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inda\Documents\onto-llm-mapping\validation\mesh-uberon-human\v0.0.1\manual-processed-results\"/>
    </mc:Choice>
  </mc:AlternateContent>
  <xr:revisionPtr revIDLastSave="0" documentId="13_ncr:1_{294A01A4-98F2-448B-BB37-A60052A97C60}" xr6:coauthVersionLast="47" xr6:coauthVersionMax="47" xr10:uidLastSave="{00000000-0000-0000-0000-000000000000}"/>
  <bookViews>
    <workbookView xWindow="-120" yWindow="-120" windowWidth="29040" windowHeight="17520" activeTab="4" xr2:uid="{06194261-0D05-4C1C-9B37-4085E139BFAA}"/>
  </bookViews>
  <sheets>
    <sheet name="mesh-uberon-human-mapping.llama" sheetId="1" r:id="rId1"/>
    <sheet name="mapping_review_topline" sheetId="3" r:id="rId2"/>
    <sheet name="Pivots" sheetId="2" r:id="rId3"/>
    <sheet name="Sheet2" sheetId="5" r:id="rId4"/>
    <sheet name="Sheet1" sheetId="6" r:id="rId5"/>
  </sheets>
  <definedNames>
    <definedName name="_xlnm._FilterDatabase" localSheetId="1" hidden="1">mapping_review_topline!$J$1:$J$1118</definedName>
    <definedName name="_xlnm._FilterDatabase" localSheetId="0" hidden="1">'mesh-uberon-human-mapping.llama'!$F$1:$S$11083</definedName>
    <definedName name="_xlnm._FilterDatabase" localSheetId="2" hidden="1">Pivots!#REF!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5" l="1"/>
  <c r="AI34" i="5"/>
  <c r="AI32" i="5"/>
  <c r="AH33" i="5"/>
  <c r="AH34" i="5"/>
  <c r="AH32" i="5"/>
  <c r="AC27" i="5"/>
  <c r="D47" i="2"/>
  <c r="D44" i="2"/>
  <c r="D43" i="2"/>
  <c r="D52" i="2"/>
  <c r="D53" i="2"/>
  <c r="D54" i="2"/>
  <c r="D55" i="2"/>
  <c r="D56" i="2"/>
  <c r="D51" i="2"/>
  <c r="D48" i="2"/>
  <c r="D49" i="2"/>
  <c r="C39" i="2"/>
  <c r="D41" i="2" s="1"/>
  <c r="A1120" i="3"/>
  <c r="A1121" i="3"/>
  <c r="A1122" i="3"/>
  <c r="A1119" i="3"/>
  <c r="AA21" i="5"/>
  <c r="AB20" i="5"/>
  <c r="AA20" i="5"/>
  <c r="Z16" i="5"/>
  <c r="Z25" i="5" s="1"/>
  <c r="Z15" i="5"/>
  <c r="C45" i="2"/>
  <c r="D46" i="2" s="1"/>
  <c r="D10" i="2"/>
  <c r="D9" i="2"/>
  <c r="D8" i="2"/>
  <c r="D7" i="2"/>
  <c r="D5" i="2"/>
  <c r="D40" i="2" l="1"/>
  <c r="D57" i="2"/>
  <c r="AA25" i="5"/>
  <c r="AD31" i="5" s="1"/>
  <c r="AA24" i="5"/>
  <c r="AD30" i="5" s="1"/>
  <c r="AA23" i="5"/>
  <c r="AD29" i="5" s="1"/>
  <c r="AB24" i="5"/>
  <c r="AE30" i="5" s="1"/>
  <c r="Z23" i="5"/>
  <c r="AB25" i="5"/>
  <c r="AE31" i="5" s="1"/>
  <c r="Z24" i="5"/>
  <c r="D50" i="2"/>
  <c r="D45" i="2"/>
  <c r="D4" i="2"/>
  <c r="C38" i="2" l="1"/>
  <c r="D38" i="2" l="1"/>
  <c r="D42" i="2"/>
  <c r="C58" i="2"/>
  <c r="D39" i="2"/>
  <c r="E40" i="2" l="1"/>
  <c r="E51" i="2"/>
  <c r="E38" i="2"/>
  <c r="E41" i="2"/>
  <c r="E42" i="2"/>
  <c r="E43" i="2"/>
  <c r="E44" i="2"/>
  <c r="E45" i="2"/>
  <c r="E46" i="2"/>
  <c r="E47" i="2"/>
  <c r="E48" i="2"/>
  <c r="E49" i="2"/>
  <c r="E50" i="2"/>
  <c r="E52" i="2"/>
  <c r="E53" i="2"/>
  <c r="E54" i="2"/>
  <c r="E55" i="2"/>
  <c r="E56" i="2"/>
  <c r="E57" i="2"/>
  <c r="E39" i="2"/>
</calcChain>
</file>

<file path=xl/sharedStrings.xml><?xml version="1.0" encoding="utf-8"?>
<sst xmlns="http://schemas.openxmlformats.org/spreadsheetml/2006/main" count="132226" uniqueCount="35031">
  <si>
    <t>subject_id</t>
  </si>
  <si>
    <t>subject_label</t>
  </si>
  <si>
    <t>predicate_id</t>
  </si>
  <si>
    <t>object_id</t>
  </si>
  <si>
    <t>object_label</t>
  </si>
  <si>
    <t>similarity_score</t>
  </si>
  <si>
    <t>comment</t>
  </si>
  <si>
    <t>mapping_justification</t>
  </si>
  <si>
    <t>http://id.nlm.nih.gov/mesh/M0000009</t>
  </si>
  <si>
    <t>Abdominal Muscles</t>
  </si>
  <si>
    <t>skos:relatedMatch</t>
  </si>
  <si>
    <t>http://purl.obolibrary.org/obo/UBERON_0002378</t>
  </si>
  <si>
    <t>muscle of abdomen</t>
  </si>
  <si>
    <t>0.9315535970035478</t>
  </si>
  <si>
    <t>semapv:SemanticSimilarityThresholdMatching</t>
  </si>
  <si>
    <t>http://purl.obolibrary.org/obo/UBERON_0002343</t>
  </si>
  <si>
    <t>abdomen musculature</t>
  </si>
  <si>
    <t>0.9261487409587928</t>
  </si>
  <si>
    <t>http://purl.obolibrary.org/obo/UBERON_0002461</t>
  </si>
  <si>
    <t>anterior abdominal wall muscle</t>
  </si>
  <si>
    <t>0.9138327734368493</t>
  </si>
  <si>
    <t>http://purl.obolibrary.org/obo/UBERON_0005454</t>
  </si>
  <si>
    <t>abdominal internal oblique muscle</t>
  </si>
  <si>
    <t>0.8824024967677714</t>
  </si>
  <si>
    <t>http://purl.obolibrary.org/obo/UBERON_0035032</t>
  </si>
  <si>
    <t>abdominal oblique muscle</t>
  </si>
  <si>
    <t>0.8755286808305321</t>
  </si>
  <si>
    <t>http://purl.obolibrary.org/obo/UBERON_0002382</t>
  </si>
  <si>
    <t>rectus abdominis muscle</t>
  </si>
  <si>
    <t>0.8690731079980569</t>
  </si>
  <si>
    <t>http://purl.obolibrary.org/obo/UBERON_0006635</t>
  </si>
  <si>
    <t>anterior abdominal wall</t>
  </si>
  <si>
    <t>0.8681664188215058</t>
  </si>
  <si>
    <t>http://purl.obolibrary.org/obo/UBERON_0011376</t>
  </si>
  <si>
    <t>iliothoracic muscle</t>
  </si>
  <si>
    <t>0.8632227039573617</t>
  </si>
  <si>
    <t>http://purl.obolibrary.org/obo/UBERON_0004511</t>
  </si>
  <si>
    <t>skeletal muscle tissue of rectus abdominis</t>
  </si>
  <si>
    <t>0.8492639247567388</t>
  </si>
  <si>
    <t>http://purl.obolibrary.org/obo/UBERON_0005442</t>
  </si>
  <si>
    <t>abdominal external oblique muscle</t>
  </si>
  <si>
    <t>0.8435671360864789</t>
  </si>
  <si>
    <t>http://id.nlm.nih.gov/mesh/M0000010</t>
  </si>
  <si>
    <t>Abducens Nerve</t>
  </si>
  <si>
    <t>http://purl.obolibrary.org/obo/UBERON_0001646</t>
  </si>
  <si>
    <t>abducens nerve</t>
  </si>
  <si>
    <t>http://purl.obolibrary.org/obo/UBERON_2000629</t>
  </si>
  <si>
    <t>caudal motor nucleus of abducens</t>
  </si>
  <si>
    <t>0.8699437457724611</t>
  </si>
  <si>
    <t>http://purl.obolibrary.org/obo/UBERON_0009908</t>
  </si>
  <si>
    <t>caudal root of abducens nerve</t>
  </si>
  <si>
    <t>0.8619893567004415</t>
  </si>
  <si>
    <t>http://purl.obolibrary.org/obo/UBERON_0002682</t>
  </si>
  <si>
    <t>abducens nucleus</t>
  </si>
  <si>
    <t>0.8523385942209707</t>
  </si>
  <si>
    <t>http://purl.obolibrary.org/obo/UBERON_2000654</t>
  </si>
  <si>
    <t>rostral motor nucleus of abducens</t>
  </si>
  <si>
    <t>0.7951285486464709</t>
  </si>
  <si>
    <t>http://purl.obolibrary.org/obo/UBERON_0009909</t>
  </si>
  <si>
    <t>rostral root of abducens nerve</t>
  </si>
  <si>
    <t>0.7750680456988024</t>
  </si>
  <si>
    <t>http://purl.obolibrary.org/obo/UBERON_0002786</t>
  </si>
  <si>
    <t>root of abducens nerve</t>
  </si>
  <si>
    <t>0.7657623965862129</t>
  </si>
  <si>
    <t>http://purl.obolibrary.org/obo/UBERON_0001644</t>
  </si>
  <si>
    <t>trochlear nerve</t>
  </si>
  <si>
    <t>0.7582325791001431</t>
  </si>
  <si>
    <t>http://purl.obolibrary.org/obo/UBERON_2001926</t>
  </si>
  <si>
    <t>posterior myodome</t>
  </si>
  <si>
    <t>0.7542894755260868</t>
  </si>
  <si>
    <t>http://purl.obolibrary.org/obo/UBERON_0015161</t>
  </si>
  <si>
    <t>inferior branch of oculomotor nerve</t>
  </si>
  <si>
    <t>http://id.nlm.nih.gov/mesh/M0000076</t>
  </si>
  <si>
    <t>Acanthocytes</t>
  </si>
  <si>
    <t>http://purl.obolibrary.org/obo/CL_0002155</t>
  </si>
  <si>
    <t>echinocyte</t>
  </si>
  <si>
    <t>0.6816712774098346</t>
  </si>
  <si>
    <t>http://purl.obolibrary.org/obo/CL_0017503</t>
  </si>
  <si>
    <t>basophilic cytoplasm</t>
  </si>
  <si>
    <t>0.6012074735536439</t>
  </si>
  <si>
    <t>http://purl.obolibrary.org/obo/CL_0000000</t>
  </si>
  <si>
    <t>cell</t>
  </si>
  <si>
    <t>0.5663676112613499</t>
  </si>
  <si>
    <t>http://purl.obolibrary.org/obo/CL_0000622</t>
  </si>
  <si>
    <t>acinar cell</t>
  </si>
  <si>
    <t>0.5644380917955687</t>
  </si>
  <si>
    <t>http://purl.obolibrary.org/obo/UBERON_0001266</t>
  </si>
  <si>
    <t>splenic cord</t>
  </si>
  <si>
    <t>0.5576372573475632</t>
  </si>
  <si>
    <t>http://purl.obolibrary.org/obo/CL_0017504</t>
  </si>
  <si>
    <t>polychromatophilic cytoplasm</t>
  </si>
  <si>
    <t>0.5543329672001079</t>
  </si>
  <si>
    <t>http://purl.obolibrary.org/obo/CL_0002016</t>
  </si>
  <si>
    <t>CD71-low, GlyA-positive polychromatic erythroblast</t>
  </si>
  <si>
    <t>0.5494579460632688</t>
  </si>
  <si>
    <t>http://purl.obolibrary.org/obo/CL_0000641</t>
  </si>
  <si>
    <t>chromophobe cell</t>
  </si>
  <si>
    <t>http://purl.obolibrary.org/obo/CL_0002422</t>
  </si>
  <si>
    <t>enucleated reticulocyte</t>
  </si>
  <si>
    <t>0.5462946328418916</t>
  </si>
  <si>
    <t>http://purl.obolibrary.org/obo/CL_0017502</t>
  </si>
  <si>
    <t>acidophilic cytoplasm</t>
  </si>
  <si>
    <t>0.5434654504360608</t>
  </si>
  <si>
    <t>http://id.nlm.nih.gov/mesh/M0000081</t>
  </si>
  <si>
    <t>Accessory Nerve</t>
  </si>
  <si>
    <t>http://purl.obolibrary.org/obo/UBERON_0002019</t>
  </si>
  <si>
    <t>accessory XI nerve</t>
  </si>
  <si>
    <t>http://purl.obolibrary.org/obo/UBERON_0009674</t>
  </si>
  <si>
    <t>accessory XI nerve spinal component</t>
  </si>
  <si>
    <t>0.8936101244153529</t>
  </si>
  <si>
    <t>http://purl.obolibrary.org/obo/UBERON_0006117</t>
  </si>
  <si>
    <t>accessory nerve fiber bundle</t>
  </si>
  <si>
    <t>0.8762735908552074</t>
  </si>
  <si>
    <t>http://purl.obolibrary.org/obo/UBERON_0009673</t>
  </si>
  <si>
    <t>accessory XI nerve cranial component</t>
  </si>
  <si>
    <t>http://purl.obolibrary.org/obo/UBERON_0014615</t>
  </si>
  <si>
    <t>accessory nerve root</t>
  </si>
  <si>
    <t>0.8614906617375525</t>
  </si>
  <si>
    <t>http://purl.obolibrary.org/obo/UBERON_0020358</t>
  </si>
  <si>
    <t>accessory XI nerve nucleus</t>
  </si>
  <si>
    <t>0.8504515984193654</t>
  </si>
  <si>
    <t>http://purl.obolibrary.org/obo/UBERON_2001966</t>
  </si>
  <si>
    <t>epibranchial 5 element</t>
  </si>
  <si>
    <t>0.7658383892331164</t>
  </si>
  <si>
    <t>http://purl.obolibrary.org/obo/UBERON_3010751</t>
  </si>
  <si>
    <t>ramus muscularis of vagus nerve</t>
  </si>
  <si>
    <t>0.7610381354405373</t>
  </si>
  <si>
    <t>http://purl.obolibrary.org/obo/UBERON_0010287</t>
  </si>
  <si>
    <t>motor root of facial nerve</t>
  </si>
  <si>
    <t>0.7575443339617243</t>
  </si>
  <si>
    <t>http://purl.obolibrary.org/obo/UBERON_0003716</t>
  </si>
  <si>
    <t>recurrent laryngeal nerve</t>
  </si>
  <si>
    <t>0.7531326388799657</t>
  </si>
  <si>
    <t>http://id.nlm.nih.gov/mesh/M0000110</t>
  </si>
  <si>
    <t>Acetabulum</t>
  </si>
  <si>
    <t>http://purl.obolibrary.org/obo/UBERON_0001269</t>
  </si>
  <si>
    <t>acetabular part of hip bone</t>
  </si>
  <si>
    <t>0.9336065954182676</t>
  </si>
  <si>
    <t>http://purl.obolibrary.org/obo/UBERON_0014445</t>
  </si>
  <si>
    <t>acetabular fossa</t>
  </si>
  <si>
    <t>http://purl.obolibrary.org/obo/UBERON_0001486</t>
  </si>
  <si>
    <t>hip joint</t>
  </si>
  <si>
    <t>0.8566197760930373</t>
  </si>
  <si>
    <t>http://purl.obolibrary.org/obo/UBERON_0011958</t>
  </si>
  <si>
    <t>acetabular labrum</t>
  </si>
  <si>
    <t>0.8529246990390176</t>
  </si>
  <si>
    <t>http://purl.obolibrary.org/obo/UBERON_3000771</t>
  </si>
  <si>
    <t>acetabular depression</t>
  </si>
  <si>
    <t>0.8438767516953984</t>
  </si>
  <si>
    <t>http://purl.obolibrary.org/obo/UBERON_0006802</t>
  </si>
  <si>
    <t>acetabular rim</t>
  </si>
  <si>
    <t>0.8020465257519644</t>
  </si>
  <si>
    <t>http://purl.obolibrary.org/obo/UBERON_0001464</t>
  </si>
  <si>
    <t>hip</t>
  </si>
  <si>
    <t>0.7969157895643465</t>
  </si>
  <si>
    <t>http://purl.obolibrary.org/obo/UBERON_4200030</t>
  </si>
  <si>
    <t>antitrochanter</t>
  </si>
  <si>
    <t>0.7942201233165531</t>
  </si>
  <si>
    <t>http://purl.obolibrary.org/obo/UBERON_4200039</t>
  </si>
  <si>
    <t>supraacetabular buttress</t>
  </si>
  <si>
    <t>0.7933311038654468</t>
  </si>
  <si>
    <t>http://purl.obolibrary.org/obo/UBERON_4100011</t>
  </si>
  <si>
    <t>postacetabular buttress</t>
  </si>
  <si>
    <t>0.7871504155714119</t>
  </si>
  <si>
    <t>http://id.nlm.nih.gov/mesh/M0000199</t>
  </si>
  <si>
    <t>Achilles Tendon</t>
  </si>
  <si>
    <t>http://purl.obolibrary.org/obo/UBERON_0003701</t>
  </si>
  <si>
    <t>calcaneal tendon</t>
  </si>
  <si>
    <t>0.8916563521471358</t>
  </si>
  <si>
    <t>http://purl.obolibrary.org/obo/UBERON_0001450</t>
  </si>
  <si>
    <t>calcaneus</t>
  </si>
  <si>
    <t>0.7778104459659584</t>
  </si>
  <si>
    <t>http://purl.obolibrary.org/obo/UBERON_0000043</t>
  </si>
  <si>
    <t>tendon</t>
  </si>
  <si>
    <t>0.7761230734887313</t>
  </si>
  <si>
    <t>http://purl.obolibrary.org/obo/UBERON_0014848</t>
  </si>
  <si>
    <t>tendon of quadriceps femoris</t>
  </si>
  <si>
    <t>0.7688902920276165</t>
  </si>
  <si>
    <t>http://purl.obolibrary.org/obo/UBERON_0015875</t>
  </si>
  <si>
    <t>heel</t>
  </si>
  <si>
    <t>0.7675310379837057</t>
  </si>
  <si>
    <t>http://purl.obolibrary.org/obo/UBERON_8480048</t>
  </si>
  <si>
    <t>calf</t>
  </si>
  <si>
    <t>0.7673516404389812</t>
  </si>
  <si>
    <t>http://purl.obolibrary.org/obo/UBERON_0035846</t>
  </si>
  <si>
    <t>fibrous enthesis</t>
  </si>
  <si>
    <t>http://purl.obolibrary.org/obo/UBERON_0001389</t>
  </si>
  <si>
    <t>soleus muscle</t>
  </si>
  <si>
    <t>0.7421419863751734</t>
  </si>
  <si>
    <t>http://purl.obolibrary.org/obo/UBERON_7500094</t>
  </si>
  <si>
    <t>tubercle of calcaneus</t>
  </si>
  <si>
    <t>0.7362427727811591</t>
  </si>
  <si>
    <t>http://purl.obolibrary.org/obo/UBERON_0003596</t>
  </si>
  <si>
    <t>ankle connective tissue</t>
  </si>
  <si>
    <t>0.7338005068550407</t>
  </si>
  <si>
    <t>http://id.nlm.nih.gov/mesh/M0000241</t>
  </si>
  <si>
    <t>Vestibulocochlear Nerve</t>
  </si>
  <si>
    <t>http://purl.obolibrary.org/obo/UBERON_0001648</t>
  </si>
  <si>
    <t>vestibulocochlear nerve</t>
  </si>
  <si>
    <t>0.9481462566288391</t>
  </si>
  <si>
    <t>http://purl.obolibrary.org/obo/UBERON_0003723</t>
  </si>
  <si>
    <t>vestibular nerve</t>
  </si>
  <si>
    <t>0.9436385537920043</t>
  </si>
  <si>
    <t>http://purl.obolibrary.org/obo/UBERON_0002731</t>
  </si>
  <si>
    <t>vestibulocochlear nerve root</t>
  </si>
  <si>
    <t>http://purl.obolibrary.org/obo/UBERON_3010735</t>
  </si>
  <si>
    <t>ramus anterior of CN VIII</t>
  </si>
  <si>
    <t>0.8696909005481768</t>
  </si>
  <si>
    <t>http://purl.obolibrary.org/obo/UBERON_0006585</t>
  </si>
  <si>
    <t>vestibular organ</t>
  </si>
  <si>
    <t>0.8646689779946225</t>
  </si>
  <si>
    <t>http://purl.obolibrary.org/obo/UBERON_0002824</t>
  </si>
  <si>
    <t>vestibular ganglion</t>
  </si>
  <si>
    <t>0.8617078047070637</t>
  </si>
  <si>
    <t>http://purl.obolibrary.org/obo/UBERON_0002826</t>
  </si>
  <si>
    <t>inferior part of vestibular ganglion</t>
  </si>
  <si>
    <t>0.8611404447486515</t>
  </si>
  <si>
    <t>http://purl.obolibrary.org/obo/UBERON_0013498</t>
  </si>
  <si>
    <t>vestibulo-cochlear VIII ganglion complex</t>
  </si>
  <si>
    <t>0.8609485752141677</t>
  </si>
  <si>
    <t>http://purl.obolibrary.org/obo/UBERON_0001862</t>
  </si>
  <si>
    <t>vestibular labyrinth</t>
  </si>
  <si>
    <t>0.8588084184682127</t>
  </si>
  <si>
    <t>http://purl.obolibrary.org/obo/CL_0000609</t>
  </si>
  <si>
    <t>vestibular hair cell</t>
  </si>
  <si>
    <t>0.8555487646596351</t>
  </si>
  <si>
    <t>http://id.nlm.nih.gov/mesh/M0000262</t>
  </si>
  <si>
    <t>Acromioclavicular Joint</t>
  </si>
  <si>
    <t>http://purl.obolibrary.org/obo/UBERON_0003692</t>
  </si>
  <si>
    <t>acromioclavicular joint</t>
  </si>
  <si>
    <t>0.9267635243650342</t>
  </si>
  <si>
    <t>http://purl.obolibrary.org/obo/UBERON_0016884</t>
  </si>
  <si>
    <t>shoulder joint</t>
  </si>
  <si>
    <t>0.8472207256839434</t>
  </si>
  <si>
    <t>http://purl.obolibrary.org/obo/UBERON_4200008</t>
  </si>
  <si>
    <t>inter-clavicle joint</t>
  </si>
  <si>
    <t>0.8438294437860556</t>
  </si>
  <si>
    <t>http://purl.obolibrary.org/obo/UBERON_0034736</t>
  </si>
  <si>
    <t>coracoclavicular ligament</t>
  </si>
  <si>
    <t>0.8277621983491271</t>
  </si>
  <si>
    <t>http://purl.obolibrary.org/obo/UBERON_3000811</t>
  </si>
  <si>
    <t>glenoid end of clavicle</t>
  </si>
  <si>
    <t>0.7991891835644658</t>
  </si>
  <si>
    <t>http://purl.obolibrary.org/obo/UBERON_0007171</t>
  </si>
  <si>
    <t>border of scapula</t>
  </si>
  <si>
    <t>0.7829003029673939</t>
  </si>
  <si>
    <t>http://purl.obolibrary.org/obo/UBERON_0014799</t>
  </si>
  <si>
    <t>acromiotrapezius muscle</t>
  </si>
  <si>
    <t>0.7800105076370686</t>
  </si>
  <si>
    <t>http://purl.obolibrary.org/obo/UBERON_0002497</t>
  </si>
  <si>
    <t>acromion</t>
  </si>
  <si>
    <t>0.7672632437721334</t>
  </si>
  <si>
    <t>http://purl.obolibrary.org/obo/UBERON_0001470</t>
  </si>
  <si>
    <t>glenohumeral joint</t>
  </si>
  <si>
    <t>0.7412765026131701</t>
  </si>
  <si>
    <t>http://purl.obolibrary.org/obo/UBERON_0001469</t>
  </si>
  <si>
    <t>sternoclavicular joint</t>
  </si>
  <si>
    <t>0.7397184672674041</t>
  </si>
  <si>
    <t>http://id.nlm.nih.gov/mesh/M0000263</t>
  </si>
  <si>
    <t>Acromion</t>
  </si>
  <si>
    <t>0.8838453995489787</t>
  </si>
  <si>
    <t>0.8403473280230978</t>
  </si>
  <si>
    <t>0.8370614775583093</t>
  </si>
  <si>
    <t>http://purl.obolibrary.org/obo/UBERON_0004651</t>
  </si>
  <si>
    <t>scapula spine</t>
  </si>
  <si>
    <t>0.8225074556369024</t>
  </si>
  <si>
    <t>0.8210903976446652</t>
  </si>
  <si>
    <t>http://purl.obolibrary.org/obo/UBERON_0011941</t>
  </si>
  <si>
    <t>lateral angle of scapula</t>
  </si>
  <si>
    <t>0.8095430221582683</t>
  </si>
  <si>
    <t>http://purl.obolibrary.org/obo/UBERON_3000818</t>
  </si>
  <si>
    <t>margo anterior of scapula</t>
  </si>
  <si>
    <t>0.8065375693748832</t>
  </si>
  <si>
    <t>http://purl.obolibrary.org/obo/UBERON_4300119</t>
  </si>
  <si>
    <t>glenoid region</t>
  </si>
  <si>
    <t>0.8065248843138458</t>
  </si>
  <si>
    <t>http://id.nlm.nih.gov/mesh/M0000267</t>
  </si>
  <si>
    <t>Acrosome</t>
  </si>
  <si>
    <t>http://purl.obolibrary.org/obo/CL_4030037</t>
  </si>
  <si>
    <t>late spermatid</t>
  </si>
  <si>
    <t>0.7612953596027877</t>
  </si>
  <si>
    <t>http://purl.obolibrary.org/obo/UBERON_0000086</t>
  </si>
  <si>
    <t>zona pellucida</t>
  </si>
  <si>
    <t>http://purl.obolibrary.org/obo/CL_0000019</t>
  </si>
  <si>
    <t>sperm</t>
  </si>
  <si>
    <t>0.7417757361737822</t>
  </si>
  <si>
    <t>http://purl.obolibrary.org/obo/CL_0002625</t>
  </si>
  <si>
    <t>seminiferous tubule epithelial cell</t>
  </si>
  <si>
    <t>0.7275178186584681</t>
  </si>
  <si>
    <t>http://purl.obolibrary.org/obo/CL_0000025</t>
  </si>
  <si>
    <t>egg cell</t>
  </si>
  <si>
    <t>http://purl.obolibrary.org/obo/CL_0000018</t>
  </si>
  <si>
    <t>spermatid</t>
  </si>
  <si>
    <t>0.6792512843341222</t>
  </si>
  <si>
    <t>http://purl.obolibrary.org/obo/UBERON_0006948</t>
  </si>
  <si>
    <t>efferent duct epithelium</t>
  </si>
  <si>
    <t>0.6692915420786999</t>
  </si>
  <si>
    <t>http://purl.obolibrary.org/obo/CL_0000017</t>
  </si>
  <si>
    <t>spermatocyte</t>
  </si>
  <si>
    <t>0.6600670275064506</t>
  </si>
  <si>
    <t>http://purl.obolibrary.org/obo/UBERON_0035956</t>
  </si>
  <si>
    <t>epididymal lumen</t>
  </si>
  <si>
    <t>0.6552343919022958</t>
  </si>
  <si>
    <t>http://purl.obolibrary.org/obo/CL_0011016</t>
  </si>
  <si>
    <t>flagellated sperm cell</t>
  </si>
  <si>
    <t>0.6502488661787645</t>
  </si>
  <si>
    <t>http://id.nlm.nih.gov/mesh/M0000365</t>
  </si>
  <si>
    <t>Adenoids</t>
  </si>
  <si>
    <t>http://purl.obolibrary.org/obo/UBERON_0001732</t>
  </si>
  <si>
    <t>pharyngeal tonsil</t>
  </si>
  <si>
    <t>0.8497670138884449</t>
  </si>
  <si>
    <t>http://purl.obolibrary.org/obo/UBERON_0008310</t>
  </si>
  <si>
    <t>nasopharyngeal gland</t>
  </si>
  <si>
    <t>0.8205328285961245</t>
  </si>
  <si>
    <t>http://purl.obolibrary.org/obo/UBERON_0002372</t>
  </si>
  <si>
    <t>tonsil</t>
  </si>
  <si>
    <t>http://purl.obolibrary.org/obo/UBERON_0010423</t>
  </si>
  <si>
    <t>primary lymphoid nodule of tonsil</t>
  </si>
  <si>
    <t>0.7304381907947174</t>
  </si>
  <si>
    <t>http://purl.obolibrary.org/obo/UBERON_0003949</t>
  </si>
  <si>
    <t>tubal tonsil</t>
  </si>
  <si>
    <t>0.7017037348347791</t>
  </si>
  <si>
    <t>http://purl.obolibrary.org/obo/UBERON_0013696</t>
  </si>
  <si>
    <t>tonsil epithelium</t>
  </si>
  <si>
    <t>0.6925200172108712</t>
  </si>
  <si>
    <t>http://purl.obolibrary.org/obo/UBERON_0001557</t>
  </si>
  <si>
    <t>upper respiratory tract</t>
  </si>
  <si>
    <t>0.6924813514733479</t>
  </si>
  <si>
    <t>http://purl.obolibrary.org/obo/UBERON_0012330</t>
  </si>
  <si>
    <t>nasal-associated lymphoid tissue</t>
  </si>
  <si>
    <t>0.6826903354412558</t>
  </si>
  <si>
    <t>http://purl.obolibrary.org/obo/UBERON_0001735</t>
  </si>
  <si>
    <t>tonsillar ring</t>
  </si>
  <si>
    <t>0.6766912765044855</t>
  </si>
  <si>
    <t>http://purl.obolibrary.org/obo/UBERON_0012181</t>
  </si>
  <si>
    <t>tonsil crypt</t>
  </si>
  <si>
    <t>0.6642689537391688</t>
  </si>
  <si>
    <t>http://id.nlm.nih.gov/mesh/M0000425</t>
  </si>
  <si>
    <t>Adipose Tissue</t>
  </si>
  <si>
    <t>http://purl.obolibrary.org/obo/UBERON_0001013</t>
  </si>
  <si>
    <t>adipose tissue</t>
  </si>
  <si>
    <t>0.9250790572326364</t>
  </si>
  <si>
    <t>http://purl.obolibrary.org/obo/UBERON_0001347</t>
  </si>
  <si>
    <t>white adipose tissue</t>
  </si>
  <si>
    <t>0.8790677086787586</t>
  </si>
  <si>
    <t>http://purl.obolibrary.org/obo/CL_0000449</t>
  </si>
  <si>
    <t>brown adipocyte</t>
  </si>
  <si>
    <t>0.8773217530221628</t>
  </si>
  <si>
    <t>http://purl.obolibrary.org/obo/UBERON_0001348</t>
  </si>
  <si>
    <t>brown adipose tissue</t>
  </si>
  <si>
    <t>0.8647988537791035</t>
  </si>
  <si>
    <t>http://purl.obolibrary.org/obo/CL_0001070</t>
  </si>
  <si>
    <t>beige adipocyte</t>
  </si>
  <si>
    <t>0.8360470133161086</t>
  </si>
  <si>
    <t>http://purl.obolibrary.org/obo/UBERON_0014396</t>
  </si>
  <si>
    <t>interscapular fat pad</t>
  </si>
  <si>
    <t>0.8339828717741656</t>
  </si>
  <si>
    <t>http://purl.obolibrary.org/obo/CL_0000448</t>
  </si>
  <si>
    <t>white adipocyte</t>
  </si>
  <si>
    <t>0.8234702762838803</t>
  </si>
  <si>
    <t>http://purl.obolibrary.org/obo/CL_0000136</t>
  </si>
  <si>
    <t>adipocyte</t>
  </si>
  <si>
    <t>0.8172622361411771</t>
  </si>
  <si>
    <t>http://purl.obolibrary.org/obo/CL_0002521</t>
  </si>
  <si>
    <t>subcutaneous adipocyte</t>
  </si>
  <si>
    <t>0.8124054389238419</t>
  </si>
  <si>
    <t>http://purl.obolibrary.org/obo/UBERON_0014455</t>
  </si>
  <si>
    <t>subcutaneous abdominal adipose tissue</t>
  </si>
  <si>
    <t>0.7756143346851824</t>
  </si>
  <si>
    <t>http://id.nlm.nih.gov/mesh/M0000455</t>
  </si>
  <si>
    <t>Adnexa Uteri</t>
  </si>
  <si>
    <t>http://purl.obolibrary.org/obo/UBERON_0036292</t>
  </si>
  <si>
    <t>adnexa of uterus</t>
  </si>
  <si>
    <t>0.9151687607799628</t>
  </si>
  <si>
    <t>http://purl.obolibrary.org/obo/UBERON_0012331</t>
  </si>
  <si>
    <t>mesosalpinx</t>
  </si>
  <si>
    <t>0.8340801850839021</t>
  </si>
  <si>
    <t>http://purl.obolibrary.org/obo/UBERON_0006589</t>
  </si>
  <si>
    <t>round ligament of uterus</t>
  </si>
  <si>
    <t>0.8255344794759264</t>
  </si>
  <si>
    <t>http://purl.obolibrary.org/obo/UBERON_0012333</t>
  </si>
  <si>
    <t>ovarian bursa</t>
  </si>
  <si>
    <t>0.8177447716779952</t>
  </si>
  <si>
    <t>http://purl.obolibrary.org/obo/UBERON_0018319</t>
  </si>
  <si>
    <t>extramural oviduct</t>
  </si>
  <si>
    <t>0.8152184715678936</t>
  </si>
  <si>
    <t>http://purl.obolibrary.org/obo/UBERON_0008847</t>
  </si>
  <si>
    <t>ovarian ligament</t>
  </si>
  <si>
    <t>0.8133651574456242</t>
  </si>
  <si>
    <t>http://purl.obolibrary.org/obo/UBERON_0012332</t>
  </si>
  <si>
    <t>broad ligament of uterus</t>
  </si>
  <si>
    <t>0.7968683101950221</t>
  </si>
  <si>
    <t>http://purl.obolibrary.org/obo/UBERON_0003885</t>
  </si>
  <si>
    <t>mesometrium</t>
  </si>
  <si>
    <t>0.7880063888456466</t>
  </si>
  <si>
    <t>http://purl.obolibrary.org/obo/UBERON_0036262</t>
  </si>
  <si>
    <t>uterine ligament</t>
  </si>
  <si>
    <t>0.7869233226456122</t>
  </si>
  <si>
    <t>http://purl.obolibrary.org/obo/UBERON_0006649</t>
  </si>
  <si>
    <t>suspensory ligament of ovary</t>
  </si>
  <si>
    <t>0.7807473725057996</t>
  </si>
  <si>
    <t>http://id.nlm.nih.gov/mesh/M0000476</t>
  </si>
  <si>
    <t>Adrenal Cortex</t>
  </si>
  <si>
    <t>http://purl.obolibrary.org/obo/UBERON_0001235</t>
  </si>
  <si>
    <t>adrenal cortex</t>
  </si>
  <si>
    <t>0.9214864683220912</t>
  </si>
  <si>
    <t>http://purl.obolibrary.org/obo/UBERON_0009753</t>
  </si>
  <si>
    <t>adrenal gland cortex zone</t>
  </si>
  <si>
    <t>0.9152629886871321</t>
  </si>
  <si>
    <t>http://purl.obolibrary.org/obo/CL_0002097</t>
  </si>
  <si>
    <t>cortical cell of adrenal gland</t>
  </si>
  <si>
    <t>0.8593628475219097</t>
  </si>
  <si>
    <t>http://purl.obolibrary.org/obo/UBERON_0002054</t>
  </si>
  <si>
    <t>zona fasciculata of adrenal gland</t>
  </si>
  <si>
    <t>http://purl.obolibrary.org/obo/UBERON_0018303</t>
  </si>
  <si>
    <t>adrenal tissue</t>
  </si>
  <si>
    <t>0.8495519411138049</t>
  </si>
  <si>
    <t>http://purl.obolibrary.org/obo/UBERON_0013745</t>
  </si>
  <si>
    <t>zona intermedia of adrenal gland</t>
  </si>
  <si>
    <t>0.8432389038104409</t>
  </si>
  <si>
    <t>http://purl.obolibrary.org/obo/UBERON_0002369</t>
  </si>
  <si>
    <t>adrenal gland</t>
  </si>
  <si>
    <t>0.8422352242613381</t>
  </si>
  <si>
    <t>http://purl.obolibrary.org/obo/CL_0002136</t>
  </si>
  <si>
    <t>type II cell of adrenal cortex</t>
  </si>
  <si>
    <t>0.8418742679484694</t>
  </si>
  <si>
    <t>http://purl.obolibrary.org/obo/UBERON_0002055</t>
  </si>
  <si>
    <t>zona reticularis of adrenal gland</t>
  </si>
  <si>
    <t>0.8287361442327411</t>
  </si>
  <si>
    <t>http://purl.obolibrary.org/obo/UBERON_0002053</t>
  </si>
  <si>
    <t>zona glomerulosa of adrenal gland</t>
  </si>
  <si>
    <t>0.8142638425927369</t>
  </si>
  <si>
    <t>http://id.nlm.nih.gov/mesh/M0000486</t>
  </si>
  <si>
    <t>Adrenal Glands</t>
  </si>
  <si>
    <t>0.9359249080286952</t>
  </si>
  <si>
    <t>http://purl.obolibrary.org/obo/UBERON_0006858</t>
  </si>
  <si>
    <t>adrenal/interrenal gland</t>
  </si>
  <si>
    <t>0.9101109336546395</t>
  </si>
  <si>
    <t>0.8935140596847764</t>
  </si>
  <si>
    <t>http://purl.obolibrary.org/obo/UBERON_0001234</t>
  </si>
  <si>
    <t>left adrenal gland</t>
  </si>
  <si>
    <t>0.8534483184187214</t>
  </si>
  <si>
    <t>http://purl.obolibrary.org/obo/UBERON_0035827</t>
  </si>
  <si>
    <t>right adrenal gland cortex</t>
  </si>
  <si>
    <t>0.8467585901566292</t>
  </si>
  <si>
    <t>0.8226153624569846</t>
  </si>
  <si>
    <t>http://purl.obolibrary.org/obo/UBERON_0001236</t>
  </si>
  <si>
    <t>adrenal medulla</t>
  </si>
  <si>
    <t>0.8224794728425432</t>
  </si>
  <si>
    <t>0.8176895078447405</t>
  </si>
  <si>
    <t>http://purl.obolibrary.org/obo/UBERON_0001233</t>
  </si>
  <si>
    <t>right adrenal gland</t>
  </si>
  <si>
    <t>http://purl.obolibrary.org/obo/UBERON_0035825</t>
  </si>
  <si>
    <t>left adrenal gland cortex</t>
  </si>
  <si>
    <t>0.8060856510839496</t>
  </si>
  <si>
    <t>http://id.nlm.nih.gov/mesh/M0000489</t>
  </si>
  <si>
    <t>Adrenal Medulla</t>
  </si>
  <si>
    <t>0.8944232864118513</t>
  </si>
  <si>
    <t>http://purl.obolibrary.org/obo/CL_1000427</t>
  </si>
  <si>
    <t>adrenal cortex chromaffin cell</t>
  </si>
  <si>
    <t>0.8562770052247269</t>
  </si>
  <si>
    <t>http://purl.obolibrary.org/obo/UBERON_0035826</t>
  </si>
  <si>
    <t>left adrenal gland medulla</t>
  </si>
  <si>
    <t>0.8479393942939555</t>
  </si>
  <si>
    <t>0.8286126605248276</t>
  </si>
  <si>
    <t>http://purl.obolibrary.org/obo/UBERON_0035828</t>
  </si>
  <si>
    <t>right adrenal gland medulla</t>
  </si>
  <si>
    <t>0.8147467962319516</t>
  </si>
  <si>
    <t>http://purl.obolibrary.org/obo/CL_0002082</t>
  </si>
  <si>
    <t>type II cell of adrenal medulla</t>
  </si>
  <si>
    <t>0.7994246497675276</t>
  </si>
  <si>
    <t>http://purl.obolibrary.org/obo/CL_0000109</t>
  </si>
  <si>
    <t>adrenergic neuron</t>
  </si>
  <si>
    <t>0.7944606919594419</t>
  </si>
  <si>
    <t>http://purl.obolibrary.org/obo/CL_0000166</t>
  </si>
  <si>
    <t>chromaffin cell</t>
  </si>
  <si>
    <t>0.7911919646852861</t>
  </si>
  <si>
    <t>http://purl.obolibrary.org/obo/CL_1000426</t>
  </si>
  <si>
    <t>chromaffin cell of adrenal gland</t>
  </si>
  <si>
    <t>0.7875876723756307</t>
  </si>
  <si>
    <t>http://id.nlm.nih.gov/mesh/M0000496</t>
  </si>
  <si>
    <t>Adrenergic Fibers</t>
  </si>
  <si>
    <t>http://purl.obolibrary.org/obo/UBERON_0011927</t>
  </si>
  <si>
    <t>preganglionic sympathetic fiber</t>
  </si>
  <si>
    <t>0.7812236058459774</t>
  </si>
  <si>
    <t>http://purl.obolibrary.org/obo/UBERON_0011926</t>
  </si>
  <si>
    <t>postganglionic sympathetic fiber</t>
  </si>
  <si>
    <t>0.7771655037009252</t>
  </si>
  <si>
    <t>http://purl.obolibrary.org/obo/UBERON_0011929</t>
  </si>
  <si>
    <t>postganglionic parasympathetic fiber</t>
  </si>
  <si>
    <t>http://purl.obolibrary.org/obo/CL_0011103</t>
  </si>
  <si>
    <t>sympathetic neuron</t>
  </si>
  <si>
    <t>0.7570751297327559</t>
  </si>
  <si>
    <t>http://purl.obolibrary.org/obo/UBERON_0027221</t>
  </si>
  <si>
    <t>adrenergic system</t>
  </si>
  <si>
    <t>0.7438683198675382</t>
  </si>
  <si>
    <t>http://purl.obolibrary.org/obo/UBERON_0011924</t>
  </si>
  <si>
    <t>postganglionic autonomic fiber</t>
  </si>
  <si>
    <t>http://purl.obolibrary.org/obo/CL_1000425</t>
  </si>
  <si>
    <t>chromaffin cell of paraganglion</t>
  </si>
  <si>
    <t>0.7309014537829056</t>
  </si>
  <si>
    <t>http://purl.obolibrary.org/obo/UBERON_0000013</t>
  </si>
  <si>
    <t>sympathetic nervous system</t>
  </si>
  <si>
    <t>http://purl.obolibrary.org/obo/UBERON_0034729</t>
  </si>
  <si>
    <t>sympathetic nerve</t>
  </si>
  <si>
    <t>0.7154038499680557</t>
  </si>
  <si>
    <t>0.7107961664748215</t>
  </si>
  <si>
    <t>http://id.nlm.nih.gov/mesh/M0000529</t>
  </si>
  <si>
    <t>Afferent Pathways</t>
  </si>
  <si>
    <t>http://purl.obolibrary.org/obo/CL_0000526</t>
  </si>
  <si>
    <t>afferent neuron</t>
  </si>
  <si>
    <t>0.8015887094941778</t>
  </si>
  <si>
    <t>http://purl.obolibrary.org/obo/UBERON_0001027</t>
  </si>
  <si>
    <t>sensory nerve</t>
  </si>
  <si>
    <t>0.7952436607125457</t>
  </si>
  <si>
    <t>http://purl.obolibrary.org/obo/CL_0000101</t>
  </si>
  <si>
    <t>sensory neuron</t>
  </si>
  <si>
    <t>0.7561769579872195</t>
  </si>
  <si>
    <t>http://purl.obolibrary.org/obo/CL_0000379</t>
  </si>
  <si>
    <t>sensory processing neuron</t>
  </si>
  <si>
    <t>0.7429712203427594</t>
  </si>
  <si>
    <t>http://purl.obolibrary.org/obo/CL_4023168</t>
  </si>
  <si>
    <t>somatosensory neuron</t>
  </si>
  <si>
    <t>0.7329848787911495</t>
  </si>
  <si>
    <t>http://purl.obolibrary.org/obo/CL_0000531</t>
  </si>
  <si>
    <t>primary sensory neuron (sensu Teleostei)</t>
  </si>
  <si>
    <t>0.7328242030901427</t>
  </si>
  <si>
    <t>http://purl.obolibrary.org/obo/UBERON_0012451</t>
  </si>
  <si>
    <t>sensory receptor</t>
  </si>
  <si>
    <t>0.7284547390762867</t>
  </si>
  <si>
    <t>http://purl.obolibrary.org/obo/UBERON_0003942</t>
  </si>
  <si>
    <t>somatosensory system</t>
  </si>
  <si>
    <t>0.7273744119183368</t>
  </si>
  <si>
    <t>http://purl.obolibrary.org/obo/UBERON_0035501</t>
  </si>
  <si>
    <t>unencapsulated tactile receptor</t>
  </si>
  <si>
    <t>0.7240313994110145</t>
  </si>
  <si>
    <t>http://purl.obolibrary.org/obo/CL_3000004</t>
  </si>
  <si>
    <t>peripheral sensory neuron</t>
  </si>
  <si>
    <t>0.7170137487121434</t>
  </si>
  <si>
    <t>http://id.nlm.nih.gov/mesh/M0000834</t>
  </si>
  <si>
    <t>Alveolar Process</t>
  </si>
  <si>
    <t>http://purl.obolibrary.org/obo/UBERON_0004527</t>
  </si>
  <si>
    <t>alveolar process of maxilla</t>
  </si>
  <si>
    <t>0.9000945698853985</t>
  </si>
  <si>
    <t>http://purl.obolibrary.org/obo/UBERON_0004103</t>
  </si>
  <si>
    <t>alveolar ridge</t>
  </si>
  <si>
    <t>0.8906818823416501</t>
  </si>
  <si>
    <t>http://purl.obolibrary.org/obo/UBERON_0004528</t>
  </si>
  <si>
    <t>alveolar ridge of mandible</t>
  </si>
  <si>
    <t>0.8583467110355666</t>
  </si>
  <si>
    <t>http://purl.obolibrary.org/obo/UBERON_0003686</t>
  </si>
  <si>
    <t>tooth socket</t>
  </si>
  <si>
    <t>http://purl.obolibrary.org/obo/UBERON_4200198</t>
  </si>
  <si>
    <t>incisor process</t>
  </si>
  <si>
    <t>0.8173678908201105</t>
  </si>
  <si>
    <t>http://purl.obolibrary.org/obo/UBERON_0001758</t>
  </si>
  <si>
    <t>periodontium</t>
  </si>
  <si>
    <t>0.8092537815589143</t>
  </si>
  <si>
    <t>http://purl.obolibrary.org/obo/UBERON_0013135</t>
  </si>
  <si>
    <t>interdental plate</t>
  </si>
  <si>
    <t>http://purl.obolibrary.org/obo/UBERON_0011593</t>
  </si>
  <si>
    <t>maxillary tooth</t>
  </si>
  <si>
    <t>http://purl.obolibrary.org/obo/UBERON_0008854</t>
  </si>
  <si>
    <t>root of molar tooth</t>
  </si>
  <si>
    <t>0.7755271363352937</t>
  </si>
  <si>
    <t>http://purl.obolibrary.org/obo/UBERON_0006669</t>
  </si>
  <si>
    <t>alveolar canal</t>
  </si>
  <si>
    <t>0.7753535361799085</t>
  </si>
  <si>
    <t>http://id.nlm.nih.gov/mesh/M0001044</t>
  </si>
  <si>
    <t>Amygdala</t>
  </si>
  <si>
    <t>http://purl.obolibrary.org/obo/UBERON_0001876</t>
  </si>
  <si>
    <t>amygdala</t>
  </si>
  <si>
    <t>0.9124556406811181</t>
  </si>
  <si>
    <t>http://purl.obolibrary.org/obo/UBERON_0002883</t>
  </si>
  <si>
    <t>central amygdaloid nucleus</t>
  </si>
  <si>
    <t>http://purl.obolibrary.org/obo/UBERON_0022229</t>
  </si>
  <si>
    <t>posterior amygdaloid nucleus</t>
  </si>
  <si>
    <t>0.8456235412165642</t>
  </si>
  <si>
    <t>http://purl.obolibrary.org/obo/UBERON_0002892</t>
  </si>
  <si>
    <t>medial amygdaloid nucleus</t>
  </si>
  <si>
    <t>0.8454627751404852</t>
  </si>
  <si>
    <t>http://purl.obolibrary.org/obo/UBERON_0023416</t>
  </si>
  <si>
    <t>lateral amygdaloid nucleus, ventrolateral part</t>
  </si>
  <si>
    <t>http://purl.obolibrary.org/obo/UBERON_0002890</t>
  </si>
  <si>
    <t>anterior amygdaloid area</t>
  </si>
  <si>
    <t>0.8321233779284941</t>
  </si>
  <si>
    <t>http://purl.obolibrary.org/obo/UBERON_0034673</t>
  </si>
  <si>
    <t>amygdalohippocampal area</t>
  </si>
  <si>
    <t>0.8226213811520023</t>
  </si>
  <si>
    <t>http://purl.obolibrary.org/obo/UBERON_0002886</t>
  </si>
  <si>
    <t>lateral amygdaloid nucleus</t>
  </si>
  <si>
    <t>0.8217131668417136</t>
  </si>
  <si>
    <t>http://purl.obolibrary.org/obo/UBERON_0000349</t>
  </si>
  <si>
    <t>limbic system</t>
  </si>
  <si>
    <t>0.8211966413125592</t>
  </si>
  <si>
    <t>http://purl.obolibrary.org/obo/UBERON_0002887</t>
  </si>
  <si>
    <t>basal amygdaloid nucleus</t>
  </si>
  <si>
    <t>0.8168954216569962</t>
  </si>
  <si>
    <t>http://id.nlm.nih.gov/mesh/M0001253</t>
  </si>
  <si>
    <t>Ankle Joint</t>
  </si>
  <si>
    <t>http://purl.obolibrary.org/obo/UBERON_0012076</t>
  </si>
  <si>
    <t>tibiotalar joint</t>
  </si>
  <si>
    <t>0.8740050763365605</t>
  </si>
  <si>
    <t>http://purl.obolibrary.org/obo/UBERON_0011113</t>
  </si>
  <si>
    <t>inferior tibiofibular joint</t>
  </si>
  <si>
    <t>0.8303273965292116</t>
  </si>
  <si>
    <t>http://purl.obolibrary.org/obo/UBERON_4200090</t>
  </si>
  <si>
    <t>fibular facet of the astragalus</t>
  </si>
  <si>
    <t>0.8215872880675406</t>
  </si>
  <si>
    <t>http://purl.obolibrary.org/obo/UBERON_7500081</t>
  </si>
  <si>
    <t>articular surface for the tibia on the talus</t>
  </si>
  <si>
    <t>http://purl.obolibrary.org/obo/UBERON_7500066</t>
  </si>
  <si>
    <t>medial condyle of talus</t>
  </si>
  <si>
    <t>0.8095282111507589</t>
  </si>
  <si>
    <t>http://purl.obolibrary.org/obo/UBERON_0011133</t>
  </si>
  <si>
    <t>intermetatarsal joint</t>
  </si>
  <si>
    <t>0.8073127257466746</t>
  </si>
  <si>
    <t>http://purl.obolibrary.org/obo/UBERON_0013726</t>
  </si>
  <si>
    <t>posterior talofibular ligament</t>
  </si>
  <si>
    <t>0.7884860933246292</t>
  </si>
  <si>
    <t>http://purl.obolibrary.org/obo/UBERON_0001487</t>
  </si>
  <si>
    <t>pes joint</t>
  </si>
  <si>
    <t>0.7854808409340873</t>
  </si>
  <si>
    <t>http://purl.obolibrary.org/obo/UBERON_0001667</t>
  </si>
  <si>
    <t>tibialis posterior</t>
  </si>
  <si>
    <t>0.7829088944399617</t>
  </si>
  <si>
    <t>http://purl.obolibrary.org/obo/UBERON_7500067</t>
  </si>
  <si>
    <t>lateral condyle of talus</t>
  </si>
  <si>
    <t>0.7825414356967008</t>
  </si>
  <si>
    <t>http://id.nlm.nih.gov/mesh/M0001297</t>
  </si>
  <si>
    <t>Anterior Chamber</t>
  </si>
  <si>
    <t>http://purl.obolibrary.org/obo/UBERON_0001766</t>
  </si>
  <si>
    <t>anterior chamber of eyeball</t>
  </si>
  <si>
    <t>0.9172332760717857</t>
  </si>
  <si>
    <t>http://purl.obolibrary.org/obo/UBERON_0006311</t>
  </si>
  <si>
    <t>chamber of eyeball</t>
  </si>
  <si>
    <t>0.8760021153073575</t>
  </si>
  <si>
    <t>http://purl.obolibrary.org/obo/UBERON_0001796</t>
  </si>
  <si>
    <t>aqueous humor of eyeball</t>
  </si>
  <si>
    <t>0.8490257207279149</t>
  </si>
  <si>
    <t>http://purl.obolibrary.org/obo/UBERON_0001767</t>
  </si>
  <si>
    <t>posterior chamber of eyeball</t>
  </si>
  <si>
    <t>0.8467478382124694</t>
  </si>
  <si>
    <t>http://purl.obolibrary.org/obo/UBERON_0003956</t>
  </si>
  <si>
    <t>aqueous drainage system</t>
  </si>
  <si>
    <t>0.8284340975594913</t>
  </si>
  <si>
    <t>http://purl.obolibrary.org/obo/UBERON_0004030</t>
  </si>
  <si>
    <t>aqueous vein</t>
  </si>
  <si>
    <t>0.8248310645599994</t>
  </si>
  <si>
    <t>http://purl.obolibrary.org/obo/UBERON_0005638</t>
  </si>
  <si>
    <t>anterior chamber epithelium</t>
  </si>
  <si>
    <t>0.8231202438843954</t>
  </si>
  <si>
    <t>http://purl.obolibrary.org/obo/UBERON_0001778</t>
  </si>
  <si>
    <t>ciliary epithelium</t>
  </si>
  <si>
    <t>0.8044757749361119</t>
  </si>
  <si>
    <t>http://purl.obolibrary.org/obo/UBERON_0034935</t>
  </si>
  <si>
    <t>pars plicata of ciliary body</t>
  </si>
  <si>
    <t>http://purl.obolibrary.org/obo/UBERON_0009016</t>
  </si>
  <si>
    <t>ciliary stroma</t>
  </si>
  <si>
    <t>http://id.nlm.nih.gov/mesh/M0001299</t>
  </si>
  <si>
    <t>Anterior Eye Segment</t>
  </si>
  <si>
    <t>http://purl.obolibrary.org/obo/UBERON_0001801</t>
  </si>
  <si>
    <t>anterior segment of eyeball</t>
  </si>
  <si>
    <t>0.8084648933867755</t>
  </si>
  <si>
    <t>http://purl.obolibrary.org/obo/UBERON_0017639</t>
  </si>
  <si>
    <t>sinus of von Szily</t>
  </si>
  <si>
    <t>0.7817687629597853</t>
  </si>
  <si>
    <t>http://purl.obolibrary.org/obo/UBERON_0010230</t>
  </si>
  <si>
    <t>eyeball of camera-type eye</t>
  </si>
  <si>
    <t>http://purl.obolibrary.org/obo/UBERON_0001802</t>
  </si>
  <si>
    <t>posterior segment of eyeball</t>
  </si>
  <si>
    <t>0.7695053519779457</t>
  </si>
  <si>
    <t>http://purl.obolibrary.org/obo/UBERON_0011892</t>
  </si>
  <si>
    <t>anterior uvea</t>
  </si>
  <si>
    <t>0.7640337628754991</t>
  </si>
  <si>
    <t>http://purl.obolibrary.org/obo/CL_0002223</t>
  </si>
  <si>
    <t>anterior lens cell</t>
  </si>
  <si>
    <t>http://purl.obolibrary.org/obo/UBERON_0010312</t>
  </si>
  <si>
    <t>immature eye</t>
  </si>
  <si>
    <t>0.7563697363736993</t>
  </si>
  <si>
    <t>http://purl.obolibrary.org/obo/UBERON_0012430</t>
  </si>
  <si>
    <t>tunica fibrosa of eyeball</t>
  </si>
  <si>
    <t>0.7557312486158919</t>
  </si>
  <si>
    <t>http://id.nlm.nih.gov/mesh/M0001300</t>
  </si>
  <si>
    <t>Anterior Horn Cells</t>
  </si>
  <si>
    <t>http://purl.obolibrary.org/obo/CL_2000048</t>
  </si>
  <si>
    <t>anterior horn motor neuron</t>
  </si>
  <si>
    <t>0.8935841213554152</t>
  </si>
  <si>
    <t>http://purl.obolibrary.org/obo/UBERON_0002257</t>
  </si>
  <si>
    <t>ventral horn of spinal cord</t>
  </si>
  <si>
    <t>0.8114607969950867</t>
  </si>
  <si>
    <t>http://purl.obolibrary.org/obo/UBERON_0030276</t>
  </si>
  <si>
    <t>lumbar spinal cord ventral horn</t>
  </si>
  <si>
    <t>0.7663016803295865</t>
  </si>
  <si>
    <t>http://purl.obolibrary.org/obo/UBERON_0014610</t>
  </si>
  <si>
    <t>thoracic spinal cord ventral horn</t>
  </si>
  <si>
    <t>0.7523635071031194</t>
  </si>
  <si>
    <t>http://purl.obolibrary.org/obo/UBERON_0005854</t>
  </si>
  <si>
    <t>cervical spinal cord ventral column</t>
  </si>
  <si>
    <t>0.7312032340238862</t>
  </si>
  <si>
    <t>http://purl.obolibrary.org/obo/UBERON_0004676</t>
  </si>
  <si>
    <t>spinal cord lateral horn</t>
  </si>
  <si>
    <t>0.7210063133609633</t>
  </si>
  <si>
    <t>http://purl.obolibrary.org/obo/CL_2000024</t>
  </si>
  <si>
    <t>spinal cord medial motor column neuron</t>
  </si>
  <si>
    <t>0.7170948017469079</t>
  </si>
  <si>
    <t>http://purl.obolibrary.org/obo/CL_0002612</t>
  </si>
  <si>
    <t>neuron of the ventral spinal cord</t>
  </si>
  <si>
    <t>0.7142114118738901</t>
  </si>
  <si>
    <t>http://purl.obolibrary.org/obo/UBERON_0014621</t>
  </si>
  <si>
    <t>cervical spinal cord ventral horn</t>
  </si>
  <si>
    <t>0.7122254700040659</t>
  </si>
  <si>
    <t>http://purl.obolibrary.org/obo/UBERON_0014607</t>
  </si>
  <si>
    <t>thoracic spinal cord lateral horn</t>
  </si>
  <si>
    <t>http://id.nlm.nih.gov/mesh/M0001371</t>
  </si>
  <si>
    <t>Antibody-Producing Cells</t>
  </si>
  <si>
    <t>http://purl.obolibrary.org/obo/CL_0000945</t>
  </si>
  <si>
    <t>lymphocyte of B lineage</t>
  </si>
  <si>
    <t>0.8298520468334735</t>
  </si>
  <si>
    <t>http://purl.obolibrary.org/obo/CL_0000946</t>
  </si>
  <si>
    <t>antibody secreting cell</t>
  </si>
  <si>
    <t>0.8294472252572821</t>
  </si>
  <si>
    <t>http://purl.obolibrary.org/obo/CL_0000985</t>
  </si>
  <si>
    <t>IgG plasma cell</t>
  </si>
  <si>
    <t>0.8174525892616177</t>
  </si>
  <si>
    <t>http://purl.obolibrary.org/obo/CL_0000949</t>
  </si>
  <si>
    <t>IgD plasmablast</t>
  </si>
  <si>
    <t>0.7942868820562909</t>
  </si>
  <si>
    <t>http://purl.obolibrary.org/obo/CL_0000982</t>
  </si>
  <si>
    <t>IgG plasmablast</t>
  </si>
  <si>
    <t>0.7940135913867785</t>
  </si>
  <si>
    <t>http://purl.obolibrary.org/obo/CL_0002107</t>
  </si>
  <si>
    <t>IgD-negative CD38-positive IgG memory B cell</t>
  </si>
  <si>
    <t>http://purl.obolibrary.org/obo/CL_0000983</t>
  </si>
  <si>
    <t>IgM plasmablast</t>
  </si>
  <si>
    <t>0.7775584032696816</t>
  </si>
  <si>
    <t>http://purl.obolibrary.org/obo/CL_0000986</t>
  </si>
  <si>
    <t>IgM plasma cell</t>
  </si>
  <si>
    <t>0.7707776560401202</t>
  </si>
  <si>
    <t>http://purl.obolibrary.org/obo/CL_0002105</t>
  </si>
  <si>
    <t>CD38-positive IgG memory B cell</t>
  </si>
  <si>
    <t>0.7636218048613123</t>
  </si>
  <si>
    <t>http://purl.obolibrary.org/obo/CL_0000785</t>
  </si>
  <si>
    <t>mature B cell</t>
  </si>
  <si>
    <t>0.7592080717676322</t>
  </si>
  <si>
    <t>http://id.nlm.nih.gov/mesh/M0001402</t>
  </si>
  <si>
    <t>Antigen-Presenting Cells</t>
  </si>
  <si>
    <t>http://purl.obolibrary.org/obo/CL_0000145</t>
  </si>
  <si>
    <t>professional antigen presenting cell</t>
  </si>
  <si>
    <t>http://purl.obolibrary.org/obo/CL_0000451</t>
  </si>
  <si>
    <t>dendritic cell</t>
  </si>
  <si>
    <t>0.8096848133813734</t>
  </si>
  <si>
    <t>http://purl.obolibrary.org/obo/CL_0001056</t>
  </si>
  <si>
    <t>dendritic cell, human</t>
  </si>
  <si>
    <t>0.8043586857476822</t>
  </si>
  <si>
    <t>http://purl.obolibrary.org/obo/CL_0000442</t>
  </si>
  <si>
    <t>follicular dendritic cell</t>
  </si>
  <si>
    <t>0.7927459030170003</t>
  </si>
  <si>
    <t>http://purl.obolibrary.org/obo/CL_0009015</t>
  </si>
  <si>
    <t>Peyer's patch follicular dendritic cell</t>
  </si>
  <si>
    <t>0.7803385266178808</t>
  </si>
  <si>
    <t>http://purl.obolibrary.org/obo/UBERON_0010395</t>
  </si>
  <si>
    <t>lymph node primary follicle</t>
  </si>
  <si>
    <t>0.7670796087740587</t>
  </si>
  <si>
    <t>http://purl.obolibrary.org/obo/CL_0002528</t>
  </si>
  <si>
    <t>mature CD14-positive dermal dendritic cell</t>
  </si>
  <si>
    <t>0.7562316459838498</t>
  </si>
  <si>
    <t>http://purl.obolibrary.org/obo/CL_0000840</t>
  </si>
  <si>
    <t>immature conventional dendritic cell</t>
  </si>
  <si>
    <t>0.7558794284035144</t>
  </si>
  <si>
    <t>http://purl.obolibrary.org/obo/CL_0001002</t>
  </si>
  <si>
    <t>mature CD8_alpha-negative CD11b-negative dendritic cell</t>
  </si>
  <si>
    <t>0.7524131481815755</t>
  </si>
  <si>
    <t>http://purl.obolibrary.org/obo/CL_0001003</t>
  </si>
  <si>
    <t>mature CD8_alpha-negative CD11b-positive dendritic cell</t>
  </si>
  <si>
    <t>0.7520370450281869</t>
  </si>
  <si>
    <t>http://id.nlm.nih.gov/mesh/M0001526</t>
  </si>
  <si>
    <t>Anal Canal</t>
  </si>
  <si>
    <t>http://purl.obolibrary.org/obo/UBERON_0000159</t>
  </si>
  <si>
    <t>anal canal</t>
  </si>
  <si>
    <t>0.9174073852773512</t>
  </si>
  <si>
    <t>http://purl.obolibrary.org/obo/UBERON_0003342</t>
  </si>
  <si>
    <t>mucosa of anal canal</t>
  </si>
  <si>
    <t>0.8885122673092963</t>
  </si>
  <si>
    <t>http://purl.obolibrary.org/obo/CL_1000438</t>
  </si>
  <si>
    <t>epithelial cell of wall of inferior part of anal canal</t>
  </si>
  <si>
    <t>0.8756323351658761</t>
  </si>
  <si>
    <t>http://purl.obolibrary.org/obo/UBERON_0001353</t>
  </si>
  <si>
    <t>anal region</t>
  </si>
  <si>
    <t>0.8407098835664786</t>
  </si>
  <si>
    <t>http://purl.obolibrary.org/obo/UBERON_0015716</t>
  </si>
  <si>
    <t>anal canal epithelium</t>
  </si>
  <si>
    <t>0.8346811375738308</t>
  </si>
  <si>
    <t>http://purl.obolibrary.org/obo/UBERON_0007158</t>
  </si>
  <si>
    <t>lumen of anal canal</t>
  </si>
  <si>
    <t>0.8294511321850274</t>
  </si>
  <si>
    <t>http://purl.obolibrary.org/obo/UBERON_0001244</t>
  </si>
  <si>
    <t>internal anal sphincter</t>
  </si>
  <si>
    <t>0.8242786634307423</t>
  </si>
  <si>
    <t>http://purl.obolibrary.org/obo/CL_0002636</t>
  </si>
  <si>
    <t>nonkeratinized epithelial cell of inferior part of anal canal</t>
  </si>
  <si>
    <t>0.8205426547970526</t>
  </si>
  <si>
    <t>http://purl.obolibrary.org/obo/CL_0002635</t>
  </si>
  <si>
    <t>nonkeratinized epithelial cell of anal column</t>
  </si>
  <si>
    <t>0.8061150861783174</t>
  </si>
  <si>
    <t>http://purl.obolibrary.org/obo/UBERON_0003329</t>
  </si>
  <si>
    <t>submucosa of anal canal</t>
  </si>
  <si>
    <t>0.8034298723173701</t>
  </si>
  <si>
    <t>http://id.nlm.nih.gov/mesh/M0001539</t>
  </si>
  <si>
    <t>Aorta</t>
  </si>
  <si>
    <t>http://purl.obolibrary.org/obo/UBERON_0000947</t>
  </si>
  <si>
    <t>aorta</t>
  </si>
  <si>
    <t>0.9082304214774786</t>
  </si>
  <si>
    <t>http://purl.obolibrary.org/obo/UBERON_0010191</t>
  </si>
  <si>
    <t>aortic system</t>
  </si>
  <si>
    <t>0.8553470343377589</t>
  </si>
  <si>
    <t>http://purl.obolibrary.org/obo/UBERON_0016920</t>
  </si>
  <si>
    <t>descending trunk of arch of aorta</t>
  </si>
  <si>
    <t>0.8201525700607039</t>
  </si>
  <si>
    <t>http://purl.obolibrary.org/obo/UBERON_0004572</t>
  </si>
  <si>
    <t>arterial system</t>
  </si>
  <si>
    <t>0.8184660868289249</t>
  </si>
  <si>
    <t>http://purl.obolibrary.org/obo/UBERON_0001516</t>
  </si>
  <si>
    <t>abdominal aorta</t>
  </si>
  <si>
    <t>0.8173701440756419</t>
  </si>
  <si>
    <t>http://purl.obolibrary.org/obo/UBERON_0002345</t>
  </si>
  <si>
    <t>descending thoracic aorta</t>
  </si>
  <si>
    <t>http://purl.obolibrary.org/obo/UBERON_0012254</t>
  </si>
  <si>
    <t>abdominal aorta artery</t>
  </si>
  <si>
    <t>0.8131144072265476</t>
  </si>
  <si>
    <t>http://purl.obolibrary.org/obo/UBERON_0003619</t>
  </si>
  <si>
    <t>aorta tunica intima</t>
  </si>
  <si>
    <t>0.8120790480568396</t>
  </si>
  <si>
    <t>http://purl.obolibrary.org/obo/UBERON_0001515</t>
  </si>
  <si>
    <t>thoracic aorta</t>
  </si>
  <si>
    <t>0.8063675461437799</t>
  </si>
  <si>
    <t>http://purl.obolibrary.org/obo/UBERON_0005800</t>
  </si>
  <si>
    <t>section of aorta</t>
  </si>
  <si>
    <t>0.8004437009959152</t>
  </si>
  <si>
    <t>http://id.nlm.nih.gov/mesh/M0001541</t>
  </si>
  <si>
    <t>Aorta, Abdominal</t>
  </si>
  <si>
    <t>0.9190360125546464</t>
  </si>
  <si>
    <t>0.9186209265112716</t>
  </si>
  <si>
    <t>0.8065293838424463</t>
  </si>
  <si>
    <t>0.7984240900047774</t>
  </si>
  <si>
    <t>0.7700878135092981</t>
  </si>
  <si>
    <t>http://purl.obolibrary.org/obo/UBERON_0006637</t>
  </si>
  <si>
    <t>celiac trunk</t>
  </si>
  <si>
    <t>http://purl.obolibrary.org/obo/UBERON_0001514</t>
  </si>
  <si>
    <t>descending aorta</t>
  </si>
  <si>
    <t>0.7520708192964916</t>
  </si>
  <si>
    <t>0.7431732304665821</t>
  </si>
  <si>
    <t>http://purl.obolibrary.org/obo/UBERON_3010499</t>
  </si>
  <si>
    <t>coeliaco-mesenteric artery</t>
  </si>
  <si>
    <t>0.7372329826735117</t>
  </si>
  <si>
    <t>http://purl.obolibrary.org/obo/UBERON_0035322</t>
  </si>
  <si>
    <t>right common iliac artery</t>
  </si>
  <si>
    <t>0.7328559598369854</t>
  </si>
  <si>
    <t>http://id.nlm.nih.gov/mesh/M0001542</t>
  </si>
  <si>
    <t>Aorta, Thoracic</t>
  </si>
  <si>
    <t>0.9224010768883916</t>
  </si>
  <si>
    <t>0.9017129782698252</t>
  </si>
  <si>
    <t>0.8399417292374523</t>
  </si>
  <si>
    <t>0.8337822841451705</t>
  </si>
  <si>
    <t>http://purl.obolibrary.org/obo/UBERON_0001496</t>
  </si>
  <si>
    <t>ascending aorta</t>
  </si>
  <si>
    <t>0.8193620111990773</t>
  </si>
  <si>
    <t>0.8190612425253317</t>
  </si>
  <si>
    <t>0.8078119131993065</t>
  </si>
  <si>
    <t>http://purl.obolibrary.org/obo/UBERON_0003473</t>
  </si>
  <si>
    <t>thoracic cavity artery</t>
  </si>
  <si>
    <t>0.8028450328182131</t>
  </si>
  <si>
    <t>http://id.nlm.nih.gov/mesh/M0001548</t>
  </si>
  <si>
    <t>Aortic Bodies</t>
  </si>
  <si>
    <t>http://purl.obolibrary.org/obo/UBERON_0034971</t>
  </si>
  <si>
    <t>aortic body</t>
  </si>
  <si>
    <t>0.9013033311126967</t>
  </si>
  <si>
    <t>http://purl.obolibrary.org/obo/CL_0000206</t>
  </si>
  <si>
    <t>chemoreceptor cell</t>
  </si>
  <si>
    <t>0.7595232870664859</t>
  </si>
  <si>
    <t>http://purl.obolibrary.org/obo/UBERON_0001629</t>
  </si>
  <si>
    <t>carotid body</t>
  </si>
  <si>
    <t>0.7228210149453761</t>
  </si>
  <si>
    <t>http://purl.obolibrary.org/obo/UBERON_0035772</t>
  </si>
  <si>
    <t>aortic plexus</t>
  </si>
  <si>
    <t>0.6976493535374584</t>
  </si>
  <si>
    <t>http://purl.obolibrary.org/obo/UBERON_0018391</t>
  </si>
  <si>
    <t>chemoreceptor</t>
  </si>
  <si>
    <t>0.6879907056759491</t>
  </si>
  <si>
    <t>http://purl.obolibrary.org/obo/UBERON_0004849</t>
  </si>
  <si>
    <t>respiratory system venous endothelium</t>
  </si>
  <si>
    <t>0.6874114452095955</t>
  </si>
  <si>
    <t>http://purl.obolibrary.org/obo/CL_0000699</t>
  </si>
  <si>
    <t>paraganglial type 1 cell</t>
  </si>
  <si>
    <t>0.6872382675934896</t>
  </si>
  <si>
    <t>http://purl.obolibrary.org/obo/UBERON_0004848</t>
  </si>
  <si>
    <t>respiratory system arterial endothelium</t>
  </si>
  <si>
    <t>0.6837207609666689</t>
  </si>
  <si>
    <t>http://purl.obolibrary.org/obo/UBERON_0000171</t>
  </si>
  <si>
    <t>respiration organ</t>
  </si>
  <si>
    <t>0.6796808980646457</t>
  </si>
  <si>
    <t>http://purl.obolibrary.org/obo/UBERON_0010002</t>
  </si>
  <si>
    <t>pulmonary neuroendocrine body</t>
  </si>
  <si>
    <t>http://id.nlm.nih.gov/mesh/M0001553</t>
  </si>
  <si>
    <t>Aortic Valve</t>
  </si>
  <si>
    <t>http://purl.obolibrary.org/obo/UBERON_0002137</t>
  </si>
  <si>
    <t>aortic valve</t>
  </si>
  <si>
    <t>0.9043352481646687</t>
  </si>
  <si>
    <t>http://purl.obolibrary.org/obo/UBERON_0011742</t>
  </si>
  <si>
    <t>aortic valve leaflet</t>
  </si>
  <si>
    <t>0.8656552536276396</t>
  </si>
  <si>
    <t>http://purl.obolibrary.org/obo/UBERON_0005991</t>
  </si>
  <si>
    <t>aortic valve anulus</t>
  </si>
  <si>
    <t>0.8480604093162859</t>
  </si>
  <si>
    <t>http://purl.obolibrary.org/obo/UBERON_0005208</t>
  </si>
  <si>
    <t>right atrium valve</t>
  </si>
  <si>
    <t>0.8214526643063501</t>
  </si>
  <si>
    <t>http://purl.obolibrary.org/obo/UBERON_0000946</t>
  </si>
  <si>
    <t>cardiac valve</t>
  </si>
  <si>
    <t>0.8197623335644798</t>
  </si>
  <si>
    <t>http://purl.obolibrary.org/obo/UBERON_0005990</t>
  </si>
  <si>
    <t>aortic valve cusp</t>
  </si>
  <si>
    <t>0.8143323731354604</t>
  </si>
  <si>
    <t>http://purl.obolibrary.org/obo/UBERON_0014851</t>
  </si>
  <si>
    <t>chorda tendinea of left ventricle</t>
  </si>
  <si>
    <t>0.7904412381756709</t>
  </si>
  <si>
    <t>http://purl.obolibrary.org/obo/UBERON_0003978</t>
  </si>
  <si>
    <t>valve</t>
  </si>
  <si>
    <t>0.7884302427086819</t>
  </si>
  <si>
    <t>http://purl.obolibrary.org/obo/UBERON_0002134</t>
  </si>
  <si>
    <t>tricuspid valve</t>
  </si>
  <si>
    <t>0.7858819436967024</t>
  </si>
  <si>
    <t>http://purl.obolibrary.org/obo/UBERON_0002135</t>
  </si>
  <si>
    <t>mitral valve</t>
  </si>
  <si>
    <t>0.7791799319569249</t>
  </si>
  <si>
    <t>http://id.nlm.nih.gov/mesh/M0001590</t>
  </si>
  <si>
    <t>Apocrine Glands</t>
  </si>
  <si>
    <t>http://purl.obolibrary.org/obo/UBERON_0000382</t>
  </si>
  <si>
    <t>apocrine sweat gland</t>
  </si>
  <si>
    <t>0.8808124991562665</t>
  </si>
  <si>
    <t>http://purl.obolibrary.org/obo/UBERON_0012177</t>
  </si>
  <si>
    <t>skin apocrine gland</t>
  </si>
  <si>
    <t>0.8804046704431722</t>
  </si>
  <si>
    <t>http://purl.obolibrary.org/obo/CL_0000033</t>
  </si>
  <si>
    <t>apocrine cell</t>
  </si>
  <si>
    <t>0.8685130225600266</t>
  </si>
  <si>
    <t>http://purl.obolibrary.org/obo/UBERON_0035074</t>
  </si>
  <si>
    <t>duct of apocrine sweat gland</t>
  </si>
  <si>
    <t>0.8456842141617203</t>
  </si>
  <si>
    <t>http://purl.obolibrary.org/obo/UBERON_0018232</t>
  </si>
  <si>
    <t>axillary sweat gland</t>
  </si>
  <si>
    <t>0.8099523989810451</t>
  </si>
  <si>
    <t>http://purl.obolibrary.org/obo/CL_0002308</t>
  </si>
  <si>
    <t>epithelial cell of skin gland</t>
  </si>
  <si>
    <t>0.8076707766503455</t>
  </si>
  <si>
    <t>http://purl.obolibrary.org/obo/UBERON_3010011</t>
  </si>
  <si>
    <t>axillary glands</t>
  </si>
  <si>
    <t>0.7813199460279324</t>
  </si>
  <si>
    <t>http://purl.obolibrary.org/obo/UBERON_0011844</t>
  </si>
  <si>
    <t>duct of areolar gland</t>
  </si>
  <si>
    <t>http://purl.obolibrary.org/obo/UBERON_0002419</t>
  </si>
  <si>
    <t>skin gland</t>
  </si>
  <si>
    <t>0.7756926398828308</t>
  </si>
  <si>
    <t>http://purl.obolibrary.org/obo/UBERON_3010606</t>
  </si>
  <si>
    <t>limb gland</t>
  </si>
  <si>
    <t>0.7677776356360411</t>
  </si>
  <si>
    <t>http://id.nlm.nih.gov/mesh/M0001611</t>
  </si>
  <si>
    <t>Appendix</t>
  </si>
  <si>
    <t>http://purl.obolibrary.org/obo/CL_0009026</t>
  </si>
  <si>
    <t>enterocyte of appendix</t>
  </si>
  <si>
    <t>0.8344217431579878</t>
  </si>
  <si>
    <t>http://purl.obolibrary.org/obo/UBERON_0009697</t>
  </si>
  <si>
    <t>epithelium of appendix</t>
  </si>
  <si>
    <t>0.8294157277406634</t>
  </si>
  <si>
    <t>http://purl.obolibrary.org/obo/UBERON_0001154</t>
  </si>
  <si>
    <t>vermiform appendix</t>
  </si>
  <si>
    <t>0.8235878325630716</t>
  </si>
  <si>
    <t>http://purl.obolibrary.org/obo/CL_0009036</t>
  </si>
  <si>
    <t>appendix macrophage</t>
  </si>
  <si>
    <t>0.8056853563937657</t>
  </si>
  <si>
    <t>http://purl.obolibrary.org/obo/UBERON_0004989</t>
  </si>
  <si>
    <t>mucosa of appendix</t>
  </si>
  <si>
    <t>0.7998903655201528</t>
  </si>
  <si>
    <t>http://purl.obolibrary.org/obo/UBERON_0036337</t>
  </si>
  <si>
    <t>wall of appendix</t>
  </si>
  <si>
    <t>http://purl.obolibrary.org/obo/UBERON_8410031</t>
  </si>
  <si>
    <t>muscularis mucosae of appendix</t>
  </si>
  <si>
    <t>http://purl.obolibrary.org/obo/CL_0009020</t>
  </si>
  <si>
    <t>tuft cell of appendix</t>
  </si>
  <si>
    <t>0.7643546814557564</t>
  </si>
  <si>
    <t>http://purl.obolibrary.org/obo/CL_0009031</t>
  </si>
  <si>
    <t>T cell of appendix</t>
  </si>
  <si>
    <t>0.7554902204965745</t>
  </si>
  <si>
    <t>http://purl.obolibrary.org/obo/UBERON_0013689</t>
  </si>
  <si>
    <t>appendix lymphoid tissue</t>
  </si>
  <si>
    <t>0.7531710488411709</t>
  </si>
  <si>
    <t>http://id.nlm.nih.gov/mesh/M0001636</t>
  </si>
  <si>
    <t>Aqueous Humor</t>
  </si>
  <si>
    <t>0.8624913540202573</t>
  </si>
  <si>
    <t>http://purl.obolibrary.org/obo/UBERON_0006312</t>
  </si>
  <si>
    <t>ocular refractive media</t>
  </si>
  <si>
    <t>0.7795127631743526</t>
  </si>
  <si>
    <t>0.7782982709052146</t>
  </si>
  <si>
    <t>0.7661965115911211</t>
  </si>
  <si>
    <t>0.7645438798188373</t>
  </si>
  <si>
    <t>0.7574409344628219</t>
  </si>
  <si>
    <t>http://purl.obolibrary.org/obo/CL_0002304</t>
  </si>
  <si>
    <t>non-pigmented ciliary epithelial cell</t>
  </si>
  <si>
    <t>0.7516872414205384</t>
  </si>
  <si>
    <t>0.7488377260693916</t>
  </si>
  <si>
    <t>http://id.nlm.nih.gov/mesh/M0001655</t>
  </si>
  <si>
    <t>Arachnoid</t>
  </si>
  <si>
    <t>http://purl.obolibrary.org/obo/UBERON_0002362</t>
  </si>
  <si>
    <t>arachnoid mater</t>
  </si>
  <si>
    <t>0.9238154877014767</t>
  </si>
  <si>
    <t>http://purl.obolibrary.org/obo/UBERON_0003560</t>
  </si>
  <si>
    <t>spinal cord arachnoid mater</t>
  </si>
  <si>
    <t>0.8555538929967023</t>
  </si>
  <si>
    <t>http://purl.obolibrary.org/obo/UBERON_0005397</t>
  </si>
  <si>
    <t>brain arachnoid mater</t>
  </si>
  <si>
    <t>0.8470853190425367</t>
  </si>
  <si>
    <t>http://purl.obolibrary.org/obo/UBERON_0000315</t>
  </si>
  <si>
    <t>subarachnoid space</t>
  </si>
  <si>
    <t>0.8431576655072562</t>
  </si>
  <si>
    <t>http://purl.obolibrary.org/obo/UBERON_0039175</t>
  </si>
  <si>
    <t>subarachnoid space of brain</t>
  </si>
  <si>
    <t>0.8376162401482121</t>
  </si>
  <si>
    <t>http://purl.obolibrary.org/obo/UBERON_0003557</t>
  </si>
  <si>
    <t>midbrain arachnoid mater</t>
  </si>
  <si>
    <t>0.8220515720006657</t>
  </si>
  <si>
    <t>http://purl.obolibrary.org/obo/UBERON_0000439</t>
  </si>
  <si>
    <t>arachnoid trabecula</t>
  </si>
  <si>
    <t>0.8218158395548042</t>
  </si>
  <si>
    <t>http://purl.obolibrary.org/obo/UBERON_0003556</t>
  </si>
  <si>
    <t>forebrain arachnoid mater</t>
  </si>
  <si>
    <t>0.8166052808096023</t>
  </si>
  <si>
    <t>http://purl.obolibrary.org/obo/UBERON_0004050</t>
  </si>
  <si>
    <t>subarachnoid cistern</t>
  </si>
  <si>
    <t>0.8149767537056435</t>
  </si>
  <si>
    <t>http://purl.obolibrary.org/obo/UBERON_0000437</t>
  </si>
  <si>
    <t>arachnoid barrier layer</t>
  </si>
  <si>
    <t>0.8127380414252818</t>
  </si>
  <si>
    <t>http://id.nlm.nih.gov/mesh/M0001670</t>
  </si>
  <si>
    <t>Arcuate Nucleus of Hypothalamus</t>
  </si>
  <si>
    <t>http://purl.obolibrary.org/obo/UBERON_0001932</t>
  </si>
  <si>
    <t>arcuate nucleus of hypothalamus</t>
  </si>
  <si>
    <t>0.9092126729557037</t>
  </si>
  <si>
    <t>http://purl.obolibrary.org/obo/UBERON_0002865</t>
  </si>
  <si>
    <t>arcuate nucleus of medulla</t>
  </si>
  <si>
    <t>0.8267669927110619</t>
  </si>
  <si>
    <t>http://purl.obolibrary.org/obo/UBERON_0001898</t>
  </si>
  <si>
    <t>hypothalamus</t>
  </si>
  <si>
    <t>0.8022957768046381</t>
  </si>
  <si>
    <t>http://purl.obolibrary.org/obo/UBERON_0014595</t>
  </si>
  <si>
    <t>paraventricular nucleus of the hypothalamus descending division - medial parvocellular part, ventral zone</t>
  </si>
  <si>
    <t>0.7767447772338874</t>
  </si>
  <si>
    <t>http://purl.obolibrary.org/obo/UBERON_0002690</t>
  </si>
  <si>
    <t>anteroventral periventricular nucleus</t>
  </si>
  <si>
    <t>0.7741967063644067</t>
  </si>
  <si>
    <t>http://purl.obolibrary.org/obo/CL_4023127</t>
  </si>
  <si>
    <t>arcuate nucleus of hypothalamus KNDy neuron</t>
  </si>
  <si>
    <t>0.7723340722099865</t>
  </si>
  <si>
    <t>http://purl.obolibrary.org/obo/UBERON_0004092</t>
  </si>
  <si>
    <t>hypothalamus-pituitary axis</t>
  </si>
  <si>
    <t>0.7694994160294292</t>
  </si>
  <si>
    <t>http://purl.obolibrary.org/obo/UBERON_0006568</t>
  </si>
  <si>
    <t>hypothalamic nucleus</t>
  </si>
  <si>
    <t>0.7614271450953961</t>
  </si>
  <si>
    <t>http://purl.obolibrary.org/obo/UBERON_0014589</t>
  </si>
  <si>
    <t>anterior nucleus of hypothalamus anterior part</t>
  </si>
  <si>
    <t>0.7598765170105467</t>
  </si>
  <si>
    <t>http://purl.obolibrary.org/obo/UBERON_0014590</t>
  </si>
  <si>
    <t>anterior nucleus of hypothalamus central part</t>
  </si>
  <si>
    <t>0.7563264814045674</t>
  </si>
  <si>
    <t>http://id.nlm.nih.gov/mesh/M0001698</t>
  </si>
  <si>
    <t>Bones of Upper Extremity</t>
  </si>
  <si>
    <t>http://purl.obolibrary.org/obo/UBERON_0006849</t>
  </si>
  <si>
    <t>scapula</t>
  </si>
  <si>
    <t>0.8145254625759165</t>
  </si>
  <si>
    <t>0.8061500654891215</t>
  </si>
  <si>
    <t>http://purl.obolibrary.org/obo/UBERON_4000171</t>
  </si>
  <si>
    <t>scapular complex</t>
  </si>
  <si>
    <t>0.8039315333150617</t>
  </si>
  <si>
    <t>http://purl.obolibrary.org/obo/UBERON_4200032</t>
  </si>
  <si>
    <t>clavicle blade</t>
  </si>
  <si>
    <t>0.7998903450933678</t>
  </si>
  <si>
    <t>http://purl.obolibrary.org/obo/UBERON_0004250</t>
  </si>
  <si>
    <t>upper arm bone</t>
  </si>
  <si>
    <t>0.7974039652234982</t>
  </si>
  <si>
    <t>http://purl.obolibrary.org/obo/UBERON_0001105</t>
  </si>
  <si>
    <t>clavicle bone</t>
  </si>
  <si>
    <t>0.7973984814615168</t>
  </si>
  <si>
    <t>http://purl.obolibrary.org/obo/UBERON_0011108</t>
  </si>
  <si>
    <t>synovial joint of pectoral girdle</t>
  </si>
  <si>
    <t>0.7914954985313285</t>
  </si>
  <si>
    <t>0.7890004969815584</t>
  </si>
  <si>
    <t>http://purl.obolibrary.org/obo/UBERON_0034908</t>
  </si>
  <si>
    <t>scapular muscle</t>
  </si>
  <si>
    <t>0.7870888078476123</t>
  </si>
  <si>
    <t>http://id.nlm.nih.gov/mesh/M0001699</t>
  </si>
  <si>
    <t>Arm Bones</t>
  </si>
  <si>
    <t>http://purl.obolibrary.org/obo/UBERON_0003460</t>
  </si>
  <si>
    <t>arm bone</t>
  </si>
  <si>
    <t>0.8787059405230646</t>
  </si>
  <si>
    <t>0.8785293441216926</t>
  </si>
  <si>
    <t>http://purl.obolibrary.org/obo/UBERON_0006715</t>
  </si>
  <si>
    <t>radio-ulna</t>
  </si>
  <si>
    <t>http://purl.obolibrary.org/obo/UBERON_0001010</t>
  </si>
  <si>
    <t>diaphysis of ulna</t>
  </si>
  <si>
    <t>0.8319451563142543</t>
  </si>
  <si>
    <t>http://purl.obolibrary.org/obo/UBERON_0000976</t>
  </si>
  <si>
    <t>humerus</t>
  </si>
  <si>
    <t>0.8286791846446138</t>
  </si>
  <si>
    <t>http://purl.obolibrary.org/obo/UBERON_0001528</t>
  </si>
  <si>
    <t>radio-ulnar joint</t>
  </si>
  <si>
    <t>0.8240884435993827</t>
  </si>
  <si>
    <t>http://purl.obolibrary.org/obo/UBERON_0011110</t>
  </si>
  <si>
    <t>humeroulnar joint</t>
  </si>
  <si>
    <t>0.8186495562648977</t>
  </si>
  <si>
    <t>http://purl.obolibrary.org/obo/UBERON_0001424</t>
  </si>
  <si>
    <t>ulna</t>
  </si>
  <si>
    <t>0.8135029945289602</t>
  </si>
  <si>
    <t>http://purl.obolibrary.org/obo/UBERON_0001423</t>
  </si>
  <si>
    <t>radius bone</t>
  </si>
  <si>
    <t>0.8115295557421803</t>
  </si>
  <si>
    <t>http://purl.obolibrary.org/obo/UBERON_0015003</t>
  </si>
  <si>
    <t>ulna endochondral element</t>
  </si>
  <si>
    <t>http://id.nlm.nih.gov/mesh/M0001731</t>
  </si>
  <si>
    <t>Arteries</t>
  </si>
  <si>
    <t>http://purl.obolibrary.org/obo/UBERON_0003509</t>
  </si>
  <si>
    <t>arterial blood vessel</t>
  </si>
  <si>
    <t>0.9054962289702325</t>
  </si>
  <si>
    <t>0.8539236168860895</t>
  </si>
  <si>
    <t>http://purl.obolibrary.org/obo/UBERON_0001981</t>
  </si>
  <si>
    <t>blood vessel</t>
  </si>
  <si>
    <t>0.8130142102291689</t>
  </si>
  <si>
    <t>http://purl.obolibrary.org/obo/UBERON_0003498</t>
  </si>
  <si>
    <t>heart blood vessel</t>
  </si>
  <si>
    <t>0.8047440331155506</t>
  </si>
  <si>
    <t>http://purl.obolibrary.org/obo/UBERON_0001637</t>
  </si>
  <si>
    <t>artery</t>
  </si>
  <si>
    <t>0.7930302245629947</t>
  </si>
  <si>
    <t>http://purl.obolibrary.org/obo/UBERON_0018674</t>
  </si>
  <si>
    <t>heart vasculature</t>
  </si>
  <si>
    <t>0.7749006351496431</t>
  </si>
  <si>
    <t>http://purl.obolibrary.org/obo/UBERON_0004573</t>
  </si>
  <si>
    <t>systemic artery</t>
  </si>
  <si>
    <t>0.7724383928288794</t>
  </si>
  <si>
    <t>http://purl.obolibrary.org/obo/UBERON_0002049</t>
  </si>
  <si>
    <t>vasculature</t>
  </si>
  <si>
    <t>0.7675914978246127</t>
  </si>
  <si>
    <t>http://purl.obolibrary.org/obo/UBERON_0005985</t>
  </si>
  <si>
    <t>coronary vessel</t>
  </si>
  <si>
    <t>0.7618796590932947</t>
  </si>
  <si>
    <t>0.7535080302639587</t>
  </si>
  <si>
    <t>http://id.nlm.nih.gov/mesh/M0001733</t>
  </si>
  <si>
    <t>Arterioles</t>
  </si>
  <si>
    <t>http://purl.obolibrary.org/obo/UBERON_0001980</t>
  </si>
  <si>
    <t>arteriole</t>
  </si>
  <si>
    <t>0.9237533125696964</t>
  </si>
  <si>
    <t>0.8357316842887391</t>
  </si>
  <si>
    <t>http://purl.obolibrary.org/obo/UBERON_0004236</t>
  </si>
  <si>
    <t>arteriole smooth muscle</t>
  </si>
  <si>
    <t>0.8274492122723763</t>
  </si>
  <si>
    <t>http://purl.obolibrary.org/obo/UBERON_0002111</t>
  </si>
  <si>
    <t>artery smooth muscle tissue</t>
  </si>
  <si>
    <t>0.7985872512987493</t>
  </si>
  <si>
    <t>http://purl.obolibrary.org/obo/UBERON_0001916</t>
  </si>
  <si>
    <t>endothelium of arteriole</t>
  </si>
  <si>
    <t>0.7840987850366545</t>
  </si>
  <si>
    <t>http://purl.obolibrary.org/obo/CL_0002596</t>
  </si>
  <si>
    <t>smooth muscle cell of the carotid artery</t>
  </si>
  <si>
    <t>0.7788184717653558</t>
  </si>
  <si>
    <t>http://purl.obolibrary.org/obo/UBERON_8480003</t>
  </si>
  <si>
    <t>iliac artery smooth muscle tissue</t>
  </si>
  <si>
    <t>http://purl.obolibrary.org/obo/CL_0002589</t>
  </si>
  <si>
    <t>smooth muscle cell of the brachiocephalic vasculature</t>
  </si>
  <si>
    <t>http://purl.obolibrary.org/obo/UBERON_0007798</t>
  </si>
  <si>
    <t>vascular system</t>
  </si>
  <si>
    <t>http://purl.obolibrary.org/obo/UBERON_0004237</t>
  </si>
  <si>
    <t>blood vessel smooth muscle</t>
  </si>
  <si>
    <t>0.7562882245059422</t>
  </si>
  <si>
    <t>http://id.nlm.nih.gov/mesh/M0001736</t>
  </si>
  <si>
    <t>Arteriovenous Anastomosis</t>
  </si>
  <si>
    <t>http://purl.obolibrary.org/obo/UBERON_0003514</t>
  </si>
  <si>
    <t>limb blood vessel</t>
  </si>
  <si>
    <t>0.7267727255967863</t>
  </si>
  <si>
    <t>http://purl.obolibrary.org/obo/UBERON_0010523</t>
  </si>
  <si>
    <t>microcirculatory vessel</t>
  </si>
  <si>
    <t>0.7215132570411539</t>
  </si>
  <si>
    <t>http://purl.obolibrary.org/obo/UBERON_0035549</t>
  </si>
  <si>
    <t>vasculature of integument</t>
  </si>
  <si>
    <t>0.7175469712508697</t>
  </si>
  <si>
    <t>http://purl.obolibrary.org/obo/UBERON_0004522</t>
  </si>
  <si>
    <t>vasculature of musculoskeletal system</t>
  </si>
  <si>
    <t>0.7015579738588513</t>
  </si>
  <si>
    <t>http://purl.obolibrary.org/obo/UBERON_2001073</t>
  </si>
  <si>
    <t>axial vasculature</t>
  </si>
  <si>
    <t>0.6983916440990852</t>
  </si>
  <si>
    <t>http://purl.obolibrary.org/obo/UBERON_0006876</t>
  </si>
  <si>
    <t>vasculature of organ</t>
  </si>
  <si>
    <t>0.6965547564576966</t>
  </si>
  <si>
    <t>http://purl.obolibrary.org/obo/UBERON_0004537</t>
  </si>
  <si>
    <t>blood vasculature</t>
  </si>
  <si>
    <t>0.6947860754478753</t>
  </si>
  <si>
    <t>0.6939852512220537</t>
  </si>
  <si>
    <t>http://purl.obolibrary.org/obo/UBERON_0035551</t>
  </si>
  <si>
    <t>deep vasculature</t>
  </si>
  <si>
    <t>0.6819356025400352</t>
  </si>
  <si>
    <t>http://id.nlm.nih.gov/mesh/M0001782</t>
  </si>
  <si>
    <t>Arytenoid Cartilage</t>
  </si>
  <si>
    <t>http://purl.obolibrary.org/obo/UBERON_0001740</t>
  </si>
  <si>
    <t>arytenoid cartilage</t>
  </si>
  <si>
    <t>0.9488189853867515</t>
  </si>
  <si>
    <t>http://purl.obolibrary.org/obo/UBERON_0010212</t>
  </si>
  <si>
    <t>laryngeal apparatus</t>
  </si>
  <si>
    <t>0.9234413104895176</t>
  </si>
  <si>
    <t>http://purl.obolibrary.org/obo/UBERON_0006326</t>
  </si>
  <si>
    <t>base of arytenoid</t>
  </si>
  <si>
    <t>http://purl.obolibrary.org/obo/UBERON_0010958</t>
  </si>
  <si>
    <t>arytenoid muscle</t>
  </si>
  <si>
    <t>0.8856140574852664</t>
  </si>
  <si>
    <t>http://purl.obolibrary.org/obo/UBERON_0011122</t>
  </si>
  <si>
    <t>cricoarytenoid joint</t>
  </si>
  <si>
    <t>0.8820075859763651</t>
  </si>
  <si>
    <t>http://purl.obolibrary.org/obo/UBERON_0001739</t>
  </si>
  <si>
    <t>laryngeal cartilage</t>
  </si>
  <si>
    <t>0.8672207099058893</t>
  </si>
  <si>
    <t>http://purl.obolibrary.org/obo/UBERON_0006494</t>
  </si>
  <si>
    <t>apex of arytenoid</t>
  </si>
  <si>
    <t>0.8599394465211989</t>
  </si>
  <si>
    <t>http://purl.obolibrary.org/obo/UBERON_0010215</t>
  </si>
  <si>
    <t>arytenoid swellings</t>
  </si>
  <si>
    <t>http://purl.obolibrary.org/obo/UBERON_0008574</t>
  </si>
  <si>
    <t>transverse arytenoid</t>
  </si>
  <si>
    <t>http://purl.obolibrary.org/obo/UBERON_0001741</t>
  </si>
  <si>
    <t>corniculate cartilage</t>
  </si>
  <si>
    <t>0.8481694060796101</t>
  </si>
  <si>
    <t>http://id.nlm.nih.gov/mesh/M0001890</t>
  </si>
  <si>
    <t>Astrocytes</t>
  </si>
  <si>
    <t>http://purl.obolibrary.org/obo/CL_0000127</t>
  </si>
  <si>
    <t>astrocyte</t>
  </si>
  <si>
    <t>0.9054536853116429</t>
  </si>
  <si>
    <t>http://purl.obolibrary.org/obo/CL_4042008</t>
  </si>
  <si>
    <t>fibrous astrocyte</t>
  </si>
  <si>
    <t>0.8471069201344773</t>
  </si>
  <si>
    <t>http://purl.obolibrary.org/obo/CL_0000125</t>
  </si>
  <si>
    <t>glial cell</t>
  </si>
  <si>
    <t>0.8247545040897929</t>
  </si>
  <si>
    <t>http://purl.obolibrary.org/obo/CL_4042009</t>
  </si>
  <si>
    <t>interlaminar astrocyte</t>
  </si>
  <si>
    <t>0.8049246315045456</t>
  </si>
  <si>
    <t>http://purl.obolibrary.org/obo/CL_1001579</t>
  </si>
  <si>
    <t>cerebral cortex glial cell</t>
  </si>
  <si>
    <t>0.7981630115449718</t>
  </si>
  <si>
    <t>http://purl.obolibrary.org/obo/UBERON_0000202</t>
  </si>
  <si>
    <t>glial blood brain barrier</t>
  </si>
  <si>
    <t>0.7981309986937917</t>
  </si>
  <si>
    <t>http://purl.obolibrary.org/obo/CL_0012000</t>
  </si>
  <si>
    <t>astrocyte of the forebrain</t>
  </si>
  <si>
    <t>0.7947210025095837</t>
  </si>
  <si>
    <t>http://purl.obolibrary.org/obo/CL_0002606</t>
  </si>
  <si>
    <t>astrocyte of the spinal cord</t>
  </si>
  <si>
    <t>http://purl.obolibrary.org/obo/CL_0002627</t>
  </si>
  <si>
    <t>mature astrocyte</t>
  </si>
  <si>
    <t>0.7883778229112691</t>
  </si>
  <si>
    <t>http://purl.obolibrary.org/obo/UBERON_0018687</t>
  </si>
  <si>
    <t>glial limiting membrane</t>
  </si>
  <si>
    <t>0.7863159411817909</t>
  </si>
  <si>
    <t>http://id.nlm.nih.gov/mesh/M0001911</t>
  </si>
  <si>
    <t>Atlanto-Axial Joint</t>
  </si>
  <si>
    <t>http://purl.obolibrary.org/obo/UBERON_0003694</t>
  </si>
  <si>
    <t>atlanto-axial joint</t>
  </si>
  <si>
    <t>0.8825157543295797</t>
  </si>
  <si>
    <t>http://purl.obolibrary.org/obo/UBERON_0003996</t>
  </si>
  <si>
    <t>cervical vertebra 1 arcus anterior</t>
  </si>
  <si>
    <t>0.8485386546380723</t>
  </si>
  <si>
    <t>http://purl.obolibrary.org/obo/UBERON_0000220</t>
  </si>
  <si>
    <t>atlanto-occipital joint</t>
  </si>
  <si>
    <t>0.8364221835700426</t>
  </si>
  <si>
    <t>http://purl.obolibrary.org/obo/UBERON_4300185</t>
  </si>
  <si>
    <t>neural spine 6</t>
  </si>
  <si>
    <t>0.8308191498049441</t>
  </si>
  <si>
    <t>http://purl.obolibrary.org/obo/UBERON_0017157</t>
  </si>
  <si>
    <t>exoccipital-atlas joint</t>
  </si>
  <si>
    <t>0.8223254919011427</t>
  </si>
  <si>
    <t>http://purl.obolibrary.org/obo/UBERON_0011106</t>
  </si>
  <si>
    <t>cruciate ligament of atlas</t>
  </si>
  <si>
    <t>0.8204821549564074</t>
  </si>
  <si>
    <t>http://purl.obolibrary.org/obo/UBERON_0008437</t>
  </si>
  <si>
    <t>posterior arch of atlas</t>
  </si>
  <si>
    <t>0.7804064208365764</t>
  </si>
  <si>
    <t>http://purl.obolibrary.org/obo/UBERON_0001093</t>
  </si>
  <si>
    <t>vertebral bone 2</t>
  </si>
  <si>
    <t>0.7625627644826808</t>
  </si>
  <si>
    <t>http://purl.obolibrary.org/obo/UBERON_0001092</t>
  </si>
  <si>
    <t>vertebral bone 1</t>
  </si>
  <si>
    <t>0.7561320886300676</t>
  </si>
  <si>
    <t>http://purl.obolibrary.org/obo/UBERON_0011370</t>
  </si>
  <si>
    <t>transverse process of atlas</t>
  </si>
  <si>
    <t>0.7533143710078104</t>
  </si>
  <si>
    <t>http://id.nlm.nih.gov/mesh/M0001912</t>
  </si>
  <si>
    <t>Atlanto-Occipital Joint</t>
  </si>
  <si>
    <t>0.9465848432679378</t>
  </si>
  <si>
    <t>0.8990457717455635</t>
  </si>
  <si>
    <t>0.8304218634755595</t>
  </si>
  <si>
    <t>0.8034027546927603</t>
  </si>
  <si>
    <t>http://purl.obolibrary.org/obo/UBERON_2005264</t>
  </si>
  <si>
    <t>supraoccipital-parietal joint</t>
  </si>
  <si>
    <t>0.7933648052804164</t>
  </si>
  <si>
    <t>http://purl.obolibrary.org/obo/UBERON_0005814</t>
  </si>
  <si>
    <t>arch of atlas</t>
  </si>
  <si>
    <t>0.7878354972164504</t>
  </si>
  <si>
    <t>0.7812539403106036</t>
  </si>
  <si>
    <t>http://purl.obolibrary.org/obo/UBERON_0006811</t>
  </si>
  <si>
    <t>occipital condyle</t>
  </si>
  <si>
    <t>http://purl.obolibrary.org/obo/UBERON_2001832</t>
  </si>
  <si>
    <t>parasphenoid-basioccipital joint</t>
  </si>
  <si>
    <t>0.7667178473100804</t>
  </si>
  <si>
    <t>0.7656730056987056</t>
  </si>
  <si>
    <t>http://id.nlm.nih.gov/mesh/M0001913</t>
  </si>
  <si>
    <t>Cervical Atlas</t>
  </si>
  <si>
    <t>0.8969724639370322</t>
  </si>
  <si>
    <t>http://purl.obolibrary.org/obo/UBERON_0007811</t>
  </si>
  <si>
    <t>craniocervical region</t>
  </si>
  <si>
    <t>0.8670951019988528</t>
  </si>
  <si>
    <t>0.8611675800552803</t>
  </si>
  <si>
    <t>http://purl.obolibrary.org/obo/UBERON_2002150</t>
  </si>
  <si>
    <t>vertebral element 10</t>
  </si>
  <si>
    <t>0.8424692477974777</t>
  </si>
  <si>
    <t>http://purl.obolibrary.org/obo/UBERON_4300105</t>
  </si>
  <si>
    <t>caudal vertebra 1</t>
  </si>
  <si>
    <t>0.8272068791308438</t>
  </si>
  <si>
    <t>http://purl.obolibrary.org/obo/UBERON_4300214</t>
  </si>
  <si>
    <t>supraneural 2 element</t>
  </si>
  <si>
    <t>0.8245289543917531</t>
  </si>
  <si>
    <t>http://purl.obolibrary.org/obo/UBERON_0005816</t>
  </si>
  <si>
    <t>posterior tubercle of transverse process of cervical vertebra</t>
  </si>
  <si>
    <t>0.8243090945541907</t>
  </si>
  <si>
    <t>http://purl.obolibrary.org/obo/UBERON_0004613</t>
  </si>
  <si>
    <t>mammalian cervical vertebra 4</t>
  </si>
  <si>
    <t>http://purl.obolibrary.org/obo/UBERON_0005434</t>
  </si>
  <si>
    <t>cervical region</t>
  </si>
  <si>
    <t>0.8170805553116868</t>
  </si>
  <si>
    <t>http://id.nlm.nih.gov/mesh/M0001928</t>
  </si>
  <si>
    <t>Atrioventricular Node</t>
  </si>
  <si>
    <t>http://purl.obolibrary.org/obo/UBERON_0002352</t>
  </si>
  <si>
    <t>atrioventricular node</t>
  </si>
  <si>
    <t>0.9204379486278481</t>
  </si>
  <si>
    <t>http://purl.obolibrary.org/obo/UBERON_0011820</t>
  </si>
  <si>
    <t>atrioventricular region</t>
  </si>
  <si>
    <t>0.9033553771134913</t>
  </si>
  <si>
    <t>http://purl.obolibrary.org/obo/CL_1000410</t>
  </si>
  <si>
    <t>myocyte of atrioventricular node</t>
  </si>
  <si>
    <t>0.8536570543346895</t>
  </si>
  <si>
    <t>http://purl.obolibrary.org/obo/UBERON_0002350</t>
  </si>
  <si>
    <t>conducting system of heart</t>
  </si>
  <si>
    <t>0.8173157361530242</t>
  </si>
  <si>
    <t>http://purl.obolibrary.org/obo/UBERON_0002351</t>
  </si>
  <si>
    <t>sinoatrial node</t>
  </si>
  <si>
    <t>0.8080305292330859</t>
  </si>
  <si>
    <t>http://purl.obolibrary.org/obo/UBERON_0011819</t>
  </si>
  <si>
    <t>lumen of atrioventricular canal</t>
  </si>
  <si>
    <t>0.8053397249848644</t>
  </si>
  <si>
    <t>http://purl.obolibrary.org/obo/CL_1000289</t>
  </si>
  <si>
    <t>myocyte of atrial septal branch of anterior internodal tract</t>
  </si>
  <si>
    <t>0.8026135543315913</t>
  </si>
  <si>
    <t>http://purl.obolibrary.org/obo/UBERON_0002353</t>
  </si>
  <si>
    <t>bundle of His</t>
  </si>
  <si>
    <t>0.8014227928295327</t>
  </si>
  <si>
    <t>http://purl.obolibrary.org/obo/UBERON_0002133</t>
  </si>
  <si>
    <t>atrioventricular valve</t>
  </si>
  <si>
    <t>0.7932640106024852</t>
  </si>
  <si>
    <t>http://purl.obolibrary.org/obo/UBERON_2005073</t>
  </si>
  <si>
    <t>atrioventricular ring</t>
  </si>
  <si>
    <t>0.7888649399204004</t>
  </si>
  <si>
    <t>http://id.nlm.nih.gov/mesh/M0001963</t>
  </si>
  <si>
    <t>Auditory Cortex</t>
  </si>
  <si>
    <t>http://purl.obolibrary.org/obo/UBERON_0034752</t>
  </si>
  <si>
    <t>secondary auditory cortex</t>
  </si>
  <si>
    <t>0.8660586088271914</t>
  </si>
  <si>
    <t>http://purl.obolibrary.org/obo/UBERON_0001393</t>
  </si>
  <si>
    <t>auditory cortex</t>
  </si>
  <si>
    <t>0.8650510854838883</t>
  </si>
  <si>
    <t>http://purl.obolibrary.org/obo/UBERON_0034751</t>
  </si>
  <si>
    <t>primary auditory cortex</t>
  </si>
  <si>
    <t>0.8454511380589799</t>
  </si>
  <si>
    <t>http://purl.obolibrary.org/obo/UBERON_0035885</t>
  </si>
  <si>
    <t>dorsal auditory area</t>
  </si>
  <si>
    <t>0.7597915821224508</t>
  </si>
  <si>
    <t>http://purl.obolibrary.org/obo/UBERON_0009897</t>
  </si>
  <si>
    <t>right auditory cortex</t>
  </si>
  <si>
    <t>0.7574046818101943</t>
  </si>
  <si>
    <t>http://purl.obolibrary.org/obo/UBERON_0035917</t>
  </si>
  <si>
    <t>dorsal auditory area, layer 4</t>
  </si>
  <si>
    <t>http://purl.obolibrary.org/obo/UBERON_0022262</t>
  </si>
  <si>
    <t>auditory radiation</t>
  </si>
  <si>
    <t>0.7272579226813146</t>
  </si>
  <si>
    <t>http://purl.obolibrary.org/obo/UBERON_0001927</t>
  </si>
  <si>
    <t>medial geniculate body</t>
  </si>
  <si>
    <t>0.7219404180779492</t>
  </si>
  <si>
    <t>http://purl.obolibrary.org/obo/UBERON_0013562</t>
  </si>
  <si>
    <t>Brodmann (1909) area 8a</t>
  </si>
  <si>
    <t>0.7214823475530583</t>
  </si>
  <si>
    <t>http://purl.obolibrary.org/obo/UBERON_0006095</t>
  </si>
  <si>
    <t>anterior transverse temporal area 41</t>
  </si>
  <si>
    <t>0.7174648597718027</t>
  </si>
  <si>
    <t>http://id.nlm.nih.gov/mesh/M0001967</t>
  </si>
  <si>
    <t>Auditory Pathways</t>
  </si>
  <si>
    <t>http://purl.obolibrary.org/obo/UBERON_0016490</t>
  </si>
  <si>
    <t>auditory system</t>
  </si>
  <si>
    <t>0.8067194421757274</t>
  </si>
  <si>
    <t>http://purl.obolibrary.org/obo/UBERON_0035295</t>
  </si>
  <si>
    <t>left ear</t>
  </si>
  <si>
    <t>0.8056585552781346</t>
  </si>
  <si>
    <t>http://purl.obolibrary.org/obo/UBERON_0001720</t>
  </si>
  <si>
    <t>cochlear nucleus</t>
  </si>
  <si>
    <t>0.7612157302774051</t>
  </si>
  <si>
    <t>http://purl.obolibrary.org/obo/UBERON_2005410</t>
  </si>
  <si>
    <t>pars inferior ear</t>
  </si>
  <si>
    <t>0.7569863093867608</t>
  </si>
  <si>
    <t>http://purl.obolibrary.org/obo/UBERON_0004727</t>
  </si>
  <si>
    <t>cochlear nerve</t>
  </si>
  <si>
    <t>0.7563706864236305</t>
  </si>
  <si>
    <t>http://purl.obolibrary.org/obo/UBERON_0001844</t>
  </si>
  <si>
    <t>cochlea</t>
  </si>
  <si>
    <t>0.7530894859576858</t>
  </si>
  <si>
    <t>http://purl.obolibrary.org/obo/UBERON_0000395</t>
  </si>
  <si>
    <t>cochlear ganglion</t>
  </si>
  <si>
    <t>0.7525683885647337</t>
  </si>
  <si>
    <t>http://purl.obolibrary.org/obo/UBERON_0001846</t>
  </si>
  <si>
    <t>internal ear</t>
  </si>
  <si>
    <t>0.7495120652393242</t>
  </si>
  <si>
    <t>0.7466595713493134</t>
  </si>
  <si>
    <t>http://purl.obolibrary.org/obo/UBERON_0001690</t>
  </si>
  <si>
    <t>ear</t>
  </si>
  <si>
    <t>0.7432945038805119</t>
  </si>
  <si>
    <t>http://id.nlm.nih.gov/mesh/M0002008</t>
  </si>
  <si>
    <t>Autonomic Fibers, Postganglionic</t>
  </si>
  <si>
    <t>0.9247215061480448</t>
  </si>
  <si>
    <t>0.8979197026495555</t>
  </si>
  <si>
    <t>http://purl.obolibrary.org/obo/UBERON_0011925</t>
  </si>
  <si>
    <t>preganglionic autonomic fiber</t>
  </si>
  <si>
    <t>0.8963618317968295</t>
  </si>
  <si>
    <t>http://purl.obolibrary.org/obo/CL_0000107</t>
  </si>
  <si>
    <t>autonomic neuron</t>
  </si>
  <si>
    <t>http://purl.obolibrary.org/obo/UBERON_0001805</t>
  </si>
  <si>
    <t>autonomic ganglion</t>
  </si>
  <si>
    <t>0.8527809300234194</t>
  </si>
  <si>
    <t>0.8494809961358675</t>
  </si>
  <si>
    <t>http://purl.obolibrary.org/obo/UBERON_0011930</t>
  </si>
  <si>
    <t>preganglionic parasympathetic fiber</t>
  </si>
  <si>
    <t>0.8374984877353049</t>
  </si>
  <si>
    <t>http://purl.obolibrary.org/obo/UBERON_8410062</t>
  </si>
  <si>
    <t>parasympathetic cholinergic nerve</t>
  </si>
  <si>
    <t>http://purl.obolibrary.org/obo/CL_0011102</t>
  </si>
  <si>
    <t>parasympathetic neuron</t>
  </si>
  <si>
    <t>0.8008051883451595</t>
  </si>
  <si>
    <t>http://id.nlm.nih.gov/mesh/M0002009</t>
  </si>
  <si>
    <t>Autonomic Fibers, Preganglionic</t>
  </si>
  <si>
    <t>0.9039824979414066</t>
  </si>
  <si>
    <t>0.8707236778074593</t>
  </si>
  <si>
    <t>0.8338548599822915</t>
  </si>
  <si>
    <t>0.8290144935412858</t>
  </si>
  <si>
    <t>0.8068982906677215</t>
  </si>
  <si>
    <t>0.7669997069492008</t>
  </si>
  <si>
    <t>http://purl.obolibrary.org/obo/UBERON_0002175</t>
  </si>
  <si>
    <t>intermediolateral nucleus</t>
  </si>
  <si>
    <t>0.7595711133792086</t>
  </si>
  <si>
    <t>http://purl.obolibrary.org/obo/UBERON_0001806</t>
  </si>
  <si>
    <t>sympathetic ganglion</t>
  </si>
  <si>
    <t>0.7550267653938163</t>
  </si>
  <si>
    <t>http://id.nlm.nih.gov/mesh/M0002013</t>
  </si>
  <si>
    <t>Autonomic Nervous System</t>
  </si>
  <si>
    <t>http://purl.obolibrary.org/obo/UBERON_0002410</t>
  </si>
  <si>
    <t>autonomic nervous system</t>
  </si>
  <si>
    <t>0.8999116209358768</t>
  </si>
  <si>
    <t>0.8317817382420427</t>
  </si>
  <si>
    <t>http://purl.obolibrary.org/obo/UBERON_0004293</t>
  </si>
  <si>
    <t>parasympathetic nerve</t>
  </si>
  <si>
    <t>0.8136655037351463</t>
  </si>
  <si>
    <t>0.8040655751075408</t>
  </si>
  <si>
    <t>http://purl.obolibrary.org/obo/UBERON_0000010</t>
  </si>
  <si>
    <t>peripheral nervous system</t>
  </si>
  <si>
    <t>0.7925111018318531</t>
  </si>
  <si>
    <t>http://purl.obolibrary.org/obo/UBERON_0000407</t>
  </si>
  <si>
    <t>sympathetic trunk</t>
  </si>
  <si>
    <t>0.7865751803753703</t>
  </si>
  <si>
    <t>http://purl.obolibrary.org/obo/UBERON_0000011</t>
  </si>
  <si>
    <t>parasympathetic nervous system</t>
  </si>
  <si>
    <t>0.7729559217453926</t>
  </si>
  <si>
    <t>http://purl.obolibrary.org/obo/UBERON_0001816</t>
  </si>
  <si>
    <t>autonomic nerve plexus</t>
  </si>
  <si>
    <t>0.7535432137087035</t>
  </si>
  <si>
    <t>0.7521515192848157</t>
  </si>
  <si>
    <t>http://id.nlm.nih.gov/mesh/M0002049</t>
  </si>
  <si>
    <t>Axillary Artery</t>
  </si>
  <si>
    <t>http://purl.obolibrary.org/obo/UBERON_0001394</t>
  </si>
  <si>
    <t>axillary artery</t>
  </si>
  <si>
    <t>0.9378271855578802</t>
  </si>
  <si>
    <t>http://purl.obolibrary.org/obo/UBERON_0001584</t>
  </si>
  <si>
    <t>left subclavian artery</t>
  </si>
  <si>
    <t>0.8031516829864875</t>
  </si>
  <si>
    <t>http://purl.obolibrary.org/obo/UBERON_0001533</t>
  </si>
  <si>
    <t>subclavian artery</t>
  </si>
  <si>
    <t>0.7963258164882265</t>
  </si>
  <si>
    <t>http://purl.obolibrary.org/obo/UBERON_0009472</t>
  </si>
  <si>
    <t>axilla</t>
  </si>
  <si>
    <t>0.7873853326917131</t>
  </si>
  <si>
    <t>http://purl.obolibrary.org/obo/UBERON_0000985</t>
  </si>
  <si>
    <t>axillary vein</t>
  </si>
  <si>
    <t>0.7856625288595724</t>
  </si>
  <si>
    <t>http://purl.obolibrary.org/obo/UBERON_0035273</t>
  </si>
  <si>
    <t>superior thoracic artery</t>
  </si>
  <si>
    <t>0.7811971232332453</t>
  </si>
  <si>
    <t>http://purl.obolibrary.org/obo/UBERON_0001395</t>
  </si>
  <si>
    <t>thoraco-acromial artery</t>
  </si>
  <si>
    <t>0.7743678733244925</t>
  </si>
  <si>
    <t>http://purl.obolibrary.org/obo/UBERON_0003507</t>
  </si>
  <si>
    <t>arm blood vessel</t>
  </si>
  <si>
    <t>0.7697048852422113</t>
  </si>
  <si>
    <t>http://purl.obolibrary.org/obo/UBERON_0001397</t>
  </si>
  <si>
    <t>subscapular artery</t>
  </si>
  <si>
    <t>0.7579806795618311</t>
  </si>
  <si>
    <t>http://purl.obolibrary.org/obo/UBERON_8600074</t>
  </si>
  <si>
    <t>thoracoacromial vein</t>
  </si>
  <si>
    <t>0.7554841478778073</t>
  </si>
  <si>
    <t>http://id.nlm.nih.gov/mesh/M0002050</t>
  </si>
  <si>
    <t>Axillary Vein</t>
  </si>
  <si>
    <t>0.9171037172974237</t>
  </si>
  <si>
    <t>0.8676887717464176</t>
  </si>
  <si>
    <t>0.8045701410328766</t>
  </si>
  <si>
    <t>http://purl.obolibrary.org/obo/UBERON_0007300</t>
  </si>
  <si>
    <t>pectoral appendage blood vessel</t>
  </si>
  <si>
    <t>0.7893191480779042</t>
  </si>
  <si>
    <t>0.7878431172850202</t>
  </si>
  <si>
    <t>http://purl.obolibrary.org/obo/UBERON_0001413</t>
  </si>
  <si>
    <t>brachial vein</t>
  </si>
  <si>
    <t>http://purl.obolibrary.org/obo/UBERON_0006200</t>
  </si>
  <si>
    <t>caudal humeral circumflex vein</t>
  </si>
  <si>
    <t>http://purl.obolibrary.org/obo/UBERON_0035552</t>
  </si>
  <si>
    <t>deep vein</t>
  </si>
  <si>
    <t>0.7629152507503599</t>
  </si>
  <si>
    <t>http://purl.obolibrary.org/obo/UBERON_8600093</t>
  </si>
  <si>
    <t>ulnar vein</t>
  </si>
  <si>
    <t>0.7511809443442653</t>
  </si>
  <si>
    <t>http://id.nlm.nih.gov/mesh/M0002051</t>
  </si>
  <si>
    <t>Axis, Cervical Vertebra</t>
  </si>
  <si>
    <t>http://purl.obolibrary.org/obo/UBERON_2001169</t>
  </si>
  <si>
    <t>vertebral element 3</t>
  </si>
  <si>
    <t>0.8625288730305201</t>
  </si>
  <si>
    <t>http://purl.obolibrary.org/obo/UBERON_0002413</t>
  </si>
  <si>
    <t>cervical vertebra</t>
  </si>
  <si>
    <t>0.8479398388342125</t>
  </si>
  <si>
    <t>0.8435057425229525</t>
  </si>
  <si>
    <t>http://purl.obolibrary.org/obo/UBERON_0006072</t>
  </si>
  <si>
    <t>cervical region of vertebral column</t>
  </si>
  <si>
    <t>0.8428213347355632</t>
  </si>
  <si>
    <t>http://purl.obolibrary.org/obo/UBERON_2001981</t>
  </si>
  <si>
    <t>vertebral element 7</t>
  </si>
  <si>
    <t>0.8381296777681921</t>
  </si>
  <si>
    <t>http://purl.obolibrary.org/obo/UBERON_0000218</t>
  </si>
  <si>
    <t>vertebral arch of axis</t>
  </si>
  <si>
    <t>0.8355598435668244</t>
  </si>
  <si>
    <t>http://purl.obolibrary.org/obo/UBERON_0008434</t>
  </si>
  <si>
    <t>cervical vertebral arch</t>
  </si>
  <si>
    <t>0.8296896790022934</t>
  </si>
  <si>
    <t>0.8287102080925209</t>
  </si>
  <si>
    <t>http://id.nlm.nih.gov/mesh/M0002052</t>
  </si>
  <si>
    <t>Axons</t>
  </si>
  <si>
    <t>http://purl.obolibrary.org/obo/UBERON_0001018</t>
  </si>
  <si>
    <t>axon tract</t>
  </si>
  <si>
    <t>0.7680844029283938</t>
  </si>
  <si>
    <t>http://purl.obolibrary.org/obo/CL_0000540</t>
  </si>
  <si>
    <t>neuron</t>
  </si>
  <si>
    <t>0.7506615948913593</t>
  </si>
  <si>
    <t>http://purl.obolibrary.org/obo/CL_0002319</t>
  </si>
  <si>
    <t>neural cell</t>
  </si>
  <si>
    <t>0.7375222509374939</t>
  </si>
  <si>
    <t>http://purl.obolibrary.org/obo/UBERON_0000347</t>
  </si>
  <si>
    <t>entire myelin sheath</t>
  </si>
  <si>
    <t>0.7230545569120362</t>
  </si>
  <si>
    <t>http://purl.obolibrary.org/obo/UBERON_0006134</t>
  </si>
  <si>
    <t>nerve fiber</t>
  </si>
  <si>
    <t>0.7169833480420253</t>
  </si>
  <si>
    <t>http://purl.obolibrary.org/obo/CL_2000029</t>
  </si>
  <si>
    <t>central nervous system neuron</t>
  </si>
  <si>
    <t>0.7061862775904113</t>
  </si>
  <si>
    <t>http://purl.obolibrary.org/obo/UBERON_0002211</t>
  </si>
  <si>
    <t>nerve root</t>
  </si>
  <si>
    <t>0.7027942316308416</t>
  </si>
  <si>
    <t>http://purl.obolibrary.org/obo/CL_0000100</t>
  </si>
  <si>
    <t>motor neuron</t>
  </si>
  <si>
    <t>0.6991558907281678</t>
  </si>
  <si>
    <t>http://purl.obolibrary.org/obo/UBERON_0001021</t>
  </si>
  <si>
    <t>nerve</t>
  </si>
  <si>
    <t>0.6830358280146268</t>
  </si>
  <si>
    <t>http://purl.obolibrary.org/obo/CL_0011001</t>
  </si>
  <si>
    <t>spinal cord motor neuron</t>
  </si>
  <si>
    <t>0.6818481077526122</t>
  </si>
  <si>
    <t>http://id.nlm.nih.gov/mesh/M0002096</t>
  </si>
  <si>
    <t>Azygos Vein</t>
  </si>
  <si>
    <t>http://purl.obolibrary.org/obo/UBERON_0001594</t>
  </si>
  <si>
    <t>azygos vein</t>
  </si>
  <si>
    <t>0.9213906321020086</t>
  </si>
  <si>
    <t>http://purl.obolibrary.org/obo/UBERON_0006663</t>
  </si>
  <si>
    <t>hemiazygos vein</t>
  </si>
  <si>
    <t>0.8290955796089715</t>
  </si>
  <si>
    <t>http://purl.obolibrary.org/obo/UBERON_0012197</t>
  </si>
  <si>
    <t>intercostal vein</t>
  </si>
  <si>
    <t>http://purl.obolibrary.org/obo/UBERON_0006665</t>
  </si>
  <si>
    <t>accessory hemiazygos vein</t>
  </si>
  <si>
    <t>0.7661306824532259</t>
  </si>
  <si>
    <t>http://purl.obolibrary.org/obo/UBERON_0013140</t>
  </si>
  <si>
    <t>systemic vein</t>
  </si>
  <si>
    <t>0.7561769354629255</t>
  </si>
  <si>
    <t>http://purl.obolibrary.org/obo/UBERON_8600053</t>
  </si>
  <si>
    <t>esophageal vein</t>
  </si>
  <si>
    <t>0.7531905399110237</t>
  </si>
  <si>
    <t>http://purl.obolibrary.org/obo/UBERON_0008268</t>
  </si>
  <si>
    <t>right supracardinal vein</t>
  </si>
  <si>
    <t>0.7356097859344408</t>
  </si>
  <si>
    <t>http://purl.obolibrary.org/obo/UBERON_0013127</t>
  </si>
  <si>
    <t>pulmonary venous system</t>
  </si>
  <si>
    <t>0.7220063573047003</t>
  </si>
  <si>
    <t>http://purl.obolibrary.org/obo/UBERON_8600054</t>
  </si>
  <si>
    <t>supreme intercostal vein</t>
  </si>
  <si>
    <t>0.7189761421028443</t>
  </si>
  <si>
    <t>http://purl.obolibrary.org/obo/UBERON_0005194</t>
  </si>
  <si>
    <t>thoracic vein</t>
  </si>
  <si>
    <t>http://id.nlm.nih.gov/mesh/M0002097</t>
  </si>
  <si>
    <t>B-Lymphocytes</t>
  </si>
  <si>
    <t>0.8952781039766708</t>
  </si>
  <si>
    <t>http://purl.obolibrary.org/obo/CL_0000787</t>
  </si>
  <si>
    <t>memory B cell</t>
  </si>
  <si>
    <t>0.8766232071394972</t>
  </si>
  <si>
    <t>http://purl.obolibrary.org/obo/CL_0002117</t>
  </si>
  <si>
    <t>IgG-negative class switched memory B cell</t>
  </si>
  <si>
    <t>http://purl.obolibrary.org/obo/CL_0000236</t>
  </si>
  <si>
    <t>B cell</t>
  </si>
  <si>
    <t>0.8469884071856161</t>
  </si>
  <si>
    <t>http://purl.obolibrary.org/obo/CL_0000979</t>
  </si>
  <si>
    <t>IgG memory B cell</t>
  </si>
  <si>
    <t>0.8430943818175711</t>
  </si>
  <si>
    <t>http://purl.obolibrary.org/obo/CL_0000967</t>
  </si>
  <si>
    <t>Bm5 B cell</t>
  </si>
  <si>
    <t>http://purl.obolibrary.org/obo/CL_0002112</t>
  </si>
  <si>
    <t>B220-positive CD38-negative unswitched memory B cell</t>
  </si>
  <si>
    <t>0.8393092371868204</t>
  </si>
  <si>
    <t>http://purl.obolibrary.org/obo/CL_0002123</t>
  </si>
  <si>
    <t>B220-low CD38-positive IgG-negative class switched memory B cell</t>
  </si>
  <si>
    <t>0.8375244913303778</t>
  </si>
  <si>
    <t>http://purl.obolibrary.org/obo/CL_0000788</t>
  </si>
  <si>
    <t>naive B cell</t>
  </si>
  <si>
    <t>0.8366285723904437</t>
  </si>
  <si>
    <t>http://purl.obolibrary.org/obo/CL_0002116</t>
  </si>
  <si>
    <t>B220-low CD38-positive unswitched memory B cell</t>
  </si>
  <si>
    <t>0.8354115027172203</t>
  </si>
  <si>
    <t>http://id.nlm.nih.gov/mesh/M0002187</t>
  </si>
  <si>
    <t>Bartholin's Glands</t>
  </si>
  <si>
    <t>http://purl.obolibrary.org/obo/UBERON_0010150</t>
  </si>
  <si>
    <t>duct of major vestibular gland</t>
  </si>
  <si>
    <t>0.8201940018200163</t>
  </si>
  <si>
    <t>http://purl.obolibrary.org/obo/UBERON_0000460</t>
  </si>
  <si>
    <t>major vestibular gland</t>
  </si>
  <si>
    <t>http://purl.obolibrary.org/obo/UBERON_0000461</t>
  </si>
  <si>
    <t>minor vestibular gland</t>
  </si>
  <si>
    <t>0.7451732435462124</t>
  </si>
  <si>
    <t>http://purl.obolibrary.org/obo/CL_0000436</t>
  </si>
  <si>
    <t>vaginal lubricant secreting cell</t>
  </si>
  <si>
    <t>0.7181622338624853</t>
  </si>
  <si>
    <t>http://purl.obolibrary.org/obo/UBERON_0008330</t>
  </si>
  <si>
    <t>vestibule of vagina</t>
  </si>
  <si>
    <t>0.7104619217171273</t>
  </si>
  <si>
    <t>http://purl.obolibrary.org/obo/UBERON_0011826</t>
  </si>
  <si>
    <t>vestibular gland</t>
  </si>
  <si>
    <t>0.7026309076920211</t>
  </si>
  <si>
    <t>http://purl.obolibrary.org/obo/UBERON_0010147</t>
  </si>
  <si>
    <t>male accessory sex gland</t>
  </si>
  <si>
    <t>0.6941758701534498</t>
  </si>
  <si>
    <t>http://purl.obolibrary.org/obo/UBERON_0003485</t>
  </si>
  <si>
    <t>vagina sebaceous gland</t>
  </si>
  <si>
    <t>0.6824452615374281</t>
  </si>
  <si>
    <t>http://purl.obolibrary.org/obo/UBERON_0010187</t>
  </si>
  <si>
    <t>female urethral gland</t>
  </si>
  <si>
    <t>0.6766792189932531</t>
  </si>
  <si>
    <t>http://purl.obolibrary.org/obo/UBERON_0012247</t>
  </si>
  <si>
    <t>cervical gland</t>
  </si>
  <si>
    <t>0.6727596111256225</t>
  </si>
  <si>
    <t>http://id.nlm.nih.gov/mesh/M0002196</t>
  </si>
  <si>
    <t>Basal Ganglia</t>
  </si>
  <si>
    <t>http://purl.obolibrary.org/obo/UBERON_0002420</t>
  </si>
  <si>
    <t>basal ganglion</t>
  </si>
  <si>
    <t>0.9254896770517556</t>
  </si>
  <si>
    <t>http://purl.obolibrary.org/obo/UBERON_0010011</t>
  </si>
  <si>
    <t>collection of basal ganglia</t>
  </si>
  <si>
    <t>0.9039030147860515</t>
  </si>
  <si>
    <t>http://purl.obolibrary.org/obo/UBERON_0023920</t>
  </si>
  <si>
    <t>basal ganglia of rodent</t>
  </si>
  <si>
    <t>0.8603154770780899</t>
  </si>
  <si>
    <t>http://purl.obolibrary.org/obo/UBERON_0006098</t>
  </si>
  <si>
    <t>basal nuclear complex</t>
  </si>
  <si>
    <t>0.8480963221845874</t>
  </si>
  <si>
    <t>http://purl.obolibrary.org/obo/UBERON_0002778</t>
  </si>
  <si>
    <t>ventral pallidum</t>
  </si>
  <si>
    <t>0.8368458652889107</t>
  </si>
  <si>
    <t>http://purl.obolibrary.org/obo/UBERON_0002630</t>
  </si>
  <si>
    <t>body of caudate nucleus</t>
  </si>
  <si>
    <t>0.8360136411406949</t>
  </si>
  <si>
    <t>http://purl.obolibrary.org/obo/UBERON_0002743</t>
  </si>
  <si>
    <t>basal forebrain</t>
  </si>
  <si>
    <t>0.8290852194064399</t>
  </si>
  <si>
    <t>http://purl.obolibrary.org/obo/UBERON_0001906</t>
  </si>
  <si>
    <t>subthalamic nucleus</t>
  </si>
  <si>
    <t>0.8107990065717959</t>
  </si>
  <si>
    <t>http://purl.obolibrary.org/obo/UBERON_0003017</t>
  </si>
  <si>
    <t>substantia innominata</t>
  </si>
  <si>
    <t>0.8090627108490235</t>
  </si>
  <si>
    <t>http://purl.obolibrary.org/obo/UBERON_0002476</t>
  </si>
  <si>
    <t>lateral globus pallidus</t>
  </si>
  <si>
    <t>0.8046122503810011</t>
  </si>
  <si>
    <t>http://id.nlm.nih.gov/mesh/M0002197</t>
  </si>
  <si>
    <t>Claustrum</t>
  </si>
  <si>
    <t>http://purl.obolibrary.org/obo/UBERON_0002023</t>
  </si>
  <si>
    <t>claustrum of brain</t>
  </si>
  <si>
    <t>http://purl.obolibrary.org/obo/UBERON_0002729</t>
  </si>
  <si>
    <t>claustral amygdaloid area</t>
  </si>
  <si>
    <t>0.8073699084540545</t>
  </si>
  <si>
    <t>http://purl.obolibrary.org/obo/UBERON_0014528</t>
  </si>
  <si>
    <t>extreme capsule</t>
  </si>
  <si>
    <t>0.7152268947587039</t>
  </si>
  <si>
    <t>http://purl.obolibrary.org/obo/UBERON_0034674</t>
  </si>
  <si>
    <t>sulcus of limbic lobe</t>
  </si>
  <si>
    <t>0.6999114513936003</t>
  </si>
  <si>
    <t>0.6990846018412397</t>
  </si>
  <si>
    <t>http://purl.obolibrary.org/obo/UBERON_0002889</t>
  </si>
  <si>
    <t>medial part of basal amygdaloid nucleus</t>
  </si>
  <si>
    <t>0.6931555705441715</t>
  </si>
  <si>
    <t>http://purl.obolibrary.org/obo/UBERON_0002868</t>
  </si>
  <si>
    <t>commissural nucleus of vagus nerve</t>
  </si>
  <si>
    <t>0.6928427210927339</t>
  </si>
  <si>
    <t>http://purl.obolibrary.org/obo/UBERON_0001923</t>
  </si>
  <si>
    <t>central medial nucleus</t>
  </si>
  <si>
    <t>0.6865615379542274</t>
  </si>
  <si>
    <t>http://purl.obolibrary.org/obo/UBERON_0002711</t>
  </si>
  <si>
    <t>nucleus of posterior commissure</t>
  </si>
  <si>
    <t>0.6848198554416255</t>
  </si>
  <si>
    <t>http://purl.obolibrary.org/obo/UBERON_0004717</t>
  </si>
  <si>
    <t>Brodmann (1909) area 29</t>
  </si>
  <si>
    <t>0.6825966279503187</t>
  </si>
  <si>
    <t>http://id.nlm.nih.gov/mesh/M0002218</t>
  </si>
  <si>
    <t>Basilar Artery</t>
  </si>
  <si>
    <t>http://purl.obolibrary.org/obo/UBERON_0001633</t>
  </si>
  <si>
    <t>basilar artery</t>
  </si>
  <si>
    <t>0.9330837630530555</t>
  </si>
  <si>
    <t>http://purl.obolibrary.org/obo/UBERON_0035489</t>
  </si>
  <si>
    <t>branch of basilar artery</t>
  </si>
  <si>
    <t>0.9217452607234798</t>
  </si>
  <si>
    <t>http://purl.obolibrary.org/obo/UBERON_0001636</t>
  </si>
  <si>
    <t>posterior cerebral artery</t>
  </si>
  <si>
    <t>0.8350455582230025</t>
  </si>
  <si>
    <t>http://purl.obolibrary.org/obo/UBERON_2005079</t>
  </si>
  <si>
    <t>posterior mesencephalic central artery</t>
  </si>
  <si>
    <t>0.7861391902066169</t>
  </si>
  <si>
    <t>http://purl.obolibrary.org/obo/UBERON_2001059</t>
  </si>
  <si>
    <t>cranial division of the internal carotid artery</t>
  </si>
  <si>
    <t>http://purl.obolibrary.org/obo/UBERON_0035462</t>
  </si>
  <si>
    <t>anterior parietal artery</t>
  </si>
  <si>
    <t>0.7781146369619104</t>
  </si>
  <si>
    <t>http://purl.obolibrary.org/obo/UBERON_2005020</t>
  </si>
  <si>
    <t>central artery</t>
  </si>
  <si>
    <t>0.7748496011704196</t>
  </si>
  <si>
    <t>http://purl.obolibrary.org/obo/UBERON_0014696</t>
  </si>
  <si>
    <t>anterior choroidal artery</t>
  </si>
  <si>
    <t>0.7719229857988308</t>
  </si>
  <si>
    <t>http://purl.obolibrary.org/obo/UBERON_0004449</t>
  </si>
  <si>
    <t>cerebral artery</t>
  </si>
  <si>
    <t>0.7637103179400829</t>
  </si>
  <si>
    <t>http://purl.obolibrary.org/obo/UBERON_0001628</t>
  </si>
  <si>
    <t>posterior communicating artery</t>
  </si>
  <si>
    <t>0.7621723243985895</t>
  </si>
  <si>
    <t>http://id.nlm.nih.gov/mesh/M0002222</t>
  </si>
  <si>
    <t>Basophils</t>
  </si>
  <si>
    <t>http://purl.obolibrary.org/obo/CL_0000043</t>
  </si>
  <si>
    <t>mature basophil</t>
  </si>
  <si>
    <t>0.9100595789505824</t>
  </si>
  <si>
    <t>http://purl.obolibrary.org/obo/CL_0000767</t>
  </si>
  <si>
    <t>basophil</t>
  </si>
  <si>
    <t>http://purl.obolibrary.org/obo/CL_0000768</t>
  </si>
  <si>
    <t>immature basophil</t>
  </si>
  <si>
    <t>0.6940971425579971</t>
  </si>
  <si>
    <t>http://purl.obolibrary.org/obo/CL_0000829</t>
  </si>
  <si>
    <t>basophilic myeloblast</t>
  </si>
  <si>
    <t>http://purl.obolibrary.org/obo/CL_0002274</t>
  </si>
  <si>
    <t>histamine secreting cell</t>
  </si>
  <si>
    <t>0.6614813107799841</t>
  </si>
  <si>
    <t>http://purl.obolibrary.org/obo/CL_0000766</t>
  </si>
  <si>
    <t>myeloid leukocyte</t>
  </si>
  <si>
    <t>0.6571858349430844</t>
  </si>
  <si>
    <t>http://purl.obolibrary.org/obo/CL_0000614</t>
  </si>
  <si>
    <t>basophilic myelocyte</t>
  </si>
  <si>
    <t>http://purl.obolibrary.org/obo/UBERON_0001963</t>
  </si>
  <si>
    <t>bronchial-associated lymphoid tissue</t>
  </si>
  <si>
    <t>0.6329831688015144</t>
  </si>
  <si>
    <t>http://purl.obolibrary.org/obo/CL_0000041</t>
  </si>
  <si>
    <t>mature eosinophil</t>
  </si>
  <si>
    <t>0.6317430067250789</t>
  </si>
  <si>
    <t>0.6158038716687655</t>
  </si>
  <si>
    <t>http://id.nlm.nih.gov/mesh/M0002477</t>
  </si>
  <si>
    <t>Bile Canaliculi</t>
  </si>
  <si>
    <t>http://purl.obolibrary.org/obo/UBERON_0001283</t>
  </si>
  <si>
    <t>bile canaliculus</t>
  </si>
  <si>
    <t>0.9034463729661681</t>
  </si>
  <si>
    <t>http://purl.obolibrary.org/obo/UBERON_0001282</t>
  </si>
  <si>
    <t>intralobular bile duct</t>
  </si>
  <si>
    <t>0.8496243766230168</t>
  </si>
  <si>
    <t>http://purl.obolibrary.org/obo/UBERON_0003704</t>
  </si>
  <si>
    <t>intrahepatic bile duct</t>
  </si>
  <si>
    <t>0.8493252334346822</t>
  </si>
  <si>
    <t>http://purl.obolibrary.org/obo/UBERON_0009496</t>
  </si>
  <si>
    <t>intrahepatic part of biliary bud</t>
  </si>
  <si>
    <t>0.8105437893085896</t>
  </si>
  <si>
    <t>http://purl.obolibrary.org/obo/UBERON_0001246</t>
  </si>
  <si>
    <t>interlobular bile duct</t>
  </si>
  <si>
    <t>0.8087679926602371</t>
  </si>
  <si>
    <t>http://purl.obolibrary.org/obo/UBERON_0002394</t>
  </si>
  <si>
    <t>bile duct</t>
  </si>
  <si>
    <t>0.7993696388531562</t>
  </si>
  <si>
    <t>http://purl.obolibrary.org/obo/UBERON_0004820</t>
  </si>
  <si>
    <t>bile duct epithelium</t>
  </si>
  <si>
    <t>0.7974047182726425</t>
  </si>
  <si>
    <t>http://purl.obolibrary.org/obo/UBERON_0004823</t>
  </si>
  <si>
    <t>intrahepatic bile duct epithelium</t>
  </si>
  <si>
    <t>0.7970024213101125</t>
  </si>
  <si>
    <t>http://purl.obolibrary.org/obo/UBERON_0004058</t>
  </si>
  <si>
    <t>biliary ductule</t>
  </si>
  <si>
    <t>0.7934616237053085</t>
  </si>
  <si>
    <t>http://purl.obolibrary.org/obo/UBERON_0034932</t>
  </si>
  <si>
    <t>epithelium of biliary system</t>
  </si>
  <si>
    <t>0.7853750235517035</t>
  </si>
  <si>
    <t>http://id.nlm.nih.gov/mesh/M0002482</t>
  </si>
  <si>
    <t>Bile Ducts</t>
  </si>
  <si>
    <t>0.9093522061996501</t>
  </si>
  <si>
    <t>http://purl.obolibrary.org/obo/UBERON_0001176</t>
  </si>
  <si>
    <t>right hepatic duct</t>
  </si>
  <si>
    <t>0.9042693704841541</t>
  </si>
  <si>
    <t>http://purl.obolibrary.org/obo/UBERON_0001174</t>
  </si>
  <si>
    <t>common bile duct</t>
  </si>
  <si>
    <t>0.9036088098305092</t>
  </si>
  <si>
    <t>0.9018450333269789</t>
  </si>
  <si>
    <t>0.8821830635354305</t>
  </si>
  <si>
    <t>http://purl.obolibrary.org/obo/UBERON_0001175</t>
  </si>
  <si>
    <t>common hepatic duct</t>
  </si>
  <si>
    <t>http://purl.obolibrary.org/obo/UBERON_0002294</t>
  </si>
  <si>
    <t>biliary system</t>
  </si>
  <si>
    <t>0.8800919502108396</t>
  </si>
  <si>
    <t>http://purl.obolibrary.org/obo/UBERON_0001152</t>
  </si>
  <si>
    <t>cystic duct</t>
  </si>
  <si>
    <t>0.8777882398540838</t>
  </si>
  <si>
    <t>http://purl.obolibrary.org/obo/UBERON_0001173</t>
  </si>
  <si>
    <t>biliary tree</t>
  </si>
  <si>
    <t>0.8762702171163372</t>
  </si>
  <si>
    <t>http://purl.obolibrary.org/obo/UBERON_2005170</t>
  </si>
  <si>
    <t>extrahepatic duct</t>
  </si>
  <si>
    <t>0.8758758858424545</t>
  </si>
  <si>
    <t>http://id.nlm.nih.gov/mesh/M0002483</t>
  </si>
  <si>
    <t>Bile Ducts, Intrahepatic</t>
  </si>
  <si>
    <t>0.9142491651251083</t>
  </si>
  <si>
    <t>http://purl.obolibrary.org/obo/UBERON_0005605</t>
  </si>
  <si>
    <t>intrahepatic part of hepatic duct</t>
  </si>
  <si>
    <t>0.8983610820012724</t>
  </si>
  <si>
    <t>0.8921722219374673</t>
  </si>
  <si>
    <t>0.8820690410784822</t>
  </si>
  <si>
    <t>0.8774781697150054</t>
  </si>
  <si>
    <t>0.8754645290284924</t>
  </si>
  <si>
    <t>0.8738884110289564</t>
  </si>
  <si>
    <t>0.8644145077198294</t>
  </si>
  <si>
    <t>http://purl.obolibrary.org/obo/UBERON_0005171</t>
  </si>
  <si>
    <t>hepatic duct</t>
  </si>
  <si>
    <t>0.8554796509189053</t>
  </si>
  <si>
    <t>0.8491905939406539</t>
  </si>
  <si>
    <t>http://id.nlm.nih.gov/mesh/M0002490</t>
  </si>
  <si>
    <t>Biliary Tract</t>
  </si>
  <si>
    <t>0.9264420036842198</t>
  </si>
  <si>
    <t>0.8966971522181423</t>
  </si>
  <si>
    <t>0.8758113512556938</t>
  </si>
  <si>
    <t>0.8722078189556876</t>
  </si>
  <si>
    <t>0.8629013792034838</t>
  </si>
  <si>
    <t>0.8488382470928932</t>
  </si>
  <si>
    <t>0.8387100858473372</t>
  </si>
  <si>
    <t>http://purl.obolibrary.org/obo/UBERON_0005000</t>
  </si>
  <si>
    <t>mucosa of common bile duct</t>
  </si>
  <si>
    <t>0.8305624271569066</t>
  </si>
  <si>
    <t>http://id.nlm.nih.gov/mesh/M0002628</t>
  </si>
  <si>
    <t>Urinary Bladder</t>
  </si>
  <si>
    <t>http://purl.obolibrary.org/obo/UBERON_0001255</t>
  </si>
  <si>
    <t>urinary bladder</t>
  </si>
  <si>
    <t>0.9137015461779263</t>
  </si>
  <si>
    <t>http://purl.obolibrary.org/obo/UBERON_0018707</t>
  </si>
  <si>
    <t>bladder organ</t>
  </si>
  <si>
    <t>0.8787132025139188</t>
  </si>
  <si>
    <t>http://purl.obolibrary.org/obo/UBERON_0000381</t>
  </si>
  <si>
    <t>urinary bladder detrusor smooth muscle</t>
  </si>
  <si>
    <t>http://purl.obolibrary.org/obo/UBERON_0000056</t>
  </si>
  <si>
    <t>ureter</t>
  </si>
  <si>
    <t>0.8431296630492399</t>
  </si>
  <si>
    <t>http://purl.obolibrary.org/obo/UBERON_8600043</t>
  </si>
  <si>
    <t>lateral wall of urinary bladder</t>
  </si>
  <si>
    <t>http://purl.obolibrary.org/obo/UBERON_0001256</t>
  </si>
  <si>
    <t>wall of urinary bladder</t>
  </si>
  <si>
    <t>0.8295934030775899</t>
  </si>
  <si>
    <t>http://purl.obolibrary.org/obo/UBERON_0016500</t>
  </si>
  <si>
    <t>muscularis mucosa of fundus of urinary bladder</t>
  </si>
  <si>
    <t>0.8166691831669466</t>
  </si>
  <si>
    <t>http://purl.obolibrary.org/obo/UBERON_0001259</t>
  </si>
  <si>
    <t>mucosa of urinary bladder</t>
  </si>
  <si>
    <t>0.8133677302122472</t>
  </si>
  <si>
    <t>http://purl.obolibrary.org/obo/UBERON_0006855</t>
  </si>
  <si>
    <t>muscular coat of ureter</t>
  </si>
  <si>
    <t>0.8116559645182626</t>
  </si>
  <si>
    <t>http://purl.obolibrary.org/obo/UBERON_0004228</t>
  </si>
  <si>
    <t>urinary bladder smooth muscle</t>
  </si>
  <si>
    <t>http://id.nlm.nih.gov/mesh/M0002669</t>
  </si>
  <si>
    <t>Blood</t>
  </si>
  <si>
    <t>http://purl.obolibrary.org/obo/UBERON_0000178</t>
  </si>
  <si>
    <t>blood</t>
  </si>
  <si>
    <t>0.9068727182386918</t>
  </si>
  <si>
    <t>http://purl.obolibrary.org/obo/UBERON_0001969</t>
  </si>
  <si>
    <t>blood plasma</t>
  </si>
  <si>
    <t>0.8067581690544193</t>
  </si>
  <si>
    <t>http://purl.obolibrary.org/obo/UBERON_0013756</t>
  </si>
  <si>
    <t>venous blood</t>
  </si>
  <si>
    <t>0.7996013019525982</t>
  </si>
  <si>
    <t>http://purl.obolibrary.org/obo/CL_0000081</t>
  </si>
  <si>
    <t>blood cell</t>
  </si>
  <si>
    <t>0.7937283326857271</t>
  </si>
  <si>
    <t>http://purl.obolibrary.org/obo/UBERON_0013757</t>
  </si>
  <si>
    <t>capillary blood</t>
  </si>
  <si>
    <t>0.7703745107622189</t>
  </si>
  <si>
    <t>http://purl.obolibrary.org/obo/UBERON_0001009</t>
  </si>
  <si>
    <t>circulatory system</t>
  </si>
  <si>
    <t>0.7480789773865473</t>
  </si>
  <si>
    <t>http://purl.obolibrary.org/obo/UBERON_0004535</t>
  </si>
  <si>
    <t>cardiovascular system</t>
  </si>
  <si>
    <t>0.7385276526751378</t>
  </si>
  <si>
    <t>http://purl.obolibrary.org/obo/CL_0000232</t>
  </si>
  <si>
    <t>erythrocyte</t>
  </si>
  <si>
    <t>0.7307605936580085</t>
  </si>
  <si>
    <t>0.7306313556451212</t>
  </si>
  <si>
    <t>http://purl.obolibrary.org/obo/UBERON_0013755</t>
  </si>
  <si>
    <t>arterial blood</t>
  </si>
  <si>
    <t>0.7217379563254924</t>
  </si>
  <si>
    <t>http://id.nlm.nih.gov/mesh/M0002677</t>
  </si>
  <si>
    <t>Blood Cells</t>
  </si>
  <si>
    <t>0.8975833199767723</t>
  </si>
  <si>
    <t>0.7574777339908971</t>
  </si>
  <si>
    <t>http://purl.obolibrary.org/obo/CL_0000763</t>
  </si>
  <si>
    <t>myeloid cell</t>
  </si>
  <si>
    <t>http://purl.obolibrary.org/obo/CL_0000738</t>
  </si>
  <si>
    <t>leukocyte</t>
  </si>
  <si>
    <t>0.7526617327653599</t>
  </si>
  <si>
    <t>http://purl.obolibrary.org/obo/UBERON_0001250</t>
  </si>
  <si>
    <t>red pulp of spleen</t>
  </si>
  <si>
    <t>0.7031127224698929</t>
  </si>
  <si>
    <t>http://purl.obolibrary.org/obo/UBERON_0002106</t>
  </si>
  <si>
    <t>spleen</t>
  </si>
  <si>
    <t>0.6960733036960094</t>
  </si>
  <si>
    <t>http://purl.obolibrary.org/obo/CL_0000390</t>
  </si>
  <si>
    <t>blood cell (sensu Nematoda and Protostomia)</t>
  </si>
  <si>
    <t>http://purl.obolibrary.org/obo/CL_4030030</t>
  </si>
  <si>
    <t>peripheral blood lymphocyte</t>
  </si>
  <si>
    <t>0.6934782257040842</t>
  </si>
  <si>
    <t>http://purl.obolibrary.org/obo/CL_0000233</t>
  </si>
  <si>
    <t>platelet</t>
  </si>
  <si>
    <t>0.6846020272939202</t>
  </si>
  <si>
    <t>http://purl.obolibrary.org/obo/UBERON_0003910</t>
  </si>
  <si>
    <t>splenic sinusoid</t>
  </si>
  <si>
    <t>0.6824771978953991</t>
  </si>
  <si>
    <t>http://id.nlm.nih.gov/mesh/M0002704</t>
  </si>
  <si>
    <t>Blood Platelets</t>
  </si>
  <si>
    <t>0.8725841860454474</t>
  </si>
  <si>
    <t>http://purl.obolibrary.org/obo/CL_0002027</t>
  </si>
  <si>
    <t>CD9-positive, CD41-positive megakaryocyte cell</t>
  </si>
  <si>
    <t>http://purl.obolibrary.org/obo/CL_0000556</t>
  </si>
  <si>
    <t>megakaryocyte</t>
  </si>
  <si>
    <t>0.7135622570405838</t>
  </si>
  <si>
    <t>http://purl.obolibrary.org/obo/UBERON_0010210</t>
  </si>
  <si>
    <t>blood clot</t>
  </si>
  <si>
    <t>0.6751701220208632</t>
  </si>
  <si>
    <t>http://purl.obolibrary.org/obo/CL_4033018</t>
  </si>
  <si>
    <t>lung megakaryocyte</t>
  </si>
  <si>
    <t>0.6700598428336831</t>
  </si>
  <si>
    <t>0.6678859094030637</t>
  </si>
  <si>
    <t>http://purl.obolibrary.org/obo/CL_0000762</t>
  </si>
  <si>
    <t>nucleated thrombocyte</t>
  </si>
  <si>
    <t>0.6675486421555107</t>
  </si>
  <si>
    <t>0.6509171396155717</t>
  </si>
  <si>
    <t>http://purl.obolibrary.org/obo/CL_0000553</t>
  </si>
  <si>
    <t>megakaryocyte progenitor cell</t>
  </si>
  <si>
    <t>0.6367238916144815</t>
  </si>
  <si>
    <t>http://purl.obolibrary.org/obo/CL_0000828</t>
  </si>
  <si>
    <t>thromboblast</t>
  </si>
  <si>
    <t>http://id.nlm.nih.gov/mesh/M0002726</t>
  </si>
  <si>
    <t>Blood Vessels</t>
  </si>
  <si>
    <t>0.8815800483062218</t>
  </si>
  <si>
    <t>0.8801689859037238</t>
  </si>
  <si>
    <t>http://purl.obolibrary.org/obo/UBERON_0000055</t>
  </si>
  <si>
    <t>vessel</t>
  </si>
  <si>
    <t>0.8381470392302868</t>
  </si>
  <si>
    <t>0.8232965168703246</t>
  </si>
  <si>
    <t>0.8095998852936731</t>
  </si>
  <si>
    <t>0.8077962138191636</t>
  </si>
  <si>
    <t>0.7867746368259501</t>
  </si>
  <si>
    <t>http://purl.obolibrary.org/obo/UBERON_8410081</t>
  </si>
  <si>
    <t>blood microvessel</t>
  </si>
  <si>
    <t>http://purl.obolibrary.org/obo/UBERON_0004797</t>
  </si>
  <si>
    <t>blood vessel layer</t>
  </si>
  <si>
    <t>0.7752910876512734</t>
  </si>
  <si>
    <t>http://id.nlm.nih.gov/mesh/M0002730</t>
  </si>
  <si>
    <t>Blood-Brain Barrier</t>
  </si>
  <si>
    <t>http://purl.obolibrary.org/obo/UBERON_0000201</t>
  </si>
  <si>
    <t>endothelial blood brain barrier</t>
  </si>
  <si>
    <t>0.9203993884971473</t>
  </si>
  <si>
    <t>0.8786955323326158</t>
  </si>
  <si>
    <t>http://purl.obolibrary.org/obo/UBERON_0013694</t>
  </si>
  <si>
    <t>brain endothelium</t>
  </si>
  <si>
    <t>0.8378525479134171</t>
  </si>
  <si>
    <t>http://purl.obolibrary.org/obo/UBERON_0003210</t>
  </si>
  <si>
    <t>blood-cerebrospinal fluid barrier</t>
  </si>
  <si>
    <t>0.8106761957577076</t>
  </si>
  <si>
    <t>http://purl.obolibrary.org/obo/CL_2000044</t>
  </si>
  <si>
    <t>brain microvascular endothelial cell</t>
  </si>
  <si>
    <t>0.7738537755637738</t>
  </si>
  <si>
    <t>http://purl.obolibrary.org/obo/CL_4023097</t>
  </si>
  <si>
    <t>arachnoid barrier cell</t>
  </si>
  <si>
    <t>http://purl.obolibrary.org/obo/UBERON_0000120</t>
  </si>
  <si>
    <t>blood brain barrier</t>
  </si>
  <si>
    <t>http://purl.obolibrary.org/obo/CL_1001602</t>
  </si>
  <si>
    <t>cerebral cortex endothelial cell</t>
  </si>
  <si>
    <t>0.7659686443225333</t>
  </si>
  <si>
    <t>http://purl.obolibrary.org/obo/CL_0000215</t>
  </si>
  <si>
    <t>barrier cell</t>
  </si>
  <si>
    <t>0.7316976873850006</t>
  </si>
  <si>
    <t>http://purl.obolibrary.org/obo/UBERON_0003209</t>
  </si>
  <si>
    <t>blood nerve barrier</t>
  </si>
  <si>
    <t>http://id.nlm.nih.gov/mesh/M0002731</t>
  </si>
  <si>
    <t>Blood-Retinal Barrier</t>
  </si>
  <si>
    <t>http://purl.obolibrary.org/obo/CL_0002585</t>
  </si>
  <si>
    <t>retinal blood vessel endothelial cell</t>
  </si>
  <si>
    <t>0.7685362949684426</t>
  </si>
  <si>
    <t>http://purl.obolibrary.org/obo/UBERON_0001788</t>
  </si>
  <si>
    <t>outer limiting layer of retina</t>
  </si>
  <si>
    <t>0.7524823504035145</t>
  </si>
  <si>
    <t>http://purl.obolibrary.org/obo/UBERON_0003957</t>
  </si>
  <si>
    <t>Bruch's membrane</t>
  </si>
  <si>
    <t>http://purl.obolibrary.org/obo/UBERON_0008921</t>
  </si>
  <si>
    <t>substratum of layer of retina</t>
  </si>
  <si>
    <t>0.7361543735404605</t>
  </si>
  <si>
    <t>http://purl.obolibrary.org/obo/UBERON_0004864</t>
  </si>
  <si>
    <t>vasculature of retina</t>
  </si>
  <si>
    <t>0.7335205438084854</t>
  </si>
  <si>
    <t>http://purl.obolibrary.org/obo/CL_0002586</t>
  </si>
  <si>
    <t>retinal pigment epithelial cell</t>
  </si>
  <si>
    <t>0.7184278023804607</t>
  </si>
  <si>
    <t>http://purl.obolibrary.org/obo/UBERON_2001349</t>
  </si>
  <si>
    <t>stratum opticum</t>
  </si>
  <si>
    <t>0.7181430514529618</t>
  </si>
  <si>
    <t>http://purl.obolibrary.org/obo/UBERON_0005336</t>
  </si>
  <si>
    <t>capillary layer of choroid</t>
  </si>
  <si>
    <t>http://purl.obolibrary.org/obo/UBERON_0007625</t>
  </si>
  <si>
    <t>pigment epithelium of eye</t>
  </si>
  <si>
    <t>0.7162692692212015</t>
  </si>
  <si>
    <t>http://purl.obolibrary.org/obo/UBERON_0003511</t>
  </si>
  <si>
    <t>iris blood vessel</t>
  </si>
  <si>
    <t>http://id.nlm.nih.gov/mesh/M0002732</t>
  </si>
  <si>
    <t>Blood-Testis Barrier</t>
  </si>
  <si>
    <t>http://purl.obolibrary.org/obo/UBERON_0036185</t>
  </si>
  <si>
    <t>Sertoli cell barrier</t>
  </si>
  <si>
    <t>0.9179098688713265</t>
  </si>
  <si>
    <t>http://purl.obolibrary.org/obo/UBERON_0014914</t>
  </si>
  <si>
    <t>haemolymphatic fluid-testis barrier</t>
  </si>
  <si>
    <t>0.9167002198306639</t>
  </si>
  <si>
    <t>http://purl.obolibrary.org/obo/UBERON_0004910</t>
  </si>
  <si>
    <t>epithelium of male gonad</t>
  </si>
  <si>
    <t>0.8175503210633647</t>
  </si>
  <si>
    <t>http://purl.obolibrary.org/obo/CL_0000216</t>
  </si>
  <si>
    <t>Sertoli cell</t>
  </si>
  <si>
    <t>0.7946069273170027</t>
  </si>
  <si>
    <t>http://purl.obolibrary.org/obo/UBERON_0005297</t>
  </si>
  <si>
    <t>testis sex cord</t>
  </si>
  <si>
    <t>0.7717477266218825</t>
  </si>
  <si>
    <t>http://purl.obolibrary.org/obo/UBERON_0004813</t>
  </si>
  <si>
    <t>seminiferous tubule epithelium</t>
  </si>
  <si>
    <t>0.7696803650255927</t>
  </si>
  <si>
    <t>http://purl.obolibrary.org/obo/CL_0000511</t>
  </si>
  <si>
    <t>androgen binding protein secreting cell</t>
  </si>
  <si>
    <t>0.7502597220622773</t>
  </si>
  <si>
    <t>http://purl.obolibrary.org/obo/UBERON_0005051</t>
  </si>
  <si>
    <t>mediastinum testis</t>
  </si>
  <si>
    <t>0.7425006646589704</t>
  </si>
  <si>
    <t>http://purl.obolibrary.org/obo/UBERON_0001301</t>
  </si>
  <si>
    <t>epididymis</t>
  </si>
  <si>
    <t>0.7330856228890609</t>
  </si>
  <si>
    <t>0.7279512037363972</t>
  </si>
  <si>
    <t>http://id.nlm.nih.gov/mesh/M0002767</t>
  </si>
  <si>
    <t>Bone and Bones</t>
  </si>
  <si>
    <t>http://purl.obolibrary.org/obo/UBERON_0002481</t>
  </si>
  <si>
    <t>bone tissue</t>
  </si>
  <si>
    <t>http://purl.obolibrary.org/obo/UBERON_0001474</t>
  </si>
  <si>
    <t>bone element</t>
  </si>
  <si>
    <t>0.8946451743765291</t>
  </si>
  <si>
    <t>http://purl.obolibrary.org/obo/UBERON_0004755</t>
  </si>
  <si>
    <t>skeletal tissue</t>
  </si>
  <si>
    <t>0.8892082640970221</t>
  </si>
  <si>
    <t>http://purl.obolibrary.org/obo/CL_0000054</t>
  </si>
  <si>
    <t>bone matrix secreting cell</t>
  </si>
  <si>
    <t>0.8857628919395389</t>
  </si>
  <si>
    <t>http://purl.obolibrary.org/obo/UBERON_4000118</t>
  </si>
  <si>
    <t>cellular bone tissue</t>
  </si>
  <si>
    <t>http://purl.obolibrary.org/obo/CL_0000137</t>
  </si>
  <si>
    <t>osteocyte</t>
  </si>
  <si>
    <t>0.8720304968667695</t>
  </si>
  <si>
    <t>http://purl.obolibrary.org/obo/CL_0001035</t>
  </si>
  <si>
    <t>bone cell</t>
  </si>
  <si>
    <t>0.8629859993710619</t>
  </si>
  <si>
    <t>http://purl.obolibrary.org/obo/UBERON_4000013</t>
  </si>
  <si>
    <t>mineralized skeletal tissue</t>
  </si>
  <si>
    <t>0.8373234807407014</t>
  </si>
  <si>
    <t>http://purl.obolibrary.org/obo/UBERON_0005808</t>
  </si>
  <si>
    <t>bone tissue of long bone</t>
  </si>
  <si>
    <t>0.8339903668351195</t>
  </si>
  <si>
    <t>http://purl.obolibrary.org/obo/UBERON_0011863</t>
  </si>
  <si>
    <t>bone collagen fibril</t>
  </si>
  <si>
    <t>0.8308102090440367</t>
  </si>
  <si>
    <t>http://id.nlm.nih.gov/mesh/M0002783</t>
  </si>
  <si>
    <t>Bone Marrow</t>
  </si>
  <si>
    <t>http://purl.obolibrary.org/obo/UBERON_0000361</t>
  </si>
  <si>
    <t>red bone marrow</t>
  </si>
  <si>
    <t>0.8877095142322061</t>
  </si>
  <si>
    <t>http://purl.obolibrary.org/obo/UBERON_0000332</t>
  </si>
  <si>
    <t>yellow bone marrow</t>
  </si>
  <si>
    <t>0.8866087809246826</t>
  </si>
  <si>
    <t>http://purl.obolibrary.org/obo/UBERON_0002371</t>
  </si>
  <si>
    <t>bone marrow</t>
  </si>
  <si>
    <t>0.8196130287166697</t>
  </si>
  <si>
    <t>http://purl.obolibrary.org/obo/CL_0002092</t>
  </si>
  <si>
    <t>bone marrow cell</t>
  </si>
  <si>
    <t>0.8005793250118397</t>
  </si>
  <si>
    <t>http://purl.obolibrary.org/obo/UBERON_0002484</t>
  </si>
  <si>
    <t>bone marrow cavity</t>
  </si>
  <si>
    <t>0.7962265100365539</t>
  </si>
  <si>
    <t>http://purl.obolibrary.org/obo/CL_0002240</t>
  </si>
  <si>
    <t>marrow fibroblast</t>
  </si>
  <si>
    <t>0.7920931282607483</t>
  </si>
  <si>
    <t>http://purl.obolibrary.org/obo/UBERON_8410079</t>
  </si>
  <si>
    <t>red bone marrow of iliac crest</t>
  </si>
  <si>
    <t>0.7761873327416201</t>
  </si>
  <si>
    <t>http://purl.obolibrary.org/obo/UBERON_0016413</t>
  </si>
  <si>
    <t>medullary cavity of long bone</t>
  </si>
  <si>
    <t>0.7609333510449465</t>
  </si>
  <si>
    <t>http://purl.obolibrary.org/obo/UBERON_8410080</t>
  </si>
  <si>
    <t>red bone marrow of sternum</t>
  </si>
  <si>
    <t>0.7511616845674866</t>
  </si>
  <si>
    <t>http://purl.obolibrary.org/obo/UBERON_8480067</t>
  </si>
  <si>
    <t>bone marrow microvessel</t>
  </si>
  <si>
    <t>http://id.nlm.nih.gov/mesh/M0002787</t>
  </si>
  <si>
    <t>Bone Marrow Cells</t>
  </si>
  <si>
    <t>0.8281208379597267</t>
  </si>
  <si>
    <t>0.8132920688036268</t>
  </si>
  <si>
    <t>0.8082878254692909</t>
  </si>
  <si>
    <t>http://purl.obolibrary.org/obo/CL_1001610</t>
  </si>
  <si>
    <t>bone marrow hematopoietic cell</t>
  </si>
  <si>
    <t>0.7941603100565547</t>
  </si>
  <si>
    <t>0.7911786020251735</t>
  </si>
  <si>
    <t>http://purl.obolibrary.org/obo/UBERON_0007195</t>
  </si>
  <si>
    <t>stroma of bone marrow</t>
  </si>
  <si>
    <t>0.7896635369442075</t>
  </si>
  <si>
    <t>http://purl.obolibrary.org/obo/UBERON_0012429</t>
  </si>
  <si>
    <t>hematopoietic tissue</t>
  </si>
  <si>
    <t>0.7885501811623182</t>
  </si>
  <si>
    <t>http://purl.obolibrary.org/obo/UBERON_0002390</t>
  </si>
  <si>
    <t>hematopoietic system</t>
  </si>
  <si>
    <t>0.7671831013565795</t>
  </si>
  <si>
    <t>http://id.nlm.nih.gov/mesh/M0002855</t>
  </si>
  <si>
    <t>Brachial Artery</t>
  </si>
  <si>
    <t>0.9030963193616917</t>
  </si>
  <si>
    <t>http://purl.obolibrary.org/obo/UBERON_0035359</t>
  </si>
  <si>
    <t>branch of brachial artery</t>
  </si>
  <si>
    <t>0.8929863670164199</t>
  </si>
  <si>
    <t>http://purl.obolibrary.org/obo/UBERON_0001398</t>
  </si>
  <si>
    <t>brachial artery</t>
  </si>
  <si>
    <t>0.8762516633656898</t>
  </si>
  <si>
    <t>0.7909406097124182</t>
  </si>
  <si>
    <t>http://purl.obolibrary.org/obo/UBERON_0001399</t>
  </si>
  <si>
    <t>deep brachial artery</t>
  </si>
  <si>
    <t>0.7898202239918695</t>
  </si>
  <si>
    <t>0.7854507907487013</t>
  </si>
  <si>
    <t>http://purl.obolibrary.org/obo/UBERON_0035304</t>
  </si>
  <si>
    <t>branch of ulnar artery</t>
  </si>
  <si>
    <t>0.7768045606963214</t>
  </si>
  <si>
    <t>0.7651297948974836</t>
  </si>
  <si>
    <t>http://purl.obolibrary.org/obo/UBERON_0001508</t>
  </si>
  <si>
    <t>arch of aorta</t>
  </si>
  <si>
    <t>0.7413291420996228</t>
  </si>
  <si>
    <t>0.7273938050126455</t>
  </si>
  <si>
    <t>http://id.nlm.nih.gov/mesh/M0002856</t>
  </si>
  <si>
    <t>Brachial Plexus</t>
  </si>
  <si>
    <t>http://purl.obolibrary.org/obo/UBERON_0001814</t>
  </si>
  <si>
    <t>brachial nerve plexus</t>
  </si>
  <si>
    <t>0.9597441324566136</t>
  </si>
  <si>
    <t>http://purl.obolibrary.org/obo/UBERON_0004216</t>
  </si>
  <si>
    <t>lower arm nerve</t>
  </si>
  <si>
    <t>0.8909698472789193</t>
  </si>
  <si>
    <t>http://purl.obolibrary.org/obo/UBERON_0003433</t>
  </si>
  <si>
    <t>arm nerve</t>
  </si>
  <si>
    <t>0.8707908017452306</t>
  </si>
  <si>
    <t>http://purl.obolibrary.org/obo/UBERON_0001813</t>
  </si>
  <si>
    <t>spinal nerve plexus</t>
  </si>
  <si>
    <t>0.8331316073885772</t>
  </si>
  <si>
    <t>http://purl.obolibrary.org/obo/UBERON_0004217</t>
  </si>
  <si>
    <t>upper arm nerve</t>
  </si>
  <si>
    <t>0.8285613297969826</t>
  </si>
  <si>
    <t>http://purl.obolibrary.org/obo/UBERON_0003724</t>
  </si>
  <si>
    <t>musculocutaneous nerve</t>
  </si>
  <si>
    <t>0.8090616787633037</t>
  </si>
  <si>
    <t>http://purl.obolibrary.org/obo/UBERON_0001810</t>
  </si>
  <si>
    <t>nerve plexus</t>
  </si>
  <si>
    <t>0.7873893931982062</t>
  </si>
  <si>
    <t>http://purl.obolibrary.org/obo/UBERON_0003725</t>
  </si>
  <si>
    <t>cervical nerve plexus</t>
  </si>
  <si>
    <t>0.7706033355827621</t>
  </si>
  <si>
    <t>http://purl.obolibrary.org/obo/UBERON_0001148</t>
  </si>
  <si>
    <t>median nerve</t>
  </si>
  <si>
    <t>0.7574038211450742</t>
  </si>
  <si>
    <t>http://purl.obolibrary.org/obo/UBERON_0034987</t>
  </si>
  <si>
    <t>lumbar nerve plexus</t>
  </si>
  <si>
    <t>0.7546630655058413</t>
  </si>
  <si>
    <t>http://id.nlm.nih.gov/mesh/M0002865</t>
  </si>
  <si>
    <t>Brain</t>
  </si>
  <si>
    <t>http://purl.obolibrary.org/obo/UBERON_0001893</t>
  </si>
  <si>
    <t>telencephalon</t>
  </si>
  <si>
    <t>0.7613865563134129</t>
  </si>
  <si>
    <t>http://purl.obolibrary.org/obo/UBERON_0001444</t>
  </si>
  <si>
    <t>subdivision of head</t>
  </si>
  <si>
    <t>0.7592445341471785</t>
  </si>
  <si>
    <t>http://purl.obolibrary.org/obo/UBERON_0000956</t>
  </si>
  <si>
    <t>cerebral cortex</t>
  </si>
  <si>
    <t>0.7577160759928666</t>
  </si>
  <si>
    <t>http://purl.obolibrary.org/obo/UBERON_0002298</t>
  </si>
  <si>
    <t>brainstem</t>
  </si>
  <si>
    <t>0.7574891309432508</t>
  </si>
  <si>
    <t>http://purl.obolibrary.org/obo/UBERON_0001890</t>
  </si>
  <si>
    <t>forebrain</t>
  </si>
  <si>
    <t>0.7551169021276124</t>
  </si>
  <si>
    <t>http://purl.obolibrary.org/obo/UBERON_0001016</t>
  </si>
  <si>
    <t>nervous system</t>
  </si>
  <si>
    <t>0.7478757455579432</t>
  </si>
  <si>
    <t>http://purl.obolibrary.org/obo/UBERON_0000955</t>
  </si>
  <si>
    <t>brain</t>
  </si>
  <si>
    <t>0.7333517424584239</t>
  </si>
  <si>
    <t>http://purl.obolibrary.org/obo/UBERON_0001869</t>
  </si>
  <si>
    <t>cerebral hemisphere</t>
  </si>
  <si>
    <t>0.7294053394943691</t>
  </si>
  <si>
    <t>http://purl.obolibrary.org/obo/UBERON_0005401</t>
  </si>
  <si>
    <t>cerebral hemisphere gray matter</t>
  </si>
  <si>
    <t>0.7224780708097696</t>
  </si>
  <si>
    <t>http://purl.obolibrary.org/obo/UBERON_0016526</t>
  </si>
  <si>
    <t>lobe of cerebral hemisphere</t>
  </si>
  <si>
    <t>0.7180880758845596</t>
  </si>
  <si>
    <t>http://id.nlm.nih.gov/mesh/M0002866</t>
  </si>
  <si>
    <t>Cerebrum</t>
  </si>
  <si>
    <t>http://purl.obolibrary.org/obo/UBERON_0014648</t>
  </si>
  <si>
    <t>hemisphere part of cerebellar posterior lobe</t>
  </si>
  <si>
    <t>0.8259866675774896</t>
  </si>
  <si>
    <t>http://purl.obolibrary.org/obo/UBERON_0002037</t>
  </si>
  <si>
    <t>cerebellum</t>
  </si>
  <si>
    <t>0.8178135544250936</t>
  </si>
  <si>
    <t>0.8161694844949889</t>
  </si>
  <si>
    <t>http://purl.obolibrary.org/obo/UBERON_0014647</t>
  </si>
  <si>
    <t>hemisphere part of cerebellar anterior lobe</t>
  </si>
  <si>
    <t>0.8076349303012891</t>
  </si>
  <si>
    <t>http://purl.obolibrary.org/obo/UBERON_0014889</t>
  </si>
  <si>
    <t>left hemisphere of cerebellum</t>
  </si>
  <si>
    <t>0.8070334252832729</t>
  </si>
  <si>
    <t>http://purl.obolibrary.org/obo/UBERON_0002245</t>
  </si>
  <si>
    <t>cerebellar hemisphere</t>
  </si>
  <si>
    <t>0.8069451408415892</t>
  </si>
  <si>
    <t>http://purl.obolibrary.org/obo/UBERON_0014890</t>
  </si>
  <si>
    <t>right hemisphere of cerebellum</t>
  </si>
  <si>
    <t>0.7831354962770042</t>
  </si>
  <si>
    <t>0.7770773769965844</t>
  </si>
  <si>
    <t>http://purl.obolibrary.org/obo/UBERON_2000188</t>
  </si>
  <si>
    <t>corpus cerebelli</t>
  </si>
  <si>
    <t>0.7741169405556843</t>
  </si>
  <si>
    <t>http://purl.obolibrary.org/obo/UBERON_0008967</t>
  </si>
  <si>
    <t>centrum semiovale</t>
  </si>
  <si>
    <t>0.7710865066599307</t>
  </si>
  <si>
    <t>http://id.nlm.nih.gov/mesh/M0002886</t>
  </si>
  <si>
    <t>Brain Stem</t>
  </si>
  <si>
    <t>0.8121001480182333</t>
  </si>
  <si>
    <t>http://purl.obolibrary.org/obo/UBERON_0002028</t>
  </si>
  <si>
    <t>hindbrain</t>
  </si>
  <si>
    <t>0.7617134472650591</t>
  </si>
  <si>
    <t>http://purl.obolibrary.org/obo/UBERON_0001896</t>
  </si>
  <si>
    <t>medulla oblongata</t>
  </si>
  <si>
    <t>0.7603517961074899</t>
  </si>
  <si>
    <t>http://purl.obolibrary.org/obo/UBERON_0003023</t>
  </si>
  <si>
    <t>pontine tegmentum</t>
  </si>
  <si>
    <t>0.7562261535577388</t>
  </si>
  <si>
    <t>http://purl.obolibrary.org/obo/UBERON_0000988</t>
  </si>
  <si>
    <t>pons</t>
  </si>
  <si>
    <t>http://purl.obolibrary.org/obo/UBERON_0005239</t>
  </si>
  <si>
    <t>basal plate metencephalon</t>
  </si>
  <si>
    <t>0.7408439428370542</t>
  </si>
  <si>
    <t>http://purl.obolibrary.org/obo/UBERON_0005290</t>
  </si>
  <si>
    <t>myelencephalon</t>
  </si>
  <si>
    <t>0.7378391551957609</t>
  </si>
  <si>
    <t>http://purl.obolibrary.org/obo/UBERON_2000985</t>
  </si>
  <si>
    <t>ventral rhombencephalic commissure medulla oblongata</t>
  </si>
  <si>
    <t>0.7373783779153162</t>
  </si>
  <si>
    <t>http://purl.obolibrary.org/obo/UBERON_0005240</t>
  </si>
  <si>
    <t>basal plate medulla oblongata</t>
  </si>
  <si>
    <t>0.7357736760937728</t>
  </si>
  <si>
    <t>http://purl.obolibrary.org/obo/UBERON_0003311</t>
  </si>
  <si>
    <t>floor plate of medulla oblongata</t>
  </si>
  <si>
    <t>0.7357208832576412</t>
  </si>
  <si>
    <t>http://id.nlm.nih.gov/mesh/M0002904</t>
  </si>
  <si>
    <t>Breast</t>
  </si>
  <si>
    <t>http://purl.obolibrary.org/obo/UBERON_0000310</t>
  </si>
  <si>
    <t>breast</t>
  </si>
  <si>
    <t>0.9221358950399693</t>
  </si>
  <si>
    <t>http://purl.obolibrary.org/obo/UBERON_0005200</t>
  </si>
  <si>
    <t>thoracic mammary gland</t>
  </si>
  <si>
    <t>http://purl.obolibrary.org/obo/UBERON_0001911</t>
  </si>
  <si>
    <t>mammary gland</t>
  </si>
  <si>
    <t>0.8528824540077731</t>
  </si>
  <si>
    <t>http://purl.obolibrary.org/obo/UBERON_0018140</t>
  </si>
  <si>
    <t>mammary lobe</t>
  </si>
  <si>
    <t>0.8441872837556452</t>
  </si>
  <si>
    <t>http://purl.obolibrary.org/obo/UBERON_0002030</t>
  </si>
  <si>
    <t>nipple</t>
  </si>
  <si>
    <t>0.8382080113222304</t>
  </si>
  <si>
    <t>http://purl.obolibrary.org/obo/UBERON_0004180</t>
  </si>
  <si>
    <t>mammary gland fat</t>
  </si>
  <si>
    <t>http://purl.obolibrary.org/obo/UBERON_0004182</t>
  </si>
  <si>
    <t>mammary gland cord</t>
  </si>
  <si>
    <t>0.8236405265825791</t>
  </si>
  <si>
    <t>http://purl.obolibrary.org/obo/UBERON_8480033</t>
  </si>
  <si>
    <t>interlobular stroma of mammary gland</t>
  </si>
  <si>
    <t>0.8229969992831951</t>
  </si>
  <si>
    <t>http://purl.obolibrary.org/obo/UBERON_0003488</t>
  </si>
  <si>
    <t>abdominal mammary gland</t>
  </si>
  <si>
    <t>0.8148544847391578</t>
  </si>
  <si>
    <t>http://purl.obolibrary.org/obo/UBERON_0013216</t>
  </si>
  <si>
    <t>udder</t>
  </si>
  <si>
    <t>0.8019029378998492</t>
  </si>
  <si>
    <t>http://id.nlm.nih.gov/mesh/M0002925</t>
  </si>
  <si>
    <t>Broad Ligament</t>
  </si>
  <si>
    <t>0.9377107549648985</t>
  </si>
  <si>
    <t>0.8355415945893813</t>
  </si>
  <si>
    <t>0.7974339917958876</t>
  </si>
  <si>
    <t>0.7882532988674722</t>
  </si>
  <si>
    <t>http://purl.obolibrary.org/obo/UBERON_0018529</t>
  </si>
  <si>
    <t>female inguinal ring</t>
  </si>
  <si>
    <t>0.7795963094897342</t>
  </si>
  <si>
    <t>http://purl.obolibrary.org/obo/UBERON_0003974</t>
  </si>
  <si>
    <t>upper part of vagina</t>
  </si>
  <si>
    <t>0.7593179303362947</t>
  </si>
  <si>
    <t>0.7397330964858992</t>
  </si>
  <si>
    <t>http://purl.obolibrary.org/obo/UBERON_0010391</t>
  </si>
  <si>
    <t>parametrium</t>
  </si>
  <si>
    <t>0.7387624063910051</t>
  </si>
  <si>
    <t>http://purl.obolibrary.org/obo/UBERON_0007136</t>
  </si>
  <si>
    <t>rectouterine fold</t>
  </si>
  <si>
    <t>0.7352012508862205</t>
  </si>
  <si>
    <t>http://id.nlm.nih.gov/mesh/M0002960</t>
  </si>
  <si>
    <t>Bronchi</t>
  </si>
  <si>
    <t>http://purl.obolibrary.org/obo/UBERON_0002186</t>
  </si>
  <si>
    <t>bronchiole</t>
  </si>
  <si>
    <t>0.9045204019101644</t>
  </si>
  <si>
    <t>http://purl.obolibrary.org/obo/UBERON_0002182</t>
  </si>
  <si>
    <t>main bronchus</t>
  </si>
  <si>
    <t>0.8842641272624866</t>
  </si>
  <si>
    <t>http://purl.obolibrary.org/obo/UBERON_0002188</t>
  </si>
  <si>
    <t>respiratory bronchiole</t>
  </si>
  <si>
    <t>0.8836647471022263</t>
  </si>
  <si>
    <t>http://purl.obolibrary.org/obo/UBERON_0003543</t>
  </si>
  <si>
    <t>left lung respiratory bronchiole</t>
  </si>
  <si>
    <t>0.8683784160193081</t>
  </si>
  <si>
    <t>http://purl.obolibrary.org/obo/UBERON_0003538</t>
  </si>
  <si>
    <t>right lung bronchiole</t>
  </si>
  <si>
    <t>0.8644412922645164</t>
  </si>
  <si>
    <t>http://purl.obolibrary.org/obo/UBERON_0002185</t>
  </si>
  <si>
    <t>bronchus</t>
  </si>
  <si>
    <t>0.8640131389077894</t>
  </si>
  <si>
    <t>http://purl.obolibrary.org/obo/UBERON_0005681</t>
  </si>
  <si>
    <t>right lung upper lobe bronchiole</t>
  </si>
  <si>
    <t>0.8491046863999544</t>
  </si>
  <si>
    <t>http://purl.obolibrary.org/obo/UBERON_0001558</t>
  </si>
  <si>
    <t>lower respiratory tract</t>
  </si>
  <si>
    <t>0.8447950341606429</t>
  </si>
  <si>
    <t>http://purl.obolibrary.org/obo/UBERON_0000065</t>
  </si>
  <si>
    <t>respiratory tract</t>
  </si>
  <si>
    <t>0.8423261687007412</t>
  </si>
  <si>
    <t>http://purl.obolibrary.org/obo/UBERON_3010524</t>
  </si>
  <si>
    <t>bronchial tube</t>
  </si>
  <si>
    <t>0.8333162371418402</t>
  </si>
  <si>
    <t>http://id.nlm.nih.gov/mesh/M0002961</t>
  </si>
  <si>
    <t>Bronchioles</t>
  </si>
  <si>
    <t>0.9372107566917905</t>
  </si>
  <si>
    <t>0.9313731811657572</t>
  </si>
  <si>
    <t>0.8899660607139408</t>
  </si>
  <si>
    <t>0.8890188805871125</t>
  </si>
  <si>
    <t>http://purl.obolibrary.org/obo/UBERON_0002187</t>
  </si>
  <si>
    <t>terminal bronchiole</t>
  </si>
  <si>
    <t>0.8839402930804922</t>
  </si>
  <si>
    <t>http://purl.obolibrary.org/obo/UBERON_0003540</t>
  </si>
  <si>
    <t>right lung terminal bronchiole</t>
  </si>
  <si>
    <t>0.8762424534130151</t>
  </si>
  <si>
    <t>http://purl.obolibrary.org/obo/UBERON_8600000</t>
  </si>
  <si>
    <t>lobular bronchiole</t>
  </si>
  <si>
    <t>0.8732831582572474</t>
  </si>
  <si>
    <t>http://purl.obolibrary.org/obo/UBERON_0003541</t>
  </si>
  <si>
    <t>left lung terminal bronchiole</t>
  </si>
  <si>
    <t>0.8693230037521555</t>
  </si>
  <si>
    <t>http://purl.obolibrary.org/obo/UBERON_0003539</t>
  </si>
  <si>
    <t>left lung bronchiole</t>
  </si>
  <si>
    <t>0.8666220025839549</t>
  </si>
  <si>
    <t>http://purl.obolibrary.org/obo/UBERON_0035767</t>
  </si>
  <si>
    <t>intrapulmonary bronchus</t>
  </si>
  <si>
    <t>0.8579442617452602</t>
  </si>
  <si>
    <t>http://id.nlm.nih.gov/mesh/M0002962</t>
  </si>
  <si>
    <t>Bronchial Arteries</t>
  </si>
  <si>
    <t>http://purl.obolibrary.org/obo/UBERON_0002040</t>
  </si>
  <si>
    <t>bronchial artery</t>
  </si>
  <si>
    <t>0.9134629616697878</t>
  </si>
  <si>
    <t>http://purl.obolibrary.org/obo/UBERON_0003469</t>
  </si>
  <si>
    <t>respiratory system artery</t>
  </si>
  <si>
    <t>0.8817047750936138</t>
  </si>
  <si>
    <t>http://purl.obolibrary.org/obo/UBERON_0003505</t>
  </si>
  <si>
    <t>trachea blood vessel</t>
  </si>
  <si>
    <t>0.8633494994385487</t>
  </si>
  <si>
    <t>http://purl.obolibrary.org/obo/UBERON_0003518</t>
  </si>
  <si>
    <t>main bronchus blood vessel</t>
  </si>
  <si>
    <t>0.8582318700618176</t>
  </si>
  <si>
    <t>http://purl.obolibrary.org/obo/UBERON_0003512</t>
  </si>
  <si>
    <t>lung blood vessel</t>
  </si>
  <si>
    <t>0.8400006499131614</t>
  </si>
  <si>
    <t>http://purl.obolibrary.org/obo/UBERON_0003643</t>
  </si>
  <si>
    <t>respiratory system arterial blood vessel</t>
  </si>
  <si>
    <t>0.8337206201236858</t>
  </si>
  <si>
    <t>http://purl.obolibrary.org/obo/UBERON_0009537</t>
  </si>
  <si>
    <t>vascular element of right lung</t>
  </si>
  <si>
    <t>0.8186599267335049</t>
  </si>
  <si>
    <t>http://purl.obolibrary.org/obo/UBERON_0001651</t>
  </si>
  <si>
    <t>right pulmonary artery</t>
  </si>
  <si>
    <t>0.8114506379807799</t>
  </si>
  <si>
    <t>http://purl.obolibrary.org/obo/UBERON_0002012</t>
  </si>
  <si>
    <t>pulmonary artery</t>
  </si>
  <si>
    <t>0.8064098343476898</t>
  </si>
  <si>
    <t>http://purl.obolibrary.org/obo/UBERON_0004889</t>
  </si>
  <si>
    <t>lobar bronchus vasculature</t>
  </si>
  <si>
    <t>0.8042777302123066</t>
  </si>
  <si>
    <t>http://id.nlm.nih.gov/mesh/M0002984</t>
  </si>
  <si>
    <t>Adipose Tissue, Brown</t>
  </si>
  <si>
    <t>0.9432761291782517</t>
  </si>
  <si>
    <t>0.8974821549402779</t>
  </si>
  <si>
    <t>http://purl.obolibrary.org/obo/CL_0002335</t>
  </si>
  <si>
    <t>brown preadipocyte</t>
  </si>
  <si>
    <t>0.8616488881542493</t>
  </si>
  <si>
    <t>0.8565509521654929</t>
  </si>
  <si>
    <t>0.8509585002018512</t>
  </si>
  <si>
    <t>0.7965671977135789</t>
  </si>
  <si>
    <t>0.7865552796611852</t>
  </si>
  <si>
    <t>0.7515577852212761</t>
  </si>
  <si>
    <t>0.7486908377586781</t>
  </si>
  <si>
    <t>0.7437404354863363</t>
  </si>
  <si>
    <t>http://id.nlm.nih.gov/mesh/M0002993</t>
  </si>
  <si>
    <t>Brunner Glands</t>
  </si>
  <si>
    <t>http://purl.obolibrary.org/obo/UBERON_0001212</t>
  </si>
  <si>
    <t>duodenal gland</t>
  </si>
  <si>
    <t>0.9250879879836355</t>
  </si>
  <si>
    <t>http://purl.obolibrary.org/obo/UBERON_0006924</t>
  </si>
  <si>
    <t>stomach glandular epithelium</t>
  </si>
  <si>
    <t>0.8302467402468103</t>
  </si>
  <si>
    <t>http://purl.obolibrary.org/obo/UBERON_0011953</t>
  </si>
  <si>
    <t>stomach glandular region</t>
  </si>
  <si>
    <t>0.8167167087827535</t>
  </si>
  <si>
    <t>http://purl.obolibrary.org/obo/CL_0002659</t>
  </si>
  <si>
    <t>glandular epithelial cell of stomach</t>
  </si>
  <si>
    <t>0.8155905588430519</t>
  </si>
  <si>
    <t>http://purl.obolibrary.org/obo/UBERON_0006931</t>
  </si>
  <si>
    <t>stomach glandular region mucosa</t>
  </si>
  <si>
    <t>0.8110533604745422</t>
  </si>
  <si>
    <t>http://purl.obolibrary.org/obo/CL_0002180</t>
  </si>
  <si>
    <t>mucous cell of stomach</t>
  </si>
  <si>
    <t>0.8055259875451449</t>
  </si>
  <si>
    <t>http://purl.obolibrary.org/obo/UBERON_0000325</t>
  </si>
  <si>
    <t>gastric gland</t>
  </si>
  <si>
    <t>0.7894850359950284</t>
  </si>
  <si>
    <t>http://purl.obolibrary.org/obo/UBERON_0009971</t>
  </si>
  <si>
    <t>principal gastric gland</t>
  </si>
  <si>
    <t>0.7882555327374715</t>
  </si>
  <si>
    <t>http://purl.obolibrary.org/obo/UBERON_0010038</t>
  </si>
  <si>
    <t>fundic gastric gland</t>
  </si>
  <si>
    <t>0.7878962894862309</t>
  </si>
  <si>
    <t>http://purl.obolibrary.org/obo/UBERON_0004994</t>
  </si>
  <si>
    <t>mucosa of fundus of stomach</t>
  </si>
  <si>
    <t>http://id.nlm.nih.gov/mesh/M0003019</t>
  </si>
  <si>
    <t>Bulbourethral Glands</t>
  </si>
  <si>
    <t>http://purl.obolibrary.org/obo/UBERON_0004691</t>
  </si>
  <si>
    <t>bulbourethral gland secretion</t>
  </si>
  <si>
    <t>0.9068636617487259</t>
  </si>
  <si>
    <t>http://purl.obolibrary.org/obo/UBERON_0002366</t>
  </si>
  <si>
    <t>bulbo-urethral gland</t>
  </si>
  <si>
    <t>0.9001634389141969</t>
  </si>
  <si>
    <t>http://purl.obolibrary.org/obo/UBERON_0010151</t>
  </si>
  <si>
    <t>duct of bulbourethral gland</t>
  </si>
  <si>
    <t>0.8919709996558449</t>
  </si>
  <si>
    <t>http://purl.obolibrary.org/obo/UBERON_0034770</t>
  </si>
  <si>
    <t>bulbourethral gland epithelium</t>
  </si>
  <si>
    <t>0.8400301838089058</t>
  </si>
  <si>
    <t>0.8371366608409723</t>
  </si>
  <si>
    <t>http://purl.obolibrary.org/obo/UBERON_0004054</t>
  </si>
  <si>
    <t>internal male genitalia</t>
  </si>
  <si>
    <t>0.8057026435609027</t>
  </si>
  <si>
    <t>http://purl.obolibrary.org/obo/UBERON_0013128</t>
  </si>
  <si>
    <t>bulb of penis</t>
  </si>
  <si>
    <t>0.7630476443347103</t>
  </si>
  <si>
    <t>http://purl.obolibrary.org/obo/UBERON_0004805</t>
  </si>
  <si>
    <t>seminal vesicle epithelium</t>
  </si>
  <si>
    <t>0.7557620886339634</t>
  </si>
  <si>
    <t>http://purl.obolibrary.org/obo/UBERON_0012302</t>
  </si>
  <si>
    <t>male membranous urethra</t>
  </si>
  <si>
    <t>http://id.nlm.nih.gov/mesh/M0003026</t>
  </si>
  <si>
    <t>Bundle of His</t>
  </si>
  <si>
    <t>0.8751294698059643</t>
  </si>
  <si>
    <t>http://purl.obolibrary.org/obo/UBERON_0004146</t>
  </si>
  <si>
    <t>His-Purkinje system</t>
  </si>
  <si>
    <t>http://purl.obolibrary.org/obo/UBERON_2005075</t>
  </si>
  <si>
    <t>peripheral cardiac conduction system</t>
  </si>
  <si>
    <t>0.8520602977827965</t>
  </si>
  <si>
    <t>http://purl.obolibrary.org/obo/UBERON_0005987</t>
  </si>
  <si>
    <t>right bundle branch</t>
  </si>
  <si>
    <t>0.8487356601569545</t>
  </si>
  <si>
    <t>http://purl.obolibrary.org/obo/UBERON_2005074</t>
  </si>
  <si>
    <t>central cardiac conduction system</t>
  </si>
  <si>
    <t>0.8389764767243896</t>
  </si>
  <si>
    <t>http://purl.obolibrary.org/obo/CL_0010007</t>
  </si>
  <si>
    <t>His-Purkinje system cell</t>
  </si>
  <si>
    <t>0.8373430759582172</t>
  </si>
  <si>
    <t>0.8240780720661715</t>
  </si>
  <si>
    <t>http://purl.obolibrary.org/obo/UBERON_0005986</t>
  </si>
  <si>
    <t>left bundle branch</t>
  </si>
  <si>
    <t>http://purl.obolibrary.org/obo/CL_1000479</t>
  </si>
  <si>
    <t>Purkinje myocyte of atrioventricular node</t>
  </si>
  <si>
    <t>0.8164896610694486</t>
  </si>
  <si>
    <t>http://purl.obolibrary.org/obo/CL_0010005</t>
  </si>
  <si>
    <t>atrioventricular bundle cell</t>
  </si>
  <si>
    <t>0.8072332458892105</t>
  </si>
  <si>
    <t>http://id.nlm.nih.gov/mesh/M0003068</t>
  </si>
  <si>
    <t>Bursa of Fabricius</t>
  </si>
  <si>
    <t>http://purl.obolibrary.org/obo/UBERON_0009115</t>
  </si>
  <si>
    <t>thoracic thymus</t>
  </si>
  <si>
    <t>0.6887312366466302</t>
  </si>
  <si>
    <t>http://purl.obolibrary.org/obo/UBERON_0013119</t>
  </si>
  <si>
    <t>haemal node</t>
  </si>
  <si>
    <t>http://purl.obolibrary.org/obo/UBERON_0002465</t>
  </si>
  <si>
    <t>lymphoid system</t>
  </si>
  <si>
    <t>0.6391458300960897</t>
  </si>
  <si>
    <t>http://purl.obolibrary.org/obo/UBERON_0005058</t>
  </si>
  <si>
    <t>hemolymphoid system gland</t>
  </si>
  <si>
    <t>0.6235009319506016</t>
  </si>
  <si>
    <t>http://purl.obolibrary.org/obo/CL_0011008</t>
  </si>
  <si>
    <t>embryonic hemocyte</t>
  </si>
  <si>
    <t>0.6231644970070239</t>
  </si>
  <si>
    <t>0.6215452727839171</t>
  </si>
  <si>
    <t>http://purl.obolibrary.org/obo/UBERON_0005225</t>
  </si>
  <si>
    <t>upper leg epithelium</t>
  </si>
  <si>
    <t>0.6022564274998908</t>
  </si>
  <si>
    <t>http://purl.obolibrary.org/obo/UBERON_2000712</t>
  </si>
  <si>
    <t>internal yolk syncytial layer</t>
  </si>
  <si>
    <t>0.5969449146729224</t>
  </si>
  <si>
    <t>http://purl.obolibrary.org/obo/CL_0000249</t>
  </si>
  <si>
    <t>hatching gland cell</t>
  </si>
  <si>
    <t>0.5898417036733974</t>
  </si>
  <si>
    <t>http://purl.obolibrary.org/obo/UBERON_0002193</t>
  </si>
  <si>
    <t>hemolymphoid system</t>
  </si>
  <si>
    <t>0.5850676543784721</t>
  </si>
  <si>
    <t>http://id.nlm.nih.gov/mesh/M0003069</t>
  </si>
  <si>
    <t>Bursa, Synovial</t>
  </si>
  <si>
    <t>http://purl.obolibrary.org/obo/UBERON_0003668</t>
  </si>
  <si>
    <t>synovial bursa</t>
  </si>
  <si>
    <t>0.9047446544360472</t>
  </si>
  <si>
    <t>http://purl.obolibrary.org/obo/UBERON_0007616</t>
  </si>
  <si>
    <t>layer of synovial tissue</t>
  </si>
  <si>
    <t>0.8037314445865348</t>
  </si>
  <si>
    <t>http://purl.obolibrary.org/obo/UBERON_0007617</t>
  </si>
  <si>
    <t>synovial cavity of joint</t>
  </si>
  <si>
    <t>0.7005741842723707</t>
  </si>
  <si>
    <t>http://purl.obolibrary.org/obo/UBERON_0001484</t>
  </si>
  <si>
    <t>articular capsule</t>
  </si>
  <si>
    <t>0.6998325547607989</t>
  </si>
  <si>
    <t>http://purl.obolibrary.org/obo/UBERON_0011233</t>
  </si>
  <si>
    <t>synovial membrane of synovial tendon sheath</t>
  </si>
  <si>
    <t>0.6905680063554841</t>
  </si>
  <si>
    <t>http://purl.obolibrary.org/obo/UBERON_0002217</t>
  </si>
  <si>
    <t>synovial joint</t>
  </si>
  <si>
    <t>0.6885725051516677</t>
  </si>
  <si>
    <t>http://purl.obolibrary.org/obo/UBERON_0002018</t>
  </si>
  <si>
    <t>synovial membrane of synovial joint</t>
  </si>
  <si>
    <t>0.6884975389751494</t>
  </si>
  <si>
    <t>http://purl.obolibrary.org/obo/UBERON_0007618</t>
  </si>
  <si>
    <t>synovial cavity of hip joint</t>
  </si>
  <si>
    <t>0.6814302668270178</t>
  </si>
  <si>
    <t>http://purl.obolibrary.org/obo/UBERON_0000982</t>
  </si>
  <si>
    <t>skeletal joint</t>
  </si>
  <si>
    <t>0.6704561257107988</t>
  </si>
  <si>
    <t>http://purl.obolibrary.org/obo/CL_0000214</t>
  </si>
  <si>
    <t>synovial cell</t>
  </si>
  <si>
    <t>0.6447394797747644</t>
  </si>
  <si>
    <t>http://id.nlm.nih.gov/mesh/M0003140</t>
  </si>
  <si>
    <t>Calcaneus</t>
  </si>
  <si>
    <t>0.9215100970703821</t>
  </si>
  <si>
    <t>0.8952055836531173</t>
  </si>
  <si>
    <t>0.8754615950477894</t>
  </si>
  <si>
    <t>http://purl.obolibrary.org/obo/UBERON_7500093</t>
  </si>
  <si>
    <t>calcaneal body</t>
  </si>
  <si>
    <t>0.8728534221308459</t>
  </si>
  <si>
    <t>http://purl.obolibrary.org/obo/UBERON_0001453</t>
  </si>
  <si>
    <t>distal tarsal bone 2</t>
  </si>
  <si>
    <t>0.8586251558838592</t>
  </si>
  <si>
    <t>http://purl.obolibrary.org/obo/UBERON_7500095</t>
  </si>
  <si>
    <t>lateral tubercle of calcaneus</t>
  </si>
  <si>
    <t>0.8568487444943222</t>
  </si>
  <si>
    <t>http://purl.obolibrary.org/obo/UBERON_7500105</t>
  </si>
  <si>
    <t>coracoid process of calcaneus</t>
  </si>
  <si>
    <t>0.8506113462077984</t>
  </si>
  <si>
    <t>http://purl.obolibrary.org/obo/UBERON_3010191</t>
  </si>
  <si>
    <t>calcar anterior</t>
  </si>
  <si>
    <t>0.8454277856662444</t>
  </si>
  <si>
    <t>http://purl.obolibrary.org/obo/UBERON_4200018</t>
  </si>
  <si>
    <t>calcaneal tuber</t>
  </si>
  <si>
    <t>0.8407642384653327</t>
  </si>
  <si>
    <t>http://purl.obolibrary.org/obo/UBERON_0006836</t>
  </si>
  <si>
    <t>medial tibial tarsal bone</t>
  </si>
  <si>
    <t>http://id.nlm.nih.gov/mesh/M0003289</t>
  </si>
  <si>
    <t>Capillaries</t>
  </si>
  <si>
    <t>http://purl.obolibrary.org/obo/UBERON_0001982</t>
  </si>
  <si>
    <t>capillary</t>
  </si>
  <si>
    <t>0.8999430127415101</t>
  </si>
  <si>
    <t>0.8809189547989167</t>
  </si>
  <si>
    <t>http://purl.obolibrary.org/obo/UBERON_0013141</t>
  </si>
  <si>
    <t>capillary bed</t>
  </si>
  <si>
    <t>http://purl.obolibrary.org/obo/UBERON_2005259</t>
  </si>
  <si>
    <t>continuous capillary</t>
  </si>
  <si>
    <t>0.8584636408345054</t>
  </si>
  <si>
    <t>http://purl.obolibrary.org/obo/UBERON_0035753</t>
  </si>
  <si>
    <t>capillary plexus</t>
  </si>
  <si>
    <t>0.8406765550043692</t>
  </si>
  <si>
    <t>http://purl.obolibrary.org/obo/UBERON_2005260</t>
  </si>
  <si>
    <t>fenestrated capillary</t>
  </si>
  <si>
    <t>0.8333773841858177</t>
  </si>
  <si>
    <t>0.8306705243610945</t>
  </si>
  <si>
    <t>0.8219864910501052</t>
  </si>
  <si>
    <t>http://purl.obolibrary.org/obo/UBERON_0001915</t>
  </si>
  <si>
    <t>endothelium of capillary</t>
  </si>
  <si>
    <t>0.8164657868417599</t>
  </si>
  <si>
    <t>0.8060116094578105</t>
  </si>
  <si>
    <t>http://id.nlm.nih.gov/mesh/M0003449</t>
  </si>
  <si>
    <t>Cardia</t>
  </si>
  <si>
    <t>http://purl.obolibrary.org/obo/UBERON_0001162</t>
  </si>
  <si>
    <t>cardia of stomach</t>
  </si>
  <si>
    <t>0.8991197186674449</t>
  </si>
  <si>
    <t>http://purl.obolibrary.org/obo/UBERON_0004996</t>
  </si>
  <si>
    <t>mucosa of cardia of stomach</t>
  </si>
  <si>
    <t>0.8835281612918735</t>
  </si>
  <si>
    <t>http://purl.obolibrary.org/obo/UBERON_0001276</t>
  </si>
  <si>
    <t>epithelium of stomach</t>
  </si>
  <si>
    <t>0.8286488218011799</t>
  </si>
  <si>
    <t>http://purl.obolibrary.org/obo/UBERON_0001161</t>
  </si>
  <si>
    <t>body of stomach</t>
  </si>
  <si>
    <t>0.8261218432875209</t>
  </si>
  <si>
    <t>http://purl.obolibrary.org/obo/UBERON_0009870</t>
  </si>
  <si>
    <t>zone of stomach</t>
  </si>
  <si>
    <t>0.8094527182049701</t>
  </si>
  <si>
    <t>http://purl.obolibrary.org/obo/UBERON_0006359</t>
  </si>
  <si>
    <t>mesoduodenum</t>
  </si>
  <si>
    <t>0.8045988970412433</t>
  </si>
  <si>
    <t>http://purl.obolibrary.org/obo/UBERON_0004935</t>
  </si>
  <si>
    <t>submucosa of cardia of stomach</t>
  </si>
  <si>
    <t>0.8031116306351281</t>
  </si>
  <si>
    <t>http://purl.obolibrary.org/obo/UBERON_0005637</t>
  </si>
  <si>
    <t>pyloric region epithelium</t>
  </si>
  <si>
    <t>0.7964561437017282</t>
  </si>
  <si>
    <t>http://purl.obolibrary.org/obo/UBERON_0011954</t>
  </si>
  <si>
    <t>stomach non-glandular region</t>
  </si>
  <si>
    <t>0.7896438033141827</t>
  </si>
  <si>
    <t>http://purl.obolibrary.org/obo/CL_0002178</t>
  </si>
  <si>
    <t>epithelial cell of stomach</t>
  </si>
  <si>
    <t>http://id.nlm.nih.gov/mesh/M0003475</t>
  </si>
  <si>
    <t>Cardiovascular System</t>
  </si>
  <si>
    <t>0.8962377320115333</t>
  </si>
  <si>
    <t>0.8421912813827128</t>
  </si>
  <si>
    <t>http://purl.obolibrary.org/obo/UBERON_0004571</t>
  </si>
  <si>
    <t>systemic arterial system</t>
  </si>
  <si>
    <t>0.8313987260742838</t>
  </si>
  <si>
    <t>http://purl.obolibrary.org/obo/UBERON_0007100</t>
  </si>
  <si>
    <t>primary circulatory organ</t>
  </si>
  <si>
    <t>0.8013321669690449</t>
  </si>
  <si>
    <t>http://purl.obolibrary.org/obo/UBERON_0009055</t>
  </si>
  <si>
    <t>closed circulatory system</t>
  </si>
  <si>
    <t>0.7742047576629493</t>
  </si>
  <si>
    <t>0.7641273973961965</t>
  </si>
  <si>
    <t>http://purl.obolibrary.org/obo/UBERON_0000948</t>
  </si>
  <si>
    <t>heart</t>
  </si>
  <si>
    <t>0.7618274437612662</t>
  </si>
  <si>
    <t>0.7599920336283665</t>
  </si>
  <si>
    <t>http://id.nlm.nih.gov/mesh/M0003539</t>
  </si>
  <si>
    <t>Carotid Arteries</t>
  </si>
  <si>
    <t>http://purl.obolibrary.org/obo/UBERON_0001530</t>
  </si>
  <si>
    <t>common carotid artery plus branches</t>
  </si>
  <si>
    <t>0.9113189019607034</t>
  </si>
  <si>
    <t>http://purl.obolibrary.org/obo/UBERON_0012320</t>
  </si>
  <si>
    <t>cervical artery</t>
  </si>
  <si>
    <t>0.9026692811980717</t>
  </si>
  <si>
    <t>http://purl.obolibrary.org/obo/UBERON_0001532</t>
  </si>
  <si>
    <t>internal carotid artery</t>
  </si>
  <si>
    <t>0.8982059297206186</t>
  </si>
  <si>
    <t>http://purl.obolibrary.org/obo/UBERON_0001070</t>
  </si>
  <si>
    <t>external carotid artery</t>
  </si>
  <si>
    <t>0.8808671606675729</t>
  </si>
  <si>
    <t>http://purl.obolibrary.org/obo/UBERON_0035237</t>
  </si>
  <si>
    <t>branch of internal carotid artery</t>
  </si>
  <si>
    <t>0.8608905176201606</t>
  </si>
  <si>
    <t>http://purl.obolibrary.org/obo/UBERON_0007142</t>
  </si>
  <si>
    <t>left internal carotid artery</t>
  </si>
  <si>
    <t>0.8606935189519609</t>
  </si>
  <si>
    <t>http://purl.obolibrary.org/obo/UBERON_0001536</t>
  </si>
  <si>
    <t>left common carotid artery plus branches</t>
  </si>
  <si>
    <t>0.8573756281971093</t>
  </si>
  <si>
    <t>http://purl.obolibrary.org/obo/UBERON_0001531</t>
  </si>
  <si>
    <t>right common carotid artery plus branches</t>
  </si>
  <si>
    <t>0.8478654502312234</t>
  </si>
  <si>
    <t>http://purl.obolibrary.org/obo/UBERON_0035398</t>
  </si>
  <si>
    <t>branch of external carotid artery</t>
  </si>
  <si>
    <t>http://purl.obolibrary.org/obo/UBERON_0005396</t>
  </si>
  <si>
    <t>carotid artery segment</t>
  </si>
  <si>
    <t>0.8452161379085109</t>
  </si>
  <si>
    <t>http://id.nlm.nih.gov/mesh/M0003544</t>
  </si>
  <si>
    <t>Carotid Artery, External</t>
  </si>
  <si>
    <t>0.9088359323876829</t>
  </si>
  <si>
    <t>0.9042087012546209</t>
  </si>
  <si>
    <t>0.9022752516765359</t>
  </si>
  <si>
    <t>0.8619367005518133</t>
  </si>
  <si>
    <t>0.8533602113262347</t>
  </si>
  <si>
    <t>0.8357705424854021</t>
  </si>
  <si>
    <t>0.8342823509974323</t>
  </si>
  <si>
    <t>0.8187088511750781</t>
  </si>
  <si>
    <t>http://purl.obolibrary.org/obo/UBERON_0010197</t>
  </si>
  <si>
    <t>trunk of common carotid artery</t>
  </si>
  <si>
    <t>0.8186334877397026</t>
  </si>
  <si>
    <t>http://id.nlm.nih.gov/mesh/M0003545</t>
  </si>
  <si>
    <t>Carotid Artery, Internal</t>
  </si>
  <si>
    <t>0.9214018411124839</t>
  </si>
  <si>
    <t>0.8951246290005729</t>
  </si>
  <si>
    <t>0.8838464384083523</t>
  </si>
  <si>
    <t>0.8766247768616782</t>
  </si>
  <si>
    <t>http://purl.obolibrary.org/obo/UBERON_0007143</t>
  </si>
  <si>
    <t>right internal carotid artery</t>
  </si>
  <si>
    <t>0.8705029423054572</t>
  </si>
  <si>
    <t>http://purl.obolibrary.org/obo/UBERON_0003496</t>
  </si>
  <si>
    <t>head blood vessel</t>
  </si>
  <si>
    <t>0.8658882463446854</t>
  </si>
  <si>
    <t>0.8634619344934646</t>
  </si>
  <si>
    <t>0.8580536027270814</t>
  </si>
  <si>
    <t>0.8255066619295408</t>
  </si>
  <si>
    <t>http://id.nlm.nih.gov/mesh/M0003546</t>
  </si>
  <si>
    <t>Carotid Body</t>
  </si>
  <si>
    <t>0.9327661989100795</t>
  </si>
  <si>
    <t>0.8593905150156482</t>
  </si>
  <si>
    <t>0.8043434845054459</t>
  </si>
  <si>
    <t>http://purl.obolibrary.org/obo/CL_0002292</t>
  </si>
  <si>
    <t>type I cell of carotid body</t>
  </si>
  <si>
    <t>0.7776397437572068</t>
  </si>
  <si>
    <t>http://purl.obolibrary.org/obo/CL_0002081</t>
  </si>
  <si>
    <t>type II cell of carotid body</t>
  </si>
  <si>
    <t>0.7478311172810573</t>
  </si>
  <si>
    <t>http://purl.obolibrary.org/obo/CL_0002256</t>
  </si>
  <si>
    <t>supporting cell of carotid body</t>
  </si>
  <si>
    <t>0.7371446428630111</t>
  </si>
  <si>
    <t>http://purl.obolibrary.org/obo/UBERON_0003708</t>
  </si>
  <si>
    <t>carotid sinus</t>
  </si>
  <si>
    <t>0.7316350036289875</t>
  </si>
  <si>
    <t>0.7124768679712782</t>
  </si>
  <si>
    <t>http://purl.obolibrary.org/obo/CL_0000701</t>
  </si>
  <si>
    <t>paraganglia type 2 cell</t>
  </si>
  <si>
    <t>0.6922193082388438</t>
  </si>
  <si>
    <t>http://id.nlm.nih.gov/mesh/M0003548</t>
  </si>
  <si>
    <t>Carotid Sinus</t>
  </si>
  <si>
    <t>0.9277549353647575</t>
  </si>
  <si>
    <t>http://purl.obolibrary.org/obo/UBERON_0009009</t>
  </si>
  <si>
    <t>carotid sinus nerve</t>
  </si>
  <si>
    <t>0.8835032155480856</t>
  </si>
  <si>
    <t>http://purl.obolibrary.org/obo/UBERON_0004019</t>
  </si>
  <si>
    <t>baroreceptor</t>
  </si>
  <si>
    <t>0.8449601139330475</t>
  </si>
  <si>
    <t>http://purl.obolibrary.org/obo/UBERON_0018392</t>
  </si>
  <si>
    <t>arterial baroreceptor</t>
  </si>
  <si>
    <t>0.8220584728234586</t>
  </si>
  <si>
    <t>http://purl.obolibrary.org/obo/CL_0000602</t>
  </si>
  <si>
    <t>pressoreceptor cell</t>
  </si>
  <si>
    <t>0.7811836889002326</t>
  </si>
  <si>
    <t>http://purl.obolibrary.org/obo/UBERON_0018395</t>
  </si>
  <si>
    <t>cardiac baroreceptor</t>
  </si>
  <si>
    <t>0.7479333611095282</t>
  </si>
  <si>
    <t>http://purl.obolibrary.org/obo/UBERON_0018394</t>
  </si>
  <si>
    <t>vein baroreceptor</t>
  </si>
  <si>
    <t>0.7305046494812336</t>
  </si>
  <si>
    <t>http://purl.obolibrary.org/obo/UBERON_2000710</t>
  </si>
  <si>
    <t>viscerosensory commissural nucleus of Cajal</t>
  </si>
  <si>
    <t>0.7132874224562415</t>
  </si>
  <si>
    <t>http://purl.obolibrary.org/obo/UBERON_0005807</t>
  </si>
  <si>
    <t>rostral ventrolateral medulla</t>
  </si>
  <si>
    <t>0.7072908339397823</t>
  </si>
  <si>
    <t>http://purl.obolibrary.org/obo/UBERON_0002024</t>
  </si>
  <si>
    <t>internal carotid nerve plexus</t>
  </si>
  <si>
    <t>0.7059340976905605</t>
  </si>
  <si>
    <t>http://id.nlm.nih.gov/mesh/M0003552</t>
  </si>
  <si>
    <t>Carpal Bones</t>
  </si>
  <si>
    <t>http://purl.obolibrary.org/obo/UBERON_0001435</t>
  </si>
  <si>
    <t>carpal bone</t>
  </si>
  <si>
    <t>0.8686173493737755</t>
  </si>
  <si>
    <t>http://purl.obolibrary.org/obo/UBERON_0015087</t>
  </si>
  <si>
    <t>distal carpal bone 2 endochondral element</t>
  </si>
  <si>
    <t>0.8450477836693464</t>
  </si>
  <si>
    <t>http://purl.obolibrary.org/obo/UBERON_0001432</t>
  </si>
  <si>
    <t>distal carpal bone 3</t>
  </si>
  <si>
    <t>0.8431745266891402</t>
  </si>
  <si>
    <t>http://purl.obolibrary.org/obo/UBERON_0015093</t>
  </si>
  <si>
    <t>distal carpal bone 4 endochondral element</t>
  </si>
  <si>
    <t>0.8406552820210397</t>
  </si>
  <si>
    <t>http://purl.obolibrary.org/obo/UBERON_0009880</t>
  </si>
  <si>
    <t>carpal skeleton</t>
  </si>
  <si>
    <t>0.8400069903126599</t>
  </si>
  <si>
    <t>http://purl.obolibrary.org/obo/UBERON_0001481</t>
  </si>
  <si>
    <t>distal carpal bone</t>
  </si>
  <si>
    <t>0.8317395562004165</t>
  </si>
  <si>
    <t>http://purl.obolibrary.org/obo/UBERON_0007959</t>
  </si>
  <si>
    <t>falciform carpal bone</t>
  </si>
  <si>
    <t>0.8042069613915055</t>
  </si>
  <si>
    <t>http://purl.obolibrary.org/obo/UBERON_0001433</t>
  </si>
  <si>
    <t>distal carpal bone 4</t>
  </si>
  <si>
    <t>0.8025258119182663</t>
  </si>
  <si>
    <t>http://purl.obolibrary.org/obo/UBERON_0001430</t>
  </si>
  <si>
    <t>distal carpal bone 1</t>
  </si>
  <si>
    <t>0.8019100048894294</t>
  </si>
  <si>
    <t>http://purl.obolibrary.org/obo/UBERON_0001431</t>
  </si>
  <si>
    <t>distal carpal bone 2</t>
  </si>
  <si>
    <t>0.8017058492337201</t>
  </si>
  <si>
    <t>http://id.nlm.nih.gov/mesh/M0003567</t>
  </si>
  <si>
    <t>Cartilage</t>
  </si>
  <si>
    <t>http://purl.obolibrary.org/obo/UBERON_0001994</t>
  </si>
  <si>
    <t>hyaline cartilage tissue</t>
  </si>
  <si>
    <t>0.9074065156353485</t>
  </si>
  <si>
    <t>http://purl.obolibrary.org/obo/UBERON_0008115</t>
  </si>
  <si>
    <t>surface of cartilage</t>
  </si>
  <si>
    <t>0.8756306007964108</t>
  </si>
  <si>
    <t>http://purl.obolibrary.org/obo/UBERON_4000108</t>
  </si>
  <si>
    <t>non-mineralized hyaline cartilage tissue</t>
  </si>
  <si>
    <t>0.8704353516775799</t>
  </si>
  <si>
    <t>http://purl.obolibrary.org/obo/UBERON_0001996</t>
  </si>
  <si>
    <t>elastic cartilage tissue</t>
  </si>
  <si>
    <t>0.8605630798818013</t>
  </si>
  <si>
    <t>http://purl.obolibrary.org/obo/UBERON_0007844</t>
  </si>
  <si>
    <t>cartilage element</t>
  </si>
  <si>
    <t>http://purl.obolibrary.org/obo/UBERON_0001995</t>
  </si>
  <si>
    <t>fibrocartilage</t>
  </si>
  <si>
    <t>0.8523196380202425</t>
  </si>
  <si>
    <t>http://purl.obolibrary.org/obo/UBERON_0002418</t>
  </si>
  <si>
    <t>cartilage tissue</t>
  </si>
  <si>
    <t>0.8469836312335939</t>
  </si>
  <si>
    <t>http://purl.obolibrary.org/obo/UBERON_0011589</t>
  </si>
  <si>
    <t>non-mineralized cartilage tissue</t>
  </si>
  <si>
    <t>0.8427885480010919</t>
  </si>
  <si>
    <t>http://purl.obolibrary.org/obo/CL_0000138</t>
  </si>
  <si>
    <t>chondrocyte</t>
  </si>
  <si>
    <t>0.8397945009735918</t>
  </si>
  <si>
    <t>http://purl.obolibrary.org/obo/UBERON_4000003</t>
  </si>
  <si>
    <t>permanent cartilage</t>
  </si>
  <si>
    <t>0.8394253008053367</t>
  </si>
  <si>
    <t>http://id.nlm.nih.gov/mesh/M0003569</t>
  </si>
  <si>
    <t>Cartilage, Articular</t>
  </si>
  <si>
    <t>http://purl.obolibrary.org/obo/UBERON_0010996</t>
  </si>
  <si>
    <t>articular cartilage of joint</t>
  </si>
  <si>
    <t>http://purl.obolibrary.org/obo/CL_1001607</t>
  </si>
  <si>
    <t>articular chondrocyte</t>
  </si>
  <si>
    <t>0.8537019465588364</t>
  </si>
  <si>
    <t>0.8507463687818124</t>
  </si>
  <si>
    <t>http://purl.obolibrary.org/obo/UBERON_8480062</t>
  </si>
  <si>
    <t>femoral head cartilage</t>
  </si>
  <si>
    <t>0.8443383547623814</t>
  </si>
  <si>
    <t>http://purl.obolibrary.org/obo/CL_2000007</t>
  </si>
  <si>
    <t>articular chondrocyte of knee joint</t>
  </si>
  <si>
    <t>0.8316549433693684</t>
  </si>
  <si>
    <t>http://purl.obolibrary.org/obo/UBERON_0004858</t>
  </si>
  <si>
    <t>cellular cartilage</t>
  </si>
  <si>
    <t>0.8210628076045913</t>
  </si>
  <si>
    <t>http://purl.obolibrary.org/obo/UBERON_4000119</t>
  </si>
  <si>
    <t>non-mineralized avascular GAG-rich matrix</t>
  </si>
  <si>
    <t>0.8056634379787898</t>
  </si>
  <si>
    <t>0.8045324460241081</t>
  </si>
  <si>
    <t>http://id.nlm.nih.gov/mesh/M0003689</t>
  </si>
  <si>
    <t>Cauda Equina</t>
  </si>
  <si>
    <t>http://purl.obolibrary.org/obo/UBERON_0012337</t>
  </si>
  <si>
    <t>cauda equina</t>
  </si>
  <si>
    <t>0.8983169514391364</t>
  </si>
  <si>
    <t>http://purl.obolibrary.org/obo/UBERON_0005848</t>
  </si>
  <si>
    <t>sacral spinal cord lateral column</t>
  </si>
  <si>
    <t>0.8358529834307784</t>
  </si>
  <si>
    <t>http://purl.obolibrary.org/obo/UBERON_0005437</t>
  </si>
  <si>
    <t>conus medullaris</t>
  </si>
  <si>
    <t>0.7603960676667821</t>
  </si>
  <si>
    <t>http://purl.obolibrary.org/obo/UBERON_2000178</t>
  </si>
  <si>
    <t>caudal peduncle</t>
  </si>
  <si>
    <t>0.7243456745980802</t>
  </si>
  <si>
    <t>http://purl.obolibrary.org/obo/UBERON_0014547</t>
  </si>
  <si>
    <t>sacral division of spinal cord central canal</t>
  </si>
  <si>
    <t>0.7229750828503008</t>
  </si>
  <si>
    <t>http://purl.obolibrary.org/obo/UBERON_0002792</t>
  </si>
  <si>
    <t>lumbar spinal cord</t>
  </si>
  <si>
    <t>http://purl.obolibrary.org/obo/UBERON_0009634</t>
  </si>
  <si>
    <t>root of coccygeal nerve</t>
  </si>
  <si>
    <t>0.7201471915774016</t>
  </si>
  <si>
    <t>http://purl.obolibrary.org/obo/UBERON_0009624</t>
  </si>
  <si>
    <t>lumbar nerve</t>
  </si>
  <si>
    <t>0.7174470209069346</t>
  </si>
  <si>
    <t>http://purl.obolibrary.org/obo/UBERON_0004215</t>
  </si>
  <si>
    <t>back nerve</t>
  </si>
  <si>
    <t>http://purl.obolibrary.org/obo/UBERON_0006461</t>
  </si>
  <si>
    <t>S2 segment of sacral spinal cord</t>
  </si>
  <si>
    <t>0.7107958513581255</t>
  </si>
  <si>
    <t>http://id.nlm.nih.gov/mesh/M0003691</t>
  </si>
  <si>
    <t>Caudate Nucleus</t>
  </si>
  <si>
    <t>http://purl.obolibrary.org/obo/UBERON_0001873</t>
  </si>
  <si>
    <t>caudate nucleus</t>
  </si>
  <si>
    <t>0.8632396101088292</t>
  </si>
  <si>
    <t>0.8354040238418036</t>
  </si>
  <si>
    <t>http://purl.obolibrary.org/obo/UBERON_0002626</t>
  </si>
  <si>
    <t>head of caudate nucleus</t>
  </si>
  <si>
    <t>0.8317096399155147</t>
  </si>
  <si>
    <t>http://purl.obolibrary.org/obo/UBERON_0000369</t>
  </si>
  <si>
    <t>corpus striatum</t>
  </si>
  <si>
    <t>0.8309200437035935</t>
  </si>
  <si>
    <t>0.8148568352828554</t>
  </si>
  <si>
    <t>http://purl.obolibrary.org/obo/UBERON_0034778</t>
  </si>
  <si>
    <t>rostral CA2</t>
  </si>
  <si>
    <t>0.8087926666523207</t>
  </si>
  <si>
    <t>http://purl.obolibrary.org/obo/UBERON_0005382</t>
  </si>
  <si>
    <t>dorsal striatum</t>
  </si>
  <si>
    <t>0.8076631886382337</t>
  </si>
  <si>
    <t>0.8044034652037154</t>
  </si>
  <si>
    <t>http://purl.obolibrary.org/obo/UBERON_0029004</t>
  </si>
  <si>
    <t>striosomal part of caudate nucleus</t>
  </si>
  <si>
    <t>0.7884557175534072</t>
  </si>
  <si>
    <t>http://id.nlm.nih.gov/mesh/M0003697</t>
  </si>
  <si>
    <t>Cavernous Sinus</t>
  </si>
  <si>
    <t>http://purl.obolibrary.org/obo/UBERON_0000457</t>
  </si>
  <si>
    <t>cavernous artery</t>
  </si>
  <si>
    <t>0.8713215020161281</t>
  </si>
  <si>
    <t>http://purl.obolibrary.org/obo/UBERON_0003712</t>
  </si>
  <si>
    <t>cavernous sinus</t>
  </si>
  <si>
    <t>0.8545685684163439</t>
  </si>
  <si>
    <t>http://purl.obolibrary.org/obo/UBERON_0034940</t>
  </si>
  <si>
    <t>venous sinus cavity</t>
  </si>
  <si>
    <t>0.8288499000557975</t>
  </si>
  <si>
    <t>http://purl.obolibrary.org/obo/UBERON_0006615</t>
  </si>
  <si>
    <t>venous sinus</t>
  </si>
  <si>
    <t>0.8066110157093108</t>
  </si>
  <si>
    <t>http://purl.obolibrary.org/obo/UBERON_0017640</t>
  </si>
  <si>
    <t>unpaired venous dural sinus</t>
  </si>
  <si>
    <t>0.7992799174597489</t>
  </si>
  <si>
    <t>http://purl.obolibrary.org/obo/UBERON_0035338</t>
  </si>
  <si>
    <t>sphenoparietal sinus</t>
  </si>
  <si>
    <t>0.7924801033830043</t>
  </si>
  <si>
    <t>http://purl.obolibrary.org/obo/UBERON_0005486</t>
  </si>
  <si>
    <t>venous dural sinus</t>
  </si>
  <si>
    <t>0.7873318871658156</t>
  </si>
  <si>
    <t>http://purl.obolibrary.org/obo/UBERON_0007160</t>
  </si>
  <si>
    <t>inferior petrosal sinus</t>
  </si>
  <si>
    <t>0.7800903488943491</t>
  </si>
  <si>
    <t>http://purl.obolibrary.org/obo/UBERON_0001642</t>
  </si>
  <si>
    <t>superior sagittal sinus</t>
  </si>
  <si>
    <t>0.7771278605718582</t>
  </si>
  <si>
    <t>http://purl.obolibrary.org/obo/UBERON_0005475</t>
  </si>
  <si>
    <t>sigmoid sinus</t>
  </si>
  <si>
    <t>0.7750892227296183</t>
  </si>
  <si>
    <t>http://id.nlm.nih.gov/mesh/M0003712</t>
  </si>
  <si>
    <t>Cecum</t>
  </si>
  <si>
    <t>0.8454235231147622</t>
  </si>
  <si>
    <t>http://purl.obolibrary.org/obo/UBERON_0000314</t>
  </si>
  <si>
    <t>cecum mucosa</t>
  </si>
  <si>
    <t>0.8079708705073785</t>
  </si>
  <si>
    <t>0.7996652069508319</t>
  </si>
  <si>
    <t>http://purl.obolibrary.org/obo/UBERON_0007159</t>
  </si>
  <si>
    <t>lumen of colon</t>
  </si>
  <si>
    <t>0.7898801808744176</t>
  </si>
  <si>
    <t>http://purl.obolibrary.org/obo/UBERON_0004927</t>
  </si>
  <si>
    <t>submucosa of cecum</t>
  </si>
  <si>
    <t>0.7728355527818229</t>
  </si>
  <si>
    <t>http://purl.obolibrary.org/obo/CL_1000405</t>
  </si>
  <si>
    <t>epithelial cell of appendix</t>
  </si>
  <si>
    <t>0.7701299282459123</t>
  </si>
  <si>
    <t>0.7639087825088615</t>
  </si>
  <si>
    <t>http://purl.obolibrary.org/obo/UBERON_0001153</t>
  </si>
  <si>
    <t>caecum</t>
  </si>
  <si>
    <t>http://purl.obolibrary.org/obo/CL_1000327</t>
  </si>
  <si>
    <t>appendix goblet cell</t>
  </si>
  <si>
    <t>0.7513116162175947</t>
  </si>
  <si>
    <t>http://id.nlm.nih.gov/mesh/M0003735</t>
  </si>
  <si>
    <t>Celiac Artery</t>
  </si>
  <si>
    <t>http://purl.obolibrary.org/obo/UBERON_0001640</t>
  </si>
  <si>
    <t>celiac artery</t>
  </si>
  <si>
    <t>0.9656217594614193</t>
  </si>
  <si>
    <t>http://purl.obolibrary.org/obo/UBERON_2000484</t>
  </si>
  <si>
    <t>celiacomesenteric artery</t>
  </si>
  <si>
    <t>0.9183141913579734</t>
  </si>
  <si>
    <t>0.9005079066177061</t>
  </si>
  <si>
    <t>http://purl.obolibrary.org/obo/UBERON_0001192</t>
  </si>
  <si>
    <t>left gastric artery</t>
  </si>
  <si>
    <t>0.8355594595265096</t>
  </si>
  <si>
    <t>http://purl.obolibrary.org/obo/UBERON_0005436</t>
  </si>
  <si>
    <t>common hepatic artery</t>
  </si>
  <si>
    <t>0.8326360121369086</t>
  </si>
  <si>
    <t>http://purl.obolibrary.org/obo/UBERON_0002070</t>
  </si>
  <si>
    <t>superior pancreaticoduodenal artery</t>
  </si>
  <si>
    <t>0.8313747287064012</t>
  </si>
  <si>
    <t>http://purl.obolibrary.org/obo/UBERON_3010500</t>
  </si>
  <si>
    <t>gastrico-linealis</t>
  </si>
  <si>
    <t>0.8224018968546722</t>
  </si>
  <si>
    <t>http://purl.obolibrary.org/obo/UBERON_0001194</t>
  </si>
  <si>
    <t>splenic artery</t>
  </si>
  <si>
    <t>0.8103005961363043</t>
  </si>
  <si>
    <t>http://purl.obolibrary.org/obo/UBERON_3010502</t>
  </si>
  <si>
    <t>duodeno-hepatic artery</t>
  </si>
  <si>
    <t>0.8008945649324153</t>
  </si>
  <si>
    <t>http://id.nlm.nih.gov/mesh/M0003739</t>
  </si>
  <si>
    <t>Celiac Plexus</t>
  </si>
  <si>
    <t>http://purl.obolibrary.org/obo/UBERON_0002010</t>
  </si>
  <si>
    <t>celiac nerve plexus</t>
  </si>
  <si>
    <t>http://purl.obolibrary.org/obo/UBERON_0003429</t>
  </si>
  <si>
    <t>abdomen nerve</t>
  </si>
  <si>
    <t>0.8520477309184034</t>
  </si>
  <si>
    <t>http://purl.obolibrary.org/obo/UBERON_0005479</t>
  </si>
  <si>
    <t>superior mesenteric ganglion</t>
  </si>
  <si>
    <t>0.8515209829818406</t>
  </si>
  <si>
    <t>http://purl.obolibrary.org/obo/UBERON_0018681</t>
  </si>
  <si>
    <t>lesser splanchnic nerve</t>
  </si>
  <si>
    <t>0.8303669227583453</t>
  </si>
  <si>
    <t>http://purl.obolibrary.org/obo/UBERON_0003715</t>
  </si>
  <si>
    <t>splanchnic nerve</t>
  </si>
  <si>
    <t>0.8285170527989786</t>
  </si>
  <si>
    <t>http://purl.obolibrary.org/obo/UBERON_0035770</t>
  </si>
  <si>
    <t>inferior mesenteric nerve plexus</t>
  </si>
  <si>
    <t>0.8273368565753897</t>
  </si>
  <si>
    <t>http://purl.obolibrary.org/obo/UBERON_0000429</t>
  </si>
  <si>
    <t>enteric plexus</t>
  </si>
  <si>
    <t>0.8269785115641763</t>
  </si>
  <si>
    <t>http://purl.obolibrary.org/obo/UBERON_0018683</t>
  </si>
  <si>
    <t>lumbar splanchnic nerve</t>
  </si>
  <si>
    <t>0.8224962286644314</t>
  </si>
  <si>
    <t>http://purl.obolibrary.org/obo/UBERON_0002262</t>
  </si>
  <si>
    <t>celiac ganglion</t>
  </si>
  <si>
    <t>0.8114861702662651</t>
  </si>
  <si>
    <t>http://purl.obolibrary.org/obo/UBERON_0035771</t>
  </si>
  <si>
    <t>mesenteric plexus</t>
  </si>
  <si>
    <t>0.8066568089387527</t>
  </si>
  <si>
    <t>http://id.nlm.nih.gov/mesh/M0003801</t>
  </si>
  <si>
    <t>Central Nervous System</t>
  </si>
  <si>
    <t>http://purl.obolibrary.org/obo/UBERON_0023879</t>
  </si>
  <si>
    <t>neural system</t>
  </si>
  <si>
    <t>0.8507359250584352</t>
  </si>
  <si>
    <t>0.8151943718430658</t>
  </si>
  <si>
    <t>http://purl.obolibrary.org/obo/UBERON_0016548</t>
  </si>
  <si>
    <t>central nervous system gray matter layer</t>
  </si>
  <si>
    <t>0.7628860936395814</t>
  </si>
  <si>
    <t>http://purl.obolibrary.org/obo/UBERON_0001017</t>
  </si>
  <si>
    <t>central nervous system</t>
  </si>
  <si>
    <t>0.7616026245224595</t>
  </si>
  <si>
    <t>0.7614446840496397</t>
  </si>
  <si>
    <t>http://purl.obolibrary.org/obo/UBERON_0000125</t>
  </si>
  <si>
    <t>neural nucleus</t>
  </si>
  <si>
    <t>0.7544592528290711</t>
  </si>
  <si>
    <t>http://purl.obolibrary.org/obo/UBERON_0025525</t>
  </si>
  <si>
    <t>motor system</t>
  </si>
  <si>
    <t>0.7382182338236217</t>
  </si>
  <si>
    <t>http://purl.obolibrary.org/obo/UBERON_0007702</t>
  </si>
  <si>
    <t>tract of brain</t>
  </si>
  <si>
    <t>0.7375847169845452</t>
  </si>
  <si>
    <t>http://purl.obolibrary.org/obo/UBERON_0002240</t>
  </si>
  <si>
    <t>spinal cord</t>
  </si>
  <si>
    <t>http://purl.obolibrary.org/obo/UBERON_0016549</t>
  </si>
  <si>
    <t>central nervous system white matter layer</t>
  </si>
  <si>
    <t>http://id.nlm.nih.gov/mesh/M0003857</t>
  </si>
  <si>
    <t>Cerebellar Cortex</t>
  </si>
  <si>
    <t>http://purl.obolibrary.org/obo/UBERON_0002129</t>
  </si>
  <si>
    <t>cerebellar cortex</t>
  </si>
  <si>
    <t>0.9198856143127611</t>
  </si>
  <si>
    <t>http://purl.obolibrary.org/obo/UBERON_0005293</t>
  </si>
  <si>
    <t>cerebellum lobe</t>
  </si>
  <si>
    <t>0.8835067603029098</t>
  </si>
  <si>
    <t>http://purl.obolibrary.org/obo/UBERON_2000358</t>
  </si>
  <si>
    <t>granular layer corpus cerebelli</t>
  </si>
  <si>
    <t>0.8795332838881447</t>
  </si>
  <si>
    <t>http://purl.obolibrary.org/obo/UBERON_0002974</t>
  </si>
  <si>
    <t>molecular layer of cerebellar cortex</t>
  </si>
  <si>
    <t>0.8707175241834041</t>
  </si>
  <si>
    <t>http://purl.obolibrary.org/obo/UBERON_0004130</t>
  </si>
  <si>
    <t>cerebellar layer</t>
  </si>
  <si>
    <t>http://purl.obolibrary.org/obo/UBERON_0002956</t>
  </si>
  <si>
    <t>granular layer of cerebellar cortex</t>
  </si>
  <si>
    <t>0.8636611644061718</t>
  </si>
  <si>
    <t>http://purl.obolibrary.org/obo/UBERON_0002749</t>
  </si>
  <si>
    <t>regional part of cerebellar cortex</t>
  </si>
  <si>
    <t>0.8608762354824521</t>
  </si>
  <si>
    <t>http://purl.obolibrary.org/obo/UBERON_0002979</t>
  </si>
  <si>
    <t>Purkinje cell layer of cerebellar cortex</t>
  </si>
  <si>
    <t>0.8608566817536414</t>
  </si>
  <si>
    <t>http://purl.obolibrary.org/obo/UBERON_0024045</t>
  </si>
  <si>
    <t>white matter of the cerebellar cortex</t>
  </si>
  <si>
    <t>0.8583181614502047</t>
  </si>
  <si>
    <t>http://id.nlm.nih.gov/mesh/M0003861</t>
  </si>
  <si>
    <t>Cerebellar Nuclei</t>
  </si>
  <si>
    <t>http://purl.obolibrary.org/obo/UBERON_0008995</t>
  </si>
  <si>
    <t>nucleus of cerebellar nuclear complex</t>
  </si>
  <si>
    <t>0.8882302917925029</t>
  </si>
  <si>
    <t>http://purl.obolibrary.org/obo/UBERON_0002130</t>
  </si>
  <si>
    <t>cerebellar nuclear complex</t>
  </si>
  <si>
    <t>0.8801693214191108</t>
  </si>
  <si>
    <t>0.8555475205499118</t>
  </si>
  <si>
    <t>http://purl.obolibrary.org/obo/UBERON_0002132</t>
  </si>
  <si>
    <t>dentate nucleus</t>
  </si>
  <si>
    <t>0.8535573899068309</t>
  </si>
  <si>
    <t>http://purl.obolibrary.org/obo/UBERON_0002602</t>
  </si>
  <si>
    <t>emboliform nucleus</t>
  </si>
  <si>
    <t>0.8409501787412451</t>
  </si>
  <si>
    <t>http://purl.obolibrary.org/obo/UBERON_2005339</t>
  </si>
  <si>
    <t>nucleus of the lateral recess</t>
  </si>
  <si>
    <t>0.8339921198614525</t>
  </si>
  <si>
    <t>http://purl.obolibrary.org/obo/UBERON_2000174</t>
  </si>
  <si>
    <t>caudal cerebellar tract</t>
  </si>
  <si>
    <t>0.8287119206967725</t>
  </si>
  <si>
    <t>http://purl.obolibrary.org/obo/UBERON_0007416</t>
  </si>
  <si>
    <t>cerebellar peduncle</t>
  </si>
  <si>
    <t>0.8176982384464861</t>
  </si>
  <si>
    <t>0.8144286253808957</t>
  </si>
  <si>
    <t>http://id.nlm.nih.gov/mesh/M0003866</t>
  </si>
  <si>
    <t>Cerebellopontine Angle</t>
  </si>
  <si>
    <t>http://purl.obolibrary.org/obo/UBERON_0014908</t>
  </si>
  <si>
    <t>cerebellopontine angle</t>
  </si>
  <si>
    <t>0.8862750599704449</t>
  </si>
  <si>
    <t>http://purl.obolibrary.org/obo/UBERON_0012175</t>
  </si>
  <si>
    <t>acoustico-facial VII-VIII ganglion complex</t>
  </si>
  <si>
    <t>0.7456746565594047</t>
  </si>
  <si>
    <t>http://purl.obolibrary.org/obo/UBERON_0008788</t>
  </si>
  <si>
    <t>posterior cranial fossa</t>
  </si>
  <si>
    <t>0.7386442199535712</t>
  </si>
  <si>
    <t>http://purl.obolibrary.org/obo/UBERON_0003995</t>
  </si>
  <si>
    <t>subarcuate fossa</t>
  </si>
  <si>
    <t>0.7363972804987137</t>
  </si>
  <si>
    <t>http://purl.obolibrary.org/obo/UBERON_0035425</t>
  </si>
  <si>
    <t>falx cerebelli</t>
  </si>
  <si>
    <t>0.7193334720822191</t>
  </si>
  <si>
    <t>http://purl.obolibrary.org/obo/UBERON_0001694</t>
  </si>
  <si>
    <t>petrous part of temporal bone</t>
  </si>
  <si>
    <t>0.7154538213454773</t>
  </si>
  <si>
    <t>http://purl.obolibrary.org/obo/UBERON_3000051</t>
  </si>
  <si>
    <t>braincase and otic capsule opening</t>
  </si>
  <si>
    <t>0.7129884122013447</t>
  </si>
  <si>
    <t>http://purl.obolibrary.org/obo/UBERON_0004051</t>
  </si>
  <si>
    <t>lateral cerebellomedullary cistern</t>
  </si>
  <si>
    <t>0.7114292490742702</t>
  </si>
  <si>
    <t>http://purl.obolibrary.org/obo/UBERON_2001807</t>
  </si>
  <si>
    <t>preepiotic fossa</t>
  </si>
  <si>
    <t>http://purl.obolibrary.org/obo/UBERON_2001974</t>
  </si>
  <si>
    <t>subtemporal fossa</t>
  </si>
  <si>
    <t>0.6989303743221812</t>
  </si>
  <si>
    <t>http://id.nlm.nih.gov/mesh/M0003867</t>
  </si>
  <si>
    <t>Cerebellum</t>
  </si>
  <si>
    <t>0.9243426674376196</t>
  </si>
  <si>
    <t>0.9204569603850689</t>
  </si>
  <si>
    <t>0.8951685729676137</t>
  </si>
  <si>
    <t>0.8886143370529365</t>
  </si>
  <si>
    <t>0.8777457056811675</t>
  </si>
  <si>
    <t>http://purl.obolibrary.org/obo/UBERON_0006847</t>
  </si>
  <si>
    <t>cerebellar commissure</t>
  </si>
  <si>
    <t>0.8521340246946499</t>
  </si>
  <si>
    <t>0.8519089734463895</t>
  </si>
  <si>
    <t>http://purl.obolibrary.org/obo/UBERON_0002152</t>
  </si>
  <si>
    <t>middle cerebellar peduncle</t>
  </si>
  <si>
    <t>0.8402694437552412</t>
  </si>
  <si>
    <t>http://purl.obolibrary.org/obo/UBERON_0024009</t>
  </si>
  <si>
    <t>cerebellum hemispheric lobule X</t>
  </si>
  <si>
    <t>0.8388246633439445</t>
  </si>
  <si>
    <t>http://id.nlm.nih.gov/mesh/M0003873</t>
  </si>
  <si>
    <t>Cerebral Aqueduct</t>
  </si>
  <si>
    <t>http://purl.obolibrary.org/obo/UBERON_0002289</t>
  </si>
  <si>
    <t>midbrain cerebral aqueduct</t>
  </si>
  <si>
    <t>0.9056864250821661</t>
  </si>
  <si>
    <t>http://purl.obolibrary.org/obo/UBERON_0002897</t>
  </si>
  <si>
    <t>cistern of lamina terminalis</t>
  </si>
  <si>
    <t>0.8171373538523088</t>
  </si>
  <si>
    <t>http://purl.obolibrary.org/obo/UBERON_0005282</t>
  </si>
  <si>
    <t>ventricular system of brain</t>
  </si>
  <si>
    <t>0.8053283024882322</t>
  </si>
  <si>
    <t>http://purl.obolibrary.org/obo/UBERON_0005281</t>
  </si>
  <si>
    <t>ventricular system of central nervous system</t>
  </si>
  <si>
    <t>0.8023323577395157</t>
  </si>
  <si>
    <t>http://purl.obolibrary.org/obo/UBERON_0004048</t>
  </si>
  <si>
    <t>pontine cistern</t>
  </si>
  <si>
    <t>0.7985741035369747</t>
  </si>
  <si>
    <t>http://purl.obolibrary.org/obo/UBERON_0011360</t>
  </si>
  <si>
    <t>ampulla caudalis</t>
  </si>
  <si>
    <t>0.7922086666174758</t>
  </si>
  <si>
    <t>http://purl.obolibrary.org/obo/UBERON_0004086</t>
  </si>
  <si>
    <t>brain ventricle</t>
  </si>
  <si>
    <t>0.7854137837254175</t>
  </si>
  <si>
    <t>http://purl.obolibrary.org/obo/UBERON_0002422</t>
  </si>
  <si>
    <t>fourth ventricle</t>
  </si>
  <si>
    <t>0.7835942725557385</t>
  </si>
  <si>
    <t>http://purl.obolibrary.org/obo/UBERON_0005358</t>
  </si>
  <si>
    <t>ventricle of nervous system</t>
  </si>
  <si>
    <t>0.7767701513458856</t>
  </si>
  <si>
    <t>http://purl.obolibrary.org/obo/UBERON_0036661</t>
  </si>
  <si>
    <t>wall of ventricular system of brain</t>
  </si>
  <si>
    <t>http://id.nlm.nih.gov/mesh/M0003874</t>
  </si>
  <si>
    <t>Cerebral Arteries</t>
  </si>
  <si>
    <t>0.8892578319187983</t>
  </si>
  <si>
    <t>0.8779956082864688</t>
  </si>
  <si>
    <t>http://purl.obolibrary.org/obo/UBERON_0001624</t>
  </si>
  <si>
    <t>anterior cerebral artery</t>
  </si>
  <si>
    <t>0.8643687189863899</t>
  </si>
  <si>
    <t>http://purl.obolibrary.org/obo/UBERON_0001627</t>
  </si>
  <si>
    <t>middle cerebral artery</t>
  </si>
  <si>
    <t>0.8537050400340735</t>
  </si>
  <si>
    <t>0.8465858133006097</t>
  </si>
  <si>
    <t>0.8380274068811964</t>
  </si>
  <si>
    <t>http://purl.obolibrary.org/obo/UBERON_0016565</t>
  </si>
  <si>
    <t>cerebral blood vessel</t>
  </si>
  <si>
    <t>0.8276156369783113</t>
  </si>
  <si>
    <t>http://purl.obolibrary.org/obo/UBERON_0035350</t>
  </si>
  <si>
    <t>branch of middle cerebral artery</t>
  </si>
  <si>
    <t>http://purl.obolibrary.org/obo/UBERON_0035225</t>
  </si>
  <si>
    <t>anterior temporal artery</t>
  </si>
  <si>
    <t>http://purl.obolibrary.org/obo/UBERON_0035508</t>
  </si>
  <si>
    <t>branch of posterior cerebral artery</t>
  </si>
  <si>
    <t>http://id.nlm.nih.gov/mesh/M0003878</t>
  </si>
  <si>
    <t>Cerebral Cortex</t>
  </si>
  <si>
    <t>http://purl.obolibrary.org/obo/UBERON_0016529</t>
  </si>
  <si>
    <t>cortex of cerebral lobe</t>
  </si>
  <si>
    <t>0.8426692391225516</t>
  </si>
  <si>
    <t>0.8323268865416072</t>
  </si>
  <si>
    <t>http://purl.obolibrary.org/obo/CL_0010012</t>
  </si>
  <si>
    <t>cerebral cortex neuron</t>
  </si>
  <si>
    <t>0.8160642550670995</t>
  </si>
  <si>
    <t>0.7863290977069982</t>
  </si>
  <si>
    <t>0.7627331806258516</t>
  </si>
  <si>
    <t>http://purl.obolibrary.org/obo/UBERON_0005390</t>
  </si>
  <si>
    <t>cortical layer I</t>
  </si>
  <si>
    <t>0.7621344460844669</t>
  </si>
  <si>
    <t>0.7577632374711045</t>
  </si>
  <si>
    <t>http://purl.obolibrary.org/obo/UBERON_0013693</t>
  </si>
  <si>
    <t>cerebral cortex neuropil</t>
  </si>
  <si>
    <t>0.7572508555953875</t>
  </si>
  <si>
    <t>http://purl.obolibrary.org/obo/UBERON_0005343</t>
  </si>
  <si>
    <t>cortical plate</t>
  </si>
  <si>
    <t>0.7536349293741738</t>
  </si>
  <si>
    <t>http://purl.obolibrary.org/obo/UBERON_0002301</t>
  </si>
  <si>
    <t>layer of neocortex</t>
  </si>
  <si>
    <t>0.7529028932709547</t>
  </si>
  <si>
    <t>http://id.nlm.nih.gov/mesh/M0003879</t>
  </si>
  <si>
    <t>Insular Cortex</t>
  </si>
  <si>
    <t>http://purl.obolibrary.org/obo/UBERON_0034891</t>
  </si>
  <si>
    <t>insular cortex</t>
  </si>
  <si>
    <t>0.8242487745804381</t>
  </si>
  <si>
    <t>http://purl.obolibrary.org/obo/UBERON_0002022</t>
  </si>
  <si>
    <t>insula</t>
  </si>
  <si>
    <t>0.8170630817801718</t>
  </si>
  <si>
    <t>http://purl.obolibrary.org/obo/UBERON_0002713</t>
  </si>
  <si>
    <t>circular sulcus of insula</t>
  </si>
  <si>
    <t>0.7798255699752108</t>
  </si>
  <si>
    <t>http://purl.obolibrary.org/obo/UBERON_2000278</t>
  </si>
  <si>
    <t>secondary gustatory nucleus medulla oblongata</t>
  </si>
  <si>
    <t>0.7242360558039106</t>
  </si>
  <si>
    <t>http://purl.obolibrary.org/obo/UBERON_0034892</t>
  </si>
  <si>
    <t>granular insular cortex</t>
  </si>
  <si>
    <t>http://purl.obolibrary.org/obo/UBERON_8440075</t>
  </si>
  <si>
    <t>gustatory cortex</t>
  </si>
  <si>
    <t>0.6909593097652359</t>
  </si>
  <si>
    <t>http://purl.obolibrary.org/obo/UBERON_0023417</t>
  </si>
  <si>
    <t>lateral amygdaloid nucleus, ventromedial part</t>
  </si>
  <si>
    <t>0.6795259836850638</t>
  </si>
  <si>
    <t>http://purl.obolibrary.org/obo/UBERON_0002661</t>
  </si>
  <si>
    <t>superior frontal gyrus</t>
  </si>
  <si>
    <t>http://purl.obolibrary.org/obo/UBERON_0034893</t>
  </si>
  <si>
    <t>agranular insular cortex</t>
  </si>
  <si>
    <t>0.6753564383090352</t>
  </si>
  <si>
    <t>http://purl.obolibrary.org/obo/UBERON_0002575</t>
  </si>
  <si>
    <t>posterior orbital gyrus</t>
  </si>
  <si>
    <t>0.6726311649705614</t>
  </si>
  <si>
    <t>http://id.nlm.nih.gov/mesh/M0003897</t>
  </si>
  <si>
    <t>Cerebral Veins</t>
  </si>
  <si>
    <t>http://purl.obolibrary.org/obo/UBERON_0016559</t>
  </si>
  <si>
    <t>superficial cerebral vein</t>
  </si>
  <si>
    <t>0.9070937948741444</t>
  </si>
  <si>
    <t>http://purl.obolibrary.org/obo/UBERON_0035152</t>
  </si>
  <si>
    <t>internal cerebral vein</t>
  </si>
  <si>
    <t>0.8919010208566989</t>
  </si>
  <si>
    <t>http://purl.obolibrary.org/obo/UBERON_0001663</t>
  </si>
  <si>
    <t>cerebral vein</t>
  </si>
  <si>
    <t>0.8917366714360202</t>
  </si>
  <si>
    <t>http://purl.obolibrary.org/obo/UBERON_0013146</t>
  </si>
  <si>
    <t>venous system of brain</t>
  </si>
  <si>
    <t>http://purl.obolibrary.org/obo/UBERON_0035532</t>
  </si>
  <si>
    <t>deep middle cerebral vein</t>
  </si>
  <si>
    <t>0.8679304502759707</t>
  </si>
  <si>
    <t>http://purl.obolibrary.org/obo/UBERON_0035151</t>
  </si>
  <si>
    <t>dorsal cerebral vein</t>
  </si>
  <si>
    <t>0.8554771612607551</t>
  </si>
  <si>
    <t>http://purl.obolibrary.org/obo/UBERON_0006666</t>
  </si>
  <si>
    <t>great cerebral vein</t>
  </si>
  <si>
    <t>0.8548820145809725</t>
  </si>
  <si>
    <t>http://purl.obolibrary.org/obo/UBERON_0001664</t>
  </si>
  <si>
    <t>inferior cerebral vein</t>
  </si>
  <si>
    <t>0.8539152507132757</t>
  </si>
  <si>
    <t>http://purl.obolibrary.org/obo/UBERON_0016564</t>
  </si>
  <si>
    <t>deep cerebral vein</t>
  </si>
  <si>
    <t>http://purl.obolibrary.org/obo/UBERON_0035231</t>
  </si>
  <si>
    <t>superficial middle cerebral vein</t>
  </si>
  <si>
    <t>0.8504209906847519</t>
  </si>
  <si>
    <t>http://id.nlm.nih.gov/mesh/M0003903</t>
  </si>
  <si>
    <t>Cerebral Ventricles</t>
  </si>
  <si>
    <t>http://purl.obolibrary.org/obo/UBERON_0002285</t>
  </si>
  <si>
    <t>telencephalic ventricle</t>
  </si>
  <si>
    <t>0.8843846645326654</t>
  </si>
  <si>
    <t>0.8794156226210277</t>
  </si>
  <si>
    <t>0.8735269561972409</t>
  </si>
  <si>
    <t>http://purl.obolibrary.org/obo/UBERON_0004668</t>
  </si>
  <si>
    <t>fourth ventricle aperture</t>
  </si>
  <si>
    <t>http://purl.obolibrary.org/obo/UBERON_0015829</t>
  </si>
  <si>
    <t>forebrain ventricular layer</t>
  </si>
  <si>
    <t>0.8610100755397723</t>
  </si>
  <si>
    <t>0.8413568577379107</t>
  </si>
  <si>
    <t>0.8293905654612301</t>
  </si>
  <si>
    <t>0.8277314577232572</t>
  </si>
  <si>
    <t>http://purl.obolibrary.org/obo/UBERON_0008902</t>
  </si>
  <si>
    <t>lateral recess of third ventricle</t>
  </si>
  <si>
    <t>0.8229501357897397</t>
  </si>
  <si>
    <t>http://id.nlm.nih.gov/mesh/M0003929</t>
  </si>
  <si>
    <t>Cervical Plexus</t>
  </si>
  <si>
    <t>0.9102706650177645</t>
  </si>
  <si>
    <t>http://purl.obolibrary.org/obo/UBERON_0003430</t>
  </si>
  <si>
    <t>neck nerve</t>
  </si>
  <si>
    <t>0.8709677422611009</t>
  </si>
  <si>
    <t>http://purl.obolibrary.org/obo/UBERON_0000962</t>
  </si>
  <si>
    <t>nerve of cervical vertebra</t>
  </si>
  <si>
    <t>http://purl.obolibrary.org/obo/UBERON_0011325</t>
  </si>
  <si>
    <t>pharyngeal nerve plexus</t>
  </si>
  <si>
    <t>0.7656967852161566</t>
  </si>
  <si>
    <t>http://purl.obolibrary.org/obo/UBERON_0005430</t>
  </si>
  <si>
    <t>ansa cervicalis</t>
  </si>
  <si>
    <t>http://purl.obolibrary.org/obo/UBERON_0011218</t>
  </si>
  <si>
    <t>spinalis cervicis muscle</t>
  </si>
  <si>
    <t>0.7558561973131728</t>
  </si>
  <si>
    <t>http://purl.obolibrary.org/obo/UBERON_0008523</t>
  </si>
  <si>
    <t>infrahyoid muscle</t>
  </si>
  <si>
    <t>0.7508026561903485</t>
  </si>
  <si>
    <t>0.7402636816580918</t>
  </si>
  <si>
    <t>http://id.nlm.nih.gov/mesh/M0003931</t>
  </si>
  <si>
    <t>Cervical Vertebrae</t>
  </si>
  <si>
    <t>0.9343160833211944</t>
  </si>
  <si>
    <t>0.9280259563994309</t>
  </si>
  <si>
    <t>http://purl.obolibrary.org/obo/UBERON_0003458</t>
  </si>
  <si>
    <t>neck bone</t>
  </si>
  <si>
    <t>0.9082718648762896</t>
  </si>
  <si>
    <t>http://purl.obolibrary.org/obo/UBERON_0004614</t>
  </si>
  <si>
    <t>mammalian cervical vertebra 5</t>
  </si>
  <si>
    <t>0.8687358339864812</t>
  </si>
  <si>
    <t>0.8680198497407523</t>
  </si>
  <si>
    <t>0.8676458780981522</t>
  </si>
  <si>
    <t>0.8631818433674417</t>
  </si>
  <si>
    <t>0.8553877270180589</t>
  </si>
  <si>
    <t>http://purl.obolibrary.org/obo/UBERON_0001130</t>
  </si>
  <si>
    <t>vertebral column</t>
  </si>
  <si>
    <t>0.8517695500156756</t>
  </si>
  <si>
    <t>http://id.nlm.nih.gov/mesh/M0003947</t>
  </si>
  <si>
    <t>Cervix Uteri</t>
  </si>
  <si>
    <t>http://purl.obolibrary.org/obo/UBERON_0000002</t>
  </si>
  <si>
    <t>uterine cervix</t>
  </si>
  <si>
    <t>0.9013385072518796</t>
  </si>
  <si>
    <t>http://purl.obolibrary.org/obo/UBERON_0000458</t>
  </si>
  <si>
    <t>endocervix</t>
  </si>
  <si>
    <t>0.8830697546315418</t>
  </si>
  <si>
    <t>http://purl.obolibrary.org/obo/UBERON_0012249</t>
  </si>
  <si>
    <t>ectocervix</t>
  </si>
  <si>
    <t>0.8708481688824378</t>
  </si>
  <si>
    <t>http://purl.obolibrary.org/obo/UBERON_0013758</t>
  </si>
  <si>
    <t>cervical os</t>
  </si>
  <si>
    <t>0.8564968868643815</t>
  </si>
  <si>
    <t>http://purl.obolibrary.org/obo/UBERON_0013761</t>
  </si>
  <si>
    <t>cervical cavity</t>
  </si>
  <si>
    <t>0.8464895925228687</t>
  </si>
  <si>
    <t>http://purl.obolibrary.org/obo/UBERON_0004801</t>
  </si>
  <si>
    <t>cervix epithelium</t>
  </si>
  <si>
    <t>http://purl.obolibrary.org/obo/UBERON_0013760</t>
  </si>
  <si>
    <t>external cervical os</t>
  </si>
  <si>
    <t>0.8348917625201648</t>
  </si>
  <si>
    <t>http://purl.obolibrary.org/obo/UBERON_0013759</t>
  </si>
  <si>
    <t>internal cervical os</t>
  </si>
  <si>
    <t>0.8306550899320898</t>
  </si>
  <si>
    <t>http://purl.obolibrary.org/obo/UBERON_0035962</t>
  </si>
  <si>
    <t>supravaginal part of cervix</t>
  </si>
  <si>
    <t>0.8229562909917642</t>
  </si>
  <si>
    <t>http://purl.obolibrary.org/obo/UBERON_0014404</t>
  </si>
  <si>
    <t>female anatomical structure</t>
  </si>
  <si>
    <t>0.8198121121513204</t>
  </si>
  <si>
    <t>http://id.nlm.nih.gov/mesh/M0004020</t>
  </si>
  <si>
    <t>Chemoreceptor Cells</t>
  </si>
  <si>
    <t>0.9160822097507004</t>
  </si>
  <si>
    <t>0.8613789608425739</t>
  </si>
  <si>
    <t>0.7895940234987253</t>
  </si>
  <si>
    <t>0.7844339392851207</t>
  </si>
  <si>
    <t>0.7238930094243905</t>
  </si>
  <si>
    <t>0.7183897427457662</t>
  </si>
  <si>
    <t>0.7114266597394779</t>
  </si>
  <si>
    <t>http://purl.obolibrary.org/obo/UBERON_0005726</t>
  </si>
  <si>
    <t>chemosensory system</t>
  </si>
  <si>
    <t>http://purl.obolibrary.org/obo/UBERON_0009918</t>
  </si>
  <si>
    <t>retrotrapezoid nucleus</t>
  </si>
  <si>
    <t>0.6965830471558017</t>
  </si>
  <si>
    <t>http://purl.obolibrary.org/obo/UBERON_0018389</t>
  </si>
  <si>
    <t>interoceptor</t>
  </si>
  <si>
    <t>0.6950894722237471</t>
  </si>
  <si>
    <t>http://id.nlm.nih.gov/mesh/M0004089</t>
  </si>
  <si>
    <t>Chin</t>
  </si>
  <si>
    <t>http://purl.obolibrary.org/obo/UBERON_0008199</t>
  </si>
  <si>
    <t>chin</t>
  </si>
  <si>
    <t>0.8201495787315858</t>
  </si>
  <si>
    <t>http://purl.obolibrary.org/obo/UBERON_2001969</t>
  </si>
  <si>
    <t>inner mental barbel</t>
  </si>
  <si>
    <t>0.7980705253599074</t>
  </si>
  <si>
    <t>http://purl.obolibrary.org/obo/UBERON_1000000</t>
  </si>
  <si>
    <t>chin ventral margin</t>
  </si>
  <si>
    <t>http://purl.obolibrary.org/obo/UBERON_0001710</t>
  </si>
  <si>
    <t>lower jaw region</t>
  </si>
  <si>
    <t>0.7802114979665449</t>
  </si>
  <si>
    <t>http://purl.obolibrary.org/obo/UBERON_0011156</t>
  </si>
  <si>
    <t>facial skeleton</t>
  </si>
  <si>
    <t>0.7413483553196915</t>
  </si>
  <si>
    <t>http://purl.obolibrary.org/obo/UBERON_0001617</t>
  </si>
  <si>
    <t>mental artery</t>
  </si>
  <si>
    <t>0.7368728053062014</t>
  </si>
  <si>
    <t>http://purl.obolibrary.org/obo/UBERON_0012360</t>
  </si>
  <si>
    <t>bone of jaw</t>
  </si>
  <si>
    <t>0.7367936176599985</t>
  </si>
  <si>
    <t>http://purl.obolibrary.org/obo/UBERON_2000311</t>
  </si>
  <si>
    <t>adductor mandibulae complex</t>
  </si>
  <si>
    <t>0.7302306894986142</t>
  </si>
  <si>
    <t>http://purl.obolibrary.org/obo/UBERON_0008596</t>
  </si>
  <si>
    <t>mentalis muscle</t>
  </si>
  <si>
    <t>0.7290000084304225</t>
  </si>
  <si>
    <t>http://purl.obolibrary.org/obo/UBERON_0008609</t>
  </si>
  <si>
    <t>transversus menti muscle</t>
  </si>
  <si>
    <t>0.7207864611772202</t>
  </si>
  <si>
    <t>http://id.nlm.nih.gov/mesh/M0004293</t>
  </si>
  <si>
    <t>Cholinergic Fibers</t>
  </si>
  <si>
    <t>http://purl.obolibrary.org/obo/UBERON_0025595</t>
  </si>
  <si>
    <t>cholinergic system</t>
  </si>
  <si>
    <t>0.8318145892599565</t>
  </si>
  <si>
    <t>http://purl.obolibrary.org/obo/CL_0000108</t>
  </si>
  <si>
    <t>cholinergic neuron</t>
  </si>
  <si>
    <t>0.8240046396720873</t>
  </si>
  <si>
    <t>http://purl.obolibrary.org/obo/CL_3000003</t>
  </si>
  <si>
    <t>sympathetic cholinergic neuron</t>
  </si>
  <si>
    <t>0.7331541009833435</t>
  </si>
  <si>
    <t>0.7171277381091311</t>
  </si>
  <si>
    <t>0.6895347064741358</t>
  </si>
  <si>
    <t>http://purl.obolibrary.org/obo/UBERON_0001808</t>
  </si>
  <si>
    <t>parasympathetic ganglion</t>
  </si>
  <si>
    <t>0.6816960730222331</t>
  </si>
  <si>
    <t>http://purl.obolibrary.org/obo/UBERON_0006798</t>
  </si>
  <si>
    <t>efferent nerve</t>
  </si>
  <si>
    <t>0.6790437249888881</t>
  </si>
  <si>
    <t>http://purl.obolibrary.org/obo/CL_0000555</t>
  </si>
  <si>
    <t>neuronal brush cell</t>
  </si>
  <si>
    <t>0.6680664253185589</t>
  </si>
  <si>
    <t>http://purl.obolibrary.org/obo/CL_4023010</t>
  </si>
  <si>
    <t>alpha7 GABAergic cortical interneuron (Mmus)</t>
  </si>
  <si>
    <t>0.6471897651115806</t>
  </si>
  <si>
    <t>http://id.nlm.nih.gov/mesh/M0004330</t>
  </si>
  <si>
    <t>Chorda Tympani Nerve</t>
  </si>
  <si>
    <t>http://purl.obolibrary.org/obo/UBERON_0009675</t>
  </si>
  <si>
    <t>chorda tympani branch of facial nerve</t>
  </si>
  <si>
    <t>0.9156121855518073</t>
  </si>
  <si>
    <t>http://purl.obolibrary.org/obo/UBERON_2000430</t>
  </si>
  <si>
    <t>secondary gustatory tract</t>
  </si>
  <si>
    <t>0.7802913413410618</t>
  </si>
  <si>
    <t>http://purl.obolibrary.org/obo/UBERON_0003721</t>
  </si>
  <si>
    <t>lingual nerve</t>
  </si>
  <si>
    <t>0.7580372531855671</t>
  </si>
  <si>
    <t>http://purl.obolibrary.org/obo/UBERON_0036216</t>
  </si>
  <si>
    <t>tympanic nerve</t>
  </si>
  <si>
    <t>0.7497864617525726</t>
  </si>
  <si>
    <t>http://purl.obolibrary.org/obo/UBERON_2002010</t>
  </si>
  <si>
    <t>hyoideomandibular nerve</t>
  </si>
  <si>
    <t>http://purl.obolibrary.org/obo/UBERON_0001699</t>
  </si>
  <si>
    <t>sensory root of facial nerve</t>
  </si>
  <si>
    <t>0.6912844345291267</t>
  </si>
  <si>
    <t>http://purl.obolibrary.org/obo/UBERON_0000375</t>
  </si>
  <si>
    <t>mandibular nerve</t>
  </si>
  <si>
    <t>0.6849893081516336</t>
  </si>
  <si>
    <t>http://purl.obolibrary.org/obo/UBERON_4300132</t>
  </si>
  <si>
    <t>glossopharyngeal nerve foramen</t>
  </si>
  <si>
    <t>0.6813013367307874</t>
  </si>
  <si>
    <t>http://purl.obolibrary.org/obo/UBERON_0004116</t>
  </si>
  <si>
    <t>nerve of tympanic cavity</t>
  </si>
  <si>
    <t>0.6801672100540748</t>
  </si>
  <si>
    <t>http://purl.obolibrary.org/obo/UBERON_0019310</t>
  </si>
  <si>
    <t>glossopharyngeal nerve root</t>
  </si>
  <si>
    <t>0.6787781094194077</t>
  </si>
  <si>
    <t>http://id.nlm.nih.gov/mesh/M0004331</t>
  </si>
  <si>
    <t>Chordae Tendineae</t>
  </si>
  <si>
    <t>http://purl.obolibrary.org/obo/UBERON_0005994</t>
  </si>
  <si>
    <t>chorda tendineae</t>
  </si>
  <si>
    <t>0.9413726540539955</t>
  </si>
  <si>
    <t>http://purl.obolibrary.org/obo/UBERON_0014852</t>
  </si>
  <si>
    <t>chorda tendinea of right ventricle</t>
  </si>
  <si>
    <t>0.8324578187466648</t>
  </si>
  <si>
    <t>http://purl.obolibrary.org/obo/UBERON_0002494</t>
  </si>
  <si>
    <t>papillary muscle of heart</t>
  </si>
  <si>
    <t>http://purl.obolibrary.org/obo/UBERON_0014853</t>
  </si>
  <si>
    <t>commissural leaflet of mitral valve</t>
  </si>
  <si>
    <t>0.7857821709970703</t>
  </si>
  <si>
    <t>0.7648315639722666</t>
  </si>
  <si>
    <t>http://purl.obolibrary.org/obo/UBERON_0005995</t>
  </si>
  <si>
    <t>mitral valve anulus</t>
  </si>
  <si>
    <t>0.7586033402868041</t>
  </si>
  <si>
    <t>http://purl.obolibrary.org/obo/UBERON_0004524</t>
  </si>
  <si>
    <t>papillary muscle of left ventricle</t>
  </si>
  <si>
    <t>0.7557333225269673</t>
  </si>
  <si>
    <t>http://purl.obolibrary.org/obo/UBERON_0005996</t>
  </si>
  <si>
    <t>mitral valve cusp</t>
  </si>
  <si>
    <t>0.7484979991295365</t>
  </si>
  <si>
    <t>0.7410816352486419</t>
  </si>
  <si>
    <t>http://id.nlm.nih.gov/mesh/M0004341</t>
  </si>
  <si>
    <t>Chorionic Villi</t>
  </si>
  <si>
    <t>http://purl.obolibrary.org/obo/UBERON_8600031</t>
  </si>
  <si>
    <t>chorionic mature intermediate villus</t>
  </si>
  <si>
    <t>0.9246959660827628</t>
  </si>
  <si>
    <t>http://purl.obolibrary.org/obo/UBERON_8600041</t>
  </si>
  <si>
    <t>chorionic terminal villous capillary</t>
  </si>
  <si>
    <t>0.9237938662856123</t>
  </si>
  <si>
    <t>http://purl.obolibrary.org/obo/UBERON_0007106</t>
  </si>
  <si>
    <t>chorionic villus</t>
  </si>
  <si>
    <t>0.9159776364617387</t>
  </si>
  <si>
    <t>http://purl.obolibrary.org/obo/UBERON_8600027</t>
  </si>
  <si>
    <t>chorionic stem villus</t>
  </si>
  <si>
    <t>0.9138871853981425</t>
  </si>
  <si>
    <t>http://purl.obolibrary.org/obo/UBERON_0009995</t>
  </si>
  <si>
    <t>tertiary chorionic villus</t>
  </si>
  <si>
    <t>0.9127779953609277</t>
  </si>
  <si>
    <t>http://purl.obolibrary.org/obo/UBERON_8600032</t>
  </si>
  <si>
    <t>chorionic floating villus</t>
  </si>
  <si>
    <t>0.8832309349604306</t>
  </si>
  <si>
    <t>http://purl.obolibrary.org/obo/UBERON_8600040</t>
  </si>
  <si>
    <t>chorionic stem villous blood vessel</t>
  </si>
  <si>
    <t>0.8786540738951957</t>
  </si>
  <si>
    <t>http://purl.obolibrary.org/obo/UBERON_8600030</t>
  </si>
  <si>
    <t>chorionic terminal villus</t>
  </si>
  <si>
    <t>0.8775505977582628</t>
  </si>
  <si>
    <t>http://purl.obolibrary.org/obo/UBERON_8600028</t>
  </si>
  <si>
    <t>chorionic mesenchymal villus</t>
  </si>
  <si>
    <t>0.8687674683241671</t>
  </si>
  <si>
    <t>http://purl.obolibrary.org/obo/UBERON_8600026</t>
  </si>
  <si>
    <t>chorionic villous tree</t>
  </si>
  <si>
    <t>0.8686437602662529</t>
  </si>
  <si>
    <t>http://id.nlm.nih.gov/mesh/M0004346</t>
  </si>
  <si>
    <t>Choroid</t>
  </si>
  <si>
    <t>http://purl.obolibrary.org/obo/UBERON_0001776</t>
  </si>
  <si>
    <t>optic choroid</t>
  </si>
  <si>
    <t>http://purl.obolibrary.org/obo/UBERON_0019207</t>
  </si>
  <si>
    <t>chorioretinal region</t>
  </si>
  <si>
    <t>0.8857357221557539</t>
  </si>
  <si>
    <t>http://purl.obolibrary.org/obo/UBERON_0002443</t>
  </si>
  <si>
    <t>choroidal blood vessel</t>
  </si>
  <si>
    <t>0.8732091825930093</t>
  </si>
  <si>
    <t>http://purl.obolibrary.org/obo/CL_0000348</t>
  </si>
  <si>
    <t>choroidal cell of the eye</t>
  </si>
  <si>
    <t>0.8701228370421817</t>
  </si>
  <si>
    <t>0.8671059224479791</t>
  </si>
  <si>
    <t>http://purl.obolibrary.org/obo/UBERON_2005248</t>
  </si>
  <si>
    <t>trans-choroid plexus branch</t>
  </si>
  <si>
    <t>0.8296823249461138</t>
  </si>
  <si>
    <t>http://purl.obolibrary.org/obo/UBERON_0013399</t>
  </si>
  <si>
    <t>blood vessel layer of choroid</t>
  </si>
  <si>
    <t>0.8251976350649901</t>
  </si>
  <si>
    <t>http://purl.obolibrary.org/obo/UBERON_0001768</t>
  </si>
  <si>
    <t>uvea</t>
  </si>
  <si>
    <t>0.8120139846518707</t>
  </si>
  <si>
    <t>http://purl.obolibrary.org/obo/UBERON_0013398</t>
  </si>
  <si>
    <t>choroidal gland</t>
  </si>
  <si>
    <t>0.8080323643163263</t>
  </si>
  <si>
    <t>http://purl.obolibrary.org/obo/UBERON_0010078</t>
  </si>
  <si>
    <t>optic choroid vascular plexus</t>
  </si>
  <si>
    <t>0.7958331995380036</t>
  </si>
  <si>
    <t>http://id.nlm.nih.gov/mesh/M0004348</t>
  </si>
  <si>
    <t>Choroid Plexus</t>
  </si>
  <si>
    <t>http://purl.obolibrary.org/obo/UBERON_0001886</t>
  </si>
  <si>
    <t>choroid plexus</t>
  </si>
  <si>
    <t>0.9605954032354302</t>
  </si>
  <si>
    <t>http://purl.obolibrary.org/obo/UBERON_0004274</t>
  </si>
  <si>
    <t>lateral ventricle choroid plexus epithelium</t>
  </si>
  <si>
    <t>0.9294413182665897</t>
  </si>
  <si>
    <t>http://purl.obolibrary.org/obo/UBERON_0002290</t>
  </si>
  <si>
    <t>choroid plexus of fourth ventricle</t>
  </si>
  <si>
    <t>0.9285142611979275</t>
  </si>
  <si>
    <t>http://purl.obolibrary.org/obo/UBERON_0004275</t>
  </si>
  <si>
    <t>third ventricle choroid plexus epithelium</t>
  </si>
  <si>
    <t>0.9231399043472642</t>
  </si>
  <si>
    <t>http://purl.obolibrary.org/obo/UBERON_0003947</t>
  </si>
  <si>
    <t>brain ventricle/choroid plexus</t>
  </si>
  <si>
    <t>0.9222549264971427</t>
  </si>
  <si>
    <t>http://purl.obolibrary.org/obo/UBERON_0003911</t>
  </si>
  <si>
    <t>choroid plexus epithelium</t>
  </si>
  <si>
    <t>0.9217136799427074</t>
  </si>
  <si>
    <t>http://purl.obolibrary.org/obo/UBERON_0006339</t>
  </si>
  <si>
    <t>third ventricle choroid plexus stroma</t>
  </si>
  <si>
    <t>0.9161650615998511</t>
  </si>
  <si>
    <t>http://purl.obolibrary.org/obo/UBERON_0002288</t>
  </si>
  <si>
    <t>choroid plexus of third ventricle</t>
  </si>
  <si>
    <t>0.9035598020231299</t>
  </si>
  <si>
    <t>http://purl.obolibrary.org/obo/UBERON_0006340</t>
  </si>
  <si>
    <t>fourth ventricle choroid plexus stroma</t>
  </si>
  <si>
    <t>0.9006021554282381</t>
  </si>
  <si>
    <t>http://purl.obolibrary.org/obo/CL_0000706</t>
  </si>
  <si>
    <t>choroid plexus epithelial cell</t>
  </si>
  <si>
    <t>0.8968287296925462</t>
  </si>
  <si>
    <t>http://id.nlm.nih.gov/mesh/M0004454</t>
  </si>
  <si>
    <t>Chyle</t>
  </si>
  <si>
    <t>http://purl.obolibrary.org/obo/UBERON_0000911</t>
  </si>
  <si>
    <t>chyle</t>
  </si>
  <si>
    <t>0.8945036924099236</t>
  </si>
  <si>
    <t>http://purl.obolibrary.org/obo/UBERON_0018410</t>
  </si>
  <si>
    <t>lacteal</t>
  </si>
  <si>
    <t>0.7453332562131909</t>
  </si>
  <si>
    <t>http://purl.obolibrary.org/obo/UBERON_8410051</t>
  </si>
  <si>
    <t>lymphatic vessel of colon</t>
  </si>
  <si>
    <t>http://purl.obolibrary.org/obo/UBERON_0002116</t>
  </si>
  <si>
    <t>ileum</t>
  </si>
  <si>
    <t>0.6724046995868662</t>
  </si>
  <si>
    <t>http://purl.obolibrary.org/obo/UBERON_8410002</t>
  </si>
  <si>
    <t>small intestine lymphatic vessel</t>
  </si>
  <si>
    <t>0.6666869369965024</t>
  </si>
  <si>
    <t>http://purl.obolibrary.org/obo/UBERON_8410054</t>
  </si>
  <si>
    <t>lymphatic capillary of colon</t>
  </si>
  <si>
    <t>0.6648638942961289</t>
  </si>
  <si>
    <t>http://purl.obolibrary.org/obo/UBERON_0006558</t>
  </si>
  <si>
    <t>lymphatic part of lymphoid system</t>
  </si>
  <si>
    <t>0.6617921023642246</t>
  </si>
  <si>
    <t>http://purl.obolibrary.org/obo/UBERON_0004946</t>
  </si>
  <si>
    <t>submucosa of ileum</t>
  </si>
  <si>
    <t>http://purl.obolibrary.org/obo/UBERON_0005636</t>
  </si>
  <si>
    <t>caecum epithelium</t>
  </si>
  <si>
    <t>0.6479695015343124</t>
  </si>
  <si>
    <t>http://purl.obolibrary.org/obo/UBERON_0002391</t>
  </si>
  <si>
    <t>lymph</t>
  </si>
  <si>
    <t>0.6434441372228694</t>
  </si>
  <si>
    <t>http://id.nlm.nih.gov/mesh/M0004476</t>
  </si>
  <si>
    <t>Ciliary Body</t>
  </si>
  <si>
    <t>0.8902412468848766</t>
  </si>
  <si>
    <t>http://purl.obolibrary.org/obo/UBERON_0001775</t>
  </si>
  <si>
    <t>ciliary body</t>
  </si>
  <si>
    <t>0.8899219897000533</t>
  </si>
  <si>
    <t>0.8825803319946113</t>
  </si>
  <si>
    <t>0.8701844244641599</t>
  </si>
  <si>
    <t>http://purl.obolibrary.org/obo/UBERON_0001605</t>
  </si>
  <si>
    <t>ciliary muscle</t>
  </si>
  <si>
    <t>0.8320019994531569</t>
  </si>
  <si>
    <t>0.8307973956302453</t>
  </si>
  <si>
    <t>http://purl.obolibrary.org/obo/UBERON_0010427</t>
  </si>
  <si>
    <t>ciliary processes</t>
  </si>
  <si>
    <t>0.8306590041371857</t>
  </si>
  <si>
    <t>http://purl.obolibrary.org/obo/CL_1000443</t>
  </si>
  <si>
    <t>ciliary muscle cell</t>
  </si>
  <si>
    <t>0.8266647360890206</t>
  </si>
  <si>
    <t>http://purl.obolibrary.org/obo/UBERON_0022302</t>
  </si>
  <si>
    <t>short ciliary nerve</t>
  </si>
  <si>
    <t>0.7958679320367108</t>
  </si>
  <si>
    <t>http://id.nlm.nih.gov/mesh/M0004501</t>
  </si>
  <si>
    <t>Circle of Willis</t>
  </si>
  <si>
    <t>http://purl.obolibrary.org/obo/UBERON_0003709</t>
  </si>
  <si>
    <t>circle of Willis</t>
  </si>
  <si>
    <t>0.9326362005170411</t>
  </si>
  <si>
    <t>http://purl.obolibrary.org/obo/UBERON_0006764</t>
  </si>
  <si>
    <t>anterior communicating artery</t>
  </si>
  <si>
    <t>0.8366560686458951</t>
  </si>
  <si>
    <t>0.8284519889601463</t>
  </si>
  <si>
    <t>0.7770535123437697</t>
  </si>
  <si>
    <t>0.7749925159693083</t>
  </si>
  <si>
    <t>0.7742520850150543</t>
  </si>
  <si>
    <t>0.7694618778893226</t>
  </si>
  <si>
    <t>0.7667531193302923</t>
  </si>
  <si>
    <t>0.7630868699860746</t>
  </si>
  <si>
    <t>http://purl.obolibrary.org/obo/UBERON_0003499</t>
  </si>
  <si>
    <t>brain blood vessel</t>
  </si>
  <si>
    <t>0.7500819466949161</t>
  </si>
  <si>
    <t>http://id.nlm.nih.gov/mesh/M0004510</t>
  </si>
  <si>
    <t>Cisterna Magna</t>
  </si>
  <si>
    <t>http://purl.obolibrary.org/obo/UBERON_0005974</t>
  </si>
  <si>
    <t>posterior cerebellomedullary cistern</t>
  </si>
  <si>
    <t>0.9124313893221925</t>
  </si>
  <si>
    <t>0.8815798330350394</t>
  </si>
  <si>
    <t>0.8740081575683325</t>
  </si>
  <si>
    <t>0.8715661879756107</t>
  </si>
  <si>
    <t>http://purl.obolibrary.org/obo/UBERON_0002898</t>
  </si>
  <si>
    <t>chiasmatic cistern</t>
  </si>
  <si>
    <t>0.8694825816578288</t>
  </si>
  <si>
    <t>http://purl.obolibrary.org/obo/UBERON_0004049</t>
  </si>
  <si>
    <t>cerebellomedullary cistern</t>
  </si>
  <si>
    <t>0.8313496465799528</t>
  </si>
  <si>
    <t>http://purl.obolibrary.org/obo/UBERON_0004052</t>
  </si>
  <si>
    <t>quadrigeminal cistern</t>
  </si>
  <si>
    <t>0.8299403365035947</t>
  </si>
  <si>
    <t>0.8241615495404706</t>
  </si>
  <si>
    <t>http://purl.obolibrary.org/obo/UBERON_0001359</t>
  </si>
  <si>
    <t>cerebrospinal fluid</t>
  </si>
  <si>
    <t>0.8232790463281688</t>
  </si>
  <si>
    <t>http://purl.obolibrary.org/obo/UBERON_0004047</t>
  </si>
  <si>
    <t>basal cistern</t>
  </si>
  <si>
    <t>0.8222504626635787</t>
  </si>
  <si>
    <t>http://id.nlm.nih.gov/mesh/M0004545</t>
  </si>
  <si>
    <t>Clavicle</t>
  </si>
  <si>
    <t>0.9240930198554204</t>
  </si>
  <si>
    <t>0.8896761849887089</t>
  </si>
  <si>
    <t>http://purl.obolibrary.org/obo/UBERON_0008255</t>
  </si>
  <si>
    <t>right clavicle</t>
  </si>
  <si>
    <t>http://purl.obolibrary.org/obo/UBERON_0008256</t>
  </si>
  <si>
    <t>left clavicle</t>
  </si>
  <si>
    <t>0.8237855545608014</t>
  </si>
  <si>
    <t>0.7914543827759158</t>
  </si>
  <si>
    <t>http://purl.obolibrary.org/obo/UBERON_4200176</t>
  </si>
  <si>
    <t>ascending process of clavicle</t>
  </si>
  <si>
    <t>0.7762637495329627</t>
  </si>
  <si>
    <t>http://purl.obolibrary.org/obo/UBERON_0006805</t>
  </si>
  <si>
    <t>sternal end of clavicle</t>
  </si>
  <si>
    <t>0.7733546256957665</t>
  </si>
  <si>
    <t>0.7724749388084545</t>
  </si>
  <si>
    <t>http://purl.obolibrary.org/obo/UBERON_0011251</t>
  </si>
  <si>
    <t>levator claviculae muscle</t>
  </si>
  <si>
    <t>http://purl.obolibrary.org/obo/UBERON_4200078</t>
  </si>
  <si>
    <t>clavicular facet</t>
  </si>
  <si>
    <t>0.7718149206981174</t>
  </si>
  <si>
    <t>http://id.nlm.nih.gov/mesh/M0004573</t>
  </si>
  <si>
    <t>Clitoris</t>
  </si>
  <si>
    <t>http://purl.obolibrary.org/obo/UBERON_0002411</t>
  </si>
  <si>
    <t>clitoris</t>
  </si>
  <si>
    <t>0.9347044874877104</t>
  </si>
  <si>
    <t>http://purl.obolibrary.org/obo/UBERON_0006653</t>
  </si>
  <si>
    <t>glans clitoris</t>
  </si>
  <si>
    <t>0.8986514386943396</t>
  </si>
  <si>
    <t>http://purl.obolibrary.org/obo/UBERON_0008331</t>
  </si>
  <si>
    <t>clitoral smooth muscle</t>
  </si>
  <si>
    <t>0.8934123500996668</t>
  </si>
  <si>
    <t>http://purl.obolibrary.org/obo/UBERON_0006608</t>
  </si>
  <si>
    <t>corpus cavernosum clitoridis</t>
  </si>
  <si>
    <t>0.8523481052785443</t>
  </si>
  <si>
    <t>http://purl.obolibrary.org/obo/UBERON_0035650</t>
  </si>
  <si>
    <t>nerve of clitoris</t>
  </si>
  <si>
    <t>0.8477006396603513</t>
  </si>
  <si>
    <t>http://purl.obolibrary.org/obo/UBERON_0003480</t>
  </si>
  <si>
    <t>vein of clitoris</t>
  </si>
  <si>
    <t>0.8380091688968322</t>
  </si>
  <si>
    <t>http://purl.obolibrary.org/obo/UBERON_0019198</t>
  </si>
  <si>
    <t>dorsal nerve of clitoris</t>
  </si>
  <si>
    <t>0.8329131116812589</t>
  </si>
  <si>
    <t>http://purl.obolibrary.org/obo/UBERON_0006640</t>
  </si>
  <si>
    <t>crus of clitoris</t>
  </si>
  <si>
    <t>0.8327567174303602</t>
  </si>
  <si>
    <t>http://purl.obolibrary.org/obo/UBERON_0005298</t>
  </si>
  <si>
    <t>skin of clitoris</t>
  </si>
  <si>
    <t>0.8264031423158665</t>
  </si>
  <si>
    <t>http://purl.obolibrary.org/obo/UBERON_0018533</t>
  </si>
  <si>
    <t>crus of penis or clitoris</t>
  </si>
  <si>
    <t>http://id.nlm.nih.gov/mesh/M0004681</t>
  </si>
  <si>
    <t>Coccyx</t>
  </si>
  <si>
    <t>http://purl.obolibrary.org/obo/UBERON_0001350</t>
  </si>
  <si>
    <t>coccyx</t>
  </si>
  <si>
    <t>0.7976009878456978</t>
  </si>
  <si>
    <t>http://purl.obolibrary.org/obo/UBERON_3010745</t>
  </si>
  <si>
    <t>M. coccygeosacralis</t>
  </si>
  <si>
    <t>0.7642006982198992</t>
  </si>
  <si>
    <t>http://purl.obolibrary.org/obo/UBERON_0006076</t>
  </si>
  <si>
    <t>caudal region of vertebral column</t>
  </si>
  <si>
    <t>0.7497251423991381</t>
  </si>
  <si>
    <t>http://purl.obolibrary.org/obo/UBERON_3000883</t>
  </si>
  <si>
    <t>recessus coccygealis</t>
  </si>
  <si>
    <t>0.7489399315883354</t>
  </si>
  <si>
    <t>http://purl.obolibrary.org/obo/UBERON_3000692</t>
  </si>
  <si>
    <t>pedicel</t>
  </si>
  <si>
    <t>http://purl.obolibrary.org/obo/UBERON_4200031</t>
  </si>
  <si>
    <t>caudalipuboischiotibialis</t>
  </si>
  <si>
    <t>http://purl.obolibrary.org/obo/UBERON_0012179</t>
  </si>
  <si>
    <t>bone of pelvis</t>
  </si>
  <si>
    <t>0.7287722262640378</t>
  </si>
  <si>
    <t>http://purl.obolibrary.org/obo/UBERON_0006071</t>
  </si>
  <si>
    <t>caudal region</t>
  </si>
  <si>
    <t>0.7272068667773142</t>
  </si>
  <si>
    <t>http://purl.obolibrary.org/obo/UBERON_4300128</t>
  </si>
  <si>
    <t>sacral rib</t>
  </si>
  <si>
    <t>0.7265754391713649</t>
  </si>
  <si>
    <t>http://purl.obolibrary.org/obo/UBERON_0011270</t>
  </si>
  <si>
    <t>dorsal trunk</t>
  </si>
  <si>
    <t>0.7222940660142415</t>
  </si>
  <si>
    <t>http://id.nlm.nih.gov/mesh/M0004688</t>
  </si>
  <si>
    <t>Cochlear Nerve</t>
  </si>
  <si>
    <t>0.8935566063495827</t>
  </si>
  <si>
    <t>http://purl.obolibrary.org/obo/UBERON_0002829</t>
  </si>
  <si>
    <t>dorsal cochlear nucleus</t>
  </si>
  <si>
    <t>0.8507220919333238</t>
  </si>
  <si>
    <t>http://purl.obolibrary.org/obo/UBERON_0002610</t>
  </si>
  <si>
    <t>cochlear nuclear complex</t>
  </si>
  <si>
    <t>0.8455790621805377</t>
  </si>
  <si>
    <t>http://purl.obolibrary.org/obo/CL_0011113</t>
  </si>
  <si>
    <t>spiral ganglion neuron</t>
  </si>
  <si>
    <t>0.8338406744662472</t>
  </si>
  <si>
    <t>http://purl.obolibrary.org/obo/UBERON_0002828</t>
  </si>
  <si>
    <t>ventral cochlear nucleus</t>
  </si>
  <si>
    <t>0.8146715361742907</t>
  </si>
  <si>
    <t>0.8094762606213608</t>
  </si>
  <si>
    <t>http://purl.obolibrary.org/obo/UBERON_0022326</t>
  </si>
  <si>
    <t>molecular layer of dorsal cochlear nucleus</t>
  </si>
  <si>
    <t>0.8012160586748005</t>
  </si>
  <si>
    <t>http://purl.obolibrary.org/obo/CL_4023115</t>
  </si>
  <si>
    <t>type 1 spiral ganglion neuron</t>
  </si>
  <si>
    <t>0.8003647751315955</t>
  </si>
  <si>
    <t>http://id.nlm.nih.gov/mesh/M0004808</t>
  </si>
  <si>
    <t>Colon</t>
  </si>
  <si>
    <t>http://purl.obolibrary.org/obo/UBERON_0001158</t>
  </si>
  <si>
    <t>descending colon</t>
  </si>
  <si>
    <t>http://purl.obolibrary.org/obo/UBERON_8410016</t>
  </si>
  <si>
    <t>descending sigmoid junction</t>
  </si>
  <si>
    <t>0.8447775640898263</t>
  </si>
  <si>
    <t>http://purl.obolibrary.org/obo/UBERON_0008972</t>
  </si>
  <si>
    <t>right colon</t>
  </si>
  <si>
    <t>0.8351405522495785</t>
  </si>
  <si>
    <t>http://purl.obolibrary.org/obo/UBERON_0001159</t>
  </si>
  <si>
    <t>sigmoid colon</t>
  </si>
  <si>
    <t>0.8274822390317221</t>
  </si>
  <si>
    <t>http://purl.obolibrary.org/obo/UBERON_0008971</t>
  </si>
  <si>
    <t>left colon</t>
  </si>
  <si>
    <t>0.8204604053232049</t>
  </si>
  <si>
    <t>http://purl.obolibrary.org/obo/UBERON_0022275</t>
  </si>
  <si>
    <t>colic flexure</t>
  </si>
  <si>
    <t>0.8193040115435102</t>
  </si>
  <si>
    <t>http://purl.obolibrary.org/obo/UBERON_0001156</t>
  </si>
  <si>
    <t>ascending colon</t>
  </si>
  <si>
    <t>0.8122279357291781</t>
  </si>
  <si>
    <t>http://purl.obolibrary.org/obo/UBERON_0001157</t>
  </si>
  <si>
    <t>transverse colon</t>
  </si>
  <si>
    <t>0.8080582415827049</t>
  </si>
  <si>
    <t>http://purl.obolibrary.org/obo/UBERON_0035180</t>
  </si>
  <si>
    <t>sigmoid artery</t>
  </si>
  <si>
    <t>0.8038522826034964</t>
  </si>
  <si>
    <t>http://purl.obolibrary.org/obo/UBERON_0001196</t>
  </si>
  <si>
    <t>middle colic artery</t>
  </si>
  <si>
    <t>http://id.nlm.nih.gov/mesh/M0004860</t>
  </si>
  <si>
    <t>Common Bile Duct</t>
  </si>
  <si>
    <t>0.9015504982462074</t>
  </si>
  <si>
    <t>0.8748461034637761</t>
  </si>
  <si>
    <t>0.8692843505563056</t>
  </si>
  <si>
    <t>0.8633620325383781</t>
  </si>
  <si>
    <t>0.8585753305173329</t>
  </si>
  <si>
    <t>0.8561496953695186</t>
  </si>
  <si>
    <t>0.8512349570763355</t>
  </si>
  <si>
    <t>0.8475772832959606</t>
  </si>
  <si>
    <t>http://purl.obolibrary.org/obo/UBERON_0003703</t>
  </si>
  <si>
    <t>extrahepatic bile duct</t>
  </si>
  <si>
    <t>0.8372674570007994</t>
  </si>
  <si>
    <t>http://id.nlm.nih.gov/mesh/M0005012</t>
  </si>
  <si>
    <t>Conjunctiva</t>
  </si>
  <si>
    <t>http://purl.obolibrary.org/obo/UBERON_0001811</t>
  </si>
  <si>
    <t>conjunctiva</t>
  </si>
  <si>
    <t>0.9258032034000047</t>
  </si>
  <si>
    <t>http://purl.obolibrary.org/obo/UBERON_0010305</t>
  </si>
  <si>
    <t>subdivision of conjunctiva</t>
  </si>
  <si>
    <t>0.8816928195682852</t>
  </si>
  <si>
    <t>http://purl.obolibrary.org/obo/UBERON_0006763</t>
  </si>
  <si>
    <t>epithelium of conjunctiva</t>
  </si>
  <si>
    <t>0.8782542948184813</t>
  </si>
  <si>
    <t>http://purl.obolibrary.org/obo/CL_1000432</t>
  </si>
  <si>
    <t>conjunctival epithelial cell</t>
  </si>
  <si>
    <t>0.8748376788550265</t>
  </si>
  <si>
    <t>http://purl.obolibrary.org/obo/UBERON_0010306</t>
  </si>
  <si>
    <t>bulbar conjunctiva</t>
  </si>
  <si>
    <t>0.8591592744010518</t>
  </si>
  <si>
    <t>http://purl.obolibrary.org/obo/UBERON_0001812</t>
  </si>
  <si>
    <t>palpebral conjunctiva</t>
  </si>
  <si>
    <t>0.8317032111193302</t>
  </si>
  <si>
    <t>http://purl.obolibrary.org/obo/CL_0002550</t>
  </si>
  <si>
    <t>fibroblast of the conjunctiva</t>
  </si>
  <si>
    <t>0.8074425954826088</t>
  </si>
  <si>
    <t>http://purl.obolibrary.org/obo/UBERON_0005908</t>
  </si>
  <si>
    <t>conjunctival sac</t>
  </si>
  <si>
    <t>0.7993507537130999</t>
  </si>
  <si>
    <t>http://purl.obolibrary.org/obo/UBERON_0035034</t>
  </si>
  <si>
    <t>eyelid epithelium</t>
  </si>
  <si>
    <t>0.7968868604817979</t>
  </si>
  <si>
    <t>http://purl.obolibrary.org/obo/CL_2000084</t>
  </si>
  <si>
    <t>conjunctiva goblet cell</t>
  </si>
  <si>
    <t>0.7906912060640954</t>
  </si>
  <si>
    <t>http://id.nlm.nih.gov/mesh/M0005176</t>
  </si>
  <si>
    <t>Cornea</t>
  </si>
  <si>
    <t>http://purl.obolibrary.org/obo/UBERON_0000964</t>
  </si>
  <si>
    <t>cornea</t>
  </si>
  <si>
    <t>0.8965660371979287</t>
  </si>
  <si>
    <t>http://purl.obolibrary.org/obo/UBERON_0001777</t>
  </si>
  <si>
    <t>substantia propria of cornea</t>
  </si>
  <si>
    <t>0.8486183610386321</t>
  </si>
  <si>
    <t>http://purl.obolibrary.org/obo/UBERON_0005389</t>
  </si>
  <si>
    <t>transparent eye structure</t>
  </si>
  <si>
    <t>0.8295798775152151</t>
  </si>
  <si>
    <t>http://purl.obolibrary.org/obo/UBERON_0004370</t>
  </si>
  <si>
    <t>anterior limiting lamina of cornea</t>
  </si>
  <si>
    <t>0.8253390443609744</t>
  </si>
  <si>
    <t>http://purl.obolibrary.org/obo/CL_0002363</t>
  </si>
  <si>
    <t>keratocyte</t>
  </si>
  <si>
    <t>0.8161329591740516</t>
  </si>
  <si>
    <t>http://purl.obolibrary.org/obo/UBERON_0001773</t>
  </si>
  <si>
    <t>sclera</t>
  </si>
  <si>
    <t>http://purl.obolibrary.org/obo/UBERON_0003952</t>
  </si>
  <si>
    <t>anterior stroma of cornea</t>
  </si>
  <si>
    <t>http://purl.obolibrary.org/obo/CL_0000575</t>
  </si>
  <si>
    <t>corneal epithelial cell</t>
  </si>
  <si>
    <t>0.7884163268790326</t>
  </si>
  <si>
    <t>http://purl.obolibrary.org/obo/UBERON_0003953</t>
  </si>
  <si>
    <t>posterior stroma of cornea</t>
  </si>
  <si>
    <t>0.7836512449354206</t>
  </si>
  <si>
    <t>0.7823243607894386</t>
  </si>
  <si>
    <t>http://id.nlm.nih.gov/mesh/M0005184</t>
  </si>
  <si>
    <t>Corneal Stroma</t>
  </si>
  <si>
    <t>0.8798166695765214</t>
  </si>
  <si>
    <t>0.8352328746918384</t>
  </si>
  <si>
    <t>http://purl.obolibrary.org/obo/UBERON_0011865</t>
  </si>
  <si>
    <t>corneal stroma collagen fibril</t>
  </si>
  <si>
    <t>0.8251811085303261</t>
  </si>
  <si>
    <t>0.8197755491614604</t>
  </si>
  <si>
    <t>0.7762990688568073</t>
  </si>
  <si>
    <t>http://purl.obolibrary.org/obo/UBERON_0010291</t>
  </si>
  <si>
    <t>layer of sclera</t>
  </si>
  <si>
    <t>0.7759531185056074</t>
  </si>
  <si>
    <t>http://purl.obolibrary.org/obo/UBERON_0001772</t>
  </si>
  <si>
    <t>corneal epithelium</t>
  </si>
  <si>
    <t>0.7276323518724735</t>
  </si>
  <si>
    <t>http://purl.obolibrary.org/obo/UBERON_0010295</t>
  </si>
  <si>
    <t>substantia propria of sclera</t>
  </si>
  <si>
    <t>0.7263138306341206</t>
  </si>
  <si>
    <t>http://id.nlm.nih.gov/mesh/M0005197</t>
  </si>
  <si>
    <t>Coronary Vessels</t>
  </si>
  <si>
    <t>0.8756177460034487</t>
  </si>
  <si>
    <t>http://purl.obolibrary.org/obo/UBERON_0001621</t>
  </si>
  <si>
    <t>coronary artery</t>
  </si>
  <si>
    <t>0.8696812496451812</t>
  </si>
  <si>
    <t>0.8627437047833904</t>
  </si>
  <si>
    <t>http://purl.obolibrary.org/obo/UBERON_0035395</t>
  </si>
  <si>
    <t>branch of left coronary artery</t>
  </si>
  <si>
    <t>0.8178337908596094</t>
  </si>
  <si>
    <t>http://purl.obolibrary.org/obo/UBERON_0001626</t>
  </si>
  <si>
    <t>left coronary artery</t>
  </si>
  <si>
    <t>0.7985495821819992</t>
  </si>
  <si>
    <t>http://purl.obolibrary.org/obo/UBERON_0001625</t>
  </si>
  <si>
    <t>right coronary artery</t>
  </si>
  <si>
    <t>0.7948966518658015</t>
  </si>
  <si>
    <t>http://purl.obolibrary.org/obo/UBERON_8600102</t>
  </si>
  <si>
    <t>left anterior descending artery</t>
  </si>
  <si>
    <t>0.7785179385522574</t>
  </si>
  <si>
    <t>http://purl.obolibrary.org/obo/UBERON_0035422</t>
  </si>
  <si>
    <t>circumflex branch of left coronary artery</t>
  </si>
  <si>
    <t>0.7752807392884274</t>
  </si>
  <si>
    <t>0.7438091970497335</t>
  </si>
  <si>
    <t>http://purl.obolibrary.org/obo/UBERON_8600064</t>
  </si>
  <si>
    <t>posterolateral artery</t>
  </si>
  <si>
    <t>0.7404996466658434</t>
  </si>
  <si>
    <t>http://id.nlm.nih.gov/mesh/M0005203</t>
  </si>
  <si>
    <t>Corpora Allata</t>
  </si>
  <si>
    <t>http://purl.obolibrary.org/obo/CL_0000482</t>
  </si>
  <si>
    <t>juvenile hormone secreting cell</t>
  </si>
  <si>
    <t>0.8603282480006761</t>
  </si>
  <si>
    <t>http://purl.obolibrary.org/obo/UBERON_0001053</t>
  </si>
  <si>
    <t>arthropod neurohemal organ</t>
  </si>
  <si>
    <t>0.7985738170739927</t>
  </si>
  <si>
    <t>http://purl.obolibrary.org/obo/CL_0000176</t>
  </si>
  <si>
    <t>ecdysteroid secreting cell</t>
  </si>
  <si>
    <t>0.7701839280573548</t>
  </si>
  <si>
    <t>http://purl.obolibrary.org/obo/UBERON_3000155</t>
  </si>
  <si>
    <t>extremitas anterior</t>
  </si>
  <si>
    <t>0.7168059449763843</t>
  </si>
  <si>
    <t>http://purl.obolibrary.org/obo/CL_0000659</t>
  </si>
  <si>
    <t>eggshell secreting cell</t>
  </si>
  <si>
    <t>0.7009662469459071</t>
  </si>
  <si>
    <t>http://purl.obolibrary.org/obo/CL_0000716</t>
  </si>
  <si>
    <t>lymph gland crystal cell</t>
  </si>
  <si>
    <t>0.6900957943187176</t>
  </si>
  <si>
    <t>http://purl.obolibrary.org/obo/CL_0000373</t>
  </si>
  <si>
    <t>histoblast</t>
  </si>
  <si>
    <t>0.6882139298917198</t>
  </si>
  <si>
    <t>http://purl.obolibrary.org/obo/CL_0000721</t>
  </si>
  <si>
    <t>equatorial cone cell (sensu Endopterygota)</t>
  </si>
  <si>
    <t>http://purl.obolibrary.org/obo/UBERON_3010183</t>
  </si>
  <si>
    <t>femoral glands</t>
  </si>
  <si>
    <t>0.6653904540697178</t>
  </si>
  <si>
    <t>http://purl.obolibrary.org/obo/CL_0000429</t>
  </si>
  <si>
    <t>imaginal disc cell</t>
  </si>
  <si>
    <t>0.6588422761407043</t>
  </si>
  <si>
    <t>http://id.nlm.nih.gov/mesh/M0005205</t>
  </si>
  <si>
    <t>Tectum Mesencephali</t>
  </si>
  <si>
    <t>http://purl.obolibrary.org/obo/UBERON_0002314</t>
  </si>
  <si>
    <t>midbrain tectum</t>
  </si>
  <si>
    <t>0.8540696858913934</t>
  </si>
  <si>
    <t>http://purl.obolibrary.org/obo/UBERON_0001945</t>
  </si>
  <si>
    <t>superior colliculus</t>
  </si>
  <si>
    <t>0.8311868309740369</t>
  </si>
  <si>
    <t>http://purl.obolibrary.org/obo/UBERON_0006785</t>
  </si>
  <si>
    <t>gray matter layer of superior colliculus</t>
  </si>
  <si>
    <t>0.8152980930320424</t>
  </si>
  <si>
    <t>http://purl.obolibrary.org/obo/UBERON_0002583</t>
  </si>
  <si>
    <t>commissure of superior colliculus</t>
  </si>
  <si>
    <t>0.8076479055689261</t>
  </si>
  <si>
    <t>http://purl.obolibrary.org/obo/UBERON_0006783</t>
  </si>
  <si>
    <t>layer of superior colliculus</t>
  </si>
  <si>
    <t>0.7882971850760558</t>
  </si>
  <si>
    <t>http://purl.obolibrary.org/obo/UBERON_0002580</t>
  </si>
  <si>
    <t>brachium of superior colliculus</t>
  </si>
  <si>
    <t>0.7738787479128394</t>
  </si>
  <si>
    <t>http://purl.obolibrary.org/obo/UBERON_0006777</t>
  </si>
  <si>
    <t>tectal plate</t>
  </si>
  <si>
    <t>0.7661244922993508</t>
  </si>
  <si>
    <t>http://purl.obolibrary.org/obo/UBERON_2000335</t>
  </si>
  <si>
    <t>crossed tecto-bulbar tract</t>
  </si>
  <si>
    <t>0.7600184580955156</t>
  </si>
  <si>
    <t>http://purl.obolibrary.org/obo/UBERON_0001943</t>
  </si>
  <si>
    <t>midbrain tegmentum</t>
  </si>
  <si>
    <t>0.7523204056120134</t>
  </si>
  <si>
    <t>http://purl.obolibrary.org/obo/UBERON_0013684</t>
  </si>
  <si>
    <t>right dorsal thalamus</t>
  </si>
  <si>
    <t>0.7456111731790142</t>
  </si>
  <si>
    <t>http://id.nlm.nih.gov/mesh/M0005206</t>
  </si>
  <si>
    <t>Corpus Callosum</t>
  </si>
  <si>
    <t>http://purl.obolibrary.org/obo/UBERON_0015510</t>
  </si>
  <si>
    <t>body of corpus callosum</t>
  </si>
  <si>
    <t>0.9395082296156744</t>
  </si>
  <si>
    <t>http://purl.obolibrary.org/obo/UBERON_0002336</t>
  </si>
  <si>
    <t>corpus callosum</t>
  </si>
  <si>
    <t>0.9234650552420601</t>
  </si>
  <si>
    <t>http://purl.obolibrary.org/obo/UBERON_0002473</t>
  </si>
  <si>
    <t>intercerebral commissure</t>
  </si>
  <si>
    <t>0.8740429545388115</t>
  </si>
  <si>
    <t>http://purl.obolibrary.org/obo/UBERON_0015599</t>
  </si>
  <si>
    <t>genu of corpus callosum</t>
  </si>
  <si>
    <t>0.8547666901153497</t>
  </si>
  <si>
    <t>http://purl.obolibrary.org/obo/UBERON_0002920</t>
  </si>
  <si>
    <t>callosal sulcus</t>
  </si>
  <si>
    <t>0.8475504973654385</t>
  </si>
  <si>
    <t>http://purl.obolibrary.org/obo/UBERON_0015703</t>
  </si>
  <si>
    <t>rostrum of corpus callosum</t>
  </si>
  <si>
    <t>0.8373432796681172</t>
  </si>
  <si>
    <t>http://purl.obolibrary.org/obo/UBERON_0035924</t>
  </si>
  <si>
    <t>radiation of corpus callosum</t>
  </si>
  <si>
    <t>0.8199114133918438</t>
  </si>
  <si>
    <t>http://purl.obolibrary.org/obo/UBERON_0015708</t>
  </si>
  <si>
    <t>splenium of the corpus callosum</t>
  </si>
  <si>
    <t>0.8164201491360881</t>
  </si>
  <si>
    <t>http://purl.obolibrary.org/obo/UBERON_0000373</t>
  </si>
  <si>
    <t>tapetum of corpus callosum</t>
  </si>
  <si>
    <t>0.8062914511927415</t>
  </si>
  <si>
    <t>http://purl.obolibrary.org/obo/UBERON_0011299</t>
  </si>
  <si>
    <t>white matter of telencephalon</t>
  </si>
  <si>
    <t>http://id.nlm.nih.gov/mesh/M0005207</t>
  </si>
  <si>
    <t>Corpus Luteum</t>
  </si>
  <si>
    <t>http://purl.obolibrary.org/obo/UBERON_0002512</t>
  </si>
  <si>
    <t>corpus luteum</t>
  </si>
  <si>
    <t>0.9421345851422006</t>
  </si>
  <si>
    <t>http://purl.obolibrary.org/obo/CL_0000175</t>
  </si>
  <si>
    <t>luteal cell</t>
  </si>
  <si>
    <t>0.9019581858067744</t>
  </si>
  <si>
    <t>http://purl.obolibrary.org/obo/CL_0000590</t>
  </si>
  <si>
    <t>small luteal cell</t>
  </si>
  <si>
    <t>0.8479890790589601</t>
  </si>
  <si>
    <t>http://purl.obolibrary.org/obo/UBERON_0000450</t>
  </si>
  <si>
    <t>corpus albicans</t>
  </si>
  <si>
    <t>0.8283065483661546</t>
  </si>
  <si>
    <t>http://purl.obolibrary.org/obo/UBERON_0013769</t>
  </si>
  <si>
    <t>uterine lumen</t>
  </si>
  <si>
    <t>0.8113223555512811</t>
  </si>
  <si>
    <t>http://purl.obolibrary.org/obo/UBERON_2001571</t>
  </si>
  <si>
    <t>postovulatory follicle</t>
  </si>
  <si>
    <t>0.8079393151218642</t>
  </si>
  <si>
    <t>http://purl.obolibrary.org/obo/CL_0000179</t>
  </si>
  <si>
    <t>progesterone secreting cell</t>
  </si>
  <si>
    <t>0.7949787777926797</t>
  </si>
  <si>
    <t>http://purl.obolibrary.org/obo/UBERON_0011949</t>
  </si>
  <si>
    <t>endometrium luminal epithelium</t>
  </si>
  <si>
    <t>0.7916577513763683</t>
  </si>
  <si>
    <t>http://purl.obolibrary.org/obo/CL_0000592</t>
  </si>
  <si>
    <t>large luteal cell</t>
  </si>
  <si>
    <t>http://purl.obolibrary.org/obo/CL_4033067</t>
  </si>
  <si>
    <t>mural granulosa cell</t>
  </si>
  <si>
    <t>0.7776641208753984</t>
  </si>
  <si>
    <t>http://id.nlm.nih.gov/mesh/M0005212</t>
  </si>
  <si>
    <t>Corpus Striatum</t>
  </si>
  <si>
    <t>http://purl.obolibrary.org/obo/UBERON_0002435</t>
  </si>
  <si>
    <t>striatum</t>
  </si>
  <si>
    <t>0.8991116659379627</t>
  </si>
  <si>
    <t>0.8696916512083284</t>
  </si>
  <si>
    <t>http://purl.obolibrary.org/obo/CL_0002613</t>
  </si>
  <si>
    <t>striatum neuron</t>
  </si>
  <si>
    <t>0.8504921467048815</t>
  </si>
  <si>
    <t>0.8308611582665857</t>
  </si>
  <si>
    <t>http://purl.obolibrary.org/obo/UBERON_0027244</t>
  </si>
  <si>
    <t>striosomal part of body of caudate nucleus</t>
  </si>
  <si>
    <t>0.8284946770911242</t>
  </si>
  <si>
    <t>0.8125447951720829</t>
  </si>
  <si>
    <t>http://purl.obolibrary.org/obo/UBERON_0014605</t>
  </si>
  <si>
    <t>fundus striati</t>
  </si>
  <si>
    <t>0.8100973275189046</t>
  </si>
  <si>
    <t>0.8066834388888768</t>
  </si>
  <si>
    <t>0.7972787300116585</t>
  </si>
  <si>
    <t>http://purl.obolibrary.org/obo/UBERON_0029005</t>
  </si>
  <si>
    <t>striosomal part of putamen</t>
  </si>
  <si>
    <t>http://id.nlm.nih.gov/mesh/M0005277</t>
  </si>
  <si>
    <t>Cranial Fossa, Posterior</t>
  </si>
  <si>
    <t>0.8971034157249334</t>
  </si>
  <si>
    <t>http://purl.obolibrary.org/obo/UBERON_0008789</t>
  </si>
  <si>
    <t>cranial fossa</t>
  </si>
  <si>
    <t>0.8268670146202691</t>
  </si>
  <si>
    <t>http://purl.obolibrary.org/obo/UBERON_0002131</t>
  </si>
  <si>
    <t>anterior lobe of cerebellum</t>
  </si>
  <si>
    <t>0.8119724796393964</t>
  </si>
  <si>
    <t>0.8089406929004481</t>
  </si>
  <si>
    <t>http://purl.obolibrary.org/obo/UBERON_0004002</t>
  </si>
  <si>
    <t>posterior lobe of cerebellum</t>
  </si>
  <si>
    <t>http://purl.obolibrary.org/obo/UBERON_0002816</t>
  </si>
  <si>
    <t>prepyramidal fissure of cerebellum</t>
  </si>
  <si>
    <t>0.8064158479485859</t>
  </si>
  <si>
    <t>http://purl.obolibrary.org/obo/UBERON_0006691</t>
  </si>
  <si>
    <t>tentorium cerebelli</t>
  </si>
  <si>
    <t>0.8015638438777156</t>
  </si>
  <si>
    <t>http://purl.obolibrary.org/obo/UBERON_0003980</t>
  </si>
  <si>
    <t>cerebellum fissure</t>
  </si>
  <si>
    <t>http://purl.obolibrary.org/obo/UBERON_0014473</t>
  </si>
  <si>
    <t>precentral fissure of cerebellum</t>
  </si>
  <si>
    <t>0.7969722325609817</t>
  </si>
  <si>
    <t>0.7898759474345316</t>
  </si>
  <si>
    <t>http://id.nlm.nih.gov/mesh/M0005281</t>
  </si>
  <si>
    <t>Cranial Nerves</t>
  </si>
  <si>
    <t>http://purl.obolibrary.org/obo/UBERON_0001785</t>
  </si>
  <si>
    <t>cranial nerve</t>
  </si>
  <si>
    <t>0.9414886724575877</t>
  </si>
  <si>
    <t>http://purl.obolibrary.org/obo/UBERON_0000126</t>
  </si>
  <si>
    <t>cranial nerve nucleus</t>
  </si>
  <si>
    <t>0.8205535881839211</t>
  </si>
  <si>
    <t>http://purl.obolibrary.org/obo/UBERON_0001647</t>
  </si>
  <si>
    <t>facial nerve</t>
  </si>
  <si>
    <t>0.8006604991843999</t>
  </si>
  <si>
    <t>0.7891388599273329</t>
  </si>
  <si>
    <t>http://purl.obolibrary.org/obo/CL_0015000</t>
  </si>
  <si>
    <t>cranial motor neuron</t>
  </si>
  <si>
    <t>0.7842831417077466</t>
  </si>
  <si>
    <t>http://purl.obolibrary.org/obo/UBERON_0001759</t>
  </si>
  <si>
    <t>vagus nerve</t>
  </si>
  <si>
    <t>0.7698143772109283</t>
  </si>
  <si>
    <t>http://purl.obolibrary.org/obo/UBERON_0015789</t>
  </si>
  <si>
    <t>cranial or facial muscle</t>
  </si>
  <si>
    <t>0.7666183937006589</t>
  </si>
  <si>
    <t>http://purl.obolibrary.org/obo/UBERON_0000348</t>
  </si>
  <si>
    <t>ophthalmic nerve</t>
  </si>
  <si>
    <t>0.7634570551557925</t>
  </si>
  <si>
    <t>http://purl.obolibrary.org/obo/UBERON_0001649</t>
  </si>
  <si>
    <t>glossopharyngeal nerve</t>
  </si>
  <si>
    <t>0.7610660856200712</t>
  </si>
  <si>
    <t>http://purl.obolibrary.org/obo/UBERON_0009992</t>
  </si>
  <si>
    <t>cranial sensory ganglion</t>
  </si>
  <si>
    <t>0.7595223461238154</t>
  </si>
  <si>
    <t>http://id.nlm.nih.gov/mesh/M0005282</t>
  </si>
  <si>
    <t>Cranial Sinuses</t>
  </si>
  <si>
    <t>0.8851174780239733</t>
  </si>
  <si>
    <t>0.8791963950987739</t>
  </si>
  <si>
    <t>http://purl.obolibrary.org/obo/UBERON_2005026</t>
  </si>
  <si>
    <t>primary head sinus</t>
  </si>
  <si>
    <t>0.8723658461606724</t>
  </si>
  <si>
    <t>0.8653459783021635</t>
  </si>
  <si>
    <t>http://purl.obolibrary.org/obo/UBERON_0001641</t>
  </si>
  <si>
    <t>transverse sinus</t>
  </si>
  <si>
    <t>0.8606186006838961</t>
  </si>
  <si>
    <t>http://purl.obolibrary.org/obo/UBERON_0017635</t>
  </si>
  <si>
    <t>paired venous dural sinus</t>
  </si>
  <si>
    <t>0.8523591944353763</t>
  </si>
  <si>
    <t>0.8523500413907555</t>
  </si>
  <si>
    <t>0.8496934346041453</t>
  </si>
  <si>
    <t>http://purl.obolibrary.org/obo/UBERON_0017637</t>
  </si>
  <si>
    <t>marginal venous sinus</t>
  </si>
  <si>
    <t>0.8410515001888962</t>
  </si>
  <si>
    <t>http://id.nlm.nih.gov/mesh/M0005283</t>
  </si>
  <si>
    <t>Cranial Sutures</t>
  </si>
  <si>
    <t>http://purl.obolibrary.org/obo/UBERON_0003685</t>
  </si>
  <si>
    <t>cranial suture</t>
  </si>
  <si>
    <t>0.9464517809002843</t>
  </si>
  <si>
    <t>http://purl.obolibrary.org/obo/UBERON_0004273</t>
  </si>
  <si>
    <t>cartilaginous joint suture</t>
  </si>
  <si>
    <t>0.8586167873116091</t>
  </si>
  <si>
    <t>http://purl.obolibrary.org/obo/UBERON_0009199</t>
  </si>
  <si>
    <t>facial suture</t>
  </si>
  <si>
    <t>0.8476381352314456</t>
  </si>
  <si>
    <t>http://purl.obolibrary.org/obo/UBERON_0009198</t>
  </si>
  <si>
    <t>craniofacial suture</t>
  </si>
  <si>
    <t>0.8307144266700172</t>
  </si>
  <si>
    <t>http://purl.obolibrary.org/obo/UBERON_0010156</t>
  </si>
  <si>
    <t>sphenofrontal suture</t>
  </si>
  <si>
    <t>0.7934673673557248</t>
  </si>
  <si>
    <t>http://purl.obolibrary.org/obo/UBERON_0010155</t>
  </si>
  <si>
    <t>parietomastoid suture</t>
  </si>
  <si>
    <t>http://purl.obolibrary.org/obo/UBERON_0002489</t>
  </si>
  <si>
    <t>coronal suture</t>
  </si>
  <si>
    <t>0.7846518624882671</t>
  </si>
  <si>
    <t>http://purl.obolibrary.org/obo/UBERON_0002491</t>
  </si>
  <si>
    <t>lambdoid suture</t>
  </si>
  <si>
    <t>0.7819654164538992</t>
  </si>
  <si>
    <t>http://purl.obolibrary.org/obo/UBERON_0011871</t>
  </si>
  <si>
    <t>nasomaxillary suture</t>
  </si>
  <si>
    <t>http://purl.obolibrary.org/obo/UBERON_0035879</t>
  </si>
  <si>
    <t>frontomaxillary suture</t>
  </si>
  <si>
    <t>0.7721416065248177</t>
  </si>
  <si>
    <t>http://id.nlm.nih.gov/mesh/M0005321</t>
  </si>
  <si>
    <t>Cricoid Cartilage</t>
  </si>
  <si>
    <t>http://purl.obolibrary.org/obo/UBERON_0002375</t>
  </si>
  <si>
    <t>cricoid cartilage</t>
  </si>
  <si>
    <t>0.9510932422265782</t>
  </si>
  <si>
    <t>http://purl.obolibrary.org/obo/UBERON_0010214</t>
  </si>
  <si>
    <t>cricoid pre-cartilage condensation</t>
  </si>
  <si>
    <t>0.8858508008041142</t>
  </si>
  <si>
    <t>0.8630971851295673</t>
  </si>
  <si>
    <t>0.8537859806244578</t>
  </si>
  <si>
    <t>http://purl.obolibrary.org/obo/UBERON_2001533</t>
  </si>
  <si>
    <t>pharyngobranchial cartilage</t>
  </si>
  <si>
    <t>0.8498053405432917</t>
  </si>
  <si>
    <t>http://purl.obolibrary.org/obo/UBERON_0011625</t>
  </si>
  <si>
    <t>inferior horn of thyroid cartilage</t>
  </si>
  <si>
    <t>0.8350890182179997</t>
  </si>
  <si>
    <t>http://purl.obolibrary.org/obo/UBERON_0011157</t>
  </si>
  <si>
    <t>cuneiform cartilage</t>
  </si>
  <si>
    <t>0.8232977843684135</t>
  </si>
  <si>
    <t>http://purl.obolibrary.org/obo/UBERON_3010614</t>
  </si>
  <si>
    <t>cartilago lateralis of aryngo-tracheal chamber</t>
  </si>
  <si>
    <t>0.8208880798191599</t>
  </si>
  <si>
    <t>0.8153586107804833</t>
  </si>
  <si>
    <t>http://purl.obolibrary.org/obo/UBERON_0011121</t>
  </si>
  <si>
    <t>cricothyroid joint</t>
  </si>
  <si>
    <t>0.8130919886741446</t>
  </si>
  <si>
    <t>http://id.nlm.nih.gov/mesh/M0005550</t>
  </si>
  <si>
    <t>Cystic Duct</t>
  </si>
  <si>
    <t>0.9471042702265903</t>
  </si>
  <si>
    <t>0.8522622390980906</t>
  </si>
  <si>
    <t>http://purl.obolibrary.org/obo/UBERON_0004926</t>
  </si>
  <si>
    <t>submucosa of cystic duct</t>
  </si>
  <si>
    <t>0.8372942884366559</t>
  </si>
  <si>
    <t>http://purl.obolibrary.org/obo/UBERON_0039222</t>
  </si>
  <si>
    <t>cystic artery</t>
  </si>
  <si>
    <t>0.8204968609958633</t>
  </si>
  <si>
    <t>http://purl.obolibrary.org/obo/UBERON_0004988</t>
  </si>
  <si>
    <t>mucosa of cystic duct</t>
  </si>
  <si>
    <t>0.8204638134979918</t>
  </si>
  <si>
    <t>0.8063974663253123</t>
  </si>
  <si>
    <t>0.8053482420807049</t>
  </si>
  <si>
    <t>0.7983717193325843</t>
  </si>
  <si>
    <t>http://purl.obolibrary.org/obo/UBERON_0010017</t>
  </si>
  <si>
    <t>spiral valve of cystic duct</t>
  </si>
  <si>
    <t>0.7971451434288985</t>
  </si>
  <si>
    <t>http://purl.obolibrary.org/obo/UBERON_0006081</t>
  </si>
  <si>
    <t>fundus of gallbladder</t>
  </si>
  <si>
    <t>0.7964945660158628</t>
  </si>
  <si>
    <t>http://id.nlm.nih.gov/mesh/M0005719</t>
  </si>
  <si>
    <t>Decidua</t>
  </si>
  <si>
    <t>http://purl.obolibrary.org/obo/UBERON_0004547</t>
  </si>
  <si>
    <t>decidua capsularis</t>
  </si>
  <si>
    <t>0.9020539088663043</t>
  </si>
  <si>
    <t>http://purl.obolibrary.org/obo/UBERON_0006878</t>
  </si>
  <si>
    <t>decidua parietalis</t>
  </si>
  <si>
    <t>http://purl.obolibrary.org/obo/UBERON_0000453</t>
  </si>
  <si>
    <t>decidua basalis</t>
  </si>
  <si>
    <t>0.8868339384432912</t>
  </si>
  <si>
    <t>http://purl.obolibrary.org/obo/UBERON_0002450</t>
  </si>
  <si>
    <t>decidua</t>
  </si>
  <si>
    <t>0.8846978786295225</t>
  </si>
  <si>
    <t>http://purl.obolibrary.org/obo/CL_2000002</t>
  </si>
  <si>
    <t>decidual cell</t>
  </si>
  <si>
    <t>0.8715925222533022</t>
  </si>
  <si>
    <t>http://purl.obolibrary.org/obo/UBERON_0001295</t>
  </si>
  <si>
    <t>endometrium</t>
  </si>
  <si>
    <t>0.8551608091111954</t>
  </si>
  <si>
    <t>http://purl.obolibrary.org/obo/CL_0002149</t>
  </si>
  <si>
    <t>epithelial cell of uterus</t>
  </si>
  <si>
    <t>0.7880834363292105</t>
  </si>
  <si>
    <t>http://purl.obolibrary.org/obo/UBERON_0036154</t>
  </si>
  <si>
    <t>discoid placenta</t>
  </si>
  <si>
    <t>0.7748524981688287</t>
  </si>
  <si>
    <t>http://purl.obolibrary.org/obo/CL_0008033</t>
  </si>
  <si>
    <t>decidual pericyte</t>
  </si>
  <si>
    <t>0.7712317230544247</t>
  </si>
  <si>
    <t>http://purl.obolibrary.org/obo/UBERON_0022355</t>
  </si>
  <si>
    <t>basal layer of endometrium</t>
  </si>
  <si>
    <t>http://id.nlm.nih.gov/mesh/M0005720</t>
  </si>
  <si>
    <t>Deciduoma</t>
  </si>
  <si>
    <t>0.8631611487625711</t>
  </si>
  <si>
    <t>0.8552745591293284</t>
  </si>
  <si>
    <t>0.8254389239573197</t>
  </si>
  <si>
    <t>0.8185164654959063</t>
  </si>
  <si>
    <t>0.7858810167389498</t>
  </si>
  <si>
    <t>0.7677187968188035</t>
  </si>
  <si>
    <t>http://purl.obolibrary.org/obo/UBERON_0003972</t>
  </si>
  <si>
    <t>placenta junctional zone</t>
  </si>
  <si>
    <t>0.7644302558936682</t>
  </si>
  <si>
    <t>http://purl.obolibrary.org/obo/UBERON_0036161</t>
  </si>
  <si>
    <t>epitheliochorial placenta</t>
  </si>
  <si>
    <t>0.7482201851797452</t>
  </si>
  <si>
    <t>http://purl.obolibrary.org/obo/UBERON_8600029</t>
  </si>
  <si>
    <t>chorionic immature intermediate villus</t>
  </si>
  <si>
    <t>0.7405798445620214</t>
  </si>
  <si>
    <t>http://id.nlm.nih.gov/mesh/M0005769</t>
  </si>
  <si>
    <t>Vestibular Nucleus, Lateral</t>
  </si>
  <si>
    <t>http://purl.obolibrary.org/obo/UBERON_0001722</t>
  </si>
  <si>
    <t>medial vestibular nucleus</t>
  </si>
  <si>
    <t>0.9195929557591385</t>
  </si>
  <si>
    <t>http://purl.obolibrary.org/obo/UBERON_0007227</t>
  </si>
  <si>
    <t>superior vestibular nucleus</t>
  </si>
  <si>
    <t>0.9190049509559295</t>
  </si>
  <si>
    <t>http://purl.obolibrary.org/obo/UBERON_0007230</t>
  </si>
  <si>
    <t>lateral vestibular nucleus</t>
  </si>
  <si>
    <t>0.9151486955340425</t>
  </si>
  <si>
    <t>http://purl.obolibrary.org/obo/UBERON_0001721</t>
  </si>
  <si>
    <t>inferior vestibular nucleus</t>
  </si>
  <si>
    <t>0.9106452934251961</t>
  </si>
  <si>
    <t>http://purl.obolibrary.org/obo/UBERON_8440038</t>
  </si>
  <si>
    <t>efferent vestibular nucleus</t>
  </si>
  <si>
    <t>0.9075029473658458</t>
  </si>
  <si>
    <t>http://purl.obolibrary.org/obo/UBERON_0002673</t>
  </si>
  <si>
    <t>vestibular nuclear complex</t>
  </si>
  <si>
    <t>0.9058006833667333</t>
  </si>
  <si>
    <t>http://purl.obolibrary.org/obo/UBERON_0007228</t>
  </si>
  <si>
    <t>vestibular nucleus</t>
  </si>
  <si>
    <t>0.8881943327959462</t>
  </si>
  <si>
    <t>http://purl.obolibrary.org/obo/UBERON_8440074</t>
  </si>
  <si>
    <t>interstitial nucleus of the vestibular nerve</t>
  </si>
  <si>
    <t>0.8730866890550262</t>
  </si>
  <si>
    <t>0.8653921628732698</t>
  </si>
  <si>
    <t>http://id.nlm.nih.gov/mesh/M0005827</t>
  </si>
  <si>
    <t>Dendrites</t>
  </si>
  <si>
    <t>0.7308843198754733</t>
  </si>
  <si>
    <t>0.7305032657003666</t>
  </si>
  <si>
    <t>http://purl.obolibrary.org/obo/UBERON_8440044</t>
  </si>
  <si>
    <t>upper layers of the cortex</t>
  </si>
  <si>
    <t>0.7065827429732895</t>
  </si>
  <si>
    <t>http://purl.obolibrary.org/obo/CL_0000693</t>
  </si>
  <si>
    <t>neurogliaform cell</t>
  </si>
  <si>
    <t>0.6965035737027977</t>
  </si>
  <si>
    <t>http://purl.obolibrary.org/obo/UBERON_0002606</t>
  </si>
  <si>
    <t>neuropil</t>
  </si>
  <si>
    <t>0.6917646171577384</t>
  </si>
  <si>
    <t>http://purl.obolibrary.org/obo/CL_4023066</t>
  </si>
  <si>
    <t>horizontal pyramidal neuron</t>
  </si>
  <si>
    <t>0.6865091448150159</t>
  </si>
  <si>
    <t>http://purl.obolibrary.org/obo/CL_0000122</t>
  </si>
  <si>
    <t>stellate neuron</t>
  </si>
  <si>
    <t>0.6837608409913565</t>
  </si>
  <si>
    <t>http://purl.obolibrary.org/obo/UBERON_2000294</t>
  </si>
  <si>
    <t>torus lateralis</t>
  </si>
  <si>
    <t>0.6816360871441267</t>
  </si>
  <si>
    <t>http://purl.obolibrary.org/obo/CL_4023093</t>
  </si>
  <si>
    <t>stellate pyramidal neuron</t>
  </si>
  <si>
    <t>0.6803704313093429</t>
  </si>
  <si>
    <t>http://purl.obolibrary.org/obo/CL_4023089</t>
  </si>
  <si>
    <t>nest basket cell</t>
  </si>
  <si>
    <t>0.6718884615781778</t>
  </si>
  <si>
    <t>http://id.nlm.nih.gov/mesh/M0005828</t>
  </si>
  <si>
    <t>Dendritic Cells</t>
  </si>
  <si>
    <t>0.8664495967471743</t>
  </si>
  <si>
    <t>http://purl.obolibrary.org/obo/CL_4033070</t>
  </si>
  <si>
    <t>cycling dendritic cell</t>
  </si>
  <si>
    <t>0.8469835234244485</t>
  </si>
  <si>
    <t>0.8458057277130064</t>
  </si>
  <si>
    <t>0.8308055202256849</t>
  </si>
  <si>
    <t>http://purl.obolibrary.org/obo/CL_0000841</t>
  </si>
  <si>
    <t>mature conventional dendritic cell</t>
  </si>
  <si>
    <t>0.8305493989862492</t>
  </si>
  <si>
    <t>0.8075272809897033</t>
  </si>
  <si>
    <t>http://purl.obolibrary.org/obo/CL_0001057</t>
  </si>
  <si>
    <t>myeloid dendritic cell, human</t>
  </si>
  <si>
    <t>0.8068511814257148</t>
  </si>
  <si>
    <t>http://purl.obolibrary.org/obo/CL_0001006</t>
  </si>
  <si>
    <t>dermal dendritic cell</t>
  </si>
  <si>
    <t>0.8059856539257004</t>
  </si>
  <si>
    <t>http://purl.obolibrary.org/obo/CL_0001013</t>
  </si>
  <si>
    <t>mature interstitial dendritic cell</t>
  </si>
  <si>
    <t>0.8050914395439736</t>
  </si>
  <si>
    <t>0.8012035090476992</t>
  </si>
  <si>
    <t>http://id.nlm.nih.gov/mesh/M0005843</t>
  </si>
  <si>
    <t>Dental Arch</t>
  </si>
  <si>
    <t>http://purl.obolibrary.org/obo/UBERON_0009680</t>
  </si>
  <si>
    <t>set of upper jaw teeth</t>
  </si>
  <si>
    <t>0.8552877614930117</t>
  </si>
  <si>
    <t>http://purl.obolibrary.org/obo/UBERON_2001978</t>
  </si>
  <si>
    <t>maxillary tooth row</t>
  </si>
  <si>
    <t>0.8450392919869388</t>
  </si>
  <si>
    <t>http://purl.obolibrary.org/obo/UBERON_0018603</t>
  </si>
  <si>
    <t>upper central incisor tooth</t>
  </si>
  <si>
    <t>0.8302261209185313</t>
  </si>
  <si>
    <t>http://purl.obolibrary.org/obo/UBERON_0018621</t>
  </si>
  <si>
    <t>upper canine tooth</t>
  </si>
  <si>
    <t>0.8108247881626085</t>
  </si>
  <si>
    <t>http://purl.obolibrary.org/obo/UBERON_0018645</t>
  </si>
  <si>
    <t>incisor region of dentition</t>
  </si>
  <si>
    <t>0.8105430003110852</t>
  </si>
  <si>
    <t>http://purl.obolibrary.org/obo/UBERON_0015847</t>
  </si>
  <si>
    <t>upper left incisor tooth</t>
  </si>
  <si>
    <t>0.8090879841493095</t>
  </si>
  <si>
    <t>http://purl.obolibrary.org/obo/UBERON_0009679</t>
  </si>
  <si>
    <t>set of lower jaw teeth</t>
  </si>
  <si>
    <t>0.8054466061478593</t>
  </si>
  <si>
    <t>0.7996961711092748</t>
  </si>
  <si>
    <t>http://purl.obolibrary.org/obo/UBERON_8490041</t>
  </si>
  <si>
    <t>left lower central secondary incisor tooth</t>
  </si>
  <si>
    <t>0.7979431388334153</t>
  </si>
  <si>
    <t>http://purl.obolibrary.org/obo/UBERON_8490030</t>
  </si>
  <si>
    <t>left upper first secondary premolar tooth</t>
  </si>
  <si>
    <t>0.7927047704388225</t>
  </si>
  <si>
    <t>http://id.nlm.nih.gov/mesh/M0005965</t>
  </si>
  <si>
    <t>Dentition</t>
  </si>
  <si>
    <t>http://purl.obolibrary.org/obo/UBERON_0007774</t>
  </si>
  <si>
    <t>secondary dentition</t>
  </si>
  <si>
    <t>0.8333351999026379</t>
  </si>
  <si>
    <t>http://purl.obolibrary.org/obo/UBERON_0007116</t>
  </si>
  <si>
    <t>primary dentition</t>
  </si>
  <si>
    <t>0.8145977921915718</t>
  </si>
  <si>
    <t>0.8118178014456342</t>
  </si>
  <si>
    <t>http://purl.obolibrary.org/obo/UBERON_0013618</t>
  </si>
  <si>
    <t>secondary molar tooth</t>
  </si>
  <si>
    <t>0.8097924010072015</t>
  </si>
  <si>
    <t>http://purl.obolibrary.org/obo/UBERON_8490020</t>
  </si>
  <si>
    <t>right upper central primary incisor tooth</t>
  </si>
  <si>
    <t>0.8053785821852699</t>
  </si>
  <si>
    <t>http://purl.obolibrary.org/obo/UBERON_0018550</t>
  </si>
  <si>
    <t>secondary incisor tooth</t>
  </si>
  <si>
    <t>0.8000181577241633</t>
  </si>
  <si>
    <t>http://purl.obolibrary.org/obo/UBERON_0007115</t>
  </si>
  <si>
    <t>deciduous tooth</t>
  </si>
  <si>
    <t>0.7961217281232975</t>
  </si>
  <si>
    <t>http://purl.obolibrary.org/obo/UBERON_0018595</t>
  </si>
  <si>
    <t>lower central primary incisor tooth</t>
  </si>
  <si>
    <t>0.7943172159166372</t>
  </si>
  <si>
    <t>http://purl.obolibrary.org/obo/UBERON_0009678</t>
  </si>
  <si>
    <t>tooth row</t>
  </si>
  <si>
    <t>0.7932066788732912</t>
  </si>
  <si>
    <t>http://purl.obolibrary.org/obo/UBERON_0018591</t>
  </si>
  <si>
    <t>upper primary incisor tooth</t>
  </si>
  <si>
    <t>0.7926162865697711</t>
  </si>
  <si>
    <t>http://id.nlm.nih.gov/mesh/M000605189</t>
  </si>
  <si>
    <t>Pericardial Fluid</t>
  </si>
  <si>
    <t>http://purl.obolibrary.org/obo/UBERON_0002409</t>
  </si>
  <si>
    <t>pericardial fluid</t>
  </si>
  <si>
    <t>0.8961432177087179</t>
  </si>
  <si>
    <t>http://purl.obolibrary.org/obo/UBERON_0003388</t>
  </si>
  <si>
    <t>mesothelium of pericardial cavity</t>
  </si>
  <si>
    <t>0.8417674543823321</t>
  </si>
  <si>
    <t>http://purl.obolibrary.org/obo/UBERON_0002406</t>
  </si>
  <si>
    <t>pericardial sac</t>
  </si>
  <si>
    <t>0.8339553069303164</t>
  </si>
  <si>
    <t>http://purl.obolibrary.org/obo/UBERON_0007188</t>
  </si>
  <si>
    <t>mesothelium of serous pericardium</t>
  </si>
  <si>
    <t>http://purl.obolibrary.org/obo/UBERON_0002407</t>
  </si>
  <si>
    <t>pericardium</t>
  </si>
  <si>
    <t>0.8196936423694083</t>
  </si>
  <si>
    <t>http://purl.obolibrary.org/obo/UBERON_0007186</t>
  </si>
  <si>
    <t>pericardial visceral mesothelium</t>
  </si>
  <si>
    <t>0.8173056500670924</t>
  </si>
  <si>
    <t>http://purl.obolibrary.org/obo/UBERON_0001074</t>
  </si>
  <si>
    <t>pericardial cavity</t>
  </si>
  <si>
    <t>0.8141566925614616</t>
  </si>
  <si>
    <t>http://purl.obolibrary.org/obo/UBERON_2002221</t>
  </si>
  <si>
    <t>pericardial muscle</t>
  </si>
  <si>
    <t>0.7756267561455565</t>
  </si>
  <si>
    <t>http://purl.obolibrary.org/obo/UBERON_0002357</t>
  </si>
  <si>
    <t>serous pericardium</t>
  </si>
  <si>
    <t>http://purl.obolibrary.org/obo/UBERON_0002425</t>
  </si>
  <si>
    <t>visceral serous pericardium</t>
  </si>
  <si>
    <t>0.7628075473677782</t>
  </si>
  <si>
    <t>http://id.nlm.nih.gov/mesh/M000605281</t>
  </si>
  <si>
    <t>Dorsolateral Prefrontal Cortex</t>
  </si>
  <si>
    <t>http://purl.obolibrary.org/obo/UBERON_0002811</t>
  </si>
  <si>
    <t>left frontal lobe</t>
  </si>
  <si>
    <t>0.8723087693743183</t>
  </si>
  <si>
    <t>http://purl.obolibrary.org/obo/UBERON_0009834</t>
  </si>
  <si>
    <t>dorsolateral prefrontal cortex</t>
  </si>
  <si>
    <t>0.8371565827160476</t>
  </si>
  <si>
    <t>http://purl.obolibrary.org/obo/UBERON_0002810</t>
  </si>
  <si>
    <t>right frontal lobe</t>
  </si>
  <si>
    <t>0.8317749287046843</t>
  </si>
  <si>
    <t>http://purl.obolibrary.org/obo/UBERON_2007060</t>
  </si>
  <si>
    <t>dorsolateral field</t>
  </si>
  <si>
    <t>0.7845625064879034</t>
  </si>
  <si>
    <t>http://purl.obolibrary.org/obo/UBERON_0001870</t>
  </si>
  <si>
    <t>frontal cortex</t>
  </si>
  <si>
    <t>0.7818109663219059</t>
  </si>
  <si>
    <t>http://purl.obolibrary.org/obo/UBERON_0035155</t>
  </si>
  <si>
    <t>dorsolateral prefrontal cortex layer 3</t>
  </si>
  <si>
    <t>0.7663263644524668</t>
  </si>
  <si>
    <t>http://purl.obolibrary.org/obo/UBERON_0034671</t>
  </si>
  <si>
    <t>arcuate sulcus</t>
  </si>
  <si>
    <t>0.7620176184945281</t>
  </si>
  <si>
    <t>http://purl.obolibrary.org/obo/UBERON_0000451</t>
  </si>
  <si>
    <t>prefrontal cortex</t>
  </si>
  <si>
    <t>0.7519218509010356</t>
  </si>
  <si>
    <t>http://purl.obolibrary.org/obo/UBERON_0035154</t>
  </si>
  <si>
    <t>dorsolateral prefrontal cortex layer 2</t>
  </si>
  <si>
    <t>0.7464387827489979</t>
  </si>
  <si>
    <t>http://purl.obolibrary.org/obo/UBERON_0016528</t>
  </si>
  <si>
    <t>white matter of frontal lobe</t>
  </si>
  <si>
    <t>0.7408094765190105</t>
  </si>
  <si>
    <t>http://id.nlm.nih.gov/mesh/M000605286</t>
  </si>
  <si>
    <t>Plantar Plate</t>
  </si>
  <si>
    <t>http://purl.obolibrary.org/obo/UBERON_3010098</t>
  </si>
  <si>
    <t>M. plantaris profundus</t>
  </si>
  <si>
    <t>0.7844036482969815</t>
  </si>
  <si>
    <t>http://purl.obolibrary.org/obo/UBERON_4200189</t>
  </si>
  <si>
    <t>pedal toe disc</t>
  </si>
  <si>
    <t>0.7785712171316886</t>
  </si>
  <si>
    <t>http://purl.obolibrary.org/obo/UBERON_0013627</t>
  </si>
  <si>
    <t>lateral metatarsal pad</t>
  </si>
  <si>
    <t>0.7727776504175388</t>
  </si>
  <si>
    <t>0.7725572851576558</t>
  </si>
  <si>
    <t>http://purl.obolibrary.org/obo/UBERON_4200158</t>
  </si>
  <si>
    <t>metatarsal bone of digit 8</t>
  </si>
  <si>
    <t>0.7706166335694422</t>
  </si>
  <si>
    <t>http://purl.obolibrary.org/obo/UBERON_0014674</t>
  </si>
  <si>
    <t>distal interphalangeal joint of pedal digit 4</t>
  </si>
  <si>
    <t>0.7704701829916343</t>
  </si>
  <si>
    <t>http://purl.obolibrary.org/obo/UBERON_0003696</t>
  </si>
  <si>
    <t>metatarsophalangeal joint</t>
  </si>
  <si>
    <t>0.7690945022842488</t>
  </si>
  <si>
    <t>http://purl.obolibrary.org/obo/UBERON_0006502</t>
  </si>
  <si>
    <t>plantar interosseous muscle of pes</t>
  </si>
  <si>
    <t>0.7688472445625925</t>
  </si>
  <si>
    <t>http://purl.obolibrary.org/obo/UBERON_3010167</t>
  </si>
  <si>
    <t>metatarsal fold</t>
  </si>
  <si>
    <t>0.7651206673975132</t>
  </si>
  <si>
    <t>http://purl.obolibrary.org/obo/UBERON_0000983</t>
  </si>
  <si>
    <t>metatarsus region</t>
  </si>
  <si>
    <t>0.7619411888610862</t>
  </si>
  <si>
    <t>http://id.nlm.nih.gov/mesh/M000605508</t>
  </si>
  <si>
    <t>Bone-Implant Interface</t>
  </si>
  <si>
    <t>http://purl.obolibrary.org/obo/UBERON_4200232</t>
  </si>
  <si>
    <t>finished bone surface</t>
  </si>
  <si>
    <t>0.7114942744617143</t>
  </si>
  <si>
    <t>0.6776738978335388</t>
  </si>
  <si>
    <t>http://purl.obolibrary.org/obo/CL_0001039</t>
  </si>
  <si>
    <t>terminally differentiated osteoblast</t>
  </si>
  <si>
    <t>0.6501032190434046</t>
  </si>
  <si>
    <t>http://purl.obolibrary.org/obo/UBERON_4200230</t>
  </si>
  <si>
    <t>surface of bone</t>
  </si>
  <si>
    <t>0.6444225419221513</t>
  </si>
  <si>
    <t>0.6251984286259155</t>
  </si>
  <si>
    <t>0.6250745489227787</t>
  </si>
  <si>
    <t>http://purl.obolibrary.org/obo/UBERON_0004402</t>
  </si>
  <si>
    <t>bone tissue of proximal epiphysis</t>
  </si>
  <si>
    <t>0.6185297772415499</t>
  </si>
  <si>
    <t>http://purl.obolibrary.org/obo/UBERON_4000020</t>
  </si>
  <si>
    <t>mineralized extracellular matrix</t>
  </si>
  <si>
    <t>0.6151914450711773</t>
  </si>
  <si>
    <t>http://purl.obolibrary.org/obo/UBERON_0002514</t>
  </si>
  <si>
    <t>intramembranous bone</t>
  </si>
  <si>
    <t>0.6135943261247692</t>
  </si>
  <si>
    <t>http://id.nlm.nih.gov/mesh/M000606072</t>
  </si>
  <si>
    <t>Round Ligament of Uterus</t>
  </si>
  <si>
    <t>0.9023836763872898</t>
  </si>
  <si>
    <t>0.8642164117958023</t>
  </si>
  <si>
    <t>0.8364049514832959</t>
  </si>
  <si>
    <t>0.8254849921421062</t>
  </si>
  <si>
    <t>0.7751782892642001</t>
  </si>
  <si>
    <t>http://purl.obolibrary.org/obo/UBERON_0004353</t>
  </si>
  <si>
    <t>female inguinal canal</t>
  </si>
  <si>
    <t>0.7698801389775164</t>
  </si>
  <si>
    <t>0.7581216139314605</t>
  </si>
  <si>
    <t>0.7502505711598274</t>
  </si>
  <si>
    <t>http://id.nlm.nih.gov/mesh/M000606073</t>
  </si>
  <si>
    <t>Round Ligament of Liver</t>
  </si>
  <si>
    <t>http://purl.obolibrary.org/obo/UBERON_0006588</t>
  </si>
  <si>
    <t>round ligament of liver</t>
  </si>
  <si>
    <t>0.9213587880277928</t>
  </si>
  <si>
    <t>http://purl.obolibrary.org/obo/UBERON_0001247</t>
  </si>
  <si>
    <t>falciform ligament</t>
  </si>
  <si>
    <t>0.8247987127002294</t>
  </si>
  <si>
    <t>http://purl.obolibrary.org/obo/UBERON_0013139</t>
  </si>
  <si>
    <t>ligament of liver</t>
  </si>
  <si>
    <t>0.7864121543924824</t>
  </si>
  <si>
    <t>http://purl.obolibrary.org/obo/UBERON_0006587</t>
  </si>
  <si>
    <t>ligamentum venosum</t>
  </si>
  <si>
    <t>0.7509134196418669</t>
  </si>
  <si>
    <t>http://purl.obolibrary.org/obo/UBERON_0035444</t>
  </si>
  <si>
    <t>triangular ligament of liver</t>
  </si>
  <si>
    <t>0.7384125800308713</t>
  </si>
  <si>
    <t>http://purl.obolibrary.org/obo/UBERON_0006607</t>
  </si>
  <si>
    <t>medial umbilical ligament</t>
  </si>
  <si>
    <t>0.7330391254645309</t>
  </si>
  <si>
    <t>http://purl.obolibrary.org/obo/UBERON_0005459</t>
  </si>
  <si>
    <t>left umbilical vein</t>
  </si>
  <si>
    <t>0.7293506743568521</t>
  </si>
  <si>
    <t>http://purl.obolibrary.org/obo/UBERON_0035655</t>
  </si>
  <si>
    <t>paraumbilical vein</t>
  </si>
  <si>
    <t>0.7190625213336527</t>
  </si>
  <si>
    <t>http://purl.obolibrary.org/obo/UBERON_0012472</t>
  </si>
  <si>
    <t>hepatoduodenal ligament</t>
  </si>
  <si>
    <t>0.7183670501053261</t>
  </si>
  <si>
    <t>http://purl.obolibrary.org/obo/UBERON_0012471</t>
  </si>
  <si>
    <t>hepatogastric ligament</t>
  </si>
  <si>
    <t>0.7060786299362626</t>
  </si>
  <si>
    <t>http://id.nlm.nih.gov/mesh/M000606074</t>
  </si>
  <si>
    <t>Round Ligament of Femur</t>
  </si>
  <si>
    <t>http://purl.obolibrary.org/obo/UBERON_0018411</t>
  </si>
  <si>
    <t>ligament of hip joint</t>
  </si>
  <si>
    <t>0.8530668281694055</t>
  </si>
  <si>
    <t>0.8164197574917534</t>
  </si>
  <si>
    <t>0.8090521958702686</t>
  </si>
  <si>
    <t>http://purl.obolibrary.org/obo/UBERON_0003576</t>
  </si>
  <si>
    <t>hip connective tissue</t>
  </si>
  <si>
    <t>0.7705663991397271</t>
  </si>
  <si>
    <t>http://purl.obolibrary.org/obo/UBERON_0003994</t>
  </si>
  <si>
    <t>pelvic ligament</t>
  </si>
  <si>
    <t>0.7652926414124052</t>
  </si>
  <si>
    <t>0.7604344400905667</t>
  </si>
  <si>
    <t>http://purl.obolibrary.org/obo/UBERON_0006767</t>
  </si>
  <si>
    <t>head of femur</t>
  </si>
  <si>
    <t>0.7599731850221888</t>
  </si>
  <si>
    <t>http://purl.obolibrary.org/obo/UBERON_0006205</t>
  </si>
  <si>
    <t>pectineal ligament</t>
  </si>
  <si>
    <t>0.7590016600331736</t>
  </si>
  <si>
    <t>0.7535563506302426</t>
  </si>
  <si>
    <t>http://purl.obolibrary.org/obo/UBERON_0011088</t>
  </si>
  <si>
    <t>ligament of knee joint</t>
  </si>
  <si>
    <t>0.7509596127510374</t>
  </si>
  <si>
    <t>http://id.nlm.nih.gov/mesh/M0006068</t>
  </si>
  <si>
    <t>Descemet Membrane</t>
  </si>
  <si>
    <t>http://purl.obolibrary.org/obo/UBERON_0004367</t>
  </si>
  <si>
    <t>Descemet's membrane</t>
  </si>
  <si>
    <t>0.8812928199127075</t>
  </si>
  <si>
    <t>0.8753321954707417</t>
  </si>
  <si>
    <t>0.7925124348969266</t>
  </si>
  <si>
    <t>0.7661575551461421</t>
  </si>
  <si>
    <t>0.7616639927827312</t>
  </si>
  <si>
    <t>0.7581701293019775</t>
  </si>
  <si>
    <t>0.7566844902096409</t>
  </si>
  <si>
    <t>0.7493725044759949</t>
  </si>
  <si>
    <t>0.7481100310835667</t>
  </si>
  <si>
    <t>0.7440036332303608</t>
  </si>
  <si>
    <t>http://id.nlm.nih.gov/mesh/M000607750</t>
  </si>
  <si>
    <t>Adipose Tissue, Beige</t>
  </si>
  <si>
    <t>0.9391586961075566</t>
  </si>
  <si>
    <t>0.8709938671721059</t>
  </si>
  <si>
    <t>0.8519735912909192</t>
  </si>
  <si>
    <t>0.8254674031190271</t>
  </si>
  <si>
    <t>0.8099974541863428</t>
  </si>
  <si>
    <t>0.7990416561278946</t>
  </si>
  <si>
    <t>0.7672544338609374</t>
  </si>
  <si>
    <t>0.7456399645856177</t>
  </si>
  <si>
    <t>http://purl.obolibrary.org/obo/CL_0002334</t>
  </si>
  <si>
    <t>preadipocyte</t>
  </si>
  <si>
    <t>0.7434134664586707</t>
  </si>
  <si>
    <t>0.7309619653235897</t>
  </si>
  <si>
    <t>http://id.nlm.nih.gov/mesh/M000611239</t>
  </si>
  <si>
    <t>Coracoid Process</t>
  </si>
  <si>
    <t>http://purl.obolibrary.org/obo/UBERON_2000492</t>
  </si>
  <si>
    <t>coracoradialis</t>
  </si>
  <si>
    <t>0.8651723119799563</t>
  </si>
  <si>
    <t>http://purl.obolibrary.org/obo/UBERON_0006633</t>
  </si>
  <si>
    <t>coracoid process of scapula</t>
  </si>
  <si>
    <t>0.8637089029306384</t>
  </si>
  <si>
    <t>http://purl.obolibrary.org/obo/UBERON_0001505</t>
  </si>
  <si>
    <t>coracobrachialis muscle</t>
  </si>
  <si>
    <t>http://purl.obolibrary.org/obo/UBERON_3010731</t>
  </si>
  <si>
    <t>M. coracobrachialis brevis</t>
  </si>
  <si>
    <t>0.8337731368833545</t>
  </si>
  <si>
    <t>http://purl.obolibrary.org/obo/UBERON_3010725</t>
  </si>
  <si>
    <t>M. coracoradialis</t>
  </si>
  <si>
    <t>0.8238457320616192</t>
  </si>
  <si>
    <t>0.8138614752961802</t>
  </si>
  <si>
    <t>0.8128771125624686</t>
  </si>
  <si>
    <t>0.8072780300972424</t>
  </si>
  <si>
    <t>0.8030035465765314</t>
  </si>
  <si>
    <t>http://purl.obolibrary.org/obo/UBERON_0007176</t>
  </si>
  <si>
    <t>superior angle of scapula</t>
  </si>
  <si>
    <t>0.8023570726043486</t>
  </si>
  <si>
    <t>http://id.nlm.nih.gov/mesh/M000611246</t>
  </si>
  <si>
    <t>Aponeurosis</t>
  </si>
  <si>
    <t>http://purl.obolibrary.org/obo/UBERON_0006614</t>
  </si>
  <si>
    <t>aponeurosis</t>
  </si>
  <si>
    <t>0.9059246032418138</t>
  </si>
  <si>
    <t>http://purl.obolibrary.org/obo/UBERON_0010977</t>
  </si>
  <si>
    <t>flexor pre-muscle mass</t>
  </si>
  <si>
    <t>0.7759612210937019</t>
  </si>
  <si>
    <t>http://purl.obolibrary.org/obo/UBERON_0011906</t>
  </si>
  <si>
    <t>muscle head</t>
  </si>
  <si>
    <t>0.7219193800492849</t>
  </si>
  <si>
    <t>0.7183136683802595</t>
  </si>
  <si>
    <t>0.6943886204261889</t>
  </si>
  <si>
    <t>http://purl.obolibrary.org/obo/UBERON_4200218</t>
  </si>
  <si>
    <t>musculotendinous bundle</t>
  </si>
  <si>
    <t>0.6918811325006322</t>
  </si>
  <si>
    <t>http://purl.obolibrary.org/obo/UBERON_0004268</t>
  </si>
  <si>
    <t>lower arm connective tissue</t>
  </si>
  <si>
    <t>0.6881857653942238</t>
  </si>
  <si>
    <t>http://purl.obolibrary.org/obo/UBERON_0011895</t>
  </si>
  <si>
    <t>endomysium</t>
  </si>
  <si>
    <t>http://purl.obolibrary.org/obo/UBERON_0010938</t>
  </si>
  <si>
    <t>muscle belly</t>
  </si>
  <si>
    <t>0.6872151836163771</t>
  </si>
  <si>
    <t>http://purl.obolibrary.org/obo/UBERON_0014892</t>
  </si>
  <si>
    <t>skeletal muscle organ, vertebrate</t>
  </si>
  <si>
    <t>0.6852747287339517</t>
  </si>
  <si>
    <t>http://id.nlm.nih.gov/mesh/M000611270</t>
  </si>
  <si>
    <t>Rib Cage</t>
  </si>
  <si>
    <t>http://purl.obolibrary.org/obo/UBERON_0003252</t>
  </si>
  <si>
    <t>thoracic rib cage</t>
  </si>
  <si>
    <t>0.9110157115009903</t>
  </si>
  <si>
    <t>http://purl.obolibrary.org/obo/UBERON_0002228</t>
  </si>
  <si>
    <t>rib</t>
  </si>
  <si>
    <t>0.8929564328121932</t>
  </si>
  <si>
    <t>http://purl.obolibrary.org/obo/UBERON_0002231</t>
  </si>
  <si>
    <t>body of rib</t>
  </si>
  <si>
    <t>0.8814953447470906</t>
  </si>
  <si>
    <t>http://purl.obolibrary.org/obo/UBERON_0016435</t>
  </si>
  <si>
    <t>chest wall</t>
  </si>
  <si>
    <t>0.8740839428354452</t>
  </si>
  <si>
    <t>http://purl.obolibrary.org/obo/UBERON_0016403</t>
  </si>
  <si>
    <t>thoracic wall</t>
  </si>
  <si>
    <t>0.8736018785261377</t>
  </si>
  <si>
    <t>http://purl.obolibrary.org/obo/UBERON_0014477</t>
  </si>
  <si>
    <t>thoracic skeleton</t>
  </si>
  <si>
    <t>0.8714877954277863</t>
  </si>
  <si>
    <t>http://purl.obolibrary.org/obo/UBERON_4100118</t>
  </si>
  <si>
    <t>trunk rib</t>
  </si>
  <si>
    <t>0.8558920249363878</t>
  </si>
  <si>
    <t>http://purl.obolibrary.org/obo/UBERON_0004606</t>
  </si>
  <si>
    <t>rib 6</t>
  </si>
  <si>
    <t>0.8483319979188249</t>
  </si>
  <si>
    <t>http://purl.obolibrary.org/obo/UBERON_0004602</t>
  </si>
  <si>
    <t>rib 2</t>
  </si>
  <si>
    <t>http://purl.obolibrary.org/obo/UBERON_0002225</t>
  </si>
  <si>
    <t>costal arch</t>
  </si>
  <si>
    <t>0.8299970931713658</t>
  </si>
  <si>
    <t>http://id.nlm.nih.gov/mesh/M000611362</t>
  </si>
  <si>
    <t>Nucleus Pulposus</t>
  </si>
  <si>
    <t>http://purl.obolibrary.org/obo/UBERON_0002242</t>
  </si>
  <si>
    <t>nucleus pulposus</t>
  </si>
  <si>
    <t>0.8983794574018155</t>
  </si>
  <si>
    <t>http://purl.obolibrary.org/obo/CL_0002564</t>
  </si>
  <si>
    <t>nucleus pulposus cell of intervertebral disc</t>
  </si>
  <si>
    <t>0.8708902814707494</t>
  </si>
  <si>
    <t>http://purl.obolibrary.org/obo/UBERON_0011135</t>
  </si>
  <si>
    <t>intervertebral cartilage</t>
  </si>
  <si>
    <t>0.8652012562788514</t>
  </si>
  <si>
    <t>http://purl.obolibrary.org/obo/UBERON_0004715</t>
  </si>
  <si>
    <t>annulus fibrosus disci intervertebralis</t>
  </si>
  <si>
    <t>http://purl.obolibrary.org/obo/UBERON_0001066</t>
  </si>
  <si>
    <t>intervertebral disk</t>
  </si>
  <si>
    <t>0.8598316754099419</t>
  </si>
  <si>
    <t>http://purl.obolibrary.org/obo/CL_0002602</t>
  </si>
  <si>
    <t>annulus pulposus cell</t>
  </si>
  <si>
    <t>0.8568509093856489</t>
  </si>
  <si>
    <t>http://purl.obolibrary.org/obo/UBERON_0007255</t>
  </si>
  <si>
    <t>intervertebral disk of lumbar vertebra</t>
  </si>
  <si>
    <t>0.8269367304973835</t>
  </si>
  <si>
    <t>http://purl.obolibrary.org/obo/UBERON_0007254</t>
  </si>
  <si>
    <t>intervertebral disk of thoracic vertebra</t>
  </si>
  <si>
    <t>0.8034036667421695</t>
  </si>
  <si>
    <t>http://purl.obolibrary.org/obo/UBERON_0007261</t>
  </si>
  <si>
    <t>intervertebral disk of fourth cervical vertebra</t>
  </si>
  <si>
    <t>0.7861280570124456</t>
  </si>
  <si>
    <t>http://purl.obolibrary.org/obo/UBERON_0006444</t>
  </si>
  <si>
    <t>annulus fibrosus</t>
  </si>
  <si>
    <t>0.7850963108378747</t>
  </si>
  <si>
    <t>http://id.nlm.nih.gov/mesh/M000611368</t>
  </si>
  <si>
    <t>Annulus Fibrosus</t>
  </si>
  <si>
    <t>0.9239551353947578</t>
  </si>
  <si>
    <t>0.9165853919351028</t>
  </si>
  <si>
    <t>0.8975184588394919</t>
  </si>
  <si>
    <t>0.8513053829882888</t>
  </si>
  <si>
    <t>0.8331362740872948</t>
  </si>
  <si>
    <t>http://purl.obolibrary.org/obo/UBERON_0007260</t>
  </si>
  <si>
    <t>intervertebral disk of third cervical vertebra</t>
  </si>
  <si>
    <t>0.7973411381913167</t>
  </si>
  <si>
    <t>0.7929078652773746</t>
  </si>
  <si>
    <t>http://purl.obolibrary.org/obo/UBERON_0007263</t>
  </si>
  <si>
    <t>intervertebral disk of sixth cervical vertebra</t>
  </si>
  <si>
    <t>0.7877085253755063</t>
  </si>
  <si>
    <t>http://purl.obolibrary.org/obo/UBERON_2002054</t>
  </si>
  <si>
    <t>vertebra 5-vertebra 6 joint</t>
  </si>
  <si>
    <t>0.7824692293991048</t>
  </si>
  <si>
    <t>http://id.nlm.nih.gov/mesh/M000611425</t>
  </si>
  <si>
    <t>Hamstring Tendons</t>
  </si>
  <si>
    <t>http://purl.obolibrary.org/obo/UBERON_0002463</t>
  </si>
  <si>
    <t>muscle of posterior compartment of hindlimb stylopod</t>
  </si>
  <si>
    <t>0.8182893867761204</t>
  </si>
  <si>
    <t>0.7686508090257562</t>
  </si>
  <si>
    <t>http://purl.obolibrary.org/obo/UBERON_8480009</t>
  </si>
  <si>
    <t>tendon of semitendinosus</t>
  </si>
  <si>
    <t>0.7611857747378333</t>
  </si>
  <si>
    <t>0.7475916778980068</t>
  </si>
  <si>
    <t>http://purl.obolibrary.org/obo/UBERON_0004466</t>
  </si>
  <si>
    <t>musculature of leg</t>
  </si>
  <si>
    <t>0.7366560382523334</t>
  </si>
  <si>
    <t>http://purl.obolibrary.org/obo/UBERON_0001485</t>
  </si>
  <si>
    <t>knee joint</t>
  </si>
  <si>
    <t>0.7335034822393718</t>
  </si>
  <si>
    <t>http://purl.obolibrary.org/obo/UBERON_0001375</t>
  </si>
  <si>
    <t>semitendinosus</t>
  </si>
  <si>
    <t>0.7278749478647983</t>
  </si>
  <si>
    <t>http://purl.obolibrary.org/obo/UBERON_0001374</t>
  </si>
  <si>
    <t>biceps femoris</t>
  </si>
  <si>
    <t>0.7176901937586669</t>
  </si>
  <si>
    <t>http://purl.obolibrary.org/obo/UBERON_3010032</t>
  </si>
  <si>
    <t>M. semitendinosus</t>
  </si>
  <si>
    <t>0.7074626796245503</t>
  </si>
  <si>
    <t>http://purl.obolibrary.org/obo/UBERON_0003577</t>
  </si>
  <si>
    <t>knee connective tissue</t>
  </si>
  <si>
    <t>0.7055700652301647</t>
  </si>
  <si>
    <t>http://id.nlm.nih.gov/mesh/M000611429</t>
  </si>
  <si>
    <t>Hamstring Muscles</t>
  </si>
  <si>
    <t>0.9320646583401488</t>
  </si>
  <si>
    <t>0.8116691026776746</t>
  </si>
  <si>
    <t>0.8102248926180547</t>
  </si>
  <si>
    <t>http://purl.obolibrary.org/obo/UBERON_0001381</t>
  </si>
  <si>
    <t>semimembranosus muscle</t>
  </si>
  <si>
    <t>0.7869433391905868</t>
  </si>
  <si>
    <t>0.7671196039683086</t>
  </si>
  <si>
    <t>http://purl.obolibrary.org/obo/UBERON_0001383</t>
  </si>
  <si>
    <t>muscle of leg</t>
  </si>
  <si>
    <t>0.7382508249835961</t>
  </si>
  <si>
    <t>0.7303105399977996</t>
  </si>
  <si>
    <t>http://purl.obolibrary.org/obo/UBERON_0004482</t>
  </si>
  <si>
    <t>musculature of lower limb</t>
  </si>
  <si>
    <t>0.7209383726736147</t>
  </si>
  <si>
    <t>0.7198078462394304</t>
  </si>
  <si>
    <t>http://purl.obolibrary.org/obo/UBERON_3010074</t>
  </si>
  <si>
    <t>M. ileo-femoralis</t>
  </si>
  <si>
    <t>0.7169785969206542</t>
  </si>
  <si>
    <t>http://id.nlm.nih.gov/mesh/M000611470</t>
  </si>
  <si>
    <t>Collateral Ligament, Ulnar</t>
  </si>
  <si>
    <t>http://purl.obolibrary.org/obo/UBERON_3000842</t>
  </si>
  <si>
    <t>capitulum ulnae</t>
  </si>
  <si>
    <t>0.8343188581786019</t>
  </si>
  <si>
    <t>http://purl.obolibrary.org/obo/UBERON_4200184</t>
  </si>
  <si>
    <t>ulnar tuberosity</t>
  </si>
  <si>
    <t>0.8161386077077709</t>
  </si>
  <si>
    <t>http://purl.obolibrary.org/obo/UBERON_4200014</t>
  </si>
  <si>
    <t>lateral tuber of ulna</t>
  </si>
  <si>
    <t>http://purl.obolibrary.org/obo/UBERON_4200192</t>
  </si>
  <si>
    <t>ulnar facet of the humerus</t>
  </si>
  <si>
    <t>0.7969918254948097</t>
  </si>
  <si>
    <t>http://purl.obolibrary.org/obo/UBERON_0010994</t>
  </si>
  <si>
    <t>coronoid process of ulna</t>
  </si>
  <si>
    <t>0.7899970476722807</t>
  </si>
  <si>
    <t>http://purl.obolibrary.org/obo/UBERON_0001490</t>
  </si>
  <si>
    <t>elbow joint</t>
  </si>
  <si>
    <t>http://purl.obolibrary.org/obo/UBERON_0018371</t>
  </si>
  <si>
    <t>ventral supracondylar tubercle</t>
  </si>
  <si>
    <t>0.7743181104396195</t>
  </si>
  <si>
    <t>http://purl.obolibrary.org/obo/UBERON_0001461</t>
  </si>
  <si>
    <t>elbow</t>
  </si>
  <si>
    <t>0.7715087058407794</t>
  </si>
  <si>
    <t>http://purl.obolibrary.org/obo/UBERON_0006810</t>
  </si>
  <si>
    <t>olecranon</t>
  </si>
  <si>
    <t>0.7690706218236909</t>
  </si>
  <si>
    <t>http://purl.obolibrary.org/obo/UBERON_4200174</t>
  </si>
  <si>
    <t>distal condyle of humerus</t>
  </si>
  <si>
    <t>0.7686155276176212</t>
  </si>
  <si>
    <t>http://id.nlm.nih.gov/mesh/M000612947</t>
  </si>
  <si>
    <t>Sentinel Lymph Node</t>
  </si>
  <si>
    <t>http://purl.obolibrary.org/obo/UBERON_8480058</t>
  </si>
  <si>
    <t>Virchow's lymph node</t>
  </si>
  <si>
    <t>0.7225827668142922</t>
  </si>
  <si>
    <t>http://purl.obolibrary.org/obo/UBERON_0037789</t>
  </si>
  <si>
    <t>right apical axillary lymph node</t>
  </si>
  <si>
    <t>0.7076897267531672</t>
  </si>
  <si>
    <t>http://purl.obolibrary.org/obo/UBERON_0037793</t>
  </si>
  <si>
    <t>right subscapular axillary lymph node</t>
  </si>
  <si>
    <t>0.6968808384774096</t>
  </si>
  <si>
    <t>http://purl.obolibrary.org/obo/UBERON_0038638</t>
  </si>
  <si>
    <t>lobar lymph node</t>
  </si>
  <si>
    <t>0.6949977126449358</t>
  </si>
  <si>
    <t>http://purl.obolibrary.org/obo/UBERON_0037795</t>
  </si>
  <si>
    <t>right pectoral axillary lymph node</t>
  </si>
  <si>
    <t>0.6934095994513056</t>
  </si>
  <si>
    <t>http://purl.obolibrary.org/obo/UBERON_0038687</t>
  </si>
  <si>
    <t>visceral lymph node of abdomen</t>
  </si>
  <si>
    <t>0.6880629012224024</t>
  </si>
  <si>
    <t>http://purl.obolibrary.org/obo/UBERON_0037797</t>
  </si>
  <si>
    <t>right central axillary lymph node</t>
  </si>
  <si>
    <t>0.6862912309577733</t>
  </si>
  <si>
    <t>http://purl.obolibrary.org/obo/UBERON_0038635</t>
  </si>
  <si>
    <t>interlobar lymph node</t>
  </si>
  <si>
    <t>0.6827343374575315</t>
  </si>
  <si>
    <t>http://purl.obolibrary.org/obo/UBERON_8480057</t>
  </si>
  <si>
    <t>right supraclavicular lymph node</t>
  </si>
  <si>
    <t>0.6801696862092244</t>
  </si>
  <si>
    <t>http://purl.obolibrary.org/obo/UBERON_0037798</t>
  </si>
  <si>
    <t>left central axillary lymph node</t>
  </si>
  <si>
    <t>0.6706507423620962</t>
  </si>
  <si>
    <t>http://id.nlm.nih.gov/mesh/M000612948</t>
  </si>
  <si>
    <t>Place Cells</t>
  </si>
  <si>
    <t>http://purl.obolibrary.org/obo/UBERON_0002601</t>
  </si>
  <si>
    <t>fasciolar gyrus</t>
  </si>
  <si>
    <t>0.6902457220161652</t>
  </si>
  <si>
    <t>http://purl.obolibrary.org/obo/UBERON_0034800</t>
  </si>
  <si>
    <t>stratum pyramidale of caudal CA1</t>
  </si>
  <si>
    <t>0.6773186971325976</t>
  </si>
  <si>
    <t>http://purl.obolibrary.org/obo/UBERON_0003881</t>
  </si>
  <si>
    <t>CA1 field of hippocampus</t>
  </si>
  <si>
    <t>0.6766028368253392</t>
  </si>
  <si>
    <t>http://purl.obolibrary.org/obo/UBERON_0018262</t>
  </si>
  <si>
    <t>dorsal zone of medial entorhinal cortex</t>
  </si>
  <si>
    <t>0.6624455183176612</t>
  </si>
  <si>
    <t>http://purl.obolibrary.org/obo/UBERON_0022329</t>
  </si>
  <si>
    <t>entorhinal cortex layer 6</t>
  </si>
  <si>
    <t>0.6595697056388141</t>
  </si>
  <si>
    <t>http://purl.obolibrary.org/obo/CL_1001571</t>
  </si>
  <si>
    <t>hippocampal pyramidal neuron</t>
  </si>
  <si>
    <t>0.6577755946699915</t>
  </si>
  <si>
    <t>http://purl.obolibrary.org/obo/UBERON_0003876</t>
  </si>
  <si>
    <t>hippocampal field</t>
  </si>
  <si>
    <t>0.6438972580226427</t>
  </si>
  <si>
    <t>http://purl.obolibrary.org/obo/UBERON_0034836</t>
  </si>
  <si>
    <t>stratum oriens of rostral CA2</t>
  </si>
  <si>
    <t>http://purl.obolibrary.org/obo/UBERON_0001954</t>
  </si>
  <si>
    <t>Ammon's horn</t>
  </si>
  <si>
    <t>0.6324637728902135</t>
  </si>
  <si>
    <t>http://purl.obolibrary.org/obo/UBERON_0003882</t>
  </si>
  <si>
    <t>CA2 field of hippocampus</t>
  </si>
  <si>
    <t>0.6311385401975479</t>
  </si>
  <si>
    <t>http://id.nlm.nih.gov/mesh/M000612949</t>
  </si>
  <si>
    <t>Grid Cells</t>
  </si>
  <si>
    <t>0.7609482564042322</t>
  </si>
  <si>
    <t>0.7273447808677731</t>
  </si>
  <si>
    <t>http://purl.obolibrary.org/obo/UBERON_0030649</t>
  </si>
  <si>
    <t>cytoarchitecture of entorhinal cortex</t>
  </si>
  <si>
    <t>0.7242525691007207</t>
  </si>
  <si>
    <t>0.7093852317282683</t>
  </si>
  <si>
    <t>http://purl.obolibrary.org/obo/UBERON_0007224</t>
  </si>
  <si>
    <t>medial entorhinal cortex</t>
  </si>
  <si>
    <t>0.7011718250489607</t>
  </si>
  <si>
    <t>0.6890520914516298</t>
  </si>
  <si>
    <t>http://purl.obolibrary.org/obo/UBERON_0002313</t>
  </si>
  <si>
    <t>hippocampus pyramidal layer</t>
  </si>
  <si>
    <t>0.6851884776671106</t>
  </si>
  <si>
    <t>http://purl.obolibrary.org/obo/UBERON_0002973</t>
  </si>
  <si>
    <t>parahippocampal gyrus</t>
  </si>
  <si>
    <t>0.6776721874747534</t>
  </si>
  <si>
    <t>http://id.nlm.nih.gov/mesh/M000612951</t>
  </si>
  <si>
    <t>Perirhinal Cortex</t>
  </si>
  <si>
    <t>http://purl.obolibrary.org/obo/UBERON_0023936</t>
  </si>
  <si>
    <t>perirhinal cortex of Burwell et al 1995</t>
  </si>
  <si>
    <t>0.9128166279770565</t>
  </si>
  <si>
    <t>http://purl.obolibrary.org/obo/UBERON_0025581</t>
  </si>
  <si>
    <t>perirhinal cortex of primate of Burwell et al 1995</t>
  </si>
  <si>
    <t>0.8754779735684042</t>
  </si>
  <si>
    <t>http://purl.obolibrary.org/obo/UBERON_0025584</t>
  </si>
  <si>
    <t>perirhinal cortex of rodent of Burwell et al 1995</t>
  </si>
  <si>
    <t>0.8727997149711959</t>
  </si>
  <si>
    <t>http://purl.obolibrary.org/obo/UBERON_0006083</t>
  </si>
  <si>
    <t>perirhinal cortex</t>
  </si>
  <si>
    <t>0.8614234227307208</t>
  </si>
  <si>
    <t>http://purl.obolibrary.org/obo/UBERON_0006104</t>
  </si>
  <si>
    <t>Brodmann (1909) area 36</t>
  </si>
  <si>
    <t>0.7815622590876918</t>
  </si>
  <si>
    <t>0.7649095957331669</t>
  </si>
  <si>
    <t>http://purl.obolibrary.org/obo/UBERON_0006102</t>
  </si>
  <si>
    <t>Brodmann (1909) area 35</t>
  </si>
  <si>
    <t>0.7377733970056073</t>
  </si>
  <si>
    <t>http://purl.obolibrary.org/obo/UBERON_0007225</t>
  </si>
  <si>
    <t>lateral entorhinal cortex</t>
  </si>
  <si>
    <t>0.7229522918676932</t>
  </si>
  <si>
    <t>http://purl.obolibrary.org/obo/UBERON_0002728</t>
  </si>
  <si>
    <t>entorhinal cortex</t>
  </si>
  <si>
    <t>0.7127400110221288</t>
  </si>
  <si>
    <t>0.7110892287613716</t>
  </si>
  <si>
    <t>http://id.nlm.nih.gov/mesh/M000612953</t>
  </si>
  <si>
    <t>Axon Initial Segment</t>
  </si>
  <si>
    <t>0.7674062335527978</t>
  </si>
  <si>
    <t>0.7138727023956076</t>
  </si>
  <si>
    <t>0.6762515741705996</t>
  </si>
  <si>
    <t>http://purl.obolibrary.org/obo/CL_0005000</t>
  </si>
  <si>
    <t>spinal cord interneuron</t>
  </si>
  <si>
    <t>0.6556482243023559</t>
  </si>
  <si>
    <t>http://purl.obolibrary.org/obo/CL_0000406</t>
  </si>
  <si>
    <t>CNS short range interneuron</t>
  </si>
  <si>
    <t>0.6556193531442183</t>
  </si>
  <si>
    <t>http://purl.obolibrary.org/obo/CL_4023023</t>
  </si>
  <si>
    <t>L5,6 neurogliaform lamp5 GABAergic interneuron (Mmus)</t>
  </si>
  <si>
    <t>0.6383299745009877</t>
  </si>
  <si>
    <t>http://purl.obolibrary.org/obo/CL_0000402</t>
  </si>
  <si>
    <t>CNS interneuron</t>
  </si>
  <si>
    <t>0.6366052690642561</t>
  </si>
  <si>
    <t>http://purl.obolibrary.org/obo/CL_0000116</t>
  </si>
  <si>
    <t>pioneer neuron</t>
  </si>
  <si>
    <t>0.6352026405191882</t>
  </si>
  <si>
    <t>http://purl.obolibrary.org/obo/CL_0000397</t>
  </si>
  <si>
    <t>ganglion interneuron</t>
  </si>
  <si>
    <t>0.6315034810681761</t>
  </si>
  <si>
    <t>http://purl.obolibrary.org/obo/UBERON_0005476</t>
  </si>
  <si>
    <t>spinal nerve trunk</t>
  </si>
  <si>
    <t>0.6293853452916554</t>
  </si>
  <si>
    <t>http://id.nlm.nih.gov/mesh/M000612954</t>
  </si>
  <si>
    <t>Esophageal Mucosa</t>
  </si>
  <si>
    <t>http://purl.obolibrary.org/obo/UBERON_0002469</t>
  </si>
  <si>
    <t>esophagus mucosa</t>
  </si>
  <si>
    <t>http://purl.obolibrary.org/obo/UBERON_0001976</t>
  </si>
  <si>
    <t>epithelium of esophagus</t>
  </si>
  <si>
    <t>0.8520806094380433</t>
  </si>
  <si>
    <t>http://purl.obolibrary.org/obo/UBERON_0006920</t>
  </si>
  <si>
    <t>esophagus squamous epithelium</t>
  </si>
  <si>
    <t>0.8377008116929168</t>
  </si>
  <si>
    <t>http://purl.obolibrary.org/obo/UBERON_0001043</t>
  </si>
  <si>
    <t>esophagus</t>
  </si>
  <si>
    <t>0.8306179770988524</t>
  </si>
  <si>
    <t>http://purl.obolibrary.org/obo/UBERON_0001096</t>
  </si>
  <si>
    <t>wall of esophagus</t>
  </si>
  <si>
    <t>0.8287827725179732</t>
  </si>
  <si>
    <t>http://purl.obolibrary.org/obo/UBERON_0035834</t>
  </si>
  <si>
    <t>lower esophagus mucosa</t>
  </si>
  <si>
    <t>http://purl.obolibrary.org/obo/UBERON_0001972</t>
  </si>
  <si>
    <t>submucosa of esophagus</t>
  </si>
  <si>
    <t>0.8127961072133599</t>
  </si>
  <si>
    <t>http://purl.obolibrary.org/obo/CL_0002643</t>
  </si>
  <si>
    <t>nonkeratinized cell of stratum corneum of esophageal epithelium</t>
  </si>
  <si>
    <t>0.8063210162770669</t>
  </si>
  <si>
    <t>http://purl.obolibrary.org/obo/UBERON_0004648</t>
  </si>
  <si>
    <t>esophagus muscularis mucosa</t>
  </si>
  <si>
    <t>0.8059687829041885</t>
  </si>
  <si>
    <t>http://purl.obolibrary.org/obo/UBERON_0035844</t>
  </si>
  <si>
    <t>lower esophagus muscularis mucosa</t>
  </si>
  <si>
    <t>0.8001215169124982</t>
  </si>
  <si>
    <t>http://id.nlm.nih.gov/mesh/M000615196</t>
  </si>
  <si>
    <t>Abdominal Oblique Muscles</t>
  </si>
  <si>
    <t>0.9372100485501951</t>
  </si>
  <si>
    <t>0.9132053699055165</t>
  </si>
  <si>
    <t>0.8929102505532494</t>
  </si>
  <si>
    <t>0.8707614643081443</t>
  </si>
  <si>
    <t>0.8665526714560293</t>
  </si>
  <si>
    <t>0.8571319761907549</t>
  </si>
  <si>
    <t>http://purl.obolibrary.org/obo/UBERON_3010783</t>
  </si>
  <si>
    <t>m. oblique externus</t>
  </si>
  <si>
    <t>0.8493881203254989</t>
  </si>
  <si>
    <t>0.8391762775975996</t>
  </si>
  <si>
    <t>http://purl.obolibrary.org/obo/UBERON_0001221</t>
  </si>
  <si>
    <t>transversus abdominis muscle</t>
  </si>
  <si>
    <t>0.8363514390358409</t>
  </si>
  <si>
    <t>http://purl.obolibrary.org/obo/UBERON_0010975</t>
  </si>
  <si>
    <t>external oblique pre-muscle mass</t>
  </si>
  <si>
    <t>http://id.nlm.nih.gov/mesh/M000616163</t>
  </si>
  <si>
    <t>Gracilis Muscle</t>
  </si>
  <si>
    <t>http://purl.obolibrary.org/obo/UBERON_0000950</t>
  </si>
  <si>
    <t>gracilis</t>
  </si>
  <si>
    <t>0.8055561379202013</t>
  </si>
  <si>
    <t>http://purl.obolibrary.org/obo/UBERON_3010065</t>
  </si>
  <si>
    <t>M. gracilis major</t>
  </si>
  <si>
    <t>0.7495923099708574</t>
  </si>
  <si>
    <t>http://purl.obolibrary.org/obo/UBERON_3010067</t>
  </si>
  <si>
    <t>M. gracilis minor</t>
  </si>
  <si>
    <t>0.6925129144221319</t>
  </si>
  <si>
    <t>http://purl.obolibrary.org/obo/UBERON_0001371</t>
  </si>
  <si>
    <t>gluteus medius</t>
  </si>
  <si>
    <t>0.6889683409116079</t>
  </si>
  <si>
    <t>http://purl.obolibrary.org/obo/UBERON_0019202</t>
  </si>
  <si>
    <t>inferior gemellus muscle</t>
  </si>
  <si>
    <t>0.6862336836273802</t>
  </si>
  <si>
    <t>http://purl.obolibrary.org/obo/UBERON_0013691</t>
  </si>
  <si>
    <t>buttock</t>
  </si>
  <si>
    <t>0.6801808941280735</t>
  </si>
  <si>
    <t>http://purl.obolibrary.org/obo/UBERON_0004497</t>
  </si>
  <si>
    <t>skeletal muscle tissue of gluteus maximus</t>
  </si>
  <si>
    <t>0.6770376199778032</t>
  </si>
  <si>
    <t>http://purl.obolibrary.org/obo/UBERON_3010018</t>
  </si>
  <si>
    <t>M. glutaeus magnus</t>
  </si>
  <si>
    <t>0.6727716432902623</t>
  </si>
  <si>
    <t>http://purl.obolibrary.org/obo/UBERON_0000368</t>
  </si>
  <si>
    <t>adductor brevis</t>
  </si>
  <si>
    <t>0.6707859550322494</t>
  </si>
  <si>
    <t>http://purl.obolibrary.org/obo/UBERON_2000439</t>
  </si>
  <si>
    <t>superficial pelvic abductor</t>
  </si>
  <si>
    <t>0.6692114848989927</t>
  </si>
  <si>
    <t>http://id.nlm.nih.gov/mesh/M000616234</t>
  </si>
  <si>
    <t>Meniscus</t>
  </si>
  <si>
    <t>http://purl.obolibrary.org/obo/UBERON_0000387</t>
  </si>
  <si>
    <t>meniscus</t>
  </si>
  <si>
    <t>0.8811897402573172</t>
  </si>
  <si>
    <t>0.7972668509614133</t>
  </si>
  <si>
    <t>0.7803500619822941</t>
  </si>
  <si>
    <t>0.7453438509923588</t>
  </si>
  <si>
    <t>http://purl.obolibrary.org/obo/UBERON_0004770</t>
  </si>
  <si>
    <t>articular system</t>
  </si>
  <si>
    <t>0.7341073274984139</t>
  </si>
  <si>
    <t>http://purl.obolibrary.org/obo/UBERON_0022258</t>
  </si>
  <si>
    <t>endolemniscal nucleus</t>
  </si>
  <si>
    <t>0.7257654697528706</t>
  </si>
  <si>
    <t>0.7230658513688355</t>
  </si>
  <si>
    <t>0.7197632338211934</t>
  </si>
  <si>
    <t>http://purl.obolibrary.org/obo/UBERON_0008124</t>
  </si>
  <si>
    <t>joint articular surface</t>
  </si>
  <si>
    <t>0.7096220542294605</t>
  </si>
  <si>
    <t>http://purl.obolibrary.org/obo/UBERON_0011134</t>
  </si>
  <si>
    <t>nonsynovial joint</t>
  </si>
  <si>
    <t>0.6997252514826031</t>
  </si>
  <si>
    <t>http://id.nlm.nih.gov/mesh/M000616943</t>
  </si>
  <si>
    <t>Mucosal-Associated Invariant T Cells</t>
  </si>
  <si>
    <t>http://purl.obolibrary.org/obo/CL_0000940</t>
  </si>
  <si>
    <t>mucosal invariant T cell</t>
  </si>
  <si>
    <t>0.7274738464630033</t>
  </si>
  <si>
    <t>http://purl.obolibrary.org/obo/UBERON_0001961</t>
  </si>
  <si>
    <t>mucosa-associated lymphoid tissue</t>
  </si>
  <si>
    <t>0.6769847601246416</t>
  </si>
  <si>
    <t>http://purl.obolibrary.org/obo/CL_0000797</t>
  </si>
  <si>
    <t>alpha-beta intraepithelial T cell</t>
  </si>
  <si>
    <t>0.6435387642726668</t>
  </si>
  <si>
    <t>http://purl.obolibrary.org/obo/CL_0000800</t>
  </si>
  <si>
    <t>mature gamma-delta T cell</t>
  </si>
  <si>
    <t>0.6428576891220297</t>
  </si>
  <si>
    <t>http://purl.obolibrary.org/obo/CL_0000884</t>
  </si>
  <si>
    <t>mucosa-associated lymphoid tissue macrophage</t>
  </si>
  <si>
    <t>0.6385628558687467</t>
  </si>
  <si>
    <t>http://purl.obolibrary.org/obo/CL_0002496</t>
  </si>
  <si>
    <t>intraepithelial lymphocyte</t>
  </si>
  <si>
    <t>0.6371794926144204</t>
  </si>
  <si>
    <t>http://purl.obolibrary.org/obo/CL_0000801</t>
  </si>
  <si>
    <t>gamma-delta intraepithelial T cell</t>
  </si>
  <si>
    <t>http://purl.obolibrary.org/obo/CL_0009023</t>
  </si>
  <si>
    <t>small intestine Peyer's patch T cell</t>
  </si>
  <si>
    <t>0.6347048026796538</t>
  </si>
  <si>
    <t>http://purl.obolibrary.org/obo/CL_0000803</t>
  </si>
  <si>
    <t>CD4-negative CD8-negative gamma-delta intraepithelial T cell</t>
  </si>
  <si>
    <t>0.6281911091972985</t>
  </si>
  <si>
    <t>http://purl.obolibrary.org/obo/CL_0000935</t>
  </si>
  <si>
    <t>CD4-negative, CD8-negative, alpha-beta intraepithelial T cell</t>
  </si>
  <si>
    <t>0.6274272701086099</t>
  </si>
  <si>
    <t>http://id.nlm.nih.gov/mesh/M000617918</t>
  </si>
  <si>
    <t>Tertiary Lymphoid Structures</t>
  </si>
  <si>
    <t>http://purl.obolibrary.org/obo/UBERON_0000029</t>
  </si>
  <si>
    <t>lymph node</t>
  </si>
  <si>
    <t>0.7979619300813734</t>
  </si>
  <si>
    <t>http://purl.obolibrary.org/obo/UBERON_0001745</t>
  </si>
  <si>
    <t>secondary nodular lymphoid tissue</t>
  </si>
  <si>
    <t>0.7975760131640612</t>
  </si>
  <si>
    <t>http://purl.obolibrary.org/obo/UBERON_0001744</t>
  </si>
  <si>
    <t>lymphoid tissue</t>
  </si>
  <si>
    <t>0.7935981558324827</t>
  </si>
  <si>
    <t>http://purl.obolibrary.org/obo/UBERON_0000444</t>
  </si>
  <si>
    <t>lymphoid follicle</t>
  </si>
  <si>
    <t>0.7814533826992559</t>
  </si>
  <si>
    <t>http://purl.obolibrary.org/obo/UBERON_0006561</t>
  </si>
  <si>
    <t>non-lymphatic part of lymphoid system</t>
  </si>
  <si>
    <t>0.7802287510011302</t>
  </si>
  <si>
    <t>http://purl.obolibrary.org/obo/UBERON_0010417</t>
  </si>
  <si>
    <t>lymph node T cell domain</t>
  </si>
  <si>
    <t>0.7737343194930028</t>
  </si>
  <si>
    <t>http://purl.obolibrary.org/obo/UBERON_0009744</t>
  </si>
  <si>
    <t>lymph node medullary sinus</t>
  </si>
  <si>
    <t>http://purl.obolibrary.org/obo/UBERON_0010753</t>
  </si>
  <si>
    <t>lymph node secondary follicle</t>
  </si>
  <si>
    <t>0.7568825003282291</t>
  </si>
  <si>
    <t>0.7567543035765215</t>
  </si>
  <si>
    <t>http://purl.obolibrary.org/obo/UBERON_0009745</t>
  </si>
  <si>
    <t>lymph node medullary cord</t>
  </si>
  <si>
    <t>0.7535003680711418</t>
  </si>
  <si>
    <t>http://id.nlm.nih.gov/mesh/M000620791</t>
  </si>
  <si>
    <t>Platelet-Rich Fibrin</t>
  </si>
  <si>
    <t>http://purl.obolibrary.org/obo/CL_0000135</t>
  </si>
  <si>
    <t>fibrocyte</t>
  </si>
  <si>
    <t>0.6323976773746657</t>
  </si>
  <si>
    <t>http://purl.obolibrary.org/obo/UBERON_0018135</t>
  </si>
  <si>
    <t>fibrocollagenous connective tissue</t>
  </si>
  <si>
    <t>http://purl.obolibrary.org/obo/CL_0009099</t>
  </si>
  <si>
    <t>fibro/adipogenic progenitor cell</t>
  </si>
  <si>
    <t>http://purl.obolibrary.org/obo/UBERON_0010211</t>
  </si>
  <si>
    <t>granulation tissue</t>
  </si>
  <si>
    <t>0.6119802326039161</t>
  </si>
  <si>
    <t>http://purl.obolibrary.org/obo/CL_2000079</t>
  </si>
  <si>
    <t>mesenchymal stem cell of femoral bone marrow</t>
  </si>
  <si>
    <t>0.6076001381605229</t>
  </si>
  <si>
    <t>0.6069580445092838</t>
  </si>
  <si>
    <t>http://purl.obolibrary.org/obo/CL_0000057</t>
  </si>
  <si>
    <t>fibroblast</t>
  </si>
  <si>
    <t>0.5971468249531225</t>
  </si>
  <si>
    <t>http://purl.obolibrary.org/obo/UBERON_4000059</t>
  </si>
  <si>
    <t>avascular GAG-rich matrix</t>
  </si>
  <si>
    <t>http://purl.obolibrary.org/obo/UBERON_0008198</t>
  </si>
  <si>
    <t>nail plate</t>
  </si>
  <si>
    <t>0.5867119515566057</t>
  </si>
  <si>
    <t>http://purl.obolibrary.org/obo/CL_0011022</t>
  </si>
  <si>
    <t>fibroblast of skin of back</t>
  </si>
  <si>
    <t>0.5791459430474839</t>
  </si>
  <si>
    <t>http://id.nlm.nih.gov/mesh/M0006209</t>
  </si>
  <si>
    <t>Diaphragm</t>
  </si>
  <si>
    <t>http://purl.obolibrary.org/obo/UBERON_0001103</t>
  </si>
  <si>
    <t>diaphragm</t>
  </si>
  <si>
    <t>0.9516685397301501</t>
  </si>
  <si>
    <t>http://purl.obolibrary.org/obo/UBERON_0004495</t>
  </si>
  <si>
    <t>skeletal muscle tissue of diaphragm</t>
  </si>
  <si>
    <t>0.9153745392579549</t>
  </si>
  <si>
    <t>http://purl.obolibrary.org/obo/UBERON_0007145</t>
  </si>
  <si>
    <t>dome of diaphragm</t>
  </si>
  <si>
    <t>http://purl.obolibrary.org/obo/UBERON_0014398</t>
  </si>
  <si>
    <t>respiratory muscle</t>
  </si>
  <si>
    <t>0.8480758749348547</t>
  </si>
  <si>
    <t>http://purl.obolibrary.org/obo/UBERON_0014765</t>
  </si>
  <si>
    <t>crus of diaphragm</t>
  </si>
  <si>
    <t>0.8442203422914459</t>
  </si>
  <si>
    <t>http://purl.obolibrary.org/obo/UBERON_0003389</t>
  </si>
  <si>
    <t>mesothelium of diaphragm</t>
  </si>
  <si>
    <t>0.8279797833654597</t>
  </si>
  <si>
    <t>http://purl.obolibrary.org/obo/UBERON_0007167</t>
  </si>
  <si>
    <t>right dome of diaphragm</t>
  </si>
  <si>
    <t>0.8238757030820091</t>
  </si>
  <si>
    <t>http://purl.obolibrary.org/obo/UBERON_0035831</t>
  </si>
  <si>
    <t>costal diaphragm</t>
  </si>
  <si>
    <t>0.8173707474657693</t>
  </si>
  <si>
    <t>http://purl.obolibrary.org/obo/UBERON_0014767</t>
  </si>
  <si>
    <t>left crus of diaphragm</t>
  </si>
  <si>
    <t>0.8098165045810285</t>
  </si>
  <si>
    <t>http://purl.obolibrary.org/obo/UBERON_0014766</t>
  </si>
  <si>
    <t>right crus of diaphragm</t>
  </si>
  <si>
    <t>0.7953253961104716</t>
  </si>
  <si>
    <t>http://id.nlm.nih.gov/mesh/M000622733</t>
  </si>
  <si>
    <t>Oligodendrocyte Precursor Cells</t>
  </si>
  <si>
    <t>http://purl.obolibrary.org/obo/CL_4023059</t>
  </si>
  <si>
    <t>differentiation-committed oligodendrocyte precursor</t>
  </si>
  <si>
    <t>0.8802802552291203</t>
  </si>
  <si>
    <t>http://purl.obolibrary.org/obo/CL_0002453</t>
  </si>
  <si>
    <t>oligodendrocyte precursor cell</t>
  </si>
  <si>
    <t>http://purl.obolibrary.org/obo/CL_0000128</t>
  </si>
  <si>
    <t>oligodendrocyte</t>
  </si>
  <si>
    <t>0.8550054797711846</t>
  </si>
  <si>
    <t>http://purl.obolibrary.org/obo/UBERON_0009734</t>
  </si>
  <si>
    <t>sublaminar layers S2 or S3 or S4</t>
  </si>
  <si>
    <t>http://purl.obolibrary.org/obo/CL_2000025</t>
  </si>
  <si>
    <t>spinal cord oligodendrocyte</t>
  </si>
  <si>
    <t>0.7796224148669761</t>
  </si>
  <si>
    <t>http://purl.obolibrary.org/obo/CL_4023154</t>
  </si>
  <si>
    <t>myelinating glial cell</t>
  </si>
  <si>
    <t>0.7694251254565515</t>
  </si>
  <si>
    <t>http://purl.obolibrary.org/obo/CL_4042022</t>
  </si>
  <si>
    <t>astrocyte-restricted precursor</t>
  </si>
  <si>
    <t>0.7535635844539768</t>
  </si>
  <si>
    <t>http://purl.obolibrary.org/obo/CL_0000340</t>
  </si>
  <si>
    <t>glioblast (sensu Nematoda and Protostomia)</t>
  </si>
  <si>
    <t>0.7349466723836481</t>
  </si>
  <si>
    <t>http://purl.obolibrary.org/obo/CL_4040000</t>
  </si>
  <si>
    <t>glial restricted tripotential precursor cell</t>
  </si>
  <si>
    <t>0.7313499250767931</t>
  </si>
  <si>
    <t>http://purl.obolibrary.org/obo/CL_0002259</t>
  </si>
  <si>
    <t>neuroepithelial stem cell</t>
  </si>
  <si>
    <t>0.7106670024821994</t>
  </si>
  <si>
    <t>http://id.nlm.nih.gov/mesh/M000626819</t>
  </si>
  <si>
    <t>Suprachiasmatic Nucleus Neurons</t>
  </si>
  <si>
    <t>http://purl.obolibrary.org/obo/UBERON_0027768</t>
  </si>
  <si>
    <t>suprachiasmatic nucleus dorsomedial part</t>
  </si>
  <si>
    <t>0.8851252360457077</t>
  </si>
  <si>
    <t>http://purl.obolibrary.org/obo/UBERON_0002034</t>
  </si>
  <si>
    <t>suprachiasmatic nucleus</t>
  </si>
  <si>
    <t>0.8535715823258556</t>
  </si>
  <si>
    <t>http://purl.obolibrary.org/obo/UBERON_0027771</t>
  </si>
  <si>
    <t>suprachiasmatic nucleus ventrolateral part</t>
  </si>
  <si>
    <t>0.8361914606108328</t>
  </si>
  <si>
    <t>http://purl.obolibrary.org/obo/UBERON_0013737</t>
  </si>
  <si>
    <t>paranigral nucleus</t>
  </si>
  <si>
    <t>0.8031798483385673</t>
  </si>
  <si>
    <t>http://purl.obolibrary.org/obo/UBERON_0001940</t>
  </si>
  <si>
    <t>supramammillary nucleus</t>
  </si>
  <si>
    <t>0.7881635922870659</t>
  </si>
  <si>
    <t>http://purl.obolibrary.org/obo/UBERON_0014666</t>
  </si>
  <si>
    <t>nucleus recessus preopticus</t>
  </si>
  <si>
    <t>0.7506087133623054</t>
  </si>
  <si>
    <t>http://purl.obolibrary.org/obo/UBERON_0034918</t>
  </si>
  <si>
    <t>anterior pretectal nucleus</t>
  </si>
  <si>
    <t>0.7087582646456435</t>
  </si>
  <si>
    <t>http://purl.obolibrary.org/obo/UBERON_0013160</t>
  </si>
  <si>
    <t>epithalamus ventricular layer</t>
  </si>
  <si>
    <t>0.6834231110598501</t>
  </si>
  <si>
    <t>http://purl.obolibrary.org/obo/UBERON_2007034</t>
  </si>
  <si>
    <t>forebrain neural rod</t>
  </si>
  <si>
    <t>0.6790011398871669</t>
  </si>
  <si>
    <t>http://purl.obolibrary.org/obo/UBERON_0013601</t>
  </si>
  <si>
    <t>medial accessory nucleus of optic tract</t>
  </si>
  <si>
    <t>0.6733967132482909</t>
  </si>
  <si>
    <t>http://id.nlm.nih.gov/mesh/M000631720</t>
  </si>
  <si>
    <t>Intraepithelial Lymphocytes</t>
  </si>
  <si>
    <t>0.8825723159318689</t>
  </si>
  <si>
    <t>http://purl.obolibrary.org/obo/CL_0000793</t>
  </si>
  <si>
    <t>CD4-positive, alpha-beta intraepithelial T cell</t>
  </si>
  <si>
    <t>0.8479786225478981</t>
  </si>
  <si>
    <t>0.8200955607748857</t>
  </si>
  <si>
    <t>http://purl.obolibrary.org/obo/CL_0000796</t>
  </si>
  <si>
    <t>CD8-alpha-beta-positive, alpha-beta intraepithelial T cell</t>
  </si>
  <si>
    <t>0.8025581076350122</t>
  </si>
  <si>
    <t>http://purl.obolibrary.org/obo/CL_0009044</t>
  </si>
  <si>
    <t>lymphocyte of small intestine lamina propria</t>
  </si>
  <si>
    <t>0.8020941765392762</t>
  </si>
  <si>
    <t>http://purl.obolibrary.org/obo/CL_0000915</t>
  </si>
  <si>
    <t>CD8-alpha-alpha-positive, alpha-beta intraepithelial T cell</t>
  </si>
  <si>
    <t>0.7948202117248473</t>
  </si>
  <si>
    <t>0.7900224154840492</t>
  </si>
  <si>
    <t>http://purl.obolibrary.org/obo/UBERON_0037531</t>
  </si>
  <si>
    <t>intestinal lymph node</t>
  </si>
  <si>
    <t>0.7820779765815609</t>
  </si>
  <si>
    <t>http://purl.obolibrary.org/obo/UBERON_0012069</t>
  </si>
  <si>
    <t>epithelium-associated lymphoid tissue</t>
  </si>
  <si>
    <t>0.7716279681886842</t>
  </si>
  <si>
    <t>http://purl.obolibrary.org/obo/UBERON_0015866</t>
  </si>
  <si>
    <t>pyloric lymph node</t>
  </si>
  <si>
    <t>0.7653955533832093</t>
  </si>
  <si>
    <t>http://id.nlm.nih.gov/mesh/M0006319</t>
  </si>
  <si>
    <t>Diencephalon</t>
  </si>
  <si>
    <t>http://purl.obolibrary.org/obo/UBERON_0001894</t>
  </si>
  <si>
    <t>diencephalon</t>
  </si>
  <si>
    <t>0.9212424101229689</t>
  </si>
  <si>
    <t>http://purl.obolibrary.org/obo/UBERON_0019269</t>
  </si>
  <si>
    <t>gray matter of diencephalon</t>
  </si>
  <si>
    <t>0.8307845666222728</t>
  </si>
  <si>
    <t>http://purl.obolibrary.org/obo/UBERON_0011590</t>
  </si>
  <si>
    <t>commissure of diencephalon</t>
  </si>
  <si>
    <t>0.8141764124128655</t>
  </si>
  <si>
    <t>http://purl.obolibrary.org/obo/UBERON_0005591</t>
  </si>
  <si>
    <t>diencephalon lateral wall</t>
  </si>
  <si>
    <t>0.8139069321667493</t>
  </si>
  <si>
    <t>http://purl.obolibrary.org/obo/UBERON_0006569</t>
  </si>
  <si>
    <t>diencephalic nucleus</t>
  </si>
  <si>
    <t>0.7990529446488012</t>
  </si>
  <si>
    <t>http://purl.obolibrary.org/obo/UBERON_0010225</t>
  </si>
  <si>
    <t>thalamic complex</t>
  </si>
  <si>
    <t>0.7951893312061958</t>
  </si>
  <si>
    <t>http://purl.obolibrary.org/obo/UBERON_0001897</t>
  </si>
  <si>
    <t>dorsal plus ventral thalamus</t>
  </si>
  <si>
    <t>0.7875213762781924</t>
  </si>
  <si>
    <t>http://purl.obolibrary.org/obo/UBERON_0022235</t>
  </si>
  <si>
    <t>peduncle of diencephalon</t>
  </si>
  <si>
    <t>http://purl.obolibrary.org/obo/UBERON_0003309</t>
  </si>
  <si>
    <t>floor plate of diencephalon</t>
  </si>
  <si>
    <t>0.7709063093689779</t>
  </si>
  <si>
    <t>http://id.nlm.nih.gov/mesh/M0006371</t>
  </si>
  <si>
    <t>Digestive System</t>
  </si>
  <si>
    <t>http://purl.obolibrary.org/obo/UBERON_0001007</t>
  </si>
  <si>
    <t>digestive system</t>
  </si>
  <si>
    <t>0.9091319183232519</t>
  </si>
  <si>
    <t>http://purl.obolibrary.org/obo/UBERON_0005409</t>
  </si>
  <si>
    <t>alimentary part of gastrointestinal system</t>
  </si>
  <si>
    <t>0.8726328029498926</t>
  </si>
  <si>
    <t>http://purl.obolibrary.org/obo/UBERON_0004907</t>
  </si>
  <si>
    <t>lower digestive tract</t>
  </si>
  <si>
    <t>0.8354287673441366</t>
  </si>
  <si>
    <t>http://purl.obolibrary.org/obo/UBERON_0000160</t>
  </si>
  <si>
    <t>intestine</t>
  </si>
  <si>
    <t>0.8263477428883957</t>
  </si>
  <si>
    <t>http://purl.obolibrary.org/obo/UBERON_0001555</t>
  </si>
  <si>
    <t>digestive tract</t>
  </si>
  <si>
    <t>0.8215123080848297</t>
  </si>
  <si>
    <t>http://purl.obolibrary.org/obo/UBERON_0013765</t>
  </si>
  <si>
    <t>digestive system element</t>
  </si>
  <si>
    <t>0.8184070120649025</t>
  </si>
  <si>
    <t>http://purl.obolibrary.org/obo/UBERON_0002108</t>
  </si>
  <si>
    <t>small intestine</t>
  </si>
  <si>
    <t>0.8115028282094113</t>
  </si>
  <si>
    <t>http://purl.obolibrary.org/obo/UBERON_0004908</t>
  </si>
  <si>
    <t>upper digestive tract</t>
  </si>
  <si>
    <t>http://purl.obolibrary.org/obo/UBERON_0012652</t>
  </si>
  <si>
    <t>colorectum</t>
  </si>
  <si>
    <t>0.7837768099162917</t>
  </si>
  <si>
    <t>http://purl.obolibrary.org/obo/UBERON_0006866</t>
  </si>
  <si>
    <t>terminal part of digestive tract</t>
  </si>
  <si>
    <t>0.7761474994872439</t>
  </si>
  <si>
    <t>http://id.nlm.nih.gov/mesh/M000640738</t>
  </si>
  <si>
    <t>Gastric Artery</t>
  </si>
  <si>
    <t>0.9085752831048878</t>
  </si>
  <si>
    <t>http://purl.obolibrary.org/obo/UBERON_0035830</t>
  </si>
  <si>
    <t>left gastroepiploic artery</t>
  </si>
  <si>
    <t>0.8753217905080036</t>
  </si>
  <si>
    <t>http://purl.obolibrary.org/obo/UBERON_0035829</t>
  </si>
  <si>
    <t>right gastroepiploic artery</t>
  </si>
  <si>
    <t>0.8728346489986508</t>
  </si>
  <si>
    <t>0.8701500330063303</t>
  </si>
  <si>
    <t>http://purl.obolibrary.org/obo/UBERON_0010132</t>
  </si>
  <si>
    <t>gastroduodenal artery</t>
  </si>
  <si>
    <t>0.8492872984520319</t>
  </si>
  <si>
    <t>0.8421277462940735</t>
  </si>
  <si>
    <t>http://purl.obolibrary.org/obo/UBERON_0009025</t>
  </si>
  <si>
    <t>gastroepiploic artery</t>
  </si>
  <si>
    <t>0.8389067979735236</t>
  </si>
  <si>
    <t>0.8067933858386632</t>
  </si>
  <si>
    <t>0.7958045224146496</t>
  </si>
  <si>
    <t>http://purl.obolibrary.org/obo/UBERON_3010501</t>
  </si>
  <si>
    <t>duodeno-pancreatic artery</t>
  </si>
  <si>
    <t>http://id.nlm.nih.gov/mesh/M000640812</t>
  </si>
  <si>
    <t>Glymphatic System</t>
  </si>
  <si>
    <t>http://purl.obolibrary.org/obo/UBERON_0036145</t>
  </si>
  <si>
    <t>glymphatic system</t>
  </si>
  <si>
    <t>http://purl.obolibrary.org/obo/UBERON_0004642</t>
  </si>
  <si>
    <t>third ventricle ependyma</t>
  </si>
  <si>
    <t>0.7542204200795609</t>
  </si>
  <si>
    <t>http://purl.obolibrary.org/obo/UBERON_0014930</t>
  </si>
  <si>
    <t>perivascular space</t>
  </si>
  <si>
    <t>0.7420792101404348</t>
  </si>
  <si>
    <t>http://purl.obolibrary.org/obo/UBERON_0035608</t>
  </si>
  <si>
    <t>dura mater lymph vessel</t>
  </si>
  <si>
    <t>0.7348968546548982</t>
  </si>
  <si>
    <t>0.7321185186957533</t>
  </si>
  <si>
    <t>http://purl.obolibrary.org/obo/UBERON_0004643</t>
  </si>
  <si>
    <t>lateral ventricle ependyma</t>
  </si>
  <si>
    <t>0.7305934874770161</t>
  </si>
  <si>
    <t>http://purl.obolibrary.org/obo/UBERON_0036303</t>
  </si>
  <si>
    <t>vasculature of central nervous system</t>
  </si>
  <si>
    <t>http://purl.obolibrary.org/obo/CL_0000683</t>
  </si>
  <si>
    <t>ependymoglial cell</t>
  </si>
  <si>
    <t>0.7287126892863808</t>
  </si>
  <si>
    <t>http://purl.obolibrary.org/obo/UBERON_0014530</t>
  </si>
  <si>
    <t>white matter lamina of neuraxis</t>
  </si>
  <si>
    <t>0.7149987553202707</t>
  </si>
  <si>
    <t>0.7134293803781807</t>
  </si>
  <si>
    <t>http://id.nlm.nih.gov/mesh/M000647224</t>
  </si>
  <si>
    <t>Mental Foramen</t>
  </si>
  <si>
    <t>http://purl.obolibrary.org/obo/UBERON_0006812</t>
  </si>
  <si>
    <t>mental foramen</t>
  </si>
  <si>
    <t>0.9058393370361236</t>
  </si>
  <si>
    <t>http://purl.obolibrary.org/obo/UBERON_2002012</t>
  </si>
  <si>
    <t>dentary foramen</t>
  </si>
  <si>
    <t>0.8164992742931709</t>
  </si>
  <si>
    <t>http://purl.obolibrary.org/obo/UBERON_2005275</t>
  </si>
  <si>
    <t>hyomandibular foramen</t>
  </si>
  <si>
    <t>0.7720319322570615</t>
  </si>
  <si>
    <t>http://purl.obolibrary.org/obo/UBERON_3010562</t>
  </si>
  <si>
    <t>suboccular foramen</t>
  </si>
  <si>
    <t>0.7694266538394592</t>
  </si>
  <si>
    <t>http://purl.obolibrary.org/obo/UBERON_0018407</t>
  </si>
  <si>
    <t>infra-orbital foramen of maxilla</t>
  </si>
  <si>
    <t>0.7683777471894595</t>
  </si>
  <si>
    <t>http://purl.obolibrary.org/obo/UBERON_0001698</t>
  </si>
  <si>
    <t>foramen ovale of skull</t>
  </si>
  <si>
    <t>0.7645225370099946</t>
  </si>
  <si>
    <t>http://purl.obolibrary.org/obo/UBERON_2002031</t>
  </si>
  <si>
    <t>orbital foramen</t>
  </si>
  <si>
    <t>0.7624020991468202</t>
  </si>
  <si>
    <t>http://purl.obolibrary.org/obo/UBERON_2001808</t>
  </si>
  <si>
    <t>facial foramen</t>
  </si>
  <si>
    <t>0.7581411966653204</t>
  </si>
  <si>
    <t>http://purl.obolibrary.org/obo/UBERON_3000006</t>
  </si>
  <si>
    <t>alveolar foramen</t>
  </si>
  <si>
    <t>0.7511085749177826</t>
  </si>
  <si>
    <t>http://purl.obolibrary.org/obo/UBERON_7500084</t>
  </si>
  <si>
    <t>lesser palatine foramen</t>
  </si>
  <si>
    <t>0.7503527870369185</t>
  </si>
  <si>
    <t>http://id.nlm.nih.gov/mesh/M000648549</t>
  </si>
  <si>
    <t>Jugular Foramina</t>
  </si>
  <si>
    <t>http://purl.obolibrary.org/obo/UBERON_0005456</t>
  </si>
  <si>
    <t>jugular foramen</t>
  </si>
  <si>
    <t>0.9003396543878075</t>
  </si>
  <si>
    <t>http://purl.obolibrary.org/obo/UBERON_0000130</t>
  </si>
  <si>
    <t>transverse foramen</t>
  </si>
  <si>
    <t>0.7950309737428942</t>
  </si>
  <si>
    <t>http://purl.obolibrary.org/obo/UBERON_4300249</t>
  </si>
  <si>
    <t>lateral occipital foramen</t>
  </si>
  <si>
    <t>0.7915755280029126</t>
  </si>
  <si>
    <t>0.7877495624385529</t>
  </si>
  <si>
    <t>http://purl.obolibrary.org/obo/UBERON_3010564</t>
  </si>
  <si>
    <t>carotid foramen</t>
  </si>
  <si>
    <t>0.7867748342465474</t>
  </si>
  <si>
    <t>http://purl.obolibrary.org/obo/UBERON_4200026</t>
  </si>
  <si>
    <t>supraglenoid foramen</t>
  </si>
  <si>
    <t>0.7862326033253947</t>
  </si>
  <si>
    <t>http://purl.obolibrary.org/obo/UBERON_0034980</t>
  </si>
  <si>
    <t>jugular bulb</t>
  </si>
  <si>
    <t>0.7834303565143785</t>
  </si>
  <si>
    <t>http://purl.obolibrary.org/obo/UBERON_0008426</t>
  </si>
  <si>
    <t>transverse foramen of atlas</t>
  </si>
  <si>
    <t>0.7782697906983624</t>
  </si>
  <si>
    <t>http://purl.obolibrary.org/obo/UBERON_0006668</t>
  </si>
  <si>
    <t>carotid canal</t>
  </si>
  <si>
    <t>0.7755850349508357</t>
  </si>
  <si>
    <t>http://purl.obolibrary.org/obo/UBERON_2001924</t>
  </si>
  <si>
    <t>occipital artery foramen</t>
  </si>
  <si>
    <t>0.7718787143601418</t>
  </si>
  <si>
    <t>http://id.nlm.nih.gov/mesh/M000648572</t>
  </si>
  <si>
    <t>Infratemporal Fossa</t>
  </si>
  <si>
    <t>http://purl.obolibrary.org/obo/UBERON_0013422</t>
  </si>
  <si>
    <t>infratemporal fossa</t>
  </si>
  <si>
    <t>0.8700790237982476</t>
  </si>
  <si>
    <t>0.8172395958229433</t>
  </si>
  <si>
    <t>0.8152940769411468</t>
  </si>
  <si>
    <t>0.8134306606486215</t>
  </si>
  <si>
    <t>0.8055989107075178</t>
  </si>
  <si>
    <t>0.7971807769585006</t>
  </si>
  <si>
    <t>http://purl.obolibrary.org/obo/UBERON_3000189</t>
  </si>
  <si>
    <t>foramen orbitonasale laterale</t>
  </si>
  <si>
    <t>0.7935049083704936</t>
  </si>
  <si>
    <t>0.7798551396957188</t>
  </si>
  <si>
    <t>http://purl.obolibrary.org/obo/UBERON_2001741</t>
  </si>
  <si>
    <t>trigeminofacial foramen</t>
  </si>
  <si>
    <t>0.7796615293202847</t>
  </si>
  <si>
    <t>http://purl.obolibrary.org/obo/UBERON_0001661</t>
  </si>
  <si>
    <t>deep temporal vein</t>
  </si>
  <si>
    <t>0.7702891637759743</t>
  </si>
  <si>
    <t>http://id.nlm.nih.gov/mesh/M000648575</t>
  </si>
  <si>
    <t>Parapharyngeal Space</t>
  </si>
  <si>
    <t>http://purl.obolibrary.org/obo/UBERON_0035618</t>
  </si>
  <si>
    <t>parapharyngeal space</t>
  </si>
  <si>
    <t>0.9207007887267675</t>
  </si>
  <si>
    <t>http://purl.obolibrary.org/obo/UBERON_0035617</t>
  </si>
  <si>
    <t>peripharyngeal space</t>
  </si>
  <si>
    <t>0.8473861313224027</t>
  </si>
  <si>
    <t>http://purl.obolibrary.org/obo/UBERON_2000214</t>
  </si>
  <si>
    <t>hypobranchial vessel</t>
  </si>
  <si>
    <t>0.7804394351188829</t>
  </si>
  <si>
    <t>http://purl.obolibrary.org/obo/UBERON_8600100</t>
  </si>
  <si>
    <t>artery of pterygoid canal</t>
  </si>
  <si>
    <t>0.7796308636254077</t>
  </si>
  <si>
    <t>http://purl.obolibrary.org/obo/UBERON_0035401</t>
  </si>
  <si>
    <t>posterior wall of nasopharynx</t>
  </si>
  <si>
    <t>0.7601152411823306</t>
  </si>
  <si>
    <t>http://purl.obolibrary.org/obo/UBERON_2001975</t>
  </si>
  <si>
    <t>suprabranchial artery</t>
  </si>
  <si>
    <t>0.7484126585697306</t>
  </si>
  <si>
    <t>http://purl.obolibrary.org/obo/UBERON_0018330</t>
  </si>
  <si>
    <t>interpterygoid vacuity</t>
  </si>
  <si>
    <t>http://purl.obolibrary.org/obo/UBERON_0018329</t>
  </si>
  <si>
    <t>interpterygoid region</t>
  </si>
  <si>
    <t>0.7446503562698589</t>
  </si>
  <si>
    <t>http://purl.obolibrary.org/obo/UBERON_8600098</t>
  </si>
  <si>
    <t>dorsal lingual artery</t>
  </si>
  <si>
    <t>0.7387481005408949</t>
  </si>
  <si>
    <t>http://purl.obolibrary.org/obo/UBERON_0010249</t>
  </si>
  <si>
    <t>posterior meningeal artery</t>
  </si>
  <si>
    <t>0.7325371710587167</t>
  </si>
  <si>
    <t>http://id.nlm.nih.gov/mesh/M000648723</t>
  </si>
  <si>
    <t>Cerebellar Golgi Cells</t>
  </si>
  <si>
    <t>http://purl.obolibrary.org/obo/CL_0000119</t>
  </si>
  <si>
    <t>cerebellar Golgi cell</t>
  </si>
  <si>
    <t>http://purl.obolibrary.org/obo/UBERON_0011915</t>
  </si>
  <si>
    <t>cerebellar glomerulus</t>
  </si>
  <si>
    <t>0.8260730467834049</t>
  </si>
  <si>
    <t>http://purl.obolibrary.org/obo/CL_4023057</t>
  </si>
  <si>
    <t>cerebellar inhibitory GABAergic interneuron</t>
  </si>
  <si>
    <t>0.8224360566472817</t>
  </si>
  <si>
    <t>http://purl.obolibrary.org/obo/CL_0010010</t>
  </si>
  <si>
    <t>cerebellar stellate cell</t>
  </si>
  <si>
    <t>0.8143392757235989</t>
  </si>
  <si>
    <t>0.8000980396898557</t>
  </si>
  <si>
    <t>http://purl.obolibrary.org/obo/CL_1001611</t>
  </si>
  <si>
    <t>cerebellar neuron</t>
  </si>
  <si>
    <t>0.7906181007916427</t>
  </si>
  <si>
    <t>0.7900190900639371</t>
  </si>
  <si>
    <t>0.7830546609534458</t>
  </si>
  <si>
    <t>http://purl.obolibrary.org/obo/UBERON_0008830</t>
  </si>
  <si>
    <t>cerebellum internal granule cell layer</t>
  </si>
  <si>
    <t>0.7788335748623556</t>
  </si>
  <si>
    <t>http://id.nlm.nih.gov/mesh/M0006763</t>
  </si>
  <si>
    <t>Dorsomedial Hypothalamic Nucleus</t>
  </si>
  <si>
    <t>http://purl.obolibrary.org/obo/UBERON_2000199</t>
  </si>
  <si>
    <t>dorsal periventricular hypothalamus</t>
  </si>
  <si>
    <t>http://purl.obolibrary.org/obo/UBERON_0014650</t>
  </si>
  <si>
    <t>dorsal hypothalamic nucleus</t>
  </si>
  <si>
    <t>http://purl.obolibrary.org/obo/UBERON_0014598</t>
  </si>
  <si>
    <t>paraventricular nucleus of the hypothalamus descending division - forniceal part</t>
  </si>
  <si>
    <t>0.8035852351358352</t>
  </si>
  <si>
    <t>http://purl.obolibrary.org/obo/UBERON_8440007</t>
  </si>
  <si>
    <t>periventricular hypothalamic nucleus, anterior part</t>
  </si>
  <si>
    <t>0.8012779097511131</t>
  </si>
  <si>
    <t>0.8008644750265466</t>
  </si>
  <si>
    <t>0.7856720392867038</t>
  </si>
  <si>
    <t>http://purl.obolibrary.org/obo/UBERON_0001934</t>
  </si>
  <si>
    <t>dorsomedial nucleus of hypothalamus</t>
  </si>
  <si>
    <t>0.7843228019794323</t>
  </si>
  <si>
    <t>http://purl.obolibrary.org/obo/UBERON_2000347</t>
  </si>
  <si>
    <t>dorsal zone of median tuberal portion of hypothalamus</t>
  </si>
  <si>
    <t>http://purl.obolibrary.org/obo/UBERON_0002954</t>
  </si>
  <si>
    <t>dorsal hypothalamic area</t>
  </si>
  <si>
    <t>0.7777240341577144</t>
  </si>
  <si>
    <t>http://purl.obolibrary.org/obo/UBERON_0001935</t>
  </si>
  <si>
    <t>ventromedial nucleus of hypothalamus</t>
  </si>
  <si>
    <t>0.7707216053370428</t>
  </si>
  <si>
    <t>http://id.nlm.nih.gov/mesh/M000677381</t>
  </si>
  <si>
    <t>Default Mode Network</t>
  </si>
  <si>
    <t>http://purl.obolibrary.org/obo/UBERON_0028419</t>
  </si>
  <si>
    <t>Ongur, Price, and Ferry (2003) area 13a</t>
  </si>
  <si>
    <t>0.7964166807437068</t>
  </si>
  <si>
    <t>http://purl.obolibrary.org/obo/UBERON_0022353</t>
  </si>
  <si>
    <t>posterior cingulate cortex</t>
  </si>
  <si>
    <t>0.7570675356010782</t>
  </si>
  <si>
    <t>http://purl.obolibrary.org/obo/UBERON_0002740</t>
  </si>
  <si>
    <t>posterior cingulate gyrus</t>
  </si>
  <si>
    <t>0.6757853564397905</t>
  </si>
  <si>
    <t>http://purl.obolibrary.org/obo/UBERON_0035153</t>
  </si>
  <si>
    <t>dorsolateral prefrontal cortex layer 1</t>
  </si>
  <si>
    <t>0.6754564082588241</t>
  </si>
  <si>
    <t>0.6736610410376327</t>
  </si>
  <si>
    <t>http://purl.obolibrary.org/obo/UBERON_0024193</t>
  </si>
  <si>
    <t>medial transverse frontopolar gyrus</t>
  </si>
  <si>
    <t>0.6519507269848882</t>
  </si>
  <si>
    <t>http://purl.obolibrary.org/obo/UBERON_2000687</t>
  </si>
  <si>
    <t>superficial pretectum</t>
  </si>
  <si>
    <t>0.6453065186598967</t>
  </si>
  <si>
    <t>http://purl.obolibrary.org/obo/UBERON_0014544</t>
  </si>
  <si>
    <t>frontomarginal sulcus</t>
  </si>
  <si>
    <t>0.6433234750544804</t>
  </si>
  <si>
    <t>http://purl.obolibrary.org/obo/UBERON_0002576</t>
  </si>
  <si>
    <t>temporal pole</t>
  </si>
  <si>
    <t>http://purl.obolibrary.org/obo/UBERON_0027061</t>
  </si>
  <si>
    <t>isthmus of cingulate cortex</t>
  </si>
  <si>
    <t>0.6323376527771631</t>
  </si>
  <si>
    <t>http://id.nlm.nih.gov/mesh/M000679091</t>
  </si>
  <si>
    <t>Uncinate Fasciculus</t>
  </si>
  <si>
    <t>http://purl.obolibrary.org/obo/UBERON_0019275</t>
  </si>
  <si>
    <t>uncinate fasciculus of the forebrain</t>
  </si>
  <si>
    <t>0.8319530362382841</t>
  </si>
  <si>
    <t>http://purl.obolibrary.org/obo/UBERON_0003044</t>
  </si>
  <si>
    <t>uncinate fasciculus</t>
  </si>
  <si>
    <t>0.7790449717684106</t>
  </si>
  <si>
    <t>http://purl.obolibrary.org/obo/UBERON_0016536</t>
  </si>
  <si>
    <t>white matter of limbic lobe</t>
  </si>
  <si>
    <t>0.7286004055111087</t>
  </si>
  <si>
    <t>http://purl.obolibrary.org/obo/UBERON_0002138</t>
  </si>
  <si>
    <t>habenulo-interpeduncular tract</t>
  </si>
  <si>
    <t>0.7254757468865273</t>
  </si>
  <si>
    <t>http://purl.obolibrary.org/obo/UBERON_0022250</t>
  </si>
  <si>
    <t>subcallosal fasciculus</t>
  </si>
  <si>
    <t>0.7075129552883362</t>
  </si>
  <si>
    <t>http://purl.obolibrary.org/obo/UBERON_0022430</t>
  </si>
  <si>
    <t>hippocampus cortex cingulum</t>
  </si>
  <si>
    <t>0.7066008989647228</t>
  </si>
  <si>
    <t>http://purl.obolibrary.org/obo/UBERON_0024201</t>
  </si>
  <si>
    <t>superior transverse frontopolar gyrus</t>
  </si>
  <si>
    <t>0.6979227197506114</t>
  </si>
  <si>
    <t>http://purl.obolibrary.org/obo/UBERON_0022438</t>
  </si>
  <si>
    <t>rostral anterior cingulate cortex</t>
  </si>
  <si>
    <t>0.6955099837428286</t>
  </si>
  <si>
    <t>http://id.nlm.nih.gov/mesh/M000679153</t>
  </si>
  <si>
    <t>Vertebral Body</t>
  </si>
  <si>
    <t>http://purl.obolibrary.org/obo/UBERON_0010913</t>
  </si>
  <si>
    <t>vertebral element</t>
  </si>
  <si>
    <t>0.8663620340279389</t>
  </si>
  <si>
    <t>0.8647317889085584</t>
  </si>
  <si>
    <t>http://purl.obolibrary.org/obo/UBERON_0013706</t>
  </si>
  <si>
    <t>bone spine</t>
  </si>
  <si>
    <t>0.8589157679744045</t>
  </si>
  <si>
    <t>http://purl.obolibrary.org/obo/UBERON_0004619</t>
  </si>
  <si>
    <t>lumbar vertebra 3</t>
  </si>
  <si>
    <t>0.8450196541402931</t>
  </si>
  <si>
    <t>http://purl.obolibrary.org/obo/UBERON_2001168</t>
  </si>
  <si>
    <t>vertebral element 2</t>
  </si>
  <si>
    <t>http://purl.obolibrary.org/obo/UBERON_0004518</t>
  </si>
  <si>
    <t>muscle of vertebral column</t>
  </si>
  <si>
    <t>0.8238772926149128</t>
  </si>
  <si>
    <t>0.8193627311843543</t>
  </si>
  <si>
    <t>http://purl.obolibrary.org/obo/UBERON_0002414</t>
  </si>
  <si>
    <t>lumbar vertebra</t>
  </si>
  <si>
    <t>http://purl.obolibrary.org/obo/UBERON_0004617</t>
  </si>
  <si>
    <t>lumbar vertebra 1</t>
  </si>
  <si>
    <t>0.8138285909831381</t>
  </si>
  <si>
    <t>http://purl.obolibrary.org/obo/UBERON_0002412</t>
  </si>
  <si>
    <t>vertebra</t>
  </si>
  <si>
    <t>0.8084194432844181</t>
  </si>
  <si>
    <t>http://id.nlm.nih.gov/mesh/M000682877</t>
  </si>
  <si>
    <t>T Follicular Helper Cells</t>
  </si>
  <si>
    <t>http://purl.obolibrary.org/obo/CL_0002038</t>
  </si>
  <si>
    <t>T follicular helper cell</t>
  </si>
  <si>
    <t>0.9286589015780325</t>
  </si>
  <si>
    <t>http://purl.obolibrary.org/obo/CL_0009113</t>
  </si>
  <si>
    <t>T follicular regulatory cell</t>
  </si>
  <si>
    <t>0.7906058051059244</t>
  </si>
  <si>
    <t>0.7790528890598718</t>
  </si>
  <si>
    <t>http://purl.obolibrary.org/obo/CL_0009062</t>
  </si>
  <si>
    <t>germinal center T cell</t>
  </si>
  <si>
    <t>0.7749953360381755</t>
  </si>
  <si>
    <t>http://purl.obolibrary.org/obo/UBERON_0010748</t>
  </si>
  <si>
    <t>lymph node follicle</t>
  </si>
  <si>
    <t>0.7648830523470312</t>
  </si>
  <si>
    <t>http://purl.obolibrary.org/obo/CL_0000843</t>
  </si>
  <si>
    <t>follicular B cell</t>
  </si>
  <si>
    <t>0.7551034540292582</t>
  </si>
  <si>
    <t>http://purl.obolibrary.org/obo/UBERON_0004042</t>
  </si>
  <si>
    <t>spleen secondary B follicle</t>
  </si>
  <si>
    <t>0.7496010318817541</t>
  </si>
  <si>
    <t>0.7164229451962736</t>
  </si>
  <si>
    <t>http://purl.obolibrary.org/obo/UBERON_0010756</t>
  </si>
  <si>
    <t>spleen follicular dendritic cell network</t>
  </si>
  <si>
    <t>0.7101587131699515</t>
  </si>
  <si>
    <t>http://purl.obolibrary.org/obo/CL_0000912</t>
  </si>
  <si>
    <t>helper T cell</t>
  </si>
  <si>
    <t>0.7099413647074122</t>
  </si>
  <si>
    <t>http://id.nlm.nih.gov/mesh/M000682937</t>
  </si>
  <si>
    <t>Tumor-Associated Macrophages</t>
  </si>
  <si>
    <t>http://purl.obolibrary.org/obo/CL_4033076</t>
  </si>
  <si>
    <t>cycling macrophage</t>
  </si>
  <si>
    <t>0.7197526830386168</t>
  </si>
  <si>
    <t>http://purl.obolibrary.org/obo/CL_0000861</t>
  </si>
  <si>
    <t>elicited macrophage</t>
  </si>
  <si>
    <t>0.6540583549900463</t>
  </si>
  <si>
    <t>http://purl.obolibrary.org/obo/CL_0000235</t>
  </si>
  <si>
    <t>macrophage</t>
  </si>
  <si>
    <t>0.6514283047207048</t>
  </si>
  <si>
    <t>http://purl.obolibrary.org/obo/CL_0000890</t>
  </si>
  <si>
    <t>alternatively activated macrophage</t>
  </si>
  <si>
    <t>0.6499595385043456</t>
  </si>
  <si>
    <t>http://purl.obolibrary.org/obo/CL_0000862</t>
  </si>
  <si>
    <t>suppressor macrophage</t>
  </si>
  <si>
    <t>0.6496662489856633</t>
  </si>
  <si>
    <t>http://purl.obolibrary.org/obo/CL_0000891</t>
  </si>
  <si>
    <t>foam cell</t>
  </si>
  <si>
    <t>0.6496205900920015</t>
  </si>
  <si>
    <t>http://purl.obolibrary.org/obo/CL_0001064</t>
  </si>
  <si>
    <t>malignant cell</t>
  </si>
  <si>
    <t>0.6403412153917837</t>
  </si>
  <si>
    <t>http://purl.obolibrary.org/obo/CL_0000864</t>
  </si>
  <si>
    <t>tissue-resident macrophage</t>
  </si>
  <si>
    <t>0.6393603240079866</t>
  </si>
  <si>
    <t>http://purl.obolibrary.org/obo/CL_0002150</t>
  </si>
  <si>
    <t>epithelioid macrophage</t>
  </si>
  <si>
    <t>0.6201021482463723</t>
  </si>
  <si>
    <t>http://purl.obolibrary.org/obo/CL_1001603</t>
  </si>
  <si>
    <t>lung macrophage</t>
  </si>
  <si>
    <t>0.6200934467697837</t>
  </si>
  <si>
    <t>http://id.nlm.nih.gov/mesh/M000682957</t>
  </si>
  <si>
    <t>Sympathoadrenal System</t>
  </si>
  <si>
    <t>0.8292033862955063</t>
  </si>
  <si>
    <t>0.8033521966725772</t>
  </si>
  <si>
    <t>0.8011395921452195</t>
  </si>
  <si>
    <t>0.7955905779934026</t>
  </si>
  <si>
    <t>0.7893611277823108</t>
  </si>
  <si>
    <t>0.7877387584258333</t>
  </si>
  <si>
    <t>http://purl.obolibrary.org/obo/UBERON_0025589</t>
  </si>
  <si>
    <t>catecholamine system</t>
  </si>
  <si>
    <t>0.7853282892405619</t>
  </si>
  <si>
    <t>0.7730774855149282</t>
  </si>
  <si>
    <t>http://purl.obolibrary.org/obo/UBERON_0012373</t>
  </si>
  <si>
    <t>sympathetic nerve plexus</t>
  </si>
  <si>
    <t>0.7661611347317213</t>
  </si>
  <si>
    <t>http://id.nlm.nih.gov/mesh/M0006876</t>
  </si>
  <si>
    <t>Ductus Arteriosus</t>
  </si>
  <si>
    <t>http://purl.obolibrary.org/obo/UBERON_0005440</t>
  </si>
  <si>
    <t>ductus arteriosus</t>
  </si>
  <si>
    <t>0.9316029428328237</t>
  </si>
  <si>
    <t>http://purl.obolibrary.org/obo/UBERON_0002083</t>
  </si>
  <si>
    <t>ductus venosus</t>
  </si>
  <si>
    <t>0.8690698950363839</t>
  </si>
  <si>
    <t>http://purl.obolibrary.org/obo/UBERON_0016923</t>
  </si>
  <si>
    <t>preductal region of aortic arch</t>
  </si>
  <si>
    <t>0.7907034937469157</t>
  </si>
  <si>
    <t>http://purl.obolibrary.org/obo/UBERON_0007287</t>
  </si>
  <si>
    <t>presumptive bulbus arteriosus</t>
  </si>
  <si>
    <t>0.7714665879725097</t>
  </si>
  <si>
    <t>http://purl.obolibrary.org/obo/UBERON_0005338</t>
  </si>
  <si>
    <t>outflow tract aortic component</t>
  </si>
  <si>
    <t>0.7637718455054958</t>
  </si>
  <si>
    <t>http://purl.obolibrary.org/obo/UBERON_0006277</t>
  </si>
  <si>
    <t>pleuropericardial canals</t>
  </si>
  <si>
    <t>http://purl.obolibrary.org/obo/UBERON_0035186</t>
  </si>
  <si>
    <t>valve of foramen ovale</t>
  </si>
  <si>
    <t>0.7396567141589048</t>
  </si>
  <si>
    <t>http://purl.obolibrary.org/obo/UBERON_0014789</t>
  </si>
  <si>
    <t>embryo portion of umbilical vein</t>
  </si>
  <si>
    <t>0.7191639050598141</t>
  </si>
  <si>
    <t>http://purl.obolibrary.org/obo/UBERON_0004152</t>
  </si>
  <si>
    <t>bulbus arteriosus</t>
  </si>
  <si>
    <t>0.7187478726337334</t>
  </si>
  <si>
    <t>http://id.nlm.nih.gov/mesh/M0006890</t>
  </si>
  <si>
    <t>Duodenum</t>
  </si>
  <si>
    <t>http://purl.obolibrary.org/obo/UBERON_0003287</t>
  </si>
  <si>
    <t>midgut region of duodenum</t>
  </si>
  <si>
    <t>0.8431816836779927</t>
  </si>
  <si>
    <t>0.8272832603650064</t>
  </si>
  <si>
    <t>http://purl.obolibrary.org/obo/UBERON_0003286</t>
  </si>
  <si>
    <t>foregut region of duodenum</t>
  </si>
  <si>
    <t>0.8257290479853825</t>
  </si>
  <si>
    <t>http://purl.obolibrary.org/obo/UBERON_0016512</t>
  </si>
  <si>
    <t>lumen of duodenum</t>
  </si>
  <si>
    <t>0.8185586961214594</t>
  </si>
  <si>
    <t>http://purl.obolibrary.org/obo/UBERON_0000320</t>
  </si>
  <si>
    <t>duodenal mucosa</t>
  </si>
  <si>
    <t>0.8176950496024927</t>
  </si>
  <si>
    <t>http://purl.obolibrary.org/obo/UBERON_0002115</t>
  </si>
  <si>
    <t>jejunum</t>
  </si>
  <si>
    <t>0.8144805634747461</t>
  </si>
  <si>
    <t>0.8131498035654826</t>
  </si>
  <si>
    <t>http://purl.obolibrary.org/obo/UBERON_0000400</t>
  </si>
  <si>
    <t>jejunal epithelium</t>
  </si>
  <si>
    <t>0.8053847671746249</t>
  </si>
  <si>
    <t>http://purl.obolibrary.org/obo/UBERON_0008346</t>
  </si>
  <si>
    <t>duodenal epithelium</t>
  </si>
  <si>
    <t>0.7955467312017813</t>
  </si>
  <si>
    <t>http://purl.obolibrary.org/obo/CL_1000337</t>
  </si>
  <si>
    <t>enterocyte of epithelium of duodenal gland</t>
  </si>
  <si>
    <t>0.7939083290198915</t>
  </si>
  <si>
    <t>http://id.nlm.nih.gov/mesh/M0006892</t>
  </si>
  <si>
    <t>Dura Mater</t>
  </si>
  <si>
    <t>http://purl.obolibrary.org/obo/UBERON_0002363</t>
  </si>
  <si>
    <t>dura mater</t>
  </si>
  <si>
    <t>0.9045665792372004</t>
  </si>
  <si>
    <t>http://purl.obolibrary.org/obo/UBERON_0010506</t>
  </si>
  <si>
    <t>meningeal dura mater</t>
  </si>
  <si>
    <t>0.9006787180606212</t>
  </si>
  <si>
    <t>http://purl.obolibrary.org/obo/UBERON_0010507</t>
  </si>
  <si>
    <t>layer of dura mater</t>
  </si>
  <si>
    <t>0.8797559327326194</t>
  </si>
  <si>
    <t>http://purl.obolibrary.org/obo/UBERON_0002092</t>
  </si>
  <si>
    <t>brain dura mater</t>
  </si>
  <si>
    <t>0.8752793738221479</t>
  </si>
  <si>
    <t>http://purl.obolibrary.org/obo/UBERON_0002093</t>
  </si>
  <si>
    <t>spinal dura mater</t>
  </si>
  <si>
    <t>0.8728077808357145</t>
  </si>
  <si>
    <t>http://purl.obolibrary.org/obo/UBERON_0003561</t>
  </si>
  <si>
    <t>forebrain dura mater</t>
  </si>
  <si>
    <t>0.8441288809990732</t>
  </si>
  <si>
    <t>http://purl.obolibrary.org/obo/UBERON_0003562</t>
  </si>
  <si>
    <t>midbrain dura mater</t>
  </si>
  <si>
    <t>0.8134283566983278</t>
  </si>
  <si>
    <t>http://purl.obolibrary.org/obo/UBERON_0010505</t>
  </si>
  <si>
    <t>periosteal dura mater</t>
  </si>
  <si>
    <t>0.7994229851419002</t>
  </si>
  <si>
    <t>http://purl.obolibrary.org/obo/UBERON_0003565</t>
  </si>
  <si>
    <t>hindbrain dura mater</t>
  </si>
  <si>
    <t>0.7967129412419828</t>
  </si>
  <si>
    <t>http://purl.obolibrary.org/obo/UBERON_0003563</t>
  </si>
  <si>
    <t>telencephalon dura mater</t>
  </si>
  <si>
    <t>0.7959301971534674</t>
  </si>
  <si>
    <t>http://id.nlm.nih.gov/mesh/M0006939</t>
  </si>
  <si>
    <t>Ear Cartilage</t>
  </si>
  <si>
    <t>http://purl.obolibrary.org/obo/UBERON_0001867</t>
  </si>
  <si>
    <t>cartilage of external ear</t>
  </si>
  <si>
    <t>0.9063531158282644</t>
  </si>
  <si>
    <t>http://purl.obolibrary.org/obo/UBERON_0001848</t>
  </si>
  <si>
    <t>auricular cartilage</t>
  </si>
  <si>
    <t>0.8776346598708239</t>
  </si>
  <si>
    <t>http://purl.obolibrary.org/obo/UBERON_0005410</t>
  </si>
  <si>
    <t>cartilaginous otic capsule</t>
  </si>
  <si>
    <t>0.8734286533375625</t>
  </si>
  <si>
    <t>http://purl.obolibrary.org/obo/UBERON_0035131</t>
  </si>
  <si>
    <t>auditory ossicle cartilage element</t>
  </si>
  <si>
    <t>0.8656702931857675</t>
  </si>
  <si>
    <t>http://purl.obolibrary.org/obo/UBERON_0035606</t>
  </si>
  <si>
    <t>cartilage of external acoustic meatus</t>
  </si>
  <si>
    <t>0.8650243090998784</t>
  </si>
  <si>
    <t>http://purl.obolibrary.org/obo/UBERON_0035132</t>
  </si>
  <si>
    <t>auditory ossicle pre-cartilage element</t>
  </si>
  <si>
    <t>0.8408167859511735</t>
  </si>
  <si>
    <t>0.8367668566703569</t>
  </si>
  <si>
    <t>http://purl.obolibrary.org/obo/UBERON_0004106</t>
  </si>
  <si>
    <t>crus of ear</t>
  </si>
  <si>
    <t>0.8248146712768317</t>
  </si>
  <si>
    <t>http://purl.obolibrary.org/obo/UBERON_0011769</t>
  </si>
  <si>
    <t>cartilaginous projection</t>
  </si>
  <si>
    <t>http://purl.obolibrary.org/obo/UBERON_0004637</t>
  </si>
  <si>
    <t>otic capsule</t>
  </si>
  <si>
    <t>http://id.nlm.nih.gov/mesh/M0006956</t>
  </si>
  <si>
    <t>Eccrine Glands</t>
  </si>
  <si>
    <t>http://purl.obolibrary.org/obo/UBERON_0000423</t>
  </si>
  <si>
    <t>eccrine sweat gland</t>
  </si>
  <si>
    <t>http://purl.obolibrary.org/obo/CL_0000434</t>
  </si>
  <si>
    <t>eccrine cell</t>
  </si>
  <si>
    <t>0.8703721499467941</t>
  </si>
  <si>
    <t>http://purl.obolibrary.org/obo/UBERON_0007771</t>
  </si>
  <si>
    <t>epidermis gland</t>
  </si>
  <si>
    <t>0.8677845685367397</t>
  </si>
  <si>
    <t>http://purl.obolibrary.org/obo/CL_1000448</t>
  </si>
  <si>
    <t>epithelial cell of sweat gland</t>
  </si>
  <si>
    <t>0.8315915227736805</t>
  </si>
  <si>
    <t>http://purl.obolibrary.org/obo/UBERON_0001820</t>
  </si>
  <si>
    <t>sweat gland</t>
  </si>
  <si>
    <t>0.8272053692850403</t>
  </si>
  <si>
    <t>http://purl.obolibrary.org/obo/UBERON_0019319</t>
  </si>
  <si>
    <t>exocrine gland of integumental system</t>
  </si>
  <si>
    <t>0.8058970107208315</t>
  </si>
  <si>
    <t>http://purl.obolibrary.org/obo/UBERON_0001089</t>
  </si>
  <si>
    <t>sweat</t>
  </si>
  <si>
    <t>0.7882373382686537</t>
  </si>
  <si>
    <t>http://purl.obolibrary.org/obo/UBERON_0035073</t>
  </si>
  <si>
    <t>duct of eccrine sweat gland</t>
  </si>
  <si>
    <t>http://purl.obolibrary.org/obo/UBERON_0000456</t>
  </si>
  <si>
    <t>secretion of exocrine gland</t>
  </si>
  <si>
    <t>0.7727462781858678</t>
  </si>
  <si>
    <t>0.7707430877886925</t>
  </si>
  <si>
    <t>http://id.nlm.nih.gov/mesh/M0007118</t>
  </si>
  <si>
    <t>Efferent Pathways</t>
  </si>
  <si>
    <t>http://purl.obolibrary.org/obo/CL_0000527</t>
  </si>
  <si>
    <t>efferent neuron</t>
  </si>
  <si>
    <t>0.8734829110564296</t>
  </si>
  <si>
    <t>0.7691179676643919</t>
  </si>
  <si>
    <t>0.6389027833785661</t>
  </si>
  <si>
    <t>0.6363549825252816</t>
  </si>
  <si>
    <t>http://purl.obolibrary.org/obo/CL_2000032</t>
  </si>
  <si>
    <t>peripheral nervous system neuron</t>
  </si>
  <si>
    <t>0.6353070323926686</t>
  </si>
  <si>
    <t>0.6176783950155895</t>
  </si>
  <si>
    <t>http://purl.obolibrary.org/obo/CL_0005025</t>
  </si>
  <si>
    <t>visceromotor neuron</t>
  </si>
  <si>
    <t>0.6123404549932315</t>
  </si>
  <si>
    <t>0.6105296723561647</t>
  </si>
  <si>
    <t>0.6011292402296664</t>
  </si>
  <si>
    <t>http://id.nlm.nih.gov/mesh/M0007146</t>
  </si>
  <si>
    <t>Ejaculatory Ducts</t>
  </si>
  <si>
    <t>http://purl.obolibrary.org/obo/UBERON_0000999</t>
  </si>
  <si>
    <t>ejaculatory duct</t>
  </si>
  <si>
    <t>0.9292738342384195</t>
  </si>
  <si>
    <t>http://purl.obolibrary.org/obo/UBERON_0006947</t>
  </si>
  <si>
    <t>male genital duct</t>
  </si>
  <si>
    <t>0.9109556051692635</t>
  </si>
  <si>
    <t>http://purl.obolibrary.org/obo/UBERON_0005904</t>
  </si>
  <si>
    <t>duct of male reproductive system</t>
  </si>
  <si>
    <t>0.9000230064293765</t>
  </si>
  <si>
    <t>http://purl.obolibrary.org/obo/UBERON_0005903</t>
  </si>
  <si>
    <t>duct of seminal vesicle</t>
  </si>
  <si>
    <t>0.8891367025284627</t>
  </si>
  <si>
    <t>http://purl.obolibrary.org/obo/UBERON_0006946</t>
  </si>
  <si>
    <t>efferent duct</t>
  </si>
  <si>
    <t>0.8737188689420587</t>
  </si>
  <si>
    <t>http://purl.obolibrary.org/obo/UBERON_0001000</t>
  </si>
  <si>
    <t>vas deferens</t>
  </si>
  <si>
    <t>0.8721664261904701</t>
  </si>
  <si>
    <t>0.8622103353960846</t>
  </si>
  <si>
    <t>http://purl.obolibrary.org/obo/UBERON_0006953</t>
  </si>
  <si>
    <t>ejaculatory duct epithelium</t>
  </si>
  <si>
    <t>http://purl.obolibrary.org/obo/UBERON_3010586</t>
  </si>
  <si>
    <t>vasa efferentia</t>
  </si>
  <si>
    <t>0.8543689075319961</t>
  </si>
  <si>
    <t>http://purl.obolibrary.org/obo/UBERON_0015717</t>
  </si>
  <si>
    <t>smooth muscle tissue layer of ejaculatory duct</t>
  </si>
  <si>
    <t>http://id.nlm.nih.gov/mesh/M0007155</t>
  </si>
  <si>
    <t>Elbow Joint</t>
  </si>
  <si>
    <t>0.8833352606657059</t>
  </si>
  <si>
    <t>http://purl.obolibrary.org/obo/UBERON_0004099</t>
  </si>
  <si>
    <t>joint space of elbow</t>
  </si>
  <si>
    <t>0.8436518736140405</t>
  </si>
  <si>
    <t>0.8244131626646526</t>
  </si>
  <si>
    <t>http://purl.obolibrary.org/obo/UBERON_0011111</t>
  </si>
  <si>
    <t>humeroradial joint</t>
  </si>
  <si>
    <t>0.8229216341105354</t>
  </si>
  <si>
    <t>0.8101472903341044</t>
  </si>
  <si>
    <t>http://purl.obolibrary.org/obo/UBERON_0004254</t>
  </si>
  <si>
    <t>forelimb zeugopod muscle</t>
  </si>
  <si>
    <t>0.7990887664942915</t>
  </si>
  <si>
    <t>http://purl.obolibrary.org/obo/UBERON_0012130</t>
  </si>
  <si>
    <t>olecranon fossa</t>
  </si>
  <si>
    <t>0.7983321375387787</t>
  </si>
  <si>
    <t>0.7982693174383415</t>
  </si>
  <si>
    <t>http://id.nlm.nih.gov/mesh/M0007395</t>
  </si>
  <si>
    <t>Endocardium</t>
  </si>
  <si>
    <t>http://purl.obolibrary.org/obo/UBERON_0002165</t>
  </si>
  <si>
    <t>endocardium</t>
  </si>
  <si>
    <t>0.8910113521995738</t>
  </si>
  <si>
    <t>http://purl.obolibrary.org/obo/UBERON_0001081</t>
  </si>
  <si>
    <t>endocardium of ventricle</t>
  </si>
  <si>
    <t>0.8863520386544393</t>
  </si>
  <si>
    <t>http://purl.obolibrary.org/obo/UBERON_0002166</t>
  </si>
  <si>
    <t>endocardium of atrium</t>
  </si>
  <si>
    <t>0.8657788070087683</t>
  </si>
  <si>
    <t>http://purl.obolibrary.org/obo/UBERON_0009713</t>
  </si>
  <si>
    <t>endocardium of left ventricle</t>
  </si>
  <si>
    <t>0.8644814166798828</t>
  </si>
  <si>
    <t>http://purl.obolibrary.org/obo/UBERON_0011007</t>
  </si>
  <si>
    <t>endocardium of right auricle</t>
  </si>
  <si>
    <t>0.8562567710487272</t>
  </si>
  <si>
    <t>http://purl.obolibrary.org/obo/UBERON_0034903</t>
  </si>
  <si>
    <t>left atrium endocardium</t>
  </si>
  <si>
    <t>0.8547030447459235</t>
  </si>
  <si>
    <t>http://purl.obolibrary.org/obo/UBERON_0009129</t>
  </si>
  <si>
    <t>right atrium endocardium</t>
  </si>
  <si>
    <t>0.8413697073483658</t>
  </si>
  <si>
    <t>http://purl.obolibrary.org/obo/UBERON_0009712</t>
  </si>
  <si>
    <t>endocardium of right ventricle</t>
  </si>
  <si>
    <t>0.8208750807085178</t>
  </si>
  <si>
    <t>http://purl.obolibrary.org/obo/UBERON_0037144</t>
  </si>
  <si>
    <t>wall of heart</t>
  </si>
  <si>
    <t>0.8192817476762481</t>
  </si>
  <si>
    <t>http://purl.obolibrary.org/obo/UBERON_0005316</t>
  </si>
  <si>
    <t>endocardial endothelium</t>
  </si>
  <si>
    <t>0.8179451549305858</t>
  </si>
  <si>
    <t>http://id.nlm.nih.gov/mesh/M000740445</t>
  </si>
  <si>
    <t>Mandibular Canal</t>
  </si>
  <si>
    <t>http://purl.obolibrary.org/obo/UBERON_0006673</t>
  </si>
  <si>
    <t>mandibular canal</t>
  </si>
  <si>
    <t>0.8452087030752237</t>
  </si>
  <si>
    <t>0.7665907900501545</t>
  </si>
  <si>
    <t>0.7611614670106948</t>
  </si>
  <si>
    <t>http://purl.obolibrary.org/obo/UBERON_0011245</t>
  </si>
  <si>
    <t>infra-orbital canal of maxilla</t>
  </si>
  <si>
    <t>0.7518387870813636</t>
  </si>
  <si>
    <t>0.7449012803894431</t>
  </si>
  <si>
    <t>0.7416689216223334</t>
  </si>
  <si>
    <t>http://purl.obolibrary.org/obo/UBERON_0001684</t>
  </si>
  <si>
    <t>mandible</t>
  </si>
  <si>
    <t>0.7309163675040207</t>
  </si>
  <si>
    <t>0.7306080291743388</t>
  </si>
  <si>
    <t>http://purl.obolibrary.org/obo/UBERON_0008809</t>
  </si>
  <si>
    <t>foramina of scarpa</t>
  </si>
  <si>
    <t>0.7297449341694272</t>
  </si>
  <si>
    <t>0.7235825287776626</t>
  </si>
  <si>
    <t>http://id.nlm.nih.gov/mesh/M0007416</t>
  </si>
  <si>
    <t>Endometrium</t>
  </si>
  <si>
    <t>0.9142193508666455</t>
  </si>
  <si>
    <t>http://purl.obolibrary.org/obo/UBERON_0004811</t>
  </si>
  <si>
    <t>endometrium epithelium</t>
  </si>
  <si>
    <t>0.9100917384929936</t>
  </si>
  <si>
    <t>http://purl.obolibrary.org/obo/UBERON_0006955</t>
  </si>
  <si>
    <t>uterine epithelium</t>
  </si>
  <si>
    <t>0.9029602395696452</t>
  </si>
  <si>
    <t>0.8915771665000662</t>
  </si>
  <si>
    <t>0.8911726022171113</t>
  </si>
  <si>
    <t>http://purl.obolibrary.org/obo/UBERON_0002337</t>
  </si>
  <si>
    <t>endometrial stroma</t>
  </si>
  <si>
    <t>0.8890784208389528</t>
  </si>
  <si>
    <t>http://purl.obolibrary.org/obo/UBERON_0022356</t>
  </si>
  <si>
    <t>outer layer of endometrium</t>
  </si>
  <si>
    <t>0.8800617556273463</t>
  </si>
  <si>
    <t>http://purl.obolibrary.org/obo/CL_0002255</t>
  </si>
  <si>
    <t>stromal cell of endometrium</t>
  </si>
  <si>
    <t>0.8683339800140651</t>
  </si>
  <si>
    <t>http://purl.obolibrary.org/obo/UBERON_0035465</t>
  </si>
  <si>
    <t>endometrial cavity</t>
  </si>
  <si>
    <t>0.8628612405671191</t>
  </si>
  <si>
    <t>http://purl.obolibrary.org/obo/UBERON_0012276</t>
  </si>
  <si>
    <t>endometrium glandular epithelium</t>
  </si>
  <si>
    <t>0.8572220617640176</t>
  </si>
  <si>
    <t>http://id.nlm.nih.gov/mesh/M0007433</t>
  </si>
  <si>
    <t>Endothelium, Corneal</t>
  </si>
  <si>
    <t>http://purl.obolibrary.org/obo/UBERON_0001985</t>
  </si>
  <si>
    <t>corneal endothelium</t>
  </si>
  <si>
    <t>0.9314425428541458</t>
  </si>
  <si>
    <t>http://purl.obolibrary.org/obo/CL_0000132</t>
  </si>
  <si>
    <t>corneal endothelial cell</t>
  </si>
  <si>
    <t>0.9180319931392696</t>
  </si>
  <si>
    <t>http://purl.obolibrary.org/obo/UBERON_0010294</t>
  </si>
  <si>
    <t>scleral endothelium</t>
  </si>
  <si>
    <t>0.8691678028048141</t>
  </si>
  <si>
    <t>0.8178296362805251</t>
  </si>
  <si>
    <t>0.8124550380279869</t>
  </si>
  <si>
    <t>0.8040725318739863</t>
  </si>
  <si>
    <t>http://purl.obolibrary.org/obo/UBERON_0003500</t>
  </si>
  <si>
    <t>corneal blood vessel</t>
  </si>
  <si>
    <t>0.7853055886744951</t>
  </si>
  <si>
    <t>0.7742579678667841</t>
  </si>
  <si>
    <t>0.7526399639850135</t>
  </si>
  <si>
    <t>http://id.nlm.nih.gov/mesh/M0007435</t>
  </si>
  <si>
    <t>Endothelium, Lymphatic</t>
  </si>
  <si>
    <t>http://purl.obolibrary.org/obo/CL_0002652</t>
  </si>
  <si>
    <t>endothelial cell of high endothelial venule</t>
  </si>
  <si>
    <t>0.8899507210337492</t>
  </si>
  <si>
    <t>http://purl.obolibrary.org/obo/CL_4033000</t>
  </si>
  <si>
    <t>endothelial cell of venule of lymph node</t>
  </si>
  <si>
    <t>0.8558464003618914</t>
  </si>
  <si>
    <t>http://purl.obolibrary.org/obo/UBERON_8410037</t>
  </si>
  <si>
    <t>high endothelial venule</t>
  </si>
  <si>
    <t>0.8552868298538027</t>
  </si>
  <si>
    <t>http://purl.obolibrary.org/obo/UBERON_0004850</t>
  </si>
  <si>
    <t>lymph node endothelium</t>
  </si>
  <si>
    <t>0.8492503430924662</t>
  </si>
  <si>
    <t>http://purl.obolibrary.org/obo/CL_4033001</t>
  </si>
  <si>
    <t>endothelial cell of arteriole of lymph node</t>
  </si>
  <si>
    <t>0.8464054286154048</t>
  </si>
  <si>
    <t>http://purl.obolibrary.org/obo/CL_4033006</t>
  </si>
  <si>
    <t>endothelial cell of efferent lymphatic vessel</t>
  </si>
  <si>
    <t>http://purl.obolibrary.org/obo/UBERON_8410038</t>
  </si>
  <si>
    <t>high endothelial venule of lymph node</t>
  </si>
  <si>
    <t>0.8237902233968385</t>
  </si>
  <si>
    <t>http://purl.obolibrary.org/obo/CL_0009115</t>
  </si>
  <si>
    <t>lymph node lymphatic vessel endothelial cell</t>
  </si>
  <si>
    <t>http://purl.obolibrary.org/obo/UBERON_8410036</t>
  </si>
  <si>
    <t>medullary venule of lymph node</t>
  </si>
  <si>
    <t>0.8126204581695489</t>
  </si>
  <si>
    <t>http://purl.obolibrary.org/obo/UBERON_0003529</t>
  </si>
  <si>
    <t>respiratory system lymphatic vessel endothelium</t>
  </si>
  <si>
    <t>0.8058921722835989</t>
  </si>
  <si>
    <t>http://id.nlm.nih.gov/mesh/M0007437</t>
  </si>
  <si>
    <t>Endothelium, Vascular</t>
  </si>
  <si>
    <t>http://purl.obolibrary.org/obo/UBERON_0004638</t>
  </si>
  <si>
    <t>blood vessel endothelium</t>
  </si>
  <si>
    <t>0.9240641634683694</t>
  </si>
  <si>
    <t>http://purl.obolibrary.org/obo/CL_0000071</t>
  </si>
  <si>
    <t>blood vessel endothelial cell</t>
  </si>
  <si>
    <t>0.9156822104762318</t>
  </si>
  <si>
    <t>http://purl.obolibrary.org/obo/UBERON_0001986</t>
  </si>
  <si>
    <t>endothelium</t>
  </si>
  <si>
    <t>0.9030482599583415</t>
  </si>
  <si>
    <t>0.8887097773371316</t>
  </si>
  <si>
    <t>0.8827360841880946</t>
  </si>
  <si>
    <t>http://purl.obolibrary.org/obo/CL_0000115</t>
  </si>
  <si>
    <t>endothelial cell</t>
  </si>
  <si>
    <t>0.8770975705198132</t>
  </si>
  <si>
    <t>http://purl.obolibrary.org/obo/UBERON_0001917</t>
  </si>
  <si>
    <t>endothelium of artery</t>
  </si>
  <si>
    <t>0.8758944108117077</t>
  </si>
  <si>
    <t>http://purl.obolibrary.org/obo/CL_1000413</t>
  </si>
  <si>
    <t>endothelial cell of artery</t>
  </si>
  <si>
    <t>0.8755130550740976</t>
  </si>
  <si>
    <t>http://purl.obolibrary.org/obo/UBERON_0004700</t>
  </si>
  <si>
    <t>arterial system endothelium</t>
  </si>
  <si>
    <t>0.8720534241091098</t>
  </si>
  <si>
    <t>http://purl.obolibrary.org/obo/UBERON_0004852</t>
  </si>
  <si>
    <t>cardiovascular system endothelium</t>
  </si>
  <si>
    <t>0.8714583178561454</t>
  </si>
  <si>
    <t>http://id.nlm.nih.gov/mesh/M0007477</t>
  </si>
  <si>
    <t>Enterochromaffin Cells</t>
  </si>
  <si>
    <t>http://purl.obolibrary.org/obo/CL_0000577</t>
  </si>
  <si>
    <t>type EC enteroendocrine cell</t>
  </si>
  <si>
    <t>0.8601394790230841</t>
  </si>
  <si>
    <t>http://purl.obolibrary.org/obo/CL_0000164</t>
  </si>
  <si>
    <t>enteroendocrine cell</t>
  </si>
  <si>
    <t>http://purl.obolibrary.org/obo/CL_0002281</t>
  </si>
  <si>
    <t>type S enteroendocrine cell</t>
  </si>
  <si>
    <t>0.8431431269441668</t>
  </si>
  <si>
    <t>http://purl.obolibrary.org/obo/CL_1001517</t>
  </si>
  <si>
    <t>stomach enteroendocrine cell</t>
  </si>
  <si>
    <t>0.8317107490571519</t>
  </si>
  <si>
    <t>http://purl.obolibrary.org/obo/CL_0002271</t>
  </si>
  <si>
    <t>type EC1 enteroendocrine cell</t>
  </si>
  <si>
    <t>0.7995721900576677</t>
  </si>
  <si>
    <t>http://purl.obolibrary.org/obo/CL_0009006</t>
  </si>
  <si>
    <t>enteroendocrine cell of small intestine</t>
  </si>
  <si>
    <t>0.7799211930715284</t>
  </si>
  <si>
    <t>http://purl.obolibrary.org/obo/CL_0002270</t>
  </si>
  <si>
    <t>type EC2 enteroendocrine cell</t>
  </si>
  <si>
    <t>0.7723278173196078</t>
  </si>
  <si>
    <t>http://purl.obolibrary.org/obo/CL_1000222</t>
  </si>
  <si>
    <t>stomach neuroendocrine cell</t>
  </si>
  <si>
    <t>0.7715232355490318</t>
  </si>
  <si>
    <t>http://purl.obolibrary.org/obo/CL_0002273</t>
  </si>
  <si>
    <t>type ECL enteroendocrine cell</t>
  </si>
  <si>
    <t>0.7691646908975427</t>
  </si>
  <si>
    <t>http://purl.obolibrary.org/obo/CL_1001516</t>
  </si>
  <si>
    <t>intestinal enteroendocrine cell</t>
  </si>
  <si>
    <t>0.7666684484515709</t>
  </si>
  <si>
    <t>http://id.nlm.nih.gov/mesh/M000748185</t>
  </si>
  <si>
    <t>Memory B Cells</t>
  </si>
  <si>
    <t>0.9054285351770591</t>
  </si>
  <si>
    <t>http://purl.obolibrary.org/obo/CL_0002104</t>
  </si>
  <si>
    <t>IgG-negative double negative memory B cell</t>
  </si>
  <si>
    <t>0.8573304626076397</t>
  </si>
  <si>
    <t>0.8549695527790312</t>
  </si>
  <si>
    <t>http://purl.obolibrary.org/obo/CL_0002115</t>
  </si>
  <si>
    <t>B220-positive CD38-positive unswitched memory B cell</t>
  </si>
  <si>
    <t>0.8526031120936347</t>
  </si>
  <si>
    <t>0.8522138067956297</t>
  </si>
  <si>
    <t>http://purl.obolibrary.org/obo/CL_0002118</t>
  </si>
  <si>
    <t>CD38-negative IgG-negative class switched memory B cell</t>
  </si>
  <si>
    <t>0.8507528476518663</t>
  </si>
  <si>
    <t>0.8465244845644223</t>
  </si>
  <si>
    <t>http://purl.obolibrary.org/obo/CL_0002106</t>
  </si>
  <si>
    <t>IgD-positive CD38-positive IgG memory B cell</t>
  </si>
  <si>
    <t>http://purl.obolibrary.org/obo/CL_0002114</t>
  </si>
  <si>
    <t>CD38-positive unswitched memory B cell</t>
  </si>
  <si>
    <t>0.8279175256132492</t>
  </si>
  <si>
    <t>http://purl.obolibrary.org/obo/CL_0002119</t>
  </si>
  <si>
    <t>CD38-positive IgG-negative class switched memory B cell</t>
  </si>
  <si>
    <t>0.8228343642995788</t>
  </si>
  <si>
    <t>http://id.nlm.nih.gov/mesh/M000748186</t>
  </si>
  <si>
    <t>Memory T Cells</t>
  </si>
  <si>
    <t>http://purl.obolibrary.org/obo/CL_0000909</t>
  </si>
  <si>
    <t>CD8-positive, alpha-beta memory T cell</t>
  </si>
  <si>
    <t>0.8896031482295799</t>
  </si>
  <si>
    <t>http://purl.obolibrary.org/obo/CL_0001203</t>
  </si>
  <si>
    <t>CD8-positive, alpha-beta memory T cell, CD45RO-positive</t>
  </si>
  <si>
    <t>http://purl.obolibrary.org/obo/CL_0000813</t>
  </si>
  <si>
    <t>memory T cell</t>
  </si>
  <si>
    <t>0.8808809312909182</t>
  </si>
  <si>
    <t>http://purl.obolibrary.org/obo/CL_0000904</t>
  </si>
  <si>
    <t>central memory CD4-positive, alpha-beta T cell</t>
  </si>
  <si>
    <t>0.8621920788446951</t>
  </si>
  <si>
    <t>http://purl.obolibrary.org/obo/CL_0000905</t>
  </si>
  <si>
    <t>effector memory CD4-positive, alpha-beta T cell</t>
  </si>
  <si>
    <t>0.8615892640204341</t>
  </si>
  <si>
    <t>http://purl.obolibrary.org/obo/CL_0000907</t>
  </si>
  <si>
    <t>central memory CD8-positive, alpha-beta T cell</t>
  </si>
  <si>
    <t>0.8540614038472955</t>
  </si>
  <si>
    <t>http://purl.obolibrary.org/obo/CL_0002678</t>
  </si>
  <si>
    <t>memory regulatory T cell</t>
  </si>
  <si>
    <t>0.8444153665243533</t>
  </si>
  <si>
    <t>http://purl.obolibrary.org/obo/CL_0001087</t>
  </si>
  <si>
    <t>effector memory CD4-positive, alpha-beta T cell, terminally differentiated</t>
  </si>
  <si>
    <t>0.8427004829298486</t>
  </si>
  <si>
    <t>http://purl.obolibrary.org/obo/CL_0000897</t>
  </si>
  <si>
    <t>CD4-positive, alpha-beta memory T cell</t>
  </si>
  <si>
    <t>0.8345707496963752</t>
  </si>
  <si>
    <t>http://purl.obolibrary.org/obo/CL_0001046</t>
  </si>
  <si>
    <t>memory CCR4-positive regulatory T cell</t>
  </si>
  <si>
    <t>0.8120173306359167</t>
  </si>
  <si>
    <t>http://id.nlm.nih.gov/mesh/M000752489</t>
  </si>
  <si>
    <t>Schlemm's Canal</t>
  </si>
  <si>
    <t>http://purl.obolibrary.org/obo/UBERON_0004029</t>
  </si>
  <si>
    <t>canal of Schlemm</t>
  </si>
  <si>
    <t>0.9189880580665231</t>
  </si>
  <si>
    <t>0.8968903328021474</t>
  </si>
  <si>
    <t>0.8596909167523223</t>
  </si>
  <si>
    <t>0.7986450224473499</t>
  </si>
  <si>
    <t>0.7960466121860779</t>
  </si>
  <si>
    <t>http://purl.obolibrary.org/obo/CL_0002367</t>
  </si>
  <si>
    <t>trabecular meshwork cell</t>
  </si>
  <si>
    <t>0.7791009821900955</t>
  </si>
  <si>
    <t>0.7637653701869838</t>
  </si>
  <si>
    <t>http://purl.obolibrary.org/obo/UBERON_0005969</t>
  </si>
  <si>
    <t>eye trabecular meshwork</t>
  </si>
  <si>
    <t>0.7617845441286144</t>
  </si>
  <si>
    <t>0.7496165198669891</t>
  </si>
  <si>
    <t>http://id.nlm.nih.gov/mesh/M0007534</t>
  </si>
  <si>
    <t>Eosinophils</t>
  </si>
  <si>
    <t>http://purl.obolibrary.org/obo/CL_0000771</t>
  </si>
  <si>
    <t>eosinophil</t>
  </si>
  <si>
    <t>0.9257345560523188</t>
  </si>
  <si>
    <t>0.8615172704333693</t>
  </si>
  <si>
    <t>http://purl.obolibrary.org/obo/CL_0000772</t>
  </si>
  <si>
    <t>immature eosinophil</t>
  </si>
  <si>
    <t>0.7660856571592447</t>
  </si>
  <si>
    <t>http://purl.obolibrary.org/obo/CL_0019015</t>
  </si>
  <si>
    <t>lung parenchyma resident eosinophil</t>
  </si>
  <si>
    <t>0.7504639172743263</t>
  </si>
  <si>
    <t>http://purl.obolibrary.org/obo/CL_0000833</t>
  </si>
  <si>
    <t>eosinophilic promyelocyte</t>
  </si>
  <si>
    <t>0.7399981410387585</t>
  </si>
  <si>
    <t>http://purl.obolibrary.org/obo/CL_0000612</t>
  </si>
  <si>
    <t>eosinophilic myelocyte</t>
  </si>
  <si>
    <t>0.7257169283982359</t>
  </si>
  <si>
    <t>http://purl.obolibrary.org/obo/CL_0000832</t>
  </si>
  <si>
    <t>eosinophilic myeloblast</t>
  </si>
  <si>
    <t>0.7131348932639164</t>
  </si>
  <si>
    <t>http://purl.obolibrary.org/obo/CL_0000773</t>
  </si>
  <si>
    <t>eosinophilic metamyelocyte</t>
  </si>
  <si>
    <t>0.7008998056074217</t>
  </si>
  <si>
    <t>http://purl.obolibrary.org/obo/CL_0000611</t>
  </si>
  <si>
    <t>eosinophil progenitor cell</t>
  </si>
  <si>
    <t>0.6988869052935534</t>
  </si>
  <si>
    <t>0.6949685706952603</t>
  </si>
  <si>
    <t>http://id.nlm.nih.gov/mesh/M0007535</t>
  </si>
  <si>
    <t>Ependyma</t>
  </si>
  <si>
    <t>http://purl.obolibrary.org/obo/UBERON_0004670</t>
  </si>
  <si>
    <t>ependyma</t>
  </si>
  <si>
    <t>0.8874627734417365</t>
  </si>
  <si>
    <t>http://purl.obolibrary.org/obo/UBERON_0005357</t>
  </si>
  <si>
    <t>brain ependyma</t>
  </si>
  <si>
    <t>0.8697147955866502</t>
  </si>
  <si>
    <t>http://purl.obolibrary.org/obo/UBERON_0005359</t>
  </si>
  <si>
    <t>spinal cord ependyma</t>
  </si>
  <si>
    <t>0.8633109808681464</t>
  </si>
  <si>
    <t>0.8536456273260922</t>
  </si>
  <si>
    <t>0.8394502240298611</t>
  </si>
  <si>
    <t>http://purl.obolibrary.org/obo/UBERON_0004644</t>
  </si>
  <si>
    <t>fourth ventricle ependyma</t>
  </si>
  <si>
    <t>0.8367952357990955</t>
  </si>
  <si>
    <t>http://purl.obolibrary.org/obo/CL_0000065</t>
  </si>
  <si>
    <t>ependymal cell</t>
  </si>
  <si>
    <t>0.8281757759028897</t>
  </si>
  <si>
    <t>0.7894627676887306</t>
  </si>
  <si>
    <t>0.7576152296357774</t>
  </si>
  <si>
    <t>http://id.nlm.nih.gov/mesh/M0007554</t>
  </si>
  <si>
    <t>Epidermis</t>
  </si>
  <si>
    <t>http://purl.obolibrary.org/obo/UBERON_0001003</t>
  </si>
  <si>
    <t>skin epidermis</t>
  </si>
  <si>
    <t>0.9232317212993809</t>
  </si>
  <si>
    <t>http://purl.obolibrary.org/obo/UBERON_0019204</t>
  </si>
  <si>
    <t>skin epithelium</t>
  </si>
  <si>
    <t>0.8914910734250007</t>
  </si>
  <si>
    <t>http://purl.obolibrary.org/obo/CL_0000362</t>
  </si>
  <si>
    <t>epidermal cell</t>
  </si>
  <si>
    <t>0.8844051792983291</t>
  </si>
  <si>
    <t>http://purl.obolibrary.org/obo/UBERON_0002027</t>
  </si>
  <si>
    <t>stratum corneum of epidermis</t>
  </si>
  <si>
    <t>0.8734101344704475</t>
  </si>
  <si>
    <t>http://purl.obolibrary.org/obo/UBERON_0002199</t>
  </si>
  <si>
    <t>integument</t>
  </si>
  <si>
    <t>http://purl.obolibrary.org/obo/CL_0002190</t>
  </si>
  <si>
    <t>squamous cell of epidermis</t>
  </si>
  <si>
    <t>0.8283147191547535</t>
  </si>
  <si>
    <t>http://purl.obolibrary.org/obo/UBERON_2001179</t>
  </si>
  <si>
    <t>epidermal superficial stratum</t>
  </si>
  <si>
    <t>0.8207318979143755</t>
  </si>
  <si>
    <t>http://purl.obolibrary.org/obo/UBERON_2001181</t>
  </si>
  <si>
    <t>epidermal intermediate stratum</t>
  </si>
  <si>
    <t>0.8104758393363194</t>
  </si>
  <si>
    <t>http://purl.obolibrary.org/obo/UBERON_3010465</t>
  </si>
  <si>
    <t>animal cap outer layer</t>
  </si>
  <si>
    <t>0.8102498261722927</t>
  </si>
  <si>
    <t>http://purl.obolibrary.org/obo/UBERON_0002071</t>
  </si>
  <si>
    <t>stratum lucidum of epidermis</t>
  </si>
  <si>
    <t>0.8095259596282516</t>
  </si>
  <si>
    <t>http://id.nlm.nih.gov/mesh/M000755725</t>
  </si>
  <si>
    <t>Medium Spiny Neurons</t>
  </si>
  <si>
    <t>http://purl.obolibrary.org/obo/CL_4030050</t>
  </si>
  <si>
    <t>D1/D2-hybrid medium spiny neuron</t>
  </si>
  <si>
    <t>0.8500679158013084</t>
  </si>
  <si>
    <t>http://purl.obolibrary.org/obo/CL_4023029</t>
  </si>
  <si>
    <t>indirect pathway medium spiny neuron</t>
  </si>
  <si>
    <t>0.8487104540747351</t>
  </si>
  <si>
    <t>http://purl.obolibrary.org/obo/CL_1001474</t>
  </si>
  <si>
    <t>medium spiny neuron</t>
  </si>
  <si>
    <t>0.8393448273866077</t>
  </si>
  <si>
    <t>http://purl.obolibrary.org/obo/CL_4030047</t>
  </si>
  <si>
    <t>matrix D2 medium spiny neuron</t>
  </si>
  <si>
    <t>0.8160979139558384</t>
  </si>
  <si>
    <t>http://purl.obolibrary.org/obo/CL_4023026</t>
  </si>
  <si>
    <t>direct pathway medium spiny neuron</t>
  </si>
  <si>
    <t>0.8032283811900056</t>
  </si>
  <si>
    <t>http://purl.obolibrary.org/obo/CL_4030049</t>
  </si>
  <si>
    <t>striosomal D2 medium spiny neuron</t>
  </si>
  <si>
    <t>0.7908524853929638</t>
  </si>
  <si>
    <t>0.7905682451157833</t>
  </si>
  <si>
    <t>http://purl.obolibrary.org/obo/UBERON_0029001</t>
  </si>
  <si>
    <t>matrix compartment of caudate nucleus</t>
  </si>
  <si>
    <t>0.7797637732114134</t>
  </si>
  <si>
    <t>http://purl.obolibrary.org/obo/CL_4030043</t>
  </si>
  <si>
    <t>matrix D1 medium spiny neuron</t>
  </si>
  <si>
    <t>0.7789555077720022</t>
  </si>
  <si>
    <t>http://purl.obolibrary.org/obo/CL_4030048</t>
  </si>
  <si>
    <t>striosomal D1 medium spiny neuron</t>
  </si>
  <si>
    <t>0.7686710740106071</t>
  </si>
  <si>
    <t>http://id.nlm.nih.gov/mesh/M000755890</t>
  </si>
  <si>
    <t>Myotendinous Junction</t>
  </si>
  <si>
    <t>0.7519886801053529</t>
  </si>
  <si>
    <t>http://purl.obolibrary.org/obo/UBERON_0002036</t>
  </si>
  <si>
    <t>striated muscle tissue</t>
  </si>
  <si>
    <t>0.7463446211788716</t>
  </si>
  <si>
    <t>http://purl.obolibrary.org/obo/CL_0000515</t>
  </si>
  <si>
    <t>skeletal muscle myoblast</t>
  </si>
  <si>
    <t>0.7319531385709741</t>
  </si>
  <si>
    <t>http://purl.obolibrary.org/obo/CL_0008046</t>
  </si>
  <si>
    <t>extrafusal muscle fiber</t>
  </si>
  <si>
    <t>0.7292335122403611</t>
  </si>
  <si>
    <t>http://purl.obolibrary.org/obo/UBERON_0001134</t>
  </si>
  <si>
    <t>skeletal muscle tissue</t>
  </si>
  <si>
    <t>0.7235124868436723</t>
  </si>
  <si>
    <t>http://purl.obolibrary.org/obo/UBERON_0005090</t>
  </si>
  <si>
    <t>muscle structure</t>
  </si>
  <si>
    <t>0.7182341591009724</t>
  </si>
  <si>
    <t>http://purl.obolibrary.org/obo/UBERON_0005865</t>
  </si>
  <si>
    <t>pre-muscle condensation</t>
  </si>
  <si>
    <t>0.7178542617789688</t>
  </si>
  <si>
    <t>http://purl.obolibrary.org/obo/CL_0000621</t>
  </si>
  <si>
    <t>fusion competent myoblast</t>
  </si>
  <si>
    <t>0.7098007202507401</t>
  </si>
  <si>
    <t>0.7093896459281216</t>
  </si>
  <si>
    <t>http://purl.obolibrary.org/obo/CL_0008002</t>
  </si>
  <si>
    <t>skeletal muscle fiber</t>
  </si>
  <si>
    <t>0.7071726545851982</t>
  </si>
  <si>
    <t>http://id.nlm.nih.gov/mesh/M000755891</t>
  </si>
  <si>
    <t>Hypothalamic-Pituitary-Gonadal Axis</t>
  </si>
  <si>
    <t>http://purl.obolibrary.org/obo/CL_0000438</t>
  </si>
  <si>
    <t>luteinizing hormone secreting cell</t>
  </si>
  <si>
    <t>http://purl.obolibrary.org/obo/CL_0011111</t>
  </si>
  <si>
    <t>gonadotropin-releasing hormone neuron</t>
  </si>
  <si>
    <t>0.8611586493378072</t>
  </si>
  <si>
    <t>http://purl.obolibrary.org/obo/UBERON_0005398</t>
  </si>
  <si>
    <t>female reproductive gland</t>
  </si>
  <si>
    <t>0.8043981398572653</t>
  </si>
  <si>
    <t>http://purl.obolibrary.org/obo/CL_4023123</t>
  </si>
  <si>
    <t>hypothalamus kisspeptin neuron</t>
  </si>
  <si>
    <t>0.7907261140660327</t>
  </si>
  <si>
    <t>http://purl.obolibrary.org/obo/UBERON_0002271</t>
  </si>
  <si>
    <t>periventricular zone of hypothalamus</t>
  </si>
  <si>
    <t>0.7777872036385846</t>
  </si>
  <si>
    <t>http://purl.obolibrary.org/obo/CL_0000437</t>
  </si>
  <si>
    <t>gonadtroph</t>
  </si>
  <si>
    <t>0.7689214028357382</t>
  </si>
  <si>
    <t>http://purl.obolibrary.org/obo/CL_4023125</t>
  </si>
  <si>
    <t>KNDy neuron</t>
  </si>
  <si>
    <t>0.7478988940619788</t>
  </si>
  <si>
    <t>http://purl.obolibrary.org/obo/UBERON_0000991</t>
  </si>
  <si>
    <t>gonad</t>
  </si>
  <si>
    <t>0.7408822169121666</t>
  </si>
  <si>
    <t>0.7404472310844757</t>
  </si>
  <si>
    <t>http://id.nlm.nih.gov/mesh/M0007559</t>
  </si>
  <si>
    <t>Epididymis</t>
  </si>
  <si>
    <t>0.8814239778289741</t>
  </si>
  <si>
    <t>http://purl.obolibrary.org/obo/UBERON_0004359</t>
  </si>
  <si>
    <t>corpus epididymis</t>
  </si>
  <si>
    <t>0.8785177261103337</t>
  </si>
  <si>
    <t>http://purl.obolibrary.org/obo/UBERON_0004544</t>
  </si>
  <si>
    <t>epididymis epithelium</t>
  </si>
  <si>
    <t>0.8752620891761409</t>
  </si>
  <si>
    <t>0.8694529189035024</t>
  </si>
  <si>
    <t>0.8678297268664106</t>
  </si>
  <si>
    <t>http://purl.obolibrary.org/obo/UBERON_0004358</t>
  </si>
  <si>
    <t>caput epididymis</t>
  </si>
  <si>
    <t>0.8660959051528161</t>
  </si>
  <si>
    <t>0.8554091510683686</t>
  </si>
  <si>
    <t>http://purl.obolibrary.org/obo/UBERON_0008824</t>
  </si>
  <si>
    <t>duct of epididymis</t>
  </si>
  <si>
    <t>http://purl.obolibrary.org/obo/UBERON_0000079</t>
  </si>
  <si>
    <t>male reproductive system</t>
  </si>
  <si>
    <t>0.8477079780109373</t>
  </si>
  <si>
    <t>http://purl.obolibrary.org/obo/UBERON_0006646</t>
  </si>
  <si>
    <t>muscle layer of epididymis</t>
  </si>
  <si>
    <t>0.8394812059794621</t>
  </si>
  <si>
    <t>http://id.nlm.nih.gov/mesh/M0007561</t>
  </si>
  <si>
    <t>Epidural Space</t>
  </si>
  <si>
    <t>http://purl.obolibrary.org/obo/UBERON_0003691</t>
  </si>
  <si>
    <t>epidural space</t>
  </si>
  <si>
    <t>0.9039678520950554</t>
  </si>
  <si>
    <t>http://purl.obolibrary.org/obo/UBERON_0009582</t>
  </si>
  <si>
    <t>spinal cord lateral wall</t>
  </si>
  <si>
    <t>0.7525243899886686</t>
  </si>
  <si>
    <t>http://purl.obolibrary.org/obo/UBERON_0039176</t>
  </si>
  <si>
    <t>subarachnoid space of spinal cord</t>
  </si>
  <si>
    <t>0.7520800212205226</t>
  </si>
  <si>
    <t>http://purl.obolibrary.org/obo/UBERON_0001131</t>
  </si>
  <si>
    <t>vertebral foramen</t>
  </si>
  <si>
    <t>0.7421152227845261</t>
  </si>
  <si>
    <t>http://purl.obolibrary.org/obo/UBERON_0006692</t>
  </si>
  <si>
    <t>vertebral canal</t>
  </si>
  <si>
    <t>0.7287216153794898</t>
  </si>
  <si>
    <t>0.7202936912586889</t>
  </si>
  <si>
    <t>0.7159619523172721</t>
  </si>
  <si>
    <t>0.7145102202262588</t>
  </si>
  <si>
    <t>http://purl.obolibrary.org/obo/UBERON_0008429</t>
  </si>
  <si>
    <t>cervical vertebral foramen</t>
  </si>
  <si>
    <t>http://id.nlm.nih.gov/mesh/M0007562</t>
  </si>
  <si>
    <t>Epiglottis</t>
  </si>
  <si>
    <t>http://purl.obolibrary.org/obo/UBERON_0000388</t>
  </si>
  <si>
    <t>epiglottis</t>
  </si>
  <si>
    <t>0.9384294647572952</t>
  </si>
  <si>
    <t>http://purl.obolibrary.org/obo/UBERON_0001742</t>
  </si>
  <si>
    <t>epiglottic cartilage</t>
  </si>
  <si>
    <t>0.8818697794732004</t>
  </si>
  <si>
    <t>http://purl.obolibrary.org/obo/UBERON_0004982</t>
  </si>
  <si>
    <t>mucosa of epiglottis</t>
  </si>
  <si>
    <t>0.8500095969882618</t>
  </si>
  <si>
    <t>http://purl.obolibrary.org/obo/UBERON_0001042</t>
  </si>
  <si>
    <t>chordate pharynx</t>
  </si>
  <si>
    <t>0.8251945067589053</t>
  </si>
  <si>
    <t>http://purl.obolibrary.org/obo/UBERON_0006562</t>
  </si>
  <si>
    <t>pharynx</t>
  </si>
  <si>
    <t>http://purl.obolibrary.org/obo/UBERON_0014385</t>
  </si>
  <si>
    <t>aryepiglottic fold</t>
  </si>
  <si>
    <t>0.7817141761841908</t>
  </si>
  <si>
    <t>http://purl.obolibrary.org/obo/UBERON_0001051</t>
  </si>
  <si>
    <t>hypopharynx</t>
  </si>
  <si>
    <t>0.7807504813165248</t>
  </si>
  <si>
    <t>http://purl.obolibrary.org/obo/UBERON_0000341</t>
  </si>
  <si>
    <t>throat</t>
  </si>
  <si>
    <t>0.7706321118134751</t>
  </si>
  <si>
    <t>http://purl.obolibrary.org/obo/UBERON_0011312</t>
  </si>
  <si>
    <t>hyoepiglottic muscle</t>
  </si>
  <si>
    <t>0.7694054092813624</t>
  </si>
  <si>
    <t>http://purl.obolibrary.org/obo/UBERON_2001910</t>
  </si>
  <si>
    <t>pharyngobranchial 1 element</t>
  </si>
  <si>
    <t>0.7618925138470174</t>
  </si>
  <si>
    <t>http://id.nlm.nih.gov/mesh/M000758388</t>
  </si>
  <si>
    <t>Tuft Cells</t>
  </si>
  <si>
    <t>http://purl.obolibrary.org/obo/CL_0009065</t>
  </si>
  <si>
    <t>tuft cell of anorectum</t>
  </si>
  <si>
    <t>0.8639087847095138</t>
  </si>
  <si>
    <t>http://purl.obolibrary.org/obo/CL_0019032</t>
  </si>
  <si>
    <t>intestinal tuft cell</t>
  </si>
  <si>
    <t>0.7630372943616284</t>
  </si>
  <si>
    <t>0.7327702206346366</t>
  </si>
  <si>
    <t>http://purl.obolibrary.org/obo/CL_0009041</t>
  </si>
  <si>
    <t>tuft cell of colon</t>
  </si>
  <si>
    <t>0.7288362989396584</t>
  </si>
  <si>
    <t>http://purl.obolibrary.org/obo/CL_0009080</t>
  </si>
  <si>
    <t>tuft cell of small intestine</t>
  </si>
  <si>
    <t>0.7287733212484735</t>
  </si>
  <si>
    <t>http://purl.obolibrary.org/obo/CL_0009057</t>
  </si>
  <si>
    <t>anorectum goblet cell</t>
  </si>
  <si>
    <t>0.6882990602794707</t>
  </si>
  <si>
    <t>http://purl.obolibrary.org/obo/UBERON_0000333</t>
  </si>
  <si>
    <t>intestinal gland</t>
  </si>
  <si>
    <t>0.6643556254757685</t>
  </si>
  <si>
    <t>http://purl.obolibrary.org/obo/UBERON_0015786</t>
  </si>
  <si>
    <t>respiratory segment of nasal mucosa</t>
  </si>
  <si>
    <t>0.6507085572523281</t>
  </si>
  <si>
    <t>http://purl.obolibrary.org/obo/UBERON_0004786</t>
  </si>
  <si>
    <t>gastrointestinal system mucosa</t>
  </si>
  <si>
    <t>0.6506356288069649</t>
  </si>
  <si>
    <t>http://purl.obolibrary.org/obo/CL_0000853</t>
  </si>
  <si>
    <t>olfactory epithelial supporting cell</t>
  </si>
  <si>
    <t>0.6473939087650514</t>
  </si>
  <si>
    <t>http://id.nlm.nih.gov/mesh/M000758617</t>
  </si>
  <si>
    <t>Epicardial Adipose Tissue</t>
  </si>
  <si>
    <t>http://purl.obolibrary.org/obo/UBERON_0015129</t>
  </si>
  <si>
    <t>epicardial fat</t>
  </si>
  <si>
    <t>0.9146224249566203</t>
  </si>
  <si>
    <t>http://purl.obolibrary.org/obo/CL_1000310</t>
  </si>
  <si>
    <t>adipocyte of epicardial fat of right ventricle</t>
  </si>
  <si>
    <t>0.8887742972775383</t>
  </si>
  <si>
    <t>http://purl.obolibrary.org/obo/CL_1000309</t>
  </si>
  <si>
    <t>epicardial adipocyte</t>
  </si>
  <si>
    <t>0.8739656708455443</t>
  </si>
  <si>
    <t>http://purl.obolibrary.org/obo/CL_1000311</t>
  </si>
  <si>
    <t>adipocyte of epicardial fat of left ventricle</t>
  </si>
  <si>
    <t>http://purl.obolibrary.org/obo/UBERON_0035814</t>
  </si>
  <si>
    <t>pericardial fat</t>
  </si>
  <si>
    <t>0.8375877803522422</t>
  </si>
  <si>
    <t>http://purl.obolibrary.org/obo/UBERON_0014454</t>
  </si>
  <si>
    <t>visceral abdominal adipose tissue</t>
  </si>
  <si>
    <t>0.7451771354081482</t>
  </si>
  <si>
    <t>http://purl.obolibrary.org/obo/UBERON_0035815</t>
  </si>
  <si>
    <t>paracardial fat</t>
  </si>
  <si>
    <t>0.7429692627115123</t>
  </si>
  <si>
    <t>0.7130845189751687</t>
  </si>
  <si>
    <t>0.7082871767461227</t>
  </si>
  <si>
    <t>http://purl.obolibrary.org/obo/UBERON_0035818</t>
  </si>
  <si>
    <t>visceral fat</t>
  </si>
  <si>
    <t>0.7016343473486427</t>
  </si>
  <si>
    <t>http://id.nlm.nih.gov/mesh/M000758817</t>
  </si>
  <si>
    <t>Inferior Olivary Complex</t>
  </si>
  <si>
    <t>http://purl.obolibrary.org/obo/UBERON_0002127</t>
  </si>
  <si>
    <t>inferior olivary complex</t>
  </si>
  <si>
    <t>0.9235021391067839</t>
  </si>
  <si>
    <t>http://purl.obolibrary.org/obo/UBERON_0015250</t>
  </si>
  <si>
    <t>inferior olivary commissure</t>
  </si>
  <si>
    <t>0.9021325315030635</t>
  </si>
  <si>
    <t>http://purl.obolibrary.org/obo/UBERON_0000128</t>
  </si>
  <si>
    <t>olivary body</t>
  </si>
  <si>
    <t>0.8583581377844072</t>
  </si>
  <si>
    <t>http://purl.obolibrary.org/obo/UBERON_0002159</t>
  </si>
  <si>
    <t>medial accessory inferior olivary nucleus</t>
  </si>
  <si>
    <t>0.8414478562651622</t>
  </si>
  <si>
    <t>http://purl.obolibrary.org/obo/UBERON_0007249</t>
  </si>
  <si>
    <t>dorsal accessory inferior olivary nucleus</t>
  </si>
  <si>
    <t>0.8387616915609551</t>
  </si>
  <si>
    <t>http://purl.obolibrary.org/obo/UBERON_0002158</t>
  </si>
  <si>
    <t>principal inferior olivary nucleus</t>
  </si>
  <si>
    <t>0.8351132977631913</t>
  </si>
  <si>
    <t>http://purl.obolibrary.org/obo/UBERON_0007244</t>
  </si>
  <si>
    <t>inferior olivary nucleus</t>
  </si>
  <si>
    <t>0.8345035605310858</t>
  </si>
  <si>
    <t>http://purl.obolibrary.org/obo/UBERON_0002163</t>
  </si>
  <si>
    <t>inferior cerebellar peduncle</t>
  </si>
  <si>
    <t>0.8274446543762265</t>
  </si>
  <si>
    <t>http://purl.obolibrary.org/obo/UBERON_0008333</t>
  </si>
  <si>
    <t>hilum of inferior olivary complex</t>
  </si>
  <si>
    <t>0.8272402402557723</t>
  </si>
  <si>
    <t>http://purl.obolibrary.org/obo/UBERON_0013608</t>
  </si>
  <si>
    <t>inferior olive dorsal accessory nucleus</t>
  </si>
  <si>
    <t>0.8269511473685838</t>
  </si>
  <si>
    <t>http://id.nlm.nih.gov/mesh/M0007592</t>
  </si>
  <si>
    <t>Epiphyses</t>
  </si>
  <si>
    <t>http://purl.obolibrary.org/obo/UBERON_0004384</t>
  </si>
  <si>
    <t>epiphysis of femur</t>
  </si>
  <si>
    <t>0.8902144721139782</t>
  </si>
  <si>
    <t>http://purl.obolibrary.org/obo/UBERON_0001437</t>
  </si>
  <si>
    <t>epiphysis</t>
  </si>
  <si>
    <t>0.8897081057316646</t>
  </si>
  <si>
    <t>http://purl.obolibrary.org/obo/UBERON_0004380</t>
  </si>
  <si>
    <t>proximal epiphysis</t>
  </si>
  <si>
    <t>0.8786768976800872</t>
  </si>
  <si>
    <t>http://purl.obolibrary.org/obo/UBERON_0004412</t>
  </si>
  <si>
    <t>proximal epiphysis of femur</t>
  </si>
  <si>
    <t>http://purl.obolibrary.org/obo/UBERON_0004379</t>
  </si>
  <si>
    <t>distal epiphysis</t>
  </si>
  <si>
    <t>0.8762884876409507</t>
  </si>
  <si>
    <t>http://purl.obolibrary.org/obo/UBERON_0006775</t>
  </si>
  <si>
    <t>zone of epiphyseal plate</t>
  </si>
  <si>
    <t>0.8717332358660278</t>
  </si>
  <si>
    <t>http://purl.obolibrary.org/obo/UBERON_0011973</t>
  </si>
  <si>
    <t>epiphysis of phalanx of pes</t>
  </si>
  <si>
    <t>http://purl.obolibrary.org/obo/UBERON_0002516</t>
  </si>
  <si>
    <t>epiphyseal plate</t>
  </si>
  <si>
    <t>0.8659501289900003</t>
  </si>
  <si>
    <t>http://purl.obolibrary.org/obo/UBERON_0004446</t>
  </si>
  <si>
    <t>epiphysis of phalanx</t>
  </si>
  <si>
    <t>http://purl.obolibrary.org/obo/UBERON_0006768</t>
  </si>
  <si>
    <t>epiphyseal line</t>
  </si>
  <si>
    <t>0.8537186642671794</t>
  </si>
  <si>
    <t>http://id.nlm.nih.gov/mesh/M000764128</t>
  </si>
  <si>
    <t>Tibiofemoral Joint</t>
  </si>
  <si>
    <t>http://purl.obolibrary.org/obo/UBERON_0011117</t>
  </si>
  <si>
    <t>superior tibiofibular joint</t>
  </si>
  <si>
    <t>0.8666096324881696</t>
  </si>
  <si>
    <t>0.8177310831192015</t>
  </si>
  <si>
    <t>http://purl.obolibrary.org/obo/UBERON_0009005</t>
  </si>
  <si>
    <t>femorotibial joint</t>
  </si>
  <si>
    <t>0.8141908636342825</t>
  </si>
  <si>
    <t>http://purl.obolibrary.org/obo/UBERON_0004098</t>
  </si>
  <si>
    <t>tibial plateaux</t>
  </si>
  <si>
    <t>0.8137737638353784</t>
  </si>
  <si>
    <t>http://purl.obolibrary.org/obo/UBERON_0009989</t>
  </si>
  <si>
    <t>condyle of tibia</t>
  </si>
  <si>
    <t>0.8008159313110242</t>
  </si>
  <si>
    <t>http://purl.obolibrary.org/obo/UBERON_0009991</t>
  </si>
  <si>
    <t>lateral condyle of tibia</t>
  </si>
  <si>
    <t>http://purl.obolibrary.org/obo/UBERON_4200096</t>
  </si>
  <si>
    <t>intercondylar fossa</t>
  </si>
  <si>
    <t>0.7883720217084986</t>
  </si>
  <si>
    <t>http://purl.obolibrary.org/obo/UBERON_4200217</t>
  </si>
  <si>
    <t>tibial facet of femur</t>
  </si>
  <si>
    <t>0.7858721216352421</t>
  </si>
  <si>
    <t>http://purl.obolibrary.org/obo/UBERON_4200052</t>
  </si>
  <si>
    <t>crista tibiofibularis</t>
  </si>
  <si>
    <t>0.7853588553738466</t>
  </si>
  <si>
    <t>http://id.nlm.nih.gov/mesh/M000764491</t>
  </si>
  <si>
    <t>Ganglionic Eminence</t>
  </si>
  <si>
    <t>http://purl.obolibrary.org/obo/UBERON_0004025</t>
  </si>
  <si>
    <t>lateral ganglionic eminence</t>
  </si>
  <si>
    <t>0.7911263374939861</t>
  </si>
  <si>
    <t>http://purl.obolibrary.org/obo/UBERON_0004024</t>
  </si>
  <si>
    <t>medial ganglionic eminence</t>
  </si>
  <si>
    <t>0.7592759707665313</t>
  </si>
  <si>
    <t>http://purl.obolibrary.org/obo/UBERON_0004023</t>
  </si>
  <si>
    <t>ganglionic eminence</t>
  </si>
  <si>
    <t>0.7588307787097224</t>
  </si>
  <si>
    <t>http://purl.obolibrary.org/obo/UBERON_0034705</t>
  </si>
  <si>
    <t>developing neuroepithelium</t>
  </si>
  <si>
    <t>0.7427597088718094</t>
  </si>
  <si>
    <t>http://purl.obolibrary.org/obo/UBERON_0004026</t>
  </si>
  <si>
    <t>caudal ganglionic eminence</t>
  </si>
  <si>
    <t>0.7228715500960348</t>
  </si>
  <si>
    <t>http://purl.obolibrary.org/obo/UBERON_0018264</t>
  </si>
  <si>
    <t>dorsal lateral ganglionic eminence</t>
  </si>
  <si>
    <t>0.7189296222697146</t>
  </si>
  <si>
    <t>http://purl.obolibrary.org/obo/CL_0013000</t>
  </si>
  <si>
    <t>forebrain radial glial cell</t>
  </si>
  <si>
    <t>0.7154413669297253</t>
  </si>
  <si>
    <t>http://purl.obolibrary.org/obo/UBERON_0003054</t>
  </si>
  <si>
    <t>roof plate</t>
  </si>
  <si>
    <t>0.7081426962020652</t>
  </si>
  <si>
    <t>http://purl.obolibrary.org/obo/UBERON_0004040</t>
  </si>
  <si>
    <t>cortical intermediate zone</t>
  </si>
  <si>
    <t>0.7067906381525983</t>
  </si>
  <si>
    <t>http://purl.obolibrary.org/obo/UBERON_0003849</t>
  </si>
  <si>
    <t>mesencephalic neural crest</t>
  </si>
  <si>
    <t>0.7057165602316525</t>
  </si>
  <si>
    <t>http://id.nlm.nih.gov/mesh/M000764626</t>
  </si>
  <si>
    <t>Extravillous Trophoblasts</t>
  </si>
  <si>
    <t>http://purl.obolibrary.org/obo/CL_0008036</t>
  </si>
  <si>
    <t>extravillous trophoblast</t>
  </si>
  <si>
    <t>0.9121915555406933</t>
  </si>
  <si>
    <t>http://purl.obolibrary.org/obo/CL_4033062</t>
  </si>
  <si>
    <t>interstitial extravillous trophoblast cell</t>
  </si>
  <si>
    <t>0.9055434299986829</t>
  </si>
  <si>
    <t>http://purl.obolibrary.org/obo/CL_0002217</t>
  </si>
  <si>
    <t>intermediate trophoblast cell</t>
  </si>
  <si>
    <t>0.8974445550579455</t>
  </si>
  <si>
    <t>http://purl.obolibrary.org/obo/UBERON_0000088</t>
  </si>
  <si>
    <t>trophoblast</t>
  </si>
  <si>
    <t>0.8722674490316503</t>
  </si>
  <si>
    <t>http://purl.obolibrary.org/obo/UBERON_8600050</t>
  </si>
  <si>
    <t>trophoblast island</t>
  </si>
  <si>
    <t>0.8702587319433178</t>
  </si>
  <si>
    <t>http://purl.obolibrary.org/obo/CL_0002219</t>
  </si>
  <si>
    <t>anchoring trophoblast</t>
  </si>
  <si>
    <t>0.8647778995387201</t>
  </si>
  <si>
    <t>http://purl.obolibrary.org/obo/CL_0011101</t>
  </si>
  <si>
    <t>chorionic trophoblast cell</t>
  </si>
  <si>
    <t>http://purl.obolibrary.org/obo/UBERON_0000426</t>
  </si>
  <si>
    <t>0.8561907123209477</t>
  </si>
  <si>
    <t>http://purl.obolibrary.org/obo/CL_1000274</t>
  </si>
  <si>
    <t>trophectodermal cell</t>
  </si>
  <si>
    <t>0.8500824157745879</t>
  </si>
  <si>
    <t>http://purl.obolibrary.org/obo/CL_0002497</t>
  </si>
  <si>
    <t>primary trophoblast giant cell</t>
  </si>
  <si>
    <t>0.8405540452223214</t>
  </si>
  <si>
    <t>http://id.nlm.nih.gov/mesh/M000766884</t>
  </si>
  <si>
    <t>Mesolimbic System</t>
  </si>
  <si>
    <t>http://purl.obolibrary.org/obo/UBERON_0002691</t>
  </si>
  <si>
    <t>ventral tegmental area</t>
  </si>
  <si>
    <t>0.7780953851497093</t>
  </si>
  <si>
    <t>http://purl.obolibrary.org/obo/UBERON_0001910</t>
  </si>
  <si>
    <t>medial forebrain bundle</t>
  </si>
  <si>
    <t>0.7751165649583945</t>
  </si>
  <si>
    <t>http://purl.obolibrary.org/obo/UBERON_0007768</t>
  </si>
  <si>
    <t>ventral premammillary nucleus</t>
  </si>
  <si>
    <t>0.7730566533840988</t>
  </si>
  <si>
    <t>http://purl.obolibrary.org/obo/UBERON_0023865</t>
  </si>
  <si>
    <t>medial ventral tegmental area</t>
  </si>
  <si>
    <t>0.7686091248483177</t>
  </si>
  <si>
    <t>http://purl.obolibrary.org/obo/UBERON_0036000</t>
  </si>
  <si>
    <t>A8 dopaminergic cell group</t>
  </si>
  <si>
    <t>0.7662663937646295</t>
  </si>
  <si>
    <t>http://purl.obolibrary.org/obo/UBERON_2005343</t>
  </si>
  <si>
    <t>endohypothalamic tract</t>
  </si>
  <si>
    <t>0.7628320275765574</t>
  </si>
  <si>
    <t>http://purl.obolibrary.org/obo/UBERON_2000910</t>
  </si>
  <si>
    <t>medial forebrain bundle telencephalon</t>
  </si>
  <si>
    <t>0.7470713975214202</t>
  </si>
  <si>
    <t>http://purl.obolibrary.org/obo/UBERON_0012170</t>
  </si>
  <si>
    <t>core of nucleus accumbens</t>
  </si>
  <si>
    <t>0.7462862829416653</t>
  </si>
  <si>
    <t>http://purl.obolibrary.org/obo/UBERON_0016542</t>
  </si>
  <si>
    <t>limbic cortex</t>
  </si>
  <si>
    <t>http://purl.obolibrary.org/obo/UBERON_0035999</t>
  </si>
  <si>
    <t>dopaminergic cell groups</t>
  </si>
  <si>
    <t>0.7434605782078184</t>
  </si>
  <si>
    <t>http://id.nlm.nih.gov/mesh/M0007689</t>
  </si>
  <si>
    <t>Erythroblasts</t>
  </si>
  <si>
    <t>http://purl.obolibrary.org/obo/CL_0000765</t>
  </si>
  <si>
    <t>erythroblast</t>
  </si>
  <si>
    <t>0.8430831470486102</t>
  </si>
  <si>
    <t>http://purl.obolibrary.org/obo/CL_0005004</t>
  </si>
  <si>
    <t>pigment erythroblast</t>
  </si>
  <si>
    <t>0.8143044960935721</t>
  </si>
  <si>
    <t>http://purl.obolibrary.org/obo/CL_0000764</t>
  </si>
  <si>
    <t>erythroid lineage cell</t>
  </si>
  <si>
    <t>0.8092626050320433</t>
  </si>
  <si>
    <t>http://purl.obolibrary.org/obo/CL_0000562</t>
  </si>
  <si>
    <t>nucleate erythrocyte</t>
  </si>
  <si>
    <t>0.8019040831457355</t>
  </si>
  <si>
    <t>http://purl.obolibrary.org/obo/CL_0000547</t>
  </si>
  <si>
    <t>proerythroblast</t>
  </si>
  <si>
    <t>0.8003538505228178</t>
  </si>
  <si>
    <t>0.7951294634595214</t>
  </si>
  <si>
    <t>http://purl.obolibrary.org/obo/CL_0000550</t>
  </si>
  <si>
    <t>polychromatophilic erythroblast</t>
  </si>
  <si>
    <t>0.7917830107386564</t>
  </si>
  <si>
    <t>http://purl.obolibrary.org/obo/CL_0000552</t>
  </si>
  <si>
    <t>orthochromatic erythroblast</t>
  </si>
  <si>
    <t>http://purl.obolibrary.org/obo/CL_0002356</t>
  </si>
  <si>
    <t>primitive reticulocyte</t>
  </si>
  <si>
    <t>0.7853955328662655</t>
  </si>
  <si>
    <t>http://purl.obolibrary.org/obo/CL_0000549</t>
  </si>
  <si>
    <t>basophilic erythroblast</t>
  </si>
  <si>
    <t>0.7814270991006081</t>
  </si>
  <si>
    <t>http://id.nlm.nih.gov/mesh/M0007700</t>
  </si>
  <si>
    <t>Erythrocyte Inclusions</t>
  </si>
  <si>
    <t>0.6664040507749185</t>
  </si>
  <si>
    <t>http://purl.obolibrary.org/obo/CL_0002022</t>
  </si>
  <si>
    <t>Ly-76 high positive erythrocyte</t>
  </si>
  <si>
    <t>0.6409467572788828</t>
  </si>
  <si>
    <t>http://purl.obolibrary.org/obo/CL_0002020</t>
  </si>
  <si>
    <t>GlyA-positive reticulocytes</t>
  </si>
  <si>
    <t>0.6268668957226776</t>
  </si>
  <si>
    <t>0.6241310615709964</t>
  </si>
  <si>
    <t>0.6162001528157236</t>
  </si>
  <si>
    <t>0.6157199602650981</t>
  </si>
  <si>
    <t>http://purl.obolibrary.org/obo/CL_0002021</t>
  </si>
  <si>
    <t>GlyA-positive erythrocyte</t>
  </si>
  <si>
    <t>0.6154611985912146</t>
  </si>
  <si>
    <t>http://purl.obolibrary.org/obo/CL_0002018</t>
  </si>
  <si>
    <t>CD71-negative, GlyA-positive orthochromatic erythroblast</t>
  </si>
  <si>
    <t>0.6121893838666241</t>
  </si>
  <si>
    <t>0.6081031326780287</t>
  </si>
  <si>
    <t>http://id.nlm.nih.gov/mesh/M0007708</t>
  </si>
  <si>
    <t>Erythrocyte Membrane</t>
  </si>
  <si>
    <t>0.7481968917587851</t>
  </si>
  <si>
    <t>http://purl.obolibrary.org/obo/CL_0000595</t>
  </si>
  <si>
    <t>enucleate erythrocyte</t>
  </si>
  <si>
    <t>0.6564982092900199</t>
  </si>
  <si>
    <t>0.6463476983294305</t>
  </si>
  <si>
    <t>http://purl.obolibrary.org/obo/CL_0000558</t>
  </si>
  <si>
    <t>reticulocyte</t>
  </si>
  <si>
    <t>0.6349425088529251</t>
  </si>
  <si>
    <t>0.6332352445869169</t>
  </si>
  <si>
    <t>0.6301439211704849</t>
  </si>
  <si>
    <t>0.6231125847446698</t>
  </si>
  <si>
    <t>http://purl.obolibrary.org/obo/CL_0002520</t>
  </si>
  <si>
    <t>nephrocyte</t>
  </si>
  <si>
    <t>0.6199099915190978</t>
  </si>
  <si>
    <t>http://id.nlm.nih.gov/mesh/M0007711</t>
  </si>
  <si>
    <t>Erythrocytes</t>
  </si>
  <si>
    <t>0.9324032650799899</t>
  </si>
  <si>
    <t>http://purl.obolibrary.org/obo/CL_0002355</t>
  </si>
  <si>
    <t>primitive red blood cell</t>
  </si>
  <si>
    <t>0.7252588470113488</t>
  </si>
  <si>
    <t>0.7236756924830026</t>
  </si>
  <si>
    <t>0.7119270639816173</t>
  </si>
  <si>
    <t>http://purl.obolibrary.org/obo/CL_0002357</t>
  </si>
  <si>
    <t>fetal derived definitive erythrocyte</t>
  </si>
  <si>
    <t>0.7021814074255125</t>
  </si>
  <si>
    <t>0.6994955045341511</t>
  </si>
  <si>
    <t>0.6977357008888825</t>
  </si>
  <si>
    <t>http://id.nlm.nih.gov/mesh/M0007712</t>
  </si>
  <si>
    <t>Erythrocytes, Abnormal</t>
  </si>
  <si>
    <t>0.7473106301932817</t>
  </si>
  <si>
    <t>0.7422079807740762</t>
  </si>
  <si>
    <t>0.7188578099011056</t>
  </si>
  <si>
    <t>0.7112234603307653</t>
  </si>
  <si>
    <t>0.6890715061137274</t>
  </si>
  <si>
    <t>0.6717212716125383</t>
  </si>
  <si>
    <t>http://purl.obolibrary.org/obo/CL_0011009</t>
  </si>
  <si>
    <t>embryonic plasmatocyte</t>
  </si>
  <si>
    <t>0.6704139488128115</t>
  </si>
  <si>
    <t>http://purl.obolibrary.org/obo/CL_0002417</t>
  </si>
  <si>
    <t>primitive erythroid lineage cell</t>
  </si>
  <si>
    <t>0.6652677616007623</t>
  </si>
  <si>
    <t>http://id.nlm.nih.gov/mesh/M0007756</t>
  </si>
  <si>
    <t>Esophagogastric Junction</t>
  </si>
  <si>
    <t>http://purl.obolibrary.org/obo/UBERON_0035838</t>
  </si>
  <si>
    <t>esophagogastric junction mucosa</t>
  </si>
  <si>
    <t>0.9177747791893662</t>
  </si>
  <si>
    <t>http://purl.obolibrary.org/obo/UBERON_0007650</t>
  </si>
  <si>
    <t>esophagogastric junction</t>
  </si>
  <si>
    <t>0.9046867099369765</t>
  </si>
  <si>
    <t>http://purl.obolibrary.org/obo/UBERON_0035840</t>
  </si>
  <si>
    <t>esophagogastric junction muscularis mucosa</t>
  </si>
  <si>
    <t>0.8878531418296994</t>
  </si>
  <si>
    <t>http://purl.obolibrary.org/obo/UBERON_0035839</t>
  </si>
  <si>
    <t>esophagogastric junction submucosa</t>
  </si>
  <si>
    <t>0.8856159233909625</t>
  </si>
  <si>
    <t>http://purl.obolibrary.org/obo/UBERON_0035841</t>
  </si>
  <si>
    <t>esophagogastric junction muscularis propria</t>
  </si>
  <si>
    <t>0.8379708114797252</t>
  </si>
  <si>
    <t>0.8234862708587102</t>
  </si>
  <si>
    <t>http://purl.obolibrary.org/obo/UBERON_0006264</t>
  </si>
  <si>
    <t>mouth-foregut junction</t>
  </si>
  <si>
    <t>0.8125093881081604</t>
  </si>
  <si>
    <t>http://purl.obolibrary.org/obo/UBERON_0013473</t>
  </si>
  <si>
    <t>lower esophagus</t>
  </si>
  <si>
    <t>0.7942464931457928</t>
  </si>
  <si>
    <t>0.7939339234736054</t>
  </si>
  <si>
    <t>http://purl.obolibrary.org/obo/UBERON_0007652</t>
  </si>
  <si>
    <t>esophageal sphincter</t>
  </si>
  <si>
    <t>0.7923958568552756</t>
  </si>
  <si>
    <t>http://id.nlm.nih.gov/mesh/M0007761</t>
  </si>
  <si>
    <t>Esophagus</t>
  </si>
  <si>
    <t>0.8844608717806346</t>
  </si>
  <si>
    <t>http://purl.obolibrary.org/obo/UBERON_0035177</t>
  </si>
  <si>
    <t>abdominal part of esophagus</t>
  </si>
  <si>
    <t>0.8642318081212259</t>
  </si>
  <si>
    <t>http://purl.obolibrary.org/obo/UBERON_0003832</t>
  </si>
  <si>
    <t>esophagus muscle</t>
  </si>
  <si>
    <t>0.8641457662745706</t>
  </si>
  <si>
    <t>0.8620409696282237</t>
  </si>
  <si>
    <t>0.8592430006189409</t>
  </si>
  <si>
    <t>0.8461372623299399</t>
  </si>
  <si>
    <t>http://purl.obolibrary.org/obo/UBERON_0009961</t>
  </si>
  <si>
    <t>esophagus smooth muscle longitudinal layer</t>
  </si>
  <si>
    <t>0.8418599554088755</t>
  </si>
  <si>
    <t>http://purl.obolibrary.org/obo/UBERON_0004831</t>
  </si>
  <si>
    <t>esophagus skeletal muscle</t>
  </si>
  <si>
    <t>0.8382029712787129</t>
  </si>
  <si>
    <t>http://purl.obolibrary.org/obo/UBERON_0013472</t>
  </si>
  <si>
    <t>upper esophagus</t>
  </si>
  <si>
    <t>0.8363207426225737</t>
  </si>
  <si>
    <t>http://purl.obolibrary.org/obo/UBERON_0035833</t>
  </si>
  <si>
    <t>lower esophagus muscularis layer</t>
  </si>
  <si>
    <t>0.8253802498132801</t>
  </si>
  <si>
    <t>http://id.nlm.nih.gov/mesh/M0007874</t>
  </si>
  <si>
    <t>Ethmoid Bone</t>
  </si>
  <si>
    <t>http://purl.obolibrary.org/obo/UBERON_0001679</t>
  </si>
  <si>
    <t>ethmoid bone</t>
  </si>
  <si>
    <t>http://purl.obolibrary.org/obo/UBERON_0010889</t>
  </si>
  <si>
    <t>ectethmoid</t>
  </si>
  <si>
    <t>http://purl.obolibrary.org/obo/UBERON_4300111</t>
  </si>
  <si>
    <t>lateral ethmoid element</t>
  </si>
  <si>
    <t>0.8579500583512463</t>
  </si>
  <si>
    <t>http://purl.obolibrary.org/obo/UBERON_0011242</t>
  </si>
  <si>
    <t>ethmoid cartilage</t>
  </si>
  <si>
    <t>0.8513247879016874</t>
  </si>
  <si>
    <t>http://purl.obolibrary.org/obo/UBERON_0011244</t>
  </si>
  <si>
    <t>perpendicular plate of ethmoid</t>
  </si>
  <si>
    <t>0.8440620380736908</t>
  </si>
  <si>
    <t>http://purl.obolibrary.org/obo/UBERON_4200091</t>
  </si>
  <si>
    <t>ethomosphenoid region</t>
  </si>
  <si>
    <t>0.8406626242019284</t>
  </si>
  <si>
    <t>http://purl.obolibrary.org/obo/UBERON_0002453</t>
  </si>
  <si>
    <t>ethmoid sinus</t>
  </si>
  <si>
    <t>0.8267329611395512</t>
  </si>
  <si>
    <t>http://purl.obolibrary.org/obo/UBERON_0005925</t>
  </si>
  <si>
    <t>ethmoidal process of inferior nasal concha</t>
  </si>
  <si>
    <t>http://purl.obolibrary.org/obo/UBERON_0010892</t>
  </si>
  <si>
    <t>mesethmoid element</t>
  </si>
  <si>
    <t>0.8215547761243995</t>
  </si>
  <si>
    <t>http://purl.obolibrary.org/obo/UBERON_4200240</t>
  </si>
  <si>
    <t>fronto-ethmoidal shield</t>
  </si>
  <si>
    <t>0.8095249964996123</t>
  </si>
  <si>
    <t>http://id.nlm.nih.gov/mesh/M0007875</t>
  </si>
  <si>
    <t>Ethmoid Sinus</t>
  </si>
  <si>
    <t>0.8969227056479585</t>
  </si>
  <si>
    <t>0.8779146342124344</t>
  </si>
  <si>
    <t>http://purl.obolibrary.org/obo/UBERON_0018415</t>
  </si>
  <si>
    <t>ethmoid foramen</t>
  </si>
  <si>
    <t>0.8660849995951052</t>
  </si>
  <si>
    <t>0.8544797075003621</t>
  </si>
  <si>
    <t>http://purl.obolibrary.org/obo/UBERON_0001825</t>
  </si>
  <si>
    <t>paranasal sinus</t>
  </si>
  <si>
    <t>0.8518528287835324</t>
  </si>
  <si>
    <t>0.8437729200749717</t>
  </si>
  <si>
    <t>0.8238751731658084</t>
  </si>
  <si>
    <t>0.8117751748038078</t>
  </si>
  <si>
    <t>0.8114441690857762</t>
  </si>
  <si>
    <t>0.8108245109071123</t>
  </si>
  <si>
    <t>http://id.nlm.nih.gov/mesh/M0008071</t>
  </si>
  <si>
    <t>Extrapyramidal Tracts</t>
  </si>
  <si>
    <t>http://purl.obolibrary.org/obo/UBERON_0035803</t>
  </si>
  <si>
    <t>extrapyramidal tract system</t>
  </si>
  <si>
    <t>0.9229775173062695</t>
  </si>
  <si>
    <t>http://purl.obolibrary.org/obo/UBERON_0002760</t>
  </si>
  <si>
    <t>ventral corticospinal tract</t>
  </si>
  <si>
    <t>http://purl.obolibrary.org/obo/UBERON_0022943</t>
  </si>
  <si>
    <t>reticulospinal tract</t>
  </si>
  <si>
    <t>0.7626115947115525</t>
  </si>
  <si>
    <t>0.7580091468595231</t>
  </si>
  <si>
    <t>http://purl.obolibrary.org/obo/UBERON_0002589</t>
  </si>
  <si>
    <t>lateral corticospinal tract</t>
  </si>
  <si>
    <t>0.7198875021035769</t>
  </si>
  <si>
    <t>http://purl.obolibrary.org/obo/UBERON_0002719</t>
  </si>
  <si>
    <t>spino-olivary tract</t>
  </si>
  <si>
    <t>0.7162781322124518</t>
  </si>
  <si>
    <t>0.7109829214425281</t>
  </si>
  <si>
    <t>0.7014573839168481</t>
  </si>
  <si>
    <t>http://purl.obolibrary.org/obo/UBERON_0007699</t>
  </si>
  <si>
    <t>tract of spinal cord</t>
  </si>
  <si>
    <t>http://purl.obolibrary.org/obo/UBERON_0002793</t>
  </si>
  <si>
    <t>dorsal longitudinal fasciculus of pons</t>
  </si>
  <si>
    <t>0.6992042735712236</t>
  </si>
  <si>
    <t>http://id.nlm.nih.gov/mesh/M0008082</t>
  </si>
  <si>
    <t>Eye</t>
  </si>
  <si>
    <t>http://purl.obolibrary.org/obo/UBERON_0000970</t>
  </si>
  <si>
    <t>eye</t>
  </si>
  <si>
    <t>0.9001562795423975</t>
  </si>
  <si>
    <t>http://purl.obolibrary.org/obo/UBERON_0004549</t>
  </si>
  <si>
    <t>right eye</t>
  </si>
  <si>
    <t>0.8604579580981653</t>
  </si>
  <si>
    <t>http://purl.obolibrary.org/obo/UBERON_0002104</t>
  </si>
  <si>
    <t>visual system</t>
  </si>
  <si>
    <t>0.8543674850120475</t>
  </si>
  <si>
    <t>0.8301580953660169</t>
  </si>
  <si>
    <t>0.8033261675036107</t>
  </si>
  <si>
    <t>http://purl.obolibrary.org/obo/UBERON_0000019</t>
  </si>
  <si>
    <t>camera-type eye</t>
  </si>
  <si>
    <t>0.8001706848219846</t>
  </si>
  <si>
    <t>http://purl.obolibrary.org/obo/CL_0009004</t>
  </si>
  <si>
    <t>retinal cell</t>
  </si>
  <si>
    <t>0.7877097447293266</t>
  </si>
  <si>
    <t>http://purl.obolibrary.org/obo/UBERON_0000047</t>
  </si>
  <si>
    <t>simple eye</t>
  </si>
  <si>
    <t>0.7854448318518894</t>
  </si>
  <si>
    <t>http://purl.obolibrary.org/obo/CL_0000287</t>
  </si>
  <si>
    <t>eye photoreceptor cell</t>
  </si>
  <si>
    <t>0.7831202642018408</t>
  </si>
  <si>
    <t>http://purl.obolibrary.org/obo/UBERON_0001781</t>
  </si>
  <si>
    <t>layer of retina</t>
  </si>
  <si>
    <t>0.7605901770916014</t>
  </si>
  <si>
    <t>http://id.nlm.nih.gov/mesh/M0008101</t>
  </si>
  <si>
    <t>Eyebrows</t>
  </si>
  <si>
    <t>http://purl.obolibrary.org/obo/UBERON_0010163</t>
  </si>
  <si>
    <t>eyebrow</t>
  </si>
  <si>
    <t>0.8960275698738188</t>
  </si>
  <si>
    <t>http://purl.obolibrary.org/obo/UBERON_0008591</t>
  </si>
  <si>
    <t>depressor supercilii</t>
  </si>
  <si>
    <t>0.7522776659775675</t>
  </si>
  <si>
    <t>http://purl.obolibrary.org/obo/UBERON_0001702</t>
  </si>
  <si>
    <t>eyelash</t>
  </si>
  <si>
    <t>0.7439173678405153</t>
  </si>
  <si>
    <t>http://purl.obolibrary.org/obo/UBERON_0010165</t>
  </si>
  <si>
    <t>collection of hair on face</t>
  </si>
  <si>
    <t>0.7208394084517017</t>
  </si>
  <si>
    <t>http://purl.obolibrary.org/obo/UBERON_0010168</t>
  </si>
  <si>
    <t>collection of eyelashes</t>
  </si>
  <si>
    <t>0.7114935711638908</t>
  </si>
  <si>
    <t>http://purl.obolibrary.org/obo/UBERON_0004473</t>
  </si>
  <si>
    <t>musculature of face</t>
  </si>
  <si>
    <t>http://purl.obolibrary.org/obo/UBERON_0008594</t>
  </si>
  <si>
    <t>zygomaticus minor muscle</t>
  </si>
  <si>
    <t>0.6932890432167851</t>
  </si>
  <si>
    <t>http://purl.obolibrary.org/obo/UBERON_0019254</t>
  </si>
  <si>
    <t>upper eyelash</t>
  </si>
  <si>
    <t>http://purl.obolibrary.org/obo/UBERON_0016475</t>
  </si>
  <si>
    <t>skin of forehead</t>
  </si>
  <si>
    <t>0.6892452632684668</t>
  </si>
  <si>
    <t>http://purl.obolibrary.org/obo/UBERON_0001456</t>
  </si>
  <si>
    <t>face</t>
  </si>
  <si>
    <t>0.6857069223921458</t>
  </si>
  <si>
    <t>http://id.nlm.nih.gov/mesh/M0008104</t>
  </si>
  <si>
    <t>Eyelashes</t>
  </si>
  <si>
    <t>0.8568838580965666</t>
  </si>
  <si>
    <t>0.8451390915119465</t>
  </si>
  <si>
    <t>0.8301534622730152</t>
  </si>
  <si>
    <t>http://purl.obolibrary.org/obo/UBERON_0019255</t>
  </si>
  <si>
    <t>lower eyelash</t>
  </si>
  <si>
    <t>http://purl.obolibrary.org/obo/UBERON_0003845</t>
  </si>
  <si>
    <t>lower eyelid epithelium</t>
  </si>
  <si>
    <t>0.7506158911258203</t>
  </si>
  <si>
    <t>http://purl.obolibrary.org/obo/UBERON_0004859</t>
  </si>
  <si>
    <t>eye gland</t>
  </si>
  <si>
    <t>0.7445409912500333</t>
  </si>
  <si>
    <t>http://purl.obolibrary.org/obo/UBERON_0035639</t>
  </si>
  <si>
    <t>ocular adnexa</t>
  </si>
  <si>
    <t>http://purl.obolibrary.org/obo/UBERON_0003844</t>
  </si>
  <si>
    <t>upper eyelid epithelium</t>
  </si>
  <si>
    <t>http://purl.obolibrary.org/obo/UBERON_0018233</t>
  </si>
  <si>
    <t>gland of Zeis</t>
  </si>
  <si>
    <t>0.7393848111455932</t>
  </si>
  <si>
    <t>http://purl.obolibrary.org/obo/UBERON_0013229</t>
  </si>
  <si>
    <t>eyelid gland</t>
  </si>
  <si>
    <t>0.7262293889739883</t>
  </si>
  <si>
    <t>http://id.nlm.nih.gov/mesh/M0008107</t>
  </si>
  <si>
    <t>Eyelids</t>
  </si>
  <si>
    <t>0.8125531417569958</t>
  </si>
  <si>
    <t>http://purl.obolibrary.org/obo/UBERON_0001713</t>
  </si>
  <si>
    <t>lower eyelid</t>
  </si>
  <si>
    <t>0.8085783962195006</t>
  </si>
  <si>
    <t>http://purl.obolibrary.org/obo/UBERON_0001711</t>
  </si>
  <si>
    <t>eyelid</t>
  </si>
  <si>
    <t>0.7926494745131124</t>
  </si>
  <si>
    <t>0.7857508111370132</t>
  </si>
  <si>
    <t>0.7855355275062124</t>
  </si>
  <si>
    <t>http://purl.obolibrary.org/obo/UBERON_0013120</t>
  </si>
  <si>
    <t>eyelid submuscular connective tissue</t>
  </si>
  <si>
    <t>0.7806376668949216</t>
  </si>
  <si>
    <t>http://purl.obolibrary.org/obo/UBERON_0001712</t>
  </si>
  <si>
    <t>upper eyelid</t>
  </si>
  <si>
    <t>0.7763225872759114</t>
  </si>
  <si>
    <t>http://purl.obolibrary.org/obo/UBERON_0010409</t>
  </si>
  <si>
    <t>ocular surface region</t>
  </si>
  <si>
    <t>0.7759460359083091</t>
  </si>
  <si>
    <t>http://purl.obolibrary.org/obo/UBERON_0003660</t>
  </si>
  <si>
    <t>eyelid muscle</t>
  </si>
  <si>
    <t>0.7749687970648317</t>
  </si>
  <si>
    <t>0.7662469751422866</t>
  </si>
  <si>
    <t>http://id.nlm.nih.gov/mesh/M0008111</t>
  </si>
  <si>
    <t>Facial Bones</t>
  </si>
  <si>
    <t>http://purl.obolibrary.org/obo/UBERON_0003462</t>
  </si>
  <si>
    <t>facial bone</t>
  </si>
  <si>
    <t>0.9133955980278273</t>
  </si>
  <si>
    <t>0.8893961413218032</t>
  </si>
  <si>
    <t>0.8313915675648895</t>
  </si>
  <si>
    <t>http://purl.obolibrary.org/obo/UBERON_0004768</t>
  </si>
  <si>
    <t>bone of lower jaw</t>
  </si>
  <si>
    <t>0.8236397207487655</t>
  </si>
  <si>
    <t>http://purl.obolibrary.org/obo/UBERON_0012074</t>
  </si>
  <si>
    <t>bony part of hard palate</t>
  </si>
  <si>
    <t>0.8234466049590294</t>
  </si>
  <si>
    <t>http://purl.obolibrary.org/obo/UBERON_7500075</t>
  </si>
  <si>
    <t>left zygomatic arch</t>
  </si>
  <si>
    <t>0.8206457374648978</t>
  </si>
  <si>
    <t>http://purl.obolibrary.org/obo/UBERON_0001683</t>
  </si>
  <si>
    <t>jugal bone</t>
  </si>
  <si>
    <t>0.8153654722234819</t>
  </si>
  <si>
    <t>http://purl.obolibrary.org/obo/UBERON_0001708</t>
  </si>
  <si>
    <t>jaw skeleton</t>
  </si>
  <si>
    <t>0.8149734101605073</t>
  </si>
  <si>
    <t>0.8092429634727655</t>
  </si>
  <si>
    <t>http://purl.obolibrary.org/obo/UBERON_3000400</t>
  </si>
  <si>
    <t>pars facialis of maxilla</t>
  </si>
  <si>
    <t>0.8062982227272235</t>
  </si>
  <si>
    <t>http://id.nlm.nih.gov/mesh/M0008118</t>
  </si>
  <si>
    <t>Facial Muscles</t>
  </si>
  <si>
    <t>http://purl.obolibrary.org/obo/UBERON_0001577</t>
  </si>
  <si>
    <t>facial muscle</t>
  </si>
  <si>
    <t>0.9311008600836218</t>
  </si>
  <si>
    <t>0.8866693140117763</t>
  </si>
  <si>
    <t>0.8783427685719329</t>
  </si>
  <si>
    <t>http://purl.obolibrary.org/obo/UBERON_0010437</t>
  </si>
  <si>
    <t>zygomaticus muscle</t>
  </si>
  <si>
    <t>0.8334744589733873</t>
  </si>
  <si>
    <t>http://purl.obolibrary.org/obo/UBERON_0008593</t>
  </si>
  <si>
    <t>zygomaticus major muscle</t>
  </si>
  <si>
    <t>0.8273744436098117</t>
  </si>
  <si>
    <t>0.8074484381428453</t>
  </si>
  <si>
    <t>http://purl.obolibrary.org/obo/UBERON_0004461</t>
  </si>
  <si>
    <t>skeletal musculature of head</t>
  </si>
  <si>
    <t>0.8048323292962418</t>
  </si>
  <si>
    <t>http://purl.obolibrary.org/obo/UBERON_0010933</t>
  </si>
  <si>
    <t>orbicularis oris muscle</t>
  </si>
  <si>
    <t>0.8044526290128136</t>
  </si>
  <si>
    <t>http://purl.obolibrary.org/obo/UBERON_0001578</t>
  </si>
  <si>
    <t>orbicularis oculi muscle</t>
  </si>
  <si>
    <t>http://purl.obolibrary.org/obo/UBERON_0001581</t>
  </si>
  <si>
    <t>depressor labii inferioris</t>
  </si>
  <si>
    <t>0.7872670891563045</t>
  </si>
  <si>
    <t>http://id.nlm.nih.gov/mesh/M0008121</t>
  </si>
  <si>
    <t>Facial Nerve</t>
  </si>
  <si>
    <t>0.8982788642000572</t>
  </si>
  <si>
    <t>0.8886246249153434</t>
  </si>
  <si>
    <t>http://purl.obolibrary.org/obo/UBERON_0004674</t>
  </si>
  <si>
    <t>facial nerve root</t>
  </si>
  <si>
    <t>0.8410135041315326</t>
  </si>
  <si>
    <t>0.8359081446270924</t>
  </si>
  <si>
    <t>http://purl.obolibrary.org/obo/UBERON_0018406</t>
  </si>
  <si>
    <t>mental nerve</t>
  </si>
  <si>
    <t>0.8118034455347938</t>
  </si>
  <si>
    <t>0.7999995003092897</t>
  </si>
  <si>
    <t>http://purl.obolibrary.org/obo/UBERON_0006232</t>
  </si>
  <si>
    <t>facio-acoustic VII-VIII preganglion complex</t>
  </si>
  <si>
    <t>0.7978707551425495</t>
  </si>
  <si>
    <t>http://purl.obolibrary.org/obo/UBERON_0000127</t>
  </si>
  <si>
    <t>facial nucleus</t>
  </si>
  <si>
    <t>0.7971445955968124</t>
  </si>
  <si>
    <t>0.7927838070247677</t>
  </si>
  <si>
    <t>http://purl.obolibrary.org/obo/UBERON_0000377</t>
  </si>
  <si>
    <t>maxillary nerve</t>
  </si>
  <si>
    <t>0.7854936148359859</t>
  </si>
  <si>
    <t>http://id.nlm.nih.gov/mesh/M0008175</t>
  </si>
  <si>
    <t>Fallopian Tubes</t>
  </si>
  <si>
    <t>http://purl.obolibrary.org/obo/UBERON_0003889</t>
  </si>
  <si>
    <t>fallopian tube</t>
  </si>
  <si>
    <t>0.9232711181234804</t>
  </si>
  <si>
    <t>http://purl.obolibrary.org/obo/CL_4030007</t>
  </si>
  <si>
    <t>fallopian tube ciliated cell</t>
  </si>
  <si>
    <t>http://purl.obolibrary.org/obo/UBERON_0005048</t>
  </si>
  <si>
    <t>mucosa of fallopian tube</t>
  </si>
  <si>
    <t>0.8785073617101068</t>
  </si>
  <si>
    <t>http://purl.obolibrary.org/obo/UBERON_0005049</t>
  </si>
  <si>
    <t>mucosa of infundibulum of uterine tube</t>
  </si>
  <si>
    <t>0.8784355625947273</t>
  </si>
  <si>
    <t>http://purl.obolibrary.org/obo/UBERON_0016632</t>
  </si>
  <si>
    <t>isthmus of fallopian tube</t>
  </si>
  <si>
    <t>0.8731871763524587</t>
  </si>
  <si>
    <t>http://purl.obolibrary.org/obo/UBERON_0001302</t>
  </si>
  <si>
    <t>right fallopian tube</t>
  </si>
  <si>
    <t>0.8666947300372794</t>
  </si>
  <si>
    <t>http://purl.obolibrary.org/obo/UBERON_0036441</t>
  </si>
  <si>
    <t>wall of fallopian tube</t>
  </si>
  <si>
    <t>0.8596537204686417</t>
  </si>
  <si>
    <t>http://purl.obolibrary.org/obo/UBERON_0007589</t>
  </si>
  <si>
    <t>ciliated columnar oviduct epithelium</t>
  </si>
  <si>
    <t>0.8578329824531722</t>
  </si>
  <si>
    <t>http://purl.obolibrary.org/obo/UBERON_0005012</t>
  </si>
  <si>
    <t>mucosa of left fallopian tube</t>
  </si>
  <si>
    <t>0.8408237122114536</t>
  </si>
  <si>
    <t>http://purl.obolibrary.org/obo/UBERON_0007182</t>
  </si>
  <si>
    <t>muscle layer of infundibulum of uterine tube</t>
  </si>
  <si>
    <t>0.8380444412342689</t>
  </si>
  <si>
    <t>http://id.nlm.nih.gov/mesh/M0008234</t>
  </si>
  <si>
    <t>Fascia</t>
  </si>
  <si>
    <t>http://purl.obolibrary.org/obo/UBERON_0008982</t>
  </si>
  <si>
    <t>fascia</t>
  </si>
  <si>
    <t>0.9209100320623379</t>
  </si>
  <si>
    <t>http://purl.obolibrary.org/obo/UBERON_0036186</t>
  </si>
  <si>
    <t>fibroelastic connective tissue</t>
  </si>
  <si>
    <t>0.8677426300588311</t>
  </si>
  <si>
    <t>http://purl.obolibrary.org/obo/UBERON_0011236</t>
  </si>
  <si>
    <t>deep fascia</t>
  </si>
  <si>
    <t>0.8600011872461985</t>
  </si>
  <si>
    <t>http://purl.obolibrary.org/obo/UBERON_0004857</t>
  </si>
  <si>
    <t>skeletal muscle connective tissue</t>
  </si>
  <si>
    <t>0.7819101151319384</t>
  </si>
  <si>
    <t>http://purl.obolibrary.org/obo/UBERON_0003573</t>
  </si>
  <si>
    <t>arm connective tissue</t>
  </si>
  <si>
    <t>0.7775549751493644</t>
  </si>
  <si>
    <t>0.7660871171370321</t>
  </si>
  <si>
    <t>http://purl.obolibrary.org/obo/UBERON_0011823</t>
  </si>
  <si>
    <t>dense connective tissue</t>
  </si>
  <si>
    <t>http://purl.obolibrary.org/obo/UBERON_0002384</t>
  </si>
  <si>
    <t>connective tissue</t>
  </si>
  <si>
    <t>0.7559505409539432</t>
  </si>
  <si>
    <t>http://purl.obolibrary.org/obo/UBERON_0015791</t>
  </si>
  <si>
    <t>digit connective tissue</t>
  </si>
  <si>
    <t>0.7508627527063441</t>
  </si>
  <si>
    <t>http://purl.obolibrary.org/obo/UBERON_0004270</t>
  </si>
  <si>
    <t>lower leg connective tissue</t>
  </si>
  <si>
    <t>0.7442264610309622</t>
  </si>
  <si>
    <t>http://id.nlm.nih.gov/mesh/M0008235</t>
  </si>
  <si>
    <t>Fascia Lata</t>
  </si>
  <si>
    <t>http://purl.obolibrary.org/obo/UBERON_0003669</t>
  </si>
  <si>
    <t>fascia lata</t>
  </si>
  <si>
    <t>0.8882712188811827</t>
  </si>
  <si>
    <t>http://purl.obolibrary.org/obo/UBERON_3010022</t>
  </si>
  <si>
    <t>M. tensor fasciae latae</t>
  </si>
  <si>
    <t>0.8328035583842359</t>
  </si>
  <si>
    <t>http://purl.obolibrary.org/obo/UBERON_0001376</t>
  </si>
  <si>
    <t>tensor fasciae latae muscle</t>
  </si>
  <si>
    <t>0.8190645351867826</t>
  </si>
  <si>
    <t>http://purl.obolibrary.org/obo/UBERON_3010070</t>
  </si>
  <si>
    <t>M. ileo-fibularis</t>
  </si>
  <si>
    <t>0.7790318680229051</t>
  </si>
  <si>
    <t>http://purl.obolibrary.org/obo/UBERON_0004498</t>
  </si>
  <si>
    <t>skeletal muscle tissue of quadriceps femoris</t>
  </si>
  <si>
    <t>0.7656118072120003</t>
  </si>
  <si>
    <t>0.7605695248024926</t>
  </si>
  <si>
    <t>0.7510222955072475</t>
  </si>
  <si>
    <t>0.7485266782413631</t>
  </si>
  <si>
    <t>http://purl.obolibrary.org/obo/UBERON_2000685</t>
  </si>
  <si>
    <t>superficial abductor</t>
  </si>
  <si>
    <t>0.7273763959873348</t>
  </si>
  <si>
    <t>http://id.nlm.nih.gov/mesh/M0008311</t>
  </si>
  <si>
    <t>Femoral Artery</t>
  </si>
  <si>
    <t>http://purl.obolibrary.org/obo/UBERON_0001308</t>
  </si>
  <si>
    <t>external iliac artery</t>
  </si>
  <si>
    <t>http://purl.obolibrary.org/obo/UBERON_0002060</t>
  </si>
  <si>
    <t>femoral artery</t>
  </si>
  <si>
    <t>0.8364164260661371</t>
  </si>
  <si>
    <t>http://purl.obolibrary.org/obo/UBERON_0001355</t>
  </si>
  <si>
    <t>deep femoral artery</t>
  </si>
  <si>
    <t>0.8261934134751604</t>
  </si>
  <si>
    <t>http://purl.obolibrary.org/obo/UBERON_0005609</t>
  </si>
  <si>
    <t>iliac artery</t>
  </si>
  <si>
    <t>0.8085489268843317</t>
  </si>
  <si>
    <t>http://purl.obolibrary.org/obo/UBERON_0001361</t>
  </si>
  <si>
    <t>femoral vein</t>
  </si>
  <si>
    <t>0.7851603609104405</t>
  </si>
  <si>
    <t>http://purl.obolibrary.org/obo/UBERON_0004257</t>
  </si>
  <si>
    <t>upper leg blood vessel</t>
  </si>
  <si>
    <t>0.7723397689694046</t>
  </si>
  <si>
    <t>http://purl.obolibrary.org/obo/UBERON_0001316</t>
  </si>
  <si>
    <t>external iliac vein</t>
  </si>
  <si>
    <t>0.7710130921427432</t>
  </si>
  <si>
    <t>http://purl.obolibrary.org/obo/UBERON_0013137</t>
  </si>
  <si>
    <t>external pudendal artery</t>
  </si>
  <si>
    <t>0.7701653385419848</t>
  </si>
  <si>
    <t>http://purl.obolibrary.org/obo/UBERON_0035529</t>
  </si>
  <si>
    <t>left common iliac artery</t>
  </si>
  <si>
    <t>0.7691494583238746</t>
  </si>
  <si>
    <t>0.7686152946175643</t>
  </si>
  <si>
    <t>http://id.nlm.nih.gov/mesh/M0008315</t>
  </si>
  <si>
    <t>Femoral Nerve</t>
  </si>
  <si>
    <t>http://purl.obolibrary.org/obo/UBERON_0001267</t>
  </si>
  <si>
    <t>femoral nerve</t>
  </si>
  <si>
    <t>http://purl.obolibrary.org/obo/UBERON_0003431</t>
  </si>
  <si>
    <t>leg nerve</t>
  </si>
  <si>
    <t>http://purl.obolibrary.org/obo/UBERON_0001322</t>
  </si>
  <si>
    <t>sciatic nerve</t>
  </si>
  <si>
    <t>0.8248716520187627</t>
  </si>
  <si>
    <t>http://purl.obolibrary.org/obo/UBERON_0004218</t>
  </si>
  <si>
    <t>lower leg nerve</t>
  </si>
  <si>
    <t>http://purl.obolibrary.org/obo/UBERON_0001323</t>
  </si>
  <si>
    <t>tibial nerve</t>
  </si>
  <si>
    <t>0.7779109159036715</t>
  </si>
  <si>
    <t>http://purl.obolibrary.org/obo/UBERON_0001324</t>
  </si>
  <si>
    <t>common fibular nerve</t>
  </si>
  <si>
    <t>http://purl.obolibrary.org/obo/UBERON_0035652</t>
  </si>
  <si>
    <t>fibular nerve</t>
  </si>
  <si>
    <t>0.7590534168274489</t>
  </si>
  <si>
    <t>http://purl.obolibrary.org/obo/UBERON_0002004</t>
  </si>
  <si>
    <t>trunk of sciatic nerve</t>
  </si>
  <si>
    <t>0.7571164729223406</t>
  </si>
  <si>
    <t>http://purl.obolibrary.org/obo/UBERON_0035207</t>
  </si>
  <si>
    <t>deep fibular nerve</t>
  </si>
  <si>
    <t>http://purl.obolibrary.org/obo/UBERON_0034984</t>
  </si>
  <si>
    <t>nerve to quadratus femoris</t>
  </si>
  <si>
    <t>0.7463971260489218</t>
  </si>
  <si>
    <t>http://id.nlm.nih.gov/mesh/M0008316</t>
  </si>
  <si>
    <t>Femoral Vein</t>
  </si>
  <si>
    <t>0.8288025074668904</t>
  </si>
  <si>
    <t>http://purl.obolibrary.org/obo/UBERON_0013145</t>
  </si>
  <si>
    <t>accessory saphenous vein</t>
  </si>
  <si>
    <t>0.8118329324567317</t>
  </si>
  <si>
    <t>http://purl.obolibrary.org/obo/UBERON_0035234</t>
  </si>
  <si>
    <t>medial circumflex femoral vein</t>
  </si>
  <si>
    <t>0.7933718001993186</t>
  </si>
  <si>
    <t>http://purl.obolibrary.org/obo/UBERON_0009046</t>
  </si>
  <si>
    <t>inferior external pudendal vein</t>
  </si>
  <si>
    <t>0.7895122686858494</t>
  </si>
  <si>
    <t>http://purl.obolibrary.org/obo/UBERON_0005610</t>
  </si>
  <si>
    <t>iliac vein</t>
  </si>
  <si>
    <t>0.7850809774773003</t>
  </si>
  <si>
    <t>http://purl.obolibrary.org/obo/UBERON_8600082</t>
  </si>
  <si>
    <t>superficial iliac circumflex vein</t>
  </si>
  <si>
    <t>0.7843907978069266</t>
  </si>
  <si>
    <t>http://purl.obolibrary.org/obo/UBERON_0006353</t>
  </si>
  <si>
    <t>principal vein of hindlimb</t>
  </si>
  <si>
    <t>0.7689174435276839</t>
  </si>
  <si>
    <t>http://purl.obolibrary.org/obo/UBERON_8600083</t>
  </si>
  <si>
    <t>fibular vein</t>
  </si>
  <si>
    <t>0.7627775736378704</t>
  </si>
  <si>
    <t>http://purl.obolibrary.org/obo/UBERON_0007319</t>
  </si>
  <si>
    <t>medial saphenous vein</t>
  </si>
  <si>
    <t>0.7588884023950951</t>
  </si>
  <si>
    <t>http://id.nlm.nih.gov/mesh/M0008317</t>
  </si>
  <si>
    <t>Femur</t>
  </si>
  <si>
    <t>http://purl.obolibrary.org/obo/UBERON_0003826</t>
  </si>
  <si>
    <t>upper leg bone</t>
  </si>
  <si>
    <t>0.8376903976157596</t>
  </si>
  <si>
    <t>http://purl.obolibrary.org/obo/UBERON_0000981</t>
  </si>
  <si>
    <t>femur</t>
  </si>
  <si>
    <t>http://purl.obolibrary.org/obo/UBERON_0006862</t>
  </si>
  <si>
    <t>diaphysis of femur</t>
  </si>
  <si>
    <t>0.7991622687176658</t>
  </si>
  <si>
    <t>http://purl.obolibrary.org/obo/UBERON_0001441</t>
  </si>
  <si>
    <t>hindlimb skeleton</t>
  </si>
  <si>
    <t>0.7945148636411311</t>
  </si>
  <si>
    <t>http://purl.obolibrary.org/obo/UBERON_0005893</t>
  </si>
  <si>
    <t>leg bone</t>
  </si>
  <si>
    <t>0.7874376158708345</t>
  </si>
  <si>
    <t>http://purl.obolibrary.org/obo/UBERON_0003606</t>
  </si>
  <si>
    <t>limb long bone</t>
  </si>
  <si>
    <t>0.7765194711222192</t>
  </si>
  <si>
    <t>http://purl.obolibrary.org/obo/UBERON_0002428</t>
  </si>
  <si>
    <t>limb bone</t>
  </si>
  <si>
    <t>0.7671841266928954</t>
  </si>
  <si>
    <t>http://purl.obolibrary.org/obo/UBERON_0001446</t>
  </si>
  <si>
    <t>fibula</t>
  </si>
  <si>
    <t>0.7598282636147514</t>
  </si>
  <si>
    <t>http://purl.obolibrary.org/obo/UBERON_0015052</t>
  </si>
  <si>
    <t>femur endochondral element</t>
  </si>
  <si>
    <t>0.7515674618588192</t>
  </si>
  <si>
    <t>http://purl.obolibrary.org/obo/UBERON_0010720</t>
  </si>
  <si>
    <t>hindlimb zeugopod skeleton</t>
  </si>
  <si>
    <t>0.7424632309204017</t>
  </si>
  <si>
    <t>http://id.nlm.nih.gov/mesh/M0008319</t>
  </si>
  <si>
    <t>Femur Head</t>
  </si>
  <si>
    <t>http://purl.obolibrary.org/obo/UBERON_0007119</t>
  </si>
  <si>
    <t>neck of femur</t>
  </si>
  <si>
    <t>0.8341730531308139</t>
  </si>
  <si>
    <t>0.8194192256651815</t>
  </si>
  <si>
    <t>0.8022909840265392</t>
  </si>
  <si>
    <t>http://purl.obolibrary.org/obo/UBERON_7500046</t>
  </si>
  <si>
    <t>proximal-most point of head of femur</t>
  </si>
  <si>
    <t>0.7950196357919345</t>
  </si>
  <si>
    <t>0.7932712703464531</t>
  </si>
  <si>
    <t>0.7776657278193359</t>
  </si>
  <si>
    <t>http://purl.obolibrary.org/obo/UBERON_3000894</t>
  </si>
  <si>
    <t>femoral ridge</t>
  </si>
  <si>
    <t>0.7765592422399007</t>
  </si>
  <si>
    <t>0.7721779724637025</t>
  </si>
  <si>
    <t>0.7531692058046111</t>
  </si>
  <si>
    <t>http://purl.obolibrary.org/obo/UBERON_0008202</t>
  </si>
  <si>
    <t>bone of hip region</t>
  </si>
  <si>
    <t>0.7495895473411266</t>
  </si>
  <si>
    <t>http://id.nlm.nih.gov/mesh/M0008323</t>
  </si>
  <si>
    <t>Femur Neck</t>
  </si>
  <si>
    <t>http://purl.obolibrary.org/obo/UBERON_0018673</t>
  </si>
  <si>
    <t>neck of fibula</t>
  </si>
  <si>
    <t>0.7787947954940218</t>
  </si>
  <si>
    <t>0.7750778019647757</t>
  </si>
  <si>
    <t>http://purl.obolibrary.org/obo/UBERON_0013634</t>
  </si>
  <si>
    <t>intertrochanteric line</t>
  </si>
  <si>
    <t>0.7482224596869421</t>
  </si>
  <si>
    <t>0.7374733196038932</t>
  </si>
  <si>
    <t>0.7347791159584706</t>
  </si>
  <si>
    <t>http://purl.obolibrary.org/obo/UBERON_0013633</t>
  </si>
  <si>
    <t>intertrochanteric crest</t>
  </si>
  <si>
    <t>0.7329449881802654</t>
  </si>
  <si>
    <t>0.7306401426333038</t>
  </si>
  <si>
    <t>http://purl.obolibrary.org/obo/UBERON_4200131</t>
  </si>
  <si>
    <t>trochanteric shelf</t>
  </si>
  <si>
    <t>0.7245764345781602</t>
  </si>
  <si>
    <t>http://id.nlm.nih.gov/mesh/M0008390</t>
  </si>
  <si>
    <t>Fetal Blood</t>
  </si>
  <si>
    <t>http://purl.obolibrary.org/obo/UBERON_0012168</t>
  </si>
  <si>
    <t>umbilical cord blood</t>
  </si>
  <si>
    <t>0.8787841329509253</t>
  </si>
  <si>
    <t>http://purl.obolibrary.org/obo/UBERON_8470000</t>
  </si>
  <si>
    <t>placental blood</t>
  </si>
  <si>
    <t>0.8016934444370217</t>
  </si>
  <si>
    <t>0.7908463651293162</t>
  </si>
  <si>
    <t>http://purl.obolibrary.org/obo/UBERON_0010260</t>
  </si>
  <si>
    <t>umbilical blood vessel</t>
  </si>
  <si>
    <t>0.7696508124134915</t>
  </si>
  <si>
    <t>http://purl.obolibrary.org/obo/CL_0002352</t>
  </si>
  <si>
    <t>gestational hematopoietic stem cell</t>
  </si>
  <si>
    <t>0.7588723352901484</t>
  </si>
  <si>
    <t>http://purl.obolibrary.org/obo/CL_0002618</t>
  </si>
  <si>
    <t>endothelial cell of umbilical vein</t>
  </si>
  <si>
    <t>0.7442821995207209</t>
  </si>
  <si>
    <t>http://purl.obolibrary.org/obo/UBERON_0007778</t>
  </si>
  <si>
    <t>umbilical artery endothelium</t>
  </si>
  <si>
    <t>0.7424958684795051</t>
  </si>
  <si>
    <t>http://purl.obolibrary.org/obo/UBERON_0007777</t>
  </si>
  <si>
    <t>umbilical vein endothelium</t>
  </si>
  <si>
    <t>0.7393867204485711</t>
  </si>
  <si>
    <t>http://purl.obolibrary.org/obo/CL_0000349</t>
  </si>
  <si>
    <t>extraembryonic cell</t>
  </si>
  <si>
    <t>0.7285243313614176</t>
  </si>
  <si>
    <t>http://purl.obolibrary.org/obo/CL_2000095</t>
  </si>
  <si>
    <t>cord blood hematopoietic stem cell</t>
  </si>
  <si>
    <t>0.7256212599113548</t>
  </si>
  <si>
    <t>http://id.nlm.nih.gov/mesh/M0008401</t>
  </si>
  <si>
    <t>Fetal Heart</t>
  </si>
  <si>
    <t>http://purl.obolibrary.org/obo/UBERON_0004149</t>
  </si>
  <si>
    <t>ventriculo bulbo valve</t>
  </si>
  <si>
    <t>0.8335737553691731</t>
  </si>
  <si>
    <t>http://purl.obolibrary.org/obo/UBERON_0005248</t>
  </si>
  <si>
    <t>bulbus cordis myocardium</t>
  </si>
  <si>
    <t>0.7936416140455024</t>
  </si>
  <si>
    <t>http://purl.obolibrary.org/obo/UBERON_0010277</t>
  </si>
  <si>
    <t>mesocardium</t>
  </si>
  <si>
    <t>0.7915646826860936</t>
  </si>
  <si>
    <t>0.7770448428533632</t>
  </si>
  <si>
    <t>http://purl.obolibrary.org/obo/UBERON_0011695</t>
  </si>
  <si>
    <t>embryonic cardiovascular system</t>
  </si>
  <si>
    <t>0.7757405677793474</t>
  </si>
  <si>
    <t>http://purl.obolibrary.org/obo/UBERON_0004706</t>
  </si>
  <si>
    <t>bulbus cordis</t>
  </si>
  <si>
    <t>0.7756675857811974</t>
  </si>
  <si>
    <t>http://purl.obolibrary.org/obo/UBERON_0002087</t>
  </si>
  <si>
    <t>atrioventricular canal</t>
  </si>
  <si>
    <t>0.7734607331063844</t>
  </si>
  <si>
    <t>http://purl.obolibrary.org/obo/UBERON_0015224</t>
  </si>
  <si>
    <t>interventricular foramen intermedium</t>
  </si>
  <si>
    <t>0.7699838148333817</t>
  </si>
  <si>
    <t>http://purl.obolibrary.org/obo/UBERON_0013152</t>
  </si>
  <si>
    <t>interventricular foramen of heart</t>
  </si>
  <si>
    <t>0.7690651108802219</t>
  </si>
  <si>
    <t>http://purl.obolibrary.org/obo/UBERON_0002082</t>
  </si>
  <si>
    <t>cardiac ventricle</t>
  </si>
  <si>
    <t>0.7652345989431358</t>
  </si>
  <si>
    <t>http://id.nlm.nih.gov/mesh/M0008459</t>
  </si>
  <si>
    <t>Fibula</t>
  </si>
  <si>
    <t>0.9222552625978433</t>
  </si>
  <si>
    <t>http://purl.obolibrary.org/obo/UBERON_0012126</t>
  </si>
  <si>
    <t>fibulare</t>
  </si>
  <si>
    <t>0.8265731484082856</t>
  </si>
  <si>
    <t>http://purl.obolibrary.org/obo/UBERON_0013279</t>
  </si>
  <si>
    <t>diaphysis of fibula</t>
  </si>
  <si>
    <t>0.8186080678803708</t>
  </si>
  <si>
    <t>http://purl.obolibrary.org/obo/UBERON_3000905</t>
  </si>
  <si>
    <t>caput ossis cruris</t>
  </si>
  <si>
    <t>0.7717838674350002</t>
  </si>
  <si>
    <t>http://purl.obolibrary.org/obo/UBERON_0006714</t>
  </si>
  <si>
    <t>tibiofibula</t>
  </si>
  <si>
    <t>0.7617776877810345</t>
  </si>
  <si>
    <t>http://purl.obolibrary.org/obo/UBERON_0011112</t>
  </si>
  <si>
    <t>tibiofibular joint</t>
  </si>
  <si>
    <t>0.7546864560239231</t>
  </si>
  <si>
    <t>http://purl.obolibrary.org/obo/UBERON_4200080</t>
  </si>
  <si>
    <t>fibular crest</t>
  </si>
  <si>
    <t>0.7476340985053246</t>
  </si>
  <si>
    <t>0.7446994215029236</t>
  </si>
  <si>
    <t>0.7404186771580266</t>
  </si>
  <si>
    <t>http://id.nlm.nih.gov/mesh/M0008501</t>
  </si>
  <si>
    <t>Finger Joint</t>
  </si>
  <si>
    <t>http://purl.obolibrary.org/obo/UBERON_0014670</t>
  </si>
  <si>
    <t>distal interphalangeal joint of manual digit 4</t>
  </si>
  <si>
    <t>0.8936808856912702</t>
  </si>
  <si>
    <t>http://purl.obolibrary.org/obo/UBERON_0014677</t>
  </si>
  <si>
    <t>distal interphalangeal joint of digit 2</t>
  </si>
  <si>
    <t>0.8802445899986759</t>
  </si>
  <si>
    <t>http://purl.obolibrary.org/obo/UBERON_0014680</t>
  </si>
  <si>
    <t>distal interphalangeal joint of digit 5</t>
  </si>
  <si>
    <t>0.8796474197469402</t>
  </si>
  <si>
    <t>http://purl.obolibrary.org/obo/UBERON_0006658</t>
  </si>
  <si>
    <t>interphalangeal joint</t>
  </si>
  <si>
    <t>0.8680038450378483</t>
  </si>
  <si>
    <t>http://purl.obolibrary.org/obo/UBERON_0014668</t>
  </si>
  <si>
    <t>distal interphalangeal joint of manual digit 2</t>
  </si>
  <si>
    <t>0.8667352614816626</t>
  </si>
  <si>
    <t>http://purl.obolibrary.org/obo/UBERON_0007730</t>
  </si>
  <si>
    <t>interphalangeal joint of manual digit 3</t>
  </si>
  <si>
    <t>0.8638260419245101</t>
  </si>
  <si>
    <t>http://purl.obolibrary.org/obo/UBERON_0016426</t>
  </si>
  <si>
    <t>proximal interphalangeal joint of little finger</t>
  </si>
  <si>
    <t>0.8607655504872556</t>
  </si>
  <si>
    <t>http://purl.obolibrary.org/obo/UBERON_0007722</t>
  </si>
  <si>
    <t>interphalangeal joint of manus</t>
  </si>
  <si>
    <t>0.8599829183851736</t>
  </si>
  <si>
    <t>http://purl.obolibrary.org/obo/UBERON_0007732</t>
  </si>
  <si>
    <t>interphalangeal joint of manual digit 5</t>
  </si>
  <si>
    <t>0.8549028670584532</t>
  </si>
  <si>
    <t>http://purl.obolibrary.org/obo/UBERON_0007729</t>
  </si>
  <si>
    <t>interphalangeal joint of manual digit 2</t>
  </si>
  <si>
    <t>0.8536404458796222</t>
  </si>
  <si>
    <t>http://id.nlm.nih.gov/mesh/M0008654</t>
  </si>
  <si>
    <t>Foam Cells</t>
  </si>
  <si>
    <t>http://purl.obolibrary.org/obo/CL_0000517</t>
  </si>
  <si>
    <t>macrophage derived foam cell</t>
  </si>
  <si>
    <t>0.8909209127416632</t>
  </si>
  <si>
    <t>0.8709009268862079</t>
  </si>
  <si>
    <t>http://purl.obolibrary.org/obo/CL_0000892</t>
  </si>
  <si>
    <t>smooth muscle cell derived foam cell</t>
  </si>
  <si>
    <t>0.8012077921982693</t>
  </si>
  <si>
    <t>0.6402582613441669</t>
  </si>
  <si>
    <t>0.6392122177748298</t>
  </si>
  <si>
    <t>0.6249593709740212</t>
  </si>
  <si>
    <t>http://purl.obolibrary.org/obo/CL_1000696</t>
  </si>
  <si>
    <t>kidney interstitial inflammatory macrophage</t>
  </si>
  <si>
    <t>0.6213794231918413</t>
  </si>
  <si>
    <t>http://purl.obolibrary.org/obo/CL_0002479</t>
  </si>
  <si>
    <t>F4/80-positive adipose macrophage</t>
  </si>
  <si>
    <t>0.6208679676295958</t>
  </si>
  <si>
    <t>http://purl.obolibrary.org/obo/CL_0002477</t>
  </si>
  <si>
    <t>adipose macrophage</t>
  </si>
  <si>
    <t>0.6135066622014781</t>
  </si>
  <si>
    <t>http://id.nlm.nih.gov/mesh/M0008715</t>
  </si>
  <si>
    <t>Foot Bones</t>
  </si>
  <si>
    <t>http://purl.obolibrary.org/obo/UBERON_0001448</t>
  </si>
  <si>
    <t>metatarsal bone</t>
  </si>
  <si>
    <t>0.8648285094522509</t>
  </si>
  <si>
    <t>http://purl.obolibrary.org/obo/UBERON_0005899</t>
  </si>
  <si>
    <t>pes bone</t>
  </si>
  <si>
    <t>0.8617278795479111</t>
  </si>
  <si>
    <t>http://purl.obolibrary.org/obo/UBERON_0001447</t>
  </si>
  <si>
    <t>tarsal bone</t>
  </si>
  <si>
    <t>0.8529950021092889</t>
  </si>
  <si>
    <t>http://purl.obolibrary.org/obo/UBERON_0001452</t>
  </si>
  <si>
    <t>distal tarsal bone 1</t>
  </si>
  <si>
    <t>0.8471306465166938</t>
  </si>
  <si>
    <t>http://purl.obolibrary.org/obo/UBERON_0010721</t>
  </si>
  <si>
    <t>distal tarsal bone</t>
  </si>
  <si>
    <t>0.8464798463441856</t>
  </si>
  <si>
    <t>0.8420602388459898</t>
  </si>
  <si>
    <t>http://purl.obolibrary.org/obo/UBERON_0004324</t>
  </si>
  <si>
    <t>middle phalanx of pedal digit 2</t>
  </si>
  <si>
    <t>0.8373963992580398</t>
  </si>
  <si>
    <t>http://purl.obolibrary.org/obo/UBERON_0009879</t>
  </si>
  <si>
    <t>tarsal skeleton</t>
  </si>
  <si>
    <t>0.8287587060313546</t>
  </si>
  <si>
    <t>http://purl.obolibrary.org/obo/UBERON_4200157</t>
  </si>
  <si>
    <t>metatarsal bone of digit 7</t>
  </si>
  <si>
    <t>0.8276558332451696</t>
  </si>
  <si>
    <t>http://purl.obolibrary.org/obo/UBERON_0003866</t>
  </si>
  <si>
    <t>middle phalanx of pes</t>
  </si>
  <si>
    <t>http://id.nlm.nih.gov/mesh/M0008730</t>
  </si>
  <si>
    <t>Foramen Magnum</t>
  </si>
  <si>
    <t>http://purl.obolibrary.org/obo/UBERON_0013685</t>
  </si>
  <si>
    <t>foramen of skull</t>
  </si>
  <si>
    <t>0.9204902414295469</t>
  </si>
  <si>
    <t>http://purl.obolibrary.org/obo/UBERON_0003687</t>
  </si>
  <si>
    <t>foramen magnum</t>
  </si>
  <si>
    <t>0.8845369631077161</t>
  </si>
  <si>
    <t>http://purl.obolibrary.org/obo/UBERON_3000730</t>
  </si>
  <si>
    <t>foramen nutritium</t>
  </si>
  <si>
    <t>0.8807666239938935</t>
  </si>
  <si>
    <t>http://purl.obolibrary.org/obo/UBERON_0000219</t>
  </si>
  <si>
    <t>vertebral foramen of atlas</t>
  </si>
  <si>
    <t>0.8143973470832223</t>
  </si>
  <si>
    <t>http://purl.obolibrary.org/obo/UBERON_4200251</t>
  </si>
  <si>
    <t>meckelian foramen</t>
  </si>
  <si>
    <t>0.8140987061911096</t>
  </si>
  <si>
    <t>0.8136035505537597</t>
  </si>
  <si>
    <t>http://purl.obolibrary.org/obo/UBERON_0008427</t>
  </si>
  <si>
    <t>transverse foramen of axis</t>
  </si>
  <si>
    <t>0.8045253580407339</t>
  </si>
  <si>
    <t>0.7964952055753466</t>
  </si>
  <si>
    <t>0.7952653305930087</t>
  </si>
  <si>
    <t>http://purl.obolibrary.org/obo/UBERON_0008430</t>
  </si>
  <si>
    <t>lumbar vertebral foramen</t>
  </si>
  <si>
    <t>0.7943150661896912</t>
  </si>
  <si>
    <t>http://id.nlm.nih.gov/mesh/M0008792</t>
  </si>
  <si>
    <t>Fovea Centralis</t>
  </si>
  <si>
    <t>http://purl.obolibrary.org/obo/UBERON_8000004</t>
  </si>
  <si>
    <t>central retina</t>
  </si>
  <si>
    <t>0.9209962694878155</t>
  </si>
  <si>
    <t>http://purl.obolibrary.org/obo/UBERON_0018107</t>
  </si>
  <si>
    <t>foveola of retina</t>
  </si>
  <si>
    <t>http://purl.obolibrary.org/obo/UBERON_0001786</t>
  </si>
  <si>
    <t>fovea centralis</t>
  </si>
  <si>
    <t>0.9020853672236001</t>
  </si>
  <si>
    <t>http://purl.obolibrary.org/obo/UBERON_0002822</t>
  </si>
  <si>
    <t>macula lutea proper</t>
  </si>
  <si>
    <t>0.8671745969461784</t>
  </si>
  <si>
    <t>http://purl.obolibrary.org/obo/UBERON_0000053</t>
  </si>
  <si>
    <t>macula lutea</t>
  </si>
  <si>
    <t>0.8201722772326581</t>
  </si>
  <si>
    <t>http://purl.obolibrary.org/obo/UBERON_0018105</t>
  </si>
  <si>
    <t>perifoveal part of retina</t>
  </si>
  <si>
    <t>0.8031435354374086</t>
  </si>
  <si>
    <t>http://purl.obolibrary.org/obo/UBERON_0018104</t>
  </si>
  <si>
    <t>parafoveal part of retina</t>
  </si>
  <si>
    <t>0.7678793909210901</t>
  </si>
  <si>
    <t>http://purl.obolibrary.org/obo/CL_0000573</t>
  </si>
  <si>
    <t>retinal cone cell</t>
  </si>
  <si>
    <t>0.7494915675499625</t>
  </si>
  <si>
    <t>http://purl.obolibrary.org/obo/UBERON_0002823</t>
  </si>
  <si>
    <t>clivus of fovea centralis</t>
  </si>
  <si>
    <t>0.7489927807457235</t>
  </si>
  <si>
    <t>http://id.nlm.nih.gov/mesh/M0008846</t>
  </si>
  <si>
    <t>Frontal Bone</t>
  </si>
  <si>
    <t>http://purl.obolibrary.org/obo/UBERON_0017690</t>
  </si>
  <si>
    <t>internal surface of frontal bone</t>
  </si>
  <si>
    <t>0.8008424397899356</t>
  </si>
  <si>
    <t>http://purl.obolibrary.org/obo/UBERON_4200244</t>
  </si>
  <si>
    <t>anterior supraorbital bone</t>
  </si>
  <si>
    <t>0.7870747508955038</t>
  </si>
  <si>
    <t>http://purl.obolibrary.org/obo/UBERON_0000209</t>
  </si>
  <si>
    <t>tetrapod frontal bone</t>
  </si>
  <si>
    <t>0.7852678894005626</t>
  </si>
  <si>
    <t>http://purl.obolibrary.org/obo/UBERON_0003457</t>
  </si>
  <si>
    <t>head bone</t>
  </si>
  <si>
    <t>0.7664403809722834</t>
  </si>
  <si>
    <t>http://purl.obolibrary.org/obo/UBERON_0013767</t>
  </si>
  <si>
    <t>frontal process of maxilla</t>
  </si>
  <si>
    <t>0.7630909984440757</t>
  </si>
  <si>
    <t>0.7595468336585628</t>
  </si>
  <si>
    <t>http://purl.obolibrary.org/obo/UBERON_0011627</t>
  </si>
  <si>
    <t>orbital part of frontal bone</t>
  </si>
  <si>
    <t>0.7571540588224736</t>
  </si>
  <si>
    <t>http://purl.obolibrary.org/obo/UBERON_0004339</t>
  </si>
  <si>
    <t>vault of skull</t>
  </si>
  <si>
    <t>0.7555263998670496</t>
  </si>
  <si>
    <t>http://purl.obolibrary.org/obo/UBERON_0012109</t>
  </si>
  <si>
    <t>zygomatic process of frontal bone</t>
  </si>
  <si>
    <t>0.7537887677313929</t>
  </si>
  <si>
    <t>http://id.nlm.nih.gov/mesh/M0008847</t>
  </si>
  <si>
    <t>Broca Area</t>
  </si>
  <si>
    <t>http://purl.obolibrary.org/obo/UBERON_0002803</t>
  </si>
  <si>
    <t>right parietal lobe</t>
  </si>
  <si>
    <t>0.7946059468434556</t>
  </si>
  <si>
    <t>http://purl.obolibrary.org/obo/UBERON_0010262</t>
  </si>
  <si>
    <t>operculum of brain</t>
  </si>
  <si>
    <t>0.7943987072317135</t>
  </si>
  <si>
    <t>http://purl.obolibrary.org/obo/UBERON_0006481</t>
  </si>
  <si>
    <t>Brodmann (1909) area 44</t>
  </si>
  <si>
    <t>0.7935850785277967</t>
  </si>
  <si>
    <t>http://purl.obolibrary.org/obo/UBERON_0002998</t>
  </si>
  <si>
    <t>inferior frontal gyrus</t>
  </si>
  <si>
    <t>0.7590440385115307</t>
  </si>
  <si>
    <t>http://purl.obolibrary.org/obo/UBERON_0002629</t>
  </si>
  <si>
    <t>triangular part of inferior frontal gyrus</t>
  </si>
  <si>
    <t>0.7403637584189038</t>
  </si>
  <si>
    <t>http://purl.obolibrary.org/obo/UBERON_0013552</t>
  </si>
  <si>
    <t>Brodmann (1909) area 21</t>
  </si>
  <si>
    <t>0.7372693551215597</t>
  </si>
  <si>
    <t>http://purl.obolibrary.org/obo/UBERON_0035937</t>
  </si>
  <si>
    <t>arcuate fasciculus</t>
  </si>
  <si>
    <t>0.7346875421312262</t>
  </si>
  <si>
    <t>http://purl.obolibrary.org/obo/UBERON_0009898</t>
  </si>
  <si>
    <t>left auditory cortex</t>
  </si>
  <si>
    <t>0.7323034127709404</t>
  </si>
  <si>
    <t>http://purl.obolibrary.org/obo/UBERON_0014618</t>
  </si>
  <si>
    <t>middle frontal sulcus</t>
  </si>
  <si>
    <t>http://purl.obolibrary.org/obo/UBERON_0006484</t>
  </si>
  <si>
    <t>Brodmann (1909) area 47</t>
  </si>
  <si>
    <t>0.7049915496673371</t>
  </si>
  <si>
    <t>http://id.nlm.nih.gov/mesh/M0008848</t>
  </si>
  <si>
    <t>Frontal Lobe</t>
  </si>
  <si>
    <t>http://purl.obolibrary.org/obo/UBERON_0002702</t>
  </si>
  <si>
    <t>middle frontal gyrus</t>
  </si>
  <si>
    <t>0.8544006452305379</t>
  </si>
  <si>
    <t>http://purl.obolibrary.org/obo/UBERON_0016525</t>
  </si>
  <si>
    <t>frontal lobe</t>
  </si>
  <si>
    <t>0.8433848086105014</t>
  </si>
  <si>
    <t>0.8316864350348387</t>
  </si>
  <si>
    <t>0.8143132733188843</t>
  </si>
  <si>
    <t>http://purl.obolibrary.org/obo/UBERON_0002808</t>
  </si>
  <si>
    <t>left temporal lobe</t>
  </si>
  <si>
    <t>0.8132814029542696</t>
  </si>
  <si>
    <t>http://purl.obolibrary.org/obo/UBERON_0001871</t>
  </si>
  <si>
    <t>temporal lobe</t>
  </si>
  <si>
    <t>0.8094092636104352</t>
  </si>
  <si>
    <t>0.8026823713373293</t>
  </si>
  <si>
    <t>0.7962039541760927</t>
  </si>
  <si>
    <t>http://purl.obolibrary.org/obo/UBERON_2000512</t>
  </si>
  <si>
    <t>facial lobe</t>
  </si>
  <si>
    <t>http://id.nlm.nih.gov/mesh/M0008849</t>
  </si>
  <si>
    <t>Frontal Sinus</t>
  </si>
  <si>
    <t>http://purl.obolibrary.org/obo/UBERON_0001760</t>
  </si>
  <si>
    <t>frontal sinus</t>
  </si>
  <si>
    <t>0.8988029499874628</t>
  </si>
  <si>
    <t>http://purl.obolibrary.org/obo/UBERON_0005027</t>
  </si>
  <si>
    <t>mucosa of frontal sinus</t>
  </si>
  <si>
    <t>0.8373426704318498</t>
  </si>
  <si>
    <t>0.8309245323204691</t>
  </si>
  <si>
    <t>http://purl.obolibrary.org/obo/UBERON_0015223</t>
  </si>
  <si>
    <t>dorsal nasal meatus</t>
  </si>
  <si>
    <t>0.7989059469002701</t>
  </si>
  <si>
    <t>http://purl.obolibrary.org/obo/UBERON_0007163</t>
  </si>
  <si>
    <t>superior nasal meatus</t>
  </si>
  <si>
    <t>0.7960453847199775</t>
  </si>
  <si>
    <t>http://purl.obolibrary.org/obo/UBERON_3000016</t>
  </si>
  <si>
    <t>anterior nasal wall</t>
  </si>
  <si>
    <t>0.7859315822331748</t>
  </si>
  <si>
    <t>0.7807363827716056</t>
  </si>
  <si>
    <t>http://purl.obolibrary.org/obo/UBERON_0001764</t>
  </si>
  <si>
    <t>maxillary sinus</t>
  </si>
  <si>
    <t>0.7768036490653747</t>
  </si>
  <si>
    <t>http://purl.obolibrary.org/obo/UBERON_0001706</t>
  </si>
  <si>
    <t>nasal septum</t>
  </si>
  <si>
    <t>http://purl.obolibrary.org/obo/UBERON_0015219</t>
  </si>
  <si>
    <t>middle nasal meatus</t>
  </si>
  <si>
    <t>0.7657203693617755</t>
  </si>
  <si>
    <t>http://id.nlm.nih.gov/mesh/M0008886</t>
  </si>
  <si>
    <t>Fundus Oculi</t>
  </si>
  <si>
    <t>http://purl.obolibrary.org/obo/UBERON_0003951</t>
  </si>
  <si>
    <t>ocular fundus</t>
  </si>
  <si>
    <t>0.9321280909227331</t>
  </si>
  <si>
    <t>0.7431879639759925</t>
  </si>
  <si>
    <t>http://purl.obolibrary.org/obo/UBERON_0002203</t>
  </si>
  <si>
    <t>vasculature of eye</t>
  </si>
  <si>
    <t>0.7323758965614647</t>
  </si>
  <si>
    <t>http://purl.obolibrary.org/obo/UBERON_0001673</t>
  </si>
  <si>
    <t>central retinal vein</t>
  </si>
  <si>
    <t>0.7228615671196537</t>
  </si>
  <si>
    <t>0.7228500104599452</t>
  </si>
  <si>
    <t>0.7169812338741622</t>
  </si>
  <si>
    <t>0.7071905642844192</t>
  </si>
  <si>
    <t>0.7059698383753976</t>
  </si>
  <si>
    <t>http://id.nlm.nih.gov/mesh/M0008957</t>
  </si>
  <si>
    <t>Gallbladder</t>
  </si>
  <si>
    <t>http://purl.obolibrary.org/obo/UBERON_0002110</t>
  </si>
  <si>
    <t>gallbladder</t>
  </si>
  <si>
    <t>0.9230823983352832</t>
  </si>
  <si>
    <t>0.8678395130249581</t>
  </si>
  <si>
    <t>http://purl.obolibrary.org/obo/UBERON_0035536</t>
  </si>
  <si>
    <t>body of gallbladder</t>
  </si>
  <si>
    <t>0.8359819771908936</t>
  </si>
  <si>
    <t>0.8298234497819053</t>
  </si>
  <si>
    <t>http://purl.obolibrary.org/obo/UBERON_0001970</t>
  </si>
  <si>
    <t>bile</t>
  </si>
  <si>
    <t>0.8247598796821258</t>
  </si>
  <si>
    <t>0.7939051910267697</t>
  </si>
  <si>
    <t>http://purl.obolibrary.org/obo/UBERON_0002029</t>
  </si>
  <si>
    <t>epithelium of gall bladder</t>
  </si>
  <si>
    <t>0.7627030019648576</t>
  </si>
  <si>
    <t>0.7603142270556532</t>
  </si>
  <si>
    <t>http://purl.obolibrary.org/obo/UBERON_0002423</t>
  </si>
  <si>
    <t>hepatobiliary system</t>
  </si>
  <si>
    <t>0.7567682869705701</t>
  </si>
  <si>
    <t>http://purl.obolibrary.org/obo/CL_1000415</t>
  </si>
  <si>
    <t>epithelial cell of gallbladder</t>
  </si>
  <si>
    <t>http://id.nlm.nih.gov/mesh/M0008978</t>
  </si>
  <si>
    <t>Ganglia</t>
  </si>
  <si>
    <t>http://purl.obolibrary.org/obo/UBERON_0003339</t>
  </si>
  <si>
    <t>ganglion of central nervous system</t>
  </si>
  <si>
    <t>0.9191664886615073</t>
  </si>
  <si>
    <t>http://purl.obolibrary.org/obo/UBERON_0003338</t>
  </si>
  <si>
    <t>ganglion of peripheral nervous system</t>
  </si>
  <si>
    <t>0.8943694198820551</t>
  </si>
  <si>
    <t>http://purl.obolibrary.org/obo/UBERON_0024940</t>
  </si>
  <si>
    <t>ganglion part of peripheral nervous system</t>
  </si>
  <si>
    <t>http://purl.obolibrary.org/obo/UBERON_0000045</t>
  </si>
  <si>
    <t>ganglion</t>
  </si>
  <si>
    <t>0.8614736633571358</t>
  </si>
  <si>
    <t>0.8541820737973218</t>
  </si>
  <si>
    <t>http://purl.obolibrary.org/obo/UBERON_0001800</t>
  </si>
  <si>
    <t>sensory ganglion</t>
  </si>
  <si>
    <t>0.8313044643982876</t>
  </si>
  <si>
    <t>http://purl.obolibrary.org/obo/UBERON_0002834</t>
  </si>
  <si>
    <t>cervical dorsal root ganglion</t>
  </si>
  <si>
    <t>0.8004011498019107</t>
  </si>
  <si>
    <t>http://purl.obolibrary.org/obo/UBERON_0000044</t>
  </si>
  <si>
    <t>dorsal root ganglion</t>
  </si>
  <si>
    <t>0.7979557046945454</t>
  </si>
  <si>
    <t>http://purl.obolibrary.org/obo/UBERON_0000408</t>
  </si>
  <si>
    <t>vertebral ganglion</t>
  </si>
  <si>
    <t>0.7948718207103713</t>
  </si>
  <si>
    <t>http://id.nlm.nih.gov/mesh/M0008979</t>
  </si>
  <si>
    <t>Ganglia, Autonomic</t>
  </si>
  <si>
    <t>0.8821955493356007</t>
  </si>
  <si>
    <t>0.8636506360096086</t>
  </si>
  <si>
    <t>0.8471140965222405</t>
  </si>
  <si>
    <t>0.8416612861333562</t>
  </si>
  <si>
    <t>0.8415959023357965</t>
  </si>
  <si>
    <t>0.8345546684067057</t>
  </si>
  <si>
    <t>0.8240683393151531</t>
  </si>
  <si>
    <t>http://purl.obolibrary.org/obo/UBERON_0014463</t>
  </si>
  <si>
    <t>cardiac ganglion</t>
  </si>
  <si>
    <t>http://purl.obolibrary.org/obo/UBERON_3010770</t>
  </si>
  <si>
    <t>dorsal sympathetic chain</t>
  </si>
  <si>
    <t>http://id.nlm.nih.gov/mesh/M0008980</t>
  </si>
  <si>
    <t>Ganglia, Parasympathetic</t>
  </si>
  <si>
    <t>http://purl.obolibrary.org/obo/UBERON_0003962</t>
  </si>
  <si>
    <t>pterygopalatine ganglion</t>
  </si>
  <si>
    <t>0.8441926205886661</t>
  </si>
  <si>
    <t>0.8219123920398549</t>
  </si>
  <si>
    <t>http://purl.obolibrary.org/obo/UBERON_0003963</t>
  </si>
  <si>
    <t>otic ganglion</t>
  </si>
  <si>
    <t>0.8093336703711488</t>
  </si>
  <si>
    <t>http://purl.obolibrary.org/obo/UBERON_0034725</t>
  </si>
  <si>
    <t>pterygopalatine nerve</t>
  </si>
  <si>
    <t>0.8062379736393747</t>
  </si>
  <si>
    <t>http://purl.obolibrary.org/obo/UBERON_0005407</t>
  </si>
  <si>
    <t>sublingual ganglion</t>
  </si>
  <si>
    <t>0.8032679544730902</t>
  </si>
  <si>
    <t>http://purl.obolibrary.org/obo/UBERON_0005364</t>
  </si>
  <si>
    <t>superior vagus X ganglion</t>
  </si>
  <si>
    <t>0.7975012730317551</t>
  </si>
  <si>
    <t>http://purl.obolibrary.org/obo/UBERON_0006243</t>
  </si>
  <si>
    <t>glossopharyngeal IX preganglion</t>
  </si>
  <si>
    <t>0.7972772029297499</t>
  </si>
  <si>
    <t>http://purl.obolibrary.org/obo/UBERON_0001807</t>
  </si>
  <si>
    <t>paravertebral ganglion</t>
  </si>
  <si>
    <t>0.7935355988144072</t>
  </si>
  <si>
    <t>http://purl.obolibrary.org/obo/UBERON_0001989</t>
  </si>
  <si>
    <t>superior cervical ganglion</t>
  </si>
  <si>
    <t>0.7876408299599442</t>
  </si>
  <si>
    <t>0.7792307776871656</t>
  </si>
  <si>
    <t>http://id.nlm.nih.gov/mesh/M0008981</t>
  </si>
  <si>
    <t>Ganglia, Spinal</t>
  </si>
  <si>
    <t>http://purl.obolibrary.org/obo/UBERON_0002857</t>
  </si>
  <si>
    <t>first lumbar dorsal root ganglion</t>
  </si>
  <si>
    <t>0.8562250131173053</t>
  </si>
  <si>
    <t>http://purl.obolibrary.org/obo/UBERON_0001948</t>
  </si>
  <si>
    <t>regional part of spinal cord</t>
  </si>
  <si>
    <t>0.8539975945828355</t>
  </si>
  <si>
    <t>http://purl.obolibrary.org/obo/UBERON_0002844</t>
  </si>
  <si>
    <t>eighth cervical dorsal root ganglion</t>
  </si>
  <si>
    <t>0.8470510031634291</t>
  </si>
  <si>
    <t>http://purl.obolibrary.org/obo/UBERON_0002836</t>
  </si>
  <si>
    <t>lumbar dorsal root ganglion</t>
  </si>
  <si>
    <t>0.8395242413532128</t>
  </si>
  <si>
    <t>http://purl.obolibrary.org/obo/CL_0009000</t>
  </si>
  <si>
    <t>sensory neuron of spinal nerve</t>
  </si>
  <si>
    <t>0.8338616062092372</t>
  </si>
  <si>
    <t>http://purl.obolibrary.org/obo/UBERON_0002851</t>
  </si>
  <si>
    <t>eighth thoracic dorsal root ganglion</t>
  </si>
  <si>
    <t>0.8267245854899542</t>
  </si>
  <si>
    <t>http://purl.obolibrary.org/obo/UBERON_0009623</t>
  </si>
  <si>
    <t>spinal nerve root</t>
  </si>
  <si>
    <t>http://purl.obolibrary.org/obo/UBERON_0002859</t>
  </si>
  <si>
    <t>fifth lumbar dorsal root ganglion</t>
  </si>
  <si>
    <t>0.8189344264039945</t>
  </si>
  <si>
    <t>http://purl.obolibrary.org/obo/UBERON_0026006</t>
  </si>
  <si>
    <t>dorsal nerve root of lumbar spinal cord</t>
  </si>
  <si>
    <t>0.8189125793913757</t>
  </si>
  <si>
    <t>http://id.nlm.nih.gov/mesh/M0008983</t>
  </si>
  <si>
    <t>Ganglia, Sympathetic</t>
  </si>
  <si>
    <t>0.8837589354781983</t>
  </si>
  <si>
    <t>0.8486767340731111</t>
  </si>
  <si>
    <t>0.8464459225551605</t>
  </si>
  <si>
    <t>0.8361626767371921</t>
  </si>
  <si>
    <t>0.8301501726805556</t>
  </si>
  <si>
    <t>0.8020958638612312</t>
  </si>
  <si>
    <t>0.7991426469270142</t>
  </si>
  <si>
    <t>http://purl.obolibrary.org/obo/UBERON_0015127</t>
  </si>
  <si>
    <t>posterior internodal tract</t>
  </si>
  <si>
    <t>0.7983456160845607</t>
  </si>
  <si>
    <t>http://purl.obolibrary.org/obo/UBERON_3010771</t>
  </si>
  <si>
    <t>ventral sympathetic chain</t>
  </si>
  <si>
    <t>0.7972204804600914</t>
  </si>
  <si>
    <t>http://id.nlm.nih.gov/mesh/M0009004</t>
  </si>
  <si>
    <t>Gastric Fundus</t>
  </si>
  <si>
    <t>http://purl.obolibrary.org/obo/UBERON_0001160</t>
  </si>
  <si>
    <t>fundus of stomach</t>
  </si>
  <si>
    <t>0.8669895909336275</t>
  </si>
  <si>
    <t>0.8612363784743375</t>
  </si>
  <si>
    <t>0.8357478458674059</t>
  </si>
  <si>
    <t>http://purl.obolibrary.org/obo/UBERON_0005477</t>
  </si>
  <si>
    <t>stomach fundus epithelium</t>
  </si>
  <si>
    <t>0.8343936906119857</t>
  </si>
  <si>
    <t>0.8219312161513537</t>
  </si>
  <si>
    <t>0.8196911208992224</t>
  </si>
  <si>
    <t>http://purl.obolibrary.org/obo/UBERON_0016502</t>
  </si>
  <si>
    <t>stomach fundus lumen</t>
  </si>
  <si>
    <t>0.8132636059885713</t>
  </si>
  <si>
    <t>0.8092995198557764</t>
  </si>
  <si>
    <t>0.8046881837298304</t>
  </si>
  <si>
    <t>http://id.nlm.nih.gov/mesh/M0009010</t>
  </si>
  <si>
    <t>Gastric Mucosa</t>
  </si>
  <si>
    <t>http://purl.obolibrary.org/obo/CL_0002182</t>
  </si>
  <si>
    <t>surface mucosal cell of stomach</t>
  </si>
  <si>
    <t>0.9061672814276368</t>
  </si>
  <si>
    <t>http://purl.obolibrary.org/obo/UBERON_0001199</t>
  </si>
  <si>
    <t>mucosa of stomach</t>
  </si>
  <si>
    <t>0.8898882963778405</t>
  </si>
  <si>
    <t>0.8773307374029577</t>
  </si>
  <si>
    <t>http://purl.obolibrary.org/obo/CL_1000323</t>
  </si>
  <si>
    <t>pyloric gastric gland goblet cell</t>
  </si>
  <si>
    <t>0.8645873118261493</t>
  </si>
  <si>
    <t>http://purl.obolibrary.org/obo/UBERON_0004997</t>
  </si>
  <si>
    <t>mucosa of pyloric antrum</t>
  </si>
  <si>
    <t>0.8557757962591501</t>
  </si>
  <si>
    <t>http://purl.obolibrary.org/obo/UBERON_0012651</t>
  </si>
  <si>
    <t>mucosa of gastroduodenal junction</t>
  </si>
  <si>
    <t>0.8555031441756752</t>
  </si>
  <si>
    <t>http://purl.obolibrary.org/obo/UBERON_0008859</t>
  </si>
  <si>
    <t>cardiac gastric gland</t>
  </si>
  <si>
    <t>0.8537785494100254</t>
  </si>
  <si>
    <t>0.8517760826604842</t>
  </si>
  <si>
    <t>http://purl.obolibrary.org/obo/UBERON_0004995</t>
  </si>
  <si>
    <t>mucosa of body of stomach</t>
  </si>
  <si>
    <t>0.8498815842959465</t>
  </si>
  <si>
    <t>0.8418100685326948</t>
  </si>
  <si>
    <t>http://id.nlm.nih.gov/mesh/M0009150</t>
  </si>
  <si>
    <t>Geniculate Bodies</t>
  </si>
  <si>
    <t>0.8321643821795356</t>
  </si>
  <si>
    <t>http://purl.obolibrary.org/obo/UBERON_0002704</t>
  </si>
  <si>
    <t>metathalamus</t>
  </si>
  <si>
    <t>0.7844904855797754</t>
  </si>
  <si>
    <t>http://purl.obolibrary.org/obo/UBERON_0002627</t>
  </si>
  <si>
    <t>capsule of medial geniculate body</t>
  </si>
  <si>
    <t>0.7549453253042241</t>
  </si>
  <si>
    <t>http://purl.obolibrary.org/obo/UBERON_0002985</t>
  </si>
  <si>
    <t>ventral nucleus of medial geniculate body</t>
  </si>
  <si>
    <t>0.7470768111064662</t>
  </si>
  <si>
    <t>http://purl.obolibrary.org/obo/UBERON_0002759</t>
  </si>
  <si>
    <t>magnocellular nucleus of medial geniculate body</t>
  </si>
  <si>
    <t>0.7325308802720063</t>
  </si>
  <si>
    <t>http://purl.obolibrary.org/obo/UBERON_0001926</t>
  </si>
  <si>
    <t>lateral geniculate body</t>
  </si>
  <si>
    <t>0.7235522509067519</t>
  </si>
  <si>
    <t>http://purl.obolibrary.org/obo/UBERON_0025096</t>
  </si>
  <si>
    <t>superior calcarine sulcus</t>
  </si>
  <si>
    <t>0.7191134495179993</t>
  </si>
  <si>
    <t>http://purl.obolibrary.org/obo/UBERON_0014521</t>
  </si>
  <si>
    <t>anterodorsal nucleus of medial geniculate body</t>
  </si>
  <si>
    <t>0.7108076043737016</t>
  </si>
  <si>
    <t>http://purl.obolibrary.org/obo/UBERON_0002774</t>
  </si>
  <si>
    <t>posterior transverse temporal gyrus</t>
  </si>
  <si>
    <t>0.7100534474245214</t>
  </si>
  <si>
    <t>0.7064156158892554</t>
  </si>
  <si>
    <t>http://id.nlm.nih.gov/mesh/M0009153</t>
  </si>
  <si>
    <t>Geniculate Ganglion</t>
  </si>
  <si>
    <t>http://purl.obolibrary.org/obo/UBERON_0001700</t>
  </si>
  <si>
    <t>geniculate ganglion</t>
  </si>
  <si>
    <t>0.8337349098964836</t>
  </si>
  <si>
    <t>http://purl.obolibrary.org/obo/UBERON_0014760</t>
  </si>
  <si>
    <t>gustatory nucleus</t>
  </si>
  <si>
    <t>0.8030071368702314</t>
  </si>
  <si>
    <t>0.7934768334888844</t>
  </si>
  <si>
    <t>http://purl.obolibrary.org/obo/UBERON_0005361</t>
  </si>
  <si>
    <t>superior glossopharyngeal IX ganglion</t>
  </si>
  <si>
    <t>0.7669629058378677</t>
  </si>
  <si>
    <t>http://purl.obolibrary.org/obo/UBERON_0005360</t>
  </si>
  <si>
    <t>inferior glossopharyngeal IX ganglion</t>
  </si>
  <si>
    <t>0.7561252757719256</t>
  </si>
  <si>
    <t>http://purl.obolibrary.org/obo/UBERON_2000399</t>
  </si>
  <si>
    <t>secondary gustatory nucleus trigeminal nuclei</t>
  </si>
  <si>
    <t>0.7534013156542709</t>
  </si>
  <si>
    <t>http://purl.obolibrary.org/obo/UBERON_0001701</t>
  </si>
  <si>
    <t>glossopharyngeal ganglion</t>
  </si>
  <si>
    <t>0.7526994522751597</t>
  </si>
  <si>
    <t>0.7493765546281929</t>
  </si>
  <si>
    <t>http://purl.obolibrary.org/obo/UBERON_0034670</t>
  </si>
  <si>
    <t>palatal taste bud</t>
  </si>
  <si>
    <t>0.7440419649158547</t>
  </si>
  <si>
    <t>http://id.nlm.nih.gov/mesh/M0009158</t>
  </si>
  <si>
    <t>Genitalia</t>
  </si>
  <si>
    <t>http://purl.obolibrary.org/obo/UBERON_0004175</t>
  </si>
  <si>
    <t>internal genitalia</t>
  </si>
  <si>
    <t>0.8935886861108331</t>
  </si>
  <si>
    <t>http://purl.obolibrary.org/obo/UBERON_0003134</t>
  </si>
  <si>
    <t>female reproductive organ</t>
  </si>
  <si>
    <t>0.8709610245293051</t>
  </si>
  <si>
    <t>http://purl.obolibrary.org/obo/UBERON_0003975</t>
  </si>
  <si>
    <t>internal female genitalia</t>
  </si>
  <si>
    <t>0.8578781296076831</t>
  </si>
  <si>
    <t>http://purl.obolibrary.org/obo/UBERON_0003133</t>
  </si>
  <si>
    <t>reproductive organ</t>
  </si>
  <si>
    <t>0.8437516099756399</t>
  </si>
  <si>
    <t>http://purl.obolibrary.org/obo/UBERON_0000474</t>
  </si>
  <si>
    <t>female reproductive system</t>
  </si>
  <si>
    <t>0.8426068580007867</t>
  </si>
  <si>
    <t>http://purl.obolibrary.org/obo/UBERON_0000990</t>
  </si>
  <si>
    <t>reproductive system</t>
  </si>
  <si>
    <t>0.8321923554816794</t>
  </si>
  <si>
    <t>0.8127995426364081</t>
  </si>
  <si>
    <t>http://purl.obolibrary.org/obo/UBERON_0004053</t>
  </si>
  <si>
    <t>external male genitalia</t>
  </si>
  <si>
    <t>http://purl.obolibrary.org/obo/UBERON_0003937</t>
  </si>
  <si>
    <t>reproductive gland</t>
  </si>
  <si>
    <t>0.8093013538891929</t>
  </si>
  <si>
    <t>0.8038643338665155</t>
  </si>
  <si>
    <t>http://id.nlm.nih.gov/mesh/M0009161</t>
  </si>
  <si>
    <t>Genitalia, Female</t>
  </si>
  <si>
    <t>0.9219793632194234</t>
  </si>
  <si>
    <t>http://purl.obolibrary.org/obo/UBERON_0005056</t>
  </si>
  <si>
    <t>external female genitalia</t>
  </si>
  <si>
    <t>0.9032397832794962</t>
  </si>
  <si>
    <t>0.8733858487165383</t>
  </si>
  <si>
    <t>http://purl.obolibrary.org/obo/UBERON_0000997</t>
  </si>
  <si>
    <t>mammalian vulva</t>
  </si>
  <si>
    <t>0.8590939264479421</t>
  </si>
  <si>
    <t>http://purl.obolibrary.org/obo/UBERON_0000996</t>
  </si>
  <si>
    <t>vagina</t>
  </si>
  <si>
    <t>0.8131818250532934</t>
  </si>
  <si>
    <t>http://purl.obolibrary.org/obo/UBERON_0001334</t>
  </si>
  <si>
    <t>female urethra</t>
  </si>
  <si>
    <t>0.8120774487574712</t>
  </si>
  <si>
    <t>http://purl.obolibrary.org/obo/UBERON_0004084</t>
  </si>
  <si>
    <t>genital labium</t>
  </si>
  <si>
    <t>0.8083730806517546</t>
  </si>
  <si>
    <t>http://purl.obolibrary.org/obo/UBERON_0012317</t>
  </si>
  <si>
    <t>vagina orifice</t>
  </si>
  <si>
    <t>0.7657727310834017</t>
  </si>
  <si>
    <t>http://id.nlm.nih.gov/mesh/M0009164</t>
  </si>
  <si>
    <t>Genitalia, Male</t>
  </si>
  <si>
    <t>http://purl.obolibrary.org/obo/UBERON_0014403</t>
  </si>
  <si>
    <t>male anatomical structure</t>
  </si>
  <si>
    <t>0.9043965857128942</t>
  </si>
  <si>
    <t>0.9034228565847369</t>
  </si>
  <si>
    <t>0.8899780380551676</t>
  </si>
  <si>
    <t>http://purl.obolibrary.org/obo/UBERON_0003135</t>
  </si>
  <si>
    <t>male reproductive organ</t>
  </si>
  <si>
    <t>0.8807463463780785</t>
  </si>
  <si>
    <t>0.8284903799507891</t>
  </si>
  <si>
    <t>0.8227131540788831</t>
  </si>
  <si>
    <t>http://purl.obolibrary.org/obo/UBERON_0000473</t>
  </si>
  <si>
    <t>testis</t>
  </si>
  <si>
    <t>0.8202288248866049</t>
  </si>
  <si>
    <t>http://purl.obolibrary.org/obo/UBERON_0005352</t>
  </si>
  <si>
    <t>spermatic cord</t>
  </si>
  <si>
    <t>0.8182508830068354</t>
  </si>
  <si>
    <t>0.7969551958179099</t>
  </si>
  <si>
    <t>http://id.nlm.nih.gov/mesh/M0009199</t>
  </si>
  <si>
    <t>Germ Cells</t>
  </si>
  <si>
    <t>http://purl.obolibrary.org/obo/CL_0000670</t>
  </si>
  <si>
    <t>primordial germ cell</t>
  </si>
  <si>
    <t>0.8680521158309764</t>
  </si>
  <si>
    <t>http://purl.obolibrary.org/obo/CL_0000586</t>
  </si>
  <si>
    <t>germ cell</t>
  </si>
  <si>
    <t>0.8489378918718665</t>
  </si>
  <si>
    <t>http://purl.obolibrary.org/obo/CL_0002238</t>
  </si>
  <si>
    <t>male gonocyte</t>
  </si>
  <si>
    <t>http://purl.obolibrary.org/obo/CL_0000039</t>
  </si>
  <si>
    <t>germ line cell</t>
  </si>
  <si>
    <t>0.8372303331342689</t>
  </si>
  <si>
    <t>http://purl.obolibrary.org/obo/CL_0000015</t>
  </si>
  <si>
    <t>male germ cell</t>
  </si>
  <si>
    <t>0.8204770884048264</t>
  </si>
  <si>
    <t>http://purl.obolibrary.org/obo/UBERON_0009117</t>
  </si>
  <si>
    <t>indifferent gonad</t>
  </si>
  <si>
    <t>0.8126252898221829</t>
  </si>
  <si>
    <t>http://purl.obolibrary.org/obo/CL_0000021</t>
  </si>
  <si>
    <t>female germ cell</t>
  </si>
  <si>
    <t>0.7980677033137923</t>
  </si>
  <si>
    <t>http://purl.obolibrary.org/obo/UBERON_0003100</t>
  </si>
  <si>
    <t>female organism</t>
  </si>
  <si>
    <t>0.7964345934888378</t>
  </si>
  <si>
    <t>http://purl.obolibrary.org/obo/UBERON_2005272</t>
  </si>
  <si>
    <t>immature gonad</t>
  </si>
  <si>
    <t>0.7920719739605048</t>
  </si>
  <si>
    <t>http://purl.obolibrary.org/obo/UBERON_0005564</t>
  </si>
  <si>
    <t>gonad primordium</t>
  </si>
  <si>
    <t>0.7856268469514676</t>
  </si>
  <si>
    <t>http://id.nlm.nih.gov/mesh/M0009294</t>
  </si>
  <si>
    <t>Globus Pallidus</t>
  </si>
  <si>
    <t>0.9021882615042837</t>
  </si>
  <si>
    <t>http://purl.obolibrary.org/obo/UBERON_0001875</t>
  </si>
  <si>
    <t>globus pallidus</t>
  </si>
  <si>
    <t>0.8734311790798069</t>
  </si>
  <si>
    <t>http://purl.obolibrary.org/obo/UBERON_0002477</t>
  </si>
  <si>
    <t>medial globus pallidus</t>
  </si>
  <si>
    <t>0.8649068929629249</t>
  </si>
  <si>
    <t>http://purl.obolibrary.org/obo/UBERON_0006516</t>
  </si>
  <si>
    <t>dorsal pallidum</t>
  </si>
  <si>
    <t>0.8597803270111566</t>
  </si>
  <si>
    <t>http://purl.obolibrary.org/obo/UBERON_0006514</t>
  </si>
  <si>
    <t>pallidum</t>
  </si>
  <si>
    <t>0.8573939987760567</t>
  </si>
  <si>
    <t>0.8525646065934838</t>
  </si>
  <si>
    <t>0.8454567437087271</t>
  </si>
  <si>
    <t>0.8317271334087005</t>
  </si>
  <si>
    <t>0.8038981575641292</t>
  </si>
  <si>
    <t>http://id.nlm.nih.gov/mesh/M0009299</t>
  </si>
  <si>
    <t>Glomerular Mesangium</t>
  </si>
  <si>
    <t>http://purl.obolibrary.org/obo/UBERON_0002320</t>
  </si>
  <si>
    <t>glomerular mesangium</t>
  </si>
  <si>
    <t>0.9275096037049184</t>
  </si>
  <si>
    <t>http://purl.obolibrary.org/obo/CL_0000650</t>
  </si>
  <si>
    <t>mesangial cell</t>
  </si>
  <si>
    <t>0.9106527048101171</t>
  </si>
  <si>
    <t>http://purl.obolibrary.org/obo/UBERON_0005119</t>
  </si>
  <si>
    <t>metanephric glomerular mesangium</t>
  </si>
  <si>
    <t>http://purl.obolibrary.org/obo/UBERON_0002319</t>
  </si>
  <si>
    <t>mesangium</t>
  </si>
  <si>
    <t>0.8913345990853387</t>
  </si>
  <si>
    <t>http://purl.obolibrary.org/obo/CL_1000742</t>
  </si>
  <si>
    <t>glomerular mesangial cell</t>
  </si>
  <si>
    <t>0.8620724298577586</t>
  </si>
  <si>
    <t>http://purl.obolibrary.org/obo/UBERON_0012352</t>
  </si>
  <si>
    <t>mesangial matrix</t>
  </si>
  <si>
    <t>0.8586447703763599</t>
  </si>
  <si>
    <t>http://purl.obolibrary.org/obo/UBERON_0000074</t>
  </si>
  <si>
    <t>renal glomerulus</t>
  </si>
  <si>
    <t>0.8241574788969387</t>
  </si>
  <si>
    <t>http://purl.obolibrary.org/obo/UBERON_0002321</t>
  </si>
  <si>
    <t>extraglomerular mesangium</t>
  </si>
  <si>
    <t>0.8137322261745842</t>
  </si>
  <si>
    <t>http://purl.obolibrary.org/obo/UBERON_0006182</t>
  </si>
  <si>
    <t>mesonephric glomerular mesangium</t>
  </si>
  <si>
    <t>0.8115465981288698</t>
  </si>
  <si>
    <t>http://purl.obolibrary.org/obo/UBERON_0004190</t>
  </si>
  <si>
    <t>renal glomerulus vasculature</t>
  </si>
  <si>
    <t>http://id.nlm.nih.gov/mesh/M0009304</t>
  </si>
  <si>
    <t>Glomus Jugulare</t>
  </si>
  <si>
    <t>http://purl.obolibrary.org/obo/UBERON_0034972</t>
  </si>
  <si>
    <t>jugular body</t>
  </si>
  <si>
    <t>0.8517158701678325</t>
  </si>
  <si>
    <t>0.6315983375170746</t>
  </si>
  <si>
    <t>http://purl.obolibrary.org/obo/UBERON_0037998</t>
  </si>
  <si>
    <t>external jugular lymph node</t>
  </si>
  <si>
    <t>0.6133391967473759</t>
  </si>
  <si>
    <t>http://purl.obolibrary.org/obo/UBERON_0018354</t>
  </si>
  <si>
    <t>recessus vena jugularis</t>
  </si>
  <si>
    <t>0.5777519285565247</t>
  </si>
  <si>
    <t>http://purl.obolibrary.org/obo/UBERON_0036074</t>
  </si>
  <si>
    <t>vein of vestibular aqueduct</t>
  </si>
  <si>
    <t>0.5670455779425073</t>
  </si>
  <si>
    <t>http://purl.obolibrary.org/obo/UBERON_8600088</t>
  </si>
  <si>
    <t>supratrochlear vein</t>
  </si>
  <si>
    <t>0.5612512514437588</t>
  </si>
  <si>
    <t>0.5607465687873349</t>
  </si>
  <si>
    <t>http://id.nlm.nih.gov/mesh/M0009311</t>
  </si>
  <si>
    <t>Glossopharyngeal Nerve</t>
  </si>
  <si>
    <t>0.9211246886787835</t>
  </si>
  <si>
    <t>0.8788818701992194</t>
  </si>
  <si>
    <t>http://purl.obolibrary.org/obo/UBERON_0006090</t>
  </si>
  <si>
    <t>glossopharyngeal nerve fiber bundle</t>
  </si>
  <si>
    <t>0.8731068255995967</t>
  </si>
  <si>
    <t>http://purl.obolibrary.org/obo/UBERON_2000517</t>
  </si>
  <si>
    <t>glossopharyngeal lobe</t>
  </si>
  <si>
    <t>0.8628008312642559</t>
  </si>
  <si>
    <t>0.8403159627581638</t>
  </si>
  <si>
    <t>0.8320813028707565</t>
  </si>
  <si>
    <t>http://purl.obolibrary.org/obo/UBERON_0005362</t>
  </si>
  <si>
    <t>vagus X ganglion</t>
  </si>
  <si>
    <t>0.8320428580620687</t>
  </si>
  <si>
    <t>0.8286381530743405</t>
  </si>
  <si>
    <t>0.8225679944140317</t>
  </si>
  <si>
    <t>http://id.nlm.nih.gov/mesh/M0009312</t>
  </si>
  <si>
    <t>Glottis</t>
  </si>
  <si>
    <t>http://purl.obolibrary.org/obo/UBERON_0002486</t>
  </si>
  <si>
    <t>glottis</t>
  </si>
  <si>
    <t>0.9232378406449118</t>
  </si>
  <si>
    <t>http://purl.obolibrary.org/obo/UBERON_8480036</t>
  </si>
  <si>
    <t>posterior wall of the glottis</t>
  </si>
  <si>
    <t>0.8610268151948021</t>
  </si>
  <si>
    <t>http://purl.obolibrary.org/obo/UBERON_0004478</t>
  </si>
  <si>
    <t>musculature of larynx</t>
  </si>
  <si>
    <t>0.8347701653609558</t>
  </si>
  <si>
    <t>0.8297858279203634</t>
  </si>
  <si>
    <t>http://purl.obolibrary.org/obo/UBERON_0008573</t>
  </si>
  <si>
    <t>lateral crico-arytenoid</t>
  </si>
  <si>
    <t>http://purl.obolibrary.org/obo/UBERON_0006328</t>
  </si>
  <si>
    <t>laryngeal intrinsic muscle</t>
  </si>
  <si>
    <t>0.8169165948062164</t>
  </si>
  <si>
    <t>http://purl.obolibrary.org/obo/UBERON_3010618</t>
  </si>
  <si>
    <t>constrictor laryngis externus</t>
  </si>
  <si>
    <t>http://purl.obolibrary.org/obo/UBERON_3010621</t>
  </si>
  <si>
    <t>constrictor laryngis anterior</t>
  </si>
  <si>
    <t>0.8128163321459865</t>
  </si>
  <si>
    <t>http://purl.obolibrary.org/obo/UBERON_3000226</t>
  </si>
  <si>
    <t>hyolaryngeal complex</t>
  </si>
  <si>
    <t>http://purl.obolibrary.org/obo/UBERON_0008572</t>
  </si>
  <si>
    <t>posterior crico-arytenoid</t>
  </si>
  <si>
    <t>0.7950013817552786</t>
  </si>
  <si>
    <t>http://id.nlm.nih.gov/mesh/M0009535</t>
  </si>
  <si>
    <t>Golgi-Mazzoni Corpuscles</t>
  </si>
  <si>
    <t>http://purl.obolibrary.org/obo/UBERON_0003719</t>
  </si>
  <si>
    <t>Pacinian corpuscle</t>
  </si>
  <si>
    <t>0.8137051938854492</t>
  </si>
  <si>
    <t>http://purl.obolibrary.org/obo/CL_0000200</t>
  </si>
  <si>
    <t>touch receptor cell</t>
  </si>
  <si>
    <t>0.7587914095979394</t>
  </si>
  <si>
    <t>http://purl.obolibrary.org/obo/UBERON_0004012</t>
  </si>
  <si>
    <t>golgi tendon organ</t>
  </si>
  <si>
    <t>0.7542007931880162</t>
  </si>
  <si>
    <t>http://purl.obolibrary.org/obo/UBERON_8900000</t>
  </si>
  <si>
    <t>sensory corpuscle</t>
  </si>
  <si>
    <t>0.7524625635111065</t>
  </si>
  <si>
    <t>http://purl.obolibrary.org/obo/CL_0002487</t>
  </si>
  <si>
    <t>cutaneous/subcutaneous mechanoreceptor cell</t>
  </si>
  <si>
    <t>0.7460525614592566</t>
  </si>
  <si>
    <t>http://purl.obolibrary.org/obo/UBERON_0035968</t>
  </si>
  <si>
    <t>bulboid corpuscle</t>
  </si>
  <si>
    <t>http://purl.obolibrary.org/obo/UBERON_0012450</t>
  </si>
  <si>
    <t>Meissner's corpuscle</t>
  </si>
  <si>
    <t>0.7334741348496047</t>
  </si>
  <si>
    <t>http://purl.obolibrary.org/obo/UBERON_0012457</t>
  </si>
  <si>
    <t>Ruffini nerve ending</t>
  </si>
  <si>
    <t>0.7331008120684885</t>
  </si>
  <si>
    <t>http://purl.obolibrary.org/obo/UBERON_0035016</t>
  </si>
  <si>
    <t>tactile mechanoreceptor</t>
  </si>
  <si>
    <t>0.7179931332692213</t>
  </si>
  <si>
    <t>http://purl.obolibrary.org/obo/CL_0000199</t>
  </si>
  <si>
    <t>mechanoreceptor cell</t>
  </si>
  <si>
    <t>0.7147979353176532</t>
  </si>
  <si>
    <t>http://id.nlm.nih.gov/mesh/M0009550</t>
  </si>
  <si>
    <t>Gonads</t>
  </si>
  <si>
    <t>0.8784825228825188</t>
  </si>
  <si>
    <t>0.8655678164550827</t>
  </si>
  <si>
    <t>0.8433867213618965</t>
  </si>
  <si>
    <t>http://purl.obolibrary.org/obo/UBERON_0004909</t>
  </si>
  <si>
    <t>epithelium of gonad</t>
  </si>
  <si>
    <t>0.8324540541126878</t>
  </si>
  <si>
    <t>http://purl.obolibrary.org/obo/UBERON_0005294</t>
  </si>
  <si>
    <t>gonadal ridge</t>
  </si>
  <si>
    <t>0.8262594392511073</t>
  </si>
  <si>
    <t>http://purl.obolibrary.org/obo/UBERON_0003855</t>
  </si>
  <si>
    <t>gonad mesenchyme</t>
  </si>
  <si>
    <t>0.8238567747346724</t>
  </si>
  <si>
    <t>0.8234373603694458</t>
  </si>
  <si>
    <t>0.8088457358567391</t>
  </si>
  <si>
    <t>http://purl.obolibrary.org/obo/UBERON_0004534</t>
  </si>
  <si>
    <t>right testis</t>
  </si>
  <si>
    <t>0.8081785954816351</t>
  </si>
  <si>
    <t>http://purl.obolibrary.org/obo/UBERON_0005890</t>
  </si>
  <si>
    <t>gonad germinal epithelium</t>
  </si>
  <si>
    <t>0.8052620106116789</t>
  </si>
  <si>
    <t>http://id.nlm.nih.gov/mesh/M0009571</t>
  </si>
  <si>
    <t>Ovarian Follicle</t>
  </si>
  <si>
    <t>http://purl.obolibrary.org/obo/UBERON_0012186</t>
  </si>
  <si>
    <t>ovary growing follicle</t>
  </si>
  <si>
    <t>0.9061288938545449</t>
  </si>
  <si>
    <t>http://purl.obolibrary.org/obo/UBERON_0000035</t>
  </si>
  <si>
    <t>primary ovarian follicle</t>
  </si>
  <si>
    <t>0.8964867011096395</t>
  </si>
  <si>
    <t>http://purl.obolibrary.org/obo/UBERON_0001305</t>
  </si>
  <si>
    <t>ovarian follicle</t>
  </si>
  <si>
    <t>0.8953180310883255</t>
  </si>
  <si>
    <t>http://purl.obolibrary.org/obo/UBERON_0003982</t>
  </si>
  <si>
    <t>mature ovarian follicle</t>
  </si>
  <si>
    <t>http://purl.obolibrary.org/obo/CL_0002175</t>
  </si>
  <si>
    <t>primary follicular cell of ovary</t>
  </si>
  <si>
    <t>0.8912168035091911</t>
  </si>
  <si>
    <t>http://purl.obolibrary.org/obo/UBERON_8450001</t>
  </si>
  <si>
    <t>egg follicle</t>
  </si>
  <si>
    <t>0.8694065801101508</t>
  </si>
  <si>
    <t>http://purl.obolibrary.org/obo/UBERON_2001266</t>
  </si>
  <si>
    <t>ovarian follicle stage III</t>
  </si>
  <si>
    <t>0.8661988036228075</t>
  </si>
  <si>
    <t>http://purl.obolibrary.org/obo/UBERON_0005296</t>
  </si>
  <si>
    <t>ovary sex cord</t>
  </si>
  <si>
    <t>0.8618985183683794</t>
  </si>
  <si>
    <t>http://purl.obolibrary.org/obo/UBERON_2001265</t>
  </si>
  <si>
    <t>ovarian follicle stage II</t>
  </si>
  <si>
    <t>0.8596156948274628</t>
  </si>
  <si>
    <t>http://purl.obolibrary.org/obo/UBERON_2001263</t>
  </si>
  <si>
    <t>ovarian follicle stage I</t>
  </si>
  <si>
    <t>http://id.nlm.nih.gov/mesh/M0009603</t>
  </si>
  <si>
    <t>Granulocytes</t>
  </si>
  <si>
    <t>http://purl.obolibrary.org/obo/CL_0000094</t>
  </si>
  <si>
    <t>granulocyte</t>
  </si>
  <si>
    <t>0.8382064333275527</t>
  </si>
  <si>
    <t>http://purl.obolibrary.org/obo/CL_0000775</t>
  </si>
  <si>
    <t>neutrophil</t>
  </si>
  <si>
    <t>0.7834612375682504</t>
  </si>
  <si>
    <t>http://purl.obolibrary.org/obo/CL_0002191</t>
  </si>
  <si>
    <t>granulocytopoietic cell</t>
  </si>
  <si>
    <t>0.7617056818859707</t>
  </si>
  <si>
    <t>http://purl.obolibrary.org/obo/CL_0002087</t>
  </si>
  <si>
    <t>nongranular leukocyte</t>
  </si>
  <si>
    <t>0.7574954796878676</t>
  </si>
  <si>
    <t>0.7549816231430277</t>
  </si>
  <si>
    <t>0.7456211940231033</t>
  </si>
  <si>
    <t>http://purl.obolibrary.org/obo/CL_0017500</t>
  </si>
  <si>
    <t>neutrophillic cytoplasm</t>
  </si>
  <si>
    <t>0.7255492313937312</t>
  </si>
  <si>
    <t>0.7215108165464443</t>
  </si>
  <si>
    <t>http://purl.obolibrary.org/obo/CL_0000582</t>
  </si>
  <si>
    <t>neutrophilic metamyelocyte</t>
  </si>
  <si>
    <t>0.7079817859609322</t>
  </si>
  <si>
    <t>http://purl.obolibrary.org/obo/CL_0000096</t>
  </si>
  <si>
    <t>mature neutrophil</t>
  </si>
  <si>
    <t>0.7049884305110927</t>
  </si>
  <si>
    <t>http://id.nlm.nih.gov/mesh/M0009617</t>
  </si>
  <si>
    <t>Granulosa Cells</t>
  </si>
  <si>
    <t>http://purl.obolibrary.org/obo/CL_0000501</t>
  </si>
  <si>
    <t>granulosa cell</t>
  </si>
  <si>
    <t>0.9309137128120674</t>
  </si>
  <si>
    <t>http://purl.obolibrary.org/obo/UBERON_0005170</t>
  </si>
  <si>
    <t>granulosa cell layer</t>
  </si>
  <si>
    <t>0.8996901666752612</t>
  </si>
  <si>
    <t>http://purl.obolibrary.org/obo/CL_0000500</t>
  </si>
  <si>
    <t>follicular epithelial cell</t>
  </si>
  <si>
    <t>0.8670154026721738</t>
  </si>
  <si>
    <t>http://purl.obolibrary.org/obo/CL_4033084</t>
  </si>
  <si>
    <t>cuboidal granulosa cell</t>
  </si>
  <si>
    <t>0.8439331679665841</t>
  </si>
  <si>
    <t>0.8437112792805912</t>
  </si>
  <si>
    <t>http://purl.obolibrary.org/obo/CL_0000711</t>
  </si>
  <si>
    <t>cumulus cell</t>
  </si>
  <si>
    <t>0.8340188636229423</t>
  </si>
  <si>
    <t>http://purl.obolibrary.org/obo/UBERON_0001306</t>
  </si>
  <si>
    <t>cumulus oophorus</t>
  </si>
  <si>
    <t>0.8229199374665483</t>
  </si>
  <si>
    <t>0.8177949404585699</t>
  </si>
  <si>
    <t>0.8046394462965363</t>
  </si>
  <si>
    <t>0.8025713197532417</t>
  </si>
  <si>
    <t>http://id.nlm.nih.gov/mesh/M0009657</t>
  </si>
  <si>
    <t>Growth Plate</t>
  </si>
  <si>
    <t>http://purl.obolibrary.org/obo/UBERON_0006773</t>
  </si>
  <si>
    <t>long bone epiphyseal plate ossification zone</t>
  </si>
  <si>
    <t>0.9185805353928507</t>
  </si>
  <si>
    <t>0.9130811483339347</t>
  </si>
  <si>
    <t>http://purl.obolibrary.org/obo/UBERON_0006772</t>
  </si>
  <si>
    <t>long bone epiphyseal plate hypertrophic zone</t>
  </si>
  <si>
    <t>0.9015388568208441</t>
  </si>
  <si>
    <t>http://purl.obolibrary.org/obo/UBERON_0008187</t>
  </si>
  <si>
    <t>hypertrophic cartilage zone</t>
  </si>
  <si>
    <t>0.8968327562587912</t>
  </si>
  <si>
    <t>http://purl.obolibrary.org/obo/UBERON_0004129</t>
  </si>
  <si>
    <t>growth plate cartilage</t>
  </si>
  <si>
    <t>0.8772847858790558</t>
  </si>
  <si>
    <t>http://purl.obolibrary.org/obo/CL_1000217</t>
  </si>
  <si>
    <t>growth plate cartilage chondrocyte</t>
  </si>
  <si>
    <t>0.8709107393002375</t>
  </si>
  <si>
    <t>http://purl.obolibrary.org/obo/UBERON_0003958</t>
  </si>
  <si>
    <t>long bone epiphyseal ossification zone</t>
  </si>
  <si>
    <t>0.8690790910918436</t>
  </si>
  <si>
    <t>http://purl.obolibrary.org/obo/UBERON_0005913</t>
  </si>
  <si>
    <t>zone of bone organ</t>
  </si>
  <si>
    <t>0.8666291622776778</t>
  </si>
  <si>
    <t>http://purl.obolibrary.org/obo/CL_0000744</t>
  </si>
  <si>
    <t>columnar chondrocyte</t>
  </si>
  <si>
    <t>http://purl.obolibrary.org/obo/UBERON_0002495</t>
  </si>
  <si>
    <t>long bone</t>
  </si>
  <si>
    <t>0.8553499177027128</t>
  </si>
  <si>
    <t>http://id.nlm.nih.gov/mesh/M0009719</t>
  </si>
  <si>
    <t>Gyrus Cinguli</t>
  </si>
  <si>
    <t>http://purl.obolibrary.org/obo/UBERON_0002967</t>
  </si>
  <si>
    <t>cingulate gyrus</t>
  </si>
  <si>
    <t>0.8995156001255606</t>
  </si>
  <si>
    <t>http://purl.obolibrary.org/obo/UBERON_0002756</t>
  </si>
  <si>
    <t>anterior cingulate gyrus</t>
  </si>
  <si>
    <t>0.8640599737865116</t>
  </si>
  <si>
    <t>http://purl.obolibrary.org/obo/UBERON_0022428</t>
  </si>
  <si>
    <t>cingulate cortex cingulum</t>
  </si>
  <si>
    <t>0.8539885063808879</t>
  </si>
  <si>
    <t>0.8212138133836548</t>
  </si>
  <si>
    <t>http://purl.obolibrary.org/obo/UBERON_0009835</t>
  </si>
  <si>
    <t>anterior cingulate cortex</t>
  </si>
  <si>
    <t>0.8185741667532648</t>
  </si>
  <si>
    <t>http://purl.obolibrary.org/obo/UBERON_0019279</t>
  </si>
  <si>
    <t>superior rostral gyrus</t>
  </si>
  <si>
    <t>0.8162180168298079</t>
  </si>
  <si>
    <t>0.8149909186668702</t>
  </si>
  <si>
    <t>http://purl.obolibrary.org/obo/UBERON_0003027</t>
  </si>
  <si>
    <t>cingulate cortex</t>
  </si>
  <si>
    <t>0.8107855816025609</t>
  </si>
  <si>
    <t>http://purl.obolibrary.org/obo/UBERON_0022398</t>
  </si>
  <si>
    <t>paracingulate gyrus</t>
  </si>
  <si>
    <t>0.8070813534321771</t>
  </si>
  <si>
    <t>http://purl.obolibrary.org/obo/UBERON_0028715</t>
  </si>
  <si>
    <t>caudal anterior cingulate cortex</t>
  </si>
  <si>
    <t>0.8062373156444593</t>
  </si>
  <si>
    <t>http://id.nlm.nih.gov/mesh/M0009747</t>
  </si>
  <si>
    <t>Hair Cells, Auditory</t>
  </si>
  <si>
    <t>http://purl.obolibrary.org/obo/CL_0000589</t>
  </si>
  <si>
    <t>cochlear inner hair cell</t>
  </si>
  <si>
    <t>0.9282083905441854</t>
  </si>
  <si>
    <t>http://purl.obolibrary.org/obo/CL_4023120</t>
  </si>
  <si>
    <t>cochlea auditory hair cell</t>
  </si>
  <si>
    <t>0.9165860476836087</t>
  </si>
  <si>
    <t>http://purl.obolibrary.org/obo/CL_0000202</t>
  </si>
  <si>
    <t>auditory hair cell</t>
  </si>
  <si>
    <t>0.8949111437812112</t>
  </si>
  <si>
    <t>http://purl.obolibrary.org/obo/CL_0000601</t>
  </si>
  <si>
    <t>cochlear outer hair cell</t>
  </si>
  <si>
    <t>0.8791613133360193</t>
  </si>
  <si>
    <t>http://purl.obolibrary.org/obo/CL_0005008</t>
  </si>
  <si>
    <t>macular hair cell</t>
  </si>
  <si>
    <t>0.8639923293871677</t>
  </si>
  <si>
    <t>http://purl.obolibrary.org/obo/UBERON_0002227</t>
  </si>
  <si>
    <t>spiral organ of cochlea</t>
  </si>
  <si>
    <t>0.8397380269324061</t>
  </si>
  <si>
    <t>http://purl.obolibrary.org/obo/UBERON_0036250</t>
  </si>
  <si>
    <t>zone of basilar membrane of cochlea</t>
  </si>
  <si>
    <t>0.8396632849231636</t>
  </si>
  <si>
    <t>http://purl.obolibrary.org/obo/UBERON_4200199</t>
  </si>
  <si>
    <t>sallet sensory system</t>
  </si>
  <si>
    <t>0.8234849865570858</t>
  </si>
  <si>
    <t>http://purl.obolibrary.org/obo/CL_0002164</t>
  </si>
  <si>
    <t>external pillar cell of cochlea</t>
  </si>
  <si>
    <t>0.8229572343217717</t>
  </si>
  <si>
    <t>http://purl.obolibrary.org/obo/UBERON_0002233</t>
  </si>
  <si>
    <t>tectorial membrane of cochlea</t>
  </si>
  <si>
    <t>0.8188951504603177</t>
  </si>
  <si>
    <t>http://id.nlm.nih.gov/mesh/M0009748</t>
  </si>
  <si>
    <t>Hair Cells, Auditory, Inner</t>
  </si>
  <si>
    <t>0.8870910293839461</t>
  </si>
  <si>
    <t>0.8643020365609786</t>
  </si>
  <si>
    <t>http://purl.obolibrary.org/obo/CL_0002491</t>
  </si>
  <si>
    <t>auditory epithelial cell</t>
  </si>
  <si>
    <t>0.8616613737071016</t>
  </si>
  <si>
    <t>http://purl.obolibrary.org/obo/CL_0002374</t>
  </si>
  <si>
    <t>ear hair cell</t>
  </si>
  <si>
    <t>0.8561853898357585</t>
  </si>
  <si>
    <t>0.8423410864453668</t>
  </si>
  <si>
    <t>0.8368484969073648</t>
  </si>
  <si>
    <t>0.8191457922616883</t>
  </si>
  <si>
    <t>0.8097593024847292</t>
  </si>
  <si>
    <t>http://purl.obolibrary.org/obo/CL_0002315</t>
  </si>
  <si>
    <t>supporting cell of cochlea</t>
  </si>
  <si>
    <t>0.8057713112789074</t>
  </si>
  <si>
    <t>http://id.nlm.nih.gov/mesh/M0009936</t>
  </si>
  <si>
    <t>Heart</t>
  </si>
  <si>
    <t>0.8577039323257376</t>
  </si>
  <si>
    <t>http://purl.obolibrary.org/obo/UBERON_0002084</t>
  </si>
  <si>
    <t>heart left ventricle</t>
  </si>
  <si>
    <t>0.8315132080324957</t>
  </si>
  <si>
    <t>http://purl.obolibrary.org/obo/UBERON_0002302</t>
  </si>
  <si>
    <t>myocardium of atrium</t>
  </si>
  <si>
    <t>0.8247561492807086</t>
  </si>
  <si>
    <t>http://purl.obolibrary.org/obo/UBERON_0004151</t>
  </si>
  <si>
    <t>cardiac chamber</t>
  </si>
  <si>
    <t>0.8231052202520017</t>
  </si>
  <si>
    <t>0.8211931279806685</t>
  </si>
  <si>
    <t>http://purl.obolibrary.org/obo/UBERON_0005983</t>
  </si>
  <si>
    <t>heart layer</t>
  </si>
  <si>
    <t>0.8112672239394467</t>
  </si>
  <si>
    <t>http://purl.obolibrary.org/obo/UBERON_0004490</t>
  </si>
  <si>
    <t>cardiac muscle tissue of atrium</t>
  </si>
  <si>
    <t>0.8053209874979498</t>
  </si>
  <si>
    <t>http://purl.obolibrary.org/obo/UBERON_0002081</t>
  </si>
  <si>
    <t>cardiac atrium</t>
  </si>
  <si>
    <t>0.8020507926241471</t>
  </si>
  <si>
    <t>http://purl.obolibrary.org/obo/UBERON_0002078</t>
  </si>
  <si>
    <t>right cardiac atrium</t>
  </si>
  <si>
    <t>0.8013765021929952</t>
  </si>
  <si>
    <t>http://id.nlm.nih.gov/mesh/M0009941</t>
  </si>
  <si>
    <t>Heart Atria</t>
  </si>
  <si>
    <t>0.9251302951937097</t>
  </si>
  <si>
    <t>0.8707049300396329</t>
  </si>
  <si>
    <t>0.8663319874639313</t>
  </si>
  <si>
    <t>0.8335991964267808</t>
  </si>
  <si>
    <t>0.8308861683001143</t>
  </si>
  <si>
    <t>http://purl.obolibrary.org/obo/UBERON_0009779</t>
  </si>
  <si>
    <t>cardiac muscle tissue of right auricle</t>
  </si>
  <si>
    <t>0.8145943362976058</t>
  </si>
  <si>
    <t>http://purl.obolibrary.org/obo/UBERON_0016513</t>
  </si>
  <si>
    <t>cavity of left atrium</t>
  </si>
  <si>
    <t>0.8128165998517782</t>
  </si>
  <si>
    <t>0.8074698297340287</t>
  </si>
  <si>
    <t>http://id.nlm.nih.gov/mesh/M0009948</t>
  </si>
  <si>
    <t>Heart Conduction System</t>
  </si>
  <si>
    <t>0.9529465845773498</t>
  </si>
  <si>
    <t>0.9180124145045366</t>
  </si>
  <si>
    <t>0.9006305935890592</t>
  </si>
  <si>
    <t>0.8742236356463938</t>
  </si>
  <si>
    <t>http://purl.obolibrary.org/obo/UBERON_0010131</t>
  </si>
  <si>
    <t>conducting tissue of heart</t>
  </si>
  <si>
    <t>0.8434637160855679</t>
  </si>
  <si>
    <t>0.8426805764216332</t>
  </si>
  <si>
    <t>http://purl.obolibrary.org/obo/UBERON_0009966</t>
  </si>
  <si>
    <t>internodal tract</t>
  </si>
  <si>
    <t>0.8417588389424753</t>
  </si>
  <si>
    <t>0.8254672223106226</t>
  </si>
  <si>
    <t>0.8242384052122714</t>
  </si>
  <si>
    <t>http://id.nlm.nih.gov/mesh/M0009968</t>
  </si>
  <si>
    <t>Foramen Ovale</t>
  </si>
  <si>
    <t>http://purl.obolibrary.org/obo/UBERON_0004754</t>
  </si>
  <si>
    <t>foramen ovale of heart</t>
  </si>
  <si>
    <t>0.8972700210636206</t>
  </si>
  <si>
    <t>http://purl.obolibrary.org/obo/UBERON_0003369</t>
  </si>
  <si>
    <t>fossa ovalis of heart</t>
  </si>
  <si>
    <t>0.8822622899299241</t>
  </si>
  <si>
    <t>0.8682511188514761</t>
  </si>
  <si>
    <t>http://purl.obolibrary.org/obo/UBERON_0006678</t>
  </si>
  <si>
    <t>foramen secundum</t>
  </si>
  <si>
    <t>0.8001924858181981</t>
  </si>
  <si>
    <t>http://purl.obolibrary.org/obo/UBERON_0009149</t>
  </si>
  <si>
    <t>foramen primum</t>
  </si>
  <si>
    <t>http://purl.obolibrary.org/obo/UBERON_0015225</t>
  </si>
  <si>
    <t>atrial foramen intermedium</t>
  </si>
  <si>
    <t>0.7973085915480514</t>
  </si>
  <si>
    <t>0.7929572895318638</t>
  </si>
  <si>
    <t>0.7880617739791467</t>
  </si>
  <si>
    <t>http://purl.obolibrary.org/obo/UBERON_0005485</t>
  </si>
  <si>
    <t>valve of inferior vena cava</t>
  </si>
  <si>
    <t>0.7305782290026727</t>
  </si>
  <si>
    <t>0.7281452822426158</t>
  </si>
  <si>
    <t>http://id.nlm.nih.gov/mesh/M0009969</t>
  </si>
  <si>
    <t>Heart Septum</t>
  </si>
  <si>
    <t>http://purl.obolibrary.org/obo/UBERON_0002085</t>
  </si>
  <si>
    <t>interatrial septum</t>
  </si>
  <si>
    <t>0.8690630312056519</t>
  </si>
  <si>
    <t>http://purl.obolibrary.org/obo/UBERON_0002094</t>
  </si>
  <si>
    <t>interventricular septum</t>
  </si>
  <si>
    <t>0.8434481953938607</t>
  </si>
  <si>
    <t>http://purl.obolibrary.org/obo/UBERON_0002099</t>
  </si>
  <si>
    <t>cardiac septum</t>
  </si>
  <si>
    <t>0.8346584050999507</t>
  </si>
  <si>
    <t>http://purl.obolibrary.org/obo/UBERON_0004153</t>
  </si>
  <si>
    <t>ventricular septum intermedium</t>
  </si>
  <si>
    <t>0.8225746132278207</t>
  </si>
  <si>
    <t>http://purl.obolibrary.org/obo/UBERON_0004666</t>
  </si>
  <si>
    <t>interventricular septum membranous part</t>
  </si>
  <si>
    <t>0.7992723770722737</t>
  </si>
  <si>
    <t>0.7925516138653942</t>
  </si>
  <si>
    <t>http://purl.obolibrary.org/obo/UBERON_0004142</t>
  </si>
  <si>
    <t>outflow tract septum</t>
  </si>
  <si>
    <t>0.7806287537259666</t>
  </si>
  <si>
    <t>0.7643492024745001</t>
  </si>
  <si>
    <t>http://purl.obolibrary.org/obo/UBERON_0004491</t>
  </si>
  <si>
    <t>cardiac muscle tissue of interatrial septum</t>
  </si>
  <si>
    <t>0.7605693398066621</t>
  </si>
  <si>
    <t>http://purl.obolibrary.org/obo/UBERON_0005243</t>
  </si>
  <si>
    <t>interventricular septum endocardium</t>
  </si>
  <si>
    <t>0.7563788467787743</t>
  </si>
  <si>
    <t>http://id.nlm.nih.gov/mesh/M0009974</t>
  </si>
  <si>
    <t>Heart Valves</t>
  </si>
  <si>
    <t>0.8738934097482949</t>
  </si>
  <si>
    <t>0.8236639010176224</t>
  </si>
  <si>
    <t>0.8175631527526861</t>
  </si>
  <si>
    <t>0.8152968487595549</t>
  </si>
  <si>
    <t>0.8061407373618417</t>
  </si>
  <si>
    <t>http://purl.obolibrary.org/obo/UBERON_0011741</t>
  </si>
  <si>
    <t>cardiac valve leaflet</t>
  </si>
  <si>
    <t>0.8016502176635716</t>
  </si>
  <si>
    <t>http://purl.obolibrary.org/obo/UBERON_0002146</t>
  </si>
  <si>
    <t>pulmonary valve</t>
  </si>
  <si>
    <t>0.8006249921039721</t>
  </si>
  <si>
    <t>0.7822468270804428</t>
  </si>
  <si>
    <t>http://purl.obolibrary.org/obo/UBERON_0005623</t>
  </si>
  <si>
    <t>semi-lunar valve</t>
  </si>
  <si>
    <t>0.7821397857268743</t>
  </si>
  <si>
    <t>http://id.nlm.nih.gov/mesh/M0009975</t>
  </si>
  <si>
    <t>Heart Ventricles</t>
  </si>
  <si>
    <t>0.8895198503200515</t>
  </si>
  <si>
    <t>http://purl.obolibrary.org/obo/UBERON_0002080</t>
  </si>
  <si>
    <t>heart right ventricle</t>
  </si>
  <si>
    <t>0.8833158905192519</t>
  </si>
  <si>
    <t>0.8804087942136016</t>
  </si>
  <si>
    <t>http://purl.obolibrary.org/obo/UBERON_0016514</t>
  </si>
  <si>
    <t>cavity of left ventricle</t>
  </si>
  <si>
    <t>0.8567094524527388</t>
  </si>
  <si>
    <t>http://purl.obolibrary.org/obo/UBERON_0034703</t>
  </si>
  <si>
    <t>inflow tract of right ventricle</t>
  </si>
  <si>
    <t>http://purl.obolibrary.org/obo/UBERON_0035553</t>
  </si>
  <si>
    <t>left cardiac chamber</t>
  </si>
  <si>
    <t>0.8339709236151346</t>
  </si>
  <si>
    <t>http://purl.obolibrary.org/obo/UBERON_0003381</t>
  </si>
  <si>
    <t>cardiac muscle of right ventricle</t>
  </si>
  <si>
    <t>0.8335201510647317</t>
  </si>
  <si>
    <t>http://purl.obolibrary.org/obo/UBERON_3010243</t>
  </si>
  <si>
    <t>ventricular musculature</t>
  </si>
  <si>
    <t>0.8328915217952805</t>
  </si>
  <si>
    <t>http://purl.obolibrary.org/obo/UBERON_0036285</t>
  </si>
  <si>
    <t>wall of left ventricle</t>
  </si>
  <si>
    <t>0.8290869850346696</t>
  </si>
  <si>
    <t>http://id.nlm.nih.gov/mesh/M0009997</t>
  </si>
  <si>
    <t>Heinz Bodies</t>
  </si>
  <si>
    <t>0.7141213997439726</t>
  </si>
  <si>
    <t>0.6817052968145126</t>
  </si>
  <si>
    <t>0.6306468793479117</t>
  </si>
  <si>
    <t>0.6268625854497937</t>
  </si>
  <si>
    <t>0.6200676806845417</t>
  </si>
  <si>
    <t>0.6191182417585415</t>
  </si>
  <si>
    <t>0.6064873951052521</t>
  </si>
  <si>
    <t>0.5946333450016121</t>
  </si>
  <si>
    <t>http://id.nlm.nih.gov/mesh/M0010015</t>
  </si>
  <si>
    <t>T-Lymphocytes, Helper-Inducer</t>
  </si>
  <si>
    <t>0.8552246984809309</t>
  </si>
  <si>
    <t>http://purl.obolibrary.org/obo/CL_0000492</t>
  </si>
  <si>
    <t>CD4-positive helper T cell</t>
  </si>
  <si>
    <t>0.8216323265125717</t>
  </si>
  <si>
    <t>http://purl.obolibrary.org/obo/CL_0000895</t>
  </si>
  <si>
    <t>naive thymus-derived CD4-positive, alpha-beta T cell</t>
  </si>
  <si>
    <t>0.7652872769984065</t>
  </si>
  <si>
    <t>http://purl.obolibrary.org/obo/CL_0000084</t>
  </si>
  <si>
    <t>T cell</t>
  </si>
  <si>
    <t>0.7557227810457569</t>
  </si>
  <si>
    <t>http://purl.obolibrary.org/obo/CL_0000546</t>
  </si>
  <si>
    <t>T-helper 2 cell</t>
  </si>
  <si>
    <t>0.7405834244544005</t>
  </si>
  <si>
    <t>http://purl.obolibrary.org/obo/CL_0001043</t>
  </si>
  <si>
    <t>activated CD4-positive, alpha-beta T cell, human</t>
  </si>
  <si>
    <t>0.7285699217620367</t>
  </si>
  <si>
    <t>http://purl.obolibrary.org/obo/CL_0000899</t>
  </si>
  <si>
    <t>T-helper 17 cell</t>
  </si>
  <si>
    <t>0.7228245083209653</t>
  </si>
  <si>
    <t>0.7202860981089508</t>
  </si>
  <si>
    <t>http://purl.obolibrary.org/obo/CL_0001044</t>
  </si>
  <si>
    <t>effector CD4-positive, alpha-beta T cell</t>
  </si>
  <si>
    <t>0.7196289124706531</t>
  </si>
  <si>
    <t>http://purl.obolibrary.org/obo/CL_0000624</t>
  </si>
  <si>
    <t>CD4-positive, alpha-beta T cell</t>
  </si>
  <si>
    <t>0.7189641349532666</t>
  </si>
  <si>
    <t>http://id.nlm.nih.gov/mesh/M0010055</t>
  </si>
  <si>
    <t>Hematopoietic Stem Cells</t>
  </si>
  <si>
    <t>0.8229543002120066</t>
  </si>
  <si>
    <t>0.8221677411604175</t>
  </si>
  <si>
    <t>http://purl.obolibrary.org/obo/CL_0000988</t>
  </si>
  <si>
    <t>hematopoietic cell</t>
  </si>
  <si>
    <t>0.8154346162305107</t>
  </si>
  <si>
    <t>http://purl.obolibrary.org/obo/CL_0008001</t>
  </si>
  <si>
    <t>hematopoietic precursor cell</t>
  </si>
  <si>
    <t>0.8074167462972344</t>
  </si>
  <si>
    <t>0.8024302963833325</t>
  </si>
  <si>
    <t>http://purl.obolibrary.org/obo/CL_0002034</t>
  </si>
  <si>
    <t>long term hematopoietic stem cell</t>
  </si>
  <si>
    <t>0.7988972770932707</t>
  </si>
  <si>
    <t>http://purl.obolibrary.org/obo/CL_0002246</t>
  </si>
  <si>
    <t>peripheral blood stem cell</t>
  </si>
  <si>
    <t>0.7876714102176124</t>
  </si>
  <si>
    <t>http://purl.obolibrary.org/obo/CL_0000037</t>
  </si>
  <si>
    <t>hematopoietic stem cell</t>
  </si>
  <si>
    <t>http://purl.obolibrary.org/obo/CL_0002032</t>
  </si>
  <si>
    <t>hematopoietic oligopotent progenitor cell</t>
  </si>
  <si>
    <t>0.7796508143495016</t>
  </si>
  <si>
    <t>http://id.nlm.nih.gov/mesh/M0010057</t>
  </si>
  <si>
    <t>Hematopoietic System</t>
  </si>
  <si>
    <t>0.8798672465009201</t>
  </si>
  <si>
    <t>http://purl.obolibrary.org/obo/UBERON_0004177</t>
  </si>
  <si>
    <t>hemopoietic organ</t>
  </si>
  <si>
    <t>0.8693089634153628</t>
  </si>
  <si>
    <t>0.8418365700863444</t>
  </si>
  <si>
    <t>0.8391374627534647</t>
  </si>
  <si>
    <t>0.8314999382809712</t>
  </si>
  <si>
    <t>http://purl.obolibrary.org/obo/CL_0000837</t>
  </si>
  <si>
    <t>hematopoietic multipotent progenitor cell</t>
  </si>
  <si>
    <t>0.8266058138316792</t>
  </si>
  <si>
    <t>0.8167361085185196</t>
  </si>
  <si>
    <t>0.7689288936396472</t>
  </si>
  <si>
    <t>0.7642550318011797</t>
  </si>
  <si>
    <t>http://id.nlm.nih.gov/mesh/M0010071</t>
  </si>
  <si>
    <t>Hemic and Immune Systems</t>
  </si>
  <si>
    <t>0.7523717814251686</t>
  </si>
  <si>
    <t>http://purl.obolibrary.org/obo/UBERON_0005057</t>
  </si>
  <si>
    <t>immune organ</t>
  </si>
  <si>
    <t>0.7493291504624191</t>
  </si>
  <si>
    <t>http://purl.obolibrary.org/obo/UBERON_0002405</t>
  </si>
  <si>
    <t>immune system</t>
  </si>
  <si>
    <t>0.7455989931912977</t>
  </si>
  <si>
    <t>0.7204709938640776</t>
  </si>
  <si>
    <t>http://purl.obolibrary.org/obo/CL_0000542</t>
  </si>
  <si>
    <t>lymphocyte</t>
  </si>
  <si>
    <t>0.7186106207304462</t>
  </si>
  <si>
    <t>0.7122851575140241</t>
  </si>
  <si>
    <t>0.7093903540116029</t>
  </si>
  <si>
    <t>http://purl.obolibrary.org/obo/CL_0009002</t>
  </si>
  <si>
    <t>inflammatory cell</t>
  </si>
  <si>
    <t>0.6988969442752606</t>
  </si>
  <si>
    <t>http://purl.obolibrary.org/obo/CL_2000001</t>
  </si>
  <si>
    <t>peripheral blood mononuclear cell</t>
  </si>
  <si>
    <t>0.6986841071419531</t>
  </si>
  <si>
    <t>0.6946090143221566</t>
  </si>
  <si>
    <t>http://id.nlm.nih.gov/mesh/M0010101</t>
  </si>
  <si>
    <t>Hemocytes</t>
  </si>
  <si>
    <t>http://purl.obolibrary.org/obo/CL_0000387</t>
  </si>
  <si>
    <t>hemocyte (sensu Arthropoda)</t>
  </si>
  <si>
    <t>0.8253476765994059</t>
  </si>
  <si>
    <t>0.7382761017098415</t>
  </si>
  <si>
    <t>http://purl.obolibrary.org/obo/CL_0000394</t>
  </si>
  <si>
    <t>plasmatocyte</t>
  </si>
  <si>
    <t>0.7350247912708391</t>
  </si>
  <si>
    <t>0.7330088664511425</t>
  </si>
  <si>
    <t>0.7329617009938786</t>
  </si>
  <si>
    <t>0.7214882281812823</t>
  </si>
  <si>
    <t>http://purl.obolibrary.org/obo/CL_0000385</t>
  </si>
  <si>
    <t>prohemocyte (sensu Nematoda and Protostomia)</t>
  </si>
  <si>
    <t>0.6953161184578142</t>
  </si>
  <si>
    <t>0.6804515475295311</t>
  </si>
  <si>
    <t>http://purl.obolibrary.org/obo/UBERON_0000179</t>
  </si>
  <si>
    <t>haemolymphatic fluid</t>
  </si>
  <si>
    <t>0.6715581142833379</t>
  </si>
  <si>
    <t>http://id.nlm.nih.gov/mesh/M0010196</t>
  </si>
  <si>
    <t>Hepatic Artery</t>
  </si>
  <si>
    <t>http://purl.obolibrary.org/obo/UBERON_0001193</t>
  </si>
  <si>
    <t>hepatic artery</t>
  </si>
  <si>
    <t>0.9234796491398195</t>
  </si>
  <si>
    <t>0.9038574394355359</t>
  </si>
  <si>
    <t>http://purl.obolibrary.org/obo/UBERON_0015796</t>
  </si>
  <si>
    <t>liver blood vessel</t>
  </si>
  <si>
    <t>0.8871382717036033</t>
  </si>
  <si>
    <t>http://purl.obolibrary.org/obo/UBERON_0015481</t>
  </si>
  <si>
    <t>left hepatic artery</t>
  </si>
  <si>
    <t>0.8739838308185606</t>
  </si>
  <si>
    <t>0.8727736284065966</t>
  </si>
  <si>
    <t>0.8438373363100422</t>
  </si>
  <si>
    <t>0.8331462148539438</t>
  </si>
  <si>
    <t>http://purl.obolibrary.org/obo/UBERON_0015480</t>
  </si>
  <si>
    <t>proper hepatic artery</t>
  </si>
  <si>
    <t>0.8284689711341577</t>
  </si>
  <si>
    <t>http://purl.obolibrary.org/obo/UBERON_0006877</t>
  </si>
  <si>
    <t>vasculature of liver</t>
  </si>
  <si>
    <t>0.8174882050163911</t>
  </si>
  <si>
    <t>http://id.nlm.nih.gov/mesh/M0010197</t>
  </si>
  <si>
    <t>Hepatic Duct, Common</t>
  </si>
  <si>
    <t>0.9389696919906851</t>
  </si>
  <si>
    <t>0.9383729408163071</t>
  </si>
  <si>
    <t>0.9266216584912691</t>
  </si>
  <si>
    <t>http://purl.obolibrary.org/obo/UBERON_0005604</t>
  </si>
  <si>
    <t>extrahepatic part of hepatic duct</t>
  </si>
  <si>
    <t>0.9120588340901876</t>
  </si>
  <si>
    <t>0.8805884666991136</t>
  </si>
  <si>
    <t>0.8805036399407098</t>
  </si>
  <si>
    <t>0.8790341295046383</t>
  </si>
  <si>
    <t>0.8770631613670158</t>
  </si>
  <si>
    <t>http://purl.obolibrary.org/obo/UBERON_0010081</t>
  </si>
  <si>
    <t>future common hepatic duct</t>
  </si>
  <si>
    <t>0.8742990276696164</t>
  </si>
  <si>
    <t>0.8738656210649872</t>
  </si>
  <si>
    <t>http://id.nlm.nih.gov/mesh/M0010203</t>
  </si>
  <si>
    <t>Hepatic Veins</t>
  </si>
  <si>
    <t>http://purl.obolibrary.org/obo/UBERON_0001143</t>
  </si>
  <si>
    <t>hepatic vein</t>
  </si>
  <si>
    <t>0.9063722939624362</t>
  </si>
  <si>
    <t>http://purl.obolibrary.org/obo/UBERON_0011956</t>
  </si>
  <si>
    <t>right hepatic vein</t>
  </si>
  <si>
    <t>http://purl.obolibrary.org/obo/UBERON_0011955</t>
  </si>
  <si>
    <t>left hepatic vein</t>
  </si>
  <si>
    <t>0.8624583486583617</t>
  </si>
  <si>
    <t>http://purl.obolibrary.org/obo/UBERON_0006841</t>
  </si>
  <si>
    <t>central vein of liver</t>
  </si>
  <si>
    <t>0.8578719866919259</t>
  </si>
  <si>
    <t>http://purl.obolibrary.org/obo/UBERON_0011957</t>
  </si>
  <si>
    <t>middle hepatic vein</t>
  </si>
  <si>
    <t>0.8552044889998598</t>
  </si>
  <si>
    <t>0.8461007197226439</t>
  </si>
  <si>
    <t>http://purl.obolibrary.org/obo/UBERON_0002017</t>
  </si>
  <si>
    <t>portal vein</t>
  </si>
  <si>
    <t>0.8286289462426655</t>
  </si>
  <si>
    <t>http://purl.obolibrary.org/obo/UBERON_0001639</t>
  </si>
  <si>
    <t>hepatic portal vein</t>
  </si>
  <si>
    <t>0.8145054280473919</t>
  </si>
  <si>
    <t>http://purl.obolibrary.org/obo/UBERON_0016890</t>
  </si>
  <si>
    <t>intrahepatic branch of portal vein</t>
  </si>
  <si>
    <t>0.8093495617549358</t>
  </si>
  <si>
    <t>0.8068084705838249</t>
  </si>
  <si>
    <t>http://id.nlm.nih.gov/mesh/M0010370</t>
  </si>
  <si>
    <t>Hip Joint</t>
  </si>
  <si>
    <t>0.9088591980911316</t>
  </si>
  <si>
    <t>0.8451399708172642</t>
  </si>
  <si>
    <t>http://purl.obolibrary.org/obo/UBERON_0003658</t>
  </si>
  <si>
    <t>hip muscle</t>
  </si>
  <si>
    <t>0.8409398615467295</t>
  </si>
  <si>
    <t>0.8383260973162255</t>
  </si>
  <si>
    <t>0.8251538185608011</t>
  </si>
  <si>
    <t>http://purl.obolibrary.org/obo/UBERON_0004475</t>
  </si>
  <si>
    <t>musculature of hip</t>
  </si>
  <si>
    <t>0.8215863424005808</t>
  </si>
  <si>
    <t>http://purl.obolibrary.org/obo/UBERON_0011961</t>
  </si>
  <si>
    <t>articular capsule of hip joint</t>
  </si>
  <si>
    <t>0.8162358622900413</t>
  </si>
  <si>
    <t>0.8132708034325897</t>
  </si>
  <si>
    <t>0.8064036378203819</t>
  </si>
  <si>
    <t>0.8056426972060339</t>
  </si>
  <si>
    <t>http://id.nlm.nih.gov/mesh/M0010374</t>
  </si>
  <si>
    <t>Hippocampus</t>
  </si>
  <si>
    <t>0.8752452630080844</t>
  </si>
  <si>
    <t>http://purl.obolibrary.org/obo/UBERON_0002421</t>
  </si>
  <si>
    <t>hippocampal formation</t>
  </si>
  <si>
    <t>0.8674770440689957</t>
  </si>
  <si>
    <t>0.8438133380817492</t>
  </si>
  <si>
    <t>0.8356143337868689</t>
  </si>
  <si>
    <t>0.8028528090627406</t>
  </si>
  <si>
    <t>http://purl.obolibrary.org/obo/UBERON_0002899</t>
  </si>
  <si>
    <t>hippocampal sulcus</t>
  </si>
  <si>
    <t>0.8006275826657909</t>
  </si>
  <si>
    <t>http://purl.obolibrary.org/obo/UBERON_0023862</t>
  </si>
  <si>
    <t>hippocampal formation of GP94</t>
  </si>
  <si>
    <t>0.7954384828578784</t>
  </si>
  <si>
    <t>0.7859796718398391</t>
  </si>
  <si>
    <t>http://purl.obolibrary.org/obo/UBERON_0002305</t>
  </si>
  <si>
    <t>layer of hippocampus</t>
  </si>
  <si>
    <t>0.7856297485754717</t>
  </si>
  <si>
    <t>http://purl.obolibrary.org/obo/UBERON_0002665</t>
  </si>
  <si>
    <t>supracallosal gyrus</t>
  </si>
  <si>
    <t>http://id.nlm.nih.gov/mesh/M0010405</t>
  </si>
  <si>
    <t>Histiocytes</t>
  </si>
  <si>
    <t>0.7977238486667015</t>
  </si>
  <si>
    <t>0.7931589976994187</t>
  </si>
  <si>
    <t>0.7675232501046549</t>
  </si>
  <si>
    <t>http://purl.obolibrary.org/obo/UBERON_0000363</t>
  </si>
  <si>
    <t>reticuloendothelial system</t>
  </si>
  <si>
    <t>0.7547314287081137</t>
  </si>
  <si>
    <t>0.7501716365083857</t>
  </si>
  <si>
    <t>0.7423626087463354</t>
  </si>
  <si>
    <t>http://purl.obolibrary.org/obo/CL_4030058</t>
  </si>
  <si>
    <t>TCR-positive macrophage</t>
  </si>
  <si>
    <t>0.7409854297100686</t>
  </si>
  <si>
    <t>0.7296061698716719</t>
  </si>
  <si>
    <t>0.7134552526720943</t>
  </si>
  <si>
    <t>http://id.nlm.nih.gov/mesh/M0010654</t>
  </si>
  <si>
    <t>Humerus</t>
  </si>
  <si>
    <t>0.9306711929185456</t>
  </si>
  <si>
    <t>0.9168943262830607</t>
  </si>
  <si>
    <t>http://purl.obolibrary.org/obo/UBERON_0004652</t>
  </si>
  <si>
    <t>humerus diaphysis</t>
  </si>
  <si>
    <t>0.8588271990202554</t>
  </si>
  <si>
    <t>0.8472945100713165</t>
  </si>
  <si>
    <t>http://purl.obolibrary.org/obo/UBERON_0006801</t>
  </si>
  <si>
    <t>proximal head of humerus</t>
  </si>
  <si>
    <t>0.8457143378240503</t>
  </si>
  <si>
    <t>http://purl.obolibrary.org/obo/UBERON_0010853</t>
  </si>
  <si>
    <t>capitulum of humerus</t>
  </si>
  <si>
    <t>0.8193617640502597</t>
  </si>
  <si>
    <t>http://purl.obolibrary.org/obo/UBERON_4200172</t>
  </si>
  <si>
    <t>neck of humerus</t>
  </si>
  <si>
    <t>0.8053035560486536</t>
  </si>
  <si>
    <t>http://purl.obolibrary.org/obo/UBERON_0000144</t>
  </si>
  <si>
    <t>trochlea of humerus</t>
  </si>
  <si>
    <t>0.7878111817057581</t>
  </si>
  <si>
    <t>http://id.nlm.nih.gov/mesh/M0010802</t>
  </si>
  <si>
    <t>Hymen</t>
  </si>
  <si>
    <t>http://purl.obolibrary.org/obo/UBERON_0001346</t>
  </si>
  <si>
    <t>vaginal hymen</t>
  </si>
  <si>
    <t>0.8558892084929992</t>
  </si>
  <si>
    <t>0.8084760139411483</t>
  </si>
  <si>
    <t>0.7373879846801984</t>
  </si>
  <si>
    <t>0.7361066096714595</t>
  </si>
  <si>
    <t>http://purl.obolibrary.org/obo/UBERON_0011894</t>
  </si>
  <si>
    <t>lumen of vagina</t>
  </si>
  <si>
    <t>0.7263033461326112</t>
  </si>
  <si>
    <t>http://purl.obolibrary.org/obo/UBERON_0036523</t>
  </si>
  <si>
    <t>wall of vagina</t>
  </si>
  <si>
    <t>0.7213526273439961</t>
  </si>
  <si>
    <t>0.7102781530845882</t>
  </si>
  <si>
    <t>0.7038312362429404</t>
  </si>
  <si>
    <t>http://purl.obolibrary.org/obo/UBERON_0011375</t>
  </si>
  <si>
    <t>skin of prepuce of clitoris</t>
  </si>
  <si>
    <t>http://purl.obolibrary.org/obo/UBERON_0019042</t>
  </si>
  <si>
    <t>reproductive system mucosa</t>
  </si>
  <si>
    <t>0.6989662534281691</t>
  </si>
  <si>
    <t>http://id.nlm.nih.gov/mesh/M0010806</t>
  </si>
  <si>
    <t>Hyoid Bone</t>
  </si>
  <si>
    <t>http://purl.obolibrary.org/obo/UBERON_0003999</t>
  </si>
  <si>
    <t>hyoid bone body</t>
  </si>
  <si>
    <t>0.9122470653581214</t>
  </si>
  <si>
    <t>http://purl.obolibrary.org/obo/UBERON_2001657</t>
  </si>
  <si>
    <t>upper pharyngeal 5 tooth</t>
  </si>
  <si>
    <t>http://purl.obolibrary.org/obo/UBERON_0001685</t>
  </si>
  <si>
    <t>hyoid bone</t>
  </si>
  <si>
    <t>0.8995268916520727</t>
  </si>
  <si>
    <t>http://purl.obolibrary.org/obo/UBERON_0010272</t>
  </si>
  <si>
    <t>hyoid apparatus</t>
  </si>
  <si>
    <t>0.8963272712680136</t>
  </si>
  <si>
    <t>http://purl.obolibrary.org/obo/UBERON_0005884</t>
  </si>
  <si>
    <t>hyoid arch skeleton</t>
  </si>
  <si>
    <t>0.8631381793218191</t>
  </si>
  <si>
    <t>http://purl.obolibrary.org/obo/UBERON_3000954</t>
  </si>
  <si>
    <t>hypobranchial I</t>
  </si>
  <si>
    <t>0.8400111257330138</t>
  </si>
  <si>
    <t>http://purl.obolibrary.org/obo/UBERON_0010273</t>
  </si>
  <si>
    <t>zone of hyoid bone</t>
  </si>
  <si>
    <t>0.8398565955828329</t>
  </si>
  <si>
    <t>http://purl.obolibrary.org/obo/UBERON_2001896</t>
  </si>
  <si>
    <t>hypobranchial 3 element</t>
  </si>
  <si>
    <t>0.8353025090176723</t>
  </si>
  <si>
    <t>http://purl.obolibrary.org/obo/UBERON_0011613</t>
  </si>
  <si>
    <t>hypohyal element</t>
  </si>
  <si>
    <t>0.8313225737724588</t>
  </si>
  <si>
    <t>http://purl.obolibrary.org/obo/UBERON_3000664</t>
  </si>
  <si>
    <t>hyoid plate</t>
  </si>
  <si>
    <t>0.8311648914043509</t>
  </si>
  <si>
    <t>http://id.nlm.nih.gov/mesh/M0010898</t>
  </si>
  <si>
    <t>Hypogastric Plexus</t>
  </si>
  <si>
    <t>http://purl.obolibrary.org/obo/UBERON_0005303</t>
  </si>
  <si>
    <t>hypogastric nerve</t>
  </si>
  <si>
    <t>0.9203978787073931</t>
  </si>
  <si>
    <t>http://purl.obolibrary.org/obo/UBERON_0002013</t>
  </si>
  <si>
    <t>superior hypogastric nerve plexus</t>
  </si>
  <si>
    <t>0.9118011330416377</t>
  </si>
  <si>
    <t>http://purl.obolibrary.org/obo/UBERON_0002014</t>
  </si>
  <si>
    <t>inferior hypogastric nerve plexus</t>
  </si>
  <si>
    <t>0.9053489535320823</t>
  </si>
  <si>
    <t>http://purl.obolibrary.org/obo/UBERON_0035773</t>
  </si>
  <si>
    <t>abdominal nerve plexus</t>
  </si>
  <si>
    <t>0.8267913204583395</t>
  </si>
  <si>
    <t>0.8000598051941467</t>
  </si>
  <si>
    <t>0.7965117563615493</t>
  </si>
  <si>
    <t>http://purl.obolibrary.org/obo/UBERON_0016508</t>
  </si>
  <si>
    <t>pelvic ganglion</t>
  </si>
  <si>
    <t>0.7861086579831701</t>
  </si>
  <si>
    <t>http://purl.obolibrary.org/obo/UBERON_0009646</t>
  </si>
  <si>
    <t>lumbar sympathetic nerve trunk</t>
  </si>
  <si>
    <t>0.7852196997734047</t>
  </si>
  <si>
    <t>http://purl.obolibrary.org/obo/UBERON_8410006</t>
  </si>
  <si>
    <t>submucous nerve plexus of anorectum</t>
  </si>
  <si>
    <t>0.7808693092436906</t>
  </si>
  <si>
    <t>http://id.nlm.nih.gov/mesh/M0010900</t>
  </si>
  <si>
    <t>Hypoglossal Nerve</t>
  </si>
  <si>
    <t>http://purl.obolibrary.org/obo/UBERON_0001650</t>
  </si>
  <si>
    <t>hypoglossal nerve</t>
  </si>
  <si>
    <t>0.9448995468538536</t>
  </si>
  <si>
    <t>http://purl.obolibrary.org/obo/UBERON_0010059</t>
  </si>
  <si>
    <t>hypoglossal cord</t>
  </si>
  <si>
    <t>0.9348047533189736</t>
  </si>
  <si>
    <t>http://purl.obolibrary.org/obo/UBERON_0002871</t>
  </si>
  <si>
    <t>hypoglossal nucleus</t>
  </si>
  <si>
    <t>0.9271722243863607</t>
  </si>
  <si>
    <t>http://purl.obolibrary.org/obo/UBERON_0001572</t>
  </si>
  <si>
    <t>hyoglossus muscle</t>
  </si>
  <si>
    <t>0.8747091799415777</t>
  </si>
  <si>
    <t>http://purl.obolibrary.org/obo/UBERON_0004675</t>
  </si>
  <si>
    <t>hypoglossal nerve root</t>
  </si>
  <si>
    <t>0.8702757651003413</t>
  </si>
  <si>
    <t>http://purl.obolibrary.org/obo/UBERON_3000685</t>
  </si>
  <si>
    <t>foramen nervi hypoglossi</t>
  </si>
  <si>
    <t>http://purl.obolibrary.org/obo/UBERON_0006682</t>
  </si>
  <si>
    <t>hypoglossal canal</t>
  </si>
  <si>
    <t>0.8345006497782539</t>
  </si>
  <si>
    <t>0.8305530142816181</t>
  </si>
  <si>
    <t>0.8237423588788165</t>
  </si>
  <si>
    <t>http://purl.obolibrary.org/obo/UBERON_0011317</t>
  </si>
  <si>
    <t>nerve to stylopharyngeus from glossopharyngeal nerve</t>
  </si>
  <si>
    <t>0.8051711093114805</t>
  </si>
  <si>
    <t>http://id.nlm.nih.gov/mesh/M0010914</t>
  </si>
  <si>
    <t>Hypopharynx</t>
  </si>
  <si>
    <t>0.8800567184864654</t>
  </si>
  <si>
    <t>http://purl.obolibrary.org/obo/UBERON_0010057</t>
  </si>
  <si>
    <t>hypopharyngeal eminence</t>
  </si>
  <si>
    <t>0.8427861995052613</t>
  </si>
  <si>
    <t>http://purl.obolibrary.org/obo/UBERON_0010384</t>
  </si>
  <si>
    <t>lumen of laryngopharynx</t>
  </si>
  <si>
    <t>0.8333919223336119</t>
  </si>
  <si>
    <t>http://purl.obolibrary.org/obo/UBERON_0001731</t>
  </si>
  <si>
    <t>cavity of pharynx</t>
  </si>
  <si>
    <t>0.7940716499200372</t>
  </si>
  <si>
    <t>http://purl.obolibrary.org/obo/UBERON_3010613</t>
  </si>
  <si>
    <t>laryngo-tracheal chamber</t>
  </si>
  <si>
    <t>0.7903209914842959</t>
  </si>
  <si>
    <t>http://purl.obolibrary.org/obo/UBERON_0004925</t>
  </si>
  <si>
    <t>submucosa of laryngopharynx</t>
  </si>
  <si>
    <t>0.7868419486623688</t>
  </si>
  <si>
    <t>http://purl.obolibrary.org/obo/UBERON_0035240</t>
  </si>
  <si>
    <t>posterior wall of oropharynx</t>
  </si>
  <si>
    <t>0.7816409033103574</t>
  </si>
  <si>
    <t>http://purl.obolibrary.org/obo/UBERON_0035313</t>
  </si>
  <si>
    <t>posterior wall of laryngopharynx</t>
  </si>
  <si>
    <t>0.7815478943420824</t>
  </si>
  <si>
    <t>http://id.nlm.nih.gov/mesh/M0010931</t>
  </si>
  <si>
    <t>Anterior Hypothalamic Nucleus</t>
  </si>
  <si>
    <t>http://purl.obolibrary.org/obo/UBERON_0002634</t>
  </si>
  <si>
    <t>anterior nucleus of hypothalamus</t>
  </si>
  <si>
    <t>0.8466089851240801</t>
  </si>
  <si>
    <t>0.8436902399919523</t>
  </si>
  <si>
    <t>0.8183455487221095</t>
  </si>
  <si>
    <t>http://purl.obolibrary.org/obo/UBERON_0001937</t>
  </si>
  <si>
    <t>lateral hypothalamic nucleus</t>
  </si>
  <si>
    <t>0.7932570276767846</t>
  </si>
  <si>
    <t>http://purl.obolibrary.org/obo/UBERON_0002550</t>
  </si>
  <si>
    <t>anterior hypothalamic region</t>
  </si>
  <si>
    <t>0.7826847867425951</t>
  </si>
  <si>
    <t>http://purl.obolibrary.org/obo/UBERON_0002694</t>
  </si>
  <si>
    <t>anterior hypothalamic commissure</t>
  </si>
  <si>
    <t>0.7812921451676544</t>
  </si>
  <si>
    <t>http://purl.obolibrary.org/obo/UBERON_2001366</t>
  </si>
  <si>
    <t>tract of the postoptic commissure</t>
  </si>
  <si>
    <t>0.7801527103898173</t>
  </si>
  <si>
    <t>http://id.nlm.nih.gov/mesh/M0010932</t>
  </si>
  <si>
    <t>Hypothalamic Area, Lateral</t>
  </si>
  <si>
    <t>http://purl.obolibrary.org/obo/UBERON_0002272</t>
  </si>
  <si>
    <t>medial zone of hypothalamus</t>
  </si>
  <si>
    <t>0.8540152733219658</t>
  </si>
  <si>
    <t>http://purl.obolibrary.org/obo/UBERON_0002430</t>
  </si>
  <si>
    <t>lateral hypothalamic area</t>
  </si>
  <si>
    <t>0.8392900488486046</t>
  </si>
  <si>
    <t>http://purl.obolibrary.org/obo/UBERON_0002273</t>
  </si>
  <si>
    <t>lateral zone of hypothalamus</t>
  </si>
  <si>
    <t>0.8176218567501717</t>
  </si>
  <si>
    <t>http://purl.obolibrary.org/obo/UBERON_2000634</t>
  </si>
  <si>
    <t>caudal zone of median tuberal portion of hypothalamus</t>
  </si>
  <si>
    <t>0.8135780334846913</t>
  </si>
  <si>
    <t>0.8131311509974735</t>
  </si>
  <si>
    <t>0.8123108416284623</t>
  </si>
  <si>
    <t>0.8115695586964718</t>
  </si>
  <si>
    <t>http://purl.obolibrary.org/obo/UBERON_0014592</t>
  </si>
  <si>
    <t>anterior nucleus of hypothalamus dorsal part</t>
  </si>
  <si>
    <t>0.8080749429607026</t>
  </si>
  <si>
    <t>0.8050296994982082</t>
  </si>
  <si>
    <t>http://id.nlm.nih.gov/mesh/M0010938</t>
  </si>
  <si>
    <t>Hypothalamo-Hypophyseal System</t>
  </si>
  <si>
    <t>http://purl.obolibrary.org/obo/UBERON_0009976</t>
  </si>
  <si>
    <t>hypothalamo-hypophyseal system</t>
  </si>
  <si>
    <t>0.8850543101013186</t>
  </si>
  <si>
    <t>0.8836929287022864</t>
  </si>
  <si>
    <t>http://purl.obolibrary.org/obo/UBERON_4200248</t>
  </si>
  <si>
    <t>hypophysial region</t>
  </si>
  <si>
    <t>0.8559089427408832</t>
  </si>
  <si>
    <t>http://purl.obolibrary.org/obo/UBERON_0002198</t>
  </si>
  <si>
    <t>neurohypophysis</t>
  </si>
  <si>
    <t>0.8180978781448088</t>
  </si>
  <si>
    <t>http://purl.obolibrary.org/obo/UBERON_0000007</t>
  </si>
  <si>
    <t>pituitary gland</t>
  </si>
  <si>
    <t>0.8155327689032937</t>
  </si>
  <si>
    <t>http://purl.obolibrary.org/obo/UBERON_0035404</t>
  </si>
  <si>
    <t>superior hypophysial artery</t>
  </si>
  <si>
    <t>0.8114982627746344</t>
  </si>
  <si>
    <t>http://purl.obolibrary.org/obo/UBERON_0002196</t>
  </si>
  <si>
    <t>adenohypophysis</t>
  </si>
  <si>
    <t>0.8113011536996226</t>
  </si>
  <si>
    <t>http://purl.obolibrary.org/obo/UBERON_0015204</t>
  </si>
  <si>
    <t>glandular system</t>
  </si>
  <si>
    <t>0.8015669764820297</t>
  </si>
  <si>
    <t>http://purl.obolibrary.org/obo/UBERON_0027109</t>
  </si>
  <si>
    <t>lateral eminence of hypophysis</t>
  </si>
  <si>
    <t>0.7933246571533771</t>
  </si>
  <si>
    <t>http://id.nlm.nih.gov/mesh/M0010939</t>
  </si>
  <si>
    <t>Hypothalamus</t>
  </si>
  <si>
    <t>0.9012030844913583</t>
  </si>
  <si>
    <t>0.8487581581286919</t>
  </si>
  <si>
    <t>0.8427064710003108</t>
  </si>
  <si>
    <t>0.8240934804952819</t>
  </si>
  <si>
    <t>0.8237386933579431</t>
  </si>
  <si>
    <t>0.8217313287237644</t>
  </si>
  <si>
    <t>0.8199455849741305</t>
  </si>
  <si>
    <t>0.8189294945956813</t>
  </si>
  <si>
    <t>http://id.nlm.nih.gov/mesh/M0010940</t>
  </si>
  <si>
    <t>Hypothalamus, Anterior</t>
  </si>
  <si>
    <t>0.8776382874572476</t>
  </si>
  <si>
    <t>0.8725910582387744</t>
  </si>
  <si>
    <t>0.8473376651302881</t>
  </si>
  <si>
    <t>0.8451270185796813</t>
  </si>
  <si>
    <t>http://purl.obolibrary.org/obo/UBERON_0001928</t>
  </si>
  <si>
    <t>preoptic area</t>
  </si>
  <si>
    <t>0.8266167488126277</t>
  </si>
  <si>
    <t>http://purl.obolibrary.org/obo/UBERON_2005344</t>
  </si>
  <si>
    <t>preopticohypothalamic tract</t>
  </si>
  <si>
    <t>0.8244632288223034</t>
  </si>
  <si>
    <t>0.8040502433279906</t>
  </si>
  <si>
    <t>0.8006336738562442</t>
  </si>
  <si>
    <t>0.7970286404386446</t>
  </si>
  <si>
    <t>http://id.nlm.nih.gov/mesh/M0010942</t>
  </si>
  <si>
    <t>Hypothalamus, Middle</t>
  </si>
  <si>
    <t>0.8145599481127779</t>
  </si>
  <si>
    <t>0.8136355072852766</t>
  </si>
  <si>
    <t>0.8091485355325804</t>
  </si>
  <si>
    <t>0.8071912001870457</t>
  </si>
  <si>
    <t>0.7902294443090904</t>
  </si>
  <si>
    <t>http://purl.obolibrary.org/obo/UBERON_2000392</t>
  </si>
  <si>
    <t>median tuberal portion</t>
  </si>
  <si>
    <t>0.7874291268558185</t>
  </si>
  <si>
    <t>0.7792140354578263</t>
  </si>
  <si>
    <t>http://purl.obolibrary.org/obo/UBERON_0002555</t>
  </si>
  <si>
    <t>intermediate hypothalamic region</t>
  </si>
  <si>
    <t>0.7777373435504209</t>
  </si>
  <si>
    <t>http://id.nlm.nih.gov/mesh/M0010943</t>
  </si>
  <si>
    <t>Hypothalamus, Posterior</t>
  </si>
  <si>
    <t>http://purl.obolibrary.org/obo/UBERON_0002770</t>
  </si>
  <si>
    <t>posterior hypothalamic region</t>
  </si>
  <si>
    <t>0.8635908938020983</t>
  </si>
  <si>
    <t>http://purl.obolibrary.org/obo/UBERON_0002706</t>
  </si>
  <si>
    <t>posterior nucleus of hypothalamus</t>
  </si>
  <si>
    <t>0.7986788322360424</t>
  </si>
  <si>
    <t>http://purl.obolibrary.org/obo/UBERON_0002708</t>
  </si>
  <si>
    <t>posterior periventricular nucleus</t>
  </si>
  <si>
    <t>0.7782538688300293</t>
  </si>
  <si>
    <t>0.7633154762088945</t>
  </si>
  <si>
    <t>0.7628931824331899</t>
  </si>
  <si>
    <t>0.7551062083913653</t>
  </si>
  <si>
    <t>0.7514135918765475</t>
  </si>
  <si>
    <t>0.7398890465413118</t>
  </si>
  <si>
    <t>0.7241207479085134</t>
  </si>
  <si>
    <t>http://id.nlm.nih.gov/mesh/M0011026</t>
  </si>
  <si>
    <t>Ileocecal Valve</t>
  </si>
  <si>
    <t>http://purl.obolibrary.org/obo/UBERON_0000569</t>
  </si>
  <si>
    <t>ileocecal valve</t>
  </si>
  <si>
    <t>0.8789264220241125</t>
  </si>
  <si>
    <t>http://purl.obolibrary.org/obo/UBERON_0001073</t>
  </si>
  <si>
    <t>ileocecal junction</t>
  </si>
  <si>
    <t>0.7852532468935136</t>
  </si>
  <si>
    <t>http://purl.obolibrary.org/obo/UBERON_1100000</t>
  </si>
  <si>
    <t>digestive tract junction</t>
  </si>
  <si>
    <t>0.7483665082796404</t>
  </si>
  <si>
    <t>http://purl.obolibrary.org/obo/UBERON_0001155</t>
  </si>
  <si>
    <t>colon</t>
  </si>
  <si>
    <t>0.7102651424694767</t>
  </si>
  <si>
    <t>0.7062393090861105</t>
  </si>
  <si>
    <t>0.7059534636855458</t>
  </si>
  <si>
    <t>http://purl.obolibrary.org/obo/UBERON_0016498</t>
  </si>
  <si>
    <t>intestinal-cloacal junction</t>
  </si>
  <si>
    <t>0.7045281692456815</t>
  </si>
  <si>
    <t>0.7005354178066658</t>
  </si>
  <si>
    <t>http://purl.obolibrary.org/obo/UBERON_8410019</t>
  </si>
  <si>
    <t>jejuno-ileal junction</t>
  </si>
  <si>
    <t>0.6971682518850659</t>
  </si>
  <si>
    <t>http://purl.obolibrary.org/obo/UBERON_0009890</t>
  </si>
  <si>
    <t>anterior intestinal portal</t>
  </si>
  <si>
    <t>0.6967006200961964</t>
  </si>
  <si>
    <t>http://id.nlm.nih.gov/mesh/M0011030</t>
  </si>
  <si>
    <t>Ileum</t>
  </si>
  <si>
    <t>0.8457683458395193</t>
  </si>
  <si>
    <t>0.8276650229888425</t>
  </si>
  <si>
    <t>http://purl.obolibrary.org/obo/UBERON_0008345</t>
  </si>
  <si>
    <t>ileal epithelium</t>
  </si>
  <si>
    <t>0.8244398684640468</t>
  </si>
  <si>
    <t>0.8111259686856147</t>
  </si>
  <si>
    <t>0.8074209886020975</t>
  </si>
  <si>
    <t>0.8055028837943338</t>
  </si>
  <si>
    <t>http://purl.obolibrary.org/obo/UBERON_0000331</t>
  </si>
  <si>
    <t>ileal mucosa</t>
  </si>
  <si>
    <t>0.8026123199807453</t>
  </si>
  <si>
    <t>http://purl.obolibrary.org/obo/UBERON_0000059</t>
  </si>
  <si>
    <t>large intestine</t>
  </si>
  <si>
    <t>0.8012408319961227</t>
  </si>
  <si>
    <t>0.7947151972030537</t>
  </si>
  <si>
    <t>http://purl.obolibrary.org/obo/CL_0002563</t>
  </si>
  <si>
    <t>intestinal epithelial cell</t>
  </si>
  <si>
    <t>0.7903685573452127</t>
  </si>
  <si>
    <t>http://id.nlm.nih.gov/mesh/M0011031</t>
  </si>
  <si>
    <t>Iliac Artery</t>
  </si>
  <si>
    <t>0.8990908297404271</t>
  </si>
  <si>
    <t>0.8945587462515728</t>
  </si>
  <si>
    <t>0.8834580762194802</t>
  </si>
  <si>
    <t>0.8567204182546739</t>
  </si>
  <si>
    <t>http://purl.obolibrary.org/obo/UBERON_0001191</t>
  </si>
  <si>
    <t>common iliac artery</t>
  </si>
  <si>
    <t>0.8396020210508801</t>
  </si>
  <si>
    <t>http://purl.obolibrary.org/obo/UBERON_0001309</t>
  </si>
  <si>
    <t>internal iliac artery</t>
  </si>
  <si>
    <t>http://purl.obolibrary.org/obo/UBERON_0009026</t>
  </si>
  <si>
    <t>iliac circumflex artery</t>
  </si>
  <si>
    <t>0.7996081954383373</t>
  </si>
  <si>
    <t>0.7929441595052849</t>
  </si>
  <si>
    <t>http://purl.obolibrary.org/obo/UBERON_0001139</t>
  </si>
  <si>
    <t>common iliac vein</t>
  </si>
  <si>
    <t>0.7756327922963472</t>
  </si>
  <si>
    <t>http://purl.obolibrary.org/obo/UBERON_0009040</t>
  </si>
  <si>
    <t>deep circumflex iliac artery</t>
  </si>
  <si>
    <t>0.7687340645730576</t>
  </si>
  <si>
    <t>http://id.nlm.nih.gov/mesh/M0011032</t>
  </si>
  <si>
    <t>Iliac Vein</t>
  </si>
  <si>
    <t>0.8858453979272257</t>
  </si>
  <si>
    <t>http://purl.obolibrary.org/obo/UBERON_0001317</t>
  </si>
  <si>
    <t>internal iliac vein</t>
  </si>
  <si>
    <t>0.8742702662468109</t>
  </si>
  <si>
    <t>0.8638409364206573</t>
  </si>
  <si>
    <t>0.8569390554312505</t>
  </si>
  <si>
    <t>http://purl.obolibrary.org/obo/UBERON_0001360</t>
  </si>
  <si>
    <t>deep circumflex iliac vein</t>
  </si>
  <si>
    <t>0.8238240510795924</t>
  </si>
  <si>
    <t>0.8161394043173181</t>
  </si>
  <si>
    <t>http://purl.obolibrary.org/obo/UBERON_0006252</t>
  </si>
  <si>
    <t>intersubcardinal venous anastomosis</t>
  </si>
  <si>
    <t>0.7994136174750852</t>
  </si>
  <si>
    <t>http://purl.obolibrary.org/obo/UBERON_0001318</t>
  </si>
  <si>
    <t>inferior vesical vein</t>
  </si>
  <si>
    <t>0.7813427195490327</t>
  </si>
  <si>
    <t>http://purl.obolibrary.org/obo/UBERON_0001072</t>
  </si>
  <si>
    <t>inferior vena cava</t>
  </si>
  <si>
    <t>0.7727870331867602</t>
  </si>
  <si>
    <t>0.7645546253996458</t>
  </si>
  <si>
    <t>http://id.nlm.nih.gov/mesh/M0011033</t>
  </si>
  <si>
    <t>Ilium</t>
  </si>
  <si>
    <t>http://purl.obolibrary.org/obo/UBERON_0001273</t>
  </si>
  <si>
    <t>ilium</t>
  </si>
  <si>
    <t>0.8845172035844044</t>
  </si>
  <si>
    <t>0.8765447615876749</t>
  </si>
  <si>
    <t>http://purl.obolibrary.org/obo/UBERON_0010747</t>
  </si>
  <si>
    <t>body of ilium</t>
  </si>
  <si>
    <t>0.8528737253510013</t>
  </si>
  <si>
    <t>http://purl.obolibrary.org/obo/UBERON_0007832</t>
  </si>
  <si>
    <t>pelvic girdle skeleton</t>
  </si>
  <si>
    <t>0.8469855396633634</t>
  </si>
  <si>
    <t>http://purl.obolibrary.org/obo/UBERON_2002088</t>
  </si>
  <si>
    <t>interhaemal bone</t>
  </si>
  <si>
    <t>0.8462823599921461</t>
  </si>
  <si>
    <t>http://purl.obolibrary.org/obo/UBERON_4300125</t>
  </si>
  <si>
    <t>dorsal iliac ridge</t>
  </si>
  <si>
    <t>0.8191484602653493</t>
  </si>
  <si>
    <t>http://purl.obolibrary.org/obo/UBERON_0001272</t>
  </si>
  <si>
    <t>innominate bone</t>
  </si>
  <si>
    <t>0.8179909923011582</t>
  </si>
  <si>
    <t>http://purl.obolibrary.org/obo/UBERON_0007830</t>
  </si>
  <si>
    <t>pelvic girdle bone/zone</t>
  </si>
  <si>
    <t>0.8175239609246175</t>
  </si>
  <si>
    <t>http://purl.obolibrary.org/obo/UBERON_0011090</t>
  </si>
  <si>
    <t>skeleton of right pelvic girdle</t>
  </si>
  <si>
    <t>0.8154909964907694</t>
  </si>
  <si>
    <t>http://purl.obolibrary.org/obo/UBERON_4200088</t>
  </si>
  <si>
    <t>iliac peduncle of the pubis</t>
  </si>
  <si>
    <t>0.8112726392237966</t>
  </si>
  <si>
    <t>http://id.nlm.nih.gov/mesh/M0011068</t>
  </si>
  <si>
    <t>Immune System</t>
  </si>
  <si>
    <t>0.8613833695259754</t>
  </si>
  <si>
    <t>0.8152951410614434</t>
  </si>
  <si>
    <t>0.7979393944612613</t>
  </si>
  <si>
    <t>http://purl.obolibrary.org/obo/CL_0000473</t>
  </si>
  <si>
    <t>defensive cell</t>
  </si>
  <si>
    <t>0.7571435214944482</t>
  </si>
  <si>
    <t>0.7501270799548981</t>
  </si>
  <si>
    <t>0.7385239611324819</t>
  </si>
  <si>
    <t>http://purl.obolibrary.org/obo/CL_0001065</t>
  </si>
  <si>
    <t>innate lymphoid cell</t>
  </si>
  <si>
    <t>0.7135753632054911</t>
  </si>
  <si>
    <t>0.7085596865630966</t>
  </si>
  <si>
    <t>0.7059332399532228</t>
  </si>
  <si>
    <t>http://id.nlm.nih.gov/mesh/M0011301</t>
  </si>
  <si>
    <t>Inferior Colliculi</t>
  </si>
  <si>
    <t>http://purl.obolibrary.org/obo/UBERON_0003028</t>
  </si>
  <si>
    <t>commissure of inferior colliculus</t>
  </si>
  <si>
    <t>0.8435730133563348</t>
  </si>
  <si>
    <t>http://purl.obolibrary.org/obo/UBERON_0002563</t>
  </si>
  <si>
    <t>central nucleus of inferior colliculus</t>
  </si>
  <si>
    <t>0.8301416878906465</t>
  </si>
  <si>
    <t>http://purl.obolibrary.org/obo/UBERON_0002571</t>
  </si>
  <si>
    <t>external nucleus of inferior colliculus</t>
  </si>
  <si>
    <t>0.8212396482372413</t>
  </si>
  <si>
    <t>http://purl.obolibrary.org/obo/UBERON_0001946</t>
  </si>
  <si>
    <t>inferior colliculus</t>
  </si>
  <si>
    <t>0.8095354543449416</t>
  </si>
  <si>
    <t>http://purl.obolibrary.org/obo/UBERON_0003025</t>
  </si>
  <si>
    <t>brachium of inferior colliculus</t>
  </si>
  <si>
    <t>0.7908543908108286</t>
  </si>
  <si>
    <t>http://purl.obolibrary.org/obo/UBERON_0022434</t>
  </si>
  <si>
    <t>primary superior olive</t>
  </si>
  <si>
    <t>0.7873510021991085</t>
  </si>
  <si>
    <t>http://purl.obolibrary.org/obo/UBERON_0002128</t>
  </si>
  <si>
    <t>superior olivary complex</t>
  </si>
  <si>
    <t>0.7800800421817005</t>
  </si>
  <si>
    <t>http://purl.obolibrary.org/obo/UBERON_0002976</t>
  </si>
  <si>
    <t>preolivary nucleus</t>
  </si>
  <si>
    <t>0.7729336489174509</t>
  </si>
  <si>
    <t>http://purl.obolibrary.org/obo/UBERON_0002577</t>
  </si>
  <si>
    <t>pericentral nucleus of inferior colliculus</t>
  </si>
  <si>
    <t>0.7727124532318217</t>
  </si>
  <si>
    <t>http://purl.obolibrary.org/obo/UBERON_0036012</t>
  </si>
  <si>
    <t>nucleus of the brachium of the inferior colliculus</t>
  </si>
  <si>
    <t>0.7637726700238793</t>
  </si>
  <si>
    <t>http://id.nlm.nih.gov/mesh/M0011485</t>
  </si>
  <si>
    <t>Intercostal Muscles</t>
  </si>
  <si>
    <t>http://purl.obolibrary.org/obo/UBERON_0005441</t>
  </si>
  <si>
    <t>external intercostal muscle</t>
  </si>
  <si>
    <t>0.9653467999113743</t>
  </si>
  <si>
    <t>http://purl.obolibrary.org/obo/UBERON_0002403</t>
  </si>
  <si>
    <t>internal intercostal muscle</t>
  </si>
  <si>
    <t>0.9378219595839996</t>
  </si>
  <si>
    <t>http://purl.obolibrary.org/obo/UBERON_0001111</t>
  </si>
  <si>
    <t>intercostal muscle</t>
  </si>
  <si>
    <t>0.9363109272630795</t>
  </si>
  <si>
    <t>http://purl.obolibrary.org/obo/UBERON_0004513</t>
  </si>
  <si>
    <t>skeletal muscle tissue of internal intercostal muscle</t>
  </si>
  <si>
    <t>0.9139796818879322</t>
  </si>
  <si>
    <t>http://purl.obolibrary.org/obo/UBERON_0008617</t>
  </si>
  <si>
    <t>innermost intercostal muscle</t>
  </si>
  <si>
    <t>0.8921478705006327</t>
  </si>
  <si>
    <t>http://purl.obolibrary.org/obo/UBERON_0010974</t>
  </si>
  <si>
    <t>external intercostal pre-muscle mass</t>
  </si>
  <si>
    <t>0.8870891256141618</t>
  </si>
  <si>
    <t>http://purl.obolibrary.org/obo/UBERON_0012198</t>
  </si>
  <si>
    <t>intercostal space</t>
  </si>
  <si>
    <t>0.8838797482915872</t>
  </si>
  <si>
    <t>http://purl.obolibrary.org/obo/UBERON_0010970</t>
  </si>
  <si>
    <t>intercostal pre-muscle mass</t>
  </si>
  <si>
    <t>0.8509090426208847</t>
  </si>
  <si>
    <t>http://purl.obolibrary.org/obo/UBERON_0008546</t>
  </si>
  <si>
    <t>iliocostalis cervicis muscle</t>
  </si>
  <si>
    <t>0.8258164639129699</t>
  </si>
  <si>
    <t>http://purl.obolibrary.org/obo/UBERON_0003831</t>
  </si>
  <si>
    <t>respiratory system muscle</t>
  </si>
  <si>
    <t>0.8032594227155289</t>
  </si>
  <si>
    <t>http://id.nlm.nih.gov/mesh/M0011486</t>
  </si>
  <si>
    <t>Intercostal Nerves</t>
  </si>
  <si>
    <t>http://purl.obolibrary.org/obo/UBERON_0003727</t>
  </si>
  <si>
    <t>intercostal nerve</t>
  </si>
  <si>
    <t>0.8458057903394819</t>
  </si>
  <si>
    <t>http://purl.obolibrary.org/obo/UBERON_0003726</t>
  </si>
  <si>
    <t>thoracic nerve</t>
  </si>
  <si>
    <t>0.8188211199637271</t>
  </si>
  <si>
    <t>http://purl.obolibrary.org/obo/UBERON_0002327</t>
  </si>
  <si>
    <t>trunk of intercostal nerve</t>
  </si>
  <si>
    <t>0.7993301070846986</t>
  </si>
  <si>
    <t>http://purl.obolibrary.org/obo/UBERON_0003824</t>
  </si>
  <si>
    <t>nerve of thoracic segment</t>
  </si>
  <si>
    <t>0.7959691506353936</t>
  </si>
  <si>
    <t>http://purl.obolibrary.org/obo/UBERON_0003443</t>
  </si>
  <si>
    <t>thoracic cavity nerve</t>
  </si>
  <si>
    <t>0.7221617580707532</t>
  </si>
  <si>
    <t>http://purl.obolibrary.org/obo/UBERON_0002852</t>
  </si>
  <si>
    <t>ninth thoracic dorsal root ganglion</t>
  </si>
  <si>
    <t>0.7213980629257581</t>
  </si>
  <si>
    <t>http://purl.obolibrary.org/obo/UBERON_0007121</t>
  </si>
  <si>
    <t>skin nerve field</t>
  </si>
  <si>
    <t>0.7046081582885229</t>
  </si>
  <si>
    <t>0.7032948926474017</t>
  </si>
  <si>
    <t>http://purl.obolibrary.org/obo/UBERON_0018679</t>
  </si>
  <si>
    <t>thoracic splanchnic nerve</t>
  </si>
  <si>
    <t>0.6975392757496898</t>
  </si>
  <si>
    <t>http://purl.obolibrary.org/obo/UBERON_0014616</t>
  </si>
  <si>
    <t>dorsal nerve root of thoracic spinal cord</t>
  </si>
  <si>
    <t>0.6874587443162592</t>
  </si>
  <si>
    <t>http://id.nlm.nih.gov/mesh/M0011531</t>
  </si>
  <si>
    <t>Interneurons</t>
  </si>
  <si>
    <t>http://purl.obolibrary.org/obo/CL_0000099</t>
  </si>
  <si>
    <t>interneuron</t>
  </si>
  <si>
    <t>0.8268992536945555</t>
  </si>
  <si>
    <t>http://purl.obolibrary.org/obo/CL_0000498</t>
  </si>
  <si>
    <t>inhibitory interneuron</t>
  </si>
  <si>
    <t>0.8126311794619299</t>
  </si>
  <si>
    <t>0.7690079436835368</t>
  </si>
  <si>
    <t>http://purl.obolibrary.org/obo/CL_0008031</t>
  </si>
  <si>
    <t>cortical interneuron</t>
  </si>
  <si>
    <t>0.7528572971638461</t>
  </si>
  <si>
    <t>http://purl.obolibrary.org/obo/CL_0004001</t>
  </si>
  <si>
    <t>local interneuron</t>
  </si>
  <si>
    <t>0.7401395818516262</t>
  </si>
  <si>
    <t>http://purl.obolibrary.org/obo/UBERON_0024914</t>
  </si>
  <si>
    <t>circuit part of central nervous system</t>
  </si>
  <si>
    <t>0.7311285882032017</t>
  </si>
  <si>
    <t>http://purl.obolibrary.org/obo/CL_1001569</t>
  </si>
  <si>
    <t>hippocampal interneuron</t>
  </si>
  <si>
    <t>0.7053241573158575</t>
  </si>
  <si>
    <t>0.7023886958055228</t>
  </si>
  <si>
    <t>http://purl.obolibrary.org/obo/CL_0000410</t>
  </si>
  <si>
    <t>CNS long range interneuron</t>
  </si>
  <si>
    <t>0.6835889072585274</t>
  </si>
  <si>
    <t>http://purl.obolibrary.org/obo/CL_4023076</t>
  </si>
  <si>
    <t>Martinotti neuron</t>
  </si>
  <si>
    <t>http://id.nlm.nih.gov/mesh/M0011558</t>
  </si>
  <si>
    <t>Intervertebral Disc</t>
  </si>
  <si>
    <t>0.9577531751321882</t>
  </si>
  <si>
    <t>0.9453799888870772</t>
  </si>
  <si>
    <t>0.9109827202598443</t>
  </si>
  <si>
    <t>0.9034858321913659</t>
  </si>
  <si>
    <t>http://purl.obolibrary.org/obo/UBERON_0007252</t>
  </si>
  <si>
    <t>intervertebral disk of cervical vertebra</t>
  </si>
  <si>
    <t>0.8870918734636092</t>
  </si>
  <si>
    <t>http://purl.obolibrary.org/obo/UBERON_0007264</t>
  </si>
  <si>
    <t>intervertebral disk of seventh cervical vertebra</t>
  </si>
  <si>
    <t>0.8803990893802803</t>
  </si>
  <si>
    <t>0.8769593471030891</t>
  </si>
  <si>
    <t>http://purl.obolibrary.org/obo/UBERON_0007257</t>
  </si>
  <si>
    <t>intervertebral disk of sacral vertebra</t>
  </si>
  <si>
    <t>0.8695779048856493</t>
  </si>
  <si>
    <t>http://id.nlm.nih.gov/mesh/M0011572</t>
  </si>
  <si>
    <t>Intestinal Mucosa</t>
  </si>
  <si>
    <t>http://purl.obolibrary.org/obo/UBERON_0001204</t>
  </si>
  <si>
    <t>mucosa of small intestine</t>
  </si>
  <si>
    <t>0.9138226080687321</t>
  </si>
  <si>
    <t>http://purl.obolibrary.org/obo/UBERON_0001242</t>
  </si>
  <si>
    <t>intestinal mucosa</t>
  </si>
  <si>
    <t>0.8914842485063377</t>
  </si>
  <si>
    <t>0.8691612323111492</t>
  </si>
  <si>
    <t>0.8686517200909344</t>
  </si>
  <si>
    <t>http://purl.obolibrary.org/obo/UBERON_0001238</t>
  </si>
  <si>
    <t>lamina propria of small intestine</t>
  </si>
  <si>
    <t>0.8615207350255863</t>
  </si>
  <si>
    <t>http://purl.obolibrary.org/obo/UBERON_0001168</t>
  </si>
  <si>
    <t>wall of small intestine</t>
  </si>
  <si>
    <t>0.8587993776340038</t>
  </si>
  <si>
    <t>http://purl.obolibrary.org/obo/UBERON_0004780</t>
  </si>
  <si>
    <t>gastrointestinal system lamina propria</t>
  </si>
  <si>
    <t>0.8573195972477219</t>
  </si>
  <si>
    <t>http://purl.obolibrary.org/obo/UBERON_0000030</t>
  </si>
  <si>
    <t>lamina propria</t>
  </si>
  <si>
    <t>0.8570621357919719</t>
  </si>
  <si>
    <t>http://purl.obolibrary.org/obo/UBERON_0009566</t>
  </si>
  <si>
    <t>intestinal submucosa</t>
  </si>
  <si>
    <t>0.8517337934218703</t>
  </si>
  <si>
    <t>http://purl.obolibrary.org/obo/UBERON_0008342</t>
  </si>
  <si>
    <t>intestinal villus of duodenum</t>
  </si>
  <si>
    <t>0.8494151166231875</t>
  </si>
  <si>
    <t>http://id.nlm.nih.gov/mesh/M0011584</t>
  </si>
  <si>
    <t>Intestine, Large</t>
  </si>
  <si>
    <t>0.9214743949134001</t>
  </si>
  <si>
    <t>0.9008149692883358</t>
  </si>
  <si>
    <t>0.8700634882366294</t>
  </si>
  <si>
    <t>http://purl.obolibrary.org/obo/UBERON_0001052</t>
  </si>
  <si>
    <t>rectum</t>
  </si>
  <si>
    <t>0.8473774301962038</t>
  </si>
  <si>
    <t>0.8368099962663383</t>
  </si>
  <si>
    <t>0.8353886473078315</t>
  </si>
  <si>
    <t>0.8224825416486635</t>
  </si>
  <si>
    <t>http://purl.obolibrary.org/obo/UBERON_0003354</t>
  </si>
  <si>
    <t>epithelium of rectum</t>
  </si>
  <si>
    <t>0.8027088238216582</t>
  </si>
  <si>
    <t>0.8025831085941533</t>
  </si>
  <si>
    <t>http://purl.obolibrary.org/obo/UBERON_0001207</t>
  </si>
  <si>
    <t>mucosa of large intestine</t>
  </si>
  <si>
    <t>0.8025449305266787</t>
  </si>
  <si>
    <t>http://id.nlm.nih.gov/mesh/M0011585</t>
  </si>
  <si>
    <t>Intestine, Small</t>
  </si>
  <si>
    <t>0.8559131948706178</t>
  </si>
  <si>
    <t>0.8541878689771213</t>
  </si>
  <si>
    <t>0.8374990657324485</t>
  </si>
  <si>
    <t>0.8342932997496517</t>
  </si>
  <si>
    <t>0.8313354439796896</t>
  </si>
  <si>
    <t>0.8180650238595136</t>
  </si>
  <si>
    <t>http://purl.obolibrary.org/obo/UBERON_0001045</t>
  </si>
  <si>
    <t>midgut</t>
  </si>
  <si>
    <t>0.8121751343847003</t>
  </si>
  <si>
    <t>0.8104522017566274</t>
  </si>
  <si>
    <t>0.8091224144607847</t>
  </si>
  <si>
    <t>0.8003554757227952</t>
  </si>
  <si>
    <t>http://id.nlm.nih.gov/mesh/M0011586</t>
  </si>
  <si>
    <t>Intestines</t>
  </si>
  <si>
    <t>0.9274347796505096</t>
  </si>
  <si>
    <t>0.8656240328992387</t>
  </si>
  <si>
    <t>0.8606136196317352</t>
  </si>
  <si>
    <t>0.8138098272891758</t>
  </si>
  <si>
    <t>0.8078101933898013</t>
  </si>
  <si>
    <t>0.7916329613744068</t>
  </si>
  <si>
    <t>http://purl.obolibrary.org/obo/UBERON_0001169</t>
  </si>
  <si>
    <t>wall of large intestine</t>
  </si>
  <si>
    <t>0.7891189746120768</t>
  </si>
  <si>
    <t>0.7849348136589945</t>
  </si>
  <si>
    <t>0.7843658765300303</t>
  </si>
  <si>
    <t>http://id.nlm.nih.gov/mesh/M0011715</t>
  </si>
  <si>
    <t>Iris</t>
  </si>
  <si>
    <t>http://purl.obolibrary.org/obo/UBERON_0001769</t>
  </si>
  <si>
    <t>iris</t>
  </si>
  <si>
    <t>0.8958622662688286</t>
  </si>
  <si>
    <t>http://purl.obolibrary.org/obo/UBERON_0002506</t>
  </si>
  <si>
    <t>iris epithelium</t>
  </si>
  <si>
    <t>0.8845708738649241</t>
  </si>
  <si>
    <t>http://purl.obolibrary.org/obo/UBERON_0001779</t>
  </si>
  <si>
    <t>iris stroma</t>
  </si>
  <si>
    <t>0.8493173323582672</t>
  </si>
  <si>
    <t>http://purl.obolibrary.org/obo/UBERON_0003438</t>
  </si>
  <si>
    <t>iris nerve</t>
  </si>
  <si>
    <t>0.8349346810762023</t>
  </si>
  <si>
    <t>http://purl.obolibrary.org/obo/CL_0002565</t>
  </si>
  <si>
    <t>iris pigment epithelial cell</t>
  </si>
  <si>
    <t>0.8285750269556411</t>
  </si>
  <si>
    <t>http://purl.obolibrary.org/obo/UBERON_0001606</t>
  </si>
  <si>
    <t>muscle of iris</t>
  </si>
  <si>
    <t>0.7857008490934466</t>
  </si>
  <si>
    <t>0.7621413383913891</t>
  </si>
  <si>
    <t>http://purl.obolibrary.org/obo/UBERON_0004234</t>
  </si>
  <si>
    <t>iris smooth muscle</t>
  </si>
  <si>
    <t>http://purl.obolibrary.org/obo/CL_0002243</t>
  </si>
  <si>
    <t>smooth muscle cell of sphincter of pupil</t>
  </si>
  <si>
    <t>0.7419107312090083</t>
  </si>
  <si>
    <t>http://purl.obolibrary.org/obo/UBERON_0004118</t>
  </si>
  <si>
    <t>vasculature of iris</t>
  </si>
  <si>
    <t>0.7383568102041914</t>
  </si>
  <si>
    <t>http://id.nlm.nih.gov/mesh/M0011735</t>
  </si>
  <si>
    <t>Ischium</t>
  </si>
  <si>
    <t>http://purl.obolibrary.org/obo/UBERON_3000862</t>
  </si>
  <si>
    <t>pubo-ischium</t>
  </si>
  <si>
    <t>0.8562576424891681</t>
  </si>
  <si>
    <t>0.8508799034274808</t>
  </si>
  <si>
    <t>http://purl.obolibrary.org/obo/UBERON_0010742</t>
  </si>
  <si>
    <t>bone of pelvic complex</t>
  </si>
  <si>
    <t>0.8353730223063921</t>
  </si>
  <si>
    <t>http://purl.obolibrary.org/obo/UBERON_4200098</t>
  </si>
  <si>
    <t>ischial foot</t>
  </si>
  <si>
    <t>0.8351130272157634</t>
  </si>
  <si>
    <t>http://purl.obolibrary.org/obo/UBERON_0001274</t>
  </si>
  <si>
    <t>ischium</t>
  </si>
  <si>
    <t>0.8273402730091846</t>
  </si>
  <si>
    <t>http://purl.obolibrary.org/obo/UBERON_0014898</t>
  </si>
  <si>
    <t>lamina terminalis of ischium</t>
  </si>
  <si>
    <t>http://purl.obolibrary.org/obo/UBERON_3000879</t>
  </si>
  <si>
    <t>incisura terminalis</t>
  </si>
  <si>
    <t>0.8150300267022316</t>
  </si>
  <si>
    <t>http://purl.obolibrary.org/obo/UBERON_0012476</t>
  </si>
  <si>
    <t>skeleton of pelvic complex</t>
  </si>
  <si>
    <t>0.8114788327260023</t>
  </si>
  <si>
    <t>http://id.nlm.nih.gov/mesh/M0011741</t>
  </si>
  <si>
    <t>Islets of Langerhans</t>
  </si>
  <si>
    <t>http://purl.obolibrary.org/obo/UBERON_0000006</t>
  </si>
  <si>
    <t>islet of Langerhans</t>
  </si>
  <si>
    <t>0.9570185573469577</t>
  </si>
  <si>
    <t>http://purl.obolibrary.org/obo/UBERON_0001264</t>
  </si>
  <si>
    <t>pancreas</t>
  </si>
  <si>
    <t>0.8381823253999855</t>
  </si>
  <si>
    <t>http://purl.obolibrary.org/obo/UBERON_0000016</t>
  </si>
  <si>
    <t>endocrine pancreas</t>
  </si>
  <si>
    <t>0.8239692152191606</t>
  </si>
  <si>
    <t>http://purl.obolibrary.org/obo/UBERON_0005223</t>
  </si>
  <si>
    <t>pancreas body parenchyma</t>
  </si>
  <si>
    <t>0.8194729601816921</t>
  </si>
  <si>
    <t>http://purl.obolibrary.org/obo/UBERON_0004792</t>
  </si>
  <si>
    <t>secretion of endocrine pancreas</t>
  </si>
  <si>
    <t>0.8187758330244436</t>
  </si>
  <si>
    <t>http://purl.obolibrary.org/obo/CL_0000169</t>
  </si>
  <si>
    <t>type B pancreatic cell</t>
  </si>
  <si>
    <t>0.7904559901489606</t>
  </si>
  <si>
    <t>http://purl.obolibrary.org/obo/UBERON_0001150</t>
  </si>
  <si>
    <t>body of pancreas</t>
  </si>
  <si>
    <t>0.7840248347950899</t>
  </si>
  <si>
    <t>http://purl.obolibrary.org/obo/CL_0008024</t>
  </si>
  <si>
    <t>pancreatic endocrine cell</t>
  </si>
  <si>
    <t>0.7813760722600687</t>
  </si>
  <si>
    <t>http://purl.obolibrary.org/obo/CL_0002275</t>
  </si>
  <si>
    <t>pancreatic PP cell</t>
  </si>
  <si>
    <t>0.7798483279494232</t>
  </si>
  <si>
    <t>http://purl.obolibrary.org/obo/CL_0000168</t>
  </si>
  <si>
    <t>insulin secreting cell</t>
  </si>
  <si>
    <t>0.7670386025184405</t>
  </si>
  <si>
    <t>http://id.nlm.nih.gov/mesh/M0011742</t>
  </si>
  <si>
    <t>Glucagon-Secreting Cells</t>
  </si>
  <si>
    <t>http://purl.obolibrary.org/obo/CL_0000170</t>
  </si>
  <si>
    <t>glucagon secreting cell</t>
  </si>
  <si>
    <t>0.9261853711358388</t>
  </si>
  <si>
    <t>http://purl.obolibrary.org/obo/CL_0000171</t>
  </si>
  <si>
    <t>pancreatic A cell</t>
  </si>
  <si>
    <t>0.8722011885303351</t>
  </si>
  <si>
    <t>0.8688639722775828</t>
  </si>
  <si>
    <t>http://purl.obolibrary.org/obo/CL_0002067</t>
  </si>
  <si>
    <t>type A enteroendocrine cell</t>
  </si>
  <si>
    <t>0.8581470120175037</t>
  </si>
  <si>
    <t>0.8487662117732658</t>
  </si>
  <si>
    <t>0.8100314915273223</t>
  </si>
  <si>
    <t>0.8085242819295092</t>
  </si>
  <si>
    <t>0.7944468571048047</t>
  </si>
  <si>
    <t>0.7855051156950049</t>
  </si>
  <si>
    <t>http://purl.obolibrary.org/obo/CL_0005019</t>
  </si>
  <si>
    <t>pancreatic epsilon cell</t>
  </si>
  <si>
    <t>0.7574335873989836</t>
  </si>
  <si>
    <t>http://id.nlm.nih.gov/mesh/M0011743</t>
  </si>
  <si>
    <t>Insulin-Secreting Cells</t>
  </si>
  <si>
    <t>0.8680307617993592</t>
  </si>
  <si>
    <t>0.8169400781400311</t>
  </si>
  <si>
    <t>0.7488625136370627</t>
  </si>
  <si>
    <t>0.7422019102215643</t>
  </si>
  <si>
    <t>0.7340702756499136</t>
  </si>
  <si>
    <t>0.7253978445345527</t>
  </si>
  <si>
    <t>0.7094557048288547</t>
  </si>
  <si>
    <t>0.7087829231211755</t>
  </si>
  <si>
    <t>0.6996703922510581</t>
  </si>
  <si>
    <t>http://id.nlm.nih.gov/mesh/M0011825</t>
  </si>
  <si>
    <t>Jaw</t>
  </si>
  <si>
    <t>0.9184040814011705</t>
  </si>
  <si>
    <t>0.9138232932469083</t>
  </si>
  <si>
    <t>http://purl.obolibrary.org/obo/UBERON_0011309</t>
  </si>
  <si>
    <t>body of mandible</t>
  </si>
  <si>
    <t>0.8765970290548467</t>
  </si>
  <si>
    <t>0.8694915254441409</t>
  </si>
  <si>
    <t>0.8639903142839146</t>
  </si>
  <si>
    <t>http://purl.obolibrary.org/obo/UBERON_0011772</t>
  </si>
  <si>
    <t>lower jaw opening</t>
  </si>
  <si>
    <t>0.8579037247533402</t>
  </si>
  <si>
    <t>http://purl.obolibrary.org/obo/UBERON_0011595</t>
  </si>
  <si>
    <t>jaw region</t>
  </si>
  <si>
    <t>http://purl.obolibrary.org/obo/UBERON_4300207</t>
  </si>
  <si>
    <t>submandibular bone</t>
  </si>
  <si>
    <t>0.8507162950647232</t>
  </si>
  <si>
    <t>0.8490683757110612</t>
  </si>
  <si>
    <t>http://purl.obolibrary.org/obo/UBERON_0011344</t>
  </si>
  <si>
    <t>lateral surface of mandible</t>
  </si>
  <si>
    <t>0.8439951127253936</t>
  </si>
  <si>
    <t>http://id.nlm.nih.gov/mesh/M0011844</t>
  </si>
  <si>
    <t>Jejunum</t>
  </si>
  <si>
    <t>0.9317640235475972</t>
  </si>
  <si>
    <t>0.8808372197520513</t>
  </si>
  <si>
    <t>http://purl.obolibrary.org/obo/UBERON_0000399</t>
  </si>
  <si>
    <t>jejunal mucosa</t>
  </si>
  <si>
    <t>0.8788573757019793</t>
  </si>
  <si>
    <t>http://purl.obolibrary.org/obo/UBERON_0003333</t>
  </si>
  <si>
    <t>submucosa of jejunum</t>
  </si>
  <si>
    <t>http://purl.obolibrary.org/obo/UBERON_8410000</t>
  </si>
  <si>
    <t>duodeno-jejunal junction</t>
  </si>
  <si>
    <t>0.8408520664145438</t>
  </si>
  <si>
    <t>http://purl.obolibrary.org/obo/UBERON_0008343</t>
  </si>
  <si>
    <t>intestinal villus of jejunum</t>
  </si>
  <si>
    <t>0.8264306462516662</t>
  </si>
  <si>
    <t>0.8252534624248106</t>
  </si>
  <si>
    <t>http://purl.obolibrary.org/obo/CL_1000341</t>
  </si>
  <si>
    <t>enterocyte of epithelium proper of jejunum</t>
  </si>
  <si>
    <t>http://purl.obolibrary.org/obo/UBERON_0003337</t>
  </si>
  <si>
    <t>serosa of jejunum</t>
  </si>
  <si>
    <t>0.8211024960518004</t>
  </si>
  <si>
    <t>http://purl.obolibrary.org/obo/UBERON_0016517</t>
  </si>
  <si>
    <t>lumen of jejunum</t>
  </si>
  <si>
    <t>0.8176846558201126</t>
  </si>
  <si>
    <t>http://id.nlm.nih.gov/mesh/M0011865</t>
  </si>
  <si>
    <t>Joints</t>
  </si>
  <si>
    <t>0.9080798019802098</t>
  </si>
  <si>
    <t>0.8772715417577189</t>
  </si>
  <si>
    <t>http://purl.obolibrary.org/obo/UBERON_0003657</t>
  </si>
  <si>
    <t>limb joint</t>
  </si>
  <si>
    <t>0.8280057462627042</t>
  </si>
  <si>
    <t>http://purl.obolibrary.org/obo/UBERON_4100003</t>
  </si>
  <si>
    <t>articular surface</t>
  </si>
  <si>
    <t>0.8267077438893102</t>
  </si>
  <si>
    <t>0.8172628863399248</t>
  </si>
  <si>
    <t>http://purl.obolibrary.org/obo/UBERON_0011139</t>
  </si>
  <si>
    <t>synovial limb joint</t>
  </si>
  <si>
    <t>0.8098425846987729</t>
  </si>
  <si>
    <t>0.8020062389448492</t>
  </si>
  <si>
    <t>http://purl.obolibrary.org/obo/UBERON_0004905</t>
  </si>
  <si>
    <t>articulation</t>
  </si>
  <si>
    <t>0.7989464298130418</t>
  </si>
  <si>
    <t>http://purl.obolibrary.org/obo/UBERON_0002209</t>
  </si>
  <si>
    <t>fibrous joint</t>
  </si>
  <si>
    <t>0.7936686636234401</t>
  </si>
  <si>
    <t>http://id.nlm.nih.gov/mesh/M0011872</t>
  </si>
  <si>
    <t>Jugular Veins</t>
  </si>
  <si>
    <t>http://purl.obolibrary.org/obo/UBERON_0001586</t>
  </si>
  <si>
    <t>internal jugular vein</t>
  </si>
  <si>
    <t>0.9167605622347061</t>
  </si>
  <si>
    <t>http://purl.obolibrary.org/obo/UBERON_0004711</t>
  </si>
  <si>
    <t>jugular vein</t>
  </si>
  <si>
    <t>0.8885879406217606</t>
  </si>
  <si>
    <t>http://purl.obolibrary.org/obo/UBERON_0001104</t>
  </si>
  <si>
    <t>anterior jugular vein</t>
  </si>
  <si>
    <t>0.8777199499704493</t>
  </si>
  <si>
    <t>http://purl.obolibrary.org/obo/UBERON_0009141</t>
  </si>
  <si>
    <t>craniocervical region vein</t>
  </si>
  <si>
    <t>0.8585665250438483</t>
  </si>
  <si>
    <t>http://purl.obolibrary.org/obo/UBERON_0001101</t>
  </si>
  <si>
    <t>external jugular vein</t>
  </si>
  <si>
    <t>0.8565020660070464</t>
  </si>
  <si>
    <t>http://purl.obolibrary.org/obo/UBERON_0035249</t>
  </si>
  <si>
    <t>posterior external jugular vein</t>
  </si>
  <si>
    <t>0.8415323073957237</t>
  </si>
  <si>
    <t>http://purl.obolibrary.org/obo/UBERON_0001653</t>
  </si>
  <si>
    <t>facial vein</t>
  </si>
  <si>
    <t>0.8399785055436084</t>
  </si>
  <si>
    <t>http://purl.obolibrary.org/obo/UBERON_0034981</t>
  </si>
  <si>
    <t>superior bulb of internal jugular vein</t>
  </si>
  <si>
    <t>0.8097203939257486</t>
  </si>
  <si>
    <t>http://purl.obolibrary.org/obo/UBERON_0006199</t>
  </si>
  <si>
    <t>posterior auricular vein</t>
  </si>
  <si>
    <t>0.8008369613916232</t>
  </si>
  <si>
    <t>http://purl.obolibrary.org/obo/UBERON_8600075</t>
  </si>
  <si>
    <t>transverse cervical vein</t>
  </si>
  <si>
    <t>http://id.nlm.nih.gov/mesh/M0011890</t>
  </si>
  <si>
    <t>Juxtaglomerular Apparatus</t>
  </si>
  <si>
    <t>http://purl.obolibrary.org/obo/UBERON_0002303</t>
  </si>
  <si>
    <t>juxtaglomerular apparatus</t>
  </si>
  <si>
    <t>0.9363559655920367</t>
  </si>
  <si>
    <t>http://purl.obolibrary.org/obo/UBERON_0034884</t>
  </si>
  <si>
    <t>juxtaglomerular arteriole</t>
  </si>
  <si>
    <t>0.9141055955554797</t>
  </si>
  <si>
    <t>http://purl.obolibrary.org/obo/UBERON_0006374</t>
  </si>
  <si>
    <t>part of afferent arteriole forming the juxtaglomerular complex</t>
  </si>
  <si>
    <t>0.9066876399438514</t>
  </si>
  <si>
    <t>http://purl.obolibrary.org/obo/UBERON_0005320</t>
  </si>
  <si>
    <t>mesonephric juxtaglomerular apparatus</t>
  </si>
  <si>
    <t>0.8908826575414632</t>
  </si>
  <si>
    <t>http://purl.obolibrary.org/obo/UBERON_0004738</t>
  </si>
  <si>
    <t>metanephric juxtaglomerular apparatus</t>
  </si>
  <si>
    <t>0.8777991788292485</t>
  </si>
  <si>
    <t>http://purl.obolibrary.org/obo/UBERON_0005202</t>
  </si>
  <si>
    <t>distal straight tubule macula densa</t>
  </si>
  <si>
    <t>0.8771532620068763</t>
  </si>
  <si>
    <t>http://purl.obolibrary.org/obo/UBERON_0005122</t>
  </si>
  <si>
    <t>metanephric macula densa</t>
  </si>
  <si>
    <t>0.8581076118915488</t>
  </si>
  <si>
    <t>http://purl.obolibrary.org/obo/UBERON_0003546</t>
  </si>
  <si>
    <t>distal convoluted tubule macula densa</t>
  </si>
  <si>
    <t>0.8559882313462824</t>
  </si>
  <si>
    <t>http://purl.obolibrary.org/obo/CL_1000618</t>
  </si>
  <si>
    <t>juxtaglomerular complex cell</t>
  </si>
  <si>
    <t>0.8515208851516691</t>
  </si>
  <si>
    <t>http://id.nlm.nih.gov/mesh/M0012006</t>
  </si>
  <si>
    <t>Kidney</t>
  </si>
  <si>
    <t>http://purl.obolibrary.org/obo/UBERON_0001229</t>
  </si>
  <si>
    <t>renal corpuscle</t>
  </si>
  <si>
    <t>0.8642966743422752</t>
  </si>
  <si>
    <t>http://purl.obolibrary.org/obo/UBERON_0009773</t>
  </si>
  <si>
    <t>renal tubule</t>
  </si>
  <si>
    <t>0.8540633981190928</t>
  </si>
  <si>
    <t>http://purl.obolibrary.org/obo/UBERON_0007684</t>
  </si>
  <si>
    <t>uriniferous tubule</t>
  </si>
  <si>
    <t>http://purl.obolibrary.org/obo/UBERON_0001225</t>
  </si>
  <si>
    <t>cortex of kidney</t>
  </si>
  <si>
    <t>0.8465445097051599</t>
  </si>
  <si>
    <t>http://purl.obolibrary.org/obo/CL_1001021</t>
  </si>
  <si>
    <t>kidney loop of Henle descending limb epithelial cell</t>
  </si>
  <si>
    <t>0.8449680720529334</t>
  </si>
  <si>
    <t>http://purl.obolibrary.org/obo/UBERON_8410073</t>
  </si>
  <si>
    <t>medullary region of kidney</t>
  </si>
  <si>
    <t>0.8445217630967056</t>
  </si>
  <si>
    <t>http://purl.obolibrary.org/obo/UBERON_0004810</t>
  </si>
  <si>
    <t>nephron tubule epithelium</t>
  </si>
  <si>
    <t>0.8433684840860279</t>
  </si>
  <si>
    <t>http://purl.obolibrary.org/obo/UBERON_0002113</t>
  </si>
  <si>
    <t>kidney</t>
  </si>
  <si>
    <t>0.8421819259091362</t>
  </si>
  <si>
    <t>http://purl.obolibrary.org/obo/UBERON_0001232</t>
  </si>
  <si>
    <t>collecting duct of renal tubule</t>
  </si>
  <si>
    <t>0.8411287351827222</t>
  </si>
  <si>
    <t>http://purl.obolibrary.org/obo/UBERON_0001231</t>
  </si>
  <si>
    <t>nephron tubule</t>
  </si>
  <si>
    <t>0.8389956579835626</t>
  </si>
  <si>
    <t>http://id.nlm.nih.gov/mesh/M0012010</t>
  </si>
  <si>
    <t>Kidney Calices</t>
  </si>
  <si>
    <t>http://purl.obolibrary.org/obo/UBERON_0006517</t>
  </si>
  <si>
    <t>kidney calyx</t>
  </si>
  <si>
    <t>0.9487299411451352</t>
  </si>
  <si>
    <t>http://purl.obolibrary.org/obo/UBERON_0001226</t>
  </si>
  <si>
    <t>major calyx</t>
  </si>
  <si>
    <t>0.9072936167268156</t>
  </si>
  <si>
    <t>http://purl.obolibrary.org/obo/UBERON_0036295</t>
  </si>
  <si>
    <t>renal pelvis/ureter</t>
  </si>
  <si>
    <t>0.9031596969627312</t>
  </si>
  <si>
    <t>http://purl.obolibrary.org/obo/UBERON_0001227</t>
  </si>
  <si>
    <t>minor calyx</t>
  </si>
  <si>
    <t>0.8788559116604127</t>
  </si>
  <si>
    <t>http://purl.obolibrary.org/obo/UBERON_0001224</t>
  </si>
  <si>
    <t>renal pelvis</t>
  </si>
  <si>
    <t>0.8692977187032795</t>
  </si>
  <si>
    <t>http://purl.obolibrary.org/obo/UBERON_0011143</t>
  </si>
  <si>
    <t>upper urinary tract</t>
  </si>
  <si>
    <t>0.8547658980792189</t>
  </si>
  <si>
    <t>http://purl.obolibrary.org/obo/UBERON_0018115</t>
  </si>
  <si>
    <t>left renal pelvis</t>
  </si>
  <si>
    <t>0.8292598627068722</t>
  </si>
  <si>
    <t>http://purl.obolibrary.org/obo/UBERON_0035471</t>
  </si>
  <si>
    <t>posterior surface of kidney</t>
  </si>
  <si>
    <t>0.8144934409198822</t>
  </si>
  <si>
    <t>http://purl.obolibrary.org/obo/UBERON_0005912</t>
  </si>
  <si>
    <t>transitional epithelium of major calyx</t>
  </si>
  <si>
    <t>0.7973541584892008</t>
  </si>
  <si>
    <t>http://purl.obolibrary.org/obo/UBERON_0006553</t>
  </si>
  <si>
    <t>renal duct</t>
  </si>
  <si>
    <t>0.7946892842688198</t>
  </si>
  <si>
    <t>http://id.nlm.nih.gov/mesh/M0012012</t>
  </si>
  <si>
    <t>Kidney Cortex</t>
  </si>
  <si>
    <t>0.9458102755323539</t>
  </si>
  <si>
    <t>http://purl.obolibrary.org/obo/UBERON_0002189</t>
  </si>
  <si>
    <t>outer cortex of kidney</t>
  </si>
  <si>
    <t>0.9086162544894946</t>
  </si>
  <si>
    <t>http://purl.obolibrary.org/obo/UBERON_0009913</t>
  </si>
  <si>
    <t>renal lobe</t>
  </si>
  <si>
    <t>0.8790069920979171</t>
  </si>
  <si>
    <t>http://purl.obolibrary.org/obo/UBERON_0000082</t>
  </si>
  <si>
    <t>adult mammalian kidney</t>
  </si>
  <si>
    <t>http://purl.obolibrary.org/obo/UBERON_0006853</t>
  </si>
  <si>
    <t>renal cortex tubule</t>
  </si>
  <si>
    <t>0.8386379654188056</t>
  </si>
  <si>
    <t>http://purl.obolibrary.org/obo/UBERON_0005271</t>
  </si>
  <si>
    <t>juxtamedullary cortex</t>
  </si>
  <si>
    <t>0.8331527645922909</t>
  </si>
  <si>
    <t>0.8324534291392552</t>
  </si>
  <si>
    <t>http://purl.obolibrary.org/obo/CL_1000615</t>
  </si>
  <si>
    <t>kidney cortex tubule cell</t>
  </si>
  <si>
    <t>0.8308512747674159</t>
  </si>
  <si>
    <t>0.8300065044988422</t>
  </si>
  <si>
    <t>http://id.nlm.nih.gov/mesh/M0012018</t>
  </si>
  <si>
    <t>Kidney Glomerulus</t>
  </si>
  <si>
    <t>0.9482865070461489</t>
  </si>
  <si>
    <t>http://purl.obolibrary.org/obo/UBERON_0001230</t>
  </si>
  <si>
    <t>glomerular capsule</t>
  </si>
  <si>
    <t>0.8997941027352792</t>
  </si>
  <si>
    <t>http://purl.obolibrary.org/obo/CL_1000746</t>
  </si>
  <si>
    <t>glomerular cell</t>
  </si>
  <si>
    <t>http://purl.obolibrary.org/obo/UBERON_0005133</t>
  </si>
  <si>
    <t>metanephric glomerulus vasculature</t>
  </si>
  <si>
    <t>0.8824649695300201</t>
  </si>
  <si>
    <t>http://purl.obolibrary.org/obo/CL_1000450</t>
  </si>
  <si>
    <t>epithelial cell of glomerular capsule</t>
  </si>
  <si>
    <t>0.8634636384529575</t>
  </si>
  <si>
    <t>http://purl.obolibrary.org/obo/UBERON_0004212</t>
  </si>
  <si>
    <t>glomerular capillary</t>
  </si>
  <si>
    <t>0.8629058175651516</t>
  </si>
  <si>
    <t>http://purl.obolibrary.org/obo/UBERON_0005751</t>
  </si>
  <si>
    <t>glomerular visceral epithelium</t>
  </si>
  <si>
    <t>0.8595473239433241</t>
  </si>
  <si>
    <t>http://purl.obolibrary.org/obo/UBERON_0005325</t>
  </si>
  <si>
    <t>mesonephric glomerulus</t>
  </si>
  <si>
    <t>0.8518612104823371</t>
  </si>
  <si>
    <t>http://purl.obolibrary.org/obo/UBERON_0001286</t>
  </si>
  <si>
    <t>Bowman's space</t>
  </si>
  <si>
    <t>0.8450808400580254</t>
  </si>
  <si>
    <t>http://id.nlm.nih.gov/mesh/M0012019</t>
  </si>
  <si>
    <t>Kidney Medulla</t>
  </si>
  <si>
    <t>0.9423124838552009</t>
  </si>
  <si>
    <t>http://purl.obolibrary.org/obo/UBERON_0000362</t>
  </si>
  <si>
    <t>renal medulla</t>
  </si>
  <si>
    <t>0.9254992200779667</t>
  </si>
  <si>
    <t>http://purl.obolibrary.org/obo/UBERON_0034996</t>
  </si>
  <si>
    <t>outer renal medulla loop of Henle</t>
  </si>
  <si>
    <t>0.8948868129888565</t>
  </si>
  <si>
    <t>http://purl.obolibrary.org/obo/UBERON_0004200</t>
  </si>
  <si>
    <t>kidney pyramid</t>
  </si>
  <si>
    <t>http://purl.obolibrary.org/obo/UBERON_0003455</t>
  </si>
  <si>
    <t>inner renal medulla loop of Henle</t>
  </si>
  <si>
    <t>0.8857209800933958</t>
  </si>
  <si>
    <t>http://purl.obolibrary.org/obo/UBERON_0005111</t>
  </si>
  <si>
    <t>metanephric pyramid</t>
  </si>
  <si>
    <t>0.8750557962061742</t>
  </si>
  <si>
    <t>http://purl.obolibrary.org/obo/UBERON_0006542</t>
  </si>
  <si>
    <t>outer medulla outer stripe loop of Henle</t>
  </si>
  <si>
    <t>0.8667314127566224</t>
  </si>
  <si>
    <t>http://purl.obolibrary.org/obo/UBERON_8600037</t>
  </si>
  <si>
    <t>kidney loop of Henle long descending thin limb inner medulla</t>
  </si>
  <si>
    <t>0.8601180760040036</t>
  </si>
  <si>
    <t>http://purl.obolibrary.org/obo/UBERON_0001284</t>
  </si>
  <si>
    <t>renal column</t>
  </si>
  <si>
    <t>http://purl.obolibrary.org/obo/UBERON_0034997</t>
  </si>
  <si>
    <t>renal medulla loop of Henle</t>
  </si>
  <si>
    <t>0.8585736085743368</t>
  </si>
  <si>
    <t>http://id.nlm.nih.gov/mesh/M0012023</t>
  </si>
  <si>
    <t>Kidney Pelvis</t>
  </si>
  <si>
    <t>0.9496880507582904</t>
  </si>
  <si>
    <t>0.9322833650345801</t>
  </si>
  <si>
    <t>0.9140578004194488</t>
  </si>
  <si>
    <t>http://purl.obolibrary.org/obo/UBERON_0018116</t>
  </si>
  <si>
    <t>right renal pelvis</t>
  </si>
  <si>
    <t>0.8645395502937041</t>
  </si>
  <si>
    <t>http://purl.obolibrary.org/obo/UBERON_0005249</t>
  </si>
  <si>
    <t>metanephric renal pelvis</t>
  </si>
  <si>
    <t>0.8528780608286787</t>
  </si>
  <si>
    <t>0.8328724469512488</t>
  </si>
  <si>
    <t>http://purl.obolibrary.org/obo/CL_1000703</t>
  </si>
  <si>
    <t>kidney pelvis urothelial cell</t>
  </si>
  <si>
    <t>0.8097752330628513</t>
  </si>
  <si>
    <t>0.8096915479608279</t>
  </si>
  <si>
    <t>http://purl.obolibrary.org/obo/UBERON_0004788</t>
  </si>
  <si>
    <t>kidney pelvis urothelium</t>
  </si>
  <si>
    <t>0.8033881101231591</t>
  </si>
  <si>
    <t>http://purl.obolibrary.org/obo/UBERON_0001223</t>
  </si>
  <si>
    <t>left ureter</t>
  </si>
  <si>
    <t>0.8001008581978659</t>
  </si>
  <si>
    <t>http://id.nlm.nih.gov/mesh/M0012025</t>
  </si>
  <si>
    <t>Kidney Tubules</t>
  </si>
  <si>
    <t>0.9302839676734304</t>
  </si>
  <si>
    <t>0.9249418256292751</t>
  </si>
  <si>
    <t>http://purl.obolibrary.org/obo/UBERON_0007685</t>
  </si>
  <si>
    <t>region of nephron tubule</t>
  </si>
  <si>
    <t>0.9222408469416518</t>
  </si>
  <si>
    <t>0.9157238989939475</t>
  </si>
  <si>
    <t>0.9066270458650972</t>
  </si>
  <si>
    <t>http://purl.obolibrary.org/obo/UBERON_0004135</t>
  </si>
  <si>
    <t>distal tubule</t>
  </si>
  <si>
    <t>http://purl.obolibrary.org/obo/UBERON_0004134</t>
  </si>
  <si>
    <t>proximal tubule</t>
  </si>
  <si>
    <t>0.8928998157800954</t>
  </si>
  <si>
    <t>http://purl.obolibrary.org/obo/UBERON_0005125</t>
  </si>
  <si>
    <t>metanephric proximal straight tubule</t>
  </si>
  <si>
    <t>0.8832884808859609</t>
  </si>
  <si>
    <t>http://purl.obolibrary.org/obo/UBERON_0001290</t>
  </si>
  <si>
    <t>proximal straight tubule</t>
  </si>
  <si>
    <t>http://purl.obolibrary.org/obo/UBERON_0006534</t>
  </si>
  <si>
    <t>renal convoluted tubule</t>
  </si>
  <si>
    <t>0.8821575731289107</t>
  </si>
  <si>
    <t>http://id.nlm.nih.gov/mesh/M0012026</t>
  </si>
  <si>
    <t>Kidney Tubules, Collecting</t>
  </si>
  <si>
    <t>0.9032083336115873</t>
  </si>
  <si>
    <t>http://purl.obolibrary.org/obo/UBERON_0004100</t>
  </si>
  <si>
    <t>renal collecting system</t>
  </si>
  <si>
    <t>0.8961326223996419</t>
  </si>
  <si>
    <t>http://purl.obolibrary.org/obo/UBERON_0005185</t>
  </si>
  <si>
    <t>renal medulla collecting duct</t>
  </si>
  <si>
    <t>0.8868059408437374</t>
  </si>
  <si>
    <t>http://purl.obolibrary.org/obo/CL_1000546</t>
  </si>
  <si>
    <t>kidney medulla collecting duct epithelial cell</t>
  </si>
  <si>
    <t>0.8770696983512386</t>
  </si>
  <si>
    <t>0.8725337848597073</t>
  </si>
  <si>
    <t>http://purl.obolibrary.org/obo/CL_1000547</t>
  </si>
  <si>
    <t>kidney inner medulla collecting duct epithelial cell</t>
  </si>
  <si>
    <t>0.8703264759334426</t>
  </si>
  <si>
    <t>http://purl.obolibrary.org/obo/UBERON_0014388</t>
  </si>
  <si>
    <t>kidney collecting duct epithelium</t>
  </si>
  <si>
    <t>0.8675783119918657</t>
  </si>
  <si>
    <t>http://purl.obolibrary.org/obo/CL_1000714</t>
  </si>
  <si>
    <t>kidney cortex collecting duct principal cell</t>
  </si>
  <si>
    <t>0.8671712352079856</t>
  </si>
  <si>
    <t>0.8667953545455422</t>
  </si>
  <si>
    <t>http://purl.obolibrary.org/obo/UBERON_0014725</t>
  </si>
  <si>
    <t>intercalated duct</t>
  </si>
  <si>
    <t>0.8619057711541687</t>
  </si>
  <si>
    <t>http://id.nlm.nih.gov/mesh/M0012027</t>
  </si>
  <si>
    <t>Kidney Tubules, Distal</t>
  </si>
  <si>
    <t>http://purl.obolibrary.org/obo/UBERON_2005292</t>
  </si>
  <si>
    <t>distal late tubule</t>
  </si>
  <si>
    <t>0.8971876318734491</t>
  </si>
  <si>
    <t>http://purl.obolibrary.org/obo/CL_1000768</t>
  </si>
  <si>
    <t>kidney connecting tubule epithelial cell</t>
  </si>
  <si>
    <t>0.8971575576198627</t>
  </si>
  <si>
    <t>0.8949602971869451</t>
  </si>
  <si>
    <t>http://purl.obolibrary.org/obo/CL_0002305</t>
  </si>
  <si>
    <t>epithelial cell of distal tubule</t>
  </si>
  <si>
    <t>0.8866326132459171</t>
  </si>
  <si>
    <t>http://purl.obolibrary.org/obo/UBERON_0006337</t>
  </si>
  <si>
    <t>distal early tubule</t>
  </si>
  <si>
    <t>0.8799542263095416</t>
  </si>
  <si>
    <t>0.8792964374354013</t>
  </si>
  <si>
    <t>0.8758508184520416</t>
  </si>
  <si>
    <t>http://purl.obolibrary.org/obo/CL_1000849</t>
  </si>
  <si>
    <t>kidney distal convoluted tubule epithelial cell</t>
  </si>
  <si>
    <t>0.8748323787505113</t>
  </si>
  <si>
    <t>http://id.nlm.nih.gov/mesh/M0012028</t>
  </si>
  <si>
    <t>Kidney Tubules, Proximal</t>
  </si>
  <si>
    <t>0.9110269560196423</t>
  </si>
  <si>
    <t>0.9097695825297999</t>
  </si>
  <si>
    <t>0.9073739546894011</t>
  </si>
  <si>
    <t>0.9007126498494974</t>
  </si>
  <si>
    <t>0.8986918300517498</t>
  </si>
  <si>
    <t>http://purl.obolibrary.org/obo/UBERON_0004136</t>
  </si>
  <si>
    <t>intermediate tubule</t>
  </si>
  <si>
    <t>0.8919648492730581</t>
  </si>
  <si>
    <t>0.8913914500563703</t>
  </si>
  <si>
    <t>0.8862750817488306</t>
  </si>
  <si>
    <t>http://purl.obolibrary.org/obo/UBERON_0006854</t>
  </si>
  <si>
    <t>distal straight tubule postmacula segment</t>
  </si>
  <si>
    <t>0.8725682238349894</t>
  </si>
  <si>
    <t>http://id.nlm.nih.gov/mesh/M0012035</t>
  </si>
  <si>
    <t>Killer Cells, Natural</t>
  </si>
  <si>
    <t>http://purl.obolibrary.org/obo/CL_0000623</t>
  </si>
  <si>
    <t>natural killer cell</t>
  </si>
  <si>
    <t>http://purl.obolibrary.org/obo/CL_0000824</t>
  </si>
  <si>
    <t>mature natural killer cell</t>
  </si>
  <si>
    <t>0.8876970730861123</t>
  </si>
  <si>
    <t>http://purl.obolibrary.org/obo/CL_0002438</t>
  </si>
  <si>
    <t>NK1.1-positive natural killer cell, mouse</t>
  </si>
  <si>
    <t>0.8612940927855507</t>
  </si>
  <si>
    <t>http://purl.obolibrary.org/obo/CL_0000823</t>
  </si>
  <si>
    <t>immature natural killer cell</t>
  </si>
  <si>
    <t>0.8597121766883288</t>
  </si>
  <si>
    <t>http://purl.obolibrary.org/obo/CL_0000924</t>
  </si>
  <si>
    <t>CD4-negative, CD8-negative type I NK T cell</t>
  </si>
  <si>
    <t>0.8536244419483392</t>
  </si>
  <si>
    <t>http://purl.obolibrary.org/obo/CL_0000932</t>
  </si>
  <si>
    <t>type II NK T cell secreting interferon-gamma</t>
  </si>
  <si>
    <t>0.8398957777785464</t>
  </si>
  <si>
    <t>http://purl.obolibrary.org/obo/CL_0002348</t>
  </si>
  <si>
    <t>CD27-low, CD11b-high natural killer cell, mouse</t>
  </si>
  <si>
    <t>0.8381447298275745</t>
  </si>
  <si>
    <t>http://purl.obolibrary.org/obo/CL_0000933</t>
  </si>
  <si>
    <t>type II NK T cell secreting interleukin-4</t>
  </si>
  <si>
    <t>http://purl.obolibrary.org/obo/CL_0002040</t>
  </si>
  <si>
    <t>immature NK T cell stage II</t>
  </si>
  <si>
    <t>0.8291486715989921</t>
  </si>
  <si>
    <t>http://purl.obolibrary.org/obo/CL_0000939</t>
  </si>
  <si>
    <t>CD16-positive, CD56-dim natural killer cell, human</t>
  </si>
  <si>
    <t>0.8263914166550743</t>
  </si>
  <si>
    <t>http://id.nlm.nih.gov/mesh/M0012068</t>
  </si>
  <si>
    <t>Knee Joint</t>
  </si>
  <si>
    <t>0.9138202084531115</t>
  </si>
  <si>
    <t>http://purl.obolibrary.org/obo/UBERON_0001465</t>
  </si>
  <si>
    <t>knee</t>
  </si>
  <si>
    <t>0.8707674594872263</t>
  </si>
  <si>
    <t>http://purl.obolibrary.org/obo/UBERON_0011166</t>
  </si>
  <si>
    <t>patellofemoral joint</t>
  </si>
  <si>
    <t>0.8646995638699325</t>
  </si>
  <si>
    <t>0.8391053127625181</t>
  </si>
  <si>
    <t>0.8272667719843249</t>
  </si>
  <si>
    <t>http://purl.obolibrary.org/obo/UBERON_0003676</t>
  </si>
  <si>
    <t>patellar ligament</t>
  </si>
  <si>
    <t>0.8242744091808162</t>
  </si>
  <si>
    <t>0.7984536939961363</t>
  </si>
  <si>
    <t>http://purl.obolibrary.org/obo/UBERON_0006659</t>
  </si>
  <si>
    <t>cruciate ligament of knee</t>
  </si>
  <si>
    <t>0.7777886445204066</t>
  </si>
  <si>
    <t>http://purl.obolibrary.org/obo/UBERON_3010089</t>
  </si>
  <si>
    <t>M. extensor cruris brevis</t>
  </si>
  <si>
    <t>http://id.nlm.nih.gov/mesh/M0012083</t>
  </si>
  <si>
    <t>Kupffer Cells</t>
  </si>
  <si>
    <t>http://purl.obolibrary.org/obo/CL_0000091</t>
  </si>
  <si>
    <t>Kupffer cell</t>
  </si>
  <si>
    <t>0.8555974334546195</t>
  </si>
  <si>
    <t>http://purl.obolibrary.org/obo/UBERON_0014779</t>
  </si>
  <si>
    <t>liver reticuloendothelial system</t>
  </si>
  <si>
    <t>http://purl.obolibrary.org/obo/UBERON_8400006</t>
  </si>
  <si>
    <t>liver lobule periportal region</t>
  </si>
  <si>
    <t>0.6761443680594844</t>
  </si>
  <si>
    <t>http://purl.obolibrary.org/obo/CL_0000632</t>
  </si>
  <si>
    <t>hepatic stellate cell</t>
  </si>
  <si>
    <t>0.6698685816568187</t>
  </si>
  <si>
    <t>http://purl.obolibrary.org/obo/UBERON_8600085</t>
  </si>
  <si>
    <t>hepatic portal venule</t>
  </si>
  <si>
    <t>0.6591273612245676</t>
  </si>
  <si>
    <t>http://purl.obolibrary.org/obo/CL_2000054</t>
  </si>
  <si>
    <t>hepatic pit cell</t>
  </si>
  <si>
    <t>0.6572868133592641</t>
  </si>
  <si>
    <t>http://purl.obolibrary.org/obo/UBERON_0016478</t>
  </si>
  <si>
    <t>liver stroma</t>
  </si>
  <si>
    <t>http://purl.obolibrary.org/obo/UBERON_0002107</t>
  </si>
  <si>
    <t>liver</t>
  </si>
  <si>
    <t>0.6502339669983543</t>
  </si>
  <si>
    <t>http://purl.obolibrary.org/obo/CL_0009094</t>
  </si>
  <si>
    <t>endothelial cell of hepatic portal vein</t>
  </si>
  <si>
    <t>0.6469777792746606</t>
  </si>
  <si>
    <t>http://id.nlm.nih.gov/mesh/M0012133</t>
  </si>
  <si>
    <t>Lacrimal Apparatus</t>
  </si>
  <si>
    <t>http://purl.obolibrary.org/obo/UBERON_0001750</t>
  </si>
  <si>
    <t>lacrimal apparatus</t>
  </si>
  <si>
    <t>0.9397795237476855</t>
  </si>
  <si>
    <t>http://purl.obolibrary.org/obo/UBERON_0001817</t>
  </si>
  <si>
    <t>lacrimal gland</t>
  </si>
  <si>
    <t>0.9256874451781741</t>
  </si>
  <si>
    <t>http://purl.obolibrary.org/obo/CL_0000315</t>
  </si>
  <si>
    <t>tear secreting cell</t>
  </si>
  <si>
    <t>0.9050615856220924</t>
  </si>
  <si>
    <t>http://purl.obolibrary.org/obo/UBERON_0004817</t>
  </si>
  <si>
    <t>lacrimal gland epithelium</t>
  </si>
  <si>
    <t>0.9004141425660575</t>
  </si>
  <si>
    <t>http://purl.obolibrary.org/obo/UBERON_0019326</t>
  </si>
  <si>
    <t>lobe of lacrimal gland</t>
  </si>
  <si>
    <t>0.8913846955743591</t>
  </si>
  <si>
    <t>http://purl.obolibrary.org/obo/UBERON_0005017</t>
  </si>
  <si>
    <t>mucosa of lacrimal sac</t>
  </si>
  <si>
    <t>0.8822519641393631</t>
  </si>
  <si>
    <t>http://purl.obolibrary.org/obo/UBERON_0001827</t>
  </si>
  <si>
    <t>secretion of lacrimal gland</t>
  </si>
  <si>
    <t>0.8805459722300037</t>
  </si>
  <si>
    <t>http://purl.obolibrary.org/obo/UBERON_0011857</t>
  </si>
  <si>
    <t>acinus of lacrimal gland</t>
  </si>
  <si>
    <t>0.8651683990562885</t>
  </si>
  <si>
    <t>http://purl.obolibrary.org/obo/CL_1000435</t>
  </si>
  <si>
    <t>epithelial cell of lacrimal drainage system</t>
  </si>
  <si>
    <t>0.8492635414195185</t>
  </si>
  <si>
    <t>http://purl.obolibrary.org/obo/UBERON_0001351</t>
  </si>
  <si>
    <t>lacrimal sac</t>
  </si>
  <si>
    <t>0.8483057637260486</t>
  </si>
  <si>
    <t>http://id.nlm.nih.gov/mesh/M0012200</t>
  </si>
  <si>
    <t>Langerhans Cells</t>
  </si>
  <si>
    <t>http://purl.obolibrary.org/obo/CL_0002457</t>
  </si>
  <si>
    <t>epidermal Langerhans cell</t>
  </si>
  <si>
    <t>0.9243282521112052</t>
  </si>
  <si>
    <t>http://purl.obolibrary.org/obo/CL_0000453</t>
  </si>
  <si>
    <t>Langerhans cell</t>
  </si>
  <si>
    <t>0.9113456796403732</t>
  </si>
  <si>
    <t>http://purl.obolibrary.org/obo/CL_0002458</t>
  </si>
  <si>
    <t>langerin-positive dermal dendritic cell</t>
  </si>
  <si>
    <t>0.8696525511975209</t>
  </si>
  <si>
    <t>http://purl.obolibrary.org/obo/CL_0002531</t>
  </si>
  <si>
    <t>mature CD1a-positive dermal dendritic cell</t>
  </si>
  <si>
    <t>0.8487576338796451</t>
  </si>
  <si>
    <t>http://purl.obolibrary.org/obo/CL_0001017</t>
  </si>
  <si>
    <t>mature CD1a-positive Langerhans cell</t>
  </si>
  <si>
    <t>0.8450759340123739</t>
  </si>
  <si>
    <t>http://purl.obolibrary.org/obo/CL_0001010</t>
  </si>
  <si>
    <t>mature dermal dendritic cell</t>
  </si>
  <si>
    <t>0.8340940363721123</t>
  </si>
  <si>
    <t>http://purl.obolibrary.org/obo/CL_0001016</t>
  </si>
  <si>
    <t>immature CD1a-positive Langerhans cell</t>
  </si>
  <si>
    <t>0.8242520768987598</t>
  </si>
  <si>
    <t>http://purl.obolibrary.org/obo/CL_0002461</t>
  </si>
  <si>
    <t>CD103-positive dendritic cell</t>
  </si>
  <si>
    <t>0.8229713362730023</t>
  </si>
  <si>
    <t>http://purl.obolibrary.org/obo/CL_0002508</t>
  </si>
  <si>
    <t>langerin-negative, CD103-negative lymph node dendritic cell</t>
  </si>
  <si>
    <t>http://purl.obolibrary.org/obo/CL_0002507</t>
  </si>
  <si>
    <t>langerin-positive lymph node dendritic cell</t>
  </si>
  <si>
    <t>0.8198609337878244</t>
  </si>
  <si>
    <t>http://id.nlm.nih.gov/mesh/M0012225</t>
  </si>
  <si>
    <t>Laryngeal Cartilages</t>
  </si>
  <si>
    <t>0.9124912703074447</t>
  </si>
  <si>
    <t>http://purl.obolibrary.org/obo/UBERON_0001738</t>
  </si>
  <si>
    <t>thyroid cartilage</t>
  </si>
  <si>
    <t>0.8825062070496447</t>
  </si>
  <si>
    <t>0.8824175543914073</t>
  </si>
  <si>
    <t>0.8752451564626987</t>
  </si>
  <si>
    <t>0.8708460456997045</t>
  </si>
  <si>
    <t>0.8676700749861207</t>
  </si>
  <si>
    <t>http://purl.obolibrary.org/obo/UBERON_0001737</t>
  </si>
  <si>
    <t>larynx</t>
  </si>
  <si>
    <t>0.8672849823521676</t>
  </si>
  <si>
    <t>0.8672054071391995</t>
  </si>
  <si>
    <t>http://purl.obolibrary.org/obo/UBERON_0011120</t>
  </si>
  <si>
    <t>laryngeal joint</t>
  </si>
  <si>
    <t>0.8584444249455518</t>
  </si>
  <si>
    <t>http://id.nlm.nih.gov/mesh/M0012229</t>
  </si>
  <si>
    <t>Laryngeal Mucosa</t>
  </si>
  <si>
    <t>http://purl.obolibrary.org/obo/UBERON_0001824</t>
  </si>
  <si>
    <t>mucosa of larynx</t>
  </si>
  <si>
    <t>http://purl.obolibrary.org/obo/UBERON_0004789</t>
  </si>
  <si>
    <t>larynx mucous gland</t>
  </si>
  <si>
    <t>0.9037687726867013</t>
  </si>
  <si>
    <t>http://purl.obolibrary.org/obo/UBERON_0004816</t>
  </si>
  <si>
    <t>larynx epithelium</t>
  </si>
  <si>
    <t>0.8870535848287948</t>
  </si>
  <si>
    <t>http://purl.obolibrary.org/obo/UBERON_0004987</t>
  </si>
  <si>
    <t>mucosa of laryngopharynx</t>
  </si>
  <si>
    <t>0.8635766720137745</t>
  </si>
  <si>
    <t>http://purl.obolibrary.org/obo/UBERON_0003410</t>
  </si>
  <si>
    <t>oropharyngeal gland</t>
  </si>
  <si>
    <t>0.8278478961112796</t>
  </si>
  <si>
    <t>http://purl.obolibrary.org/obo/UBERON_0001951</t>
  </si>
  <si>
    <t>epithelium of nasopharynx</t>
  </si>
  <si>
    <t>http://purl.obolibrary.org/obo/CL_1000333</t>
  </si>
  <si>
    <t>serous cell of epithelium of lobular bronchiole</t>
  </si>
  <si>
    <t>0.8108237689850027</t>
  </si>
  <si>
    <t>http://purl.obolibrary.org/obo/UBERON_0003295</t>
  </si>
  <si>
    <t>pharyngeal gland</t>
  </si>
  <si>
    <t>0.8099031344289859</t>
  </si>
  <si>
    <t>http://purl.obolibrary.org/obo/CL_1000330</t>
  </si>
  <si>
    <t>serous cell of epithelium of trachea</t>
  </si>
  <si>
    <t>0.8085231829914394</t>
  </si>
  <si>
    <t>http://purl.obolibrary.org/obo/UBERON_0005204</t>
  </si>
  <si>
    <t>larynx submucosa gland</t>
  </si>
  <si>
    <t>0.8064685450529125</t>
  </si>
  <si>
    <t>http://id.nlm.nih.gov/mesh/M0012230</t>
  </si>
  <si>
    <t>Laryngeal Muscles</t>
  </si>
  <si>
    <t>0.9239868995508802</t>
  </si>
  <si>
    <t>http://purl.obolibrary.org/obo/UBERON_0001568</t>
  </si>
  <si>
    <t>muscle of larynx</t>
  </si>
  <si>
    <t>0.9173253360777088</t>
  </si>
  <si>
    <t>0.9173106261612967</t>
  </si>
  <si>
    <t>0.8798710160333492</t>
  </si>
  <si>
    <t>http://purl.obolibrary.org/obo/UBERON_0006327</t>
  </si>
  <si>
    <t>laryngeal extrinsic muscle</t>
  </si>
  <si>
    <t>0.8740171444412983</t>
  </si>
  <si>
    <t>0.8701848309053632</t>
  </si>
  <si>
    <t>0.8617571051970702</t>
  </si>
  <si>
    <t>0.8592235985357486</t>
  </si>
  <si>
    <t>0.8437064383436627</t>
  </si>
  <si>
    <t>0.8436910781094642</t>
  </si>
  <si>
    <t>http://id.nlm.nih.gov/mesh/M0012232</t>
  </si>
  <si>
    <t>Laryngeal Nerves</t>
  </si>
  <si>
    <t>0.9231717496774471</t>
  </si>
  <si>
    <t>http://purl.obolibrary.org/obo/UBERON_0035642</t>
  </si>
  <si>
    <t>laryngeal nerve</t>
  </si>
  <si>
    <t>0.9091110816846234</t>
  </si>
  <si>
    <t>http://purl.obolibrary.org/obo/UBERON_3010764</t>
  </si>
  <si>
    <t>laryngeus ventralis</t>
  </si>
  <si>
    <t>0.8826697507352675</t>
  </si>
  <si>
    <t>http://purl.obolibrary.org/obo/UBERON_0011767</t>
  </si>
  <si>
    <t>right recurrent laryngeal nerve</t>
  </si>
  <si>
    <t>0.8630326174475959</t>
  </si>
  <si>
    <t>http://purl.obolibrary.org/obo/UBERON_0011766</t>
  </si>
  <si>
    <t>left recurrent laryngeal nerve</t>
  </si>
  <si>
    <t>0.8602288930239881</t>
  </si>
  <si>
    <t>http://purl.obolibrary.org/obo/UBERON_0000929</t>
  </si>
  <si>
    <t>pharyngeal branch of vagus nerve</t>
  </si>
  <si>
    <t>0.8487763696929482</t>
  </si>
  <si>
    <t>http://purl.obolibrary.org/obo/UBERON_0011326</t>
  </si>
  <si>
    <t>superior laryngeal nerve</t>
  </si>
  <si>
    <t>0.8308376361159848</t>
  </si>
  <si>
    <t>http://purl.obolibrary.org/obo/UBERON_3010754</t>
  </si>
  <si>
    <t>ramus recurrens</t>
  </si>
  <si>
    <t>0.8119076042137646</t>
  </si>
  <si>
    <t>http://id.nlm.nih.gov/mesh/M0012239</t>
  </si>
  <si>
    <t>Larynx</t>
  </si>
  <si>
    <t>0.8939769444989433</t>
  </si>
  <si>
    <t>0.8862971894087436</t>
  </si>
  <si>
    <t>0.8426315023712301</t>
  </si>
  <si>
    <t>0.8375110827535832</t>
  </si>
  <si>
    <t>0.8241123884343265</t>
  </si>
  <si>
    <t>0.8178043180079817</t>
  </si>
  <si>
    <t>0.8126254654157287</t>
  </si>
  <si>
    <t>0.8057764346195178</t>
  </si>
  <si>
    <t>0.8037504879516475</t>
  </si>
  <si>
    <t>http://purl.obolibrary.org/obo/UBERON_0036263</t>
  </si>
  <si>
    <t>supraglottic part of larynx</t>
  </si>
  <si>
    <t>0.7863682791797731</t>
  </si>
  <si>
    <t>http://id.nlm.nih.gov/mesh/M0012282</t>
  </si>
  <si>
    <t>Leg Bones</t>
  </si>
  <si>
    <t>0.8301012273807571</t>
  </si>
  <si>
    <t>0.8293681355034024</t>
  </si>
  <si>
    <t>0.8063628643807941</t>
  </si>
  <si>
    <t>0.8056849967231385</t>
  </si>
  <si>
    <t>http://purl.obolibrary.org/obo/UBERON_0000979</t>
  </si>
  <si>
    <t>tibia</t>
  </si>
  <si>
    <t>0.7880549313418762</t>
  </si>
  <si>
    <t>0.7866190930005664</t>
  </si>
  <si>
    <t>http://purl.obolibrary.org/obo/UBERON_0002446</t>
  </si>
  <si>
    <t>patella</t>
  </si>
  <si>
    <t>0.7782935966345371</t>
  </si>
  <si>
    <t>http://id.nlm.nih.gov/mesh/M0012344</t>
  </si>
  <si>
    <t>Lens Capsule, Crystalline</t>
  </si>
  <si>
    <t>http://purl.obolibrary.org/obo/UBERON_0001804</t>
  </si>
  <si>
    <t>capsule of lens</t>
  </si>
  <si>
    <t>0.8433695413145853</t>
  </si>
  <si>
    <t>http://purl.obolibrary.org/obo/UBERON_0015808</t>
  </si>
  <si>
    <t>eye epithelium</t>
  </si>
  <si>
    <t>http://purl.obolibrary.org/obo/CL_0002224</t>
  </si>
  <si>
    <t>lens epithelial cell</t>
  </si>
  <si>
    <t>0.8052898053127507</t>
  </si>
  <si>
    <t>http://purl.obolibrary.org/obo/UBERON_0019211</t>
  </si>
  <si>
    <t>supcapsular region of anterior region of lens</t>
  </si>
  <si>
    <t>0.8030255484742211</t>
  </si>
  <si>
    <t>http://purl.obolibrary.org/obo/UBERON_0001803</t>
  </si>
  <si>
    <t>epithelium of lens</t>
  </si>
  <si>
    <t>0.7991251016063617</t>
  </si>
  <si>
    <t>http://purl.obolibrary.org/obo/UBERON_0005614</t>
  </si>
  <si>
    <t>lens anterior epithelium</t>
  </si>
  <si>
    <t>0.7870721643016292</t>
  </si>
  <si>
    <t>http://purl.obolibrary.org/obo/CL_1000444</t>
  </si>
  <si>
    <t>mesothelial cell of anterior chamber of eye</t>
  </si>
  <si>
    <t>0.7777128263291774</t>
  </si>
  <si>
    <t>http://purl.obolibrary.org/obo/CL_0002225</t>
  </si>
  <si>
    <t>secondary lens fiber</t>
  </si>
  <si>
    <t>0.7686255819856399</t>
  </si>
  <si>
    <t>http://purl.obolibrary.org/obo/UBERON_0000389</t>
  </si>
  <si>
    <t>lens cortex</t>
  </si>
  <si>
    <t>0.7561780765928201</t>
  </si>
  <si>
    <t>http://purl.obolibrary.org/obo/UBERON_0019210</t>
  </si>
  <si>
    <t>pole of lens</t>
  </si>
  <si>
    <t>http://id.nlm.nih.gov/mesh/M0012345</t>
  </si>
  <si>
    <t>Lens Cortex, Crystalline</t>
  </si>
  <si>
    <t>http://purl.obolibrary.org/obo/UBERON_0000965</t>
  </si>
  <si>
    <t>lens of camera-type eye</t>
  </si>
  <si>
    <t>0.8368401876994904</t>
  </si>
  <si>
    <t>0.8336395387392876</t>
  </si>
  <si>
    <t>http://purl.obolibrary.org/obo/UBERON_0000390</t>
  </si>
  <si>
    <t>lens nucleus</t>
  </si>
  <si>
    <t>http://purl.obolibrary.org/obo/CL_0002222</t>
  </si>
  <si>
    <t>vertebrate lens cell</t>
  </si>
  <si>
    <t>0.7756126456768412</t>
  </si>
  <si>
    <t>http://purl.obolibrary.org/obo/UBERON_0005426</t>
  </si>
  <si>
    <t>lens vesicle</t>
  </si>
  <si>
    <t>0.7684689443154238</t>
  </si>
  <si>
    <t>http://purl.obolibrary.org/obo/UBERON_0002444</t>
  </si>
  <si>
    <t>lens fiber</t>
  </si>
  <si>
    <t>0.7661001633039076</t>
  </si>
  <si>
    <t>http://purl.obolibrary.org/obo/CL_0000306</t>
  </si>
  <si>
    <t>crystallin accumulating cell</t>
  </si>
  <si>
    <t>0.7626304610208445</t>
  </si>
  <si>
    <t>0.7525467535266411</t>
  </si>
  <si>
    <t>http://purl.obolibrary.org/obo/UBERON_0006259</t>
  </si>
  <si>
    <t>lens pit</t>
  </si>
  <si>
    <t>0.7488764867423304</t>
  </si>
  <si>
    <t>http://purl.obolibrary.org/obo/CL_0002226</t>
  </si>
  <si>
    <t>non-nucleated secondary lens fiber</t>
  </si>
  <si>
    <t>0.7410804513011727</t>
  </si>
  <si>
    <t>http://id.nlm.nih.gov/mesh/M0012350</t>
  </si>
  <si>
    <t>Lens Nucleus, Crystalline</t>
  </si>
  <si>
    <t>0.9134587213657877</t>
  </si>
  <si>
    <t>0.8341515273025859</t>
  </si>
  <si>
    <t>0.7799161920312513</t>
  </si>
  <si>
    <t>0.7795321282915947</t>
  </si>
  <si>
    <t>0.7677116165158144</t>
  </si>
  <si>
    <t>0.7489755002914656</t>
  </si>
  <si>
    <t>http://purl.obolibrary.org/obo/CL_0011004</t>
  </si>
  <si>
    <t>lens fiber cell</t>
  </si>
  <si>
    <t>0.7479985309795231</t>
  </si>
  <si>
    <t>0.7439861661531737</t>
  </si>
  <si>
    <t>http://id.nlm.nih.gov/mesh/M0012351</t>
  </si>
  <si>
    <t>Lens, Crystalline</t>
  </si>
  <si>
    <t>0.8667524810954486</t>
  </si>
  <si>
    <t>0.7969732720884977</t>
  </si>
  <si>
    <t>0.7806177798332349</t>
  </si>
  <si>
    <t>0.7587156842753565</t>
  </si>
  <si>
    <t>0.7545484633042321</t>
  </si>
  <si>
    <t>0.7509934673353251</t>
  </si>
  <si>
    <t>0.7509225692788423</t>
  </si>
  <si>
    <t>0.7433524291520909</t>
  </si>
  <si>
    <t>0.7364822357613752</t>
  </si>
  <si>
    <t>0.7349367888856578</t>
  </si>
  <si>
    <t>http://id.nlm.nih.gov/mesh/M0012411</t>
  </si>
  <si>
    <t>Leukocytes</t>
  </si>
  <si>
    <t>0.8559076716473653</t>
  </si>
  <si>
    <t>0.8200948218694412</t>
  </si>
  <si>
    <t>0.7910323093783961</t>
  </si>
  <si>
    <t>0.7799917158695349</t>
  </si>
  <si>
    <t>0.7740652358873097</t>
  </si>
  <si>
    <t>0.7649246388880491</t>
  </si>
  <si>
    <t>0.7561557677734151</t>
  </si>
  <si>
    <t>http://purl.obolibrary.org/obo/CL_0000842</t>
  </si>
  <si>
    <t>mononuclear cell</t>
  </si>
  <si>
    <t>0.7490691903388782</t>
  </si>
  <si>
    <t>0.7480069845110351</t>
  </si>
  <si>
    <t>0.7390903856934001</t>
  </si>
  <si>
    <t>http://id.nlm.nih.gov/mesh/M0012412</t>
  </si>
  <si>
    <t>Leukocytes, Mononuclear</t>
  </si>
  <si>
    <t>0.8232475206191514</t>
  </si>
  <si>
    <t>http://purl.obolibrary.org/obo/CL_0002395</t>
  </si>
  <si>
    <t>Gr1-high classical monocyte</t>
  </si>
  <si>
    <t>0.7818606732213484</t>
  </si>
  <si>
    <t>0.7671421868518988</t>
  </si>
  <si>
    <t>http://purl.obolibrary.org/obo/CL_0000576</t>
  </si>
  <si>
    <t>monocyte</t>
  </si>
  <si>
    <t>0.7646617755079591</t>
  </si>
  <si>
    <t>http://purl.obolibrary.org/obo/CL_0000040</t>
  </si>
  <si>
    <t>monoblast</t>
  </si>
  <si>
    <t>0.7605928999371093</t>
  </si>
  <si>
    <t>http://purl.obolibrary.org/obo/CL_0002194</t>
  </si>
  <si>
    <t>monopoietic cell</t>
  </si>
  <si>
    <t>0.7568811583034136</t>
  </si>
  <si>
    <t>0.7551870201963194</t>
  </si>
  <si>
    <t>http://purl.obolibrary.org/obo/CL_0002475</t>
  </si>
  <si>
    <t>lymphoid MHC-II-negative non-classical monocyte</t>
  </si>
  <si>
    <t>http://purl.obolibrary.org/obo/CL_0002474</t>
  </si>
  <si>
    <t>lymphoid MHC-II-negative classical monocyte</t>
  </si>
  <si>
    <t>http://purl.obolibrary.org/obo/CL_0001055</t>
  </si>
  <si>
    <t>CD14-positive, CD16-low monocyte</t>
  </si>
  <si>
    <t>0.7453581838023029</t>
  </si>
  <si>
    <t>http://id.nlm.nih.gov/mesh/M0012443</t>
  </si>
  <si>
    <t>Leydig Cells</t>
  </si>
  <si>
    <t>http://purl.obolibrary.org/obo/CL_0000178</t>
  </si>
  <si>
    <t>Leydig cell</t>
  </si>
  <si>
    <t>0.9416551408114741</t>
  </si>
  <si>
    <t>http://purl.obolibrary.org/obo/CL_0000177</t>
  </si>
  <si>
    <t>testosterone secreting cell</t>
  </si>
  <si>
    <t>0.9392545904674894</t>
  </si>
  <si>
    <t>http://purl.obolibrary.org/obo/CL_0000593</t>
  </si>
  <si>
    <t>androgen secreting cell</t>
  </si>
  <si>
    <t>0.9016078101426448</t>
  </si>
  <si>
    <t>http://purl.obolibrary.org/obo/UBERON_0005212</t>
  </si>
  <si>
    <t>Leydig cell region of testis</t>
  </si>
  <si>
    <t>0.8951407865255242</t>
  </si>
  <si>
    <t>http://purl.obolibrary.org/obo/CL_1001590</t>
  </si>
  <si>
    <t>epididymis glandular cell</t>
  </si>
  <si>
    <t>0.8923846597462383</t>
  </si>
  <si>
    <t>http://purl.obolibrary.org/obo/CL_0009091</t>
  </si>
  <si>
    <t>Leydig stem cell</t>
  </si>
  <si>
    <t>0.8369264550153356</t>
  </si>
  <si>
    <t>0.8052560706763745</t>
  </si>
  <si>
    <t>http://purl.obolibrary.org/obo/UBERON_0005399</t>
  </si>
  <si>
    <t>male reproductive gland</t>
  </si>
  <si>
    <t>0.7994439077844918</t>
  </si>
  <si>
    <t>0.7687709294474373</t>
  </si>
  <si>
    <t>http://purl.obolibrary.org/obo/CL_0000174</t>
  </si>
  <si>
    <t>steroid hormone secreting cell</t>
  </si>
  <si>
    <t>0.7590053390132774</t>
  </si>
  <si>
    <t>http://id.nlm.nih.gov/mesh/M0012506</t>
  </si>
  <si>
    <t>Ligaments</t>
  </si>
  <si>
    <t>http://purl.obolibrary.org/obo/UBERON_0000211</t>
  </si>
  <si>
    <t>ligament</t>
  </si>
  <si>
    <t>0.8779189465665368</t>
  </si>
  <si>
    <t>http://purl.obolibrary.org/obo/UBERON_0008846</t>
  </si>
  <si>
    <t>skeletal ligament</t>
  </si>
  <si>
    <t>0.8245747068387024</t>
  </si>
  <si>
    <t>http://purl.obolibrary.org/obo/UBERON_4000138</t>
  </si>
  <si>
    <t>ligamentous replacement element</t>
  </si>
  <si>
    <t>0.8116695432350557</t>
  </si>
  <si>
    <t>http://purl.obolibrary.org/obo/CL_0000384</t>
  </si>
  <si>
    <t>ligament cell</t>
  </si>
  <si>
    <t>0.7950351890361841</t>
  </si>
  <si>
    <t>http://purl.obolibrary.org/obo/UBERON_0008845</t>
  </si>
  <si>
    <t>nonskeletal ligament</t>
  </si>
  <si>
    <t>0.7662963680426343</t>
  </si>
  <si>
    <t>0.7655435616708142</t>
  </si>
  <si>
    <t>0.7475357623474104</t>
  </si>
  <si>
    <t>0.7277301739740315</t>
  </si>
  <si>
    <t>http://purl.obolibrary.org/obo/UBERON_4000159</t>
  </si>
  <si>
    <t>ossified ligament</t>
  </si>
  <si>
    <t>0.7242779166125365</t>
  </si>
  <si>
    <t>http://id.nlm.nih.gov/mesh/M0012507</t>
  </si>
  <si>
    <t>Ligaments, Articular</t>
  </si>
  <si>
    <t>0.8104027364519083</t>
  </si>
  <si>
    <t>0.8019775244003888</t>
  </si>
  <si>
    <t>0.7819585557977297</t>
  </si>
  <si>
    <t>0.7752196276149166</t>
  </si>
  <si>
    <t>0.7688896564463987</t>
  </si>
  <si>
    <t>0.7571824656334014</t>
  </si>
  <si>
    <t>0.7551838633761453</t>
  </si>
  <si>
    <t>0.7519301500957345</t>
  </si>
  <si>
    <t>http://id.nlm.nih.gov/mesh/M0012518</t>
  </si>
  <si>
    <t>Limbic System</t>
  </si>
  <si>
    <t>0.8421380994334323</t>
  </si>
  <si>
    <t>http://purl.obolibrary.org/obo/UBERON_0002804</t>
  </si>
  <si>
    <t>left limbic lobe</t>
  </si>
  <si>
    <t>0.7740077211540177</t>
  </si>
  <si>
    <t>http://purl.obolibrary.org/obo/UBERON_0002805</t>
  </si>
  <si>
    <t>right limbic lobe</t>
  </si>
  <si>
    <t>0.7590286318879516</t>
  </si>
  <si>
    <t>http://purl.obolibrary.org/obo/UBERON_0002600</t>
  </si>
  <si>
    <t>limbic lobe</t>
  </si>
  <si>
    <t>0.7551328300859897</t>
  </si>
  <si>
    <t>http://purl.obolibrary.org/obo/UBERON_0023740</t>
  </si>
  <si>
    <t>habenulo-interpeduncular tract of midbrain</t>
  </si>
  <si>
    <t>0.7319127569295674</t>
  </si>
  <si>
    <t>http://purl.obolibrary.org/obo/UBERON_0036255</t>
  </si>
  <si>
    <t>interoceptive system</t>
  </si>
  <si>
    <t>0.7282117681098932</t>
  </si>
  <si>
    <t>0.7230095022833264</t>
  </si>
  <si>
    <t>0.7151191782198817</t>
  </si>
  <si>
    <t>http://id.nlm.nih.gov/mesh/M0012525</t>
  </si>
  <si>
    <t>Lingual Frenum</t>
  </si>
  <si>
    <t>http://purl.obolibrary.org/obo/UBERON_0006689</t>
  </si>
  <si>
    <t>frenulum of tongue</t>
  </si>
  <si>
    <t>0.9037422902349174</t>
  </si>
  <si>
    <t>http://purl.obolibrary.org/obo/UBERON_0006260</t>
  </si>
  <si>
    <t>lingual swellings</t>
  </si>
  <si>
    <t>http://purl.obolibrary.org/obo/UBERON_0036293</t>
  </si>
  <si>
    <t>oral frenulum</t>
  </si>
  <si>
    <t>http://purl.obolibrary.org/obo/UBERON_0014790</t>
  </si>
  <si>
    <t>lingual septum</t>
  </si>
  <si>
    <t>0.8222449537481485</t>
  </si>
  <si>
    <t>http://purl.obolibrary.org/obo/UBERON_0011876</t>
  </si>
  <si>
    <t>body of tongue</t>
  </si>
  <si>
    <t>0.8135746287548822</t>
  </si>
  <si>
    <t>http://purl.obolibrary.org/obo/UBERON_0003679</t>
  </si>
  <si>
    <t>mouth floor</t>
  </si>
  <si>
    <t>0.7957116571684133</t>
  </si>
  <si>
    <t>http://purl.obolibrary.org/obo/UBERON_0016913</t>
  </si>
  <si>
    <t>frenulum of lower lip</t>
  </si>
  <si>
    <t>0.7814370201389271</t>
  </si>
  <si>
    <t>http://purl.obolibrary.org/obo/UBERON_0014705</t>
  </si>
  <si>
    <t>median lingual swelling epithelium</t>
  </si>
  <si>
    <t>0.7795092141628058</t>
  </si>
  <si>
    <t>http://purl.obolibrary.org/obo/UBERON_0010033</t>
  </si>
  <si>
    <t>posterior part of tongue</t>
  </si>
  <si>
    <t>0.7653969378432353</t>
  </si>
  <si>
    <t>http://purl.obolibrary.org/obo/UBERON_0016910</t>
  </si>
  <si>
    <t>frenulum of lip</t>
  </si>
  <si>
    <t>0.7620774420887747</t>
  </si>
  <si>
    <t>http://id.nlm.nih.gov/mesh/M0012526</t>
  </si>
  <si>
    <t>Lingual Nerve</t>
  </si>
  <si>
    <t>0.9295194919760554</t>
  </si>
  <si>
    <t>http://purl.obolibrary.org/obo/UBERON_0018405</t>
  </si>
  <si>
    <t>inferior alveolar nerve</t>
  </si>
  <si>
    <t>0.8295718237618226</t>
  </si>
  <si>
    <t>0.7977865582219262</t>
  </si>
  <si>
    <t>0.7829898532818191</t>
  </si>
  <si>
    <t>0.7703023865801467</t>
  </si>
  <si>
    <t>http://purl.obolibrary.org/obo/UBERON_0018398</t>
  </si>
  <si>
    <t>superior alveolar nerve</t>
  </si>
  <si>
    <t>0.7668718717828604</t>
  </si>
  <si>
    <t>0.7653996798160694</t>
  </si>
  <si>
    <t>0.7625803882612138</t>
  </si>
  <si>
    <t>http://purl.obolibrary.org/obo/UBERON_0035646</t>
  </si>
  <si>
    <t>anterior superior alveolar nerve</t>
  </si>
  <si>
    <t>0.7546944820366275</t>
  </si>
  <si>
    <t>http://id.nlm.nih.gov/mesh/M0012632</t>
  </si>
  <si>
    <t>Liver</t>
  </si>
  <si>
    <t>0.8006680420728722</t>
  </si>
  <si>
    <t>0.7824008044812463</t>
  </si>
  <si>
    <t>http://purl.obolibrary.org/obo/CL_0000182</t>
  </si>
  <si>
    <t>hepatocyte</t>
  </si>
  <si>
    <t>0.7769830296306225</t>
  </si>
  <si>
    <t>http://purl.obolibrary.org/obo/UBERON_0010194</t>
  </si>
  <si>
    <t>hepatic portal system</t>
  </si>
  <si>
    <t>0.7743758128491637</t>
  </si>
  <si>
    <t>http://purl.obolibrary.org/obo/UBERON_0001280</t>
  </si>
  <si>
    <t>liver parenchyma</t>
  </si>
  <si>
    <t>0.7681861746536952</t>
  </si>
  <si>
    <t>http://purl.obolibrary.org/obo/UBERON_0001172</t>
  </si>
  <si>
    <t>hepatic acinus</t>
  </si>
  <si>
    <t>0.7630208818029992</t>
  </si>
  <si>
    <t>http://purl.obolibrary.org/obo/UBERON_0014400</t>
  </si>
  <si>
    <t>hepatic sinusoidal space</t>
  </si>
  <si>
    <t>0.7490902193173149</t>
  </si>
  <si>
    <t>0.7427725708329178</t>
  </si>
  <si>
    <t>http://purl.obolibrary.org/obo/UBERON_8400005</t>
  </si>
  <si>
    <t>metabolic zone of liver</t>
  </si>
  <si>
    <t>0.7372687322125319</t>
  </si>
  <si>
    <t>http://id.nlm.nih.gov/mesh/M0012691</t>
  </si>
  <si>
    <t>Loop of Henle</t>
  </si>
  <si>
    <t>0.9374590049652489</t>
  </si>
  <si>
    <t>http://purl.obolibrary.org/obo/UBERON_8600036</t>
  </si>
  <si>
    <t>kidney loop of Henle long descending thin limb outer medulla</t>
  </si>
  <si>
    <t>0.9327249777313877</t>
  </si>
  <si>
    <t>0.9286695937661923</t>
  </si>
  <si>
    <t>0.9279337204336477</t>
  </si>
  <si>
    <t>http://purl.obolibrary.org/obo/UBERON_0005164</t>
  </si>
  <si>
    <t>ascending limb of loop of Henle</t>
  </si>
  <si>
    <t>0.9263113019857875</t>
  </si>
  <si>
    <t>http://purl.obolibrary.org/obo/UBERON_0006541</t>
  </si>
  <si>
    <t>outer medulla inner stripe loop of Henle</t>
  </si>
  <si>
    <t>0.9230384590771981</t>
  </si>
  <si>
    <t>http://purl.obolibrary.org/obo/UBERON_0001289</t>
  </si>
  <si>
    <t>descending limb of loop of Henle</t>
  </si>
  <si>
    <t>0.9203865135677454</t>
  </si>
  <si>
    <t>http://purl.obolibrary.org/obo/UBERON_0001288</t>
  </si>
  <si>
    <t>loop of Henle</t>
  </si>
  <si>
    <t>0.9122917407691054</t>
  </si>
  <si>
    <t>0.9008934509663985</t>
  </si>
  <si>
    <t>http://id.nlm.nih.gov/mesh/M0012724</t>
  </si>
  <si>
    <t>Lumbar Vertebrae</t>
  </si>
  <si>
    <t>0.8748544716375707</t>
  </si>
  <si>
    <t>http://purl.obolibrary.org/obo/UBERON_0006074</t>
  </si>
  <si>
    <t>lumbar region of vertebral column</t>
  </si>
  <si>
    <t>0.8740874635133565</t>
  </si>
  <si>
    <t>0.8587197900413412</t>
  </si>
  <si>
    <t>0.8509055485910278</t>
  </si>
  <si>
    <t>0.8401885288324312</t>
  </si>
  <si>
    <t>0.8352980880836963</t>
  </si>
  <si>
    <t>http://purl.obolibrary.org/obo/UBERON_0008433</t>
  </si>
  <si>
    <t>lumbar vertebral arch</t>
  </si>
  <si>
    <t>0.8348422596813376</t>
  </si>
  <si>
    <t>0.8322202963007704</t>
  </si>
  <si>
    <t>http://purl.obolibrary.org/obo/UBERON_0004620</t>
  </si>
  <si>
    <t>lumbar vertebra 4</t>
  </si>
  <si>
    <t>0.8264102641233468</t>
  </si>
  <si>
    <t>http://id.nlm.nih.gov/mesh/M0012725</t>
  </si>
  <si>
    <t>Lumbosacral Plexus</t>
  </si>
  <si>
    <t>0.9128891893959125</t>
  </si>
  <si>
    <t>http://purl.obolibrary.org/obo/UBERON_0001815</t>
  </si>
  <si>
    <t>lumbosacral nerve plexus</t>
  </si>
  <si>
    <t>0.8838392391656568</t>
  </si>
  <si>
    <t>http://purl.obolibrary.org/obo/UBERON_0034986</t>
  </si>
  <si>
    <t>sacral nerve plexus</t>
  </si>
  <si>
    <t>0.8137314570373411</t>
  </si>
  <si>
    <t>0.7954300026705554</t>
  </si>
  <si>
    <t>0.7600158961588172</t>
  </si>
  <si>
    <t>0.7565903604233299</t>
  </si>
  <si>
    <t>http://purl.obolibrary.org/obo/UBERON_0007716</t>
  </si>
  <si>
    <t>lumbar subsegment of spinal cord</t>
  </si>
  <si>
    <t>0.7551168755328221</t>
  </si>
  <si>
    <t>http://purl.obolibrary.org/obo/UBERON_0003442</t>
  </si>
  <si>
    <t>hindlimb nerve</t>
  </si>
  <si>
    <t>0.7452642810787888</t>
  </si>
  <si>
    <t>http://purl.obolibrary.org/obo/UBERON_0005855</t>
  </si>
  <si>
    <t>lumbar spinal cord ventral column</t>
  </si>
  <si>
    <t>0.7448578820221934</t>
  </si>
  <si>
    <t>http://id.nlm.nih.gov/mesh/M0012740</t>
  </si>
  <si>
    <t>Lung</t>
  </si>
  <si>
    <t>0.8591248125892417</t>
  </si>
  <si>
    <t>http://purl.obolibrary.org/obo/UBERON_0006526</t>
  </si>
  <si>
    <t>right lung alveolar system</t>
  </si>
  <si>
    <t>http://purl.obolibrary.org/obo/UBERON_0002299</t>
  </si>
  <si>
    <t>alveolus of lung</t>
  </si>
  <si>
    <t>0.8389072610144349</t>
  </si>
  <si>
    <t>http://purl.obolibrary.org/obo/UBERON_0006524</t>
  </si>
  <si>
    <t>alveolar system</t>
  </si>
  <si>
    <t>0.8370707054508533</t>
  </si>
  <si>
    <t>http://purl.obolibrary.org/obo/UBERON_0000170</t>
  </si>
  <si>
    <t>pair of lungs</t>
  </si>
  <si>
    <t>0.8346424290782763</t>
  </si>
  <si>
    <t>http://purl.obolibrary.org/obo/UBERON_0006525</t>
  </si>
  <si>
    <t>left lung alveolar system</t>
  </si>
  <si>
    <t>0.8327560269438014</t>
  </si>
  <si>
    <t>http://purl.obolibrary.org/obo/UBERON_0001004</t>
  </si>
  <si>
    <t>respiratory system</t>
  </si>
  <si>
    <t>0.8269444927317295</t>
  </si>
  <si>
    <t>0.8177983422961227</t>
  </si>
  <si>
    <t>http://purl.obolibrary.org/obo/UBERON_0004861</t>
  </si>
  <si>
    <t>right lung alveolus</t>
  </si>
  <si>
    <t>0.8146250616236931</t>
  </si>
  <si>
    <t>http://id.nlm.nih.gov/mesh/M0012762</t>
  </si>
  <si>
    <t>Luteal Cells</t>
  </si>
  <si>
    <t>0.9204231357740192</t>
  </si>
  <si>
    <t>0.9131967406129702</t>
  </si>
  <si>
    <t>0.8827665659995976</t>
  </si>
  <si>
    <t>0.8826452050121298</t>
  </si>
  <si>
    <t>0.8506962909149421</t>
  </si>
  <si>
    <t>0.7920144010252707</t>
  </si>
  <si>
    <t>0.7887554922991215</t>
  </si>
  <si>
    <t>http://purl.obolibrary.org/obo/CL_0002134</t>
  </si>
  <si>
    <t>stromal cell of ovarian medulla</t>
  </si>
  <si>
    <t>0.7870822468458821</t>
  </si>
  <si>
    <t>0.7541241260920551</t>
  </si>
  <si>
    <t>http://id.nlm.nih.gov/mesh/M0012778</t>
  </si>
  <si>
    <t>Lymph</t>
  </si>
  <si>
    <t>0.9167946544156573</t>
  </si>
  <si>
    <t>0.8914868647184686</t>
  </si>
  <si>
    <t>http://purl.obolibrary.org/obo/UBERON_0004536</t>
  </si>
  <si>
    <t>lymph vasculature</t>
  </si>
  <si>
    <t>http://purl.obolibrary.org/obo/UBERON_0001473</t>
  </si>
  <si>
    <t>lymphatic vessel</t>
  </si>
  <si>
    <t>0.8068151681636709</t>
  </si>
  <si>
    <t>http://purl.obolibrary.org/obo/UBERON_8410042</t>
  </si>
  <si>
    <t>arteriole of lymph node</t>
  </si>
  <si>
    <t>http://purl.obolibrary.org/obo/UBERON_0018226</t>
  </si>
  <si>
    <t>pulmonary part of lymphatic system</t>
  </si>
  <si>
    <t>0.7882738904896416</t>
  </si>
  <si>
    <t>http://purl.obolibrary.org/obo/UBERON_0010397</t>
  </si>
  <si>
    <t>efferent lymphatic vessel</t>
  </si>
  <si>
    <t>0.7868155947825727</t>
  </si>
  <si>
    <t>http://purl.obolibrary.org/obo/UBERON_0035545</t>
  </si>
  <si>
    <t>deep lymphatic vessel</t>
  </si>
  <si>
    <t>0.7839987706590507</t>
  </si>
  <si>
    <t>0.7803277104897155</t>
  </si>
  <si>
    <t>http://id.nlm.nih.gov/mesh/M0012781</t>
  </si>
  <si>
    <t>Lymph Nodes</t>
  </si>
  <si>
    <t>0.8843425284294719</t>
  </si>
  <si>
    <t>http://purl.obolibrary.org/obo/UBERON_0015870</t>
  </si>
  <si>
    <t>lymph node of head</t>
  </si>
  <si>
    <t>0.8584356376865198</t>
  </si>
  <si>
    <t>0.8407881676525113</t>
  </si>
  <si>
    <t>0.8290924162679303</t>
  </si>
  <si>
    <t>http://purl.obolibrary.org/obo/UBERON_8410041</t>
  </si>
  <si>
    <t>venule of lymph node</t>
  </si>
  <si>
    <t>0.8202686520935623</t>
  </si>
  <si>
    <t>http://purl.obolibrary.org/obo/UBERON_0003968</t>
  </si>
  <si>
    <t>peripheral lymph node</t>
  </si>
  <si>
    <t>0.8201141723915655</t>
  </si>
  <si>
    <t>0.8163383171010619</t>
  </si>
  <si>
    <t>http://purl.obolibrary.org/obo/UBERON_0002194</t>
  </si>
  <si>
    <t>capsule of lymph node</t>
  </si>
  <si>
    <t>0.8079202718009678</t>
  </si>
  <si>
    <t>http://id.nlm.nih.gov/mesh/M0012796</t>
  </si>
  <si>
    <t>Lymphatic System</t>
  </si>
  <si>
    <t>0.9372953757789932</t>
  </si>
  <si>
    <t>0.8702301025022985</t>
  </si>
  <si>
    <t>0.8647173217626799</t>
  </si>
  <si>
    <t>0.8206697444457547</t>
  </si>
  <si>
    <t>0.8154687758138741</t>
  </si>
  <si>
    <t>0.8052276822034867</t>
  </si>
  <si>
    <t>0.7994880474181049</t>
  </si>
  <si>
    <t>0.7853292282458842</t>
  </si>
  <si>
    <t>0.7826303201931093</t>
  </si>
  <si>
    <t>http://id.nlm.nih.gov/mesh/M0012806</t>
  </si>
  <si>
    <t>Lymphocytes</t>
  </si>
  <si>
    <t>0.9041862426112521</t>
  </si>
  <si>
    <t>0.8236977109826951</t>
  </si>
  <si>
    <t>0.8046882126892454</t>
  </si>
  <si>
    <t>0.7979332588440136</t>
  </si>
  <si>
    <t>http://purl.obolibrary.org/obo/CL_0002344</t>
  </si>
  <si>
    <t>CD56-negative, CD161-positive immature natural killer cell, human</t>
  </si>
  <si>
    <t>0.7840749910689314</t>
  </si>
  <si>
    <t>0.7822221066648145</t>
  </si>
  <si>
    <t>http://purl.obolibrary.org/obo/CL_0000938</t>
  </si>
  <si>
    <t>CD16-negative, CD56-bright natural killer cell, human</t>
  </si>
  <si>
    <t>0.7765862561375849</t>
  </si>
  <si>
    <t>http://purl.obolibrary.org/obo/CL_0002349</t>
  </si>
  <si>
    <t>CD27-high, CD11b-low natural killer cell, mouse</t>
  </si>
  <si>
    <t>0.7749597403512472</t>
  </si>
  <si>
    <t>http://id.nlm.nih.gov/mesh/M0012808</t>
  </si>
  <si>
    <t>Lymphocytes, Null</t>
  </si>
  <si>
    <t>http://purl.obolibrary.org/obo/CL_4030029</t>
  </si>
  <si>
    <t>blood lymphocyte</t>
  </si>
  <si>
    <t>0.6915182015312128</t>
  </si>
  <si>
    <t>0.6877816364020062</t>
  </si>
  <si>
    <t>0.6622998420102588</t>
  </si>
  <si>
    <t>0.6456262128418412</t>
  </si>
  <si>
    <t>0.6431142539742762</t>
  </si>
  <si>
    <t>http://purl.obolibrary.org/obo/CL_0002102</t>
  </si>
  <si>
    <t>CD38-negative naive B cell</t>
  </si>
  <si>
    <t>0.6288175587583709</t>
  </si>
  <si>
    <t>http://purl.obolibrary.org/obo/CL_0009059</t>
  </si>
  <si>
    <t>plasma cell of medullary sinus of lymph node</t>
  </si>
  <si>
    <t>0.6245915789137169</t>
  </si>
  <si>
    <t>http://purl.obolibrary.org/obo/CL_0009045</t>
  </si>
  <si>
    <t>B cell of medullary sinus of lymph node</t>
  </si>
  <si>
    <t>0.6140190707821175</t>
  </si>
  <si>
    <t>http://id.nlm.nih.gov/mesh/M0012815</t>
  </si>
  <si>
    <t>Lymphoid Tissue</t>
  </si>
  <si>
    <t>0.8944035110876266</t>
  </si>
  <si>
    <t>0.8775039724134336</t>
  </si>
  <si>
    <t>0.8725343510825811</t>
  </si>
  <si>
    <t>0.8397592016158957</t>
  </si>
  <si>
    <t>0.8205889220206192</t>
  </si>
  <si>
    <t>0.8103876105356096</t>
  </si>
  <si>
    <t>0.8071915067262972</t>
  </si>
  <si>
    <t>0.8036261104461956</t>
  </si>
  <si>
    <t>0.7894969381130206</t>
  </si>
  <si>
    <t>http://id.nlm.nih.gov/mesh/M0012871</t>
  </si>
  <si>
    <t>Macrophages</t>
  </si>
  <si>
    <t>0.8301157779151253</t>
  </si>
  <si>
    <t>0.8265442449827699</t>
  </si>
  <si>
    <t>0.8087328108892438</t>
  </si>
  <si>
    <t>0.8077608006289249</t>
  </si>
  <si>
    <t>0.7914244438741574</t>
  </si>
  <si>
    <t>0.7897306891824672</t>
  </si>
  <si>
    <t>http://purl.obolibrary.org/obo/CL_4033077</t>
  </si>
  <si>
    <t>cycling alveolar macrophage</t>
  </si>
  <si>
    <t>0.7713822395671118</t>
  </si>
  <si>
    <t>http://purl.obolibrary.org/obo/CL_1000698</t>
  </si>
  <si>
    <t>kidney resident macrophage</t>
  </si>
  <si>
    <t>0.7691476906069986</t>
  </si>
  <si>
    <t>0.7643673084625556</t>
  </si>
  <si>
    <t>0.7642419231313189</t>
  </si>
  <si>
    <t>http://id.nlm.nih.gov/mesh/M0012873</t>
  </si>
  <si>
    <t>Macula Lutea</t>
  </si>
  <si>
    <t>0.9058091135244949</t>
  </si>
  <si>
    <t>0.8742072052086384</t>
  </si>
  <si>
    <t>0.8290592685469944</t>
  </si>
  <si>
    <t>0.7614917736980389</t>
  </si>
  <si>
    <t>http://purl.obolibrary.org/obo/UBERON_2000116</t>
  </si>
  <si>
    <t>macula lagena</t>
  </si>
  <si>
    <t>0.7410755834329951</t>
  </si>
  <si>
    <t>http://purl.obolibrary.org/obo/UBERON_2001096</t>
  </si>
  <si>
    <t>immature anterior macula</t>
  </si>
  <si>
    <t>0.7302649608199038</t>
  </si>
  <si>
    <t>0.7231651700254692</t>
  </si>
  <si>
    <t>http://purl.obolibrary.org/obo/UBERON_0000966</t>
  </si>
  <si>
    <t>retina</t>
  </si>
  <si>
    <t>0.7143113160304928</t>
  </si>
  <si>
    <t>http://purl.obolibrary.org/obo/UBERON_0001782</t>
  </si>
  <si>
    <t>pigmented layer of retina</t>
  </si>
  <si>
    <t>0.7105320015717272</t>
  </si>
  <si>
    <t>http://id.nlm.nih.gov/mesh/M0012960</t>
  </si>
  <si>
    <t>Mammary Arteries</t>
  </si>
  <si>
    <t>http://purl.obolibrary.org/obo/UBERON_0001396</t>
  </si>
  <si>
    <t>lateral thoracic artery</t>
  </si>
  <si>
    <t>0.8960525265812764</t>
  </si>
  <si>
    <t>http://purl.obolibrary.org/obo/UBERON_0002456</t>
  </si>
  <si>
    <t>internal thoracic artery</t>
  </si>
  <si>
    <t>0.8513710922604066</t>
  </si>
  <si>
    <t>http://purl.obolibrary.org/obo/UBERON_0039170</t>
  </si>
  <si>
    <t>mammary branch of internal thoracic artery</t>
  </si>
  <si>
    <t>0.8511181016185542</t>
  </si>
  <si>
    <t>http://purl.obolibrary.org/obo/UBERON_0017646</t>
  </si>
  <si>
    <t>internal mammary vein</t>
  </si>
  <si>
    <t>0.8148687799415928</t>
  </si>
  <si>
    <t>http://purl.obolibrary.org/obo/UBERON_0017643</t>
  </si>
  <si>
    <t>external thoracic vein</t>
  </si>
  <si>
    <t>0.7798110841840104</t>
  </si>
  <si>
    <t>http://purl.obolibrary.org/obo/UBERON_0001589</t>
  </si>
  <si>
    <t>internal thoracic vein</t>
  </si>
  <si>
    <t>0.7439324874316108</t>
  </si>
  <si>
    <t>0.6941051151557079</t>
  </si>
  <si>
    <t>0.6898681153707834</t>
  </si>
  <si>
    <t>http://purl.obolibrary.org/obo/UBERON_0003506</t>
  </si>
  <si>
    <t>chest blood vessel</t>
  </si>
  <si>
    <t>0.6824571531182977</t>
  </si>
  <si>
    <t>http://purl.obolibrary.org/obo/UBERON_0039842</t>
  </si>
  <si>
    <t>second anterior intercostal artery</t>
  </si>
  <si>
    <t>0.6704356416221137</t>
  </si>
  <si>
    <t>http://id.nlm.nih.gov/mesh/M0012964</t>
  </si>
  <si>
    <t>Mammillary Bodies</t>
  </si>
  <si>
    <t>http://purl.obolibrary.org/obo/UBERON_0002664</t>
  </si>
  <si>
    <t>lateral part of medial mammillary nucleus</t>
  </si>
  <si>
    <t>0.8440786676166306</t>
  </si>
  <si>
    <t>http://purl.obolibrary.org/obo/UBERON_0002206</t>
  </si>
  <si>
    <t>mammillary body</t>
  </si>
  <si>
    <t>0.8234392321971021</t>
  </si>
  <si>
    <t>http://purl.obolibrary.org/obo/UBERON_0001938</t>
  </si>
  <si>
    <t>lateral mammillary nucleus</t>
  </si>
  <si>
    <t>0.8203406500128947</t>
  </si>
  <si>
    <t>http://purl.obolibrary.org/obo/CL_4023074</t>
  </si>
  <si>
    <t>mammillary body neuron</t>
  </si>
  <si>
    <t>0.8135210924684164</t>
  </si>
  <si>
    <t>http://purl.obolibrary.org/obo/UBERON_0006696</t>
  </si>
  <si>
    <t>mammillothalamic axonal tract</t>
  </si>
  <si>
    <t>0.7713438759544489</t>
  </si>
  <si>
    <t>http://purl.obolibrary.org/obo/UBERON_0006698</t>
  </si>
  <si>
    <t>mammillotegmental axonal tract</t>
  </si>
  <si>
    <t>0.7664034606218713</t>
  </si>
  <si>
    <t>http://purl.obolibrary.org/obo/UBERON_0006695</t>
  </si>
  <si>
    <t>mammillary axonal complex</t>
  </si>
  <si>
    <t>0.7644029196765462</t>
  </si>
  <si>
    <t>http://purl.obolibrary.org/obo/UBERON_0001939</t>
  </si>
  <si>
    <t>medial mammillary nucleus</t>
  </si>
  <si>
    <t>0.7625034196445056</t>
  </si>
  <si>
    <t>http://purl.obolibrary.org/obo/UBERON_0002720</t>
  </si>
  <si>
    <t>mammillary peduncle</t>
  </si>
  <si>
    <t>0.7563633300603311</t>
  </si>
  <si>
    <t>http://id.nlm.nih.gov/mesh/M0012975</t>
  </si>
  <si>
    <t>Mandible</t>
  </si>
  <si>
    <t>0.9319783033493219</t>
  </si>
  <si>
    <t>0.8885475821816674</t>
  </si>
  <si>
    <t>0.8845749825686113</t>
  </si>
  <si>
    <t>http://purl.obolibrary.org/obo/UBERON_0003278</t>
  </si>
  <si>
    <t>skeleton of lower jaw</t>
  </si>
  <si>
    <t>0.8739926706483003</t>
  </si>
  <si>
    <t>0.8627452773865996</t>
  </si>
  <si>
    <t>0.8561659019240409</t>
  </si>
  <si>
    <t>http://purl.obolibrary.org/obo/UBERON_0004661</t>
  </si>
  <si>
    <t>mandible temporal crest</t>
  </si>
  <si>
    <t>0.8535943268862065</t>
  </si>
  <si>
    <t>http://id.nlm.nih.gov/mesh/M0012976</t>
  </si>
  <si>
    <t>Mandibular Condyle</t>
  </si>
  <si>
    <t>http://purl.obolibrary.org/obo/UBERON_0004657</t>
  </si>
  <si>
    <t>mandible condylar process</t>
  </si>
  <si>
    <t>0.8737786913440865</t>
  </si>
  <si>
    <t>http://purl.obolibrary.org/obo/UBERON_4100113</t>
  </si>
  <si>
    <t>dermal intracranial joint</t>
  </si>
  <si>
    <t>0.8701800868195682</t>
  </si>
  <si>
    <t>http://purl.obolibrary.org/obo/UBERON_0004658</t>
  </si>
  <si>
    <t>mandible head</t>
  </si>
  <si>
    <t>0.8509612293701749</t>
  </si>
  <si>
    <t>http://purl.obolibrary.org/obo/UBERON_0003700</t>
  </si>
  <si>
    <t>temporomandibular joint</t>
  </si>
  <si>
    <t>0.8461017786896754</t>
  </si>
  <si>
    <t>0.8340048134241226</t>
  </si>
  <si>
    <t>http://purl.obolibrary.org/obo/UBERON_4200235</t>
  </si>
  <si>
    <t>postcoronoid bone</t>
  </si>
  <si>
    <t>0.8223486028789163</t>
  </si>
  <si>
    <t>0.8215150197674118</t>
  </si>
  <si>
    <t>http://purl.obolibrary.org/obo/UBERON_0011320</t>
  </si>
  <si>
    <t>ligament of temporomandibular joint</t>
  </si>
  <si>
    <t>0.8140496546185381</t>
  </si>
  <si>
    <t>http://purl.obolibrary.org/obo/UBERON_0011318</t>
  </si>
  <si>
    <t>capsule of temporomandibular joint</t>
  </si>
  <si>
    <t>0.8119592402119359</t>
  </si>
  <si>
    <t>http://purl.obolibrary.org/obo/UBERON_0011130</t>
  </si>
  <si>
    <t>temporomandibular joint primordium</t>
  </si>
  <si>
    <t>0.8109417058057097</t>
  </si>
  <si>
    <t>http://id.nlm.nih.gov/mesh/M0012981</t>
  </si>
  <si>
    <t>Mandibular Nerve</t>
  </si>
  <si>
    <t>0.9285866737244413</t>
  </si>
  <si>
    <t>http://purl.obolibrary.org/obo/UBERON_3010720</t>
  </si>
  <si>
    <t>ramus hyomandibularis</t>
  </si>
  <si>
    <t>0.8454624635041645</t>
  </si>
  <si>
    <t>http://purl.obolibrary.org/obo/UBERON_0035601</t>
  </si>
  <si>
    <t>maxillomandibular part of trigeminal ganglion complex</t>
  </si>
  <si>
    <t>0.8423060152144409</t>
  </si>
  <si>
    <t>0.8379068129293102</t>
  </si>
  <si>
    <t>http://purl.obolibrary.org/obo/UBERON_0018544</t>
  </si>
  <si>
    <t>trigeminal nerve muscle</t>
  </si>
  <si>
    <t>0.8369961872918933</t>
  </si>
  <si>
    <t>http://purl.obolibrary.org/obo/UBERON_0001645</t>
  </si>
  <si>
    <t>trigeminal nerve</t>
  </si>
  <si>
    <t>0.8323256735471516</t>
  </si>
  <si>
    <t>http://purl.obolibrary.org/obo/CL_4023169</t>
  </si>
  <si>
    <t>trigeminal neuron</t>
  </si>
  <si>
    <t>0.8317777403681821</t>
  </si>
  <si>
    <t>http://purl.obolibrary.org/obo/UBERON_3010669</t>
  </si>
  <si>
    <t>trunk maxillary-mandibularis</t>
  </si>
  <si>
    <t>0.8188888811370016</t>
  </si>
  <si>
    <t>http://purl.obolibrary.org/obo/CL_4023171</t>
  </si>
  <si>
    <t>trigeminal motor neuron</t>
  </si>
  <si>
    <t>0.8158804353392098</t>
  </si>
  <si>
    <t>0.8117352639387876</t>
  </si>
  <si>
    <t>http://id.nlm.nih.gov/mesh/M0013015</t>
  </si>
  <si>
    <t>Manubrium</t>
  </si>
  <si>
    <t>http://purl.obolibrary.org/obo/UBERON_0002205</t>
  </si>
  <si>
    <t>manubrium of sternum</t>
  </si>
  <si>
    <t>0.8864782924025992</t>
  </si>
  <si>
    <t>http://purl.obolibrary.org/obo/UBERON_0003459</t>
  </si>
  <si>
    <t>chest bone</t>
  </si>
  <si>
    <t>http://purl.obolibrary.org/obo/UBERON_0000975</t>
  </si>
  <si>
    <t>sternum</t>
  </si>
  <si>
    <t>0.7806968476195418</t>
  </si>
  <si>
    <t>0.7774707430227579</t>
  </si>
  <si>
    <t>http://purl.obolibrary.org/obo/UBERON_0010424</t>
  </si>
  <si>
    <t>distal segment of rib</t>
  </si>
  <si>
    <t>http://purl.obolibrary.org/obo/UBERON_0001998</t>
  </si>
  <si>
    <t>sternocostal joint</t>
  </si>
  <si>
    <t>0.7562382921263108</t>
  </si>
  <si>
    <t>0.7481983559509593</t>
  </si>
  <si>
    <t>http://purl.obolibrary.org/obo/UBERON_0002426</t>
  </si>
  <si>
    <t>chest muscle</t>
  </si>
  <si>
    <t>0.7445892723437202</t>
  </si>
  <si>
    <t>http://purl.obolibrary.org/obo/UBERON_0011966</t>
  </si>
  <si>
    <t>manubriosternal joint</t>
  </si>
  <si>
    <t>0.7416169501003906</t>
  </si>
  <si>
    <t>http://purl.obolibrary.org/obo/UBERON_0011875</t>
  </si>
  <si>
    <t>ligament of sternoclavicular joint</t>
  </si>
  <si>
    <t>0.7401075799993592</t>
  </si>
  <si>
    <t>http://id.nlm.nih.gov/mesh/M0013088</t>
  </si>
  <si>
    <t>Masseter Muscle</t>
  </si>
  <si>
    <t>http://purl.obolibrary.org/obo/UBERON_0011314</t>
  </si>
  <si>
    <t>anterior subdivision of masseter</t>
  </si>
  <si>
    <t>http://purl.obolibrary.org/obo/UBERON_0004506</t>
  </si>
  <si>
    <t>skeletal muscle tissue of masseter</t>
  </si>
  <si>
    <t>0.9359986940511021</t>
  </si>
  <si>
    <t>http://purl.obolibrary.org/obo/UBERON_0011313</t>
  </si>
  <si>
    <t>posterior subdivision of masseter</t>
  </si>
  <si>
    <t>0.9313904420408736</t>
  </si>
  <si>
    <t>http://purl.obolibrary.org/obo/UBERON_0001597</t>
  </si>
  <si>
    <t>masseter muscle</t>
  </si>
  <si>
    <t>0.9239958952237491</t>
  </si>
  <si>
    <t>http://purl.obolibrary.org/obo/UBERON_0011140</t>
  </si>
  <si>
    <t>superficial part of masseter muscle</t>
  </si>
  <si>
    <t>http://purl.obolibrary.org/obo/UBERON_3010704</t>
  </si>
  <si>
    <t>levator mandibulae longus</t>
  </si>
  <si>
    <t>0.8842298822232296</t>
  </si>
  <si>
    <t>http://purl.obolibrary.org/obo/UBERON_0011321</t>
  </si>
  <si>
    <t>masseteric nerve</t>
  </si>
  <si>
    <t>0.8840980923242966</t>
  </si>
  <si>
    <t>http://purl.obolibrary.org/obo/UBERON_0003681</t>
  </si>
  <si>
    <t>masticatory muscle</t>
  </si>
  <si>
    <t>0.8704191305269681</t>
  </si>
  <si>
    <t>http://purl.obolibrary.org/obo/UBERON_0010995</t>
  </si>
  <si>
    <t>deep part of masseter muscle</t>
  </si>
  <si>
    <t>0.8397093393584234</t>
  </si>
  <si>
    <t>http://purl.obolibrary.org/obo/UBERON_3010712</t>
  </si>
  <si>
    <t>levator mandibulae externus profundus</t>
  </si>
  <si>
    <t>http://id.nlm.nih.gov/mesh/M0013089</t>
  </si>
  <si>
    <t>Mast Cells</t>
  </si>
  <si>
    <t>http://purl.obolibrary.org/obo/CL_0000097</t>
  </si>
  <si>
    <t>mast cell</t>
  </si>
  <si>
    <t>0.8398901661065845</t>
  </si>
  <si>
    <t>http://purl.obolibrary.org/obo/CL_0000831</t>
  </si>
  <si>
    <t>mast cell progenitor</t>
  </si>
  <si>
    <t>0.7990085270168902</t>
  </si>
  <si>
    <t>http://purl.obolibrary.org/obo/CL_0000484</t>
  </si>
  <si>
    <t>connective tissue type mast cell</t>
  </si>
  <si>
    <t>0.7697895845460999</t>
  </si>
  <si>
    <t>http://purl.obolibrary.org/obo/CL_0000485</t>
  </si>
  <si>
    <t>mucosal type mast cell</t>
  </si>
  <si>
    <t>0.7671329376273845</t>
  </si>
  <si>
    <t>http://purl.obolibrary.org/obo/CL_0002028</t>
  </si>
  <si>
    <t>basophil mast progenitor cell</t>
  </si>
  <si>
    <t>0.7518519329113457</t>
  </si>
  <si>
    <t>http://purl.obolibrary.org/obo/CL_0011023</t>
  </si>
  <si>
    <t>CD25+ mast cell</t>
  </si>
  <si>
    <t>0.7362878953457546</t>
  </si>
  <si>
    <t>http://purl.obolibrary.org/obo/CL_0002029</t>
  </si>
  <si>
    <t>Fc-epsilon RIalpha-low mast cell progenitor</t>
  </si>
  <si>
    <t>http://purl.obolibrary.org/obo/CL_0002044</t>
  </si>
  <si>
    <t>Kit-positive, integrin beta7-high basophil mast progenitor cell</t>
  </si>
  <si>
    <t>0.6830071689577251</t>
  </si>
  <si>
    <t>0.6796879834364676</t>
  </si>
  <si>
    <t>http://id.nlm.nih.gov/mesh/M0013092</t>
  </si>
  <si>
    <t>Masticatory Muscles</t>
  </si>
  <si>
    <t>0.9391986059290635</t>
  </si>
  <si>
    <t>0.8779350849031092</t>
  </si>
  <si>
    <t>0.8640715417016455</t>
  </si>
  <si>
    <t>http://purl.obolibrary.org/obo/UBERON_0011648</t>
  </si>
  <si>
    <t>jaw muscle</t>
  </si>
  <si>
    <t>0.8624943170105713</t>
  </si>
  <si>
    <t>0.8584063872577421</t>
  </si>
  <si>
    <t>0.8506421870069355</t>
  </si>
  <si>
    <t>http://purl.obolibrary.org/obo/UBERON_3010700</t>
  </si>
  <si>
    <t>levator mandibulae externus</t>
  </si>
  <si>
    <t>0.8373896402929235</t>
  </si>
  <si>
    <t>http://purl.obolibrary.org/obo/UBERON_3010724</t>
  </si>
  <si>
    <t>levator quadrati</t>
  </si>
  <si>
    <t>http://id.nlm.nih.gov/mesh/M0013099</t>
  </si>
  <si>
    <t>Mastoid</t>
  </si>
  <si>
    <t>http://purl.obolibrary.org/obo/UBERON_7500127</t>
  </si>
  <si>
    <t>otion</t>
  </si>
  <si>
    <t>0.8658971692757134</t>
  </si>
  <si>
    <t>http://purl.obolibrary.org/obo/UBERON_0011220</t>
  </si>
  <si>
    <t>mastoid process of temporal bone</t>
  </si>
  <si>
    <t>0.8272474339920473</t>
  </si>
  <si>
    <t>http://purl.obolibrary.org/obo/UBERON_2001163</t>
  </si>
  <si>
    <t>supraneural 7 bone</t>
  </si>
  <si>
    <t>0.7931464294962738</t>
  </si>
  <si>
    <t>0.7567806039554773</t>
  </si>
  <si>
    <t>0.7436246117459211</t>
  </si>
  <si>
    <t>http://purl.obolibrary.org/obo/UBERON_0010066</t>
  </si>
  <si>
    <t>tympanic plate</t>
  </si>
  <si>
    <t>0.7422316408396247</t>
  </si>
  <si>
    <t>0.7391706755209971</t>
  </si>
  <si>
    <t>http://purl.obolibrary.org/obo/UBERON_0001678</t>
  </si>
  <si>
    <t>temporal bone</t>
  </si>
  <si>
    <t>0.7323899962942483</t>
  </si>
  <si>
    <t>http://purl.obolibrary.org/obo/UBERON_0015058</t>
  </si>
  <si>
    <t>alisphenoid endochondral element</t>
  </si>
  <si>
    <t>0.7308618273400016</t>
  </si>
  <si>
    <t>http://purl.obolibrary.org/obo/UBERON_3000284</t>
  </si>
  <si>
    <t>margo tympanicus of pterygoid</t>
  </si>
  <si>
    <t>0.7215989726382217</t>
  </si>
  <si>
    <t>http://id.nlm.nih.gov/mesh/M0013131</t>
  </si>
  <si>
    <t>Maxillary Artery</t>
  </si>
  <si>
    <t>http://purl.obolibrary.org/obo/UBERON_0001616</t>
  </si>
  <si>
    <t>maxillary artery</t>
  </si>
  <si>
    <t>0.9463305406547355</t>
  </si>
  <si>
    <t>http://purl.obolibrary.org/obo/UBERON_0001612</t>
  </si>
  <si>
    <t>facial artery</t>
  </si>
  <si>
    <t>0.8595344207458422</t>
  </si>
  <si>
    <t>http://purl.obolibrary.org/obo/UBERON_0001615</t>
  </si>
  <si>
    <t>transverse facial artery</t>
  </si>
  <si>
    <t>0.8092516588820592</t>
  </si>
  <si>
    <t>http://purl.obolibrary.org/obo/UBERON_0004646</t>
  </si>
  <si>
    <t>infraorbital artery</t>
  </si>
  <si>
    <t>0.7969638418654104</t>
  </si>
  <si>
    <t>http://purl.obolibrary.org/obo/UBERON_0001660</t>
  </si>
  <si>
    <t>maxillary vein</t>
  </si>
  <si>
    <t>0.7964492109281575</t>
  </si>
  <si>
    <t>http://purl.obolibrary.org/obo/UBERON_0001618</t>
  </si>
  <si>
    <t>buccal artery</t>
  </si>
  <si>
    <t>0.7817727065251122</t>
  </si>
  <si>
    <t>http://purl.obolibrary.org/obo/UBERON_0001614</t>
  </si>
  <si>
    <t>superficial temporal artery</t>
  </si>
  <si>
    <t>0.7770589472346286</t>
  </si>
  <si>
    <t>http://purl.obolibrary.org/obo/UBERON_8600101</t>
  </si>
  <si>
    <t>descending palatine artery</t>
  </si>
  <si>
    <t>0.7748109131871442</t>
  </si>
  <si>
    <t>0.7732852403923339</t>
  </si>
  <si>
    <t>http://id.nlm.nih.gov/mesh/M0013135</t>
  </si>
  <si>
    <t>Maxillary Nerve</t>
  </si>
  <si>
    <t>0.8932436520116959</t>
  </si>
  <si>
    <t>0.8583927989565832</t>
  </si>
  <si>
    <t>http://purl.obolibrary.org/obo/UBERON_3000344</t>
  </si>
  <si>
    <t>orbitonasal foramen</t>
  </si>
  <si>
    <t>0.8467322863653561</t>
  </si>
  <si>
    <t>0.8462315706557911</t>
  </si>
  <si>
    <t>0.8448319348864505</t>
  </si>
  <si>
    <t>http://purl.obolibrary.org/obo/UBERON_0018408</t>
  </si>
  <si>
    <t>infra-orbital nerve</t>
  </si>
  <si>
    <t>0.8220531364197242</t>
  </si>
  <si>
    <t>0.8197781978893741</t>
  </si>
  <si>
    <t>0.8193047244046052</t>
  </si>
  <si>
    <t>0.8168843340503552</t>
  </si>
  <si>
    <t>0.8160885942560493</t>
  </si>
  <si>
    <t>http://id.nlm.nih.gov/mesh/M0013137</t>
  </si>
  <si>
    <t>Maxillary Sinus</t>
  </si>
  <si>
    <t>0.8616590824043118</t>
  </si>
  <si>
    <t>http://purl.obolibrary.org/obo/UBERON_0005028</t>
  </si>
  <si>
    <t>mucosa of maxillary sinus</t>
  </si>
  <si>
    <t>0.8198230864253029</t>
  </si>
  <si>
    <t>0.8129147550780145</t>
  </si>
  <si>
    <t>http://purl.obolibrary.org/obo/UBERON_3000088</t>
  </si>
  <si>
    <t>cavum praenasale</t>
  </si>
  <si>
    <t>0.8049823248495828</t>
  </si>
  <si>
    <t>http://purl.obolibrary.org/obo/UBERON_3000645</t>
  </si>
  <si>
    <t>corpus</t>
  </si>
  <si>
    <t>0.8015520432878246</t>
  </si>
  <si>
    <t>0.8000214440088118</t>
  </si>
  <si>
    <t>http://purl.obolibrary.org/obo/UBERON_3000540</t>
  </si>
  <si>
    <t>recessus vaginiformis</t>
  </si>
  <si>
    <t>0.7969078230499712</t>
  </si>
  <si>
    <t>http://purl.obolibrary.org/obo/UBERON_0005869</t>
  </si>
  <si>
    <t>maxillary process of inferior nasal concha</t>
  </si>
  <si>
    <t>0.7942779487518887</t>
  </si>
  <si>
    <t>http://purl.obolibrary.org/obo/UBERON_3000381</t>
  </si>
  <si>
    <t>paranasal commissure</t>
  </si>
  <si>
    <t>0.7847059564073446</t>
  </si>
  <si>
    <t>http://id.nlm.nih.gov/mesh/M0013162</t>
  </si>
  <si>
    <t>Mechanoreceptors</t>
  </si>
  <si>
    <t>http://purl.obolibrary.org/obo/UBERON_0012449</t>
  </si>
  <si>
    <t>mechanoreceptor</t>
  </si>
  <si>
    <t>0.9052231078867651</t>
  </si>
  <si>
    <t>http://purl.obolibrary.org/obo/UBERON_0007037</t>
  </si>
  <si>
    <t>mechanosensory system</t>
  </si>
  <si>
    <t>0.8842509239044472</t>
  </si>
  <si>
    <t>0.8703419525711799</t>
  </si>
  <si>
    <t>0.8584404183542788</t>
  </si>
  <si>
    <t>http://purl.obolibrary.org/obo/CL_0000855</t>
  </si>
  <si>
    <t>sensory hair cell</t>
  </si>
  <si>
    <t>0.8201334298203126</t>
  </si>
  <si>
    <t>0.8039333831151453</t>
  </si>
  <si>
    <t>0.7967641659097944</t>
  </si>
  <si>
    <t>0.7847976754707864</t>
  </si>
  <si>
    <t>http://id.nlm.nih.gov/mesh/M0013177</t>
  </si>
  <si>
    <t>Meckel Diverticulum</t>
  </si>
  <si>
    <t>http://purl.obolibrary.org/obo/UBERON_0003705</t>
  </si>
  <si>
    <t>Meckel's diverticulum</t>
  </si>
  <si>
    <t>0.9005040154131962</t>
  </si>
  <si>
    <t>http://purl.obolibrary.org/obo/UBERON_0009854</t>
  </si>
  <si>
    <t>digestive tract diverticulum</t>
  </si>
  <si>
    <t>0.7886887509310898</t>
  </si>
  <si>
    <t>http://purl.obolibrary.org/obo/UBERON_0009483</t>
  </si>
  <si>
    <t>mesentery of foregut-midgut junction</t>
  </si>
  <si>
    <t>0.7674598722052947</t>
  </si>
  <si>
    <t>http://purl.obolibrary.org/obo/UBERON_0034958</t>
  </si>
  <si>
    <t>retroperitoneal embryonic lymph sac</t>
  </si>
  <si>
    <t>0.7263357979722281</t>
  </si>
  <si>
    <t>http://purl.obolibrary.org/obo/UBERON_0009484</t>
  </si>
  <si>
    <t>dorsal mesentery of mesentery of foregut-midgut junction</t>
  </si>
  <si>
    <t>0.7224230390304991</t>
  </si>
  <si>
    <t>http://purl.obolibrary.org/obo/UBERON_0006172</t>
  </si>
  <si>
    <t>rectal diverticulum</t>
  </si>
  <si>
    <t>0.6922625347733735</t>
  </si>
  <si>
    <t>http://purl.obolibrary.org/obo/UBERON_0011698</t>
  </si>
  <si>
    <t>midgut loop</t>
  </si>
  <si>
    <t>0.6857688643245259</t>
  </si>
  <si>
    <t>http://purl.obolibrary.org/obo/UBERON_0008835</t>
  </si>
  <si>
    <t>hepatic diverticulum</t>
  </si>
  <si>
    <t>0.6853796859543599</t>
  </si>
  <si>
    <t>http://purl.obolibrary.org/obo/UBERON_0005602</t>
  </si>
  <si>
    <t>dorsal mesogastrium</t>
  </si>
  <si>
    <t>0.6850528942416888</t>
  </si>
  <si>
    <t>http://purl.obolibrary.org/obo/UBERON_0003394</t>
  </si>
  <si>
    <t>mesentery of hindgut</t>
  </si>
  <si>
    <t>0.6848567867367078</t>
  </si>
  <si>
    <t>http://id.nlm.nih.gov/mesh/M0013189</t>
  </si>
  <si>
    <t>Median Eminence</t>
  </si>
  <si>
    <t>http://purl.obolibrary.org/obo/UBERON_0002197</t>
  </si>
  <si>
    <t>median eminence of neurohypophysis</t>
  </si>
  <si>
    <t>0.9127011310062235</t>
  </si>
  <si>
    <t>0.7741012026134093</t>
  </si>
  <si>
    <t>0.7567652988814694</t>
  </si>
  <si>
    <t>0.7363122956365977</t>
  </si>
  <si>
    <t>0.7225290060716371</t>
  </si>
  <si>
    <t>0.7222673903892763</t>
  </si>
  <si>
    <t>0.7203685510832931</t>
  </si>
  <si>
    <t>0.7095223504608235</t>
  </si>
  <si>
    <t>0.7092890078771046</t>
  </si>
  <si>
    <t>0.7062905616346433</t>
  </si>
  <si>
    <t>http://id.nlm.nih.gov/mesh/M0013190</t>
  </si>
  <si>
    <t>Medial Forebrain Bundle</t>
  </si>
  <si>
    <t>0.8463563355941897</t>
  </si>
  <si>
    <t>http://purl.obolibrary.org/obo/UBERON_2007012</t>
  </si>
  <si>
    <t>lateral forebrain bundle</t>
  </si>
  <si>
    <t>0.8043449927483954</t>
  </si>
  <si>
    <t>0.7504178921614754</t>
  </si>
  <si>
    <t>http://purl.obolibrary.org/obo/UBERON_8440031</t>
  </si>
  <si>
    <t>medial corticohypothalmic tract</t>
  </si>
  <si>
    <t>0.7455051792601006</t>
  </si>
  <si>
    <t>http://purl.obolibrary.org/obo/UBERON_0009661</t>
  </si>
  <si>
    <t>midbrain nucleus</t>
  </si>
  <si>
    <t>0.7334866729869356</t>
  </si>
  <si>
    <t>http://purl.obolibrary.org/obo/UBERON_0003008</t>
  </si>
  <si>
    <t>dorsal longitudinal fasciculus of hypothalamus</t>
  </si>
  <si>
    <t>0.7322340482909089</t>
  </si>
  <si>
    <t>0.7316159137580933</t>
  </si>
  <si>
    <t>http://purl.obolibrary.org/obo/UBERON_2007046</t>
  </si>
  <si>
    <t>midbrain hindbrain boundary neural rod</t>
  </si>
  <si>
    <t>0.7264313562680689</t>
  </si>
  <si>
    <t>http://purl.obolibrary.org/obo/UBERON_0007414</t>
  </si>
  <si>
    <t>nucleus of midbrain tegmentum</t>
  </si>
  <si>
    <t>0.7180746910355787</t>
  </si>
  <si>
    <t>http://purl.obolibrary.org/obo/UBERON_2000639</t>
  </si>
  <si>
    <t>commissure of the secondary gustatory nuclei</t>
  </si>
  <si>
    <t>0.7180584062961863</t>
  </si>
  <si>
    <t>http://id.nlm.nih.gov/mesh/M0013191</t>
  </si>
  <si>
    <t>Median Nerve</t>
  </si>
  <si>
    <t>0.9560355792786769</t>
  </si>
  <si>
    <t>http://purl.obolibrary.org/obo/UBERON_0016430</t>
  </si>
  <si>
    <t>palmar branch of median nerve</t>
  </si>
  <si>
    <t>http://purl.obolibrary.org/obo/UBERON_0002249</t>
  </si>
  <si>
    <t>median artery</t>
  </si>
  <si>
    <t>0.8246422518146491</t>
  </si>
  <si>
    <t>0.8085484697447185</t>
  </si>
  <si>
    <t>http://purl.obolibrary.org/obo/UBERON_0003441</t>
  </si>
  <si>
    <t>forelimb nerve</t>
  </si>
  <si>
    <t>0.7775955031914403</t>
  </si>
  <si>
    <t>0.7722116854913467</t>
  </si>
  <si>
    <t>http://purl.obolibrary.org/obo/UBERON_0003447</t>
  </si>
  <si>
    <t>digit nerve of manus</t>
  </si>
  <si>
    <t>0.7705964064667621</t>
  </si>
  <si>
    <t>0.7670186724191382</t>
  </si>
  <si>
    <t>http://purl.obolibrary.org/obo/UBERON_0035038</t>
  </si>
  <si>
    <t>carpal tunnel</t>
  </si>
  <si>
    <t>0.7637807413575526</t>
  </si>
  <si>
    <t>http://purl.obolibrary.org/obo/UBERON_0003440</t>
  </si>
  <si>
    <t>limb nerve</t>
  </si>
  <si>
    <t>0.7614765752432519</t>
  </si>
  <si>
    <t>http://id.nlm.nih.gov/mesh/M0013280</t>
  </si>
  <si>
    <t>Medulla Oblongata</t>
  </si>
  <si>
    <t>0.8233453724163541</t>
  </si>
  <si>
    <t>http://purl.obolibrary.org/obo/UBERON_0014649</t>
  </si>
  <si>
    <t>white matter of medulla oblongata</t>
  </si>
  <si>
    <t>0.8023091235056716</t>
  </si>
  <si>
    <t>http://purl.obolibrary.org/obo/UBERON_0002559</t>
  </si>
  <si>
    <t>medullary reticular formation</t>
  </si>
  <si>
    <t>0.7864820517537947</t>
  </si>
  <si>
    <t>0.7864695000330189</t>
  </si>
  <si>
    <t>http://purl.obolibrary.org/obo/UBERON_0002867</t>
  </si>
  <si>
    <t>central gray substance of medulla</t>
  </si>
  <si>
    <t>0.7627529161031706</t>
  </si>
  <si>
    <t>http://purl.obolibrary.org/obo/UBERON_0002653</t>
  </si>
  <si>
    <t>gracile fasciculus of medulla</t>
  </si>
  <si>
    <t>0.7535777231991299</t>
  </si>
  <si>
    <t>http://purl.obolibrary.org/obo/UBERON_0026541</t>
  </si>
  <si>
    <t>dorsomedial subnucleus of solitary tract</t>
  </si>
  <si>
    <t>0.7528918298057299</t>
  </si>
  <si>
    <t>http://purl.obolibrary.org/obo/UBERON_0026293</t>
  </si>
  <si>
    <t>thoracic spinal cord gray commissure</t>
  </si>
  <si>
    <t>0.7498096015098227</t>
  </si>
  <si>
    <t>0.7380552366748284</t>
  </si>
  <si>
    <t>http://purl.obolibrary.org/obo/UBERON_0005159</t>
  </si>
  <si>
    <t>pyramid of medulla oblongata</t>
  </si>
  <si>
    <t>0.7380109782555198</t>
  </si>
  <si>
    <t>http://id.nlm.nih.gov/mesh/M0013294</t>
  </si>
  <si>
    <t>Megakaryocytes</t>
  </si>
  <si>
    <t>0.9178892054457336</t>
  </si>
  <si>
    <t>0.8869675550913945</t>
  </si>
  <si>
    <t>0.8586898412633076</t>
  </si>
  <si>
    <t>http://purl.obolibrary.org/obo/CL_0002023</t>
  </si>
  <si>
    <t>CD34-positive, CD41-positive, CD42-positive megakaryocyte progenitor cell</t>
  </si>
  <si>
    <t>0.8397955667308126</t>
  </si>
  <si>
    <t>http://purl.obolibrary.org/obo/CL_0002026</t>
  </si>
  <si>
    <t>CD34-negative, CD41-positive, CD42-positive megakaryocyte cell</t>
  </si>
  <si>
    <t>0.8103908280134289</t>
  </si>
  <si>
    <t>http://purl.obolibrary.org/obo/CL_0002025</t>
  </si>
  <si>
    <t>CD34-positive, CD41-positive, CD42-negative megakaryocyte progenitor cell</t>
  </si>
  <si>
    <t>0.8032536932661671</t>
  </si>
  <si>
    <t>http://purl.obolibrary.org/obo/CL_0002024</t>
  </si>
  <si>
    <t>Kit-positive megakaryocyte progenitor cell</t>
  </si>
  <si>
    <t>0.7894455591768255</t>
  </si>
  <si>
    <t>http://purl.obolibrary.org/obo/CL_0000050</t>
  </si>
  <si>
    <t>megakaryocyte-erythroid progenitor cell</t>
  </si>
  <si>
    <t>0.7758461127219191</t>
  </si>
  <si>
    <t>http://purl.obolibrary.org/obo/CL_0002151</t>
  </si>
  <si>
    <t>late promyelocyte</t>
  </si>
  <si>
    <t>0.7637656922532248</t>
  </si>
  <si>
    <t>0.7586450879607637</t>
  </si>
  <si>
    <t>http://id.nlm.nih.gov/mesh/M0013295</t>
  </si>
  <si>
    <t>Megaloblasts</t>
  </si>
  <si>
    <t>0.6758519974047833</t>
  </si>
  <si>
    <t>0.6585091006613515</t>
  </si>
  <si>
    <t>0.6566205822396081</t>
  </si>
  <si>
    <t>0.6493927319455491</t>
  </si>
  <si>
    <t>0.6421133979265455</t>
  </si>
  <si>
    <t>http://purl.obolibrary.org/obo/CL_0002358</t>
  </si>
  <si>
    <t>pyrenocyte</t>
  </si>
  <si>
    <t>0.6180543325031876</t>
  </si>
  <si>
    <t>http://purl.obolibrary.org/obo/CL_0002004</t>
  </si>
  <si>
    <t>CD34-negative, GlyA-negative proerythroblast</t>
  </si>
  <si>
    <t>http://purl.obolibrary.org/obo/CL_0002019</t>
  </si>
  <si>
    <t>Ly-76 high reticulocyte</t>
  </si>
  <si>
    <t>0.6098383142259847</t>
  </si>
  <si>
    <t>0.6081024239364378</t>
  </si>
  <si>
    <t>http://id.nlm.nih.gov/mesh/M0013298</t>
  </si>
  <si>
    <t>Meibomian Glands</t>
  </si>
  <si>
    <t>http://purl.obolibrary.org/obo/UBERON_0001818</t>
  </si>
  <si>
    <t>tarsal gland</t>
  </si>
  <si>
    <t>0.9416872344971293</t>
  </si>
  <si>
    <t>http://purl.obolibrary.org/obo/UBERON_0004000</t>
  </si>
  <si>
    <t>tarsal gland acinus</t>
  </si>
  <si>
    <t>0.9155755573872292</t>
  </si>
  <si>
    <t>http://purl.obolibrary.org/obo/UBERON_0019315</t>
  </si>
  <si>
    <t>meibum</t>
  </si>
  <si>
    <t>0.8845434344104228</t>
  </si>
  <si>
    <t>http://purl.obolibrary.org/obo/UBERON_0013231</t>
  </si>
  <si>
    <t>sebaceous gland of eyelid</t>
  </si>
  <si>
    <t>0.8726216876264907</t>
  </si>
  <si>
    <t>0.8710637658584272</t>
  </si>
  <si>
    <t>0.8113850630598177</t>
  </si>
  <si>
    <t>http://purl.obolibrary.org/obo/CL_1000433</t>
  </si>
  <si>
    <t>epithelial cell of lacrimal canaliculus</t>
  </si>
  <si>
    <t>0.7854189348375782</t>
  </si>
  <si>
    <t>0.7759802224068234</t>
  </si>
  <si>
    <t>0.7747523186690972</t>
  </si>
  <si>
    <t>http://purl.obolibrary.org/obo/UBERON_0003484</t>
  </si>
  <si>
    <t>eye sebaceous gland</t>
  </si>
  <si>
    <t>0.7663142100964301</t>
  </si>
  <si>
    <t>http://id.nlm.nih.gov/mesh/M0013359</t>
  </si>
  <si>
    <t>Meningeal Arteries</t>
  </si>
  <si>
    <t>http://purl.obolibrary.org/obo/UBERON_0010250</t>
  </si>
  <si>
    <t>middle meningeal artery</t>
  </si>
  <si>
    <t>0.8740294141669007</t>
  </si>
  <si>
    <t>0.8694499828111591</t>
  </si>
  <si>
    <t>http://purl.obolibrary.org/obo/UBERON_0003474</t>
  </si>
  <si>
    <t>meningeal artery</t>
  </si>
  <si>
    <t>0.8519316021437304</t>
  </si>
  <si>
    <t>http://purl.obolibrary.org/obo/UBERON_8600099</t>
  </si>
  <si>
    <t>accessory meningeal artery</t>
  </si>
  <si>
    <t>http://purl.obolibrary.org/obo/UBERON_0010251</t>
  </si>
  <si>
    <t>anterior meningeal artery</t>
  </si>
  <si>
    <t>0.8235276173709731</t>
  </si>
  <si>
    <t>http://purl.obolibrary.org/obo/UBERON_8600079</t>
  </si>
  <si>
    <t>dural artery</t>
  </si>
  <si>
    <t>http://purl.obolibrary.org/obo/UBERON_0018251</t>
  </si>
  <si>
    <t>meningeal vein</t>
  </si>
  <si>
    <t>0.7632795321727303</t>
  </si>
  <si>
    <t>http://purl.obolibrary.org/obo/UBERON_0011362</t>
  </si>
  <si>
    <t>cranial blood vasculature</t>
  </si>
  <si>
    <t>http://purl.obolibrary.org/obo/UBERON_0035222</t>
  </si>
  <si>
    <t>posterior parietal artery</t>
  </si>
  <si>
    <t>0.7540187658834611</t>
  </si>
  <si>
    <t>http://id.nlm.nih.gov/mesh/M0013361</t>
  </si>
  <si>
    <t>Meninges</t>
  </si>
  <si>
    <t>http://purl.obolibrary.org/obo/UBERON_0003547</t>
  </si>
  <si>
    <t>brain meninx</t>
  </si>
  <si>
    <t>0.9398024278406217</t>
  </si>
  <si>
    <t>http://purl.obolibrary.org/obo/UBERON_0010743</t>
  </si>
  <si>
    <t>meningeal cluster</t>
  </si>
  <si>
    <t>0.9393774924067844</t>
  </si>
  <si>
    <t>http://purl.obolibrary.org/obo/UBERON_0003288</t>
  </si>
  <si>
    <t>meninx of midbrain</t>
  </si>
  <si>
    <t>0.8500903307885672</t>
  </si>
  <si>
    <t>0.8493602805555036</t>
  </si>
  <si>
    <t>http://purl.obolibrary.org/obo/UBERON_0003548</t>
  </si>
  <si>
    <t>forebrain meninges</t>
  </si>
  <si>
    <t>0.8407150653855432</t>
  </si>
  <si>
    <t>http://purl.obolibrary.org/obo/UBERON_0002360</t>
  </si>
  <si>
    <t>meninx</t>
  </si>
  <si>
    <t>0.8310460756086618</t>
  </si>
  <si>
    <t>http://purl.obolibrary.org/obo/UBERON_0003292</t>
  </si>
  <si>
    <t>meninx of spinal cord</t>
  </si>
  <si>
    <t>0.8220432062163681</t>
  </si>
  <si>
    <t>0.8176409950552547</t>
  </si>
  <si>
    <t>http://purl.obolibrary.org/obo/UBERON_0003555</t>
  </si>
  <si>
    <t>spinal cord pia mater</t>
  </si>
  <si>
    <t>0.8172973746459328</t>
  </si>
  <si>
    <t>http://id.nlm.nih.gov/mesh/M0013377</t>
  </si>
  <si>
    <t>Menisci, Tibial</t>
  </si>
  <si>
    <t>0.8066004771958308</t>
  </si>
  <si>
    <t>0.7953921611282038</t>
  </si>
  <si>
    <t>http://purl.obolibrary.org/obo/UBERON_0000313</t>
  </si>
  <si>
    <t>portion of cartilage tissue in tibia</t>
  </si>
  <si>
    <t>0.7928450108456485</t>
  </si>
  <si>
    <t>0.7569261801543863</t>
  </si>
  <si>
    <t>0.7527390361308363</t>
  </si>
  <si>
    <t>http://purl.obolibrary.org/obo/UBERON_0003232</t>
  </si>
  <si>
    <t>epithelium of knee</t>
  </si>
  <si>
    <t>0.7335010529946687</t>
  </si>
  <si>
    <t>0.7222964075772902</t>
  </si>
  <si>
    <t>http://purl.obolibrary.org/obo/UBERON_0022426</t>
  </si>
  <si>
    <t>superior corona radiata</t>
  </si>
  <si>
    <t>http://purl.obolibrary.org/obo/UBERON_0035847</t>
  </si>
  <si>
    <t>fibrocartilage enthesis</t>
  </si>
  <si>
    <t>0.7108299489930132</t>
  </si>
  <si>
    <t>0.7106054022696444</t>
  </si>
  <si>
    <t>http://id.nlm.nih.gov/mesh/M0013459</t>
  </si>
  <si>
    <t>Cerebral Peduncle</t>
  </si>
  <si>
    <t>http://purl.obolibrary.org/obo/UBERON_0002623</t>
  </si>
  <si>
    <t>cerebral peduncle</t>
  </si>
  <si>
    <t>0.8911267427307328</t>
  </si>
  <si>
    <t>http://purl.obolibrary.org/obo/UBERON_0022241</t>
  </si>
  <si>
    <t>superior thalamic peduncle</t>
  </si>
  <si>
    <t>0.8250491575637021</t>
  </si>
  <si>
    <t>http://purl.obolibrary.org/obo/UBERON_0002150</t>
  </si>
  <si>
    <t>superior cerebellar peduncle</t>
  </si>
  <si>
    <t>0.8090568180097906</t>
  </si>
  <si>
    <t>0.8039028361105677</t>
  </si>
  <si>
    <t>http://purl.obolibrary.org/obo/UBERON_0022242</t>
  </si>
  <si>
    <t>inferior thalamic peduncle</t>
  </si>
  <si>
    <t>0.7873727377669478</t>
  </si>
  <si>
    <t>http://purl.obolibrary.org/obo/UBERON_0002474</t>
  </si>
  <si>
    <t>cerebellar peduncular complex</t>
  </si>
  <si>
    <t>0.7848854299919256</t>
  </si>
  <si>
    <t>0.7829065448726553</t>
  </si>
  <si>
    <t>http://purl.obolibrary.org/obo/UBERON_0002696</t>
  </si>
  <si>
    <t>cuneiform nucleus</t>
  </si>
  <si>
    <t>0.7649340509269994</t>
  </si>
  <si>
    <t>http://id.nlm.nih.gov/mesh/M0013460</t>
  </si>
  <si>
    <t>Mesencephalon</t>
  </si>
  <si>
    <t>0.8314182670084618</t>
  </si>
  <si>
    <t>http://purl.obolibrary.org/obo/UBERON_0019274</t>
  </si>
  <si>
    <t>mesomere 2</t>
  </si>
  <si>
    <t>0.7786020701803534</t>
  </si>
  <si>
    <t>http://purl.obolibrary.org/obo/UBERON_0003299</t>
  </si>
  <si>
    <t>roof plate of midbrain</t>
  </si>
  <si>
    <t>0.7758816980051124</t>
  </si>
  <si>
    <t>0.7745207836162489</t>
  </si>
  <si>
    <t>http://purl.obolibrary.org/obo/UBERON_0001891</t>
  </si>
  <si>
    <t>midbrain</t>
  </si>
  <si>
    <t>0.7714513389881678</t>
  </si>
  <si>
    <t>http://purl.obolibrary.org/obo/UBERON_0014776</t>
  </si>
  <si>
    <t>midbrain neuromere</t>
  </si>
  <si>
    <t>0.7566930036496408</t>
  </si>
  <si>
    <t>http://purl.obolibrary.org/obo/UBERON_0009611</t>
  </si>
  <si>
    <t>midbrain neural plate</t>
  </si>
  <si>
    <t>0.7535329018357507</t>
  </si>
  <si>
    <t>http://purl.obolibrary.org/obo/UBERON_0034763</t>
  </si>
  <si>
    <t>hindbrain commissure</t>
  </si>
  <si>
    <t>0.7532468014005795</t>
  </si>
  <si>
    <t>0.7513130866575476</t>
  </si>
  <si>
    <t>http://purl.obolibrary.org/obo/UBERON_2001357</t>
  </si>
  <si>
    <t>alar plate midbrain</t>
  </si>
  <si>
    <t>0.7432222727555845</t>
  </si>
  <si>
    <t>http://id.nlm.nih.gov/mesh/M0013462</t>
  </si>
  <si>
    <t>Mesenteric Arteries</t>
  </si>
  <si>
    <t>http://purl.obolibrary.org/obo/UBERON_0001182</t>
  </si>
  <si>
    <t>superior mesenteric artery</t>
  </si>
  <si>
    <t>0.9128735267206504</t>
  </si>
  <si>
    <t>http://purl.obolibrary.org/obo/UBERON_0005616</t>
  </si>
  <si>
    <t>mesenteric artery</t>
  </si>
  <si>
    <t>0.8986053622737507</t>
  </si>
  <si>
    <t>http://purl.obolibrary.org/obo/UBERON_2005088</t>
  </si>
  <si>
    <t>posterior mesenteric artery</t>
  </si>
  <si>
    <t>0.8857975336068034</t>
  </si>
  <si>
    <t>http://purl.obolibrary.org/obo/UBERON_2005080</t>
  </si>
  <si>
    <t>anterior mesenteric artery</t>
  </si>
  <si>
    <t>0.8731911769723077</t>
  </si>
  <si>
    <t>http://purl.obolibrary.org/obo/UBERON_0001197</t>
  </si>
  <si>
    <t>ileocolic artery</t>
  </si>
  <si>
    <t>0.8584379446765384</t>
  </si>
  <si>
    <t>http://purl.obolibrary.org/obo/UBERON_0001183</t>
  </si>
  <si>
    <t>inferior mesenteric artery</t>
  </si>
  <si>
    <t>0.8566023412178946</t>
  </si>
  <si>
    <t>0.8539633686312107</t>
  </si>
  <si>
    <t>http://purl.obolibrary.org/obo/UBERON_0005628</t>
  </si>
  <si>
    <t>ileal artery</t>
  </si>
  <si>
    <t>0.8526927748359667</t>
  </si>
  <si>
    <t>http://purl.obolibrary.org/obo/UBERON_0035548</t>
  </si>
  <si>
    <t>colic artery</t>
  </si>
  <si>
    <t>http://purl.obolibrary.org/obo/UBERON_0018255</t>
  </si>
  <si>
    <t>jejunal artery</t>
  </si>
  <si>
    <t>http://id.nlm.nih.gov/mesh/M0013466</t>
  </si>
  <si>
    <t>Mesenteric Veins</t>
  </si>
  <si>
    <t>http://purl.obolibrary.org/obo/UBERON_0005617</t>
  </si>
  <si>
    <t>mesenteric vein</t>
  </si>
  <si>
    <t>0.9328302871519009</t>
  </si>
  <si>
    <t>http://purl.obolibrary.org/obo/UBERON_0001138</t>
  </si>
  <si>
    <t>superior mesenteric vein</t>
  </si>
  <si>
    <t>http://purl.obolibrary.org/obo/UBERON_0001215</t>
  </si>
  <si>
    <t>inferior mesenteric vein</t>
  </si>
  <si>
    <t>0.8735716407826783</t>
  </si>
  <si>
    <t>http://purl.obolibrary.org/obo/UBERON_0001217</t>
  </si>
  <si>
    <t>ileal vein</t>
  </si>
  <si>
    <t>0.8622103319001062</t>
  </si>
  <si>
    <t>http://purl.obolibrary.org/obo/UBERON_2005038</t>
  </si>
  <si>
    <t>supraintestinal vein</t>
  </si>
  <si>
    <t>0.8550951152148188</t>
  </si>
  <si>
    <t>http://purl.obolibrary.org/obo/UBERON_8410017</t>
  </si>
  <si>
    <t>left colic vein</t>
  </si>
  <si>
    <t>0.8330200190166727</t>
  </si>
  <si>
    <t>http://purl.obolibrary.org/obo/UBERON_8410018</t>
  </si>
  <si>
    <t>right colic vein</t>
  </si>
  <si>
    <t>0.8067156170101004</t>
  </si>
  <si>
    <t>http://purl.obolibrary.org/obo/UBERON_0011944</t>
  </si>
  <si>
    <t>subintestinal vein</t>
  </si>
  <si>
    <t>0.8013257561380566</t>
  </si>
  <si>
    <t>http://purl.obolibrary.org/obo/UBERON_0001219</t>
  </si>
  <si>
    <t>ileocolic vein</t>
  </si>
  <si>
    <t>0.8007653289729628</t>
  </si>
  <si>
    <t>http://purl.obolibrary.org/obo/UBERON_0001216</t>
  </si>
  <si>
    <t>jejunal vein</t>
  </si>
  <si>
    <t>0.8003430825788681</t>
  </si>
  <si>
    <t>http://id.nlm.nih.gov/mesh/M0013497</t>
  </si>
  <si>
    <t>Metacarpophalangeal Joint</t>
  </si>
  <si>
    <t>http://purl.obolibrary.org/obo/UBERON_0007738</t>
  </si>
  <si>
    <t>metacarpophalangeal joint of manual digit 2</t>
  </si>
  <si>
    <t>0.8827878762922504</t>
  </si>
  <si>
    <t>http://purl.obolibrary.org/obo/UBERON_0007747</t>
  </si>
  <si>
    <t>metacarpophalangeal joint of manual digit 5</t>
  </si>
  <si>
    <t>0.8703489625775185</t>
  </si>
  <si>
    <t>http://purl.obolibrary.org/obo/UBERON_0007735</t>
  </si>
  <si>
    <t>metacarpophalangeal joint of manual digit 1</t>
  </si>
  <si>
    <t>0.8606865865063937</t>
  </si>
  <si>
    <t>http://purl.obolibrary.org/obo/UBERON_0011131</t>
  </si>
  <si>
    <t>intermetacarpal joint</t>
  </si>
  <si>
    <t>0.8522729754006226</t>
  </si>
  <si>
    <t>http://purl.obolibrary.org/obo/UBERON_0007741</t>
  </si>
  <si>
    <t>metacarpophalangeal joint of manual digit 3</t>
  </si>
  <si>
    <t>0.8487590690834708</t>
  </si>
  <si>
    <t>http://purl.obolibrary.org/obo/UBERON_0009767</t>
  </si>
  <si>
    <t>proximal interphalangeal joint</t>
  </si>
  <si>
    <t>0.8321043273207087</t>
  </si>
  <si>
    <t>http://purl.obolibrary.org/obo/UBERON_0007744</t>
  </si>
  <si>
    <t>metacarpophalangeal joint of manual digit 4</t>
  </si>
  <si>
    <t>0.8237962691135531</t>
  </si>
  <si>
    <t>http://purl.obolibrary.org/obo/UBERON_0001489</t>
  </si>
  <si>
    <t>manus joint</t>
  </si>
  <si>
    <t>0.8116261011084205</t>
  </si>
  <si>
    <t>http://purl.obolibrary.org/obo/UBERON_0011132</t>
  </si>
  <si>
    <t>intercarpal joint</t>
  </si>
  <si>
    <t>0.8047089223669999</t>
  </si>
  <si>
    <t>http://id.nlm.nih.gov/mesh/M0013529</t>
  </si>
  <si>
    <t>Metatarsal Bones</t>
  </si>
  <si>
    <t>0.9162880848812628</t>
  </si>
  <si>
    <t>http://purl.obolibrary.org/obo/UBERON_0003651</t>
  </si>
  <si>
    <t>metatarsal bone of digit 2</t>
  </si>
  <si>
    <t>0.8813057254482716</t>
  </si>
  <si>
    <t>http://purl.obolibrary.org/obo/UBERON_0010545</t>
  </si>
  <si>
    <t>metatarsus skeleton</t>
  </si>
  <si>
    <t>0.8758450594480978</t>
  </si>
  <si>
    <t>http://purl.obolibrary.org/obo/UBERON_4200156</t>
  </si>
  <si>
    <t>metapodium bone 8</t>
  </si>
  <si>
    <t>0.8724899995769787</t>
  </si>
  <si>
    <t>0.8686175050265192</t>
  </si>
  <si>
    <t>http://purl.obolibrary.org/obo/UBERON_4200155</t>
  </si>
  <si>
    <t>metapodium bone 7</t>
  </si>
  <si>
    <t>0.8639804024813096</t>
  </si>
  <si>
    <t>0.8613010161348049</t>
  </si>
  <si>
    <t>0.8572469922827091</t>
  </si>
  <si>
    <t>http://purl.obolibrary.org/obo/UBERON_0003653</t>
  </si>
  <si>
    <t>metatarsal bone of digit 4</t>
  </si>
  <si>
    <t>0.8543961380601724</t>
  </si>
  <si>
    <t>http://purl.obolibrary.org/obo/UBERON_4200153</t>
  </si>
  <si>
    <t>metatarsal bone of digit 6</t>
  </si>
  <si>
    <t>0.8469959066096391</t>
  </si>
  <si>
    <t>http://id.nlm.nih.gov/mesh/M0013530</t>
  </si>
  <si>
    <t>Metatarsophalangeal Joint</t>
  </si>
  <si>
    <t>0.8931775705356216</t>
  </si>
  <si>
    <t>http://purl.obolibrary.org/obo/UBERON_0007753</t>
  </si>
  <si>
    <t>metatarsophalangeal joint of pedal digit 2</t>
  </si>
  <si>
    <t>http://purl.obolibrary.org/obo/UBERON_0007750</t>
  </si>
  <si>
    <t>metatarsophalangeal joint of pedal digit 1</t>
  </si>
  <si>
    <t>http://purl.obolibrary.org/obo/UBERON_0007759</t>
  </si>
  <si>
    <t>metatarsophalangeal joint of pedal digit 4</t>
  </si>
  <si>
    <t>0.8436985505836955</t>
  </si>
  <si>
    <t>http://purl.obolibrary.org/obo/UBERON_0007762</t>
  </si>
  <si>
    <t>metatarsophalangeal joint of pedal digit 5</t>
  </si>
  <si>
    <t>0.8203616848066255</t>
  </si>
  <si>
    <t>http://purl.obolibrary.org/obo/UBERON_0007756</t>
  </si>
  <si>
    <t>metatarsophalangeal joint of pedal digit 3</t>
  </si>
  <si>
    <t>http://purl.obolibrary.org/obo/UBERON_0003650</t>
  </si>
  <si>
    <t>metatarsal bone of digit 1</t>
  </si>
  <si>
    <t>0.8027881137807412</t>
  </si>
  <si>
    <t>0.8001676527618182</t>
  </si>
  <si>
    <t>http://id.nlm.nih.gov/mesh/M0013957</t>
  </si>
  <si>
    <t>Mitral Valve</t>
  </si>
  <si>
    <t>0.9029967953892792</t>
  </si>
  <si>
    <t>http://purl.obolibrary.org/obo/UBERON_0014854</t>
  </si>
  <si>
    <t>anterior leaflet of mitral valve</t>
  </si>
  <si>
    <t>0.8466291696382784</t>
  </si>
  <si>
    <t>0.8276135822102157</t>
  </si>
  <si>
    <t>0.8261644698209571</t>
  </si>
  <si>
    <t>0.8232597446987411</t>
  </si>
  <si>
    <t>0.8231226945028676</t>
  </si>
  <si>
    <t>0.8166374897987191</t>
  </si>
  <si>
    <t>0.8082602004057169</t>
  </si>
  <si>
    <t>0.7908371319278731</t>
  </si>
  <si>
    <t>http://id.nlm.nih.gov/mesh/M0014033</t>
  </si>
  <si>
    <t>Monocytes</t>
  </si>
  <si>
    <t>http://purl.obolibrary.org/obo/CL_0000113</t>
  </si>
  <si>
    <t>mononuclear phagocyte</t>
  </si>
  <si>
    <t>http://purl.obolibrary.org/obo/CL_0000875</t>
  </si>
  <si>
    <t>non-classical monocyte</t>
  </si>
  <si>
    <t>http://purl.obolibrary.org/obo/CL_0002393</t>
  </si>
  <si>
    <t>intermediate monocyte</t>
  </si>
  <si>
    <t>0.7937703818744056</t>
  </si>
  <si>
    <t>http://purl.obolibrary.org/obo/CL_0002396</t>
  </si>
  <si>
    <t>CD14-low, CD16-positive monocyte</t>
  </si>
  <si>
    <t>http://purl.obolibrary.org/obo/CL_0000860</t>
  </si>
  <si>
    <t>classical monocyte</t>
  </si>
  <si>
    <t>0.7687771933704016</t>
  </si>
  <si>
    <t>0.7557441470924657</t>
  </si>
  <si>
    <t>0.7510863706955818</t>
  </si>
  <si>
    <t>0.7488659338628002</t>
  </si>
  <si>
    <t>http://purl.obolibrary.org/obo/CL_4033078</t>
  </si>
  <si>
    <t>cycling mononuclear phagocyte</t>
  </si>
  <si>
    <t>0.7455002897588531</t>
  </si>
  <si>
    <t>http://id.nlm.nih.gov/mesh/M0014112</t>
  </si>
  <si>
    <t>Motor Cortex</t>
  </si>
  <si>
    <t>http://purl.obolibrary.org/obo/UBERON_0001384</t>
  </si>
  <si>
    <t>primary motor cortex</t>
  </si>
  <si>
    <t>0.9039707751411192</t>
  </si>
  <si>
    <t>http://purl.obolibrary.org/obo/UBERON_0026721</t>
  </si>
  <si>
    <t>medial precentral sulcus</t>
  </si>
  <si>
    <t>0.8249626820709292</t>
  </si>
  <si>
    <t>http://purl.obolibrary.org/obo/UBERON_0022316</t>
  </si>
  <si>
    <t>primary motor cortex layer 6</t>
  </si>
  <si>
    <t>0.8243061927407722</t>
  </si>
  <si>
    <t>http://purl.obolibrary.org/obo/UBERON_8440076</t>
  </si>
  <si>
    <t>somatomotor area</t>
  </si>
  <si>
    <t>0.8125579927364033</t>
  </si>
  <si>
    <t>http://purl.obolibrary.org/obo/UBERON_0016634</t>
  </si>
  <si>
    <t>premotor cortex</t>
  </si>
  <si>
    <t>http://purl.obolibrary.org/obo/UBERON_0022252</t>
  </si>
  <si>
    <t>precentral sulcus</t>
  </si>
  <si>
    <t>0.7865951181914669</t>
  </si>
  <si>
    <t>http://purl.obolibrary.org/obo/UBERON_0007191</t>
  </si>
  <si>
    <t>anterior paracentral gyrus</t>
  </si>
  <si>
    <t>0.7843139126462686</t>
  </si>
  <si>
    <t>http://purl.obolibrary.org/obo/UBERON_0007190</t>
  </si>
  <si>
    <t>paracentral gyrus</t>
  </si>
  <si>
    <t>0.7691605014106033</t>
  </si>
  <si>
    <t>http://purl.obolibrary.org/obo/UBERON_0002566</t>
  </si>
  <si>
    <t>superior precentral sulcus</t>
  </si>
  <si>
    <t>0.7676223423617584</t>
  </si>
  <si>
    <t>http://purl.obolibrary.org/obo/UBERON_0002605</t>
  </si>
  <si>
    <t>precentral operculum</t>
  </si>
  <si>
    <t>0.7636018465123748</t>
  </si>
  <si>
    <t>http://id.nlm.nih.gov/mesh/M0014113</t>
  </si>
  <si>
    <t>Motor Endplate</t>
  </si>
  <si>
    <t>http://purl.obolibrary.org/obo/UBERON_0019314</t>
  </si>
  <si>
    <t>epifascicular nucleus</t>
  </si>
  <si>
    <t>0.7384501569912644</t>
  </si>
  <si>
    <t>http://purl.obolibrary.org/obo/CL_0008015</t>
  </si>
  <si>
    <t>inhibitory motor neuron</t>
  </si>
  <si>
    <t>0.6888313442723526</t>
  </si>
  <si>
    <t>http://purl.obolibrary.org/obo/CL_0008039</t>
  </si>
  <si>
    <t>lower motor neuron</t>
  </si>
  <si>
    <t>0.6786934466923791</t>
  </si>
  <si>
    <t>0.6688263788754556</t>
  </si>
  <si>
    <t>http://purl.obolibrary.org/obo/CL_0008038</t>
  </si>
  <si>
    <t>alpha motor neuron</t>
  </si>
  <si>
    <t>0.6604610100399759</t>
  </si>
  <si>
    <t>0.6477457598073576</t>
  </si>
  <si>
    <t>0.6442039916993982</t>
  </si>
  <si>
    <t>http://purl.obolibrary.org/obo/CL_4023020</t>
  </si>
  <si>
    <t>dynamic gamma motor neuron</t>
  </si>
  <si>
    <t>0.6377678752048004</t>
  </si>
  <si>
    <t>http://purl.obolibrary.org/obo/CL_0005024</t>
  </si>
  <si>
    <t>somatomotor neuron</t>
  </si>
  <si>
    <t>0.6368255295032549</t>
  </si>
  <si>
    <t>http://id.nlm.nih.gov/mesh/M0014114</t>
  </si>
  <si>
    <t>Motor Neurons</t>
  </si>
  <si>
    <t>0.8333352242685617</t>
  </si>
  <si>
    <t>0.7874465678000561</t>
  </si>
  <si>
    <t>0.7844884893539652</t>
  </si>
  <si>
    <t>0.7364794449065671</t>
  </si>
  <si>
    <t>http://purl.obolibrary.org/obo/CL_0008048</t>
  </si>
  <si>
    <t>upper motor neuron</t>
  </si>
  <si>
    <t>0.7353881610801297</t>
  </si>
  <si>
    <t>http://purl.obolibrary.org/obo/UBERON_0010405</t>
  </si>
  <si>
    <t>spinal cord lateral motor column</t>
  </si>
  <si>
    <t>0.7316575252118797</t>
  </si>
  <si>
    <t>http://purl.obolibrary.org/obo/UBERON_0004059</t>
  </si>
  <si>
    <t>spinal cord medial motor column</t>
  </si>
  <si>
    <t>0.7120323645038619</t>
  </si>
  <si>
    <t>0.7048240054166395</t>
  </si>
  <si>
    <t>0.7045515882406338</t>
  </si>
  <si>
    <t>0.6984504883552226</t>
  </si>
  <si>
    <t>http://id.nlm.nih.gov/mesh/M0014115</t>
  </si>
  <si>
    <t>Motor Neurons, Gamma</t>
  </si>
  <si>
    <t>http://purl.obolibrary.org/obo/CL_4023021</t>
  </si>
  <si>
    <t>static gamma motor neuron</t>
  </si>
  <si>
    <t>http://purl.obolibrary.org/obo/CL_0008037</t>
  </si>
  <si>
    <t>gamma motor neuron</t>
  </si>
  <si>
    <t>http://purl.obolibrary.org/obo/CL_4023001</t>
  </si>
  <si>
    <t>static beta motor neuron</t>
  </si>
  <si>
    <t>0.8462656599066375</t>
  </si>
  <si>
    <t>http://purl.obolibrary.org/obo/CL_4023000</t>
  </si>
  <si>
    <t>beta motor neuron</t>
  </si>
  <si>
    <t>0.8395731036478146</t>
  </si>
  <si>
    <t>http://purl.obolibrary.org/obo/CL_4023004</t>
  </si>
  <si>
    <t>nuclear bag fiber</t>
  </si>
  <si>
    <t>0.8088102785827088</t>
  </si>
  <si>
    <t>http://purl.obolibrary.org/obo/UBERON_0004011</t>
  </si>
  <si>
    <t>secondary muscle spindle</t>
  </si>
  <si>
    <t>http://purl.obolibrary.org/obo/UBERON_0003718</t>
  </si>
  <si>
    <t>muscle spindle</t>
  </si>
  <si>
    <t>0.7877864896883742</t>
  </si>
  <si>
    <t>http://purl.obolibrary.org/obo/CL_4023002</t>
  </si>
  <si>
    <t>dynamic beta motor neuron</t>
  </si>
  <si>
    <t>0.7848207710808623</t>
  </si>
  <si>
    <t>http://purl.obolibrary.org/obo/CL_0008047</t>
  </si>
  <si>
    <t>intrafusal muscle fiber</t>
  </si>
  <si>
    <t>0.7800855346216211</t>
  </si>
  <si>
    <t>http://id.nlm.nih.gov/mesh/M0014126</t>
  </si>
  <si>
    <t>Mouth</t>
  </si>
  <si>
    <t>http://purl.obolibrary.org/obo/UBERON_0000165</t>
  </si>
  <si>
    <t>mouth</t>
  </si>
  <si>
    <t>0.8377453835576302</t>
  </si>
  <si>
    <t>http://purl.obolibrary.org/obo/UBERON_0000167</t>
  </si>
  <si>
    <t>oral cavity</t>
  </si>
  <si>
    <t>0.8335221941119677</t>
  </si>
  <si>
    <t>http://purl.obolibrary.org/obo/UBERON_0006956</t>
  </si>
  <si>
    <t>buccal mucosa</t>
  </si>
  <si>
    <t>0.7707975520036903</t>
  </si>
  <si>
    <t>http://purl.obolibrary.org/obo/UBERON_0001723</t>
  </si>
  <si>
    <t>tongue</t>
  </si>
  <si>
    <t>0.7677999208863091</t>
  </si>
  <si>
    <t>http://purl.obolibrary.org/obo/UBERON_0001726</t>
  </si>
  <si>
    <t>papilla of tongue</t>
  </si>
  <si>
    <t>0.7667456864065301</t>
  </si>
  <si>
    <t>http://purl.obolibrary.org/obo/UBERON_0007373</t>
  </si>
  <si>
    <t>inferior surface of tongue</t>
  </si>
  <si>
    <t>0.7658345394803228</t>
  </si>
  <si>
    <t>http://purl.obolibrary.org/obo/CL_0002673</t>
  </si>
  <si>
    <t>tongue muscle cell</t>
  </si>
  <si>
    <t>0.7644152128308124</t>
  </si>
  <si>
    <t>http://purl.obolibrary.org/obo/UBERON_0014453</t>
  </si>
  <si>
    <t>gustatory epithelium of palate</t>
  </si>
  <si>
    <t>0.7624605700070242</t>
  </si>
  <si>
    <t>http://purl.obolibrary.org/obo/UBERON_0007367</t>
  </si>
  <si>
    <t>surface of tongue</t>
  </si>
  <si>
    <t>http://purl.obolibrary.org/obo/UBERON_2001935</t>
  </si>
  <si>
    <t>oral disk</t>
  </si>
  <si>
    <t>0.7546539657067384</t>
  </si>
  <si>
    <t>http://id.nlm.nih.gov/mesh/M0014245</t>
  </si>
  <si>
    <t>Muscle, Smooth</t>
  </si>
  <si>
    <t>http://purl.obolibrary.org/obo/UBERON_0001135</t>
  </si>
  <si>
    <t>smooth muscle tissue</t>
  </si>
  <si>
    <t>0.8757600441800083</t>
  </si>
  <si>
    <t>http://purl.obolibrary.org/obo/UBERON_0034933</t>
  </si>
  <si>
    <t>layer of smooth muscle tissue</t>
  </si>
  <si>
    <t>0.8023845492928727</t>
  </si>
  <si>
    <t>http://purl.obolibrary.org/obo/CL_0008000</t>
  </si>
  <si>
    <t>non-striated muscle cell</t>
  </si>
  <si>
    <t>0.7919437409024123</t>
  </si>
  <si>
    <t>http://purl.obolibrary.org/obo/UBERON_0002385</t>
  </si>
  <si>
    <t>muscle tissue</t>
  </si>
  <si>
    <t>0.7882210621980268</t>
  </si>
  <si>
    <t>http://purl.obolibrary.org/obo/UBERON_0001630</t>
  </si>
  <si>
    <t>muscle organ</t>
  </si>
  <si>
    <t>0.7809241941719337</t>
  </si>
  <si>
    <t>http://purl.obolibrary.org/obo/UBERON_8600005</t>
  </si>
  <si>
    <t>visceral smooth muscle tissue</t>
  </si>
  <si>
    <t>0.7784006611970774</t>
  </si>
  <si>
    <t>http://purl.obolibrary.org/obo/CL_1000282</t>
  </si>
  <si>
    <t>smooth muscle fiber of ascending colon</t>
  </si>
  <si>
    <t>0.7758427913773348</t>
  </si>
  <si>
    <t>http://purl.obolibrary.org/obo/CL_1000276</t>
  </si>
  <si>
    <t>smooth muscle fiber of duodenum</t>
  </si>
  <si>
    <t>0.7737143761759552</t>
  </si>
  <si>
    <t>http://purl.obolibrary.org/obo/CL_1000275</t>
  </si>
  <si>
    <t>smooth muscle cell of small intestine</t>
  </si>
  <si>
    <t>http://purl.obolibrary.org/obo/CL_1000281</t>
  </si>
  <si>
    <t>smooth muscle cell of cecum</t>
  </si>
  <si>
    <t>0.7682627176398626</t>
  </si>
  <si>
    <t>http://id.nlm.nih.gov/mesh/M0014246</t>
  </si>
  <si>
    <t>Muscle, Smooth, Vascular</t>
  </si>
  <si>
    <t>0.8822709143991574</t>
  </si>
  <si>
    <t>0.8786150708103861</t>
  </si>
  <si>
    <t>0.8771718378196076</t>
  </si>
  <si>
    <t>http://purl.obolibrary.org/obo/CL_0019018</t>
  </si>
  <si>
    <t>blood vessel smooth muscle cell</t>
  </si>
  <si>
    <t>http://purl.obolibrary.org/obo/UBERON_0004696</t>
  </si>
  <si>
    <t>venous system smooth muscle</t>
  </si>
  <si>
    <t>0.8575418084139138</t>
  </si>
  <si>
    <t>http://purl.obolibrary.org/obo/UBERON_0004695</t>
  </si>
  <si>
    <t>arterial system smooth muscle</t>
  </si>
  <si>
    <t>0.8553209226692251</t>
  </si>
  <si>
    <t>http://purl.obolibrary.org/obo/CL_0002592</t>
  </si>
  <si>
    <t>smooth muscle cell of the coronary artery</t>
  </si>
  <si>
    <t>0.8374029503373018</t>
  </si>
  <si>
    <t>0.8355022359130958</t>
  </si>
  <si>
    <t>0.8351777018268671</t>
  </si>
  <si>
    <t>0.8326649067626156</t>
  </si>
  <si>
    <t>http://id.nlm.nih.gov/mesh/M0014247</t>
  </si>
  <si>
    <t>Muscles</t>
  </si>
  <si>
    <t>0.9294677114762663</t>
  </si>
  <si>
    <t>0.9172619977358901</t>
  </si>
  <si>
    <t>0.9057846319038916</t>
  </si>
  <si>
    <t>0.8722728630644083</t>
  </si>
  <si>
    <t>0.8597505495078235</t>
  </si>
  <si>
    <t>0.8571527680892118</t>
  </si>
  <si>
    <t>http://purl.obolibrary.org/obo/CL_0000737</t>
  </si>
  <si>
    <t>striated muscle cell</t>
  </si>
  <si>
    <t>0.8477791909837664</t>
  </si>
  <si>
    <t>http://purl.obolibrary.org/obo/CL_0000183</t>
  </si>
  <si>
    <t>contractile cell</t>
  </si>
  <si>
    <t>0.8315620926491689</t>
  </si>
  <si>
    <t>http://purl.obolibrary.org/obo/CL_0000187</t>
  </si>
  <si>
    <t>muscle cell</t>
  </si>
  <si>
    <t>0.8299615015077881</t>
  </si>
  <si>
    <t>http://purl.obolibrary.org/obo/CL_0008004</t>
  </si>
  <si>
    <t>somatic muscle cell</t>
  </si>
  <si>
    <t>0.8168785791419413</t>
  </si>
  <si>
    <t>http://id.nlm.nih.gov/mesh/M0014257</t>
  </si>
  <si>
    <t>Musculocutaneous Nerve</t>
  </si>
  <si>
    <t>0.9429033065874809</t>
  </si>
  <si>
    <t>0.8952349571126965</t>
  </si>
  <si>
    <t>0.8816404912639096</t>
  </si>
  <si>
    <t>0.8811776084345967</t>
  </si>
  <si>
    <t>0.8728254999044678</t>
  </si>
  <si>
    <t>http://purl.obolibrary.org/obo/UBERON_0001492</t>
  </si>
  <si>
    <t>radial nerve</t>
  </si>
  <si>
    <t>0.8052709080172119</t>
  </si>
  <si>
    <t>http://purl.obolibrary.org/obo/UBERON_0003436</t>
  </si>
  <si>
    <t>shoulder nerve</t>
  </si>
  <si>
    <t>0.8048308118546538</t>
  </si>
  <si>
    <t>http://purl.obolibrary.org/obo/UBERON_0001494</t>
  </si>
  <si>
    <t>ulnar nerve</t>
  </si>
  <si>
    <t>0.7759871290770601</t>
  </si>
  <si>
    <t>0.7730614440397521</t>
  </si>
  <si>
    <t>http://id.nlm.nih.gov/mesh/M0014260</t>
  </si>
  <si>
    <t>Musculoskeletal System</t>
  </si>
  <si>
    <t>http://purl.obolibrary.org/obo/UBERON_0002204</t>
  </si>
  <si>
    <t>musculoskeletal system</t>
  </si>
  <si>
    <t>0.9120859858806825</t>
  </si>
  <si>
    <t>0.7730954372055694</t>
  </si>
  <si>
    <t>http://purl.obolibrary.org/obo/UBERON_0001015</t>
  </si>
  <si>
    <t>musculature</t>
  </si>
  <si>
    <t>0.7602717463798812</t>
  </si>
  <si>
    <t>http://purl.obolibrary.org/obo/UBERON_0004480</t>
  </si>
  <si>
    <t>musculature of limb</t>
  </si>
  <si>
    <t>0.7597283936913226</t>
  </si>
  <si>
    <t>http://purl.obolibrary.org/obo/UBERON_0000383</t>
  </si>
  <si>
    <t>musculature of body</t>
  </si>
  <si>
    <t>0.7554741573413903</t>
  </si>
  <si>
    <t>http://purl.obolibrary.org/obo/UBERON_0001434</t>
  </si>
  <si>
    <t>skeletal system</t>
  </si>
  <si>
    <t>0.7490833301629118</t>
  </si>
  <si>
    <t>http://purl.obolibrary.org/obo/UBERON_0004288</t>
  </si>
  <si>
    <t>skeleton</t>
  </si>
  <si>
    <t>0.7409178934369324</t>
  </si>
  <si>
    <t>http://purl.obolibrary.org/obo/UBERON_0011249</t>
  </si>
  <si>
    <t>appendicular skeletal system</t>
  </si>
  <si>
    <t>0.7104542631792141</t>
  </si>
  <si>
    <t>http://purl.obolibrary.org/obo/UBERON_0010881</t>
  </si>
  <si>
    <t>limb cartilage element</t>
  </si>
  <si>
    <t>0.6978916985992041</t>
  </si>
  <si>
    <t>0.6944509700238125</t>
  </si>
  <si>
    <t>http://id.nlm.nih.gov/mesh/M0014320</t>
  </si>
  <si>
    <t>Myelin Sheath</t>
  </si>
  <si>
    <t>http://purl.obolibrary.org/obo/UBERON_0000345</t>
  </si>
  <si>
    <t>myelin</t>
  </si>
  <si>
    <t>0.8863058419283038</t>
  </si>
  <si>
    <t>http://purl.obolibrary.org/obo/UBERON_0006135</t>
  </si>
  <si>
    <t>myelinated nerve fiber</t>
  </si>
  <si>
    <t>0.8770095656680851</t>
  </si>
  <si>
    <t>http://purl.obolibrary.org/obo/CL_0000218</t>
  </si>
  <si>
    <t>myelinating Schwann cell</t>
  </si>
  <si>
    <t>0.8572830930965059</t>
  </si>
  <si>
    <t>http://purl.obolibrary.org/obo/UBERON_0001031</t>
  </si>
  <si>
    <t>sheath of Schwann</t>
  </si>
  <si>
    <t>0.8229334643812044</t>
  </si>
  <si>
    <t>http://purl.obolibrary.org/obo/CL_0000618</t>
  </si>
  <si>
    <t>sheath cell</t>
  </si>
  <si>
    <t>0.7873227271394769</t>
  </si>
  <si>
    <t>0.7666909722234497</t>
  </si>
  <si>
    <t>0.7454245760451861</t>
  </si>
  <si>
    <t>http://id.nlm.nih.gov/mesh/M0014333</t>
  </si>
  <si>
    <t>Myenteric Plexus</t>
  </si>
  <si>
    <t>http://purl.obolibrary.org/obo/UBERON_0002439</t>
  </si>
  <si>
    <t>myenteric nerve plexus</t>
  </si>
  <si>
    <t>0.9401188610817041</t>
  </si>
  <si>
    <t>http://purl.obolibrary.org/obo/UBERON_8410063</t>
  </si>
  <si>
    <t>myenteric nerve plexus of small intestine</t>
  </si>
  <si>
    <t>http://purl.obolibrary.org/obo/UBERON_8410058</t>
  </si>
  <si>
    <t>myenteric nerve plexus of colon</t>
  </si>
  <si>
    <t>0.8930311258846781</t>
  </si>
  <si>
    <t>http://purl.obolibrary.org/obo/UBERON_8410007</t>
  </si>
  <si>
    <t>myenteric nerve plexus of anorectum</t>
  </si>
  <si>
    <t>0.8681084081382731</t>
  </si>
  <si>
    <t>0.8608942199849039</t>
  </si>
  <si>
    <t>http://purl.obolibrary.org/obo/UBERON_0005304</t>
  </si>
  <si>
    <t>submucous nerve plexus</t>
  </si>
  <si>
    <t>0.8442813334979995</t>
  </si>
  <si>
    <t>http://purl.obolibrary.org/obo/UBERON_2001324</t>
  </si>
  <si>
    <t>enteric musculature</t>
  </si>
  <si>
    <t>0.8355124474033022</t>
  </si>
  <si>
    <t>http://purl.obolibrary.org/obo/UBERON_8410059</t>
  </si>
  <si>
    <t>submucous nerve plexus of colon</t>
  </si>
  <si>
    <t>0.8348256328597023</t>
  </si>
  <si>
    <t>http://purl.obolibrary.org/obo/UBERON_8410064</t>
  </si>
  <si>
    <t>submucous nerve plexus of small intestine</t>
  </si>
  <si>
    <t>http://id.nlm.nih.gov/mesh/M0014344</t>
  </si>
  <si>
    <t>Myocardium</t>
  </si>
  <si>
    <t>http://purl.obolibrary.org/obo/UBERON_0018649</t>
  </si>
  <si>
    <t>cardiac muscle tissue of ventricle</t>
  </si>
  <si>
    <t>http://purl.obolibrary.org/obo/CL_0002100</t>
  </si>
  <si>
    <t>regular interventricular cardiac myocyte</t>
  </si>
  <si>
    <t>0.8901151496953834</t>
  </si>
  <si>
    <t>http://purl.obolibrary.org/obo/UBERON_0001083</t>
  </si>
  <si>
    <t>myocardium of ventricle</t>
  </si>
  <si>
    <t>0.8620865664787971</t>
  </si>
  <si>
    <t>http://purl.obolibrary.org/obo/UBERON_0002349</t>
  </si>
  <si>
    <t>myocardium</t>
  </si>
  <si>
    <t>0.8583192710363667</t>
  </si>
  <si>
    <t>http://purl.obolibrary.org/obo/CL_0002494</t>
  </si>
  <si>
    <t>cardiocyte</t>
  </si>
  <si>
    <t>0.8502972408533124</t>
  </si>
  <si>
    <t>0.8501877094841908</t>
  </si>
  <si>
    <t>http://purl.obolibrary.org/obo/UBERON_0004493</t>
  </si>
  <si>
    <t>cardiac muscle tissue of myocardium</t>
  </si>
  <si>
    <t>0.8497840488109172</t>
  </si>
  <si>
    <t>0.8428966663636405</t>
  </si>
  <si>
    <t>http://purl.obolibrary.org/obo/CL_0000746</t>
  </si>
  <si>
    <t>cardiac muscle cell</t>
  </si>
  <si>
    <t>0.8408968874991581</t>
  </si>
  <si>
    <t>http://purl.obolibrary.org/obo/UBERON_0001133</t>
  </si>
  <si>
    <t>cardiac muscle tissue</t>
  </si>
  <si>
    <t>0.8394114065280112</t>
  </si>
  <si>
    <t>http://id.nlm.nih.gov/mesh/M0014357</t>
  </si>
  <si>
    <t>Myometrium</t>
  </si>
  <si>
    <t>http://purl.obolibrary.org/obo/CL_0002366</t>
  </si>
  <si>
    <t>myometrial cell</t>
  </si>
  <si>
    <t>0.9292647379214968</t>
  </si>
  <si>
    <t>http://purl.obolibrary.org/obo/CL_0002601</t>
  </si>
  <si>
    <t>uterine smooth muscle cell</t>
  </si>
  <si>
    <t>http://purl.obolibrary.org/obo/UBERON_0001296</t>
  </si>
  <si>
    <t>myometrium</t>
  </si>
  <si>
    <t>http://purl.obolibrary.org/obo/UBERON_0004245</t>
  </si>
  <si>
    <t>oviduct smooth muscle</t>
  </si>
  <si>
    <t>0.8147056033779226</t>
  </si>
  <si>
    <t>http://purl.obolibrary.org/obo/UBERON_0000995</t>
  </si>
  <si>
    <t>uterus</t>
  </si>
  <si>
    <t>0.7797071293406745</t>
  </si>
  <si>
    <t>http://purl.obolibrary.org/obo/UBERON_0000459</t>
  </si>
  <si>
    <t>uterine wall</t>
  </si>
  <si>
    <t>0.7747635820497066</t>
  </si>
  <si>
    <t>http://purl.obolibrary.org/obo/UBERON_0005795</t>
  </si>
  <si>
    <t>embryonic uterus</t>
  </si>
  <si>
    <t>http://purl.obolibrary.org/obo/UBERON_0006834</t>
  </si>
  <si>
    <t>uterus or analog</t>
  </si>
  <si>
    <t>http://purl.obolibrary.org/obo/UBERON_0004223</t>
  </si>
  <si>
    <t>vagina smooth muscle</t>
  </si>
  <si>
    <t>0.7634443422795864</t>
  </si>
  <si>
    <t>http://id.nlm.nih.gov/mesh/M0014484</t>
  </si>
  <si>
    <t>Nasal Bone</t>
  </si>
  <si>
    <t>http://purl.obolibrary.org/obo/UBERON_7500073</t>
  </si>
  <si>
    <t>left nasal bone</t>
  </si>
  <si>
    <t>http://purl.obolibrary.org/obo/UBERON_0001681</t>
  </si>
  <si>
    <t>nasal bone</t>
  </si>
  <si>
    <t>0.8528402502330091</t>
  </si>
  <si>
    <t>http://purl.obolibrary.org/obo/UBERON_7500074</t>
  </si>
  <si>
    <t>right nasal bone</t>
  </si>
  <si>
    <t>0.8448216841880866</t>
  </si>
  <si>
    <t>0.8040924439558222</t>
  </si>
  <si>
    <t>0.8027462303000599</t>
  </si>
  <si>
    <t>0.7977405746284484</t>
  </si>
  <si>
    <t>0.7971643151702175</t>
  </si>
  <si>
    <t>http://purl.obolibrary.org/obo/UBERON_3000454</t>
  </si>
  <si>
    <t>postnasal wall</t>
  </si>
  <si>
    <t>0.7962134012434104</t>
  </si>
  <si>
    <t>http://purl.obolibrary.org/obo/UBERON_2001677</t>
  </si>
  <si>
    <t>mesethmoid-nasal joint</t>
  </si>
  <si>
    <t>0.7953167956361518</t>
  </si>
  <si>
    <t>http://purl.obolibrary.org/obo/UBERON_0011238</t>
  </si>
  <si>
    <t>mesethmoid bone</t>
  </si>
  <si>
    <t>0.7944934569299364</t>
  </si>
  <si>
    <t>http://id.nlm.nih.gov/mesh/M0014485</t>
  </si>
  <si>
    <t>Nasal Cavity</t>
  </si>
  <si>
    <t>http://purl.obolibrary.org/obo/UBERON_0005384</t>
  </si>
  <si>
    <t>nasal cavity epithelium</t>
  </si>
  <si>
    <t>0.8970668264007822</t>
  </si>
  <si>
    <t>http://purl.obolibrary.org/obo/UBERON_0001826</t>
  </si>
  <si>
    <t>nasal cavity mucosa</t>
  </si>
  <si>
    <t>0.8891833136228937</t>
  </si>
  <si>
    <t>0.8609707616140382</t>
  </si>
  <si>
    <t>http://purl.obolibrary.org/obo/UBERON_3000316</t>
  </si>
  <si>
    <t>nasal opening</t>
  </si>
  <si>
    <t>0.8542372900014816</t>
  </si>
  <si>
    <t>http://purl.obolibrary.org/obo/UBERON_0005385</t>
  </si>
  <si>
    <t>nasal cavity respiratory epithelium</t>
  </si>
  <si>
    <t>0.8376655659029592</t>
  </si>
  <si>
    <t>http://purl.obolibrary.org/obo/UBERON_0001707</t>
  </si>
  <si>
    <t>nasal cavity</t>
  </si>
  <si>
    <t>0.8331643731840951</t>
  </si>
  <si>
    <t>http://purl.obolibrary.org/obo/UBERON_0000402</t>
  </si>
  <si>
    <t>nasal vestibule</t>
  </si>
  <si>
    <t>0.8291257429104444</t>
  </si>
  <si>
    <t>http://purl.obolibrary.org/obo/UBERON_8480070</t>
  </si>
  <si>
    <t>lateral wall of nasal cavity</t>
  </si>
  <si>
    <t>0.8255748646789371</t>
  </si>
  <si>
    <t>http://purl.obolibrary.org/obo/UBERON_0035036</t>
  </si>
  <si>
    <t>naris epithelium</t>
  </si>
  <si>
    <t>0.8240155153851791</t>
  </si>
  <si>
    <t>http://purl.obolibrary.org/obo/UBERON_0015216</t>
  </si>
  <si>
    <t>nasal meatus</t>
  </si>
  <si>
    <t>0.8190566379887443</t>
  </si>
  <si>
    <t>http://id.nlm.nih.gov/mesh/M0014486</t>
  </si>
  <si>
    <t>Nasal Mucosa</t>
  </si>
  <si>
    <t>0.9403298281865317</t>
  </si>
  <si>
    <t>0.8817664175026356</t>
  </si>
  <si>
    <t>http://purl.obolibrary.org/obo/UBERON_0002306</t>
  </si>
  <si>
    <t>nasal mucus</t>
  </si>
  <si>
    <t>0.8764536003082994</t>
  </si>
  <si>
    <t>http://purl.obolibrary.org/obo/UBERON_0005018</t>
  </si>
  <si>
    <t>mucosa of nasal septum</t>
  </si>
  <si>
    <t>0.8750700148353646</t>
  </si>
  <si>
    <t>0.8721973342253352</t>
  </si>
  <si>
    <t>http://purl.obolibrary.org/obo/CL_4042016</t>
  </si>
  <si>
    <t>nasal serous secreting cell</t>
  </si>
  <si>
    <t>http://purl.obolibrary.org/obo/CL_2000094</t>
  </si>
  <si>
    <t>nasal cavity respiratory epithelium epithelial cell of viscerocranial mucosa</t>
  </si>
  <si>
    <t>0.8441529134470345</t>
  </si>
  <si>
    <t>0.8370082869978616</t>
  </si>
  <si>
    <t>http://purl.obolibrary.org/obo/UBERON_0012278</t>
  </si>
  <si>
    <t>gland of nasal mucosa</t>
  </si>
  <si>
    <t>0.8280824626441912</t>
  </si>
  <si>
    <t>http://id.nlm.nih.gov/mesh/M0014489</t>
  </si>
  <si>
    <t>Nasal Septum</t>
  </si>
  <si>
    <t>0.9009469531995369</t>
  </si>
  <si>
    <t>http://purl.obolibrary.org/obo/UBERON_0003407</t>
  </si>
  <si>
    <t>cartilage of nasal septum</t>
  </si>
  <si>
    <t>http://purl.obolibrary.org/obo/UBERON_0011167</t>
  </si>
  <si>
    <t>septomaxilla bone</t>
  </si>
  <si>
    <t>0.8461934696670628</t>
  </si>
  <si>
    <t>0.8313466312834498</t>
  </si>
  <si>
    <t>http://purl.obolibrary.org/obo/UBERON_0001823</t>
  </si>
  <si>
    <t>nasal cartilage</t>
  </si>
  <si>
    <t>0.8253247225690388</t>
  </si>
  <si>
    <t>0.8204986777081643</t>
  </si>
  <si>
    <t>http://purl.obolibrary.org/obo/UBERON_3000601</t>
  </si>
  <si>
    <t>tectum nasi</t>
  </si>
  <si>
    <t>0.8175579147231311</t>
  </si>
  <si>
    <t>0.8125863260260817</t>
  </si>
  <si>
    <t>0.8115449571587121</t>
  </si>
  <si>
    <t>0.8101954775958524</t>
  </si>
  <si>
    <t>http://id.nlm.nih.gov/mesh/M0014491</t>
  </si>
  <si>
    <t>Nasolacrimal Duct</t>
  </si>
  <si>
    <t>http://purl.obolibrary.org/obo/UBERON_0002392</t>
  </si>
  <si>
    <t>nasolacrimal duct</t>
  </si>
  <si>
    <t>0.9464516636064166</t>
  </si>
  <si>
    <t>http://purl.obolibrary.org/obo/UBERON_0001850</t>
  </si>
  <si>
    <t>lacrimal drainage system</t>
  </si>
  <si>
    <t>0.8681380762518266</t>
  </si>
  <si>
    <t>http://purl.obolibrary.org/obo/CL_1000437</t>
  </si>
  <si>
    <t>epithelial cell of nasolacrimal duct</t>
  </si>
  <si>
    <t>0.8344386927610187</t>
  </si>
  <si>
    <t>0.8340163490621286</t>
  </si>
  <si>
    <t>0.8188168529856037</t>
  </si>
  <si>
    <t>http://purl.obolibrary.org/obo/UBERON_0001770</t>
  </si>
  <si>
    <t>lacrimal canaliculus</t>
  </si>
  <si>
    <t>0.8180899898258731</t>
  </si>
  <si>
    <t>http://purl.obolibrary.org/obo/UBERON_0005043</t>
  </si>
  <si>
    <t>mucosa of nasolacrimal duct</t>
  </si>
  <si>
    <t>0.7961864770294801</t>
  </si>
  <si>
    <t>http://purl.obolibrary.org/obo/UBERON_0022274</t>
  </si>
  <si>
    <t>lacrimal papilla</t>
  </si>
  <si>
    <t>0.7710343773421888</t>
  </si>
  <si>
    <t>http://purl.obolibrary.org/obo/UBERON_0006266</t>
  </si>
  <si>
    <t>nasolacrimal groove</t>
  </si>
  <si>
    <t>0.7616609707232791</t>
  </si>
  <si>
    <t>http://purl.obolibrary.org/obo/UBERON_0037237</t>
  </si>
  <si>
    <t>wall of lacrimal duct</t>
  </si>
  <si>
    <t>0.7426795277940363</t>
  </si>
  <si>
    <t>http://id.nlm.nih.gov/mesh/M0014495</t>
  </si>
  <si>
    <t>Nasopharynx</t>
  </si>
  <si>
    <t>http://purl.obolibrary.org/obo/UBERON_0005022</t>
  </si>
  <si>
    <t>mucosa of nasopharynx</t>
  </si>
  <si>
    <t>http://purl.obolibrary.org/obo/UBERON_0035383</t>
  </si>
  <si>
    <t>lateral wall of nasopharynx</t>
  </si>
  <si>
    <t>0.8861066362108948</t>
  </si>
  <si>
    <t>http://purl.obolibrary.org/obo/UBERON_0010061</t>
  </si>
  <si>
    <t>lumen of nasopharynx</t>
  </si>
  <si>
    <t>0.8838972873329429</t>
  </si>
  <si>
    <t>http://purl.obolibrary.org/obo/UBERON_0001728</t>
  </si>
  <si>
    <t>nasopharynx</t>
  </si>
  <si>
    <t>0.8428333236543996</t>
  </si>
  <si>
    <t>http://purl.obolibrary.org/obo/UBERON_0004110</t>
  </si>
  <si>
    <t>midnasal cavity</t>
  </si>
  <si>
    <t>0.8119458878293306</t>
  </si>
  <si>
    <t>http://purl.obolibrary.org/obo/UBERON_0035270</t>
  </si>
  <si>
    <t>roof of nasopharynx</t>
  </si>
  <si>
    <t>0.8109131054273775</t>
  </si>
  <si>
    <t>0.8101863621772506</t>
  </si>
  <si>
    <t>http://purl.obolibrary.org/obo/UBERON_0004771</t>
  </si>
  <si>
    <t>posterior nasal aperture</t>
  </si>
  <si>
    <t>0.7938889777087214</t>
  </si>
  <si>
    <t>http://purl.obolibrary.org/obo/UBERON_0005044</t>
  </si>
  <si>
    <t>mucosa of pharyngotympanic tube</t>
  </si>
  <si>
    <t>0.7909753652644461</t>
  </si>
  <si>
    <t>http://purl.obolibrary.org/obo/UBERON_0010062</t>
  </si>
  <si>
    <t>pharyngotympanic tube epithelium</t>
  </si>
  <si>
    <t>0.7898893723476414</t>
  </si>
  <si>
    <t>http://id.nlm.nih.gov/mesh/M0014542</t>
  </si>
  <si>
    <t>Neck Muscles</t>
  </si>
  <si>
    <t>http://purl.obolibrary.org/obo/UBERON_0004465</t>
  </si>
  <si>
    <t>musculature of neck</t>
  </si>
  <si>
    <t>0.9131912314056463</t>
  </si>
  <si>
    <t>http://purl.obolibrary.org/obo/UBERON_0002377</t>
  </si>
  <si>
    <t>muscle of neck</t>
  </si>
  <si>
    <t>0.8593122537962931</t>
  </si>
  <si>
    <t>http://purl.obolibrary.org/obo/UBERON_0010930</t>
  </si>
  <si>
    <t>interhyoideus</t>
  </si>
  <si>
    <t>0.8198054706876665</t>
  </si>
  <si>
    <t>http://purl.obolibrary.org/obo/UBERON_0008229</t>
  </si>
  <si>
    <t>craniocervical region musculature</t>
  </si>
  <si>
    <t>0.8145459572582847</t>
  </si>
  <si>
    <t>http://purl.obolibrary.org/obo/UBERON_0017647</t>
  </si>
  <si>
    <t>prevertebral muscle of neck</t>
  </si>
  <si>
    <t>0.8127186088411742</t>
  </si>
  <si>
    <t>http://purl.obolibrary.org/obo/UBERON_2000503</t>
  </si>
  <si>
    <t>dorsal oblique branchial muscle</t>
  </si>
  <si>
    <t>0.8052199328423854</t>
  </si>
  <si>
    <t>http://purl.obolibrary.org/obo/UBERON_0010959</t>
  </si>
  <si>
    <t>craniocervical muscle</t>
  </si>
  <si>
    <t>0.8047931639205281</t>
  </si>
  <si>
    <t>http://purl.obolibrary.org/obo/UBERON_0001128</t>
  </si>
  <si>
    <t>sternocleidomastoid</t>
  </si>
  <si>
    <t>0.8019372753470266</t>
  </si>
  <si>
    <t>0.8002595006800574</t>
  </si>
  <si>
    <t>http://purl.obolibrary.org/obo/UBERON_0001107</t>
  </si>
  <si>
    <t>sternohyoid muscle</t>
  </si>
  <si>
    <t>0.7922346886577655</t>
  </si>
  <si>
    <t>http://id.nlm.nih.gov/mesh/M0014633</t>
  </si>
  <si>
    <t>Nephrons</t>
  </si>
  <si>
    <t>http://purl.obolibrary.org/obo/UBERON_0001285</t>
  </si>
  <si>
    <t>nephron</t>
  </si>
  <si>
    <t>0.9182920482038512</t>
  </si>
  <si>
    <t>http://purl.obolibrary.org/obo/UBERON_0007654</t>
  </si>
  <si>
    <t>maturing nephron</t>
  </si>
  <si>
    <t>0.8772742489349091</t>
  </si>
  <si>
    <t>0.8610298899376972</t>
  </si>
  <si>
    <t>http://purl.obolibrary.org/obo/UBERON_0005110</t>
  </si>
  <si>
    <t>metanephric nephron</t>
  </si>
  <si>
    <t>0.8518610197653836</t>
  </si>
  <si>
    <t>http://purl.obolibrary.org/obo/CL_1000497</t>
  </si>
  <si>
    <t>kidney cell</t>
  </si>
  <si>
    <t>0.8422298543189745</t>
  </si>
  <si>
    <t>0.8412676721063707</t>
  </si>
  <si>
    <t>0.8377754596460941</t>
  </si>
  <si>
    <t>0.8321538403868615</t>
  </si>
  <si>
    <t>http://purl.obolibrary.org/obo/UBERON_0005132</t>
  </si>
  <si>
    <t>metanephric long nephron</t>
  </si>
  <si>
    <t>0.8305423544408362</t>
  </si>
  <si>
    <t>0.8289968471507265</t>
  </si>
  <si>
    <t>http://id.nlm.nih.gov/mesh/M0014645</t>
  </si>
  <si>
    <t>Nerve Endings</t>
  </si>
  <si>
    <t>http://purl.obolibrary.org/obo/UBERON_0012453</t>
  </si>
  <si>
    <t>nerve ending</t>
  </si>
  <si>
    <t>0.9237449941548761</t>
  </si>
  <si>
    <t>0.7587414272539658</t>
  </si>
  <si>
    <t>0.7499426321408751</t>
  </si>
  <si>
    <t>0.7439882631594551</t>
  </si>
  <si>
    <t>http://purl.obolibrary.org/obo/CL_0002611</t>
  </si>
  <si>
    <t>neuron of the dorsal spinal cord</t>
  </si>
  <si>
    <t>0.7099236822736497</t>
  </si>
  <si>
    <t>0.7063204106209827</t>
  </si>
  <si>
    <t>0.6988973968858448</t>
  </si>
  <si>
    <t>0.6942545536874676</t>
  </si>
  <si>
    <t>0.6893467037798672</t>
  </si>
  <si>
    <t>http://id.nlm.nih.gov/mesh/M0014647</t>
  </si>
  <si>
    <t>Nerve Fibers</t>
  </si>
  <si>
    <t>0.8410499966747009</t>
  </si>
  <si>
    <t>0.8389987374973003</t>
  </si>
  <si>
    <t>0.8120124473671178</t>
  </si>
  <si>
    <t>0.7798643339855338</t>
  </si>
  <si>
    <t>0.7746801521670347</t>
  </si>
  <si>
    <t>http://purl.obolibrary.org/obo/UBERON_0006136</t>
  </si>
  <si>
    <t>unmyelinated nerve fiber</t>
  </si>
  <si>
    <t>0.7708403249926572</t>
  </si>
  <si>
    <t>0.7608089283633825</t>
  </si>
  <si>
    <t>0.7484106420311062</t>
  </si>
  <si>
    <t>http://purl.obolibrary.org/obo/UBERON_0002464</t>
  </si>
  <si>
    <t>nerve trunk</t>
  </si>
  <si>
    <t>0.7476938394829603</t>
  </si>
  <si>
    <t>0.7434974217961257</t>
  </si>
  <si>
    <t>http://id.nlm.nih.gov/mesh/M0014650</t>
  </si>
  <si>
    <t>Nerve Fibers, Myelinated</t>
  </si>
  <si>
    <t>0.8906900474228909</t>
  </si>
  <si>
    <t>0.8696036632610115</t>
  </si>
  <si>
    <t>0.8158397668646823</t>
  </si>
  <si>
    <t>0.7999491109486536</t>
  </si>
  <si>
    <t>0.7574278625884875</t>
  </si>
  <si>
    <t>http://purl.obolibrary.org/obo/UBERON_0002318</t>
  </si>
  <si>
    <t>white matter of spinal cord</t>
  </si>
  <si>
    <t>0.7349851314149414</t>
  </si>
  <si>
    <t>0.7304083191519877</t>
  </si>
  <si>
    <t>http://purl.obolibrary.org/obo/UBERON_0000122</t>
  </si>
  <si>
    <t>neuron projection bundle</t>
  </si>
  <si>
    <t>0.7200077532989169</t>
  </si>
  <si>
    <t>http://purl.obolibrary.org/obo/UBERON_0019262</t>
  </si>
  <si>
    <t>white matter of myelencephalon</t>
  </si>
  <si>
    <t>0.7173835208802646</t>
  </si>
  <si>
    <t>0.7106824988067522</t>
  </si>
  <si>
    <t>http://id.nlm.nih.gov/mesh/M0014658</t>
  </si>
  <si>
    <t>Nerve Net</t>
  </si>
  <si>
    <t>0.7881284770783508</t>
  </si>
  <si>
    <t>http://purl.obolibrary.org/obo/UBERON_0005053</t>
  </si>
  <si>
    <t>primary nerve cord</t>
  </si>
  <si>
    <t>0.7797206101993915</t>
  </si>
  <si>
    <t>http://purl.obolibrary.org/obo/UBERON_0005054</t>
  </si>
  <si>
    <t>primary dorsal nerve cord</t>
  </si>
  <si>
    <t>0.7580833703251287</t>
  </si>
  <si>
    <t>0.7198348009555582</t>
  </si>
  <si>
    <t>http://purl.obolibrary.org/obo/UBERON_0001020</t>
  </si>
  <si>
    <t>nervous system commissure</t>
  </si>
  <si>
    <t>0.7166311977682912</t>
  </si>
  <si>
    <t>http://purl.obolibrary.org/obo/CL_2000031</t>
  </si>
  <si>
    <t>lateral line ganglion neuron</t>
  </si>
  <si>
    <t>0.7165757480944213</t>
  </si>
  <si>
    <t>http://purl.obolibrary.org/obo/UBERON_0009758</t>
  </si>
  <si>
    <t>abdominal ganglion</t>
  </si>
  <si>
    <t>0.7153593706556666</t>
  </si>
  <si>
    <t>http://purl.obolibrary.org/obo/UBERON_2000993</t>
  </si>
  <si>
    <t>lateral wall neural rod</t>
  </si>
  <si>
    <t>0.7113204468516023</t>
  </si>
  <si>
    <t>0.7077499121739014</t>
  </si>
  <si>
    <t>http://purl.obolibrary.org/obo/CL_0000106</t>
  </si>
  <si>
    <t>unipolar neuron</t>
  </si>
  <si>
    <t>0.7052425295006552</t>
  </si>
  <si>
    <t>http://id.nlm.nih.gov/mesh/M0014665</t>
  </si>
  <si>
    <t>Nervous System</t>
  </si>
  <si>
    <t>0.8733694617472895</t>
  </si>
  <si>
    <t>0.8620934271840234</t>
  </si>
  <si>
    <t>0.8342135078719798</t>
  </si>
  <si>
    <t>0.8290088415425839</t>
  </si>
  <si>
    <t>0.8090147056387195</t>
  </si>
  <si>
    <t>http://purl.obolibrary.org/obo/UBERON_0000073</t>
  </si>
  <si>
    <t>regional part of nervous system</t>
  </si>
  <si>
    <t>0.7955477385956645</t>
  </si>
  <si>
    <t>0.7938012461513543</t>
  </si>
  <si>
    <t>0.7904987935804506</t>
  </si>
  <si>
    <t>0.7855580216365289</t>
  </si>
  <si>
    <t>http://id.nlm.nih.gov/mesh/M0014676</t>
  </si>
  <si>
    <t>Neural Analyzers</t>
  </si>
  <si>
    <t>0.7235773539738272</t>
  </si>
  <si>
    <t>0.7143410209832383</t>
  </si>
  <si>
    <t>0.6766199972273736</t>
  </si>
  <si>
    <t>0.6663679085003866</t>
  </si>
  <si>
    <t>0.6474909061880588</t>
  </si>
  <si>
    <t>http://purl.obolibrary.org/obo/CL_0000006</t>
  </si>
  <si>
    <t>neuronal receptor cell</t>
  </si>
  <si>
    <t>0.6437730425188625</t>
  </si>
  <si>
    <t>0.6381139410475432</t>
  </si>
  <si>
    <t>0.6365488226718525</t>
  </si>
  <si>
    <t>0.6361164981678689</t>
  </si>
  <si>
    <t>http://id.nlm.nih.gov/mesh/M0014681</t>
  </si>
  <si>
    <t>Neural Pathways</t>
  </si>
  <si>
    <t>0.7426055270200138</t>
  </si>
  <si>
    <t>0.7199140825059289</t>
  </si>
  <si>
    <t>0.7152663756077485</t>
  </si>
  <si>
    <t>0.7067404033469538</t>
  </si>
  <si>
    <t>0.6961929589934523</t>
  </si>
  <si>
    <t>0.6938861458458956</t>
  </si>
  <si>
    <t>http://purl.obolibrary.org/obo/UBERON_0005970</t>
  </si>
  <si>
    <t>brain commissure</t>
  </si>
  <si>
    <t>0.6887351252582002</t>
  </si>
  <si>
    <t>http://purl.obolibrary.org/obo/UBERON_0002020</t>
  </si>
  <si>
    <t>gray matter</t>
  </si>
  <si>
    <t>0.6886191098432162</t>
  </si>
  <si>
    <t>0.6842790233731396</t>
  </si>
  <si>
    <t>http://id.nlm.nih.gov/mesh/M0014691</t>
  </si>
  <si>
    <t>Neurilemma</t>
  </si>
  <si>
    <t>0.8618870415592846</t>
  </si>
  <si>
    <t>0.8320930957985532</t>
  </si>
  <si>
    <t>0.8109481050329698</t>
  </si>
  <si>
    <t>0.7976160043280506</t>
  </si>
  <si>
    <t>0.7920240571934413</t>
  </si>
  <si>
    <t>0.7826069918044208</t>
  </si>
  <si>
    <t>0.7691167775754719</t>
  </si>
  <si>
    <t>http://purl.obolibrary.org/obo/UBERON_0000121</t>
  </si>
  <si>
    <t>perineurium</t>
  </si>
  <si>
    <t>0.7672767458517805</t>
  </si>
  <si>
    <t>http://purl.obolibrary.org/obo/CL_0002573</t>
  </si>
  <si>
    <t>Schwann cell</t>
  </si>
  <si>
    <t>0.7591467753673578</t>
  </si>
  <si>
    <t>0.7335092533415506</t>
  </si>
  <si>
    <t>http://id.nlm.nih.gov/mesh/M0014705</t>
  </si>
  <si>
    <t>Neuroeffector Junction</t>
  </si>
  <si>
    <t>0.7257806190874588</t>
  </si>
  <si>
    <t>0.7083174804763545</t>
  </si>
  <si>
    <t>0.7044705152291112</t>
  </si>
  <si>
    <t>0.6851856400143056</t>
  </si>
  <si>
    <t>0.6567034559707828</t>
  </si>
  <si>
    <t>0.6528587928654067</t>
  </si>
  <si>
    <t>0.6417123296901498</t>
  </si>
  <si>
    <t>0.6324961677387088</t>
  </si>
  <si>
    <t>0.6316092867824115</t>
  </si>
  <si>
    <t>http://id.nlm.nih.gov/mesh/M0014708</t>
  </si>
  <si>
    <t>Neurofibrils</t>
  </si>
  <si>
    <t>http://purl.obolibrary.org/obo/CL_0000423</t>
  </si>
  <si>
    <t>tip cell</t>
  </si>
  <si>
    <t>0.6634179669555017</t>
  </si>
  <si>
    <t>0.6372626629570438</t>
  </si>
  <si>
    <t>http://purl.obolibrary.org/obo/UBERON_2002264</t>
  </si>
  <si>
    <t>epineural 2</t>
  </si>
  <si>
    <t>0.6105763090052999</t>
  </si>
  <si>
    <t>http://purl.obolibrary.org/obo/UBERON_3010303</t>
  </si>
  <si>
    <t>fasciculated network of fibrils</t>
  </si>
  <si>
    <t>0.6030939855299184</t>
  </si>
  <si>
    <t>0.6008422298059954</t>
  </si>
  <si>
    <t>http://purl.obolibrary.org/obo/UBERON_0001019</t>
  </si>
  <si>
    <t>nerve fasciculus</t>
  </si>
  <si>
    <t>0.5979248570246536</t>
  </si>
  <si>
    <t>0.5937044680229441</t>
  </si>
  <si>
    <t>0.5897215686915963</t>
  </si>
  <si>
    <t>http://id.nlm.nih.gov/mesh/M0014711</t>
  </si>
  <si>
    <t>Neuroglia</t>
  </si>
  <si>
    <t>http://purl.obolibrary.org/obo/CL_0000095</t>
  </si>
  <si>
    <t>neuron associated cell</t>
  </si>
  <si>
    <t>0.7575744376812125</t>
  </si>
  <si>
    <t>http://purl.obolibrary.org/obo/CL_2000005</t>
  </si>
  <si>
    <t>brain macroglial cell</t>
  </si>
  <si>
    <t>0.7454248851722379</t>
  </si>
  <si>
    <t>http://purl.obolibrary.org/obo/CL_0000129</t>
  </si>
  <si>
    <t>microglial cell</t>
  </si>
  <si>
    <t>0.7322310553397396</t>
  </si>
  <si>
    <t>http://purl.obolibrary.org/obo/CL_0000126</t>
  </si>
  <si>
    <t>macroglial cell</t>
  </si>
  <si>
    <t>0.7271313313396724</t>
  </si>
  <si>
    <t>http://purl.obolibrary.org/obo/UBERON_0003714</t>
  </si>
  <si>
    <t>neural tissue</t>
  </si>
  <si>
    <t>0.6814352173200902</t>
  </si>
  <si>
    <t>http://purl.obolibrary.org/obo/UBERON_0005158</t>
  </si>
  <si>
    <t>parenchyma of central nervous system</t>
  </si>
  <si>
    <t>0.6674321599929549</t>
  </si>
  <si>
    <t>http://id.nlm.nih.gov/mesh/M0014727</t>
  </si>
  <si>
    <t>Neuromuscular Junction</t>
  </si>
  <si>
    <t>0.7769427551772718</t>
  </si>
  <si>
    <t>http://purl.obolibrary.org/obo/UBERON_0004057</t>
  </si>
  <si>
    <t>skeletal muscle fiber triad</t>
  </si>
  <si>
    <t>0.7491270186727956</t>
  </si>
  <si>
    <t>0.7203067110641582</t>
  </si>
  <si>
    <t>0.6891345569472108</t>
  </si>
  <si>
    <t>http://purl.obolibrary.org/obo/CL_0000688</t>
  </si>
  <si>
    <t>perijunctional fibroblast</t>
  </si>
  <si>
    <t>0.6748013855990522</t>
  </si>
  <si>
    <t>http://purl.obolibrary.org/obo/CL_0000692</t>
  </si>
  <si>
    <t>terminal Schwann cell</t>
  </si>
  <si>
    <t>0.6734090646856361</t>
  </si>
  <si>
    <t>0.6729506906819417</t>
  </si>
  <si>
    <t>0.6583078362486371</t>
  </si>
  <si>
    <t>http://id.nlm.nih.gov/mesh/M0014729</t>
  </si>
  <si>
    <t>Muscle Spindles</t>
  </si>
  <si>
    <t>0.9308011660482739</t>
  </si>
  <si>
    <t>http://purl.obolibrary.org/obo/UBERON_0004010</t>
  </si>
  <si>
    <t>primary muscle spindle</t>
  </si>
  <si>
    <t>0.8670879071151861</t>
  </si>
  <si>
    <t>http://purl.obolibrary.org/obo/CL_4023006</t>
  </si>
  <si>
    <t>static nuclear bag fiber</t>
  </si>
  <si>
    <t>0.8041774013174536</t>
  </si>
  <si>
    <t>http://purl.obolibrary.org/obo/CL_4023003</t>
  </si>
  <si>
    <t>nuclear chain fiber</t>
  </si>
  <si>
    <t>0.7808751491238242</t>
  </si>
  <si>
    <t>http://purl.obolibrary.org/obo/CL_4023005</t>
  </si>
  <si>
    <t>dynamic nuclear bag fiber</t>
  </si>
  <si>
    <t>0.7765933747950096</t>
  </si>
  <si>
    <t>0.7607868487168278</t>
  </si>
  <si>
    <t>0.7564555742376439</t>
  </si>
  <si>
    <t>0.7523297521567767</t>
  </si>
  <si>
    <t>http://id.nlm.nih.gov/mesh/M0014736</t>
  </si>
  <si>
    <t>Neurons</t>
  </si>
  <si>
    <t>0.9325468324610854</t>
  </si>
  <si>
    <t>0.9033597413098391</t>
  </si>
  <si>
    <t>0.8298122192081716</t>
  </si>
  <si>
    <t>0.7877669710722909</t>
  </si>
  <si>
    <t>0.7586625817173761</t>
  </si>
  <si>
    <t>0.7449061665331039</t>
  </si>
  <si>
    <t>0.7369778398737091</t>
  </si>
  <si>
    <t>0.7132599971726621</t>
  </si>
  <si>
    <t>http://id.nlm.nih.gov/mesh/M0014737</t>
  </si>
  <si>
    <t>Neurons, Afferent</t>
  </si>
  <si>
    <t>0.8562802919342917</t>
  </si>
  <si>
    <t>0.8558312584993683</t>
  </si>
  <si>
    <t>0.8362748109482395</t>
  </si>
  <si>
    <t>0.8331847108118928</t>
  </si>
  <si>
    <t>0.7987182953473398</t>
  </si>
  <si>
    <t>0.7864692733909179</t>
  </si>
  <si>
    <t>0.7752958645715282</t>
  </si>
  <si>
    <t>0.7676032688679837</t>
  </si>
  <si>
    <t>0.7587482230620886</t>
  </si>
  <si>
    <t>0.7555685818418949</t>
  </si>
  <si>
    <t>http://id.nlm.nih.gov/mesh/M0014738</t>
  </si>
  <si>
    <t>Neurons, Efferent</t>
  </si>
  <si>
    <t>0.8433538056111666</t>
  </si>
  <si>
    <t>0.8431881424719855</t>
  </si>
  <si>
    <t>0.7432725960407589</t>
  </si>
  <si>
    <t>0.7184957821292358</t>
  </si>
  <si>
    <t>0.7153904092062806</t>
  </si>
  <si>
    <t>0.7094912850512834</t>
  </si>
  <si>
    <t>0.6895195283342436</t>
  </si>
  <si>
    <t>0.6853090636748027</t>
  </si>
  <si>
    <t>0.6698258537551847</t>
  </si>
  <si>
    <t>0.6688616434878218</t>
  </si>
  <si>
    <t>http://id.nlm.nih.gov/mesh/M0014767</t>
  </si>
  <si>
    <t>Neurosecretory Systems</t>
  </si>
  <si>
    <t>http://purl.obolibrary.org/obo/UBERON_8600018</t>
  </si>
  <si>
    <t>neuroendocrine system</t>
  </si>
  <si>
    <t>0.8348756564774901</t>
  </si>
  <si>
    <t>http://purl.obolibrary.org/obo/CL_0000165</t>
  </si>
  <si>
    <t>neuroendocrine cell</t>
  </si>
  <si>
    <t>http://purl.obolibrary.org/obo/UBERON_0010133</t>
  </si>
  <si>
    <t>neuroendocrine gland</t>
  </si>
  <si>
    <t>0.8092847425955253</t>
  </si>
  <si>
    <t>http://purl.obolibrary.org/obo/CL_4033002</t>
  </si>
  <si>
    <t>neuroendocrine cell of epithelium of crypt of Lieberkuhn</t>
  </si>
  <si>
    <t>0.7817317891161246</t>
  </si>
  <si>
    <t>0.7541934813700965</t>
  </si>
  <si>
    <t>http://purl.obolibrary.org/obo/CL_1001505</t>
  </si>
  <si>
    <t>parvocellular neurosecretory cell</t>
  </si>
  <si>
    <t>0.7525639290717555</t>
  </si>
  <si>
    <t>http://purl.obolibrary.org/obo/CL_0000460</t>
  </si>
  <si>
    <t>glucocorticoid secreting cell</t>
  </si>
  <si>
    <t>0.7422052093468963</t>
  </si>
  <si>
    <t>http://purl.obolibrary.org/obo/CL_4023108</t>
  </si>
  <si>
    <t>oxytocin-secreting magnocellular cell</t>
  </si>
  <si>
    <t>0.7257700079722337</t>
  </si>
  <si>
    <t>0.7197303356212533</t>
  </si>
  <si>
    <t>http://id.nlm.nih.gov/mesh/M0014784</t>
  </si>
  <si>
    <t>Neutrophils</t>
  </si>
  <si>
    <t>0.8552188889687424</t>
  </si>
  <si>
    <t>0.8337356630863516</t>
  </si>
  <si>
    <t>0.7853126938777233</t>
  </si>
  <si>
    <t>http://purl.obolibrary.org/obo/CL_0000776</t>
  </si>
  <si>
    <t>immature neutrophil</t>
  </si>
  <si>
    <t>0.7653894196549564</t>
  </si>
  <si>
    <t>http://purl.obolibrary.org/obo/CL_0000518</t>
  </si>
  <si>
    <t>phagocyte (sensu Vertebrata)</t>
  </si>
  <si>
    <t>0.7175379702574939</t>
  </si>
  <si>
    <t>0.7072903333290047</t>
  </si>
  <si>
    <t>http://purl.obolibrary.org/obo/CL_0011114</t>
  </si>
  <si>
    <t>segmented neutrophil of bone marrow</t>
  </si>
  <si>
    <t>0.7035978048137371</t>
  </si>
  <si>
    <t>http://purl.obolibrary.org/obo/CL_0000834</t>
  </si>
  <si>
    <t>neutrophil progenitor cell</t>
  </si>
  <si>
    <t>0.6994904422763055</t>
  </si>
  <si>
    <t>http://id.nlm.nih.gov/mesh/M0014865</t>
  </si>
  <si>
    <t>Nipples</t>
  </si>
  <si>
    <t>0.9065645987924381</t>
  </si>
  <si>
    <t>0.8814811389092787</t>
  </si>
  <si>
    <t>http://purl.obolibrary.org/obo/UBERON_0001765</t>
  </si>
  <si>
    <t>mammary duct</t>
  </si>
  <si>
    <t>0.8513804088559784</t>
  </si>
  <si>
    <t>http://purl.obolibrary.org/obo/UBERON_0015135</t>
  </si>
  <si>
    <t>primary lactiferous duct</t>
  </si>
  <si>
    <t>0.8457974247492539</t>
  </si>
  <si>
    <t>0.8401322213415325</t>
  </si>
  <si>
    <t>0.8381896419600345</t>
  </si>
  <si>
    <t>http://purl.obolibrary.org/obo/UBERON_0003244</t>
  </si>
  <si>
    <t>epithelium of mammary gland</t>
  </si>
  <si>
    <t>http://purl.obolibrary.org/obo/CL_0000314</t>
  </si>
  <si>
    <t>milk secreting cell</t>
  </si>
  <si>
    <t>0.8364543329144059</t>
  </si>
  <si>
    <t>http://purl.obolibrary.org/obo/CL_0002660</t>
  </si>
  <si>
    <t>luminal cell of acinus of lactiferous gland</t>
  </si>
  <si>
    <t>0.8361503750622632</t>
  </si>
  <si>
    <t>http://purl.obolibrary.org/obo/UBERON_0015134</t>
  </si>
  <si>
    <t>main lactiferous duct</t>
  </si>
  <si>
    <t>0.8333575066403163</t>
  </si>
  <si>
    <t>http://id.nlm.nih.gov/mesh/M0014870</t>
  </si>
  <si>
    <t>Nissl Bodies</t>
  </si>
  <si>
    <t>0.5923510049373095</t>
  </si>
  <si>
    <t>http://purl.obolibrary.org/obo/UBERON_3001007</t>
  </si>
  <si>
    <t>body granules</t>
  </si>
  <si>
    <t>0.5867730547921087</t>
  </si>
  <si>
    <t>0.5842172316336582</t>
  </si>
  <si>
    <t>0.5772219040386544</t>
  </si>
  <si>
    <t>http://purl.obolibrary.org/obo/UBERON_2000573</t>
  </si>
  <si>
    <t>internal cellular layer</t>
  </si>
  <si>
    <t>0.5769299149241617</t>
  </si>
  <si>
    <t>0.5761151526268283</t>
  </si>
  <si>
    <t>0.5741030265323427</t>
  </si>
  <si>
    <t>http://purl.obolibrary.org/obo/UBERON_0014169</t>
  </si>
  <si>
    <t>nigrostriatal tract</t>
  </si>
  <si>
    <t>0.5689392610375897</t>
  </si>
  <si>
    <t>0.5666934278481086</t>
  </si>
  <si>
    <t>0.5664856332639432</t>
  </si>
  <si>
    <t>http://id.nlm.nih.gov/mesh/M0014937</t>
  </si>
  <si>
    <t>Nociceptors</t>
  </si>
  <si>
    <t>http://purl.obolibrary.org/obo/CL_0000198</t>
  </si>
  <si>
    <t>pain receptor cell</t>
  </si>
  <si>
    <t>0.9101168110647069</t>
  </si>
  <si>
    <t>http://purl.obolibrary.org/obo/UBERON_0035017</t>
  </si>
  <si>
    <t>nociceptor nerve ending</t>
  </si>
  <si>
    <t>0.8920029554397688</t>
  </si>
  <si>
    <t>http://purl.obolibrary.org/obo/CL_0000567</t>
  </si>
  <si>
    <t>polymodal nocireceptor</t>
  </si>
  <si>
    <t>0.8610030618417247</t>
  </si>
  <si>
    <t>http://purl.obolibrary.org/obo/CL_0000551</t>
  </si>
  <si>
    <t>unimodal nocireceptor</t>
  </si>
  <si>
    <t>0.7905467921059788</t>
  </si>
  <si>
    <t>0.7764554978262568</t>
  </si>
  <si>
    <t>0.7642909478894894</t>
  </si>
  <si>
    <t>0.7323035646916206</t>
  </si>
  <si>
    <t>http://purl.obolibrary.org/obo/CL_0011000</t>
  </si>
  <si>
    <t>dorsal horn interneuron</t>
  </si>
  <si>
    <t>0.7238682239595213</t>
  </si>
  <si>
    <t>http://purl.obolibrary.org/obo/UBERON_0035018</t>
  </si>
  <si>
    <t>thermoreceptor</t>
  </si>
  <si>
    <t>http://id.nlm.nih.gov/mesh/M0014938</t>
  </si>
  <si>
    <t>Nodose Ganglion</t>
  </si>
  <si>
    <t>http://purl.obolibrary.org/obo/UBERON_0005363</t>
  </si>
  <si>
    <t>inferior vagus X ganglion</t>
  </si>
  <si>
    <t>0.8262423010169065</t>
  </si>
  <si>
    <t>http://purl.obolibrary.org/obo/UBERON_2001305</t>
  </si>
  <si>
    <t>vagal ganglion 4</t>
  </si>
  <si>
    <t>0.7730947029039431</t>
  </si>
  <si>
    <t>http://purl.obolibrary.org/obo/UBERON_2001303</t>
  </si>
  <si>
    <t>vagal ganglion 2</t>
  </si>
  <si>
    <t>0.7496593710546563</t>
  </si>
  <si>
    <t>http://purl.obolibrary.org/obo/UBERON_2001302</t>
  </si>
  <si>
    <t>vagal ganglion 1</t>
  </si>
  <si>
    <t>0.7465733071855203</t>
  </si>
  <si>
    <t>0.7383610990399121</t>
  </si>
  <si>
    <t>0.7224550482649015</t>
  </si>
  <si>
    <t>0.7171028021269212</t>
  </si>
  <si>
    <t>0.7147101637229498</t>
  </si>
  <si>
    <t>0.7086671114636623</t>
  </si>
  <si>
    <t>0.7060546213033463</t>
  </si>
  <si>
    <t>http://id.nlm.nih.gov/mesh/M0015010</t>
  </si>
  <si>
    <t>Nose</t>
  </si>
  <si>
    <t>0.9002048983925763</t>
  </si>
  <si>
    <t>http://purl.obolibrary.org/obo/UBERON_0007827</t>
  </si>
  <si>
    <t>external nose</t>
  </si>
  <si>
    <t>0.8934272184397247</t>
  </si>
  <si>
    <t>http://purl.obolibrary.org/obo/UBERON_0000004</t>
  </si>
  <si>
    <t>nose</t>
  </si>
  <si>
    <t>0.8687734222403048</t>
  </si>
  <si>
    <t>0.8563554603446687</t>
  </si>
  <si>
    <t>0.8477197073283244</t>
  </si>
  <si>
    <t>http://purl.obolibrary.org/obo/UBERON_0011931</t>
  </si>
  <si>
    <t>nasal hair</t>
  </si>
  <si>
    <t>0.8421871255789436</t>
  </si>
  <si>
    <t>0.8418477195594395</t>
  </si>
  <si>
    <t>http://purl.obolibrary.org/obo/UBERON_0000003</t>
  </si>
  <si>
    <t>naris</t>
  </si>
  <si>
    <t>0.8381099272449305</t>
  </si>
  <si>
    <t>http://purl.obolibrary.org/obo/UBERON_3000089</t>
  </si>
  <si>
    <t>cavum principale</t>
  </si>
  <si>
    <t>0.8351835059591174</t>
  </si>
  <si>
    <t>0.8296202951383335</t>
  </si>
  <si>
    <t>http://id.nlm.nih.gov/mesh/M0015078</t>
  </si>
  <si>
    <t>Nucleus Accumbens</t>
  </si>
  <si>
    <t>http://purl.obolibrary.org/obo/UBERON_0001882</t>
  </si>
  <si>
    <t>nucleus accumbens</t>
  </si>
  <si>
    <t>0.8337237835140937</t>
  </si>
  <si>
    <t>http://purl.obolibrary.org/obo/UBERON_0002438</t>
  </si>
  <si>
    <t>ventral tegmental nucleus</t>
  </si>
  <si>
    <t>0.8054287679112695</t>
  </si>
  <si>
    <t>http://purl.obolibrary.org/obo/UBERON_0005403</t>
  </si>
  <si>
    <t>ventral striatum</t>
  </si>
  <si>
    <t>0.7986546205051832</t>
  </si>
  <si>
    <t>http://purl.obolibrary.org/obo/CL_4030051</t>
  </si>
  <si>
    <t>nucleus accumbens shell and olfactory tubercle D1 medium spiny neuron</t>
  </si>
  <si>
    <t>0.7976468661305043</t>
  </si>
  <si>
    <t>http://purl.obolibrary.org/obo/UBERON_0013734</t>
  </si>
  <si>
    <t>rostral linear nucleus</t>
  </si>
  <si>
    <t>0.7917761982158696</t>
  </si>
  <si>
    <t>http://purl.obolibrary.org/obo/UBERON_8440012</t>
  </si>
  <si>
    <t>cerebral nuclei</t>
  </si>
  <si>
    <t>0.7818453191532413</t>
  </si>
  <si>
    <t>0.7785335526683858</t>
  </si>
  <si>
    <t>http://purl.obolibrary.org/obo/UBERON_2000176</t>
  </si>
  <si>
    <t>lateral entopeduncular nucleus</t>
  </si>
  <si>
    <t>0.7753701516616026</t>
  </si>
  <si>
    <t>http://id.nlm.nih.gov/mesh/M0015178</t>
  </si>
  <si>
    <t>Obturator Nerve</t>
  </si>
  <si>
    <t>http://purl.obolibrary.org/obo/UBERON_0005465</t>
  </si>
  <si>
    <t>obturator nerve</t>
  </si>
  <si>
    <t>http://purl.obolibrary.org/obo/UBERON_0011048</t>
  </si>
  <si>
    <t>obturator internus</t>
  </si>
  <si>
    <t>http://purl.obolibrary.org/obo/UBERON_0006803</t>
  </si>
  <si>
    <t>obturator foramen</t>
  </si>
  <si>
    <t>0.7284149630769492</t>
  </si>
  <si>
    <t>http://purl.obolibrary.org/obo/UBERON_0011043</t>
  </si>
  <si>
    <t>obturator muscle</t>
  </si>
  <si>
    <t>0.6943859960068904</t>
  </si>
  <si>
    <t>http://purl.obolibrary.org/obo/UBERON_0001368</t>
  </si>
  <si>
    <t>obturator externus</t>
  </si>
  <si>
    <t>0.6888809953833133</t>
  </si>
  <si>
    <t>http://purl.obolibrary.org/obo/UBERON_0001314</t>
  </si>
  <si>
    <t>obturator artery</t>
  </si>
  <si>
    <t>0.6886088567812536</t>
  </si>
  <si>
    <t>0.6834713470253194</t>
  </si>
  <si>
    <t>0.6833995147628518</t>
  </si>
  <si>
    <t>0.6753798428232402</t>
  </si>
  <si>
    <t>http://id.nlm.nih.gov/mesh/M0015180</t>
  </si>
  <si>
    <t>Occipital Bone</t>
  </si>
  <si>
    <t>http://purl.obolibrary.org/obo/UBERON_3010142</t>
  </si>
  <si>
    <t>occipital arch</t>
  </si>
  <si>
    <t>0.8960675788577152</t>
  </si>
  <si>
    <t>http://purl.obolibrary.org/obo/UBERON_3010832</t>
  </si>
  <si>
    <t>occipital segment</t>
  </si>
  <si>
    <t>0.8827987577608924</t>
  </si>
  <si>
    <t>http://purl.obolibrary.org/obo/UBERON_0001693</t>
  </si>
  <si>
    <t>exoccipital bone</t>
  </si>
  <si>
    <t>0.8714185874766565</t>
  </si>
  <si>
    <t>http://purl.obolibrary.org/obo/UBERON_0004747</t>
  </si>
  <si>
    <t>supraoccipital bone</t>
  </si>
  <si>
    <t>0.8627735891209628</t>
  </si>
  <si>
    <t>http://purl.obolibrary.org/obo/UBERON_0001676</t>
  </si>
  <si>
    <t>occipital bone</t>
  </si>
  <si>
    <t>0.8623655974788766</t>
  </si>
  <si>
    <t>http://purl.obolibrary.org/obo/UBERON_0007170</t>
  </si>
  <si>
    <t>squamous part of occipital bone</t>
  </si>
  <si>
    <t>http://purl.obolibrary.org/obo/UBERON_0013469</t>
  </si>
  <si>
    <t>external occipital protuberance</t>
  </si>
  <si>
    <t>0.8321132338407009</t>
  </si>
  <si>
    <t>http://purl.obolibrary.org/obo/UBERON_4300269</t>
  </si>
  <si>
    <t>epioccipital bridge</t>
  </si>
  <si>
    <t>0.8299495153678768</t>
  </si>
  <si>
    <t>http://purl.obolibrary.org/obo/UBERON_3010831</t>
  </si>
  <si>
    <t>occipito-petrosal</t>
  </si>
  <si>
    <t>0.8286037210171637</t>
  </si>
  <si>
    <t>http://purl.obolibrary.org/obo/UBERON_4300127</t>
  </si>
  <si>
    <t>nuchal crest</t>
  </si>
  <si>
    <t>0.8270768985449116</t>
  </si>
  <si>
    <t>http://id.nlm.nih.gov/mesh/M0015181</t>
  </si>
  <si>
    <t>Occipital Lobe</t>
  </si>
  <si>
    <t>http://purl.obolibrary.org/obo/UBERON_0002021</t>
  </si>
  <si>
    <t>occipital lobe</t>
  </si>
  <si>
    <t>0.9014298512441115</t>
  </si>
  <si>
    <t>http://purl.obolibrary.org/obo/UBERON_0016540</t>
  </si>
  <si>
    <t>occipital cortex</t>
  </si>
  <si>
    <t>0.8995829560439853</t>
  </si>
  <si>
    <t>http://purl.obolibrary.org/obo/UBERON_0023462</t>
  </si>
  <si>
    <t>superficial feature part of occipital lobe</t>
  </si>
  <si>
    <t>0.8511195977755364</t>
  </si>
  <si>
    <t>http://purl.obolibrary.org/obo/UBERON_0002948</t>
  </si>
  <si>
    <t>superior occipital gyrus</t>
  </si>
  <si>
    <t>0.8451000011901036</t>
  </si>
  <si>
    <t>http://purl.obolibrary.org/obo/UBERON_0014640</t>
  </si>
  <si>
    <t>occipital gyrus</t>
  </si>
  <si>
    <t>0.8418016157248153</t>
  </si>
  <si>
    <t>http://purl.obolibrary.org/obo/UBERON_0016535</t>
  </si>
  <si>
    <t>white matter of occipital lobe</t>
  </si>
  <si>
    <t>0.8387439314981636</t>
  </si>
  <si>
    <t>http://purl.obolibrary.org/obo/UBERON_0006114</t>
  </si>
  <si>
    <t>lateral occipital cortex</t>
  </si>
  <si>
    <t>http://purl.obolibrary.org/obo/UBERON_0002807</t>
  </si>
  <si>
    <t>right occipital lobe</t>
  </si>
  <si>
    <t>0.8312559146685171</t>
  </si>
  <si>
    <t>http://purl.obolibrary.org/obo/UBERON_0002806</t>
  </si>
  <si>
    <t>left occipital lobe</t>
  </si>
  <si>
    <t>0.8245445632281386</t>
  </si>
  <si>
    <t>http://purl.obolibrary.org/obo/UBERON_0002900</t>
  </si>
  <si>
    <t>transverse occipital sulcus</t>
  </si>
  <si>
    <t>0.8210285211114816</t>
  </si>
  <si>
    <t>http://id.nlm.nih.gov/mesh/M0015216</t>
  </si>
  <si>
    <t>Oculomotor Muscles</t>
  </si>
  <si>
    <t>http://purl.obolibrary.org/obo/UBERON_0006531</t>
  </si>
  <si>
    <t>oculomotor muscle</t>
  </si>
  <si>
    <t>0.9564808259393459</t>
  </si>
  <si>
    <t>http://purl.obolibrary.org/obo/UBERON_0006322</t>
  </si>
  <si>
    <t>inferior rectus extraocular muscle</t>
  </si>
  <si>
    <t>0.8922398212015731</t>
  </si>
  <si>
    <t>http://purl.obolibrary.org/obo/UBERON_0004277</t>
  </si>
  <si>
    <t>eye muscle</t>
  </si>
  <si>
    <t>0.8708531279118289</t>
  </si>
  <si>
    <t>http://purl.obolibrary.org/obo/UBERON_0006230</t>
  </si>
  <si>
    <t>extrinsic ocular pre-muscle mass</t>
  </si>
  <si>
    <t>0.8533359028914387</t>
  </si>
  <si>
    <t>http://purl.obolibrary.org/obo/UBERON_0006323</t>
  </si>
  <si>
    <t>superior rectus extraocular muscle</t>
  </si>
  <si>
    <t>0.8522285104367557</t>
  </si>
  <si>
    <t>http://purl.obolibrary.org/obo/UBERON_0015162</t>
  </si>
  <si>
    <t>superior branch of oculomotor nerve</t>
  </si>
  <si>
    <t>0.8423249282354993</t>
  </si>
  <si>
    <t>http://purl.obolibrary.org/obo/UBERON_0006320</t>
  </si>
  <si>
    <t>inferior oblique extraocular muscle</t>
  </si>
  <si>
    <t>0.8375497063262292</t>
  </si>
  <si>
    <t>http://purl.obolibrary.org/obo/UBERON_0001601</t>
  </si>
  <si>
    <t>extra-ocular muscle</t>
  </si>
  <si>
    <t>0.8359082469315731</t>
  </si>
  <si>
    <t>http://purl.obolibrary.org/obo/UBERON_0001602</t>
  </si>
  <si>
    <t>medial rectus extraocular muscle</t>
  </si>
  <si>
    <t>0.8341928969888713</t>
  </si>
  <si>
    <t>http://purl.obolibrary.org/obo/UBERON_0004505</t>
  </si>
  <si>
    <t>skeletal muscle tissue of orbicularis oculi</t>
  </si>
  <si>
    <t>0.8322807449850387</t>
  </si>
  <si>
    <t>http://id.nlm.nih.gov/mesh/M0015217</t>
  </si>
  <si>
    <t>Oculomotor Nerve</t>
  </si>
  <si>
    <t>http://purl.obolibrary.org/obo/UBERON_0001643</t>
  </si>
  <si>
    <t>oculomotor nerve</t>
  </si>
  <si>
    <t>0.9493975167560924</t>
  </si>
  <si>
    <t>http://purl.obolibrary.org/obo/UBERON_0002668</t>
  </si>
  <si>
    <t>oculomotor nerve root</t>
  </si>
  <si>
    <t>0.8854469655241344</t>
  </si>
  <si>
    <t>0.8796375656159392</t>
  </si>
  <si>
    <t>0.8692950501102396</t>
  </si>
  <si>
    <t>http://purl.obolibrary.org/obo/UBERON_0002964</t>
  </si>
  <si>
    <t>dorsal oculomotor nucleus</t>
  </si>
  <si>
    <t>0.8666770807517679</t>
  </si>
  <si>
    <t>http://purl.obolibrary.org/obo/UBERON_0001715</t>
  </si>
  <si>
    <t>oculomotor nuclear complex</t>
  </si>
  <si>
    <t>0.8664675175992596</t>
  </si>
  <si>
    <t>0.8548146513255188</t>
  </si>
  <si>
    <t>http://purl.obolibrary.org/obo/UBERON_0002957</t>
  </si>
  <si>
    <t>caudal central oculomotor nucleus</t>
  </si>
  <si>
    <t>http://purl.obolibrary.org/obo/UBERON_3000332</t>
  </si>
  <si>
    <t>oculomotor foramen</t>
  </si>
  <si>
    <t>0.8189748491204811</t>
  </si>
  <si>
    <t>http://purl.obolibrary.org/obo/UBERON_0002960</t>
  </si>
  <si>
    <t>central oculomotor nucleus</t>
  </si>
  <si>
    <t>0.8160698153220035</t>
  </si>
  <si>
    <t>http://id.nlm.nih.gov/mesh/M0015218</t>
  </si>
  <si>
    <t>Sphincter of Oddi</t>
  </si>
  <si>
    <t>http://purl.obolibrary.org/obo/UBERON_0004915</t>
  </si>
  <si>
    <t>sphincter of hepatopancreatic ampulla</t>
  </si>
  <si>
    <t>0.8919226565773735</t>
  </si>
  <si>
    <t>http://purl.obolibrary.org/obo/UBERON_0011185</t>
  </si>
  <si>
    <t>gastrointestinal sphincter</t>
  </si>
  <si>
    <t>0.7593221373127713</t>
  </si>
  <si>
    <t>http://purl.obolibrary.org/obo/UBERON_0004550</t>
  </si>
  <si>
    <t>gastroesophageal sphincter</t>
  </si>
  <si>
    <t>0.7472834884759904</t>
  </si>
  <si>
    <t>http://purl.obolibrary.org/obo/UBERON_0007521</t>
  </si>
  <si>
    <t>smooth muscle sphincter</t>
  </si>
  <si>
    <t>0.7416147301665227</t>
  </si>
  <si>
    <t>http://purl.obolibrary.org/obo/UBERON_0007522</t>
  </si>
  <si>
    <t>striated muscle sphincter</t>
  </si>
  <si>
    <t>0.7367088342339779</t>
  </si>
  <si>
    <t>http://purl.obolibrary.org/obo/UBERON_0004913</t>
  </si>
  <si>
    <t>hepatopancreatic ampulla</t>
  </si>
  <si>
    <t>0.7346540965728754</t>
  </si>
  <si>
    <t>http://purl.obolibrary.org/obo/UBERON_0001202</t>
  </si>
  <si>
    <t>pyloric sphincter</t>
  </si>
  <si>
    <t>0.7344863139332141</t>
  </si>
  <si>
    <t>http://purl.obolibrary.org/obo/UBERON_0012271</t>
  </si>
  <si>
    <t>major duodenal papilla</t>
  </si>
  <si>
    <t>0.7270089583657094</t>
  </si>
  <si>
    <t>http://purl.obolibrary.org/obo/UBERON_0015485</t>
  </si>
  <si>
    <t>choledocho-duodenal junction</t>
  </si>
  <si>
    <t>0.7183472255030253</t>
  </si>
  <si>
    <t>0.7175553478434087</t>
  </si>
  <si>
    <t>http://id.nlm.nih.gov/mesh/M0015225</t>
  </si>
  <si>
    <t>Odontoid Process</t>
  </si>
  <si>
    <t>http://purl.obolibrary.org/obo/UBERON_0004096</t>
  </si>
  <si>
    <t>odontoid process of cervical vertebra 2</t>
  </si>
  <si>
    <t>0.9471560471104854</t>
  </si>
  <si>
    <t>0.8575362331701466</t>
  </si>
  <si>
    <t>0.8100892833026698</t>
  </si>
  <si>
    <t>0.8028867762652994</t>
  </si>
  <si>
    <t>0.7823355086625199</t>
  </si>
  <si>
    <t>0.7784882449626223</t>
  </si>
  <si>
    <t>http://purl.obolibrary.org/obo/UBERON_4200196</t>
  </si>
  <si>
    <t>atlas intercentrum</t>
  </si>
  <si>
    <t>0.7752347101925625</t>
  </si>
  <si>
    <t>http://purl.obolibrary.org/obo/UBERON_0017670</t>
  </si>
  <si>
    <t>bony part of cervical vertebral arch</t>
  </si>
  <si>
    <t>http://id.nlm.nih.gov/mesh/M0015251</t>
  </si>
  <si>
    <t>Olfactory Bulb</t>
  </si>
  <si>
    <t>http://purl.obolibrary.org/obo/UBERON_0001579</t>
  </si>
  <si>
    <t>olfactory nerve</t>
  </si>
  <si>
    <t>0.9075854476083318</t>
  </si>
  <si>
    <t>http://purl.obolibrary.org/obo/UBERON_0009951</t>
  </si>
  <si>
    <t>main olfactory bulb</t>
  </si>
  <si>
    <t>0.8962444646743344</t>
  </si>
  <si>
    <t>http://purl.obolibrary.org/obo/UBERON_0013201</t>
  </si>
  <si>
    <t>olfactory pathway</t>
  </si>
  <si>
    <t>0.8804690217854754</t>
  </si>
  <si>
    <t>http://purl.obolibrary.org/obo/UBERON_0002264</t>
  </si>
  <si>
    <t>olfactory bulb</t>
  </si>
  <si>
    <t>http://purl.obolibrary.org/obo/CL_1001434</t>
  </si>
  <si>
    <t>olfactory bulb interneuron</t>
  </si>
  <si>
    <t>0.8748269875941278</t>
  </si>
  <si>
    <t>http://purl.obolibrary.org/obo/UBERON_0005387</t>
  </si>
  <si>
    <t>olfactory glomerulus</t>
  </si>
  <si>
    <t>0.8720839378749526</t>
  </si>
  <si>
    <t>http://purl.obolibrary.org/obo/UBERON_0005386</t>
  </si>
  <si>
    <t>olfactory segment of nasal mucosa</t>
  </si>
  <si>
    <t>0.8662185505595147</t>
  </si>
  <si>
    <t>http://purl.obolibrary.org/obo/UBERON_0005978</t>
  </si>
  <si>
    <t>olfactory bulb outer nerve layer</t>
  </si>
  <si>
    <t>0.8657671260515091</t>
  </si>
  <si>
    <t>http://purl.obolibrary.org/obo/UBERON_0002265</t>
  </si>
  <si>
    <t>olfactory tract</t>
  </si>
  <si>
    <t>0.8613991316394828</t>
  </si>
  <si>
    <t>http://purl.obolibrary.org/obo/UBERON_0004069</t>
  </si>
  <si>
    <t>accessory olfactory bulb</t>
  </si>
  <si>
    <t>http://id.nlm.nih.gov/mesh/M0015253</t>
  </si>
  <si>
    <t>Olfactory Mucosa</t>
  </si>
  <si>
    <t>http://purl.obolibrary.org/obo/UBERON_0001997</t>
  </si>
  <si>
    <t>olfactory epithelium</t>
  </si>
  <si>
    <t>0.9095843581241077</t>
  </si>
  <si>
    <t>http://purl.obolibrary.org/obo/UBERON_0019306</t>
  </si>
  <si>
    <t>nose epithelium</t>
  </si>
  <si>
    <t>0.8871466756184565</t>
  </si>
  <si>
    <t>0.8864650748439806</t>
  </si>
  <si>
    <t>0.8802161092822404</t>
  </si>
  <si>
    <t>0.8682033190611721</t>
  </si>
  <si>
    <t>http://purl.obolibrary.org/obo/UBERON_0015785</t>
  </si>
  <si>
    <t>acinus of olfactory gland</t>
  </si>
  <si>
    <t>0.8457135137923483</t>
  </si>
  <si>
    <t>0.8450509710039993</t>
  </si>
  <si>
    <t>http://purl.obolibrary.org/obo/UBERON_0015784</t>
  </si>
  <si>
    <t>duct of olfactory gland</t>
  </si>
  <si>
    <t>0.8447455062970823</t>
  </si>
  <si>
    <t>http://purl.obolibrary.org/obo/CL_0000849</t>
  </si>
  <si>
    <t>crypt olfactory receptor neuron</t>
  </si>
  <si>
    <t>0.8414397794690862</t>
  </si>
  <si>
    <t>http://purl.obolibrary.org/obo/CL_0002167</t>
  </si>
  <si>
    <t>olfactory epithelial cell</t>
  </si>
  <si>
    <t>0.8401421306352007</t>
  </si>
  <si>
    <t>http://id.nlm.nih.gov/mesh/M0015254</t>
  </si>
  <si>
    <t>Olfactory Nerve</t>
  </si>
  <si>
    <t>0.9270815186016915</t>
  </si>
  <si>
    <t>0.8861878456416713</t>
  </si>
  <si>
    <t>0.8771344913084141</t>
  </si>
  <si>
    <t>0.8603327250014312</t>
  </si>
  <si>
    <t>http://purl.obolibrary.org/obo/UBERON_0019311</t>
  </si>
  <si>
    <t>root of olfactory nerve</t>
  </si>
  <si>
    <t>0.8587555288894785</t>
  </si>
  <si>
    <t>0.8547674990779502</t>
  </si>
  <si>
    <t>http://purl.obolibrary.org/obo/CL_0000207</t>
  </si>
  <si>
    <t>olfactory receptor cell</t>
  </si>
  <si>
    <t>0.8488059572912967</t>
  </si>
  <si>
    <t>0.8419615365552988</t>
  </si>
  <si>
    <t>0.8364918555434478</t>
  </si>
  <si>
    <t>http://id.nlm.nih.gov/mesh/M0015255</t>
  </si>
  <si>
    <t>Olfactory Pathways</t>
  </si>
  <si>
    <t>0.9321310161943506</t>
  </si>
  <si>
    <t>0.9089989506673746</t>
  </si>
  <si>
    <t>http://purl.obolibrary.org/obo/UBERON_2007062</t>
  </si>
  <si>
    <t>olfactory field</t>
  </si>
  <si>
    <t>0.9001031619964258</t>
  </si>
  <si>
    <t>http://purl.obolibrary.org/obo/UBERON_0005366</t>
  </si>
  <si>
    <t>olfactory lobe</t>
  </si>
  <si>
    <t>0.8859759398322485</t>
  </si>
  <si>
    <t>0.8819560502103211</t>
  </si>
  <si>
    <t>0.8753678148290427</t>
  </si>
  <si>
    <t>http://purl.obolibrary.org/obo/UBERON_0002894</t>
  </si>
  <si>
    <t>olfactory cortex</t>
  </si>
  <si>
    <t>0.8580141050422573</t>
  </si>
  <si>
    <t>http://purl.obolibrary.org/obo/UBERON_0003112</t>
  </si>
  <si>
    <t>olfactory region</t>
  </si>
  <si>
    <t>0.8517381105985523</t>
  </si>
  <si>
    <t>http://purl.obolibrary.org/obo/UBERON_2000238</t>
  </si>
  <si>
    <t>olfactory tract linking bulb to ipsilateral ventral telencephalon</t>
  </si>
  <si>
    <t>0.8506437341338368</t>
  </si>
  <si>
    <t>http://id.nlm.nih.gov/mesh/M0015257</t>
  </si>
  <si>
    <t>Olfactory Cortex</t>
  </si>
  <si>
    <t>0.9194344245162245</t>
  </si>
  <si>
    <t>http://purl.obolibrary.org/obo/UBERON_0022453</t>
  </si>
  <si>
    <t>olfactory entorhinal cortex</t>
  </si>
  <si>
    <t>0.9009829650249168</t>
  </si>
  <si>
    <t>http://purl.obolibrary.org/obo/UBERON_0022469</t>
  </si>
  <si>
    <t>primary olfactory cortex</t>
  </si>
  <si>
    <t>0.8918794193765234</t>
  </si>
  <si>
    <t>http://purl.obolibrary.org/obo/UBERON_0002599</t>
  </si>
  <si>
    <t>medial olfactory gyrus</t>
  </si>
  <si>
    <t>http://purl.obolibrary.org/obo/UBERON_0002895</t>
  </si>
  <si>
    <t>secondary olfactory cortex</t>
  </si>
  <si>
    <t>0.8906661374594294</t>
  </si>
  <si>
    <t>0.8868956153369457</t>
  </si>
  <si>
    <t>http://purl.obolibrary.org/obo/UBERON_0034734</t>
  </si>
  <si>
    <t>medial olfactory stria</t>
  </si>
  <si>
    <t>0.8806582844319131</t>
  </si>
  <si>
    <t>http://purl.obolibrary.org/obo/UBERON_0001883</t>
  </si>
  <si>
    <t>olfactory tubercle</t>
  </si>
  <si>
    <t>0.8620643260706669</t>
  </si>
  <si>
    <t>http://id.nlm.nih.gov/mesh/M0015259</t>
  </si>
  <si>
    <t>Olfactory Tubercle</t>
  </si>
  <si>
    <t>0.9018588192725893</t>
  </si>
  <si>
    <t>0.8531600916731135</t>
  </si>
  <si>
    <t>0.8344176215027391</t>
  </si>
  <si>
    <t>0.8288903059696453</t>
  </si>
  <si>
    <t>0.8195585676343989</t>
  </si>
  <si>
    <t>0.8185327958877776</t>
  </si>
  <si>
    <t>http://purl.obolibrary.org/obo/UBERON_0034730</t>
  </si>
  <si>
    <t>olfactory tract linking bulb to ipsilateral dorsal telencephalon</t>
  </si>
  <si>
    <t>0.8076364522619927</t>
  </si>
  <si>
    <t>http://purl.obolibrary.org/obo/UBERON_0034989</t>
  </si>
  <si>
    <t>amygdalopiriform transition area</t>
  </si>
  <si>
    <t>0.8020970888414547</t>
  </si>
  <si>
    <t>0.8000790278177009</t>
  </si>
  <si>
    <t>0.7959878639486903</t>
  </si>
  <si>
    <t>http://id.nlm.nih.gov/mesh/M0015269</t>
  </si>
  <si>
    <t>Oligodendroglia</t>
  </si>
  <si>
    <t>0.8451905199734348</t>
  </si>
  <si>
    <t>0.8157530647888832</t>
  </si>
  <si>
    <t>0.7950063585671694</t>
  </si>
  <si>
    <t>0.7804380723233244</t>
  </si>
  <si>
    <t>0.7785427494523929</t>
  </si>
  <si>
    <t>0.7495195697741771</t>
  </si>
  <si>
    <t>http://purl.obolibrary.org/obo/CL_0002576</t>
  </si>
  <si>
    <t>perineurial cell</t>
  </si>
  <si>
    <t>0.7492048498295766</t>
  </si>
  <si>
    <t>0.7470472756339506</t>
  </si>
  <si>
    <t>0.7350950535153337</t>
  </si>
  <si>
    <t>http://id.nlm.nih.gov/mesh/M0015271</t>
  </si>
  <si>
    <t>Satellite Cells, Perineuronal</t>
  </si>
  <si>
    <t>http://purl.obolibrary.org/obo/CL_0000516</t>
  </si>
  <si>
    <t>perineuronal satellite cell</t>
  </si>
  <si>
    <t>0.8603367293436568</t>
  </si>
  <si>
    <t>0.7148018919169742</t>
  </si>
  <si>
    <t>0.6712027937466496</t>
  </si>
  <si>
    <t>http://purl.obolibrary.org/obo/CL_0002575</t>
  </si>
  <si>
    <t>central nervous system pericyte</t>
  </si>
  <si>
    <t>0.6462646877816743</t>
  </si>
  <si>
    <t>0.6288347656625822</t>
  </si>
  <si>
    <t>0.6239725571020466</t>
  </si>
  <si>
    <t>0.6239040256476409</t>
  </si>
  <si>
    <t>0.6218422921442786</t>
  </si>
  <si>
    <t>http://purl.obolibrary.org/obo/CL_0000123</t>
  </si>
  <si>
    <t>neuron associated cell (sensu Vertebrata)</t>
  </si>
  <si>
    <t>0.6177210141412922</t>
  </si>
  <si>
    <t>http://purl.obolibrary.org/obo/CL_1000073</t>
  </si>
  <si>
    <t>spinal cord radial glial cell</t>
  </si>
  <si>
    <t>0.6116456474566198</t>
  </si>
  <si>
    <t>http://id.nlm.nih.gov/mesh/M0015285</t>
  </si>
  <si>
    <t>Olivary Nucleus</t>
  </si>
  <si>
    <t>0.8717720272290304</t>
  </si>
  <si>
    <t>0.8654938021545586</t>
  </si>
  <si>
    <t>0.8583530730118215</t>
  </si>
  <si>
    <t>0.8301565070466683</t>
  </si>
  <si>
    <t>0.8089963135628165</t>
  </si>
  <si>
    <t>http://purl.obolibrary.org/obo/UBERON_0035019</t>
  </si>
  <si>
    <t>inferior olive, beta nucleus</t>
  </si>
  <si>
    <t>0.8019753997786218</t>
  </si>
  <si>
    <t>0.7901555572833984</t>
  </si>
  <si>
    <t>0.7808904237102404</t>
  </si>
  <si>
    <t>0.7741888226432547</t>
  </si>
  <si>
    <t>0.7715407214845749</t>
  </si>
  <si>
    <t>http://id.nlm.nih.gov/mesh/M0015307</t>
  </si>
  <si>
    <t>Oocytes</t>
  </si>
  <si>
    <t>http://purl.obolibrary.org/obo/CL_0000654</t>
  </si>
  <si>
    <t>primary oocyte</t>
  </si>
  <si>
    <t>0.8950774707043447</t>
  </si>
  <si>
    <t>http://purl.obolibrary.org/obo/CL_0000023</t>
  </si>
  <si>
    <t>oocyte</t>
  </si>
  <si>
    <t>0.8830800833887397</t>
  </si>
  <si>
    <t>0.8601429235239696</t>
  </si>
  <si>
    <t>http://purl.obolibrary.org/obo/CL_0000024</t>
  </si>
  <si>
    <t>oogonial cell</t>
  </si>
  <si>
    <t>0.8417538230830368</t>
  </si>
  <si>
    <t>http://purl.obolibrary.org/obo/CL_0002239</t>
  </si>
  <si>
    <t>ooblast</t>
  </si>
  <si>
    <t>0.8021258387608418</t>
  </si>
  <si>
    <t>http://purl.obolibrary.org/obo/CL_0000675</t>
  </si>
  <si>
    <t>female gamete</t>
  </si>
  <si>
    <t>0.7895166265466682</t>
  </si>
  <si>
    <t>http://purl.obolibrary.org/obo/CL_0002090</t>
  </si>
  <si>
    <t>polar body</t>
  </si>
  <si>
    <t>0.7806188372819965</t>
  </si>
  <si>
    <t>http://purl.obolibrary.org/obo/CL_0002091</t>
  </si>
  <si>
    <t>primary polar body</t>
  </si>
  <si>
    <t>http://id.nlm.nih.gov/mesh/M0015309</t>
  </si>
  <si>
    <t>Oogonia</t>
  </si>
  <si>
    <t>0.8817760686360864</t>
  </si>
  <si>
    <t>0.8463250844268385</t>
  </si>
  <si>
    <t>0.7905450185030869</t>
  </si>
  <si>
    <t>0.7889533173048215</t>
  </si>
  <si>
    <t>0.7877373692153645</t>
  </si>
  <si>
    <t>0.7875194562526914</t>
  </si>
  <si>
    <t>0.7869938175388302</t>
  </si>
  <si>
    <t>0.7748078046673637</t>
  </si>
  <si>
    <t>0.7712096718026926</t>
  </si>
  <si>
    <t>0.7633006098986166</t>
  </si>
  <si>
    <t>http://id.nlm.nih.gov/mesh/M0015324</t>
  </si>
  <si>
    <t>Ophthalmic Artery</t>
  </si>
  <si>
    <t>http://purl.obolibrary.org/obo/UBERON_2005044</t>
  </si>
  <si>
    <t>optic artery</t>
  </si>
  <si>
    <t>0.8956859564299434</t>
  </si>
  <si>
    <t>http://purl.obolibrary.org/obo/UBERON_0001619</t>
  </si>
  <si>
    <t>ophthalmic artery</t>
  </si>
  <si>
    <t>0.8834176481493237</t>
  </si>
  <si>
    <t>http://purl.obolibrary.org/obo/UBERON_0001620</t>
  </si>
  <si>
    <t>central retinal artery</t>
  </si>
  <si>
    <t>0.8315606683572114</t>
  </si>
  <si>
    <t>http://purl.obolibrary.org/obo/UBERON_0015156</t>
  </si>
  <si>
    <t>terminal branch of ophthalmic artery</t>
  </si>
  <si>
    <t>http://purl.obolibrary.org/obo/UBERON_0010408</t>
  </si>
  <si>
    <t>ocular angle artery</t>
  </si>
  <si>
    <t>0.7896701617535822</t>
  </si>
  <si>
    <t>http://purl.obolibrary.org/obo/UBERON_0035043</t>
  </si>
  <si>
    <t>temporal branch of lateral pretrosal artery</t>
  </si>
  <si>
    <t>0.7652546620115861</t>
  </si>
  <si>
    <t>http://purl.obolibrary.org/obo/UBERON_0014770</t>
  </si>
  <si>
    <t>palpebral artery</t>
  </si>
  <si>
    <t>0.7590490941468724</t>
  </si>
  <si>
    <t>http://purl.obolibrary.org/obo/UBERON_0015160</t>
  </si>
  <si>
    <t>supraorbital artery</t>
  </si>
  <si>
    <t>0.7503613463734654</t>
  </si>
  <si>
    <t>http://purl.obolibrary.org/obo/UBERON_0003501</t>
  </si>
  <si>
    <t>retina blood vessel</t>
  </si>
  <si>
    <t>0.7488730988970936</t>
  </si>
  <si>
    <t>0.7486600280202502</t>
  </si>
  <si>
    <t>http://id.nlm.nih.gov/mesh/M0015326</t>
  </si>
  <si>
    <t>Ophthalmic Nerve</t>
  </si>
  <si>
    <t>0.9483729470811142</t>
  </si>
  <si>
    <t>0.8575738583216374</t>
  </si>
  <si>
    <t>http://purl.obolibrary.org/obo/UBERON_0000942</t>
  </si>
  <si>
    <t>frontal nerve (branch of ophthalmic)</t>
  </si>
  <si>
    <t>0.8182188987890728</t>
  </si>
  <si>
    <t>http://purl.obolibrary.org/obo/UBERON_0022299</t>
  </si>
  <si>
    <t>upper eyelid nerve</t>
  </si>
  <si>
    <t>0.8174556679540828</t>
  </si>
  <si>
    <t>http://purl.obolibrary.org/obo/UBERON_0003437</t>
  </si>
  <si>
    <t>eyelid nerve</t>
  </si>
  <si>
    <t>0.8129774045322402</t>
  </si>
  <si>
    <t>http://purl.obolibrary.org/obo/UBERON_0011779</t>
  </si>
  <si>
    <t>nerve of head region</t>
  </si>
  <si>
    <t>0.8096083847118801</t>
  </si>
  <si>
    <t>http://purl.obolibrary.org/obo/UBERON_2001748</t>
  </si>
  <si>
    <t>superficial ophthalmic nerve foramen</t>
  </si>
  <si>
    <t>0.8045162547083893</t>
  </si>
  <si>
    <t>http://purl.obolibrary.org/obo/UBERON_0022298</t>
  </si>
  <si>
    <t>lower eyelid nerve</t>
  </si>
  <si>
    <t>0.7876963247593501</t>
  </si>
  <si>
    <t>0.7775747425110264</t>
  </si>
  <si>
    <t>http://purl.obolibrary.org/obo/UBERON_0022297</t>
  </si>
  <si>
    <t>palpebral branch of infra-orbital nerve</t>
  </si>
  <si>
    <t>0.7719192460156203</t>
  </si>
  <si>
    <t>http://id.nlm.nih.gov/mesh/M0015353</t>
  </si>
  <si>
    <t>Optic Chiasm</t>
  </si>
  <si>
    <t>http://purl.obolibrary.org/obo/UBERON_0000959</t>
  </si>
  <si>
    <t>optic chiasma</t>
  </si>
  <si>
    <t>http://purl.obolibrary.org/obo/UBERON_0000941</t>
  </si>
  <si>
    <t>cranial nerve II</t>
  </si>
  <si>
    <t>0.7704071991774685</t>
  </si>
  <si>
    <t>http://purl.obolibrary.org/obo/UBERON_0022264</t>
  </si>
  <si>
    <t>optic radiation</t>
  </si>
  <si>
    <t>0.7302312197208247</t>
  </si>
  <si>
    <t>http://purl.obolibrary.org/obo/UBERON_0001908</t>
  </si>
  <si>
    <t>optic tract</t>
  </si>
  <si>
    <t>0.7210430045353874</t>
  </si>
  <si>
    <t>http://purl.obolibrary.org/obo/UBERON_0004904</t>
  </si>
  <si>
    <t>neuron projection bundle connecting eye with brain</t>
  </si>
  <si>
    <t>0.7082822585326628</t>
  </si>
  <si>
    <t>http://purl.obolibrary.org/obo/UBERON_0016854</t>
  </si>
  <si>
    <t>dorsal part of optic cup</t>
  </si>
  <si>
    <t>0.7037645921087278</t>
  </si>
  <si>
    <t>http://purl.obolibrary.org/obo/UBERON_0001783</t>
  </si>
  <si>
    <t>optic disc</t>
  </si>
  <si>
    <t>0.6999918121437395</t>
  </si>
  <si>
    <t>http://purl.obolibrary.org/obo/UBERON_0004128</t>
  </si>
  <si>
    <t>optic vesicle</t>
  </si>
  <si>
    <t>0.6876750207630251</t>
  </si>
  <si>
    <t>http://purl.obolibrary.org/obo/UBERON_0002996</t>
  </si>
  <si>
    <t>nucleus of optic tract</t>
  </si>
  <si>
    <t>0.6843696584930609</t>
  </si>
  <si>
    <t>http://purl.obolibrary.org/obo/UBERON_0003936</t>
  </si>
  <si>
    <t>postoptic commissure</t>
  </si>
  <si>
    <t>0.6803007895153016</t>
  </si>
  <si>
    <t>http://id.nlm.nih.gov/mesh/M0015354</t>
  </si>
  <si>
    <t>Optic Disk</t>
  </si>
  <si>
    <t>0.8466058484248172</t>
  </si>
  <si>
    <t>http://purl.obolibrary.org/obo/UBERON_0003072</t>
  </si>
  <si>
    <t>optic cup</t>
  </si>
  <si>
    <t>0.7587871692552691</t>
  </si>
  <si>
    <t>0.7413475925588053</t>
  </si>
  <si>
    <t>http://purl.obolibrary.org/obo/UBERON_0005412</t>
  </si>
  <si>
    <t>optic fissure</t>
  </si>
  <si>
    <t>0.7306718333843495</t>
  </si>
  <si>
    <t>0.7294870210958607</t>
  </si>
  <si>
    <t>0.7216199529184539</t>
  </si>
  <si>
    <t>0.7213533306287956</t>
  </si>
  <si>
    <t>0.7196364892682804</t>
  </si>
  <si>
    <t>http://purl.obolibrary.org/obo/UBERON_0005234</t>
  </si>
  <si>
    <t>optic eminence ectoderm</t>
  </si>
  <si>
    <t>0.7158160982371452</t>
  </si>
  <si>
    <t>http://purl.obolibrary.org/obo/CL_0000740</t>
  </si>
  <si>
    <t>retinal ganglion cell</t>
  </si>
  <si>
    <t>0.7126098915319431</t>
  </si>
  <si>
    <t>http://id.nlm.nih.gov/mesh/M0015357</t>
  </si>
  <si>
    <t>Optic Nerve</t>
  </si>
  <si>
    <t>0.8665781475734169</t>
  </si>
  <si>
    <t>0.8350171439294117</t>
  </si>
  <si>
    <t>0.8039503362265642</t>
  </si>
  <si>
    <t>0.8032542933833977</t>
  </si>
  <si>
    <t>0.7967431247969425</t>
  </si>
  <si>
    <t>http://purl.obolibrary.org/obo/CL_0004115</t>
  </si>
  <si>
    <t>retinal ganglion cell B</t>
  </si>
  <si>
    <t>0.7864322162299981</t>
  </si>
  <si>
    <t>0.7713904477844132</t>
  </si>
  <si>
    <t>0.7697172259315412</t>
  </si>
  <si>
    <t>http://purl.obolibrary.org/obo/UBERON_0009906</t>
  </si>
  <si>
    <t>root of optic nerve</t>
  </si>
  <si>
    <t>0.7684538934266391</t>
  </si>
  <si>
    <t>0.7635864384563061</t>
  </si>
  <si>
    <t>http://id.nlm.nih.gov/mesh/M0015376</t>
  </si>
  <si>
    <t>Orbit</t>
  </si>
  <si>
    <t>http://purl.obolibrary.org/obo/UBERON_0010321</t>
  </si>
  <si>
    <t>skeletal element of eye region</t>
  </si>
  <si>
    <t>0.8972677428396292</t>
  </si>
  <si>
    <t>http://purl.obolibrary.org/obo/UBERON_0004867</t>
  </si>
  <si>
    <t>orbital cavity</t>
  </si>
  <si>
    <t>0.8942822609616851</t>
  </si>
  <si>
    <t>http://purl.obolibrary.org/obo/UBERON_0001697</t>
  </si>
  <si>
    <t>orbit of skull</t>
  </si>
  <si>
    <t>0.8917826945609054</t>
  </si>
  <si>
    <t>http://purl.obolibrary.org/obo/UBERON_0006271</t>
  </si>
  <si>
    <t>orbital fissure</t>
  </si>
  <si>
    <t>0.8173851244413706</t>
  </si>
  <si>
    <t>http://purl.obolibrary.org/obo/UBERON_2001686</t>
  </si>
  <si>
    <t>bony shelf above orbit</t>
  </si>
  <si>
    <t>0.7998862404940362</t>
  </si>
  <si>
    <t>http://purl.obolibrary.org/obo/UBERON_0004088</t>
  </si>
  <si>
    <t>orbital region</t>
  </si>
  <si>
    <t>0.7945685164556817</t>
  </si>
  <si>
    <t>http://purl.obolibrary.org/obo/UBERON_0001822</t>
  </si>
  <si>
    <t>orbital septum</t>
  </si>
  <si>
    <t>0.7883135001567324</t>
  </si>
  <si>
    <t>http://purl.obolibrary.org/obo/UBERON_0002612</t>
  </si>
  <si>
    <t>transverse orbital sulcus</t>
  </si>
  <si>
    <t>0.7880725092897821</t>
  </si>
  <si>
    <t>http://purl.obolibrary.org/obo/UBERON_0006318</t>
  </si>
  <si>
    <t>orbitalis muscle</t>
  </si>
  <si>
    <t>0.7779981194524238</t>
  </si>
  <si>
    <t>http://purl.obolibrary.org/obo/UBERON_0014870</t>
  </si>
  <si>
    <t>inferior orbital fissure</t>
  </si>
  <si>
    <t>0.7655380893596254</t>
  </si>
  <si>
    <t>http://id.nlm.nih.gov/mesh/M0015442</t>
  </si>
  <si>
    <t>Oropharynx</t>
  </si>
  <si>
    <t>0.8866408899785216</t>
  </si>
  <si>
    <t>http://purl.obolibrary.org/obo/UBERON_0001729</t>
  </si>
  <si>
    <t>oropharynx</t>
  </si>
  <si>
    <t>0.8484354051561995</t>
  </si>
  <si>
    <t>http://purl.obolibrary.org/obo/UBERON_0006272</t>
  </si>
  <si>
    <t>oronasal cavity</t>
  </si>
  <si>
    <t>0.8211334086778233</t>
  </si>
  <si>
    <t>0.8131155006782438</t>
  </si>
  <si>
    <t>0.8113732543947024</t>
  </si>
  <si>
    <t>0.8032330318402425</t>
  </si>
  <si>
    <t>0.8001697935180945</t>
  </si>
  <si>
    <t>http://purl.obolibrary.org/obo/UBERON_0001733</t>
  </si>
  <si>
    <t>soft palate</t>
  </si>
  <si>
    <t>0.7968510805284994</t>
  </si>
  <si>
    <t>http://purl.obolibrary.org/obo/UBERON_0035286</t>
  </si>
  <si>
    <t>lateral wall of oropharynx</t>
  </si>
  <si>
    <t>0.7886911498483262</t>
  </si>
  <si>
    <t>http://purl.obolibrary.org/obo/UBERON_0006211</t>
  </si>
  <si>
    <t>buccopharyngeal membrane</t>
  </si>
  <si>
    <t>0.7775719745079952</t>
  </si>
  <si>
    <t>http://id.nlm.nih.gov/mesh/M0015596</t>
  </si>
  <si>
    <t>Ovary</t>
  </si>
  <si>
    <t>0.8872889185568646</t>
  </si>
  <si>
    <t>http://purl.obolibrary.org/obo/UBERON_0004911</t>
  </si>
  <si>
    <t>epithelium of female gonad</t>
  </si>
  <si>
    <t>0.8778844779250767</t>
  </si>
  <si>
    <t>http://purl.obolibrary.org/obo/UBERON_0000992</t>
  </si>
  <si>
    <t>ovary</t>
  </si>
  <si>
    <t>0.8676079429061734</t>
  </si>
  <si>
    <t>0.8615763918942603</t>
  </si>
  <si>
    <t>0.8605270750140509</t>
  </si>
  <si>
    <t>0.8463750780295795</t>
  </si>
  <si>
    <t>http://purl.obolibrary.org/obo/CL_0002132</t>
  </si>
  <si>
    <t>stromal cell of ovary</t>
  </si>
  <si>
    <t>0.8383061367635237</t>
  </si>
  <si>
    <t>0.8354534686290158</t>
  </si>
  <si>
    <t>0.8325472532611375</t>
  </si>
  <si>
    <t>0.8303111211726479</t>
  </si>
  <si>
    <t>http://id.nlm.nih.gov/mesh/M0015608</t>
  </si>
  <si>
    <t>Ovum</t>
  </si>
  <si>
    <t>0.8951665262136611</t>
  </si>
  <si>
    <t>0.8342149988899766</t>
  </si>
  <si>
    <t>0.8245507131547846</t>
  </si>
  <si>
    <t>0.8068091109556882</t>
  </si>
  <si>
    <t>0.8048070249838446</t>
  </si>
  <si>
    <t>0.8017479377764666</t>
  </si>
  <si>
    <t>0.7904704735069565</t>
  </si>
  <si>
    <t>0.7860285648293127</t>
  </si>
  <si>
    <t>0.7830331046508376</t>
  </si>
  <si>
    <t>0.7804309570160547</t>
  </si>
  <si>
    <t>http://id.nlm.nih.gov/mesh/M0015737</t>
  </si>
  <si>
    <t>Pacinian Corpuscles</t>
  </si>
  <si>
    <t>0.8400640992519676</t>
  </si>
  <si>
    <t>0.8343741149509284</t>
  </si>
  <si>
    <t>0.7979140675345562</t>
  </si>
  <si>
    <t>0.7907665853632505</t>
  </si>
  <si>
    <t>0.7787584615555018</t>
  </si>
  <si>
    <t>0.7623885251723271</t>
  </si>
  <si>
    <t>0.7615460198142857</t>
  </si>
  <si>
    <t>http://id.nlm.nih.gov/mesh/M0015760</t>
  </si>
  <si>
    <t>Palatal Muscles</t>
  </si>
  <si>
    <t>http://purl.obolibrary.org/obo/UBERON_0003682</t>
  </si>
  <si>
    <t>palatal muscle</t>
  </si>
  <si>
    <t>http://purl.obolibrary.org/obo/UBERON_0008585</t>
  </si>
  <si>
    <t>levator veli palatini</t>
  </si>
  <si>
    <t>0.8541335628849257</t>
  </si>
  <si>
    <t>http://purl.obolibrary.org/obo/UBERON_0010234</t>
  </si>
  <si>
    <t>palatopharyngeus muscle</t>
  </si>
  <si>
    <t>0.8495005815057344</t>
  </si>
  <si>
    <t>http://purl.obolibrary.org/obo/UBERON_0001574</t>
  </si>
  <si>
    <t>palatoglossus muscle</t>
  </si>
  <si>
    <t>0.8250606887710012</t>
  </si>
  <si>
    <t>http://purl.obolibrary.org/obo/UBERON_0008586</t>
  </si>
  <si>
    <t>tensor veli palatini</t>
  </si>
  <si>
    <t>0.8238327884776648</t>
  </si>
  <si>
    <t>http://purl.obolibrary.org/obo/UBERON_0018103</t>
  </si>
  <si>
    <t>posterior fascicle of palatopharyngeus</t>
  </si>
  <si>
    <t>0.8213949887983886</t>
  </si>
  <si>
    <t>http://purl.obolibrary.org/obo/UBERON_0014780</t>
  </si>
  <si>
    <t>palatine aponeurosis</t>
  </si>
  <si>
    <t>0.8145039569197642</t>
  </si>
  <si>
    <t>http://purl.obolibrary.org/obo/UBERON_0006720</t>
  </si>
  <si>
    <t>pterygoid muscle</t>
  </si>
  <si>
    <t>0.8027528518527463</t>
  </si>
  <si>
    <t>http://purl.obolibrary.org/obo/UBERON_0010235</t>
  </si>
  <si>
    <t>uvular muscle</t>
  </si>
  <si>
    <t>0.8011631904753272</t>
  </si>
  <si>
    <t>http://id.nlm.nih.gov/mesh/M0015790</t>
  </si>
  <si>
    <t>Pancreas</t>
  </si>
  <si>
    <t>http://purl.obolibrary.org/obo/UBERON_0004793</t>
  </si>
  <si>
    <t>secretion of exocrine pancreas</t>
  </si>
  <si>
    <t>0.9048372409141487</t>
  </si>
  <si>
    <t>http://purl.obolibrary.org/obo/UBERON_0004795</t>
  </si>
  <si>
    <t>pancreas secretion</t>
  </si>
  <si>
    <t>http://purl.obolibrary.org/obo/UBERON_0000017</t>
  </si>
  <si>
    <t>exocrine pancreas</t>
  </si>
  <si>
    <t>0.8681110511124331</t>
  </si>
  <si>
    <t>0.8617619945009823</t>
  </si>
  <si>
    <t>0.8562165701001829</t>
  </si>
  <si>
    <t>http://purl.obolibrary.org/obo/UBERON_2001371</t>
  </si>
  <si>
    <t>pancreatic system</t>
  </si>
  <si>
    <t>0.8552438900657153</t>
  </si>
  <si>
    <t>0.8547289211547716</t>
  </si>
  <si>
    <t>http://purl.obolibrary.org/obo/UBERON_0005220</t>
  </si>
  <si>
    <t>pancreas head parenchyma</t>
  </si>
  <si>
    <t>0.8380798624845115</t>
  </si>
  <si>
    <t>http://purl.obolibrary.org/obo/CL_1001433</t>
  </si>
  <si>
    <t>epithelial cell of exocrine pancreas</t>
  </si>
  <si>
    <t>http://purl.obolibrary.org/obo/UBERON_0015280</t>
  </si>
  <si>
    <t>pancreas left lobe</t>
  </si>
  <si>
    <t>0.8278858395419829</t>
  </si>
  <si>
    <t>http://id.nlm.nih.gov/mesh/M0015796</t>
  </si>
  <si>
    <t>Pancreatic Ducts</t>
  </si>
  <si>
    <t>http://purl.obolibrary.org/obo/UBERON_0001064</t>
  </si>
  <si>
    <t>ventral pancreatic duct</t>
  </si>
  <si>
    <t>0.8699073270283558</t>
  </si>
  <si>
    <t>http://purl.obolibrary.org/obo/UBERON_0007329</t>
  </si>
  <si>
    <t>pancreatic duct</t>
  </si>
  <si>
    <t>0.8686185420678008</t>
  </si>
  <si>
    <t>0.8235075444680157</t>
  </si>
  <si>
    <t>http://purl.obolibrary.org/obo/UBERON_0004914</t>
  </si>
  <si>
    <t>duodenal papilla</t>
  </si>
  <si>
    <t>http://purl.obolibrary.org/obo/UBERON_0001263</t>
  </si>
  <si>
    <t>pancreatic acinus</t>
  </si>
  <si>
    <t>0.7907004971390746</t>
  </si>
  <si>
    <t>http://purl.obolibrary.org/obo/UBERON_2005346</t>
  </si>
  <si>
    <t>extrapancreatic duct</t>
  </si>
  <si>
    <t>http://purl.obolibrary.org/obo/CL_0000083</t>
  </si>
  <si>
    <t>epithelial cell of pancreas</t>
  </si>
  <si>
    <t>0.7784239865551095</t>
  </si>
  <si>
    <t>http://purl.obolibrary.org/obo/UBERON_0009970</t>
  </si>
  <si>
    <t>epithelium of pancreatic duct</t>
  </si>
  <si>
    <t>0.7777080711418841</t>
  </si>
  <si>
    <t>http://purl.obolibrary.org/obo/UBERON_0013644</t>
  </si>
  <si>
    <t>duodenal ampulla</t>
  </si>
  <si>
    <t>0.7747882664782767</t>
  </si>
  <si>
    <t>http://id.nlm.nih.gov/mesh/M0015833</t>
  </si>
  <si>
    <t>Papillary Muscles</t>
  </si>
  <si>
    <t>0.9389763854456566</t>
  </si>
  <si>
    <t>0.9271940800204019</t>
  </si>
  <si>
    <t>http://purl.obolibrary.org/obo/UBERON_0004523</t>
  </si>
  <si>
    <t>papillary muscle of right ventricle</t>
  </si>
  <si>
    <t>0.9002400506430731</t>
  </si>
  <si>
    <t>http://purl.obolibrary.org/obo/UBERON_0004494</t>
  </si>
  <si>
    <t>cardiac muscle tissue of papillary muscle</t>
  </si>
  <si>
    <t>0.8459402196173605</t>
  </si>
  <si>
    <t>0.7937327461976844</t>
  </si>
  <si>
    <t>http://purl.obolibrary.org/obo/UBERON_0004667</t>
  </si>
  <si>
    <t>interventricular septum muscular part</t>
  </si>
  <si>
    <t>0.7801723026763067</t>
  </si>
  <si>
    <t>0.7783488365942238</t>
  </si>
  <si>
    <t>http://purl.obolibrary.org/obo/UBERON_0009780</t>
  </si>
  <si>
    <t>cardiac muscle tissue of left auricle</t>
  </si>
  <si>
    <t>0.7670420265176962</t>
  </si>
  <si>
    <t>0.7626787669999646</t>
  </si>
  <si>
    <t>http://id.nlm.nih.gov/mesh/M0015867</t>
  </si>
  <si>
    <t>Paraganglia, Nonchromaffin</t>
  </si>
  <si>
    <t>0.8120934151181627</t>
  </si>
  <si>
    <t>http://purl.obolibrary.org/obo/UBERON_0034979</t>
  </si>
  <si>
    <t>nonchromaffin paraganglion</t>
  </si>
  <si>
    <t>0.7544505318114515</t>
  </si>
  <si>
    <t>0.7469508778199717</t>
  </si>
  <si>
    <t>0.7420820182925834</t>
  </si>
  <si>
    <t>http://purl.obolibrary.org/obo/CL_1000424</t>
  </si>
  <si>
    <t>chromaffin cell of paraaortic body</t>
  </si>
  <si>
    <t>0.7235656864771995</t>
  </si>
  <si>
    <t>0.7125889971012491</t>
  </si>
  <si>
    <t>0.7084418971231645</t>
  </si>
  <si>
    <t>http://purl.obolibrary.org/obo/UBERON_0012279</t>
  </si>
  <si>
    <t>chromaffin paraganglion</t>
  </si>
  <si>
    <t>0.7007591602531781</t>
  </si>
  <si>
    <t>http://id.nlm.nih.gov/mesh/M0015868</t>
  </si>
  <si>
    <t>Glomus Tympanicum</t>
  </si>
  <si>
    <t>http://purl.obolibrary.org/obo/UBERON_0002282</t>
  </si>
  <si>
    <t>stria vascularis of cochlear duct</t>
  </si>
  <si>
    <t>0.6498114646947166</t>
  </si>
  <si>
    <t>http://purl.obolibrary.org/obo/UBERON_3010106</t>
  </si>
  <si>
    <t>tympanic papilla</t>
  </si>
  <si>
    <t>http://purl.obolibrary.org/obo/CL_0011017</t>
  </si>
  <si>
    <t>vagal neural crest cell</t>
  </si>
  <si>
    <t>0.6428844114381395</t>
  </si>
  <si>
    <t>http://purl.obolibrary.org/obo/UBERON_0002689</t>
  </si>
  <si>
    <t>supraoptic crest</t>
  </si>
  <si>
    <t>0.6421873553340018</t>
  </si>
  <si>
    <t>0.6421616008921869</t>
  </si>
  <si>
    <t>http://purl.obolibrary.org/obo/UBERON_0007122</t>
  </si>
  <si>
    <t>pharyngeal pouch 1</t>
  </si>
  <si>
    <t>http://purl.obolibrary.org/obo/UBERON_0000958</t>
  </si>
  <si>
    <t>medulla of organ</t>
  </si>
  <si>
    <t>0.6401421532519301</t>
  </si>
  <si>
    <t>http://purl.obolibrary.org/obo/UBERON_0003078</t>
  </si>
  <si>
    <t>epibranchial placode</t>
  </si>
  <si>
    <t>0.6396574339028371</t>
  </si>
  <si>
    <t>http://purl.obolibrary.org/obo/CL_0002645</t>
  </si>
  <si>
    <t>endo-epithelial cell of pharyngotympanic part of viscerocranial mucosa</t>
  </si>
  <si>
    <t>0.6396260110310384</t>
  </si>
  <si>
    <t>http://id.nlm.nih.gov/mesh/M0015894</t>
  </si>
  <si>
    <t>Paranasal Sinuses</t>
  </si>
  <si>
    <t>0.8544314014377075</t>
  </si>
  <si>
    <t>0.8426745290591375</t>
  </si>
  <si>
    <t>0.8319045069542399</t>
  </si>
  <si>
    <t>http://purl.obolibrary.org/obo/UBERON_0005030</t>
  </si>
  <si>
    <t>mucosa of paranasal sinus</t>
  </si>
  <si>
    <t>0.8203287596175878</t>
  </si>
  <si>
    <t>http://purl.obolibrary.org/obo/UBERON_0001724</t>
  </si>
  <si>
    <t>sphenoidal sinus</t>
  </si>
  <si>
    <t>0.8077623563521251</t>
  </si>
  <si>
    <t>http://purl.obolibrary.org/obo/UBERON_0005021</t>
  </si>
  <si>
    <t>mucosa of sphenoidal sinus</t>
  </si>
  <si>
    <t>0.8065546070035308</t>
  </si>
  <si>
    <t>0.8042213789922908</t>
  </si>
  <si>
    <t>0.8026246811869991</t>
  </si>
  <si>
    <t>http://id.nlm.nih.gov/mesh/M0015922</t>
  </si>
  <si>
    <t>Parasympathetic Nervous System</t>
  </si>
  <si>
    <t>0.8710273920279921</t>
  </si>
  <si>
    <t>0.8704760462595337</t>
  </si>
  <si>
    <t>0.8522366075841525</t>
  </si>
  <si>
    <t>0.8513457088109622</t>
  </si>
  <si>
    <t>0.8438695174804861</t>
  </si>
  <si>
    <t>0.8021781318090615</t>
  </si>
  <si>
    <t>0.8006062235974241</t>
  </si>
  <si>
    <t>0.7985979020054755</t>
  </si>
  <si>
    <t>0.7708223637891053</t>
  </si>
  <si>
    <t>http://id.nlm.nih.gov/mesh/M0015936</t>
  </si>
  <si>
    <t>Paraventricular Hypothalamic Nucleus</t>
  </si>
  <si>
    <t>http://purl.obolibrary.org/obo/UBERON_2000475</t>
  </si>
  <si>
    <t>paraventricular organ</t>
  </si>
  <si>
    <t>0.8924426761960664</t>
  </si>
  <si>
    <t>0.8806575869411014</t>
  </si>
  <si>
    <t>http://purl.obolibrary.org/obo/UBERON_0001930</t>
  </si>
  <si>
    <t>paraventricular nucleus of hypothalamus</t>
  </si>
  <si>
    <t>0.8545538745334513</t>
  </si>
  <si>
    <t>0.8529819906254997</t>
  </si>
  <si>
    <t>http://purl.obolibrary.org/obo/UBERON_0014602</t>
  </si>
  <si>
    <t>paraventricular nucleus of the hypothalamus descending division</t>
  </si>
  <si>
    <t>0.8404719179643074</t>
  </si>
  <si>
    <t>http://purl.obolibrary.org/obo/UBERON_0014667</t>
  </si>
  <si>
    <t>periventricular nucleus of hypothalamus</t>
  </si>
  <si>
    <t>0.8399257468767501</t>
  </si>
  <si>
    <t>http://purl.obolibrary.org/obo/UBERON_0022791</t>
  </si>
  <si>
    <t>paraventricular nucleus of the hypothalamus magnocellular division - posterior magnocellular part lateral zone</t>
  </si>
  <si>
    <t>0.8312539702173766</t>
  </si>
  <si>
    <t>http://purl.obolibrary.org/obo/UBERON_0022783</t>
  </si>
  <si>
    <t>paraventricular nucleus of the hypothalamus magnocellular division - posterior magnocellular part medial zone</t>
  </si>
  <si>
    <t>0.8287891330764983</t>
  </si>
  <si>
    <t>http://id.nlm.nih.gov/mesh/M0015953</t>
  </si>
  <si>
    <t>Parietal Bone</t>
  </si>
  <si>
    <t>http://purl.obolibrary.org/obo/UBERON_2001997</t>
  </si>
  <si>
    <t>parietal-supraoccipital</t>
  </si>
  <si>
    <t>0.8539846055144606</t>
  </si>
  <si>
    <t>http://purl.obolibrary.org/obo/UBERON_0000210</t>
  </si>
  <si>
    <t>tetrapod parietal bone</t>
  </si>
  <si>
    <t>0.8073334596632109</t>
  </si>
  <si>
    <t>0.7900204569394935</t>
  </si>
  <si>
    <t>http://purl.obolibrary.org/obo/UBERON_0002229</t>
  </si>
  <si>
    <t>interparietal bone</t>
  </si>
  <si>
    <t>0.7876994731072735</t>
  </si>
  <si>
    <t>0.7772483762402069</t>
  </si>
  <si>
    <t>http://purl.obolibrary.org/obo/UBERON_0001695</t>
  </si>
  <si>
    <t>squamous part of temporal bone</t>
  </si>
  <si>
    <t>0.7733789087114482</t>
  </si>
  <si>
    <t>0.7715425843443481</t>
  </si>
  <si>
    <t>0.7665085340763494</t>
  </si>
  <si>
    <t>http://purl.obolibrary.org/obo/UBERON_2000348</t>
  </si>
  <si>
    <t>exoccipital posteroventral region</t>
  </si>
  <si>
    <t>0.7627920055826679</t>
  </si>
  <si>
    <t>0.7611843948059787</t>
  </si>
  <si>
    <t>http://id.nlm.nih.gov/mesh/M0015954</t>
  </si>
  <si>
    <t>Parietal Cells, Gastric</t>
  </si>
  <si>
    <t>http://purl.obolibrary.org/obo/CL_0000162</t>
  </si>
  <si>
    <t>parietal cell</t>
  </si>
  <si>
    <t>0.8499904088562059</t>
  </si>
  <si>
    <t>0.8105018288287948</t>
  </si>
  <si>
    <t>0.7983565511467497</t>
  </si>
  <si>
    <t>0.7969748355944172</t>
  </si>
  <si>
    <t>http://purl.obolibrary.org/obo/UBERON_0001971</t>
  </si>
  <si>
    <t>gastric juice</t>
  </si>
  <si>
    <t>0.7918762946530192</t>
  </si>
  <si>
    <t>0.7917895512237211</t>
  </si>
  <si>
    <t>http://purl.obolibrary.org/obo/UBERON_0008860</t>
  </si>
  <si>
    <t>intermediate gastric gland</t>
  </si>
  <si>
    <t>0.7801021817308347</t>
  </si>
  <si>
    <t>0.7739677899302921</t>
  </si>
  <si>
    <t>0.7719430781056194</t>
  </si>
  <si>
    <t>http://id.nlm.nih.gov/mesh/M0015955</t>
  </si>
  <si>
    <t>Parietal Lobe</t>
  </si>
  <si>
    <t>http://purl.obolibrary.org/obo/UBERON_0001872</t>
  </si>
  <si>
    <t>parietal lobe</t>
  </si>
  <si>
    <t>0.8893057491394314</t>
  </si>
  <si>
    <t>http://purl.obolibrary.org/obo/UBERON_0016530</t>
  </si>
  <si>
    <t>parietal cortex</t>
  </si>
  <si>
    <t>0.8788696303366449</t>
  </si>
  <si>
    <t>http://purl.obolibrary.org/obo/UBERON_0002802</t>
  </si>
  <si>
    <t>left parietal lobe</t>
  </si>
  <si>
    <t>0.8704579161212722</t>
  </si>
  <si>
    <t>http://purl.obolibrary.org/obo/UBERON_0035927</t>
  </si>
  <si>
    <t>sulcus of parietal lobe</t>
  </si>
  <si>
    <t>0.8484017488549729</t>
  </si>
  <si>
    <t>http://purl.obolibrary.org/obo/UBERON_0006088</t>
  </si>
  <si>
    <t>inferior parietal cortex</t>
  </si>
  <si>
    <t>0.8451099830412375</t>
  </si>
  <si>
    <t>http://purl.obolibrary.org/obo/UBERON_0006094</t>
  </si>
  <si>
    <t>superior parietal cortex</t>
  </si>
  <si>
    <t>0.8444891010919259</t>
  </si>
  <si>
    <t>0.8236015272706757</t>
  </si>
  <si>
    <t>0.8194269950864036</t>
  </si>
  <si>
    <t>http://purl.obolibrary.org/obo/UBERON_0026724</t>
  </si>
  <si>
    <t>superior parietal sulcus</t>
  </si>
  <si>
    <t>0.8108675202220593</t>
  </si>
  <si>
    <t>http://purl.obolibrary.org/obo/UBERON_0025829</t>
  </si>
  <si>
    <t>anterior parieto-occipital sulcus</t>
  </si>
  <si>
    <t>0.8050367574255812</t>
  </si>
  <si>
    <t>http://id.nlm.nih.gov/mesh/M0015974</t>
  </si>
  <si>
    <t>Parotid Gland</t>
  </si>
  <si>
    <t>http://purl.obolibrary.org/obo/UBERON_0001831</t>
  </si>
  <si>
    <t>parotid gland</t>
  </si>
  <si>
    <t>http://purl.obolibrary.org/obo/UBERON_0001829</t>
  </si>
  <si>
    <t>major salivary gland</t>
  </si>
  <si>
    <t>0.8361320138224525</t>
  </si>
  <si>
    <t>http://purl.obolibrary.org/obo/UBERON_0003360</t>
  </si>
  <si>
    <t>epithelium of parotid gland</t>
  </si>
  <si>
    <t>0.8236338386425515</t>
  </si>
  <si>
    <t>http://purl.obolibrary.org/obo/UBERON_0035078</t>
  </si>
  <si>
    <t>parotid gland interlobular duct</t>
  </si>
  <si>
    <t>0.7997373240220321</t>
  </si>
  <si>
    <t>http://purl.obolibrary.org/obo/UBERON_0035048</t>
  </si>
  <si>
    <t>parotid gland excretory duct</t>
  </si>
  <si>
    <t>0.7956962397275589</t>
  </si>
  <si>
    <t>http://purl.obolibrary.org/obo/UBERON_0011847</t>
  </si>
  <si>
    <t>acinus of parotid gland</t>
  </si>
  <si>
    <t>0.7934602175039939</t>
  </si>
  <si>
    <t>http://purl.obolibrary.org/obo/UBERON_0012102</t>
  </si>
  <si>
    <t>buccal salivary gland</t>
  </si>
  <si>
    <t>0.7921663115684641</t>
  </si>
  <si>
    <t>http://purl.obolibrary.org/obo/UBERON_0035045</t>
  </si>
  <si>
    <t>parotid gland intralobular duct</t>
  </si>
  <si>
    <t>0.7921642793517427</t>
  </si>
  <si>
    <t>http://purl.obolibrary.org/obo/UBERON_0001736</t>
  </si>
  <si>
    <t>submandibular gland</t>
  </si>
  <si>
    <t>http://purl.obolibrary.org/obo/UBERON_0010047</t>
  </si>
  <si>
    <t>oral gland</t>
  </si>
  <si>
    <t>0.7914203168647613</t>
  </si>
  <si>
    <t>http://id.nlm.nih.gov/mesh/M0016005</t>
  </si>
  <si>
    <t>Patella</t>
  </si>
  <si>
    <t>0.8348329972665707</t>
  </si>
  <si>
    <t>0.8262919086815783</t>
  </si>
  <si>
    <t>0.8029146321331003</t>
  </si>
  <si>
    <t>0.7933559397895245</t>
  </si>
  <si>
    <t>http://purl.obolibrary.org/obo/UBERON_3010190</t>
  </si>
  <si>
    <t>tibial protuberances</t>
  </si>
  <si>
    <t>0.7929905107097497</t>
  </si>
  <si>
    <t>http://purl.obolibrary.org/obo/UBERON_7500062</t>
  </si>
  <si>
    <t>tibial tuberosity</t>
  </si>
  <si>
    <t>0.7829780573096943</t>
  </si>
  <si>
    <t>http://purl.obolibrary.org/obo/UBERON_0018320</t>
  </si>
  <si>
    <t>flexor sesamoid</t>
  </si>
  <si>
    <t>0.7756804066007489</t>
  </si>
  <si>
    <t>http://purl.obolibrary.org/obo/UBERON_0012081</t>
  </si>
  <si>
    <t>patella pre-cartilage condensation</t>
  </si>
  <si>
    <t>0.7619482771201753</t>
  </si>
  <si>
    <t>http://purl.obolibrary.org/obo/UBERON_4100116</t>
  </si>
  <si>
    <t>posterior distal condyle of femur</t>
  </si>
  <si>
    <t>http://id.nlm.nih.gov/mesh/M0016081</t>
  </si>
  <si>
    <t>Pectoralis Muscles</t>
  </si>
  <si>
    <t>http://purl.obolibrary.org/obo/UBERON_0002381</t>
  </si>
  <si>
    <t>pectoralis major</t>
  </si>
  <si>
    <t>0.9247254532588413</t>
  </si>
  <si>
    <t>http://purl.obolibrary.org/obo/UBERON_0001495</t>
  </si>
  <si>
    <t>pectoral muscle</t>
  </si>
  <si>
    <t>0.9237862336248346</t>
  </si>
  <si>
    <t>http://purl.obolibrary.org/obo/UBERON_0004510</t>
  </si>
  <si>
    <t>skeletal muscle tissue of pectoralis major</t>
  </si>
  <si>
    <t>0.9066140597143507</t>
  </si>
  <si>
    <t>http://purl.obolibrary.org/obo/UBERON_0007269</t>
  </si>
  <si>
    <t>pectoral appendage musculature</t>
  </si>
  <si>
    <t>0.8544632869298721</t>
  </si>
  <si>
    <t>0.8327647924760528</t>
  </si>
  <si>
    <t>http://purl.obolibrary.org/obo/UBERON_0004471</t>
  </si>
  <si>
    <t>musculature of pectoral girdle</t>
  </si>
  <si>
    <t>0.8179571989731006</t>
  </si>
  <si>
    <t>0.7995737109093148</t>
  </si>
  <si>
    <t>http://purl.obolibrary.org/obo/UBERON_0004476</t>
  </si>
  <si>
    <t>musculature of shoulder</t>
  </si>
  <si>
    <t>0.7910604868687247</t>
  </si>
  <si>
    <t>http://purl.obolibrary.org/obo/UBERON_0008713</t>
  </si>
  <si>
    <t>pectoral girdle and thoracic body wall skeletal muscle</t>
  </si>
  <si>
    <t>http://purl.obolibrary.org/obo/UBERON_0008196</t>
  </si>
  <si>
    <t>muscle of pectoral girdle</t>
  </si>
  <si>
    <t>0.7826695879780682</t>
  </si>
  <si>
    <t>http://id.nlm.nih.gov/mesh/M0016100</t>
  </si>
  <si>
    <t>Pelvic Bones</t>
  </si>
  <si>
    <t>0.9049752290560872</t>
  </si>
  <si>
    <t>0.8981647639604731</t>
  </si>
  <si>
    <t>http://purl.obolibrary.org/obo/UBERON_0001270</t>
  </si>
  <si>
    <t>bony pelvis</t>
  </si>
  <si>
    <t>0.8869329504674797</t>
  </si>
  <si>
    <t>http://purl.obolibrary.org/obo/UBERON_0011091</t>
  </si>
  <si>
    <t>skeleton of left pelvic girdle</t>
  </si>
  <si>
    <t>0.8739161531070969</t>
  </si>
  <si>
    <t>0.8692930800136852</t>
  </si>
  <si>
    <t>0.8646730821957186</t>
  </si>
  <si>
    <t>http://purl.obolibrary.org/obo/UBERON_0007273</t>
  </si>
  <si>
    <t>pelvic appendage skeleton</t>
  </si>
  <si>
    <t>0.8626335739897166</t>
  </si>
  <si>
    <t>0.8534203746501595</t>
  </si>
  <si>
    <t>http://purl.obolibrary.org/obo/UBERON_0005179</t>
  </si>
  <si>
    <t>pelvic region element</t>
  </si>
  <si>
    <t>0.8474877458621692</t>
  </si>
  <si>
    <t>http://purl.obolibrary.org/obo/UBERON_4200120</t>
  </si>
  <si>
    <t>puboischiadic plate</t>
  </si>
  <si>
    <t>0.8449760806715159</t>
  </si>
  <si>
    <t>http://id.nlm.nih.gov/mesh/M0016161</t>
  </si>
  <si>
    <t>Penis</t>
  </si>
  <si>
    <t>0.8098067588415293</t>
  </si>
  <si>
    <t>http://purl.obolibrary.org/obo/UBERON_0034928</t>
  </si>
  <si>
    <t>dorsal surface of penis</t>
  </si>
  <si>
    <t>0.8083356800674579</t>
  </si>
  <si>
    <t>0.8037679378489188</t>
  </si>
  <si>
    <t>http://purl.obolibrary.org/obo/UBERON_0011183</t>
  </si>
  <si>
    <t>corpus spongiosum of penis</t>
  </si>
  <si>
    <t>0.8024895260697674</t>
  </si>
  <si>
    <t>http://purl.obolibrary.org/obo/UBERON_0001337</t>
  </si>
  <si>
    <t>spongiose part of urethra</t>
  </si>
  <si>
    <t>0.7818934347488208</t>
  </si>
  <si>
    <t>http://purl.obolibrary.org/obo/UBERON_0004713</t>
  </si>
  <si>
    <t>corpus cavernosum penis</t>
  </si>
  <si>
    <t>0.7767009152012659</t>
  </si>
  <si>
    <t>http://purl.obolibrary.org/obo/UBERON_0016409</t>
  </si>
  <si>
    <t>base of glans penis</t>
  </si>
  <si>
    <t>0.7761027406336728</t>
  </si>
  <si>
    <t>http://purl.obolibrary.org/obo/UBERON_0001299</t>
  </si>
  <si>
    <t>glans penis</t>
  </si>
  <si>
    <t>0.7706649340839198</t>
  </si>
  <si>
    <t>0.7672503397085597</t>
  </si>
  <si>
    <t>http://id.nlm.nih.gov/mesh/M0016292</t>
  </si>
  <si>
    <t>Periaqueductal Gray</t>
  </si>
  <si>
    <t>http://purl.obolibrary.org/obo/UBERON_0003040</t>
  </si>
  <si>
    <t>central gray substance of midbrain</t>
  </si>
  <si>
    <t>0.8661341145440214</t>
  </si>
  <si>
    <t>http://purl.obolibrary.org/obo/UBERON_0002274</t>
  </si>
  <si>
    <t>perifornical nucleus</t>
  </si>
  <si>
    <t>0.8230360013027923</t>
  </si>
  <si>
    <t>http://purl.obolibrary.org/obo/UBERON_0036655</t>
  </si>
  <si>
    <t>wall of cerebral aqueduct</t>
  </si>
  <si>
    <t>0.7654160314723691</t>
  </si>
  <si>
    <t>http://purl.obolibrary.org/obo/UBERON_0002875</t>
  </si>
  <si>
    <t>medial pericuneate nucleus</t>
  </si>
  <si>
    <t>0.7590167066846193</t>
  </si>
  <si>
    <t>http://purl.obolibrary.org/obo/UBERON_0022437</t>
  </si>
  <si>
    <t>dorsal periolivary nucleus</t>
  </si>
  <si>
    <t>0.7308107475910998</t>
  </si>
  <si>
    <t>http://purl.obolibrary.org/obo/UBERON_2000408</t>
  </si>
  <si>
    <t>periventricular nucleus of caudal tuberculum</t>
  </si>
  <si>
    <t>0.7124154563298466</t>
  </si>
  <si>
    <t>http://purl.obolibrary.org/obo/UBERON_0002656</t>
  </si>
  <si>
    <t>periamygdaloid area</t>
  </si>
  <si>
    <t>0.6840158615789882</t>
  </si>
  <si>
    <t>http://purl.obolibrary.org/obo/UBERON_0014537</t>
  </si>
  <si>
    <t>periamygdaloid cortex</t>
  </si>
  <si>
    <t>0.6819990783914934</t>
  </si>
  <si>
    <t>http://purl.obolibrary.org/obo/UBERON_8440040</t>
  </si>
  <si>
    <t>dorsal peduncular area</t>
  </si>
  <si>
    <t>0.6805849084822715</t>
  </si>
  <si>
    <t>http://purl.obolibrary.org/obo/UBERON_0002879</t>
  </si>
  <si>
    <t>peritrigeminal nucleus</t>
  </si>
  <si>
    <t>0.6701162940110537</t>
  </si>
  <si>
    <t>http://id.nlm.nih.gov/mesh/M0016307</t>
  </si>
  <si>
    <t>Pericardium</t>
  </si>
  <si>
    <t>0.9148281726787568</t>
  </si>
  <si>
    <t>0.9074376981137205</t>
  </si>
  <si>
    <t>0.8758841101588859</t>
  </si>
  <si>
    <t>0.8559497107815144</t>
  </si>
  <si>
    <t>http://purl.obolibrary.org/obo/UBERON_0002408</t>
  </si>
  <si>
    <t>parietal serous pericardium</t>
  </si>
  <si>
    <t>0.8303138368618602</t>
  </si>
  <si>
    <t>http://purl.obolibrary.org/obo/UBERON_0002348</t>
  </si>
  <si>
    <t>epicardium</t>
  </si>
  <si>
    <t>0.8284438765150022</t>
  </si>
  <si>
    <t>http://purl.obolibrary.org/obo/UBERON_0015410</t>
  </si>
  <si>
    <t>heart plus pericardium</t>
  </si>
  <si>
    <t>0.8239680510599675</t>
  </si>
  <si>
    <t>0.8189337879777361</t>
  </si>
  <si>
    <t>http://purl.obolibrary.org/obo/UBERON_0002359</t>
  </si>
  <si>
    <t>fibrous pericardium</t>
  </si>
  <si>
    <t>0.8153292634723216</t>
  </si>
  <si>
    <t>http://id.nlm.nih.gov/mesh/M0016349</t>
  </si>
  <si>
    <t>Peripheral Nerves</t>
  </si>
  <si>
    <t>0.8833071985885775</t>
  </si>
  <si>
    <t>0.8433513178204128</t>
  </si>
  <si>
    <t>0.8185225798117124</t>
  </si>
  <si>
    <t>http://purl.obolibrary.org/obo/UBERON_0000123</t>
  </si>
  <si>
    <t>endoneurium</t>
  </si>
  <si>
    <t>0.8038358929194066</t>
  </si>
  <si>
    <t>http://purl.obolibrary.org/obo/UBERON_0000124</t>
  </si>
  <si>
    <t>epineurium</t>
  </si>
  <si>
    <t>0.7820378688007004</t>
  </si>
  <si>
    <t>http://purl.obolibrary.org/obo/UBERON_2002263</t>
  </si>
  <si>
    <t>epineural 1</t>
  </si>
  <si>
    <t>0.7761796008884381</t>
  </si>
  <si>
    <t>0.7552902125759702</t>
  </si>
  <si>
    <t>0.7440820252836347</t>
  </si>
  <si>
    <t>0.7343539309179873</t>
  </si>
  <si>
    <t>0.7278605703971179</t>
  </si>
  <si>
    <t>http://id.nlm.nih.gov/mesh/M0016374</t>
  </si>
  <si>
    <t>Peroneal Nerve</t>
  </si>
  <si>
    <t>0.9167848393080356</t>
  </si>
  <si>
    <t>http://purl.obolibrary.org/obo/UBERON_0035526</t>
  </si>
  <si>
    <t>superficial fibular nerve</t>
  </si>
  <si>
    <t>0.9108578515449828</t>
  </si>
  <si>
    <t>0.8680270094825292</t>
  </si>
  <si>
    <t>0.8392250650895677</t>
  </si>
  <si>
    <t>0.8041330028599837</t>
  </si>
  <si>
    <t>0.7966038810166078</t>
  </si>
  <si>
    <t>http://purl.obolibrary.org/obo/UBERON_0009132</t>
  </si>
  <si>
    <t>peroneus</t>
  </si>
  <si>
    <t>0.7958129414111831</t>
  </si>
  <si>
    <t>http://purl.obolibrary.org/obo/UBERON_0001387</t>
  </si>
  <si>
    <t>fibularis longus</t>
  </si>
  <si>
    <t>http://purl.obolibrary.org/obo/UBERON_0003446</t>
  </si>
  <si>
    <t>ankle nerve</t>
  </si>
  <si>
    <t>0.7825325172932901</t>
  </si>
  <si>
    <t>http://id.nlm.nih.gov/mesh/M0016439</t>
  </si>
  <si>
    <t>Petrous Bone</t>
  </si>
  <si>
    <t>http://purl.obolibrary.org/obo/UBERON_0018348</t>
  </si>
  <si>
    <t>petrosal bone</t>
  </si>
  <si>
    <t>0.8557627258392458</t>
  </si>
  <si>
    <t>0.8461523777967972</t>
  </si>
  <si>
    <t>0.8440981389255957</t>
  </si>
  <si>
    <t>0.7812298477831183</t>
  </si>
  <si>
    <t>0.7660764440564772</t>
  </si>
  <si>
    <t>http://purl.obolibrary.org/obo/UBERON_0018347</t>
  </si>
  <si>
    <t>pars canalicularis of petrosal</t>
  </si>
  <si>
    <t>0.7595985088104286</t>
  </si>
  <si>
    <t>http://purl.obolibrary.org/obo/UBERON_0035958</t>
  </si>
  <si>
    <t>preoptic pillar</t>
  </si>
  <si>
    <t>0.7464733722549852</t>
  </si>
  <si>
    <t>http://purl.obolibrary.org/obo/UBERON_3000050</t>
  </si>
  <si>
    <t>braincase and auditory apparatus</t>
  </si>
  <si>
    <t>0.7460911344135799</t>
  </si>
  <si>
    <t>http://purl.obolibrary.org/obo/UBERON_0035957</t>
  </si>
  <si>
    <t>antotic pillar</t>
  </si>
  <si>
    <t>0.7436002631585729</t>
  </si>
  <si>
    <t>http://purl.obolibrary.org/obo/UBERON_3000178</t>
  </si>
  <si>
    <t>footplate of pars media plectri</t>
  </si>
  <si>
    <t>0.7414276174700426</t>
  </si>
  <si>
    <t>http://id.nlm.nih.gov/mesh/M0016442</t>
  </si>
  <si>
    <t>Peyer's Patches</t>
  </si>
  <si>
    <t>http://purl.obolibrary.org/obo/UBERON_0010387</t>
  </si>
  <si>
    <t>Peyer's patch T cell area</t>
  </si>
  <si>
    <t>0.9407669557975891</t>
  </si>
  <si>
    <t>http://purl.obolibrary.org/obo/UBERON_0003453</t>
  </si>
  <si>
    <t>large intestine Peyer's patch</t>
  </si>
  <si>
    <t>0.9366620518632889</t>
  </si>
  <si>
    <t>http://purl.obolibrary.org/obo/UBERON_0003454</t>
  </si>
  <si>
    <t>small intestine Peyer's patch</t>
  </si>
  <si>
    <t>0.9307403839860059</t>
  </si>
  <si>
    <t>http://purl.obolibrary.org/obo/UBERON_0001211</t>
  </si>
  <si>
    <t>Peyer's patch</t>
  </si>
  <si>
    <t>http://purl.obolibrary.org/obo/CL_0009014</t>
  </si>
  <si>
    <t>Peyer's patch lymphocyte</t>
  </si>
  <si>
    <t>0.9124192697873007</t>
  </si>
  <si>
    <t>http://purl.obolibrary.org/obo/UBERON_0004693</t>
  </si>
  <si>
    <t>Peyer's patch epithelium</t>
  </si>
  <si>
    <t>0.9074956647445414</t>
  </si>
  <si>
    <t>0.8973679877268008</t>
  </si>
  <si>
    <t>http://purl.obolibrary.org/obo/UBERON_0010386</t>
  </si>
  <si>
    <t>Peyer's patch follicle</t>
  </si>
  <si>
    <t>0.8876909383325685</t>
  </si>
  <si>
    <t>0.8728567727506953</t>
  </si>
  <si>
    <t>http://purl.obolibrary.org/obo/CL_0000870</t>
  </si>
  <si>
    <t>Peyer's patch macrophage</t>
  </si>
  <si>
    <t>http://id.nlm.nih.gov/mesh/M0016451</t>
  </si>
  <si>
    <t>Phagocytes</t>
  </si>
  <si>
    <t>0.8811080837844145</t>
  </si>
  <si>
    <t>http://purl.obolibrary.org/obo/CL_0000234</t>
  </si>
  <si>
    <t>phagocyte</t>
  </si>
  <si>
    <t>0.8573864240212191</t>
  </si>
  <si>
    <t>0.7605466424040668</t>
  </si>
  <si>
    <t>http://purl.obolibrary.org/obo/CL_0000519</t>
  </si>
  <si>
    <t>phagocyte (sensu Nematoda and Protostomia)</t>
  </si>
  <si>
    <t>0.7549718585883005</t>
  </si>
  <si>
    <t>0.7326621335543005</t>
  </si>
  <si>
    <t>0.7289747285911465</t>
  </si>
  <si>
    <t>0.7171478935037073</t>
  </si>
  <si>
    <t>0.7067453669129323</t>
  </si>
  <si>
    <t>http://purl.obolibrary.org/obo/CL_0000867</t>
  </si>
  <si>
    <t>secondary lymphoid organ macrophage</t>
  </si>
  <si>
    <t>0.6912802887098615</t>
  </si>
  <si>
    <t>http://id.nlm.nih.gov/mesh/M0016480</t>
  </si>
  <si>
    <t>Pharyngeal Muscles</t>
  </si>
  <si>
    <t>http://purl.obolibrary.org/obo/UBERON_0001569</t>
  </si>
  <si>
    <t>constrictor muscle of pharynx</t>
  </si>
  <si>
    <t>0.8969513404487068</t>
  </si>
  <si>
    <t>http://purl.obolibrary.org/obo/UBERON_0004467</t>
  </si>
  <si>
    <t>musculature of pharynx</t>
  </si>
  <si>
    <t>http://purl.obolibrary.org/obo/UBERON_0001570</t>
  </si>
  <si>
    <t>inferior pharyngeal constrictor</t>
  </si>
  <si>
    <t>0.8719195257433027</t>
  </si>
  <si>
    <t>0.8661828372135167</t>
  </si>
  <si>
    <t>http://purl.obolibrary.org/obo/UBERON_0010956</t>
  </si>
  <si>
    <t>pterygopharyngeal part of superior pharyngeal constrictor</t>
  </si>
  <si>
    <t>0.8622973846371609</t>
  </si>
  <si>
    <t>http://purl.obolibrary.org/obo/UBERON_0006329</t>
  </si>
  <si>
    <t>superior pharyngeal constrictor</t>
  </si>
  <si>
    <t>0.8532727080640944</t>
  </si>
  <si>
    <t>http://purl.obolibrary.org/obo/UBERON_0010928</t>
  </si>
  <si>
    <t>cricopharyngeus muscle</t>
  </si>
  <si>
    <t>0.8502805922588454</t>
  </si>
  <si>
    <t>http://purl.obolibrary.org/obo/UBERON_0003384</t>
  </si>
  <si>
    <t>skeletal muscle tissue of pharynx</t>
  </si>
  <si>
    <t>0.8467411492292771</t>
  </si>
  <si>
    <t>0.8451468379790844</t>
  </si>
  <si>
    <t>http://purl.obolibrary.org/obo/UBERON_3010650</t>
  </si>
  <si>
    <t>cephalodorsosubpharyngeus</t>
  </si>
  <si>
    <t>0.8405298327904358</t>
  </si>
  <si>
    <t>http://id.nlm.nih.gov/mesh/M0016486</t>
  </si>
  <si>
    <t>Pharynx</t>
  </si>
  <si>
    <t>0.9087352978041127</t>
  </si>
  <si>
    <t>0.8827696947759383</t>
  </si>
  <si>
    <t>0.8807141889738659</t>
  </si>
  <si>
    <t>0.8444569287801662</t>
  </si>
  <si>
    <t>0.8292703535950757</t>
  </si>
  <si>
    <t>0.8194083304175592</t>
  </si>
  <si>
    <t>0.8174867651990845</t>
  </si>
  <si>
    <t>http://purl.obolibrary.org/obo/UBERON_0009959</t>
  </si>
  <si>
    <t>lumen of oropharynx</t>
  </si>
  <si>
    <t>0.8025394955384889</t>
  </si>
  <si>
    <t>0.7926612702377824</t>
  </si>
  <si>
    <t>http://id.nlm.nih.gov/mesh/M0016754</t>
  </si>
  <si>
    <t>Photoreceptor Cells</t>
  </si>
  <si>
    <t>http://purl.obolibrary.org/obo/UBERON_0005388</t>
  </si>
  <si>
    <t>photoreceptor array</t>
  </si>
  <si>
    <t>0.8348515919441164</t>
  </si>
  <si>
    <t>http://purl.obolibrary.org/obo/CL_0000488</t>
  </si>
  <si>
    <t>visible light photoreceptor cell</t>
  </si>
  <si>
    <t>0.8342986076262079</t>
  </si>
  <si>
    <t>http://purl.obolibrary.org/obo/CL_0000149</t>
  </si>
  <si>
    <t>visual pigment cell</t>
  </si>
  <si>
    <t>0.8329139641752756</t>
  </si>
  <si>
    <t>http://purl.obolibrary.org/obo/UBERON_0003926</t>
  </si>
  <si>
    <t>photoreceptor outer segment layer</t>
  </si>
  <si>
    <t>0.8088912744497769</t>
  </si>
  <si>
    <t>0.8049409346272761</t>
  </si>
  <si>
    <t>http://purl.obolibrary.org/obo/CL_0000210</t>
  </si>
  <si>
    <t>photoreceptor cell</t>
  </si>
  <si>
    <t>0.8027915156683938</t>
  </si>
  <si>
    <t>http://purl.obolibrary.org/obo/CL_0000343</t>
  </si>
  <si>
    <t>visual pigment cell (sensu Vertebrata)</t>
  </si>
  <si>
    <t>0.8017419333287755</t>
  </si>
  <si>
    <t>http://purl.obolibrary.org/obo/CL_0000702</t>
  </si>
  <si>
    <t>R5 photoreceptor cell</t>
  </si>
  <si>
    <t>0.8012059249673416</t>
  </si>
  <si>
    <t>http://purl.obolibrary.org/obo/UBERON_0001787</t>
  </si>
  <si>
    <t>photoreceptor layer of retina</t>
  </si>
  <si>
    <t>http://purl.obolibrary.org/obo/UBERON_0003925</t>
  </si>
  <si>
    <t>photoreceptor inner segment layer</t>
  </si>
  <si>
    <t>0.7887910810464538</t>
  </si>
  <si>
    <t>http://id.nlm.nih.gov/mesh/M0016764</t>
  </si>
  <si>
    <t>Phrenic Nerve</t>
  </si>
  <si>
    <t>http://purl.obolibrary.org/obo/UBERON_0001884</t>
  </si>
  <si>
    <t>phrenic nerve</t>
  </si>
  <si>
    <t>0.9154337294001264</t>
  </si>
  <si>
    <t>http://purl.obolibrary.org/obo/UBERON_0016850</t>
  </si>
  <si>
    <t>nucleus of phrenic nerve</t>
  </si>
  <si>
    <t>0.8659726072714855</t>
  </si>
  <si>
    <t>http://purl.obolibrary.org/obo/UBERON_0001889</t>
  </si>
  <si>
    <t>trunk of phrenic nerve</t>
  </si>
  <si>
    <t>0.8363418697233767</t>
  </si>
  <si>
    <t>0.7381267138628066</t>
  </si>
  <si>
    <t>http://purl.obolibrary.org/obo/UBERON_0002057</t>
  </si>
  <si>
    <t>phrenic artery</t>
  </si>
  <si>
    <t>0.7282957789039097</t>
  </si>
  <si>
    <t>0.7174645712893649</t>
  </si>
  <si>
    <t>0.7147725851470056</t>
  </si>
  <si>
    <t>0.7140318312638885</t>
  </si>
  <si>
    <t>0.7058176952506079</t>
  </si>
  <si>
    <t>http://id.nlm.nih.gov/mesh/M0016831</t>
  </si>
  <si>
    <t>Pia Mater</t>
  </si>
  <si>
    <t>0.8658463609209253</t>
  </si>
  <si>
    <t>http://purl.obolibrary.org/obo/UBERON_0003549</t>
  </si>
  <si>
    <t>brain pia mater</t>
  </si>
  <si>
    <t>0.8638556738200839</t>
  </si>
  <si>
    <t>http://purl.obolibrary.org/obo/UBERON_0002361</t>
  </si>
  <si>
    <t>pia mater</t>
  </si>
  <si>
    <t>0.8454703368969263</t>
  </si>
  <si>
    <t>http://purl.obolibrary.org/obo/UBERON_0003554</t>
  </si>
  <si>
    <t>hindbrain pia mater</t>
  </si>
  <si>
    <t>0.8413123122408873</t>
  </si>
  <si>
    <t>http://purl.obolibrary.org/obo/UBERON_0003552</t>
  </si>
  <si>
    <t>telencephalon pia mater</t>
  </si>
  <si>
    <t>0.8216209767621173</t>
  </si>
  <si>
    <t>http://purl.obolibrary.org/obo/UBERON_0003551</t>
  </si>
  <si>
    <t>midbrain pia mater</t>
  </si>
  <si>
    <t>0.8176479367157723</t>
  </si>
  <si>
    <t>http://purl.obolibrary.org/obo/UBERON_0000391</t>
  </si>
  <si>
    <t>leptomeninx</t>
  </si>
  <si>
    <t>0.8162973146798349</t>
  </si>
  <si>
    <t>0.8028208229650864</t>
  </si>
  <si>
    <t>0.7880940408090751</t>
  </si>
  <si>
    <t>0.7647559085744801</t>
  </si>
  <si>
    <t>http://id.nlm.nih.gov/mesh/M0016848</t>
  </si>
  <si>
    <t>Pigment Epithelium of Eye</t>
  </si>
  <si>
    <t>0.9110050319805049</t>
  </si>
  <si>
    <t>0.8932022060921534</t>
  </si>
  <si>
    <t>0.8537867184418342</t>
  </si>
  <si>
    <t>0.8382710155867134</t>
  </si>
  <si>
    <t>0.8373114962274838</t>
  </si>
  <si>
    <t>http://purl.obolibrary.org/obo/CL_0002485</t>
  </si>
  <si>
    <t>retinal melanocyte</t>
  </si>
  <si>
    <t>0.8360666020223129</t>
  </si>
  <si>
    <t>0.8251464577501852</t>
  </si>
  <si>
    <t>0.8135629947707269</t>
  </si>
  <si>
    <t>http://purl.obolibrary.org/obo/CL_1000391</t>
  </si>
  <si>
    <t>melanocyte of eyelid</t>
  </si>
  <si>
    <t>0.7922074844036512</t>
  </si>
  <si>
    <t>http://id.nlm.nih.gov/mesh/M0016849</t>
  </si>
  <si>
    <t>Retinal Pigment Epithelium</t>
  </si>
  <si>
    <t>0.9105351122162177</t>
  </si>
  <si>
    <t>0.8918425163688565</t>
  </si>
  <si>
    <t>0.8882616888460101</t>
  </si>
  <si>
    <t>0.8637616330891393</t>
  </si>
  <si>
    <t>0.8392855342003845</t>
  </si>
  <si>
    <t>0.8069402028113356</t>
  </si>
  <si>
    <t>0.7980485113543164</t>
  </si>
  <si>
    <t>0.7844412105666808</t>
  </si>
  <si>
    <t>0.7743013712163476</t>
  </si>
  <si>
    <t>0.7735686754472164</t>
  </si>
  <si>
    <t>http://id.nlm.nih.gov/mesh/M0016874</t>
  </si>
  <si>
    <t>Pineal Gland</t>
  </si>
  <si>
    <t>http://purl.obolibrary.org/obo/UBERON_0001905</t>
  </si>
  <si>
    <t>pineal body</t>
  </si>
  <si>
    <t>0.8970251374262297</t>
  </si>
  <si>
    <t>http://purl.obolibrary.org/obo/UBERON_0034907</t>
  </si>
  <si>
    <t>pineal parenchyma</t>
  </si>
  <si>
    <t>0.8367427830948713</t>
  </si>
  <si>
    <t>http://purl.obolibrary.org/obo/UBERON_0015238</t>
  </si>
  <si>
    <t>pineal complex</t>
  </si>
  <si>
    <t>0.8057956413573785</t>
  </si>
  <si>
    <t>http://purl.obolibrary.org/obo/UBERON_0017632</t>
  </si>
  <si>
    <t>pineal corpora arenacea</t>
  </si>
  <si>
    <t>0.7662600969548589</t>
  </si>
  <si>
    <t>http://purl.obolibrary.org/obo/UBERON_0001899</t>
  </si>
  <si>
    <t>epithalamus</t>
  </si>
  <si>
    <t>0.7570062661982391</t>
  </si>
  <si>
    <t>http://purl.obolibrary.org/obo/UBERON_0011768</t>
  </si>
  <si>
    <t>pineal gland stalk</t>
  </si>
  <si>
    <t>0.7563488332215185</t>
  </si>
  <si>
    <t>http://purl.obolibrary.org/obo/CL_0000652</t>
  </si>
  <si>
    <t>pinealocyte</t>
  </si>
  <si>
    <t>0.7486915386874088</t>
  </si>
  <si>
    <t>http://purl.obolibrary.org/obo/CL_0002220</t>
  </si>
  <si>
    <t>interstitial cell of pineal gland</t>
  </si>
  <si>
    <t>0.7388964946130917</t>
  </si>
  <si>
    <t>http://purl.obolibrary.org/obo/UBERON_3000433</t>
  </si>
  <si>
    <t>pineal foramen</t>
  </si>
  <si>
    <t>http://purl.obolibrary.org/obo/CL_0010013</t>
  </si>
  <si>
    <t>type I pinealocyte</t>
  </si>
  <si>
    <t>0.7150355368836411</t>
  </si>
  <si>
    <t>http://id.nlm.nih.gov/mesh/M0016910</t>
  </si>
  <si>
    <t>Pituitary Gland</t>
  </si>
  <si>
    <t>0.9144523004392208</t>
  </si>
  <si>
    <t>http://purl.obolibrary.org/obo/UBERON_0002434</t>
  </si>
  <si>
    <t>pituitary stalk</t>
  </si>
  <si>
    <t>0.8375867468667985</t>
  </si>
  <si>
    <t>0.8356187332523604</t>
  </si>
  <si>
    <t>0.8253395909366871</t>
  </si>
  <si>
    <t>0.8148182328901186</t>
  </si>
  <si>
    <t>http://purl.obolibrary.org/obo/CL_2000004</t>
  </si>
  <si>
    <t>pituitary gland cell</t>
  </si>
  <si>
    <t>0.8114222932508882</t>
  </si>
  <si>
    <t>http://purl.obolibrary.org/obo/UBERON_0002433</t>
  </si>
  <si>
    <t>pars tuberalis of adenohypophysis</t>
  </si>
  <si>
    <t>0.8086663916796213</t>
  </si>
  <si>
    <t>0.8059732387074561</t>
  </si>
  <si>
    <t>http://purl.obolibrary.org/obo/UBERON_0034876</t>
  </si>
  <si>
    <t>future neurohypophysis</t>
  </si>
  <si>
    <t>0.8056591984254119</t>
  </si>
  <si>
    <t>http://purl.obolibrary.org/obo/UBERON_0006964</t>
  </si>
  <si>
    <t>pars distalis of adenohypophysis</t>
  </si>
  <si>
    <t>0.8006064418447048</t>
  </si>
  <si>
    <t>http://id.nlm.nih.gov/mesh/M0016911</t>
  </si>
  <si>
    <t>Pituitary Gland, Anterior</t>
  </si>
  <si>
    <t>0.9158641453405548</t>
  </si>
  <si>
    <t>0.8614358013581244</t>
  </si>
  <si>
    <t>0.8450712297816485</t>
  </si>
  <si>
    <t>0.8312458807743052</t>
  </si>
  <si>
    <t>http://purl.obolibrary.org/obo/UBERON_0009122</t>
  </si>
  <si>
    <t>adenohypophyseal placode</t>
  </si>
  <si>
    <t>0.8297290005891549</t>
  </si>
  <si>
    <t>0.8281097806925221</t>
  </si>
  <si>
    <t>0.8233958889071784</t>
  </si>
  <si>
    <t>0.8195664897507707</t>
  </si>
  <si>
    <t>0.8093868820959288</t>
  </si>
  <si>
    <t>0.7918217039147382</t>
  </si>
  <si>
    <t>http://id.nlm.nih.gov/mesh/M0016912</t>
  </si>
  <si>
    <t>Pituitary Gland, Posterior</t>
  </si>
  <si>
    <t>http://purl.obolibrary.org/obo/UBERON_0003217</t>
  </si>
  <si>
    <t>neural lobe of neurohypophysis</t>
  </si>
  <si>
    <t>0.8752611397285811</t>
  </si>
  <si>
    <t>0.8602769845088016</t>
  </si>
  <si>
    <t>0.8498967146322959</t>
  </si>
  <si>
    <t>0.8190817118648616</t>
  </si>
  <si>
    <t>http://purl.obolibrary.org/obo/CL_0000479</t>
  </si>
  <si>
    <t>vasopressin stimulating hormone secreting cell</t>
  </si>
  <si>
    <t>0.7984406977607539</t>
  </si>
  <si>
    <t>0.7900530108682152</t>
  </si>
  <si>
    <t>http://purl.obolibrary.org/obo/UBERON_0002699</t>
  </si>
  <si>
    <t>supraopticohypophysial tract</t>
  </si>
  <si>
    <t>http://purl.obolibrary.org/obo/CL_0000478</t>
  </si>
  <si>
    <t>oxytocin stimulating hormone secreting cell</t>
  </si>
  <si>
    <t>0.7851290446047603</t>
  </si>
  <si>
    <t>http://purl.obolibrary.org/obo/UBERON_0001929</t>
  </si>
  <si>
    <t>supraoptic nucleus</t>
  </si>
  <si>
    <t>0.7647244305633661</t>
  </si>
  <si>
    <t>http://purl.obolibrary.org/obo/UBERON_0023752</t>
  </si>
  <si>
    <t>intermediate part of hypophysis</t>
  </si>
  <si>
    <t>0.7636375737830096</t>
  </si>
  <si>
    <t>http://id.nlm.nih.gov/mesh/M0016933</t>
  </si>
  <si>
    <t>Placenta</t>
  </si>
  <si>
    <t>http://purl.obolibrary.org/obo/UBERON_0014849</t>
  </si>
  <si>
    <t>hemotrichorial placental membrane</t>
  </si>
  <si>
    <t>0.8776843678622559</t>
  </si>
  <si>
    <t>http://purl.obolibrary.org/obo/UBERON_0022358</t>
  </si>
  <si>
    <t>placenta blood vessel</t>
  </si>
  <si>
    <t>0.8582327339910659</t>
  </si>
  <si>
    <t>0.8460616569899979</t>
  </si>
  <si>
    <t>0.8439325889912026</t>
  </si>
  <si>
    <t>0.8399259519959754</t>
  </si>
  <si>
    <t>http://purl.obolibrary.org/obo/UBERON_0001987</t>
  </si>
  <si>
    <t>placenta</t>
  </si>
  <si>
    <t>0.8371227155799538</t>
  </si>
  <si>
    <t>http://purl.obolibrary.org/obo/CL_2000062</t>
  </si>
  <si>
    <t>placental villus capillary endothelial cell</t>
  </si>
  <si>
    <t>0.8358273007070037</t>
  </si>
  <si>
    <t>http://purl.obolibrary.org/obo/UBERON_8480008</t>
  </si>
  <si>
    <t>placental vein</t>
  </si>
  <si>
    <t>0.8345815932650928</t>
  </si>
  <si>
    <t>http://purl.obolibrary.org/obo/CL_0009092</t>
  </si>
  <si>
    <t>endothelial cell of placenta</t>
  </si>
  <si>
    <t>0.8292502611958318</t>
  </si>
  <si>
    <t>http://purl.obolibrary.org/obo/UBERON_8480005</t>
  </si>
  <si>
    <t>placental artery endothelium</t>
  </si>
  <si>
    <t>0.8267192762514928</t>
  </si>
  <si>
    <t>http://id.nlm.nih.gov/mesh/M0016977</t>
  </si>
  <si>
    <t>Plasma</t>
  </si>
  <si>
    <t>0.7983535696865572</t>
  </si>
  <si>
    <t>0.7465161939193021</t>
  </si>
  <si>
    <t>http://purl.obolibrary.org/obo/UBERON_0001977</t>
  </si>
  <si>
    <t>blood serum</t>
  </si>
  <si>
    <t>0.7326424113564765</t>
  </si>
  <si>
    <t>http://purl.obolibrary.org/obo/UBERON_0000463</t>
  </si>
  <si>
    <t>organism substance</t>
  </si>
  <si>
    <t>0.6706658746306496</t>
  </si>
  <si>
    <t>0.6595030347818576</t>
  </si>
  <si>
    <t>0.6376070022548868</t>
  </si>
  <si>
    <t>http://purl.obolibrary.org/obo/UBERON_0000913</t>
  </si>
  <si>
    <t>interstitial fluid</t>
  </si>
  <si>
    <t>0.6359760309462759</t>
  </si>
  <si>
    <t>0.5942818225827792</t>
  </si>
  <si>
    <t>0.5929685817328373</t>
  </si>
  <si>
    <t>http://id.nlm.nih.gov/mesh/M0016978</t>
  </si>
  <si>
    <t>Plasma Cells</t>
  </si>
  <si>
    <t>http://purl.obolibrary.org/obo/CL_0000786</t>
  </si>
  <si>
    <t>plasma cell</t>
  </si>
  <si>
    <t>0.9093827933975175</t>
  </si>
  <si>
    <t>0.8541053599033211</t>
  </si>
  <si>
    <t>0.8461501730128892</t>
  </si>
  <si>
    <t>http://purl.obolibrary.org/obo/CL_0000980</t>
  </si>
  <si>
    <t>plasmablast</t>
  </si>
  <si>
    <t>0.8182853933482963</t>
  </si>
  <si>
    <t>http://purl.obolibrary.org/obo/CL_4047003</t>
  </si>
  <si>
    <t>cycling plasma cell</t>
  </si>
  <si>
    <t>0.8076006109382654</t>
  </si>
  <si>
    <t>http://purl.obolibrary.org/obo/CL_0000975</t>
  </si>
  <si>
    <t>short lived plasma cell</t>
  </si>
  <si>
    <t>0.8066343314181275</t>
  </si>
  <si>
    <t>0.8013860128391381</t>
  </si>
  <si>
    <t>0.7965758433627537</t>
  </si>
  <si>
    <t>http://purl.obolibrary.org/obo/CL_0000978</t>
  </si>
  <si>
    <t>IgM short lived plasma cell</t>
  </si>
  <si>
    <t>0.7881312191480909</t>
  </si>
  <si>
    <t>0.7801056532152298</t>
  </si>
  <si>
    <t>http://id.nlm.nih.gov/mesh/M0017040</t>
  </si>
  <si>
    <t>Pleura</t>
  </si>
  <si>
    <t>http://purl.obolibrary.org/obo/UBERON_0000977</t>
  </si>
  <si>
    <t>pleura</t>
  </si>
  <si>
    <t>0.9452137541960687</t>
  </si>
  <si>
    <t>http://purl.obolibrary.org/obo/UBERON_0002402</t>
  </si>
  <si>
    <t>pleural cavity</t>
  </si>
  <si>
    <t>0.9270609697192603</t>
  </si>
  <si>
    <t>http://purl.obolibrary.org/obo/UBERON_0002400</t>
  </si>
  <si>
    <t>parietal pleura</t>
  </si>
  <si>
    <t>0.9087621284205679</t>
  </si>
  <si>
    <t>http://purl.obolibrary.org/obo/UBERON_0002401</t>
  </si>
  <si>
    <t>visceral pleura</t>
  </si>
  <si>
    <t>0.8949065406177148</t>
  </si>
  <si>
    <t>http://purl.obolibrary.org/obo/UBERON_0003390</t>
  </si>
  <si>
    <t>mesothelium of pleural cavity</t>
  </si>
  <si>
    <t>0.8583951114328265</t>
  </si>
  <si>
    <t>http://purl.obolibrary.org/obo/UBERON_0009778</t>
  </si>
  <si>
    <t>pleural sac</t>
  </si>
  <si>
    <t>0.8451009746212449</t>
  </si>
  <si>
    <t>http://purl.obolibrary.org/obo/UBERON_0035431</t>
  </si>
  <si>
    <t>mediastinal pleura</t>
  </si>
  <si>
    <t>0.8322671142686934</t>
  </si>
  <si>
    <t>http://purl.obolibrary.org/obo/UBERON_2002224</t>
  </si>
  <si>
    <t>pleuroperitoneal cavity</t>
  </si>
  <si>
    <t>0.8111232767257764</t>
  </si>
  <si>
    <t>http://purl.obolibrary.org/obo/UBERON_0009133</t>
  </si>
  <si>
    <t>pleuroperitoneal membrane</t>
  </si>
  <si>
    <t>0.8084044849230018</t>
  </si>
  <si>
    <t>http://purl.obolibrary.org/obo/CL_1000493</t>
  </si>
  <si>
    <t>mesothelial cell of visceral pleura</t>
  </si>
  <si>
    <t>0.7995507930962296</t>
  </si>
  <si>
    <t>http://id.nlm.nih.gov/mesh/M0017282</t>
  </si>
  <si>
    <t>Pons</t>
  </si>
  <si>
    <t>0.8535060775287072</t>
  </si>
  <si>
    <t>http://purl.obolibrary.org/obo/UBERON_0004172</t>
  </si>
  <si>
    <t>pons reticulospinal tract</t>
  </si>
  <si>
    <t>0.7907043310916916</t>
  </si>
  <si>
    <t>http://purl.obolibrary.org/obo/UBERON_0007413</t>
  </si>
  <si>
    <t>nucleus of pontine reticular formation</t>
  </si>
  <si>
    <t>0.7839615355621469</t>
  </si>
  <si>
    <t>http://purl.obolibrary.org/obo/UBERON_0002275</t>
  </si>
  <si>
    <t>reticular formation</t>
  </si>
  <si>
    <t>0.7751378441631189</t>
  </si>
  <si>
    <t>0.7744533140917367</t>
  </si>
  <si>
    <t>http://purl.obolibrary.org/obo/UBERON_0002567</t>
  </si>
  <si>
    <t>basal part of pons</t>
  </si>
  <si>
    <t>0.7738923171773384</t>
  </si>
  <si>
    <t>http://purl.obolibrary.org/obo/UBERON_0019293</t>
  </si>
  <si>
    <t>white matter of pontine tegmentum</t>
  </si>
  <si>
    <t>0.7707626441433018</t>
  </si>
  <si>
    <t>0.7693801073726153</t>
  </si>
  <si>
    <t>http://purl.obolibrary.org/obo/UBERON_0002142</t>
  </si>
  <si>
    <t>pedunculopontine tegmental nucleus</t>
  </si>
  <si>
    <t>0.7660761598479614</t>
  </si>
  <si>
    <t>http://purl.obolibrary.org/obo/UBERON_0002154</t>
  </si>
  <si>
    <t>lateral reticular nucleus</t>
  </si>
  <si>
    <t>0.7660662308372689</t>
  </si>
  <si>
    <t>http://id.nlm.nih.gov/mesh/M0017284</t>
  </si>
  <si>
    <t>Popliteal Artery</t>
  </si>
  <si>
    <t>http://purl.obolibrary.org/obo/UBERON_0002250</t>
  </si>
  <si>
    <t>popliteal artery</t>
  </si>
  <si>
    <t>0.9363470813527263</t>
  </si>
  <si>
    <t>http://purl.obolibrary.org/obo/UBERON_0003503</t>
  </si>
  <si>
    <t>leg blood vessel</t>
  </si>
  <si>
    <t>0.9125168421839602</t>
  </si>
  <si>
    <t>http://purl.obolibrary.org/obo/UBERON_0001538</t>
  </si>
  <si>
    <t>posterior tibial artery</t>
  </si>
  <si>
    <t>0.8778940526778878</t>
  </si>
  <si>
    <t>0.8694279625425934</t>
  </si>
  <si>
    <t>http://purl.obolibrary.org/obo/UBERON_0001544</t>
  </si>
  <si>
    <t>popliteal vein</t>
  </si>
  <si>
    <t>0.8586957818224686</t>
  </si>
  <si>
    <t>http://purl.obolibrary.org/obo/UBERON_0013069</t>
  </si>
  <si>
    <t>popliteal area</t>
  </si>
  <si>
    <t>http://purl.obolibrary.org/obo/UBERON_0001390</t>
  </si>
  <si>
    <t>sural artery</t>
  </si>
  <si>
    <t>0.8362798049981917</t>
  </si>
  <si>
    <t>http://purl.obolibrary.org/obo/UBERON_0035292</t>
  </si>
  <si>
    <t>branch of posterior tibial artery</t>
  </si>
  <si>
    <t>0.8294368771410688</t>
  </si>
  <si>
    <t>http://purl.obolibrary.org/obo/UBERON_0001537</t>
  </si>
  <si>
    <t>anterior tibial artery</t>
  </si>
  <si>
    <t>0.8233562939946687</t>
  </si>
  <si>
    <t>http://purl.obolibrary.org/obo/UBERON_0007610</t>
  </si>
  <si>
    <t>tibial artery</t>
  </si>
  <si>
    <t>0.8036570371197006</t>
  </si>
  <si>
    <t>http://id.nlm.nih.gov/mesh/M0017286</t>
  </si>
  <si>
    <t>Popliteal Vein</t>
  </si>
  <si>
    <t>http://purl.obolibrary.org/obo/UBERON_0010370</t>
  </si>
  <si>
    <t>tibial vein</t>
  </si>
  <si>
    <t>0.8725358765026179</t>
  </si>
  <si>
    <t>0.8562736744197804</t>
  </si>
  <si>
    <t>0.8419089412715485</t>
  </si>
  <si>
    <t>http://purl.obolibrary.org/obo/UBERON_0001546</t>
  </si>
  <si>
    <t>posterior tibial vein</t>
  </si>
  <si>
    <t>0.8396413681695732</t>
  </si>
  <si>
    <t>0.8037623696351739</t>
  </si>
  <si>
    <t>http://purl.obolibrary.org/obo/UBERON_0001545</t>
  </si>
  <si>
    <t>anterior tibial vein</t>
  </si>
  <si>
    <t>0.7984105007236479</t>
  </si>
  <si>
    <t>http://purl.obolibrary.org/obo/UBERON_0013142</t>
  </si>
  <si>
    <t>soleal vein</t>
  </si>
  <si>
    <t>0.7955052177463261</t>
  </si>
  <si>
    <t>0.7938829370335108</t>
  </si>
  <si>
    <t>http://purl.obolibrary.org/obo/UBERON_0013144</t>
  </si>
  <si>
    <t>vein of genicular venous plexus</t>
  </si>
  <si>
    <t>0.7796083187941156</t>
  </si>
  <si>
    <t>http://id.nlm.nih.gov/mesh/M0017338</t>
  </si>
  <si>
    <t>Portal System</t>
  </si>
  <si>
    <t>http://purl.obolibrary.org/obo/UBERON_0005806</t>
  </si>
  <si>
    <t>portal system</t>
  </si>
  <si>
    <t>0.8891860826463676</t>
  </si>
  <si>
    <t>0.8618239329210444</t>
  </si>
  <si>
    <t>0.8246301855465804</t>
  </si>
  <si>
    <t>http://purl.obolibrary.org/obo/UBERON_0001279</t>
  </si>
  <si>
    <t>portal triad</t>
  </si>
  <si>
    <t>0.8232171288665002</t>
  </si>
  <si>
    <t>0.8208029442100345</t>
  </si>
  <si>
    <t>0.8128093203012166</t>
  </si>
  <si>
    <t>0.7805122822127599</t>
  </si>
  <si>
    <t>http://purl.obolibrary.org/obo/UBERON_0009548</t>
  </si>
  <si>
    <t>hepatic sinusoid of left of lobe of liver</t>
  </si>
  <si>
    <t>0.7745943244221861</t>
  </si>
  <si>
    <t>http://purl.obolibrary.org/obo/UBERON_3010404</t>
  </si>
  <si>
    <t>capillary system of liver</t>
  </si>
  <si>
    <t>0.7713105235461101</t>
  </si>
  <si>
    <t>http://id.nlm.nih.gov/mesh/M0017339</t>
  </si>
  <si>
    <t>Portal Vein</t>
  </si>
  <si>
    <t>0.9428936623565417</t>
  </si>
  <si>
    <t>0.9133098900785216</t>
  </si>
  <si>
    <t>0.8865406618845797</t>
  </si>
  <si>
    <t>0.8799145811228842</t>
  </si>
  <si>
    <t>http://purl.obolibrary.org/obo/UBERON_0003713</t>
  </si>
  <si>
    <t>splenic vein</t>
  </si>
  <si>
    <t>0.8533188423813636</t>
  </si>
  <si>
    <t>0.8360369227740992</t>
  </si>
  <si>
    <t>http://purl.obolibrary.org/obo/UBERON_0018228</t>
  </si>
  <si>
    <t>extrahepatic branch of portal vein</t>
  </si>
  <si>
    <t>0.8351339773892427</t>
  </si>
  <si>
    <t>0.8251533147080016</t>
  </si>
  <si>
    <t>0.8244509616173056</t>
  </si>
  <si>
    <t>http://id.nlm.nih.gov/mesh/M0017550</t>
  </si>
  <si>
    <t>Preoptic Area</t>
  </si>
  <si>
    <t>http://purl.obolibrary.org/obo/UBERON_0007251</t>
  </si>
  <si>
    <t>preoptic nucleus</t>
  </si>
  <si>
    <t>0.8746349499150164</t>
  </si>
  <si>
    <t>http://purl.obolibrary.org/obo/UBERON_0007769</t>
  </si>
  <si>
    <t>medial preoptic region</t>
  </si>
  <si>
    <t>0.8149895574228195</t>
  </si>
  <si>
    <t>http://purl.obolibrary.org/obo/UBERON_8440014</t>
  </si>
  <si>
    <t>ventrolateral preoptic nucleus</t>
  </si>
  <si>
    <t>0.8142922872733273</t>
  </si>
  <si>
    <t>http://purl.obolibrary.org/obo/UBERON_0001931</t>
  </si>
  <si>
    <t>lateral preoptic nucleus</t>
  </si>
  <si>
    <t>0.7982244503818692</t>
  </si>
  <si>
    <t>http://purl.obolibrary.org/obo/UBERON_2000426</t>
  </si>
  <si>
    <t>rostral parvocellular preoptic nucleus</t>
  </si>
  <si>
    <t>0.7929334220380991</t>
  </si>
  <si>
    <t>http://purl.obolibrary.org/obo/UBERON_2001340</t>
  </si>
  <si>
    <t>nucleus of the tract of the postoptic commissure</t>
  </si>
  <si>
    <t>0.7822561863151329</t>
  </si>
  <si>
    <t>0.7821958845668973</t>
  </si>
  <si>
    <t>http://id.nlm.nih.gov/mesh/M0017563</t>
  </si>
  <si>
    <t>Pressoreceptors</t>
  </si>
  <si>
    <t>0.9516515122713751</t>
  </si>
  <si>
    <t>0.9211076967136888</t>
  </si>
  <si>
    <t>0.8741098811924496</t>
  </si>
  <si>
    <t>0.8619294399850631</t>
  </si>
  <si>
    <t>http://purl.obolibrary.org/obo/UBERON_0018393</t>
  </si>
  <si>
    <t>low-pressure baroreceptor</t>
  </si>
  <si>
    <t>0.8387082194189095</t>
  </si>
  <si>
    <t>http://purl.obolibrary.org/obo/UBERON_0018396</t>
  </si>
  <si>
    <t>pulmonary baroreceptor</t>
  </si>
  <si>
    <t>0.8067577487491119</t>
  </si>
  <si>
    <t>0.7949818093559782</t>
  </si>
  <si>
    <t>0.7661296889787266</t>
  </si>
  <si>
    <t>0.7474018643595759</t>
  </si>
  <si>
    <t>http://id.nlm.nih.gov/mesh/M0017823</t>
  </si>
  <si>
    <t>Prostate</t>
  </si>
  <si>
    <t>http://purl.obolibrary.org/obo/UBERON_0001329</t>
  </si>
  <si>
    <t>prostate gland anterior lobe</t>
  </si>
  <si>
    <t>http://purl.obolibrary.org/obo/UBERON_0002367</t>
  </si>
  <si>
    <t>prostate gland</t>
  </si>
  <si>
    <t>0.8637310296943345</t>
  </si>
  <si>
    <t>http://purl.obolibrary.org/obo/UBERON_0013637</t>
  </si>
  <si>
    <t>prostate gland lateral lobe</t>
  </si>
  <si>
    <t>0.8399432557061383</t>
  </si>
  <si>
    <t>http://purl.obolibrary.org/obo/UBERON_0001328</t>
  </si>
  <si>
    <t>lobe of prostate</t>
  </si>
  <si>
    <t>0.8310770670451213</t>
  </si>
  <si>
    <t>http://purl.obolibrary.org/obo/UBERON_0008715</t>
  </si>
  <si>
    <t>muscle tissue of prostate</t>
  </si>
  <si>
    <t>http://purl.obolibrary.org/obo/UBERON_0004520</t>
  </si>
  <si>
    <t>striated muscle tissue of prostate</t>
  </si>
  <si>
    <t>0.8218482501385854</t>
  </si>
  <si>
    <t>http://purl.obolibrary.org/obo/UBERON_0002485</t>
  </si>
  <si>
    <t>prostate duct</t>
  </si>
  <si>
    <t>0.8134495331573647</t>
  </si>
  <si>
    <t>http://purl.obolibrary.org/obo/CL_0017003</t>
  </si>
  <si>
    <t>epithelial cell of prostatic urethra</t>
  </si>
  <si>
    <t>0.8125161675699706</t>
  </si>
  <si>
    <t>http://purl.obolibrary.org/obo/UBERON_0008808</t>
  </si>
  <si>
    <t>prostate gland dorsolateral lobe</t>
  </si>
  <si>
    <t>0.8099723172549841</t>
  </si>
  <si>
    <t>http://purl.obolibrary.org/obo/UBERON_0004796</t>
  </si>
  <si>
    <t>prostate gland secretion</t>
  </si>
  <si>
    <t>0.8063577473178802</t>
  </si>
  <si>
    <t>http://id.nlm.nih.gov/mesh/M0018080</t>
  </si>
  <si>
    <t>Pterygoid Muscles</t>
  </si>
  <si>
    <t>http://purl.obolibrary.org/obo/UBERON_0006719</t>
  </si>
  <si>
    <t>lateral pterygoid muscle</t>
  </si>
  <si>
    <t>0.9305554271408926</t>
  </si>
  <si>
    <t>0.8788207313033662</t>
  </si>
  <si>
    <t>http://purl.obolibrary.org/obo/UBERON_0006718</t>
  </si>
  <si>
    <t>medial pterygoid muscle</t>
  </si>
  <si>
    <t>0.8729184450453187</t>
  </si>
  <si>
    <t>http://purl.obolibrary.org/obo/UBERON_3000280</t>
  </si>
  <si>
    <t>margo mandibularis of pterygoid</t>
  </si>
  <si>
    <t>0.8718034205185687</t>
  </si>
  <si>
    <t>http://purl.obolibrary.org/obo/UBERON_3010711</t>
  </si>
  <si>
    <t>levator mandibulae externus superficialis</t>
  </si>
  <si>
    <t>0.7994610852739822</t>
  </si>
  <si>
    <t>http://purl.obolibrary.org/obo/UBERON_3000364</t>
  </si>
  <si>
    <t>otic plate of pterygoid</t>
  </si>
  <si>
    <t>0.7972811961364135</t>
  </si>
  <si>
    <t>0.7945886603349578</t>
  </si>
  <si>
    <t>0.7930630924918451</t>
  </si>
  <si>
    <t>http://purl.obolibrary.org/obo/UBERON_3010709</t>
  </si>
  <si>
    <t>levator mandibulae lateralis</t>
  </si>
  <si>
    <t>0.7878174530429392</t>
  </si>
  <si>
    <t>http://id.nlm.nih.gov/mesh/M0018084</t>
  </si>
  <si>
    <t>Pubic Bone</t>
  </si>
  <si>
    <t>http://purl.obolibrary.org/obo/UBERON_0014444</t>
  </si>
  <si>
    <t>pubic ramus</t>
  </si>
  <si>
    <t>0.8225859257580126</t>
  </si>
  <si>
    <t>0.8200563924653164</t>
  </si>
  <si>
    <t>http://purl.obolibrary.org/obo/UBERON_4200118</t>
  </si>
  <si>
    <t>pubic peduncle</t>
  </si>
  <si>
    <t>0.8100276813669922</t>
  </si>
  <si>
    <t>0.8060691659130524</t>
  </si>
  <si>
    <t>0.7944390555790318</t>
  </si>
  <si>
    <t>0.7902633472151823</t>
  </si>
  <si>
    <t>http://purl.obolibrary.org/obo/UBERON_0014438</t>
  </si>
  <si>
    <t>superior pubic ramus</t>
  </si>
  <si>
    <t>0.7859164435417021</t>
  </si>
  <si>
    <t>http://purl.obolibrary.org/obo/UBERON_3010683</t>
  </si>
  <si>
    <t>distal-most prepollical element</t>
  </si>
  <si>
    <t>0.7807773231569717</t>
  </si>
  <si>
    <t>http://purl.obolibrary.org/obo/UBERON_0014439</t>
  </si>
  <si>
    <t>inferior pubic ramus</t>
  </si>
  <si>
    <t>0.7766465049160592</t>
  </si>
  <si>
    <t>http://id.nlm.nih.gov/mesh/M0018085</t>
  </si>
  <si>
    <t>Pubic Symphysis</t>
  </si>
  <si>
    <t>http://purl.obolibrary.org/obo/UBERON_0003699</t>
  </si>
  <si>
    <t>pubic symphysis</t>
  </si>
  <si>
    <t>0.9399831709850793</t>
  </si>
  <si>
    <t>http://purl.obolibrary.org/obo/UBERON_3000295</t>
  </si>
  <si>
    <t>median symphysis</t>
  </si>
  <si>
    <t>0.8448768221735959</t>
  </si>
  <si>
    <t>http://purl.obolibrary.org/obo/UBERON_0002216</t>
  </si>
  <si>
    <t>symphysis</t>
  </si>
  <si>
    <t>0.8170120687818638</t>
  </si>
  <si>
    <t>http://purl.obolibrary.org/obo/UBERON_2001939</t>
  </si>
  <si>
    <t>inter-basipterygium joint</t>
  </si>
  <si>
    <t>0.8130324278203948</t>
  </si>
  <si>
    <t>0.8082038724578193</t>
  </si>
  <si>
    <t>http://purl.obolibrary.org/obo/UBERON_4200117</t>
  </si>
  <si>
    <t>pubic boot</t>
  </si>
  <si>
    <t>0.7745880338259484</t>
  </si>
  <si>
    <t>0.7640492833514235</t>
  </si>
  <si>
    <t>http://purl.obolibrary.org/obo/UBERON_0015055</t>
  </si>
  <si>
    <t>pubic endochondral element</t>
  </si>
  <si>
    <t>0.7635622935166377</t>
  </si>
  <si>
    <t>0.7593582764392612</t>
  </si>
  <si>
    <t>http://id.nlm.nih.gov/mesh/M0018121</t>
  </si>
  <si>
    <t>Pulmonary Alveoli</t>
  </si>
  <si>
    <t>0.9171975679679906</t>
  </si>
  <si>
    <t>http://purl.obolibrary.org/obo/UBERON_0004821</t>
  </si>
  <si>
    <t>pulmonary alveolus epithelium</t>
  </si>
  <si>
    <t>0.9167566796857651</t>
  </si>
  <si>
    <t>0.9027443332288452</t>
  </si>
  <si>
    <t>http://purl.obolibrary.org/obo/UBERON_0002169</t>
  </si>
  <si>
    <t>alveolar sac</t>
  </si>
  <si>
    <t>http://purl.obolibrary.org/obo/CL_0000322</t>
  </si>
  <si>
    <t>pulmonary alveolar epithelial cell</t>
  </si>
  <si>
    <t>0.8896917769940652</t>
  </si>
  <si>
    <t>http://purl.obolibrary.org/obo/UBERON_0003215</t>
  </si>
  <si>
    <t>alveolus</t>
  </si>
  <si>
    <t>0.8873438263383729</t>
  </si>
  <si>
    <t>http://purl.obolibrary.org/obo/UBERON_0008870</t>
  </si>
  <si>
    <t>pulmonary alveolar parenchyma</t>
  </si>
  <si>
    <t>http://purl.obolibrary.org/obo/UBERON_0004894</t>
  </si>
  <si>
    <t>alveolar wall</t>
  </si>
  <si>
    <t>0.8680421620433517</t>
  </si>
  <si>
    <t>http://purl.obolibrary.org/obo/UBERON_0008874</t>
  </si>
  <si>
    <t>pulmonary acinus</t>
  </si>
  <si>
    <t>0.8675278616870689</t>
  </si>
  <si>
    <t>http://id.nlm.nih.gov/mesh/M0018122</t>
  </si>
  <si>
    <t>Pulmonary Artery</t>
  </si>
  <si>
    <t>0.8682901738130586</t>
  </si>
  <si>
    <t>http://purl.obolibrary.org/obo/UBERON_0001652</t>
  </si>
  <si>
    <t>left pulmonary artery</t>
  </si>
  <si>
    <t>0.8680146985008366</t>
  </si>
  <si>
    <t>0.8471175456386579</t>
  </si>
  <si>
    <t>http://purl.obolibrary.org/obo/UBERON_0002333</t>
  </si>
  <si>
    <t>pulmonary trunk</t>
  </si>
  <si>
    <t>0.8397958079453385</t>
  </si>
  <si>
    <t>0.8384473926605903</t>
  </si>
  <si>
    <t>0.8371265583516837</t>
  </si>
  <si>
    <t>0.8246630631631453</t>
  </si>
  <si>
    <t>0.8058170940914139</t>
  </si>
  <si>
    <t>0.8040231212455898</t>
  </si>
  <si>
    <t>http://purl.obolibrary.org/obo/UBERON_0039851</t>
  </si>
  <si>
    <t>apicoposterior segmental artery</t>
  </si>
  <si>
    <t>0.7993450351040507</t>
  </si>
  <si>
    <t>http://id.nlm.nih.gov/mesh/M0018138</t>
  </si>
  <si>
    <t>Pulmonary Stretch Receptors</t>
  </si>
  <si>
    <t>0.7636472679641481</t>
  </si>
  <si>
    <t>http://purl.obolibrary.org/obo/UBERON_0004242</t>
  </si>
  <si>
    <t>bronchus smooth muscle</t>
  </si>
  <si>
    <t>0.7418904880463957</t>
  </si>
  <si>
    <t>http://purl.obolibrary.org/obo/UBERON_0004515</t>
  </si>
  <si>
    <t>smooth muscle tissue of bronchiole</t>
  </si>
  <si>
    <t>0.7204519089855169</t>
  </si>
  <si>
    <t>http://purl.obolibrary.org/obo/CL_0019019</t>
  </si>
  <si>
    <t>tracheobronchial smooth muscle cell</t>
  </si>
  <si>
    <t>0.7107441043152195</t>
  </si>
  <si>
    <t>0.7082833027281926</t>
  </si>
  <si>
    <t>http://purl.obolibrary.org/obo/UBERON_0004233</t>
  </si>
  <si>
    <t>lower respiratory tract smooth muscle</t>
  </si>
  <si>
    <t>0.7066115260789162</t>
  </si>
  <si>
    <t>http://purl.obolibrary.org/obo/CL_4033017</t>
  </si>
  <si>
    <t>bronchiolar smooth muscle cell</t>
  </si>
  <si>
    <t>0.7008551850227134</t>
  </si>
  <si>
    <t>http://purl.obolibrary.org/obo/UBERON_0004225</t>
  </si>
  <si>
    <t>respiratory system smooth muscle</t>
  </si>
  <si>
    <t>0.6949731131185333</t>
  </si>
  <si>
    <t>http://purl.obolibrary.org/obo/UBERON_0012067</t>
  </si>
  <si>
    <t>primary bronchiole</t>
  </si>
  <si>
    <t>0.6905348722530132</t>
  </si>
  <si>
    <t>http://purl.obolibrary.org/obo/UBERON_8600003</t>
  </si>
  <si>
    <t>smooth muscle tissue of lobular bronchiole</t>
  </si>
  <si>
    <t>0.6876757210247665</t>
  </si>
  <si>
    <t>http://id.nlm.nih.gov/mesh/M0018141</t>
  </si>
  <si>
    <t>Pulmonary Valve</t>
  </si>
  <si>
    <t>0.9222667982182464</t>
  </si>
  <si>
    <t>http://purl.obolibrary.org/obo/UBERON_0011745</t>
  </si>
  <si>
    <t>pulmonary valve leaflets</t>
  </si>
  <si>
    <t>0.8979415419768385</t>
  </si>
  <si>
    <t>http://purl.obolibrary.org/obo/UBERON_0005992</t>
  </si>
  <si>
    <t>pulmonary valve cusp</t>
  </si>
  <si>
    <t>0.8494458539696148</t>
  </si>
  <si>
    <t>http://purl.obolibrary.org/obo/UBERON_0005993</t>
  </si>
  <si>
    <t>pulmonary valve anulus</t>
  </si>
  <si>
    <t>0.8244256270348643</t>
  </si>
  <si>
    <t>0.8239939979105138</t>
  </si>
  <si>
    <t>http://purl.obolibrary.org/obo/UBERON_0005339</t>
  </si>
  <si>
    <t>outflow tract pulmonary component</t>
  </si>
  <si>
    <t>0.8217603930302328</t>
  </si>
  <si>
    <t>0.8198668090073655</t>
  </si>
  <si>
    <t>0.7915274662155729</t>
  </si>
  <si>
    <t>0.7800469336828932</t>
  </si>
  <si>
    <t>0.7770843061017015</t>
  </si>
  <si>
    <t>http://id.nlm.nih.gov/mesh/M0018144</t>
  </si>
  <si>
    <t>Pulmonary Veins</t>
  </si>
  <si>
    <t>http://purl.obolibrary.org/obo/UBERON_0002016</t>
  </si>
  <si>
    <t>pulmonary vein</t>
  </si>
  <si>
    <t>0.9291110950059033</t>
  </si>
  <si>
    <t>http://purl.obolibrary.org/obo/UBERON_0009032</t>
  </si>
  <si>
    <t>right pulmonary vein</t>
  </si>
  <si>
    <t>0.8766447526671297</t>
  </si>
  <si>
    <t>http://purl.obolibrary.org/obo/UBERON_0009030</t>
  </si>
  <si>
    <t>left pulmonary vein</t>
  </si>
  <si>
    <t>0.8721128558613046</t>
  </si>
  <si>
    <t>0.8526709385078289</t>
  </si>
  <si>
    <t>http://purl.obolibrary.org/obo/UBERON_8600051</t>
  </si>
  <si>
    <t>segmental pulmonary vein</t>
  </si>
  <si>
    <t>0.8246217032560546</t>
  </si>
  <si>
    <t>http://purl.obolibrary.org/obo/UBERON_0014904</t>
  </si>
  <si>
    <t>intersegmental pulmonary vein</t>
  </si>
  <si>
    <t>0.8206983776333255</t>
  </si>
  <si>
    <t>http://purl.obolibrary.org/obo/UBERON_8600024</t>
  </si>
  <si>
    <t>pulmonary venule</t>
  </si>
  <si>
    <t>0.8181429178223038</t>
  </si>
  <si>
    <t>0.8078584240747777</t>
  </si>
  <si>
    <t>http://purl.obolibrary.org/obo/UBERON_0008886</t>
  </si>
  <si>
    <t>pulmonary vascular system</t>
  </si>
  <si>
    <t>http://id.nlm.nih.gov/mesh/M0018161</t>
  </si>
  <si>
    <t>Pupil</t>
  </si>
  <si>
    <t>http://purl.obolibrary.org/obo/UBERON_0001771</t>
  </si>
  <si>
    <t>pupil</t>
  </si>
  <si>
    <t>0.9055757448551668</t>
  </si>
  <si>
    <t>0.8917297727661249</t>
  </si>
  <si>
    <t>http://purl.obolibrary.org/obo/UBERON_0001608</t>
  </si>
  <si>
    <t>dilatator pupillae</t>
  </si>
  <si>
    <t>0.8664180468244056</t>
  </si>
  <si>
    <t>http://purl.obolibrary.org/obo/UBERON_0010224</t>
  </si>
  <si>
    <t>right pupil</t>
  </si>
  <si>
    <t>0.8553966178063042</t>
  </si>
  <si>
    <t>http://purl.obolibrary.org/obo/CL_1000445</t>
  </si>
  <si>
    <t>myoepithelial cell of dilator pupillae</t>
  </si>
  <si>
    <t>0.8276008674415593</t>
  </si>
  <si>
    <t>http://purl.obolibrary.org/obo/UBERON_0001607</t>
  </si>
  <si>
    <t>sphincter pupillae</t>
  </si>
  <si>
    <t>0.8274704453195735</t>
  </si>
  <si>
    <t>http://purl.obolibrary.org/obo/UBERON_0010223</t>
  </si>
  <si>
    <t>left pupil</t>
  </si>
  <si>
    <t>0.8132513623276217</t>
  </si>
  <si>
    <t>0.8119141875159421</t>
  </si>
  <si>
    <t>0.8055620956251864</t>
  </si>
  <si>
    <t>0.7711894122351615</t>
  </si>
  <si>
    <t>http://id.nlm.nih.gov/mesh/M0018171</t>
  </si>
  <si>
    <t>Purkinje Cells</t>
  </si>
  <si>
    <t>http://purl.obolibrary.org/obo/UBERON_2002240</t>
  </si>
  <si>
    <t>Purkinje cell layer corpus cerebelli</t>
  </si>
  <si>
    <t>0.9202182902993948</t>
  </si>
  <si>
    <t>http://purl.obolibrary.org/obo/CL_0000121</t>
  </si>
  <si>
    <t>Purkinje cell</t>
  </si>
  <si>
    <t>0.9037447217746678</t>
  </si>
  <si>
    <t>0.8794359308623048</t>
  </si>
  <si>
    <t>http://purl.obolibrary.org/obo/UBERON_0015828</t>
  </si>
  <si>
    <t>cerebellum ventricular layer</t>
  </si>
  <si>
    <t>0.8593129579272153</t>
  </si>
  <si>
    <t>http://purl.obolibrary.org/obo/CL_2000028</t>
  </si>
  <si>
    <t>cerebellum glutamatergic neuron</t>
  </si>
  <si>
    <t>0.8466767596165299</t>
  </si>
  <si>
    <t>0.8251757136471699</t>
  </si>
  <si>
    <t>0.8180461496287824</t>
  </si>
  <si>
    <t>0.8175576453661577</t>
  </si>
  <si>
    <t>http://purl.obolibrary.org/obo/UBERON_0700019</t>
  </si>
  <si>
    <t>parallel fiber</t>
  </si>
  <si>
    <t>0.8102394267513214</t>
  </si>
  <si>
    <t>http://purl.obolibrary.org/obo/UBERON_2000394</t>
  </si>
  <si>
    <t>molecular layer corpus cerebelli</t>
  </si>
  <si>
    <t>0.8094216831814469</t>
  </si>
  <si>
    <t>http://id.nlm.nih.gov/mesh/M0018172</t>
  </si>
  <si>
    <t>Purkinje Fibers</t>
  </si>
  <si>
    <t>http://purl.obolibrary.org/obo/UBERON_0002354</t>
  </si>
  <si>
    <t>cardiac Purkinje fiber</t>
  </si>
  <si>
    <t>0.9507685110588662</t>
  </si>
  <si>
    <t>http://purl.obolibrary.org/obo/UBERON_8000009</t>
  </si>
  <si>
    <t>Purkinje fiber network</t>
  </si>
  <si>
    <t>0.9477484480212698</t>
  </si>
  <si>
    <t>0.8888309334265716</t>
  </si>
  <si>
    <t>http://purl.obolibrary.org/obo/CL_1000484</t>
  </si>
  <si>
    <t>Purkinje myocyte of atrioventricular bundle</t>
  </si>
  <si>
    <t>0.8752598980556143</t>
  </si>
  <si>
    <t>http://purl.obolibrary.org/obo/CL_1000483</t>
  </si>
  <si>
    <t>Purkinje myocyte of internodal tract</t>
  </si>
  <si>
    <t>0.8730207174079856</t>
  </si>
  <si>
    <t>http://purl.obolibrary.org/obo/CL_1000376</t>
  </si>
  <si>
    <t>Purkinje myocyte of interventricular septum</t>
  </si>
  <si>
    <t>0.8707633503047292</t>
  </si>
  <si>
    <t>http://purl.obolibrary.org/obo/CL_0002068</t>
  </si>
  <si>
    <t>Purkinje myocyte</t>
  </si>
  <si>
    <t>0.8707272203952527</t>
  </si>
  <si>
    <t>0.8646311076823682</t>
  </si>
  <si>
    <t>0.8417658638709828</t>
  </si>
  <si>
    <t>0.8318805375780596</t>
  </si>
  <si>
    <t>http://id.nlm.nih.gov/mesh/M0018190</t>
  </si>
  <si>
    <t>Putamen</t>
  </si>
  <si>
    <t>http://purl.obolibrary.org/obo/UBERON_0001874</t>
  </si>
  <si>
    <t>putamen</t>
  </si>
  <si>
    <t>0.9328807746552953</t>
  </si>
  <si>
    <t>http://purl.obolibrary.org/obo/UBERON_0008885</t>
  </si>
  <si>
    <t>right putamen</t>
  </si>
  <si>
    <t>0.9023297997806419</t>
  </si>
  <si>
    <t>http://purl.obolibrary.org/obo/UBERON_0029002</t>
  </si>
  <si>
    <t>matrix compartment of putamen</t>
  </si>
  <si>
    <t>0.8748940591337979</t>
  </si>
  <si>
    <t>http://purl.obolibrary.org/obo/UBERON_0008884</t>
  </si>
  <si>
    <t>left putamen</t>
  </si>
  <si>
    <t>0.8594136837184319</t>
  </si>
  <si>
    <t>http://purl.obolibrary.org/obo/UBERON_0005383</t>
  </si>
  <si>
    <t>caudate-putamen</t>
  </si>
  <si>
    <t>0.8385960542758021</t>
  </si>
  <si>
    <t>0.8172924248396415</t>
  </si>
  <si>
    <t>http://purl.obolibrary.org/obo/UBERON_0002263</t>
  </si>
  <si>
    <t>lentiform nucleus</t>
  </si>
  <si>
    <t>0.7976112919215482</t>
  </si>
  <si>
    <t>0.7932742973764385</t>
  </si>
  <si>
    <t>http://id.nlm.nih.gov/mesh/M0018198</t>
  </si>
  <si>
    <t>Pyloric Antrum</t>
  </si>
  <si>
    <t>http://purl.obolibrary.org/obo/UBERON_0001165</t>
  </si>
  <si>
    <t>pyloric antrum</t>
  </si>
  <si>
    <t>0.8959213193522013</t>
  </si>
  <si>
    <t>0.8755817185434446</t>
  </si>
  <si>
    <t>http://purl.obolibrary.org/obo/UBERON_0004936</t>
  </si>
  <si>
    <t>submucosa of pyloric antrum</t>
  </si>
  <si>
    <t>0.8597791775542355</t>
  </si>
  <si>
    <t>0.8397504894324729</t>
  </si>
  <si>
    <t>http://purl.obolibrary.org/obo/UBERON_0008861</t>
  </si>
  <si>
    <t>pyloric gastric gland</t>
  </si>
  <si>
    <t>0.8383394839361529</t>
  </si>
  <si>
    <t>http://purl.obolibrary.org/obo/UBERON_0001166</t>
  </si>
  <si>
    <t>pylorus</t>
  </si>
  <si>
    <t>0.8319666859499267</t>
  </si>
  <si>
    <t>http://purl.obolibrary.org/obo/UBERON_0008858</t>
  </si>
  <si>
    <t>pyloric canal</t>
  </si>
  <si>
    <t>0.8198675405433111</t>
  </si>
  <si>
    <t>http://purl.obolibrary.org/obo/UBERON_0004937</t>
  </si>
  <si>
    <t>submucosa of pylorus</t>
  </si>
  <si>
    <t>0.8140685035210715</t>
  </si>
  <si>
    <t>0.8035533802158351</t>
  </si>
  <si>
    <t>http://id.nlm.nih.gov/mesh/M0018200</t>
  </si>
  <si>
    <t>Pylorus</t>
  </si>
  <si>
    <t>0.9120417978832654</t>
  </si>
  <si>
    <t>0.8972987925111234</t>
  </si>
  <si>
    <t>0.8820874046384416</t>
  </si>
  <si>
    <t>0.8386425587716062</t>
  </si>
  <si>
    <t>http://purl.obolibrary.org/obo/UBERON_0008857</t>
  </si>
  <si>
    <t>stomach smooth muscle circular layer</t>
  </si>
  <si>
    <t>0.8228036001038402</t>
  </si>
  <si>
    <t>http://purl.obolibrary.org/obo/UBERON_0012650</t>
  </si>
  <si>
    <t>gastroduodenal junction</t>
  </si>
  <si>
    <t>0.7993423811634303</t>
  </si>
  <si>
    <t>0.7938221612874315</t>
  </si>
  <si>
    <t>0.7830252826930169</t>
  </si>
  <si>
    <t>http://id.nlm.nih.gov/mesh/M0018216</t>
  </si>
  <si>
    <t>Pyramidal Tracts</t>
  </si>
  <si>
    <t>http://purl.obolibrary.org/obo/UBERON_0002707</t>
  </si>
  <si>
    <t>corticospinal tract</t>
  </si>
  <si>
    <t>0.8585344218338766</t>
  </si>
  <si>
    <t>0.8567230887334929</t>
  </si>
  <si>
    <t>0.8487996516212875</t>
  </si>
  <si>
    <t>0.8472349845687579</t>
  </si>
  <si>
    <t>http://purl.obolibrary.org/obo/UBERON_0036224</t>
  </si>
  <si>
    <t>corticobulbar and corticospinal tracts</t>
  </si>
  <si>
    <t>0.8449817273921246</t>
  </si>
  <si>
    <t>http://purl.obolibrary.org/obo/UBERON_0002755</t>
  </si>
  <si>
    <t>pyramidal decussation</t>
  </si>
  <si>
    <t>0.8022308306153694</t>
  </si>
  <si>
    <t>0.7788669934208623</t>
  </si>
  <si>
    <t>0.7561775793113547</t>
  </si>
  <si>
    <t>http://purl.obolibrary.org/obo/UBERON_0007837</t>
  </si>
  <si>
    <t>thoracic spinal cord ventral commissure</t>
  </si>
  <si>
    <t>0.7347117383409046</t>
  </si>
  <si>
    <t>0.7312595630986339</t>
  </si>
  <si>
    <t>http://id.nlm.nih.gov/mesh/M0018374</t>
  </si>
  <si>
    <t>Radial Nerve</t>
  </si>
  <si>
    <t>0.9130136283296533</t>
  </si>
  <si>
    <t>0.8998532775650353</t>
  </si>
  <si>
    <t>0.8806811116214766</t>
  </si>
  <si>
    <t>0.8295669814959408</t>
  </si>
  <si>
    <t>0.7961066048836667</t>
  </si>
  <si>
    <t>0.7908747081521306</t>
  </si>
  <si>
    <t>http://purl.obolibrary.org/obo/UBERON_0003434</t>
  </si>
  <si>
    <t>wrist nerve</t>
  </si>
  <si>
    <t>0.7857085964223101</t>
  </si>
  <si>
    <t>0.7673269973965465</t>
  </si>
  <si>
    <t>0.7661928684123742</t>
  </si>
  <si>
    <t>http://id.nlm.nih.gov/mesh/M0018450</t>
  </si>
  <si>
    <t>Radius</t>
  </si>
  <si>
    <t>0.8145559875779345</t>
  </si>
  <si>
    <t>http://purl.obolibrary.org/obo/UBERON_4200204</t>
  </si>
  <si>
    <t>humeral facet on radius</t>
  </si>
  <si>
    <t>0.7852250568862419</t>
  </si>
  <si>
    <t>0.7829876600874037</t>
  </si>
  <si>
    <t>http://purl.obolibrary.org/obo/UBERON_0001028</t>
  </si>
  <si>
    <t>diaphysis of radius</t>
  </si>
  <si>
    <t>0.7773705515276549</t>
  </si>
  <si>
    <t>http://purl.obolibrary.org/obo/UBERON_0000199</t>
  </si>
  <si>
    <t>neck of radius</t>
  </si>
  <si>
    <t>0.7766613249648557</t>
  </si>
  <si>
    <t>http://purl.obolibrary.org/obo/UBERON_0007165</t>
  </si>
  <si>
    <t>proximal radio-ulnar joint</t>
  </si>
  <si>
    <t>0.7757970980469631</t>
  </si>
  <si>
    <t>http://purl.obolibrary.org/obo/UBERON_7500080</t>
  </si>
  <si>
    <t>articular surface for carpals</t>
  </si>
  <si>
    <t>0.7708235913482798</t>
  </si>
  <si>
    <t>http://purl.obolibrary.org/obo/UBERON_3000840</t>
  </si>
  <si>
    <t>capitulum of radius</t>
  </si>
  <si>
    <t>0.7534808501364415</t>
  </si>
  <si>
    <t>http://purl.obolibrary.org/obo/UBERON_3010262</t>
  </si>
  <si>
    <t>capitulum of radio-ulna</t>
  </si>
  <si>
    <t>0.7531515358576846</t>
  </si>
  <si>
    <t>http://purl.obolibrary.org/obo/UBERON_4100112</t>
  </si>
  <si>
    <t>radial facet</t>
  </si>
  <si>
    <t>0.7520613810524839</t>
  </si>
  <si>
    <t>http://id.nlm.nih.gov/mesh/M0018474</t>
  </si>
  <si>
    <t>Ranvier's Nodes</t>
  </si>
  <si>
    <t>0.7235513175932465</t>
  </si>
  <si>
    <t>0.7068022719739906</t>
  </si>
  <si>
    <t>0.6952463334669061</t>
  </si>
  <si>
    <t>0.6848153006396497</t>
  </si>
  <si>
    <t>0.6740362632978857</t>
  </si>
  <si>
    <t>0.6670689575260399</t>
  </si>
  <si>
    <t>0.6540090208634517</t>
  </si>
  <si>
    <t>http://purl.obolibrary.org/obo/UBERON_0003002</t>
  </si>
  <si>
    <t>medial lemniscus</t>
  </si>
  <si>
    <t>0.6453335960075544</t>
  </si>
  <si>
    <t>http://purl.obolibrary.org/obo/UBERON_0016578</t>
  </si>
  <si>
    <t>lamina VII of gray matter of spinal cord</t>
  </si>
  <si>
    <t>0.6403695556258648</t>
  </si>
  <si>
    <t>http://id.nlm.nih.gov/mesh/M0018476</t>
  </si>
  <si>
    <t>Raphe Nuclei</t>
  </si>
  <si>
    <t>http://purl.obolibrary.org/obo/CL_0002610</t>
  </si>
  <si>
    <t>raphe nuclei neuron</t>
  </si>
  <si>
    <t>0.9219928240905443</t>
  </si>
  <si>
    <t>http://purl.obolibrary.org/obo/UBERON_0002043</t>
  </si>
  <si>
    <t>dorsal raphe nucleus</t>
  </si>
  <si>
    <t>0.9031657902624202</t>
  </si>
  <si>
    <t>http://purl.obolibrary.org/obo/UBERON_0007412</t>
  </si>
  <si>
    <t>midbrain raphe nuclei</t>
  </si>
  <si>
    <t>0.8981849310401525</t>
  </si>
  <si>
    <t>http://purl.obolibrary.org/obo/UBERON_0004684</t>
  </si>
  <si>
    <t>raphe nuclei</t>
  </si>
  <si>
    <t>0.8967154405110614</t>
  </si>
  <si>
    <t>http://purl.obolibrary.org/obo/UBERON_0002047</t>
  </si>
  <si>
    <t>pontine raphe nucleus</t>
  </si>
  <si>
    <t>0.8877216528677717</t>
  </si>
  <si>
    <t>0.8715088378258646</t>
  </si>
  <si>
    <t>http://purl.obolibrary.org/obo/UBERON_0003004</t>
  </si>
  <si>
    <t>median raphe nucleus</t>
  </si>
  <si>
    <t>0.8550002192153983</t>
  </si>
  <si>
    <t>http://purl.obolibrary.org/obo/UBERON_0002692</t>
  </si>
  <si>
    <t>medullary raphe nuclear complex</t>
  </si>
  <si>
    <t>http://purl.obolibrary.org/obo/UBERON_2000440</t>
  </si>
  <si>
    <t>superior raphe nucleus</t>
  </si>
  <si>
    <t>0.8480357971319715</t>
  </si>
  <si>
    <t>http://purl.obolibrary.org/obo/UBERON_0002684</t>
  </si>
  <si>
    <t>nucleus raphe obscurus</t>
  </si>
  <si>
    <t>0.7893656090391369</t>
  </si>
  <si>
    <t>http://id.nlm.nih.gov/mesh/M0018618</t>
  </si>
  <si>
    <t>Sensory Receptor Cells</t>
  </si>
  <si>
    <t>0.8753494819249422</t>
  </si>
  <si>
    <t>0.8376335470731541</t>
  </si>
  <si>
    <t>http://purl.obolibrary.org/obo/CL_0000197</t>
  </si>
  <si>
    <t>sensory receptor cell</t>
  </si>
  <si>
    <t>0.8193307953796384</t>
  </si>
  <si>
    <t>0.8168395669945732</t>
  </si>
  <si>
    <t>0.8021512837327316</t>
  </si>
  <si>
    <t>0.7819415488905437</t>
  </si>
  <si>
    <t>0.7519409021764941</t>
  </si>
  <si>
    <t>0.7313935323939555</t>
  </si>
  <si>
    <t>http://purl.obolibrary.org/obo/UBERON_0000020</t>
  </si>
  <si>
    <t>sense organ</t>
  </si>
  <si>
    <t>0.7249132441626448</t>
  </si>
  <si>
    <t>0.7169100187428487</t>
  </si>
  <si>
    <t>http://id.nlm.nih.gov/mesh/M0018661</t>
  </si>
  <si>
    <t>Rectum</t>
  </si>
  <si>
    <t>0.9008162323457056</t>
  </si>
  <si>
    <t>0.8257952798381522</t>
  </si>
  <si>
    <t>http://purl.obolibrary.org/obo/UBERON_8410050</t>
  </si>
  <si>
    <t>anorectum</t>
  </si>
  <si>
    <t>0.8162492641121362</t>
  </si>
  <si>
    <t>0.8010701128934737</t>
  </si>
  <si>
    <t>0.7992478659747384</t>
  </si>
  <si>
    <t>http://purl.obolibrary.org/obo/UBERON_0009670</t>
  </si>
  <si>
    <t>rectal lumen</t>
  </si>
  <si>
    <t>0.7943701430490567</t>
  </si>
  <si>
    <t>0.7915349937068805</t>
  </si>
  <si>
    <t>http://purl.obolibrary.org/obo/UBERON_0003395</t>
  </si>
  <si>
    <t>mesentery of rectum</t>
  </si>
  <si>
    <t>0.7892914795130423</t>
  </si>
  <si>
    <t>http://purl.obolibrary.org/obo/UBERON_0018111</t>
  </si>
  <si>
    <t>muscle layer of rectum</t>
  </si>
  <si>
    <t>http://purl.obolibrary.org/obo/UBERON_0008887</t>
  </si>
  <si>
    <t>rectal venous plexus</t>
  </si>
  <si>
    <t>0.7803409342693824</t>
  </si>
  <si>
    <t>http://id.nlm.nih.gov/mesh/M0018665</t>
  </si>
  <si>
    <t>Recurrent Laryngeal Nerve</t>
  </si>
  <si>
    <t>0.9452840803988678</t>
  </si>
  <si>
    <t>0.9228780516909907</t>
  </si>
  <si>
    <t>0.8957260976733057</t>
  </si>
  <si>
    <t>0.8933098436939293</t>
  </si>
  <si>
    <t>0.8893771087571366</t>
  </si>
  <si>
    <t>0.8601541224210139</t>
  </si>
  <si>
    <t>0.8159174534186131</t>
  </si>
  <si>
    <t>0.7906354496801723</t>
  </si>
  <si>
    <t>0.7745207410603947</t>
  </si>
  <si>
    <t>http://purl.obolibrary.org/obo/UBERON_0035020</t>
  </si>
  <si>
    <t>left vagus X nerve trunk</t>
  </si>
  <si>
    <t>0.7744385716226183</t>
  </si>
  <si>
    <t>http://id.nlm.nih.gov/mesh/M0018669</t>
  </si>
  <si>
    <t>Red Nucleus</t>
  </si>
  <si>
    <t>http://purl.obolibrary.org/obo/UBERON_0001947</t>
  </si>
  <si>
    <t>red nucleus</t>
  </si>
  <si>
    <t>http://purl.obolibrary.org/obo/UBERON_0002938</t>
  </si>
  <si>
    <t>parvocellular part of red nucleus</t>
  </si>
  <si>
    <t>0.8410871855728841</t>
  </si>
  <si>
    <t>http://purl.obolibrary.org/obo/UBERON_0002936</t>
  </si>
  <si>
    <t>magnocellular part of red nucleus</t>
  </si>
  <si>
    <t>0.8066274400546725</t>
  </si>
  <si>
    <t>http://purl.obolibrary.org/obo/UBERON_8440029</t>
  </si>
  <si>
    <t>rubroreticular tract</t>
  </si>
  <si>
    <t>0.7704676406113286</t>
  </si>
  <si>
    <t>http://purl.obolibrary.org/obo/UBERON_0002941</t>
  </si>
  <si>
    <t>capsule of red nucleus</t>
  </si>
  <si>
    <t>0.7439130964135366</t>
  </si>
  <si>
    <t>http://purl.obolibrary.org/obo/UBERON_0002714</t>
  </si>
  <si>
    <t>rubrospinal tract</t>
  </si>
  <si>
    <t>0.7435513459324389</t>
  </si>
  <si>
    <t>http://purl.obolibrary.org/obo/UBERON_2000579</t>
  </si>
  <si>
    <t>rostral mesencephalo-cerebellar tract</t>
  </si>
  <si>
    <t>0.7247522706326239</t>
  </si>
  <si>
    <t>http://purl.obolibrary.org/obo/UBERON_0002038</t>
  </si>
  <si>
    <t>substantia nigra</t>
  </si>
  <si>
    <t>0.7216283777987286</t>
  </si>
  <si>
    <t>0.7110835173927696</t>
  </si>
  <si>
    <t>http://purl.obolibrary.org/obo/UBERON_0002783</t>
  </si>
  <si>
    <t>central tegmental tract of pons</t>
  </si>
  <si>
    <t>0.7060669496669382</t>
  </si>
  <si>
    <t>http://id.nlm.nih.gov/mesh/M0018769</t>
  </si>
  <si>
    <t>Renal Artery</t>
  </si>
  <si>
    <t>http://purl.obolibrary.org/obo/UBERON_0001185</t>
  </si>
  <si>
    <t>right renal artery</t>
  </si>
  <si>
    <t>0.9041404000746532</t>
  </si>
  <si>
    <t>http://purl.obolibrary.org/obo/UBERON_0001186</t>
  </si>
  <si>
    <t>left renal artery</t>
  </si>
  <si>
    <t>0.9039841602210831</t>
  </si>
  <si>
    <t>http://purl.obolibrary.org/obo/UBERON_0001184</t>
  </si>
  <si>
    <t>renal artery</t>
  </si>
  <si>
    <t>0.8968328887599947</t>
  </si>
  <si>
    <t>http://purl.obolibrary.org/obo/UBERON_0003644</t>
  </si>
  <si>
    <t>kidney arterial blood vessel</t>
  </si>
  <si>
    <t>0.8879923356531211</t>
  </si>
  <si>
    <t>http://purl.obolibrary.org/obo/UBERON_0003517</t>
  </si>
  <si>
    <t>kidney blood vessel</t>
  </si>
  <si>
    <t>0.8551294415366864</t>
  </si>
  <si>
    <t>http://purl.obolibrary.org/obo/UBERON_0005268</t>
  </si>
  <si>
    <t>renal cortex artery</t>
  </si>
  <si>
    <t>0.8325838036305021</t>
  </si>
  <si>
    <t>http://purl.obolibrary.org/obo/UBERON_0004723</t>
  </si>
  <si>
    <t>interlobular artery</t>
  </si>
  <si>
    <t>0.8293973686261121</t>
  </si>
  <si>
    <t>http://purl.obolibrary.org/obo/UBERON_0001552</t>
  </si>
  <si>
    <t>kidney arcuate artery</t>
  </si>
  <si>
    <t>0.8186605561465523</t>
  </si>
  <si>
    <t>http://purl.obolibrary.org/obo/UBERON_0009885</t>
  </si>
  <si>
    <t>interlobar artery</t>
  </si>
  <si>
    <t>0.8056340500652686</t>
  </si>
  <si>
    <t>http://purl.obolibrary.org/obo/UBERON_0001140</t>
  </si>
  <si>
    <t>renal vein</t>
  </si>
  <si>
    <t>0.8046212117885541</t>
  </si>
  <si>
    <t>http://id.nlm.nih.gov/mesh/M0018775</t>
  </si>
  <si>
    <t>Renal Veins</t>
  </si>
  <si>
    <t>0.9153963011557033</t>
  </si>
  <si>
    <t>http://purl.obolibrary.org/obo/UBERON_0005269</t>
  </si>
  <si>
    <t>renal cortex vein</t>
  </si>
  <si>
    <t>0.8844396286918565</t>
  </si>
  <si>
    <t>http://purl.obolibrary.org/obo/UBERON_0014401</t>
  </si>
  <si>
    <t>renal venous blood vessel</t>
  </si>
  <si>
    <t>0.8708440234916512</t>
  </si>
  <si>
    <t>http://purl.obolibrary.org/obo/UBERON_0006544</t>
  </si>
  <si>
    <t>kidney vasculature</t>
  </si>
  <si>
    <t>0.8554104773793539</t>
  </si>
  <si>
    <t>http://purl.obolibrary.org/obo/UBERON_0001141</t>
  </si>
  <si>
    <t>right renal vein</t>
  </si>
  <si>
    <t>0.8551049093741394</t>
  </si>
  <si>
    <t>http://purl.obolibrary.org/obo/UBERON_0005168</t>
  </si>
  <si>
    <t>renal interlobular vein</t>
  </si>
  <si>
    <t>0.8447870491769118</t>
  </si>
  <si>
    <t>http://purl.obolibrary.org/obo/UBERON_0009887</t>
  </si>
  <si>
    <t>interlobar vein</t>
  </si>
  <si>
    <t>0.8435701259110538</t>
  </si>
  <si>
    <t>http://purl.obolibrary.org/obo/CL_1001052</t>
  </si>
  <si>
    <t>kidney cortex vein cell</t>
  </si>
  <si>
    <t>0.8227567630492536</t>
  </si>
  <si>
    <t>http://purl.obolibrary.org/obo/UBERON_0003475</t>
  </si>
  <si>
    <t>ureteric vein</t>
  </si>
  <si>
    <t>http://purl.obolibrary.org/obo/UBERON_0010181</t>
  </si>
  <si>
    <t>straight venules of kidney</t>
  </si>
  <si>
    <t>0.8056930544340754</t>
  </si>
  <si>
    <t>http://id.nlm.nih.gov/mesh/M0018888</t>
  </si>
  <si>
    <t>Respiratory Center</t>
  </si>
  <si>
    <t>http://purl.obolibrary.org/obo/UBERON_0002918</t>
  </si>
  <si>
    <t>medial parabrachial nucleus</t>
  </si>
  <si>
    <t>0.7421476963613595</t>
  </si>
  <si>
    <t>0.7389108606986834</t>
  </si>
  <si>
    <t>0.7262549783180319</t>
  </si>
  <si>
    <t>http://purl.obolibrary.org/obo/UBERON_0015787</t>
  </si>
  <si>
    <t>upper respiratory conduit</t>
  </si>
  <si>
    <t>0.7016986024526849</t>
  </si>
  <si>
    <t>http://purl.obolibrary.org/obo/UBERON_2002192</t>
  </si>
  <si>
    <t>dorsolateral motor nucleus of vagal nerve</t>
  </si>
  <si>
    <t>0.6921900553865327</t>
  </si>
  <si>
    <t>0.6910957523471184</t>
  </si>
  <si>
    <t>0.6794386668870542</t>
  </si>
  <si>
    <t>http://purl.obolibrary.org/obo/UBERON_0002718</t>
  </si>
  <si>
    <t>solitary tract</t>
  </si>
  <si>
    <t>0.6775107651806471</t>
  </si>
  <si>
    <t>http://purl.obolibrary.org/obo/CL_1000001</t>
  </si>
  <si>
    <t>retrotrapezoid nucleus neuron</t>
  </si>
  <si>
    <t>0.6757291310178528</t>
  </si>
  <si>
    <t>0.6756489954920878</t>
  </si>
  <si>
    <t>http://id.nlm.nih.gov/mesh/M0018898</t>
  </si>
  <si>
    <t>Respiratory Muscles</t>
  </si>
  <si>
    <t>0.9102227403237788</t>
  </si>
  <si>
    <t>0.9037722952448967</t>
  </si>
  <si>
    <t>0.8797622884926034</t>
  </si>
  <si>
    <t>0.8783758881235192</t>
  </si>
  <si>
    <t>0.8721158946898344</t>
  </si>
  <si>
    <t>0.8592669844061293</t>
  </si>
  <si>
    <t>0.8578250066929205</t>
  </si>
  <si>
    <t>0.8359613226550818</t>
  </si>
  <si>
    <t>0.8347653762961877</t>
  </si>
  <si>
    <t>http://id.nlm.nih.gov/mesh/M0018913</t>
  </si>
  <si>
    <t>Respiratory System</t>
  </si>
  <si>
    <t>0.9157245135173723</t>
  </si>
  <si>
    <t>0.8575811527687761</t>
  </si>
  <si>
    <t>http://purl.obolibrary.org/obo/UBERON_0034947</t>
  </si>
  <si>
    <t>gas in respiratory system</t>
  </si>
  <si>
    <t>0.8346056270312915</t>
  </si>
  <si>
    <t>http://purl.obolibrary.org/obo/UBERON_0001005</t>
  </si>
  <si>
    <t>respiratory airway</t>
  </si>
  <si>
    <t>0.8316387998149084</t>
  </si>
  <si>
    <t>http://purl.obolibrary.org/obo/UBERON_0034874</t>
  </si>
  <si>
    <t>air in respiratory system</t>
  </si>
  <si>
    <t>0.8305293135625001</t>
  </si>
  <si>
    <t>0.8204981961325205</t>
  </si>
  <si>
    <t>0.8051462584640529</t>
  </si>
  <si>
    <t>0.8026968929696899</t>
  </si>
  <si>
    <t>0.7928200331899453</t>
  </si>
  <si>
    <t>http://id.nlm.nih.gov/mesh/M0018930</t>
  </si>
  <si>
    <t>Rete Testis</t>
  </si>
  <si>
    <t>http://purl.obolibrary.org/obo/UBERON_0003959</t>
  </si>
  <si>
    <t>rete testis</t>
  </si>
  <si>
    <t>0.8901870303831179</t>
  </si>
  <si>
    <t>0.8160101519619729</t>
  </si>
  <si>
    <t>0.8079941799574186</t>
  </si>
  <si>
    <t>0.7888405972946381</t>
  </si>
  <si>
    <t>0.7873774677321707</t>
  </si>
  <si>
    <t>0.7784534209850871</t>
  </si>
  <si>
    <t>0.7752900835831806</t>
  </si>
  <si>
    <t>http://purl.obolibrary.org/obo/UBERON_0001343</t>
  </si>
  <si>
    <t>seminiferous tubule of testis</t>
  </si>
  <si>
    <t>0.7713640608649442</t>
  </si>
  <si>
    <t>http://id.nlm.nih.gov/mesh/M0018932</t>
  </si>
  <si>
    <t>Reticular Formation</t>
  </si>
  <si>
    <t>http://purl.obolibrary.org/obo/UBERON_2000593</t>
  </si>
  <si>
    <t>superior reticular formation medial column</t>
  </si>
  <si>
    <t>0.8180227304030985</t>
  </si>
  <si>
    <t>0.8133692570848061</t>
  </si>
  <si>
    <t>http://purl.obolibrary.org/obo/UBERON_0007415</t>
  </si>
  <si>
    <t>nucleus of midbrain reticular formation</t>
  </si>
  <si>
    <t>0.8089256117133717</t>
  </si>
  <si>
    <t>http://purl.obolibrary.org/obo/UBERON_0002639</t>
  </si>
  <si>
    <t>midbrain reticular formation</t>
  </si>
  <si>
    <t>0.8015495073335953</t>
  </si>
  <si>
    <t>http://purl.obolibrary.org/obo/UBERON_0002573</t>
  </si>
  <si>
    <t>pontine reticular formation</t>
  </si>
  <si>
    <t>http://purl.obolibrary.org/obo/UBERON_2000984</t>
  </si>
  <si>
    <t>superior reticular formation tegmentum</t>
  </si>
  <si>
    <t>0.7934032438144831</t>
  </si>
  <si>
    <t>http://purl.obolibrary.org/obo/UBERON_2007032</t>
  </si>
  <si>
    <t>midbrain neural rod</t>
  </si>
  <si>
    <t>0.7931084693011542</t>
  </si>
  <si>
    <t>http://purl.obolibrary.org/obo/UBERON_0009776</t>
  </si>
  <si>
    <t>intermediate reticular formation</t>
  </si>
  <si>
    <t>0.7821049149079817</t>
  </si>
  <si>
    <t>0.7626576925544555</t>
  </si>
  <si>
    <t>http://purl.obolibrary.org/obo/UBERON_0009777</t>
  </si>
  <si>
    <t>intermediate reticular nucleus</t>
  </si>
  <si>
    <t>0.7609270323533468</t>
  </si>
  <si>
    <t>http://id.nlm.nih.gov/mesh/M0018934</t>
  </si>
  <si>
    <t>Reticulocytes</t>
  </si>
  <si>
    <t>0.9049041788586346</t>
  </si>
  <si>
    <t>0.7551589763201737</t>
  </si>
  <si>
    <t>0.7545977443642363</t>
  </si>
  <si>
    <t>0.7488589248564984</t>
  </si>
  <si>
    <t>0.7192665089420583</t>
  </si>
  <si>
    <t>http://purl.obolibrary.org/obo/CL_0002421</t>
  </si>
  <si>
    <t>nucleated reticulocyte</t>
  </si>
  <si>
    <t>0.7186641217659883</t>
  </si>
  <si>
    <t>0.6854214619386447</t>
  </si>
  <si>
    <t>0.6808859008203368</t>
  </si>
  <si>
    <t>http://id.nlm.nih.gov/mesh/M0018935</t>
  </si>
  <si>
    <t>Mononuclear Phagocyte System</t>
  </si>
  <si>
    <t>0.8758609544118104</t>
  </si>
  <si>
    <t>http://purl.obolibrary.org/obo/CL_0000783</t>
  </si>
  <si>
    <t>multinucleated phagocyte</t>
  </si>
  <si>
    <t>0.7896701680579198</t>
  </si>
  <si>
    <t>0.7834340701175121</t>
  </si>
  <si>
    <t>0.7757346931622702</t>
  </si>
  <si>
    <t>0.7747784033923855</t>
  </si>
  <si>
    <t>0.7673094293680599</t>
  </si>
  <si>
    <t>0.7621186661975538</t>
  </si>
  <si>
    <t>0.7609073716436144</t>
  </si>
  <si>
    <t>0.7496314846349657</t>
  </si>
  <si>
    <t>http://id.nlm.nih.gov/mesh/M0018939</t>
  </si>
  <si>
    <t>Retina</t>
  </si>
  <si>
    <t>0.8590719832575655</t>
  </si>
  <si>
    <t>0.8516848245528553</t>
  </si>
  <si>
    <t>0.8312708463191565</t>
  </si>
  <si>
    <t>0.8286765590968118</t>
  </si>
  <si>
    <t>http://purl.obolibrary.org/obo/UBERON_0003902</t>
  </si>
  <si>
    <t>retinal neural layer</t>
  </si>
  <si>
    <t>0.8111053550843492</t>
  </si>
  <si>
    <t>0.8006016115336638</t>
  </si>
  <si>
    <t>0.7988904840807913</t>
  </si>
  <si>
    <t>0.7959292077449172</t>
  </si>
  <si>
    <t>0.7957131564397636</t>
  </si>
  <si>
    <t>http://id.nlm.nih.gov/mesh/M0018941</t>
  </si>
  <si>
    <t>Retinal Artery</t>
  </si>
  <si>
    <t>0.9075962757563041</t>
  </si>
  <si>
    <t>0.8577746004787821</t>
  </si>
  <si>
    <t>0.8398925418767498</t>
  </si>
  <si>
    <t>0.8377195291990228</t>
  </si>
  <si>
    <t>0.8324350649072667</t>
  </si>
  <si>
    <t>http://purl.obolibrary.org/obo/UBERON_0036300</t>
  </si>
  <si>
    <t>tributary of central retinal vein</t>
  </si>
  <si>
    <t>0.8123168896810006</t>
  </si>
  <si>
    <t>0.8100806376329079</t>
  </si>
  <si>
    <t>0.7766741342409554</t>
  </si>
  <si>
    <t>http://purl.obolibrary.org/obo/UBERON_0036302</t>
  </si>
  <si>
    <t>vasculature of central nervous system plus retina</t>
  </si>
  <si>
    <t>0.7647214092248269</t>
  </si>
  <si>
    <t>http://id.nlm.nih.gov/mesh/M0018946</t>
  </si>
  <si>
    <t>Retinal Ganglion Cells</t>
  </si>
  <si>
    <t>http://purl.obolibrary.org/obo/CL_0004137</t>
  </si>
  <si>
    <t>retinal ganglion cell A2 inner</t>
  </si>
  <si>
    <t>0.7928481127250442</t>
  </si>
  <si>
    <t>0.7861049849169216</t>
  </si>
  <si>
    <t>http://purl.obolibrary.org/obo/CL_0003035</t>
  </si>
  <si>
    <t>M6 retinal ganglion cell</t>
  </si>
  <si>
    <t>0.7715996982743012</t>
  </si>
  <si>
    <t>http://purl.obolibrary.org/obo/CL_0003030</t>
  </si>
  <si>
    <t>M3 retinal ganglion cell</t>
  </si>
  <si>
    <t>0.7703517821166292</t>
  </si>
  <si>
    <t>http://purl.obolibrary.org/obo/CL_0000687</t>
  </si>
  <si>
    <t>R1 photoreceptor cell</t>
  </si>
  <si>
    <t>0.7635147159230405</t>
  </si>
  <si>
    <t>http://purl.obolibrary.org/obo/CL_0003033</t>
  </si>
  <si>
    <t>M4 retinal ganglion cell</t>
  </si>
  <si>
    <t>0.7556194921050086</t>
  </si>
  <si>
    <t>http://purl.obolibrary.org/obo/CL_0004139</t>
  </si>
  <si>
    <t>retinal ganglion cell A2 outer</t>
  </si>
  <si>
    <t>0.7525484532317456</t>
  </si>
  <si>
    <t>http://purl.obolibrary.org/obo/CL_0000495</t>
  </si>
  <si>
    <t>blue sensitive photoreceptor cell</t>
  </si>
  <si>
    <t>0.7524683242704887</t>
  </si>
  <si>
    <t>http://purl.obolibrary.org/obo/CL_0004226</t>
  </si>
  <si>
    <t>monostratified amacrine cell</t>
  </si>
  <si>
    <t>0.7520230185593249</t>
  </si>
  <si>
    <t>http://purl.obolibrary.org/obo/CL_0003042</t>
  </si>
  <si>
    <t>M9-OFF retinal ganglion cell</t>
  </si>
  <si>
    <t>0.7497855437727563</t>
  </si>
  <si>
    <t>http://id.nlm.nih.gov/mesh/M0018951</t>
  </si>
  <si>
    <t>Retinal Vein</t>
  </si>
  <si>
    <t>0.8431006545638599</t>
  </si>
  <si>
    <t>http://purl.obolibrary.org/obo/UBERON_2005032</t>
  </si>
  <si>
    <t>optic vein</t>
  </si>
  <si>
    <t>0.8388815374083605</t>
  </si>
  <si>
    <t>0.8160326071046331</t>
  </si>
  <si>
    <t>0.8033035433997714</t>
  </si>
  <si>
    <t>http://purl.obolibrary.org/obo/UBERON_0010366</t>
  </si>
  <si>
    <t>conjunctival vasculature</t>
  </si>
  <si>
    <t>0.8023697282126143</t>
  </si>
  <si>
    <t>0.7884042956465467</t>
  </si>
  <si>
    <t>http://purl.obolibrary.org/obo/UBERON_0011191</t>
  </si>
  <si>
    <t>ophthalmic vein</t>
  </si>
  <si>
    <t>0.7719600831562052</t>
  </si>
  <si>
    <t>http://id.nlm.nih.gov/mesh/M0018956</t>
  </si>
  <si>
    <t>Retinal Vessels</t>
  </si>
  <si>
    <t>0.8975004494669105</t>
  </si>
  <si>
    <t>0.8699214844014334</t>
  </si>
  <si>
    <t>0.8582965479765732</t>
  </si>
  <si>
    <t>0.8348898028761956</t>
  </si>
  <si>
    <t>0.8170615285773507</t>
  </si>
  <si>
    <t>0.8170504582809169</t>
  </si>
  <si>
    <t>0.7933802587131926</t>
  </si>
  <si>
    <t>0.7927856110752508</t>
  </si>
  <si>
    <t>http://purl.obolibrary.org/obo/UBERON_0036167</t>
  </si>
  <si>
    <t>Sattler's layer</t>
  </si>
  <si>
    <t>0.7869079708003442</t>
  </si>
  <si>
    <t>http://id.nlm.nih.gov/mesh/M0019053</t>
  </si>
  <si>
    <t>Rhombencephalon</t>
  </si>
  <si>
    <t>http://purl.obolibrary.org/obo/UBERON_2007043</t>
  </si>
  <si>
    <t>hindbrain neural tube</t>
  </si>
  <si>
    <t>0.8479705403907619</t>
  </si>
  <si>
    <t>http://purl.obolibrary.org/obo/UBERON_0005515</t>
  </si>
  <si>
    <t>rhombomere 5</t>
  </si>
  <si>
    <t>0.8171382694895927</t>
  </si>
  <si>
    <t>http://purl.obolibrary.org/obo/UBERON_0013149</t>
  </si>
  <si>
    <t>hindbrain vesicle</t>
  </si>
  <si>
    <t>0.8168996212599822</t>
  </si>
  <si>
    <t>http://purl.obolibrary.org/obo/UBERON_0007277</t>
  </si>
  <si>
    <t>presumptive hindbrain</t>
  </si>
  <si>
    <t>0.8153539017735821</t>
  </si>
  <si>
    <t>0.8082937678368027</t>
  </si>
  <si>
    <t>http://purl.obolibrary.org/obo/UBERON_0005511</t>
  </si>
  <si>
    <t>rhombomere 4</t>
  </si>
  <si>
    <t>0.7927608847756186</t>
  </si>
  <si>
    <t>0.7915660717890342</t>
  </si>
  <si>
    <t>http://purl.obolibrary.org/obo/UBERON_0009578</t>
  </si>
  <si>
    <t>myelencephalon sulcus limitans</t>
  </si>
  <si>
    <t>0.7852310594111848</t>
  </si>
  <si>
    <t>http://purl.obolibrary.org/obo/UBERON_0010092</t>
  </si>
  <si>
    <t>future metencephalon</t>
  </si>
  <si>
    <t>0.7844224457165223</t>
  </si>
  <si>
    <t>http://purl.obolibrary.org/obo/UBERON_0006215</t>
  </si>
  <si>
    <t>rhombic lip</t>
  </si>
  <si>
    <t>0.7802474249728465</t>
  </si>
  <si>
    <t>http://id.nlm.nih.gov/mesh/M0019083</t>
  </si>
  <si>
    <t>Ribs</t>
  </si>
  <si>
    <t>0.9055044353878912</t>
  </si>
  <si>
    <t>0.8879034114712604</t>
  </si>
  <si>
    <t>0.8805953722319096</t>
  </si>
  <si>
    <t>0.8653058183582624</t>
  </si>
  <si>
    <t>http://purl.obolibrary.org/obo/UBERON_0004604</t>
  </si>
  <si>
    <t>rib 4</t>
  </si>
  <si>
    <t>0.8646894655825198</t>
  </si>
  <si>
    <t>http://purl.obolibrary.org/obo/UBERON_0004607</t>
  </si>
  <si>
    <t>rib 7</t>
  </si>
  <si>
    <t>0.8511914002119989</t>
  </si>
  <si>
    <t>0.8440344179017055</t>
  </si>
  <si>
    <t>http://purl.obolibrary.org/obo/UBERON_0010757</t>
  </si>
  <si>
    <t>rib 8</t>
  </si>
  <si>
    <t>http://id.nlm.nih.gov/mesh/M0019236</t>
  </si>
  <si>
    <t>Rod Cell Outer Segment</t>
  </si>
  <si>
    <t>0.8604847033604077</t>
  </si>
  <si>
    <t>http://purl.obolibrary.org/obo/CL_0000604</t>
  </si>
  <si>
    <t>retinal rod cell</t>
  </si>
  <si>
    <t>0.8186372081561051</t>
  </si>
  <si>
    <t>http://purl.obolibrary.org/obo/CL_0000489</t>
  </si>
  <si>
    <t>scotopic photoreceptor cell</t>
  </si>
  <si>
    <t>0.8032926878508798</t>
  </si>
  <si>
    <t>0.7897612689841793</t>
  </si>
  <si>
    <t>0.7847222734058894</t>
  </si>
  <si>
    <t>0.7787117499367198</t>
  </si>
  <si>
    <t>0.7772408189638291</t>
  </si>
  <si>
    <t>http://purl.obolibrary.org/obo/CL_0000705</t>
  </si>
  <si>
    <t>R6 photoreceptor cell</t>
  </si>
  <si>
    <t>0.7764595564151575</t>
  </si>
  <si>
    <t>http://id.nlm.nih.gov/mesh/M0019283</t>
  </si>
  <si>
    <t>Round Ligaments</t>
  </si>
  <si>
    <t>0.7864940764507653</t>
  </si>
  <si>
    <t>0.7709552708976344</t>
  </si>
  <si>
    <t>0.7674724251530838</t>
  </si>
  <si>
    <t>http://purl.obolibrary.org/obo/UBERON_0004687</t>
  </si>
  <si>
    <t>lieno-renal ligament</t>
  </si>
  <si>
    <t>0.7619814950705013</t>
  </si>
  <si>
    <t>0.7555851732383853</t>
  </si>
  <si>
    <t>http://purl.obolibrary.org/obo/UBERON_0008841</t>
  </si>
  <si>
    <t>suspensory ligament</t>
  </si>
  <si>
    <t>http://purl.obolibrary.org/obo/UBERON_0035498</t>
  </si>
  <si>
    <t>gastrophrenic ligament</t>
  </si>
  <si>
    <t>0.7397243069541798</t>
  </si>
  <si>
    <t>0.7394380585280973</t>
  </si>
  <si>
    <t>http://purl.obolibrary.org/obo/UBERON_0006204</t>
  </si>
  <si>
    <t>inguinal ligament</t>
  </si>
  <si>
    <t>0.7389310558724258</t>
  </si>
  <si>
    <t>http://id.nlm.nih.gov/mesh/M0019339</t>
  </si>
  <si>
    <t>Sacroiliac Joint</t>
  </si>
  <si>
    <t>http://purl.obolibrary.org/obo/UBERON_0001365</t>
  </si>
  <si>
    <t>sacro-iliac joint</t>
  </si>
  <si>
    <t>0.9051632626476485</t>
  </si>
  <si>
    <t>0.7877625909414515</t>
  </si>
  <si>
    <t>http://purl.obolibrary.org/obo/UBERON_0006075</t>
  </si>
  <si>
    <t>sacral region of vertebral column</t>
  </si>
  <si>
    <t>0.7498040757825002</t>
  </si>
  <si>
    <t>http://purl.obolibrary.org/obo/UBERON_0004623</t>
  </si>
  <si>
    <t>sacral vertebra 2</t>
  </si>
  <si>
    <t>0.7457949291065606</t>
  </si>
  <si>
    <t>http://purl.obolibrary.org/obo/UBERON_8480024</t>
  </si>
  <si>
    <t>skin of sacral region</t>
  </si>
  <si>
    <t>0.7452979031083439</t>
  </si>
  <si>
    <t>http://purl.obolibrary.org/obo/UBERON_3010749</t>
  </si>
  <si>
    <t>M. iliolumbaris</t>
  </si>
  <si>
    <t>0.7435290054831742</t>
  </si>
  <si>
    <t>0.7390670897898594</t>
  </si>
  <si>
    <t>http://purl.obolibrary.org/obo/UBERON_0004622</t>
  </si>
  <si>
    <t>sacral vertebra 1</t>
  </si>
  <si>
    <t>0.7374826035932784</t>
  </si>
  <si>
    <t>http://purl.obolibrary.org/obo/UBERON_0001094</t>
  </si>
  <si>
    <t>sacral vertebra</t>
  </si>
  <si>
    <t>0.7335311828961616</t>
  </si>
  <si>
    <t>http://purl.obolibrary.org/obo/UBERON_0013710</t>
  </si>
  <si>
    <t>posterior superior iliac spine</t>
  </si>
  <si>
    <t>0.7198501673715727</t>
  </si>
  <si>
    <t>http://id.nlm.nih.gov/mesh/M0019340</t>
  </si>
  <si>
    <t>Sacrum</t>
  </si>
  <si>
    <t>0.8730442377239304</t>
  </si>
  <si>
    <t>0.8520992308110655</t>
  </si>
  <si>
    <t>0.8501101744746509</t>
  </si>
  <si>
    <t>http://purl.obolibrary.org/obo/UBERON_0004625</t>
  </si>
  <si>
    <t>sacral vertebra 4</t>
  </si>
  <si>
    <t>http://purl.obolibrary.org/obo/UBERON_0008435</t>
  </si>
  <si>
    <t>vertebral arch of sacral segment</t>
  </si>
  <si>
    <t>0.8365726914929694</t>
  </si>
  <si>
    <t>http://purl.obolibrary.org/obo/UBERON_0003690</t>
  </si>
  <si>
    <t>fused sacrum</t>
  </si>
  <si>
    <t>0.8348991798373762</t>
  </si>
  <si>
    <t>http://purl.obolibrary.org/obo/UBERON_0004624</t>
  </si>
  <si>
    <t>sacral vertebra 3</t>
  </si>
  <si>
    <t>0.8169996237582287</t>
  </si>
  <si>
    <t>http://id.nlm.nih.gov/mesh/M0019378</t>
  </si>
  <si>
    <t>Salivary Glands</t>
  </si>
  <si>
    <t>http://purl.obolibrary.org/obo/UBERON_0001044</t>
  </si>
  <si>
    <t>saliva-secreting gland</t>
  </si>
  <si>
    <t>0.9022345774285089</t>
  </si>
  <si>
    <t>0.8858294234805991</t>
  </si>
  <si>
    <t>http://purl.obolibrary.org/obo/UBERON_0001836</t>
  </si>
  <si>
    <t>saliva</t>
  </si>
  <si>
    <t>0.8724073497727055</t>
  </si>
  <si>
    <t>0.8558320084524842</t>
  </si>
  <si>
    <t>0.8491021066347778</t>
  </si>
  <si>
    <t>http://purl.obolibrary.org/obo/CL_0009005</t>
  </si>
  <si>
    <t>salivary gland cell</t>
  </si>
  <si>
    <t>0.8402735656144039</t>
  </si>
  <si>
    <t>http://purl.obolibrary.org/obo/UBERON_0001830</t>
  </si>
  <si>
    <t>minor salivary gland</t>
  </si>
  <si>
    <t>0.8161769360399113</t>
  </si>
  <si>
    <t>0.8070030657831442</t>
  </si>
  <si>
    <t>http://purl.obolibrary.org/obo/UBERON_0001838</t>
  </si>
  <si>
    <t>sublingual duct</t>
  </si>
  <si>
    <t>http://purl.obolibrary.org/obo/UBERON_0017654</t>
  </si>
  <si>
    <t>buccal gland</t>
  </si>
  <si>
    <t>0.8007662322912933</t>
  </si>
  <si>
    <t>http://id.nlm.nih.gov/mesh/M0019379</t>
  </si>
  <si>
    <t>Salivary Glands, Minor</t>
  </si>
  <si>
    <t>0.8699060315898225</t>
  </si>
  <si>
    <t>0.8312305852722575</t>
  </si>
  <si>
    <t>0.8120935314111448</t>
  </si>
  <si>
    <t>0.8014237694978565</t>
  </si>
  <si>
    <t>0.7952305458976237</t>
  </si>
  <si>
    <t>0.7791694772256531</t>
  </si>
  <si>
    <t>http://purl.obolibrary.org/obo/UBERON_0006330</t>
  </si>
  <si>
    <t>anterior lingual gland</t>
  </si>
  <si>
    <t>0.7706836396229164</t>
  </si>
  <si>
    <t>http://purl.obolibrary.org/obo/UBERON_0006688</t>
  </si>
  <si>
    <t>sublingual caruncle</t>
  </si>
  <si>
    <t>0.7676696865881851</t>
  </si>
  <si>
    <t>http://purl.obolibrary.org/obo/UBERON_0001837</t>
  </si>
  <si>
    <t>duct of salivary gland</t>
  </si>
  <si>
    <t>0.7603235210861645</t>
  </si>
  <si>
    <t>http://purl.obolibrary.org/obo/UBERON_0015445</t>
  </si>
  <si>
    <t>anterior lingual gland duct</t>
  </si>
  <si>
    <t>0.7575322367751979</t>
  </si>
  <si>
    <t>http://id.nlm.nih.gov/mesh/M0019418</t>
  </si>
  <si>
    <t>Saphenous Vein</t>
  </si>
  <si>
    <t>http://purl.obolibrary.org/obo/UBERON_0007318</t>
  </si>
  <si>
    <t>saphenous vein</t>
  </si>
  <si>
    <t>0.9280582367765671</t>
  </si>
  <si>
    <t>http://purl.obolibrary.org/obo/UBERON_0001547</t>
  </si>
  <si>
    <t>small saphenous vein</t>
  </si>
  <si>
    <t>0.8799438349511043</t>
  </si>
  <si>
    <t>http://purl.obolibrary.org/obo/UBERON_0007321</t>
  </si>
  <si>
    <t>lateral saphenous vein</t>
  </si>
  <si>
    <t>0.8483142541541917</t>
  </si>
  <si>
    <t>0.8471743654537573</t>
  </si>
  <si>
    <t>0.8433443618603085</t>
  </si>
  <si>
    <t>http://purl.obolibrary.org/obo/UBERON_0001363</t>
  </si>
  <si>
    <t>great saphenous vein</t>
  </si>
  <si>
    <t>0.8416129814128376</t>
  </si>
  <si>
    <t>http://purl.obolibrary.org/obo/UBERON_0015350</t>
  </si>
  <si>
    <t>saphenous artery</t>
  </si>
  <si>
    <t>0.8176515136889467</t>
  </si>
  <si>
    <t>http://purl.obolibrary.org/obo/UBERON_0008783</t>
  </si>
  <si>
    <t>dorsal venous arch</t>
  </si>
  <si>
    <t>0.7993298815673499</t>
  </si>
  <si>
    <t>http://purl.obolibrary.org/obo/UBERON_8480068</t>
  </si>
  <si>
    <t>saphenous vein smooth muscle tissue</t>
  </si>
  <si>
    <t>0.7687971298336166</t>
  </si>
  <si>
    <t>http://id.nlm.nih.gov/mesh/M0019469</t>
  </si>
  <si>
    <t>Scapula</t>
  </si>
  <si>
    <t>0.9295693666055296</t>
  </si>
  <si>
    <t>0.8950384695651576</t>
  </si>
  <si>
    <t>0.8899756944675649</t>
  </si>
  <si>
    <t>0.8631890350713831</t>
  </si>
  <si>
    <t>http://purl.obolibrary.org/obo/UBERON_1500000</t>
  </si>
  <si>
    <t>scapular blade</t>
  </si>
  <si>
    <t>0.8610140362109266</t>
  </si>
  <si>
    <t>0.8593943715918223</t>
  </si>
  <si>
    <t>http://purl.obolibrary.org/obo/UBERON_0007175</t>
  </si>
  <si>
    <t>inferior angle of scapula</t>
  </si>
  <si>
    <t>0.8490833961816598</t>
  </si>
  <si>
    <t>0.8387327518986021</t>
  </si>
  <si>
    <t>http://purl.obolibrary.org/obo/UBERON_0004753</t>
  </si>
  <si>
    <t>scapulocoracoid</t>
  </si>
  <si>
    <t>0.8257714516118106</t>
  </si>
  <si>
    <t>http://purl.obolibrary.org/obo/UBERON_0018667</t>
  </si>
  <si>
    <t>neck of scapula</t>
  </si>
  <si>
    <t>http://id.nlm.nih.gov/mesh/M0019523</t>
  </si>
  <si>
    <t>Schwann Cells</t>
  </si>
  <si>
    <t>0.9118469256622036</t>
  </si>
  <si>
    <t>0.8619696415328076</t>
  </si>
  <si>
    <t>http://purl.obolibrary.org/obo/CL_0002376</t>
  </si>
  <si>
    <t>non-myelinating Schwann cell</t>
  </si>
  <si>
    <t>0.8584231657152511</t>
  </si>
  <si>
    <t>0.8449334581324314</t>
  </si>
  <si>
    <t>0.8271719602616161</t>
  </si>
  <si>
    <t>0.8018270278608018</t>
  </si>
  <si>
    <t>http://purl.obolibrary.org/obo/CL_0002375</t>
  </si>
  <si>
    <t>Schwann cell precursor</t>
  </si>
  <si>
    <t>0.7969183435201217</t>
  </si>
  <si>
    <t>0.7928303297343162</t>
  </si>
  <si>
    <t>http://id.nlm.nih.gov/mesh/M0019524</t>
  </si>
  <si>
    <t>Sciatic Nerve</t>
  </si>
  <si>
    <t>0.8898328143967904</t>
  </si>
  <si>
    <t>0.8193281072627562</t>
  </si>
  <si>
    <t>0.8080893520361447</t>
  </si>
  <si>
    <t>0.7956316672340127</t>
  </si>
  <si>
    <t>0.7935854040235226</t>
  </si>
  <si>
    <t>0.7910636263965442</t>
  </si>
  <si>
    <t>0.7850133544172752</t>
  </si>
  <si>
    <t>http://purl.obolibrary.org/obo/UBERON_0009625</t>
  </si>
  <si>
    <t>sacral nerve</t>
  </si>
  <si>
    <t>0.7781050130136388</t>
  </si>
  <si>
    <t>0.7646342917778497</t>
  </si>
  <si>
    <t>http://id.nlm.nih.gov/mesh/M0019537</t>
  </si>
  <si>
    <t>Sclera</t>
  </si>
  <si>
    <t>0.9243868662030553</t>
  </si>
  <si>
    <t>0.8837777305954452</t>
  </si>
  <si>
    <t>http://purl.obolibrary.org/obo/UBERON_0036925</t>
  </si>
  <si>
    <t>wall of eyeball</t>
  </si>
  <si>
    <t>0.8343616741161664</t>
  </si>
  <si>
    <t>0.7992875472402357</t>
  </si>
  <si>
    <t>0.7796626743178943</t>
  </si>
  <si>
    <t>http://purl.obolibrary.org/obo/UBERON_0022288</t>
  </si>
  <si>
    <t>surface of eyeball</t>
  </si>
  <si>
    <t>0.7793255918943276</t>
  </si>
  <si>
    <t>0.7788917093031177</t>
  </si>
  <si>
    <t>0.7708400601692865</t>
  </si>
  <si>
    <t>http://purl.obolibrary.org/obo/UBERON_0010292</t>
  </si>
  <si>
    <t>episcleral layer of eyeball</t>
  </si>
  <si>
    <t>0.7665161403556555</t>
  </si>
  <si>
    <t>http://id.nlm.nih.gov/mesh/M0019566</t>
  </si>
  <si>
    <t>Scrotum</t>
  </si>
  <si>
    <t>http://purl.obolibrary.org/obo/UBERON_0001300</t>
  </si>
  <si>
    <t>scrotum</t>
  </si>
  <si>
    <t>0.9298614611914234</t>
  </si>
  <si>
    <t>http://purl.obolibrary.org/obo/UBERON_0034688</t>
  </si>
  <si>
    <t>spermatic fascia</t>
  </si>
  <si>
    <t>0.8574930784373503</t>
  </si>
  <si>
    <t>http://purl.obolibrary.org/obo/UBERON_0035105</t>
  </si>
  <si>
    <t>sac of scrotum</t>
  </si>
  <si>
    <t>0.8499744707867677</t>
  </si>
  <si>
    <t>0.8481389729945271</t>
  </si>
  <si>
    <t>http://purl.obolibrary.org/obo/UBERON_0013719</t>
  </si>
  <si>
    <t>dartos muscle of scrotum</t>
  </si>
  <si>
    <t>0.8284904873419634</t>
  </si>
  <si>
    <t>http://purl.obolibrary.org/obo/UBERON_0034690</t>
  </si>
  <si>
    <t>external spermatic fascia</t>
  </si>
  <si>
    <t>0.8282133653169709</t>
  </si>
  <si>
    <t>http://purl.obolibrary.org/obo/UBERON_0008488</t>
  </si>
  <si>
    <t>cremaster muscle</t>
  </si>
  <si>
    <t>http://purl.obolibrary.org/obo/UBERON_0013718</t>
  </si>
  <si>
    <t>dartos muscle</t>
  </si>
  <si>
    <t>0.8166734238991298</t>
  </si>
  <si>
    <t>http://purl.obolibrary.org/obo/UBERON_0015479</t>
  </si>
  <si>
    <t>scrotum skin</t>
  </si>
  <si>
    <t>0.8108264705974816</t>
  </si>
  <si>
    <t>http://purl.obolibrary.org/obo/UBERON_0006655</t>
  </si>
  <si>
    <t>septum of scrotum</t>
  </si>
  <si>
    <t>0.8106541958947214</t>
  </si>
  <si>
    <t>http://id.nlm.nih.gov/mesh/M0019583</t>
  </si>
  <si>
    <t>Sebaceous Glands</t>
  </si>
  <si>
    <t>http://purl.obolibrary.org/obo/UBERON_0001821</t>
  </si>
  <si>
    <t>sebaceous gland</t>
  </si>
  <si>
    <t>0.9339519137370038</t>
  </si>
  <si>
    <t>http://purl.obolibrary.org/obo/UBERON_0011845</t>
  </si>
  <si>
    <t>duct of sebaceous gland</t>
  </si>
  <si>
    <t>0.9278174180317468</t>
  </si>
  <si>
    <t>http://purl.obolibrary.org/obo/UBERON_0001866</t>
  </si>
  <si>
    <t>sebum</t>
  </si>
  <si>
    <t>0.9044883029040078</t>
  </si>
  <si>
    <t>http://purl.obolibrary.org/obo/UBERON_0003487</t>
  </si>
  <si>
    <t>skin sebaceous gland</t>
  </si>
  <si>
    <t>0.8959229524906231</t>
  </si>
  <si>
    <t>http://purl.obolibrary.org/obo/CL_2000021</t>
  </si>
  <si>
    <t>sebaceous gland cell</t>
  </si>
  <si>
    <t>0.8890082808334532</t>
  </si>
  <si>
    <t>http://purl.obolibrary.org/obo/CL_0002140</t>
  </si>
  <si>
    <t>acinar cell of sebaceous gland</t>
  </si>
  <si>
    <t>0.8722756061746817</t>
  </si>
  <si>
    <t>http://purl.obolibrary.org/obo/CL_0000317</t>
  </si>
  <si>
    <t>sebum secreting cell</t>
  </si>
  <si>
    <t>0.8287909238665356</t>
  </si>
  <si>
    <t>http://purl.obolibrary.org/obo/UBERON_0015251</t>
  </si>
  <si>
    <t>modified sebaceous gland</t>
  </si>
  <si>
    <t>0.8162082287868531</t>
  </si>
  <si>
    <t>http://purl.obolibrary.org/obo/UBERON_0011846</t>
  </si>
  <si>
    <t>acinus of sebaceous gland</t>
  </si>
  <si>
    <t>0.8084830009027897</t>
  </si>
  <si>
    <t>0.7640841398986027</t>
  </si>
  <si>
    <t>http://id.nlm.nih.gov/mesh/M0019625</t>
  </si>
  <si>
    <t>Sella Turcica</t>
  </si>
  <si>
    <t>http://purl.obolibrary.org/obo/UBERON_0003689</t>
  </si>
  <si>
    <t>sella turcica</t>
  </si>
  <si>
    <t>0.8993855923942533</t>
  </si>
  <si>
    <t>http://purl.obolibrary.org/obo/UBERON_0006667</t>
  </si>
  <si>
    <t>pituitary fossa</t>
  </si>
  <si>
    <t>0.8778633753988218</t>
  </si>
  <si>
    <t>http://purl.obolibrary.org/obo/UBERON_0035416</t>
  </si>
  <si>
    <t>diaphragma sellae</t>
  </si>
  <si>
    <t>0.8021311511223684</t>
  </si>
  <si>
    <t>http://purl.obolibrary.org/obo/UBERON_0035298</t>
  </si>
  <si>
    <t>tuberculum sellae</t>
  </si>
  <si>
    <t>0.7942146857193813</t>
  </si>
  <si>
    <t>0.7171065982342496</t>
  </si>
  <si>
    <t>http://purl.obolibrary.org/obo/UBERON_8600090</t>
  </si>
  <si>
    <t>hypophyseal vein</t>
  </si>
  <si>
    <t>0.7143520401677285</t>
  </si>
  <si>
    <t>0.6968813130316198</t>
  </si>
  <si>
    <t>http://purl.obolibrary.org/obo/UBERON_2005269</t>
  </si>
  <si>
    <t>hypophyseal fenestra</t>
  </si>
  <si>
    <t>0.6791482476335283</t>
  </si>
  <si>
    <t>http://purl.obolibrary.org/obo/UBERON_0001703</t>
  </si>
  <si>
    <t>neurocranium</t>
  </si>
  <si>
    <t>0.6731655563346646</t>
  </si>
  <si>
    <t>http://id.nlm.nih.gov/mesh/M0019637</t>
  </si>
  <si>
    <t>Lunate Bone</t>
  </si>
  <si>
    <t>http://purl.obolibrary.org/obo/UBERON_0015090</t>
  </si>
  <si>
    <t>distal carpal bone 3 endochondral element</t>
  </si>
  <si>
    <t>http://purl.obolibrary.org/obo/UBERON_0001428</t>
  </si>
  <si>
    <t>intermedium</t>
  </si>
  <si>
    <t>0.8525881869119621</t>
  </si>
  <si>
    <t>http://purl.obolibrary.org/obo/UBERON_0007960</t>
  </si>
  <si>
    <t>scapholunate</t>
  </si>
  <si>
    <t>0.8088733964945511</t>
  </si>
  <si>
    <t>0.7471149919199392</t>
  </si>
  <si>
    <t>0.7410100884900758</t>
  </si>
  <si>
    <t>http://purl.obolibrary.org/obo/UBERON_0011968</t>
  </si>
  <si>
    <t>radio-carpal joint</t>
  </si>
  <si>
    <t>0.7220350170242431</t>
  </si>
  <si>
    <t>http://purl.obolibrary.org/obo/UBERON_0001491</t>
  </si>
  <si>
    <t>wrist joint</t>
  </si>
  <si>
    <t>0.7209595211792414</t>
  </si>
  <si>
    <t>http://purl.obolibrary.org/obo/UBERON_0015085</t>
  </si>
  <si>
    <t>distal carpal bone 1 cartilage</t>
  </si>
  <si>
    <t>0.7110715466821343</t>
  </si>
  <si>
    <t>http://id.nlm.nih.gov/mesh/M0019638</t>
  </si>
  <si>
    <t>Trigeminal Ganglion</t>
  </si>
  <si>
    <t>http://purl.obolibrary.org/obo/UBERON_0001675</t>
  </si>
  <si>
    <t>trigeminal ganglion</t>
  </si>
  <si>
    <t>http://purl.obolibrary.org/obo/UBERON_0003041</t>
  </si>
  <si>
    <t>trigeminal nerve fibers</t>
  </si>
  <si>
    <t>0.8765802262936455</t>
  </si>
  <si>
    <t>0.8498805176498905</t>
  </si>
  <si>
    <t>http://purl.obolibrary.org/obo/UBERON_0004673</t>
  </si>
  <si>
    <t>trigeminal nerve root</t>
  </si>
  <si>
    <t>0.8484935919475458</t>
  </si>
  <si>
    <t>http://purl.obolibrary.org/obo/UBERON_0002797</t>
  </si>
  <si>
    <t>dorsal trigeminal tract</t>
  </si>
  <si>
    <t>0.8452954128948723</t>
  </si>
  <si>
    <t>http://purl.obolibrary.org/obo/UBERON_0004132</t>
  </si>
  <si>
    <t>trigeminal sensory nucleus</t>
  </si>
  <si>
    <t>0.8417759571257014</t>
  </si>
  <si>
    <t>http://purl.obolibrary.org/obo/UBERON_0006304</t>
  </si>
  <si>
    <t>future trigeminal ganglion</t>
  </si>
  <si>
    <t>0.8390097711816128</t>
  </si>
  <si>
    <t>http://purl.obolibrary.org/obo/UBERON_0002866</t>
  </si>
  <si>
    <t>caudal part of spinal trigeminal nucleus</t>
  </si>
  <si>
    <t>http://purl.obolibrary.org/obo/UBERON_0007641</t>
  </si>
  <si>
    <t>trigeminal nuclear complex</t>
  </si>
  <si>
    <t>0.8311345858930359</t>
  </si>
  <si>
    <t>http://id.nlm.nih.gov/mesh/M0019639</t>
  </si>
  <si>
    <t>Seminal Vesicles</t>
  </si>
  <si>
    <t>http://purl.obolibrary.org/obo/UBERON_0000998</t>
  </si>
  <si>
    <t>seminal vesicle</t>
  </si>
  <si>
    <t>0.9352364704197955</t>
  </si>
  <si>
    <t>http://purl.obolibrary.org/obo/UBERON_0004984</t>
  </si>
  <si>
    <t>mucosa of seminal vesicle</t>
  </si>
  <si>
    <t>0.8752374205663269</t>
  </si>
  <si>
    <t>http://purl.obolibrary.org/obo/UBERON_0007194</t>
  </si>
  <si>
    <t>vesicular gland</t>
  </si>
  <si>
    <t>http://purl.obolibrary.org/obo/UBERON_0010143</t>
  </si>
  <si>
    <t>seminal vesicle fluid</t>
  </si>
  <si>
    <t>http://purl.obolibrary.org/obo/CL_1001597</t>
  </si>
  <si>
    <t>seminal vesicle glandular cell</t>
  </si>
  <si>
    <t>0.8593669215620984</t>
  </si>
  <si>
    <t>http://purl.obolibrary.org/obo/UBERON_0006868</t>
  </si>
  <si>
    <t>seminal fluid secreting gland</t>
  </si>
  <si>
    <t>0.8387015249340314</t>
  </si>
  <si>
    <t>0.8318219381810078</t>
  </si>
  <si>
    <t>0.8240517497056322</t>
  </si>
  <si>
    <t>0.8233071030652108</t>
  </si>
  <si>
    <t>http://id.nlm.nih.gov/mesh/M0019640</t>
  </si>
  <si>
    <t>Seminiferous Epithelium</t>
  </si>
  <si>
    <t>0.9168137634530592</t>
  </si>
  <si>
    <t>0.8789152172323718</t>
  </si>
  <si>
    <t>0.8526538052888246</t>
  </si>
  <si>
    <t>0.8493013477461363</t>
  </si>
  <si>
    <t>0.8425393669140866</t>
  </si>
  <si>
    <t>0.8415404700158395</t>
  </si>
  <si>
    <t>0.8083956117547824</t>
  </si>
  <si>
    <t>0.8078340199828014</t>
  </si>
  <si>
    <t>0.8024721485009684</t>
  </si>
  <si>
    <t>http://purl.obolibrary.org/obo/CL_0000020</t>
  </si>
  <si>
    <t>spermatogonium</t>
  </si>
  <si>
    <t>0.7925610859085798</t>
  </si>
  <si>
    <t>http://id.nlm.nih.gov/mesh/M0019641</t>
  </si>
  <si>
    <t>Seminiferous Tubules</t>
  </si>
  <si>
    <t>0.9326209990241733</t>
  </si>
  <si>
    <t>0.9301293194822099</t>
  </si>
  <si>
    <t>0.8484703728626803</t>
  </si>
  <si>
    <t>0.8070699081960695</t>
  </si>
  <si>
    <t>0.8058110170301405</t>
  </si>
  <si>
    <t>0.8019150721964298</t>
  </si>
  <si>
    <t>0.7851939628397465</t>
  </si>
  <si>
    <t>0.7753001805962629</t>
  </si>
  <si>
    <t>0.7723844624654388</t>
  </si>
  <si>
    <t>0.7715993396849833</t>
  </si>
  <si>
    <t>http://id.nlm.nih.gov/mesh/M0019665</t>
  </si>
  <si>
    <t>Septal Nuclei</t>
  </si>
  <si>
    <t>http://purl.obolibrary.org/obo/UBERON_0002663</t>
  </si>
  <si>
    <t>septal nuclear complex</t>
  </si>
  <si>
    <t>0.8914556789844887</t>
  </si>
  <si>
    <t>http://purl.obolibrary.org/obo/UBERON_0007629</t>
  </si>
  <si>
    <t>medial septal complex</t>
  </si>
  <si>
    <t>0.8731984522674702</t>
  </si>
  <si>
    <t>http://purl.obolibrary.org/obo/UBERON_0000446</t>
  </si>
  <si>
    <t>septum of telencephalon</t>
  </si>
  <si>
    <t>0.8703647513012884</t>
  </si>
  <si>
    <t>http://purl.obolibrary.org/obo/UBERON_0002667</t>
  </si>
  <si>
    <t>lateral septal nucleus</t>
  </si>
  <si>
    <t>0.8417591637143444</t>
  </si>
  <si>
    <t>http://purl.obolibrary.org/obo/UBERON_0002931</t>
  </si>
  <si>
    <t>dorsal septal nucleus</t>
  </si>
  <si>
    <t>http://purl.obolibrary.org/obo/UBERON_0007630</t>
  </si>
  <si>
    <t>septohippocampal nucleus</t>
  </si>
  <si>
    <t>0.8262801356625401</t>
  </si>
  <si>
    <t>http://purl.obolibrary.org/obo/UBERON_0001877</t>
  </si>
  <si>
    <t>medial septal nucleus</t>
  </si>
  <si>
    <t>0.8159356192515385</t>
  </si>
  <si>
    <t>http://purl.obolibrary.org/obo/UBERON_0019308</t>
  </si>
  <si>
    <t>septohypothalamic nucleus</t>
  </si>
  <si>
    <t>0.8083769190760814</t>
  </si>
  <si>
    <t>http://purl.obolibrary.org/obo/UBERON_0007628</t>
  </si>
  <si>
    <t>lateral septal complex</t>
  </si>
  <si>
    <t>0.7961782752424518</t>
  </si>
  <si>
    <t>http://purl.obolibrary.org/obo/UBERON_0002977</t>
  </si>
  <si>
    <t>triangular septal nucleus</t>
  </si>
  <si>
    <t>0.7898996388246061</t>
  </si>
  <si>
    <t>http://id.nlm.nih.gov/mesh/M0019667</t>
  </si>
  <si>
    <t>Septum Pellucidum</t>
  </si>
  <si>
    <t>http://purl.obolibrary.org/obo/UBERON_0004714</t>
  </si>
  <si>
    <t>septum pellucidum</t>
  </si>
  <si>
    <t>0.8600243690812851</t>
  </si>
  <si>
    <t>http://purl.obolibrary.org/obo/UBERON_0002742</t>
  </si>
  <si>
    <t>lamina of septum pellucidum</t>
  </si>
  <si>
    <t>0.8243139127863367</t>
  </si>
  <si>
    <t>0.7906770107402606</t>
  </si>
  <si>
    <t>http://purl.obolibrary.org/obo/UBERON_2002120</t>
  </si>
  <si>
    <t>orbitosphenoid septum</t>
  </si>
  <si>
    <t>0.7225459970363891</t>
  </si>
  <si>
    <t>0.6917915684020396</t>
  </si>
  <si>
    <t>0.6899590524321165</t>
  </si>
  <si>
    <t>0.6859223331584391</t>
  </si>
  <si>
    <t>http://purl.obolibrary.org/obo/UBERON_0006091</t>
  </si>
  <si>
    <t>inferior horn of the lateral ventricle</t>
  </si>
  <si>
    <t>0.6850905231602549</t>
  </si>
  <si>
    <t>http://purl.obolibrary.org/obo/UBERON_0002903</t>
  </si>
  <si>
    <t>lunate sulcus</t>
  </si>
  <si>
    <t>0.6800768765837206</t>
  </si>
  <si>
    <t>http://id.nlm.nih.gov/mesh/M0019691</t>
  </si>
  <si>
    <t>Sertoli Cells</t>
  </si>
  <si>
    <t>0.9379439394868038</t>
  </si>
  <si>
    <t>0.8901938158030067</t>
  </si>
  <si>
    <t>0.8653905313488119</t>
  </si>
  <si>
    <t>0.8465651939903532</t>
  </si>
  <si>
    <t>0.8328039503925025</t>
  </si>
  <si>
    <t>0.8278088978268667</t>
  </si>
  <si>
    <t>0.8046492405223314</t>
  </si>
  <si>
    <t>0.8030158431509972</t>
  </si>
  <si>
    <t>0.7977524601935381</t>
  </si>
  <si>
    <t>0.7905240298531939</t>
  </si>
  <si>
    <t>http://id.nlm.nih.gov/mesh/M0019702</t>
  </si>
  <si>
    <t>Sesamoid Bones</t>
  </si>
  <si>
    <t>http://purl.obolibrary.org/obo/UBERON_0001479</t>
  </si>
  <si>
    <t>sesamoid bone</t>
  </si>
  <si>
    <t>0.9090889551596245</t>
  </si>
  <si>
    <t>http://purl.obolibrary.org/obo/UBERON_4200152</t>
  </si>
  <si>
    <t>intertarsale sesamoid</t>
  </si>
  <si>
    <t>0.8748537428644315</t>
  </si>
  <si>
    <t>http://purl.obolibrary.org/obo/UBERON_0013631</t>
  </si>
  <si>
    <t>sesamoid element</t>
  </si>
  <si>
    <t>0.8617647688371973</t>
  </si>
  <si>
    <t>http://purl.obolibrary.org/obo/UBERON_3010624</t>
  </si>
  <si>
    <t>subarticular sesamoid</t>
  </si>
  <si>
    <t>0.8421739960770068</t>
  </si>
  <si>
    <t>http://purl.obolibrary.org/obo/UBERON_0003467</t>
  </si>
  <si>
    <t>sesamoid bone of gastrocnemius</t>
  </si>
  <si>
    <t>0.8283007991840378</t>
  </si>
  <si>
    <t>http://purl.obolibrary.org/obo/UBERON_0007997</t>
  </si>
  <si>
    <t>sesamoid bone of manus</t>
  </si>
  <si>
    <t>0.8232686184293211</t>
  </si>
  <si>
    <t>http://purl.obolibrary.org/obo/UBERON_0008000</t>
  </si>
  <si>
    <t>sesamoid bone of pes</t>
  </si>
  <si>
    <t>0.8216236480456456</t>
  </si>
  <si>
    <t>http://purl.obolibrary.org/obo/UBERON_4000134</t>
  </si>
  <si>
    <t>ossified tendon</t>
  </si>
  <si>
    <t>0.8185185172912646</t>
  </si>
  <si>
    <t>http://purl.obolibrary.org/obo/UBERON_0013630</t>
  </si>
  <si>
    <t>short bone</t>
  </si>
  <si>
    <t>0.8122163294028771</t>
  </si>
  <si>
    <t>http://id.nlm.nih.gov/mesh/M0019803</t>
  </si>
  <si>
    <t>Shoulder Joint</t>
  </si>
  <si>
    <t>0.9266300207753849</t>
  </si>
  <si>
    <t>0.9061670188182271</t>
  </si>
  <si>
    <t>0.9058321521208336</t>
  </si>
  <si>
    <t>http://purl.obolibrary.org/obo/UBERON_0006657</t>
  </si>
  <si>
    <t>glenoid fossa</t>
  </si>
  <si>
    <t>0.8812391379824317</t>
  </si>
  <si>
    <t>http://purl.obolibrary.org/obo/UBERON_0011959</t>
  </si>
  <si>
    <t>glenoid labrum of scapula</t>
  </si>
  <si>
    <t>http://purl.obolibrary.org/obo/UBERON_3000753</t>
  </si>
  <si>
    <t>pars glenoidalis of scapula</t>
  </si>
  <si>
    <t>0.8780097561871955</t>
  </si>
  <si>
    <t>http://purl.obolibrary.org/obo/UBERON_3000776</t>
  </si>
  <si>
    <t>glenoid foramen</t>
  </si>
  <si>
    <t>0.8601582231566898</t>
  </si>
  <si>
    <t>http://purl.obolibrary.org/obo/UBERON_0003683</t>
  </si>
  <si>
    <t>rotator cuff</t>
  </si>
  <si>
    <t>0.8514887151904004</t>
  </si>
  <si>
    <t>0.8408033404920564</t>
  </si>
  <si>
    <t>http://purl.obolibrary.org/obo/UBERON_0011960</t>
  </si>
  <si>
    <t>articular capsule of glenohumeral joint</t>
  </si>
  <si>
    <t>0.8375676926131486</t>
  </si>
  <si>
    <t>http://id.nlm.nih.gov/mesh/M0019835</t>
  </si>
  <si>
    <t>Colon, Sigmoid</t>
  </si>
  <si>
    <t>0.8782139874663656</t>
  </si>
  <si>
    <t>0.8756535700571099</t>
  </si>
  <si>
    <t>0.8040457085783395</t>
  </si>
  <si>
    <t>0.7964880335124515</t>
  </si>
  <si>
    <t>0.7866814633420889</t>
  </si>
  <si>
    <t>http://purl.obolibrary.org/obo/UBERON_0004932</t>
  </si>
  <si>
    <t>submucosa of sigmoid colon</t>
  </si>
  <si>
    <t>0.7772161948516875</t>
  </si>
  <si>
    <t>http://purl.obolibrary.org/obo/UBERON_0036214</t>
  </si>
  <si>
    <t>rectosigmoid junction</t>
  </si>
  <si>
    <t>0.7499019481479136</t>
  </si>
  <si>
    <t>0.7496954262122711</t>
  </si>
  <si>
    <t>http://purl.obolibrary.org/obo/UBERON_0003396</t>
  </si>
  <si>
    <t>mesentery of colon</t>
  </si>
  <si>
    <t>0.7387761368827048</t>
  </si>
  <si>
    <t>http://id.nlm.nih.gov/mesh/M0019898</t>
  </si>
  <si>
    <t>Sinoatrial Node</t>
  </si>
  <si>
    <t>0.9402763238517917</t>
  </si>
  <si>
    <t>http://purl.obolibrary.org/obo/CL_1000477</t>
  </si>
  <si>
    <t>cardiac pacemaker cell of sinoatrial node</t>
  </si>
  <si>
    <t>0.8791037175482628</t>
  </si>
  <si>
    <t>0.8266874352620588</t>
  </si>
  <si>
    <t>http://purl.obolibrary.org/obo/CL_1000288</t>
  </si>
  <si>
    <t>myocyte of atrial branch of anterior internodal tract</t>
  </si>
  <si>
    <t>0.8206374794170638</t>
  </si>
  <si>
    <t>0.8163596179444746</t>
  </si>
  <si>
    <t>http://purl.obolibrary.org/obo/CL_0010022</t>
  </si>
  <si>
    <t>cardiac neuron</t>
  </si>
  <si>
    <t>0.8139720273758937</t>
  </si>
  <si>
    <t>0.7995604778050125</t>
  </si>
  <si>
    <t>http://purl.obolibrary.org/obo/CL_1000478</t>
  </si>
  <si>
    <t>transitional myocyte of sinoatrial node</t>
  </si>
  <si>
    <t>0.7963507825564818</t>
  </si>
  <si>
    <t>0.7927398954393573</t>
  </si>
  <si>
    <t>0.7912354990206495</t>
  </si>
  <si>
    <t>http://id.nlm.nih.gov/mesh/M0019899</t>
  </si>
  <si>
    <t>Sinus of Valsalva</t>
  </si>
  <si>
    <t>http://purl.obolibrary.org/obo/UBERON_0003707</t>
  </si>
  <si>
    <t>sinus of Valsalva</t>
  </si>
  <si>
    <t>0.8313020643054343</t>
  </si>
  <si>
    <t>0.7612616504966837</t>
  </si>
  <si>
    <t>http://purl.obolibrary.org/obo/UBERON_0004663</t>
  </si>
  <si>
    <t>aorta wall</t>
  </si>
  <si>
    <t>0.7334093032665858</t>
  </si>
  <si>
    <t>0.7208661672355915</t>
  </si>
  <si>
    <t>0.7155361049524279</t>
  </si>
  <si>
    <t>http://purl.obolibrary.org/obo/UBERON_0003618</t>
  </si>
  <si>
    <t>aorta tunica media</t>
  </si>
  <si>
    <t>0.7076099158830587</t>
  </si>
  <si>
    <t>http://purl.obolibrary.org/obo/UBERON_0004664</t>
  </si>
  <si>
    <t>aorta tunica adventitia</t>
  </si>
  <si>
    <t>0.7073916011490969</t>
  </si>
  <si>
    <t>0.7053642546839552</t>
  </si>
  <si>
    <t>http://purl.obolibrary.org/obo/UBERON_0003609</t>
  </si>
  <si>
    <t>aorta elastic tissue</t>
  </si>
  <si>
    <t>0.7010845096083573</t>
  </si>
  <si>
    <t>0.7008564007210256</t>
  </si>
  <si>
    <t>http://id.nlm.nih.gov/mesh/M0019920</t>
  </si>
  <si>
    <t>Skeleton</t>
  </si>
  <si>
    <t>0.8465894220972681</t>
  </si>
  <si>
    <t>http://purl.obolibrary.org/obo/UBERON_0000075</t>
  </si>
  <si>
    <t>subdivision of skeletal system</t>
  </si>
  <si>
    <t>0.7983005295828426</t>
  </si>
  <si>
    <t>http://purl.obolibrary.org/obo/UBERON_0003463</t>
  </si>
  <si>
    <t>trunk bone</t>
  </si>
  <si>
    <t>0.7981667719447706</t>
  </si>
  <si>
    <t>0.7918771371123794</t>
  </si>
  <si>
    <t>http://purl.obolibrary.org/obo/UBERON_0004765</t>
  </si>
  <si>
    <t>skeletal element</t>
  </si>
  <si>
    <t>0.7741466052890137</t>
  </si>
  <si>
    <t>http://purl.obolibrary.org/obo/UBERON_0010362</t>
  </si>
  <si>
    <t>endoskeleton</t>
  </si>
  <si>
    <t>0.7621526192289788</t>
  </si>
  <si>
    <t>http://purl.obolibrary.org/obo/UBERON_0010364</t>
  </si>
  <si>
    <t>dermal skeleton</t>
  </si>
  <si>
    <t>0.7617112770293821</t>
  </si>
  <si>
    <t>http://purl.obolibrary.org/obo/UBERON_0011137</t>
  </si>
  <si>
    <t>axial skeletal system</t>
  </si>
  <si>
    <t>http://id.nlm.nih.gov/mesh/M0019925</t>
  </si>
  <si>
    <t>Skin</t>
  </si>
  <si>
    <t>http://purl.obolibrary.org/obo/UBERON_0013754</t>
  </si>
  <si>
    <t>integumentary system layer</t>
  </si>
  <si>
    <t>0.9012603150850077</t>
  </si>
  <si>
    <t>http://purl.obolibrary.org/obo/UBERON_0002097</t>
  </si>
  <si>
    <t>skin of body</t>
  </si>
  <si>
    <t>0.9005165244133524</t>
  </si>
  <si>
    <t>0.8918406738393233</t>
  </si>
  <si>
    <t>http://purl.obolibrary.org/obo/UBERON_0002067</t>
  </si>
  <si>
    <t>dermis</t>
  </si>
  <si>
    <t>0.8911015223715723</t>
  </si>
  <si>
    <t>http://purl.obolibrary.org/obo/UBERON_0003585</t>
  </si>
  <si>
    <t>dermis connective tissue</t>
  </si>
  <si>
    <t>0.8800940592739075</t>
  </si>
  <si>
    <t>0.8709626118592962</t>
  </si>
  <si>
    <t>http://purl.obolibrary.org/obo/UBERON_0000014</t>
  </si>
  <si>
    <t>zone of skin</t>
  </si>
  <si>
    <t>0.8643647509040959</t>
  </si>
  <si>
    <t>0.8549487894912713</t>
  </si>
  <si>
    <t>http://purl.obolibrary.org/obo/UBERON_3000977</t>
  </si>
  <si>
    <t>body external integument structure</t>
  </si>
  <si>
    <t>0.8467585506138581</t>
  </si>
  <si>
    <t>http://purl.obolibrary.org/obo/UBERON_0001993</t>
  </si>
  <si>
    <t>reticular layer of dermis</t>
  </si>
  <si>
    <t>0.8368580682292832</t>
  </si>
  <si>
    <t>http://id.nlm.nih.gov/mesh/M0019947</t>
  </si>
  <si>
    <t>Skull</t>
  </si>
  <si>
    <t>http://purl.obolibrary.org/obo/UBERON_0003128</t>
  </si>
  <si>
    <t>cranium</t>
  </si>
  <si>
    <t>0.8952175333265726</t>
  </si>
  <si>
    <t>http://purl.obolibrary.org/obo/UBERON_0004766</t>
  </si>
  <si>
    <t>cranial bone</t>
  </si>
  <si>
    <t>0.8651050266220446</t>
  </si>
  <si>
    <t>0.8382262919684496</t>
  </si>
  <si>
    <t>http://purl.obolibrary.org/obo/UBERON_0003129</t>
  </si>
  <si>
    <t>skull</t>
  </si>
  <si>
    <t>http://purl.obolibrary.org/obo/UBERON_0010323</t>
  </si>
  <si>
    <t>cranial skeletal system</t>
  </si>
  <si>
    <t>0.8302336636949823</t>
  </si>
  <si>
    <t>http://purl.obolibrary.org/obo/UBERON_0013411</t>
  </si>
  <si>
    <t>cranial cavity</t>
  </si>
  <si>
    <t>0.8278356537742383</t>
  </si>
  <si>
    <t>http://purl.obolibrary.org/obo/UBERON_0011158</t>
  </si>
  <si>
    <t>primary subdivision of skull</t>
  </si>
  <si>
    <t>0.8109892515059175</t>
  </si>
  <si>
    <t>http://purl.obolibrary.org/obo/UBERON_0002517</t>
  </si>
  <si>
    <t>basicranium</t>
  </si>
  <si>
    <t>0.8048559880855045</t>
  </si>
  <si>
    <t>0.7905634877824465</t>
  </si>
  <si>
    <t>http://id.nlm.nih.gov/mesh/M0020151</t>
  </si>
  <si>
    <t>Somatosensory Cortex</t>
  </si>
  <si>
    <t>http://purl.obolibrary.org/obo/UBERON_0008930</t>
  </si>
  <si>
    <t>somatosensory cortex</t>
  </si>
  <si>
    <t>0.8994438447076154</t>
  </si>
  <si>
    <t>http://purl.obolibrary.org/obo/UBERON_0008934</t>
  </si>
  <si>
    <t>secondary somatosensory cortex</t>
  </si>
  <si>
    <t>0.8941413318963338</t>
  </si>
  <si>
    <t>http://purl.obolibrary.org/obo/UBERON_0002907</t>
  </si>
  <si>
    <t>superior postcentral sulcus</t>
  </si>
  <si>
    <t>0.8252451655304035</t>
  </si>
  <si>
    <t>http://purl.obolibrary.org/obo/UBERON_0013533</t>
  </si>
  <si>
    <t>Brodmann (1909) area 2</t>
  </si>
  <si>
    <t>0.8099226359294586</t>
  </si>
  <si>
    <t>http://purl.obolibrary.org/obo/UBERON_0002911</t>
  </si>
  <si>
    <t>parietal operculum</t>
  </si>
  <si>
    <t>0.8003484238059085</t>
  </si>
  <si>
    <t>http://purl.obolibrary.org/obo/UBERON_0006099</t>
  </si>
  <si>
    <t>Brodmann (1909) area 1</t>
  </si>
  <si>
    <t>0.7928075812153446</t>
  </si>
  <si>
    <t>http://purl.obolibrary.org/obo/UBERON_0002581</t>
  </si>
  <si>
    <t>postcentral gyrus</t>
  </si>
  <si>
    <t>0.7842066275570315</t>
  </si>
  <si>
    <t>http://purl.obolibrary.org/obo/UBERON_0007192</t>
  </si>
  <si>
    <t>posterior paracentral gyrus</t>
  </si>
  <si>
    <t>0.7792935923009587</t>
  </si>
  <si>
    <t>http://id.nlm.nih.gov/mesh/M0020265</t>
  </si>
  <si>
    <t>Sperm Head</t>
  </si>
  <si>
    <t>0.8527747663435397</t>
  </si>
  <si>
    <t>0.8154280530805872</t>
  </si>
  <si>
    <t>0.7640895382090743</t>
  </si>
  <si>
    <t>0.7526994097651553</t>
  </si>
  <si>
    <t>0.7408948823454479</t>
  </si>
  <si>
    <t>http://purl.obolibrary.org/obo/CL_0000408</t>
  </si>
  <si>
    <t>male gamete</t>
  </si>
  <si>
    <t>0.7325110757669511</t>
  </si>
  <si>
    <t>0.7254064833982166</t>
  </si>
  <si>
    <t>http://purl.obolibrary.org/obo/CL_4030036</t>
  </si>
  <si>
    <t>early spermatid</t>
  </si>
  <si>
    <t>0.7206684681445845</t>
  </si>
  <si>
    <t>http://purl.obolibrary.org/obo/CL_0000657</t>
  </si>
  <si>
    <t>secondary spermatocyte</t>
  </si>
  <si>
    <t>0.7066401323212871</t>
  </si>
  <si>
    <t>0.7052014559176666</t>
  </si>
  <si>
    <t>http://id.nlm.nih.gov/mesh/M0020269</t>
  </si>
  <si>
    <t>Sperm Tail</t>
  </si>
  <si>
    <t>0.8884342841281452</t>
  </si>
  <si>
    <t>http://purl.obolibrary.org/obo/CL_0011015</t>
  </si>
  <si>
    <t>amoeboid sperm cell</t>
  </si>
  <si>
    <t>0.8721946321411649</t>
  </si>
  <si>
    <t>http://purl.obolibrary.org/obo/CL_0011013</t>
  </si>
  <si>
    <t>motile sperm cell</t>
  </si>
  <si>
    <t>0.8084978267761612</t>
  </si>
  <si>
    <t>0.7756213701393427</t>
  </si>
  <si>
    <t>0.7662646400418561</t>
  </si>
  <si>
    <t>http://purl.obolibrary.org/obo/CL_0011014</t>
  </si>
  <si>
    <t>non-motile sperm cell</t>
  </si>
  <si>
    <t>0.7412651918403181</t>
  </si>
  <si>
    <t>0.7100838319218005</t>
  </si>
  <si>
    <t>http://purl.obolibrary.org/obo/UBERON_0004224</t>
  </si>
  <si>
    <t>muscular coat of vas deferens</t>
  </si>
  <si>
    <t>0.7027047628574944</t>
  </si>
  <si>
    <t>http://purl.obolibrary.org/obo/UBERON_0004835</t>
  </si>
  <si>
    <t>epididymis smooth muscle</t>
  </si>
  <si>
    <t>0.7001128698962149</t>
  </si>
  <si>
    <t>0.6933911267613084</t>
  </si>
  <si>
    <t>http://id.nlm.nih.gov/mesh/M0020274</t>
  </si>
  <si>
    <t>Spermatic Cord</t>
  </si>
  <si>
    <t>0.9134493262923916</t>
  </si>
  <si>
    <t>http://purl.obolibrary.org/obo/UBERON_0009659</t>
  </si>
  <si>
    <t>spermatic artery</t>
  </si>
  <si>
    <t>0.8507185132696317</t>
  </si>
  <si>
    <t>http://purl.obolibrary.org/obo/UBERON_0034691</t>
  </si>
  <si>
    <t>internal spermatic fascia</t>
  </si>
  <si>
    <t>0.8351923851821804</t>
  </si>
  <si>
    <t>http://purl.obolibrary.org/obo/UBERON_0001144</t>
  </si>
  <si>
    <t>testicular vein</t>
  </si>
  <si>
    <t>0.8213899677674041</t>
  </si>
  <si>
    <t>http://purl.obolibrary.org/obo/UBERON_0004533</t>
  </si>
  <si>
    <t>left testis</t>
  </si>
  <si>
    <t>0.8206295688179125</t>
  </si>
  <si>
    <t>http://purl.obolibrary.org/obo/UBERON_0005192</t>
  </si>
  <si>
    <t>deferent duct artery</t>
  </si>
  <si>
    <t>0.8175499166397135</t>
  </si>
  <si>
    <t>http://purl.obolibrary.org/obo/UBERON_0001187</t>
  </si>
  <si>
    <t>testicular artery</t>
  </si>
  <si>
    <t>0.8097826029887236</t>
  </si>
  <si>
    <t>http://purl.obolibrary.org/obo/UBERON_0034693</t>
  </si>
  <si>
    <t>cremasteric artery</t>
  </si>
  <si>
    <t>0.8088372789321828</t>
  </si>
  <si>
    <t>http://purl.obolibrary.org/obo/UBERON_0001188</t>
  </si>
  <si>
    <t>right testicular artery</t>
  </si>
  <si>
    <t>0.8035599157708785</t>
  </si>
  <si>
    <t>0.8033791891497594</t>
  </si>
  <si>
    <t>http://id.nlm.nih.gov/mesh/M0020276</t>
  </si>
  <si>
    <t>Spermatids</t>
  </si>
  <si>
    <t>0.8849855909372273</t>
  </si>
  <si>
    <t>0.8826894571808674</t>
  </si>
  <si>
    <t>0.8782885947445335</t>
  </si>
  <si>
    <t>0.8693020768977257</t>
  </si>
  <si>
    <t>http://purl.obolibrary.org/obo/CL_0000656</t>
  </si>
  <si>
    <t>primary spermatocyte</t>
  </si>
  <si>
    <t>0.8640700532680714</t>
  </si>
  <si>
    <t>0.8341402139908154</t>
  </si>
  <si>
    <t>0.8321824105504856</t>
  </si>
  <si>
    <t>0.8255710732853994</t>
  </si>
  <si>
    <t>0.8246032669868126</t>
  </si>
  <si>
    <t>0.8096415551924105</t>
  </si>
  <si>
    <t>http://id.nlm.nih.gov/mesh/M0020280</t>
  </si>
  <si>
    <t>Spermatocytes</t>
  </si>
  <si>
    <t>0.9257267515142891</t>
  </si>
  <si>
    <t>0.9240979558638914</t>
  </si>
  <si>
    <t>0.9134637658932973</t>
  </si>
  <si>
    <t>0.8935739443070905</t>
  </si>
  <si>
    <t>0.8441779594481086</t>
  </si>
  <si>
    <t>0.8328663404218709</t>
  </si>
  <si>
    <t>http://purl.obolibrary.org/obo/CL_0002291</t>
  </si>
  <si>
    <t>X chromosome-bearing sperm cell</t>
  </si>
  <si>
    <t>0.8172830578447482</t>
  </si>
  <si>
    <t>0.8144096784165538</t>
  </si>
  <si>
    <t>0.8053076573033275</t>
  </si>
  <si>
    <t>0.7800624624135936</t>
  </si>
  <si>
    <t>http://id.nlm.nih.gov/mesh/M0020285</t>
  </si>
  <si>
    <t>Spermatogonia</t>
  </si>
  <si>
    <t>0.8696649053939792</t>
  </si>
  <si>
    <t>http://purl.obolibrary.org/obo/CL_0000016</t>
  </si>
  <si>
    <t>male germ line stem cell</t>
  </si>
  <si>
    <t>0.8340365165533751</t>
  </si>
  <si>
    <t>0.7905369205445973</t>
  </si>
  <si>
    <t>0.7804799217651786</t>
  </si>
  <si>
    <t>0.7789803093851553</t>
  </si>
  <si>
    <t>0.7748121017703841</t>
  </si>
  <si>
    <t>0.7669494395986248</t>
  </si>
  <si>
    <t>http://purl.obolibrary.org/obo/UBERON_0006261</t>
  </si>
  <si>
    <t>male genital tubercle</t>
  </si>
  <si>
    <t>0.7592523616120053</t>
  </si>
  <si>
    <t>http://purl.obolibrary.org/obo/UBERON_0003312</t>
  </si>
  <si>
    <t>mesenchyme of testis</t>
  </si>
  <si>
    <t>0.7586299647080417</t>
  </si>
  <si>
    <t>http://id.nlm.nih.gov/mesh/M0020286</t>
  </si>
  <si>
    <t>Spermatozoa</t>
  </si>
  <si>
    <t>0.8850901387402633</t>
  </si>
  <si>
    <t>0.8775624558511882</t>
  </si>
  <si>
    <t>0.8281329663119056</t>
  </si>
  <si>
    <t>0.8210371491577849</t>
  </si>
  <si>
    <t>0.8119502423487582</t>
  </si>
  <si>
    <t>0.7905801935717406</t>
  </si>
  <si>
    <t>0.7882880290505612</t>
  </si>
  <si>
    <t>0.7859634589725208</t>
  </si>
  <si>
    <t>0.7852112183447535</t>
  </si>
  <si>
    <t>http://id.nlm.nih.gov/mesh/M0020291</t>
  </si>
  <si>
    <t>Sphenoid Bone</t>
  </si>
  <si>
    <t>http://purl.obolibrary.org/obo/UBERON_0001677</t>
  </si>
  <si>
    <t>sphenoid bone</t>
  </si>
  <si>
    <t>0.9047059922233935</t>
  </si>
  <si>
    <t>http://purl.obolibrary.org/obo/UBERON_0011159</t>
  </si>
  <si>
    <t>primary subdivision of cranial skeletal system</t>
  </si>
  <si>
    <t>0.8934228127171623</t>
  </si>
  <si>
    <t>http://purl.obolibrary.org/obo/UBERON_0009639</t>
  </si>
  <si>
    <t>body of sphenoid</t>
  </si>
  <si>
    <t>0.8818689959237231</t>
  </si>
  <si>
    <t>http://purl.obolibrary.org/obo/UBERON_0003111</t>
  </si>
  <si>
    <t>sphenoid region</t>
  </si>
  <si>
    <t>0.8782574368027536</t>
  </si>
  <si>
    <t>0.8622372080787536</t>
  </si>
  <si>
    <t>0.8574524456431146</t>
  </si>
  <si>
    <t>http://purl.obolibrary.org/obo/UBERON_3000572</t>
  </si>
  <si>
    <t>sphenethmoid</t>
  </si>
  <si>
    <t>0.8482315292394144</t>
  </si>
  <si>
    <t>http://purl.obolibrary.org/obo/UBERON_0010157</t>
  </si>
  <si>
    <t>sphenoparietal suture</t>
  </si>
  <si>
    <t>0.7949572990957612</t>
  </si>
  <si>
    <t>http://purl.obolibrary.org/obo/UBERON_0004649</t>
  </si>
  <si>
    <t>sphenoid bone pterygoid process</t>
  </si>
  <si>
    <t>0.7933452467253619</t>
  </si>
  <si>
    <t>http://purl.obolibrary.org/obo/UBERON_4300196</t>
  </si>
  <si>
    <t>processus descendens of sphenoid</t>
  </si>
  <si>
    <t>0.7891328723437319</t>
  </si>
  <si>
    <t>http://id.nlm.nih.gov/mesh/M0020292</t>
  </si>
  <si>
    <t>Sphenoid Sinus</t>
  </si>
  <si>
    <t>0.9309867619235422</t>
  </si>
  <si>
    <t>0.8814049249723378</t>
  </si>
  <si>
    <t>0.8279077249956898</t>
  </si>
  <si>
    <t>0.8229935366688285</t>
  </si>
  <si>
    <t>0.8058780136746819</t>
  </si>
  <si>
    <t>0.7974168422041132</t>
  </si>
  <si>
    <t>http://purl.obolibrary.org/obo/UBERON_3000569</t>
  </si>
  <si>
    <t>solum nasi</t>
  </si>
  <si>
    <t>0.7948970270769736</t>
  </si>
  <si>
    <t>0.7931461160125344</t>
  </si>
  <si>
    <t>0.7870307250774868</t>
  </si>
  <si>
    <t>0.7831965738576644</t>
  </si>
  <si>
    <t>http://id.nlm.nih.gov/mesh/M0020293</t>
  </si>
  <si>
    <t>Spherocytes</t>
  </si>
  <si>
    <t>0.6915577426327332</t>
  </si>
  <si>
    <t>0.6272928734756854</t>
  </si>
  <si>
    <t>0.6180582956198679</t>
  </si>
  <si>
    <t>0.6143181158195231</t>
  </si>
  <si>
    <t>http://purl.obolibrary.org/obo/UBERON_0001265</t>
  </si>
  <si>
    <t>trabecula of spleen</t>
  </si>
  <si>
    <t>0.6106158719069517</t>
  </si>
  <si>
    <t>http://purl.obolibrary.org/obo/CL_2000053</t>
  </si>
  <si>
    <t>splenic endothelial cell</t>
  </si>
  <si>
    <t>0.6081812969241545</t>
  </si>
  <si>
    <t>http://purl.obolibrary.org/obo/UBERON_1000024</t>
  </si>
  <si>
    <t>parenchyma of spleen</t>
  </si>
  <si>
    <t>http://purl.obolibrary.org/obo/UBERON_0010174</t>
  </si>
  <si>
    <t>Schweigger-Seidel sheath</t>
  </si>
  <si>
    <t>0.5884383773541124</t>
  </si>
  <si>
    <t>http://purl.obolibrary.org/obo/UBERON_0022292</t>
  </si>
  <si>
    <t>splenic arteriole</t>
  </si>
  <si>
    <t>0.5797912975970209</t>
  </si>
  <si>
    <t>http://id.nlm.nih.gov/mesh/M0020308</t>
  </si>
  <si>
    <t>Spinal Canal</t>
  </si>
  <si>
    <t>http://purl.obolibrary.org/obo/UBERON_0002291</t>
  </si>
  <si>
    <t>central canal of spinal cord</t>
  </si>
  <si>
    <t>0.8686834436159255</t>
  </si>
  <si>
    <t>0.8598680280603017</t>
  </si>
  <si>
    <t>http://purl.obolibrary.org/obo/UBERON_0014543</t>
  </si>
  <si>
    <t>lumbar division of spinal cord central canal</t>
  </si>
  <si>
    <t>0.8536934731647209</t>
  </si>
  <si>
    <t>http://purl.obolibrary.org/obo/UBERON_0036658</t>
  </si>
  <si>
    <t>wall of central canal of spinal cord</t>
  </si>
  <si>
    <t>0.8197786927008675</t>
  </si>
  <si>
    <t>http://purl.obolibrary.org/obo/UBERON_0014538</t>
  </si>
  <si>
    <t>subdivision of spinal cord central canal</t>
  </si>
  <si>
    <t>0.8183901622671853</t>
  </si>
  <si>
    <t>http://purl.obolibrary.org/obo/UBERON_0009572</t>
  </si>
  <si>
    <t>lumen of central canal of spinal cord</t>
  </si>
  <si>
    <t>0.7964050435869703</t>
  </si>
  <si>
    <t>http://purl.obolibrary.org/obo/UBERON_0014542</t>
  </si>
  <si>
    <t>cervical division of cord spinal central canal</t>
  </si>
  <si>
    <t>0.7922796631497862</t>
  </si>
  <si>
    <t>0.7907156427831613</t>
  </si>
  <si>
    <t>0.7754908993192267</t>
  </si>
  <si>
    <t>http://id.nlm.nih.gov/mesh/M0020309</t>
  </si>
  <si>
    <t>Spinal Cord</t>
  </si>
  <si>
    <t>0.8913263097455162</t>
  </si>
  <si>
    <t>http://purl.obolibrary.org/obo/UBERON_0014614</t>
  </si>
  <si>
    <t>cervical spinal cord white matter</t>
  </si>
  <si>
    <t>0.8538444694381931</t>
  </si>
  <si>
    <t>http://purl.obolibrary.org/obo/UBERON_0005844</t>
  </si>
  <si>
    <t>spinal cord segment</t>
  </si>
  <si>
    <t>0.7995159878306252</t>
  </si>
  <si>
    <t>0.7916286138208326</t>
  </si>
  <si>
    <t>http://purl.obolibrary.org/obo/UBERON_0014637</t>
  </si>
  <si>
    <t>thoracic spinal cord white matter</t>
  </si>
  <si>
    <t>0.7864327542386939</t>
  </si>
  <si>
    <t>http://purl.obolibrary.org/obo/UBERON_0002726</t>
  </si>
  <si>
    <t>cervical spinal cord</t>
  </si>
  <si>
    <t>0.7826763070400673</t>
  </si>
  <si>
    <t>http://purl.obolibrary.org/obo/UBERON_0005374</t>
  </si>
  <si>
    <t>spinal cord lateral column</t>
  </si>
  <si>
    <t>0.7723542730477079</t>
  </si>
  <si>
    <t>http://purl.obolibrary.org/obo/UBERON_0008882</t>
  </si>
  <si>
    <t>spinal cord commissure</t>
  </si>
  <si>
    <t>0.7656255951301213</t>
  </si>
  <si>
    <t>http://id.nlm.nih.gov/mesh/M0020321</t>
  </si>
  <si>
    <t>Spinal Nerve Roots</t>
  </si>
  <si>
    <t>0.9443039544229682</t>
  </si>
  <si>
    <t>http://purl.obolibrary.org/obo/UBERON_0035022</t>
  </si>
  <si>
    <t>trunk of segmental spinal nerve</t>
  </si>
  <si>
    <t>0.8754859275039111</t>
  </si>
  <si>
    <t>0.8525950278614169</t>
  </si>
  <si>
    <t>http://purl.obolibrary.org/obo/UBERON_0009632</t>
  </si>
  <si>
    <t>root of cervical nerve</t>
  </si>
  <si>
    <t>0.8419270453357359</t>
  </si>
  <si>
    <t>http://purl.obolibrary.org/obo/UBERON_0009631</t>
  </si>
  <si>
    <t>root of lumbar spinal nerve</t>
  </si>
  <si>
    <t>http://purl.obolibrary.org/obo/UBERON_0014617</t>
  </si>
  <si>
    <t>ventral nerve root of thoracic spinal cord</t>
  </si>
  <si>
    <t>0.8403614949800939</t>
  </si>
  <si>
    <t>http://purl.obolibrary.org/obo/UBERON_0002261</t>
  </si>
  <si>
    <t>dorsal root of spinal cord</t>
  </si>
  <si>
    <t>0.8371797650502569</t>
  </si>
  <si>
    <t>0.8322672957312293</t>
  </si>
  <si>
    <t>http://purl.obolibrary.org/obo/UBERON_0014635</t>
  </si>
  <si>
    <t>dorsal nerve root of cervical spinal cord</t>
  </si>
  <si>
    <t>0.8301262963225851</t>
  </si>
  <si>
    <t>http://purl.obolibrary.org/obo/UBERON_0002260</t>
  </si>
  <si>
    <t>ventral root of spinal cord</t>
  </si>
  <si>
    <t>http://id.nlm.nih.gov/mesh/M0020324</t>
  </si>
  <si>
    <t>Spinal Nerves</t>
  </si>
  <si>
    <t>http://purl.obolibrary.org/obo/UBERON_0001780</t>
  </si>
  <si>
    <t>spinal nerve</t>
  </si>
  <si>
    <t>0.8499604631143585</t>
  </si>
  <si>
    <t>0.8411852269414793</t>
  </si>
  <si>
    <t>0.8390674120125629</t>
  </si>
  <si>
    <t>0.8183813572792011</t>
  </si>
  <si>
    <t>0.8162011029064357</t>
  </si>
  <si>
    <t>http://purl.obolibrary.org/obo/UBERON_0005197</t>
  </si>
  <si>
    <t>segmental spinal nerve</t>
  </si>
  <si>
    <t>0.8135203994704597</t>
  </si>
  <si>
    <t>http://purl.obolibrary.org/obo/UBERON_0003439</t>
  </si>
  <si>
    <t>nerve of trunk region</t>
  </si>
  <si>
    <t>0.8125660051878043</t>
  </si>
  <si>
    <t>0.8102757308082575</t>
  </si>
  <si>
    <t>http://purl.obolibrary.org/obo/UBERON_0023623</t>
  </si>
  <si>
    <t>ventral nerve root of sacral spinal cord</t>
  </si>
  <si>
    <t>0.8065385397759046</t>
  </si>
  <si>
    <t>http://id.nlm.nih.gov/mesh/M0020332</t>
  </si>
  <si>
    <t>Spine</t>
  </si>
  <si>
    <t>0.9245997080835959</t>
  </si>
  <si>
    <t>0.9106584097158835</t>
  </si>
  <si>
    <t>0.8685871046190605</t>
  </si>
  <si>
    <t>http://purl.obolibrary.org/obo/UBERON_0006077</t>
  </si>
  <si>
    <t>subdivision of vertebral column</t>
  </si>
  <si>
    <t>0.8616376534718878</t>
  </si>
  <si>
    <t>http://purl.obolibrary.org/obo/UBERON_0004451</t>
  </si>
  <si>
    <t>trunk or cervical vertebra</t>
  </si>
  <si>
    <t>0.8589768066625166</t>
  </si>
  <si>
    <t>http://purl.obolibrary.org/obo/UBERON_0011136</t>
  </si>
  <si>
    <t>ligament of vertebral column</t>
  </si>
  <si>
    <t>0.8567157147025477</t>
  </si>
  <si>
    <t>0.8559201133093473</t>
  </si>
  <si>
    <t>0.8538218724154893</t>
  </si>
  <si>
    <t>0.8536109037110335</t>
  </si>
  <si>
    <t>http://id.nlm.nih.gov/mesh/M0020338</t>
  </si>
  <si>
    <t>Spinothalamic Tracts</t>
  </si>
  <si>
    <t>http://purl.obolibrary.org/obo/UBERON_0002944</t>
  </si>
  <si>
    <t>spinothalamic tract of medulla</t>
  </si>
  <si>
    <t>http://purl.obolibrary.org/obo/UBERON_0007703</t>
  </si>
  <si>
    <t>spinothalamic tract</t>
  </si>
  <si>
    <t>0.9055195351119553</t>
  </si>
  <si>
    <t>http://purl.obolibrary.org/obo/UBERON_0002609</t>
  </si>
  <si>
    <t>spinothalamic tract of midbrain</t>
  </si>
  <si>
    <t>0.9011593005007408</t>
  </si>
  <si>
    <t>http://purl.obolibrary.org/obo/UBERON_0002798</t>
  </si>
  <si>
    <t>spinothalamic tract of pons</t>
  </si>
  <si>
    <t>0.8581931259988019</t>
  </si>
  <si>
    <t>http://purl.obolibrary.org/obo/UBERON_0002176</t>
  </si>
  <si>
    <t>lateral cervical nucleus</t>
  </si>
  <si>
    <t>0.7601800641539697</t>
  </si>
  <si>
    <t>http://purl.obolibrary.org/obo/UBERON_0004171</t>
  </si>
  <si>
    <t>trigeminothalamic tract</t>
  </si>
  <si>
    <t>0.7305370657732437</t>
  </si>
  <si>
    <t>http://purl.obolibrary.org/obo/UBERON_0002945</t>
  </si>
  <si>
    <t>ventral posteromedial nucleus of thalamus</t>
  </si>
  <si>
    <t>0.7229994221634718</t>
  </si>
  <si>
    <t>http://purl.obolibrary.org/obo/UBERON_0034910</t>
  </si>
  <si>
    <t>medial pretectal nucleus</t>
  </si>
  <si>
    <t>0.7221968555947881</t>
  </si>
  <si>
    <t>http://purl.obolibrary.org/obo/UBERON_0002649</t>
  </si>
  <si>
    <t>dorsolateral fasciculus of medulla</t>
  </si>
  <si>
    <t>0.7210267266740986</t>
  </si>
  <si>
    <t>http://id.nlm.nih.gov/mesh/M0020341</t>
  </si>
  <si>
    <t>Spiral Ganglion</t>
  </si>
  <si>
    <t>0.9084836910559665</t>
  </si>
  <si>
    <t>0.9003649139421627</t>
  </si>
  <si>
    <t>0.8807731369990902</t>
  </si>
  <si>
    <t>http://purl.obolibrary.org/obo/CL_4023116</t>
  </si>
  <si>
    <t>type 2 spiral ganglion neuron</t>
  </si>
  <si>
    <t>0.8625552152188017</t>
  </si>
  <si>
    <t>http://purl.obolibrary.org/obo/UBERON_0007825</t>
  </si>
  <si>
    <t>reticular membrane of spiral organ</t>
  </si>
  <si>
    <t>0.8172469644487992</t>
  </si>
  <si>
    <t>0.8011652347448369</t>
  </si>
  <si>
    <t>http://purl.obolibrary.org/obo/UBERON_0006724</t>
  </si>
  <si>
    <t>osseus spiral lamina</t>
  </si>
  <si>
    <t>0.8003846781852361</t>
  </si>
  <si>
    <t>http://purl.obolibrary.org/obo/UBERON_0002277</t>
  </si>
  <si>
    <t>spiral sulcus</t>
  </si>
  <si>
    <t>0.7967573212777497</t>
  </si>
  <si>
    <t>http://purl.obolibrary.org/obo/UBERON_0002827</t>
  </si>
  <si>
    <t>vestibulocochlear ganglion</t>
  </si>
  <si>
    <t>0.7958079656275221</t>
  </si>
  <si>
    <t>http://id.nlm.nih.gov/mesh/M0020363</t>
  </si>
  <si>
    <t>Splanchnic Nerves</t>
  </si>
  <si>
    <t>0.9595242384864546</t>
  </si>
  <si>
    <t>http://purl.obolibrary.org/obo/UBERON_0018680</t>
  </si>
  <si>
    <t>greater splanchnic nerve</t>
  </si>
  <si>
    <t>0.9261711946664811</t>
  </si>
  <si>
    <t>0.9140698906644121</t>
  </si>
  <si>
    <t>0.9023407034238791</t>
  </si>
  <si>
    <t>0.8764248769978322</t>
  </si>
  <si>
    <t>0.8571241967878505</t>
  </si>
  <si>
    <t>http://purl.obolibrary.org/obo/UBERON_0001964</t>
  </si>
  <si>
    <t>least splanchnic nerve</t>
  </si>
  <si>
    <t>0.8398351460208211</t>
  </si>
  <si>
    <t>http://purl.obolibrary.org/obo/UBERON_0018675</t>
  </si>
  <si>
    <t>pelvic splanchnic nerve</t>
  </si>
  <si>
    <t>0.8047802181919492</t>
  </si>
  <si>
    <t>http://purl.obolibrary.org/obo/UBERON_0018684</t>
  </si>
  <si>
    <t>sacral splanchnic nerve</t>
  </si>
  <si>
    <t>0.7857380706815525</t>
  </si>
  <si>
    <t>http://id.nlm.nih.gov/mesh/M0020364</t>
  </si>
  <si>
    <t>Spleen</t>
  </si>
  <si>
    <t>0.9118969777021362</t>
  </si>
  <si>
    <t>0.8636351704393661</t>
  </si>
  <si>
    <t>0.8542540424978996</t>
  </si>
  <si>
    <t>http://purl.obolibrary.org/obo/UBERON_0010401</t>
  </si>
  <si>
    <t>spleen central arteriole</t>
  </si>
  <si>
    <t>0.8303514991519766</t>
  </si>
  <si>
    <t>http://purl.obolibrary.org/obo/CL_2000074</t>
  </si>
  <si>
    <t>splenocyte</t>
  </si>
  <si>
    <t>0.8119740257433226</t>
  </si>
  <si>
    <t>http://purl.obolibrary.org/obo/UBERON_0036301</t>
  </si>
  <si>
    <t>vasculature of spleen</t>
  </si>
  <si>
    <t>0.8037396274571845</t>
  </si>
  <si>
    <t>0.8035567586961481</t>
  </si>
  <si>
    <t>http://purl.obolibrary.org/obo/UBERON_1000023</t>
  </si>
  <si>
    <t>spleen pulp</t>
  </si>
  <si>
    <t>http://purl.obolibrary.org/obo/UBERON_0009967</t>
  </si>
  <si>
    <t>spleen venous sinus</t>
  </si>
  <si>
    <t>0.7936788987514828</t>
  </si>
  <si>
    <t>http://id.nlm.nih.gov/mesh/M0020367</t>
  </si>
  <si>
    <t>Splenic Artery</t>
  </si>
  <si>
    <t>0.9074442368851396</t>
  </si>
  <si>
    <t>http://purl.obolibrary.org/obo/UBERON_0010399</t>
  </si>
  <si>
    <t>spleen trabecular artery</t>
  </si>
  <si>
    <t>0.8442660142373158</t>
  </si>
  <si>
    <t>0.8368864288012163</t>
  </si>
  <si>
    <t>0.8228913339514062</t>
  </si>
  <si>
    <t>0.8077448836127663</t>
  </si>
  <si>
    <t>0.7888803458928207</t>
  </si>
  <si>
    <t>0.7821765340780511</t>
  </si>
  <si>
    <t>http://purl.obolibrary.org/obo/UBERON_0010400</t>
  </si>
  <si>
    <t>spleen trabecular vein</t>
  </si>
  <si>
    <t>0.7791228300058023</t>
  </si>
  <si>
    <t>http://id.nlm.nih.gov/mesh/M0020372</t>
  </si>
  <si>
    <t>Splenic Vein</t>
  </si>
  <si>
    <t>0.8794370151112474</t>
  </si>
  <si>
    <t>0.8573449254657792</t>
  </si>
  <si>
    <t>0.8422360636947251</t>
  </si>
  <si>
    <t>0.8361151292879184</t>
  </si>
  <si>
    <t>0.8349057510731238</t>
  </si>
  <si>
    <t>0.8196647019896369</t>
  </si>
  <si>
    <t>0.8091556781321945</t>
  </si>
  <si>
    <t>http://purl.obolibrary.org/obo/UBERON_0011383</t>
  </si>
  <si>
    <t>inferior pancreaticoduodenal vein</t>
  </si>
  <si>
    <t>0.8046899220759802</t>
  </si>
  <si>
    <t>http://id.nlm.nih.gov/mesh/M0020417</t>
  </si>
  <si>
    <t>Stapedius</t>
  </si>
  <si>
    <t>http://purl.obolibrary.org/obo/UBERON_0001599</t>
  </si>
  <si>
    <t>stapedius muscle</t>
  </si>
  <si>
    <t>0.9316704516920444</t>
  </si>
  <si>
    <t>http://purl.obolibrary.org/obo/UBERON_3000032</t>
  </si>
  <si>
    <t>auditory muscles</t>
  </si>
  <si>
    <t>0.8851568664481138</t>
  </si>
  <si>
    <t>http://purl.obolibrary.org/obo/UBERON_0004113</t>
  </si>
  <si>
    <t>muscle of auditory ossicle</t>
  </si>
  <si>
    <t>0.8421101092761155</t>
  </si>
  <si>
    <t>http://purl.obolibrary.org/obo/UBERON_3000406</t>
  </si>
  <si>
    <t>pars interna plectri</t>
  </si>
  <si>
    <t>0.8045722644413987</t>
  </si>
  <si>
    <t>http://purl.obolibrary.org/obo/UBERON_0002496</t>
  </si>
  <si>
    <t>stapes base</t>
  </si>
  <si>
    <t>0.8042329036037508</t>
  </si>
  <si>
    <t>http://purl.obolibrary.org/obo/UBERON_0010055</t>
  </si>
  <si>
    <t>stapes cartilage element</t>
  </si>
  <si>
    <t>0.7669550725053252</t>
  </si>
  <si>
    <t>http://purl.obolibrary.org/obo/UBERON_0006496</t>
  </si>
  <si>
    <t>external acoustic meatus osseus part</t>
  </si>
  <si>
    <t>http://purl.obolibrary.org/obo/UBERON_0001600</t>
  </si>
  <si>
    <t>tensor tympani</t>
  </si>
  <si>
    <t>0.7575148436633126</t>
  </si>
  <si>
    <t>http://purl.obolibrary.org/obo/UBERON_3010740</t>
  </si>
  <si>
    <t>ramus auricularis of the vagus nerve</t>
  </si>
  <si>
    <t>0.7534546046535525</t>
  </si>
  <si>
    <t>http://purl.obolibrary.org/obo/UBERON_0001687</t>
  </si>
  <si>
    <t>stapes bone</t>
  </si>
  <si>
    <t>0.7516290891622398</t>
  </si>
  <si>
    <t>http://id.nlm.nih.gov/mesh/M0020471</t>
  </si>
  <si>
    <t>Stellate Ganglion</t>
  </si>
  <si>
    <t>http://purl.obolibrary.org/obo/UBERON_0002441</t>
  </si>
  <si>
    <t>cervicothoracic ganglion</t>
  </si>
  <si>
    <t>0.8393874388471461</t>
  </si>
  <si>
    <t>0.8364207633276284</t>
  </si>
  <si>
    <t>http://purl.obolibrary.org/obo/UBERON_0001991</t>
  </si>
  <si>
    <t>cervical ganglion</t>
  </si>
  <si>
    <t>0.8146171994366906</t>
  </si>
  <si>
    <t>http://purl.obolibrary.org/obo/UBERON_0034901</t>
  </si>
  <si>
    <t>cervical sympathetic nerve trunk</t>
  </si>
  <si>
    <t>0.7680269330674178</t>
  </si>
  <si>
    <t>0.7634039868335011</t>
  </si>
  <si>
    <t>0.7487410034140405</t>
  </si>
  <si>
    <t>0.7450815381463481</t>
  </si>
  <si>
    <t>0.7392387479715354</t>
  </si>
  <si>
    <t>http://purl.obolibrary.org/obo/UBERON_0001990</t>
  </si>
  <si>
    <t>middle cervical ganglion</t>
  </si>
  <si>
    <t>0.7329114112165538</t>
  </si>
  <si>
    <t>0.7325259174888632</t>
  </si>
  <si>
    <t>http://id.nlm.nih.gov/mesh/M0020516</t>
  </si>
  <si>
    <t>Sternoclavicular Joint</t>
  </si>
  <si>
    <t>0.8706628229673617</t>
  </si>
  <si>
    <t>0.8358830412511963</t>
  </si>
  <si>
    <t>0.8312434152409526</t>
  </si>
  <si>
    <t>http://purl.obolibrary.org/obo/UBERON_2002040</t>
  </si>
  <si>
    <t>inter-coracoid joint</t>
  </si>
  <si>
    <t>0.8223128362827007</t>
  </si>
  <si>
    <t>0.7746155753879629</t>
  </si>
  <si>
    <t>0.7680706544454671</t>
  </si>
  <si>
    <t>http://purl.obolibrary.org/obo/UBERON_0002001</t>
  </si>
  <si>
    <t>joint of rib</t>
  </si>
  <si>
    <t>0.7672805214344188</t>
  </si>
  <si>
    <t>0.7541380081523487</t>
  </si>
  <si>
    <t>0.7497269381779038</t>
  </si>
  <si>
    <t>http://id.nlm.nih.gov/mesh/M0020517</t>
  </si>
  <si>
    <t>Sternocostal Joints</t>
  </si>
  <si>
    <t>0.8716631315659892</t>
  </si>
  <si>
    <t>0.8026392866311979</t>
  </si>
  <si>
    <t>http://purl.obolibrary.org/obo/UBERON_0002002</t>
  </si>
  <si>
    <t>interchondral joint</t>
  </si>
  <si>
    <t>0.7992022477427717</t>
  </si>
  <si>
    <t>http://purl.obolibrary.org/obo/UBERON_0011967</t>
  </si>
  <si>
    <t>costotransverse joint</t>
  </si>
  <si>
    <t>http://purl.obolibrary.org/obo/UBERON_0002293</t>
  </si>
  <si>
    <t>costochondral joint</t>
  </si>
  <si>
    <t>0.7843078388510167</t>
  </si>
  <si>
    <t>http://purl.obolibrary.org/obo/UBERON_0002236</t>
  </si>
  <si>
    <t>costal cartilage</t>
  </si>
  <si>
    <t>0.7797428885454255</t>
  </si>
  <si>
    <t>0.7760781865851202</t>
  </si>
  <si>
    <t>0.7722803168412659</t>
  </si>
  <si>
    <t>http://id.nlm.nih.gov/mesh/M0020518</t>
  </si>
  <si>
    <t>Sternum</t>
  </si>
  <si>
    <t>0.9232801002601635</t>
  </si>
  <si>
    <t>0.8569862689512953</t>
  </si>
  <si>
    <t>0.8283708795445289</t>
  </si>
  <si>
    <t>http://purl.obolibrary.org/obo/UBERON_0005944</t>
  </si>
  <si>
    <t>axial skeleton plus cranial skeleton</t>
  </si>
  <si>
    <t>0.8218634322243582</t>
  </si>
  <si>
    <t>0.8207784580864846</t>
  </si>
  <si>
    <t>http://purl.obolibrary.org/obo/UBERON_0001443</t>
  </si>
  <si>
    <t>chest</t>
  </si>
  <si>
    <t>0.8176934981240843</t>
  </si>
  <si>
    <t>0.8173019953554244</t>
  </si>
  <si>
    <t>http://purl.obolibrary.org/obo/UBERON_0002208</t>
  </si>
  <si>
    <t>sternebra</t>
  </si>
  <si>
    <t>0.8170983103165218</t>
  </si>
  <si>
    <t>0.8142435251778252</t>
  </si>
  <si>
    <t>http://purl.obolibrary.org/obo/UBERON_4200124</t>
  </si>
  <si>
    <t>sternal trabecula</t>
  </si>
  <si>
    <t>0.7974358845080376</t>
  </si>
  <si>
    <t>http://id.nlm.nih.gov/mesh/M0020540</t>
  </si>
  <si>
    <t>Stomach</t>
  </si>
  <si>
    <t>http://purl.obolibrary.org/obo/UBERON_0000945</t>
  </si>
  <si>
    <t>stomach</t>
  </si>
  <si>
    <t>0.8693162800099403</t>
  </si>
  <si>
    <t>0.8198078260758856</t>
  </si>
  <si>
    <t>0.7984351412771582</t>
  </si>
  <si>
    <t>0.7917291793827488</t>
  </si>
  <si>
    <t>http://purl.obolibrary.org/obo/UBERON_0013525</t>
  </si>
  <si>
    <t>stomach lumen</t>
  </si>
  <si>
    <t>0.7893008260307013</t>
  </si>
  <si>
    <t>0.7871336969223411</t>
  </si>
  <si>
    <t>0.7798268891412936</t>
  </si>
  <si>
    <t>0.7792080343918583</t>
  </si>
  <si>
    <t>0.7764817741121214</t>
  </si>
  <si>
    <t>0.7744711087934524</t>
  </si>
  <si>
    <t>http://id.nlm.nih.gov/mesh/M0020647</t>
  </si>
  <si>
    <t>Subarachnoid Space</t>
  </si>
  <si>
    <t>0.9219651810423976</t>
  </si>
  <si>
    <t>0.9078569247285881</t>
  </si>
  <si>
    <t>http://purl.obolibrary.org/obo/UBERON_0014466</t>
  </si>
  <si>
    <t>subarachnoid fissure</t>
  </si>
  <si>
    <t>0.8666501980388586</t>
  </si>
  <si>
    <t>0.8613633075844552</t>
  </si>
  <si>
    <t>http://purl.obolibrary.org/obo/UBERON_0005219</t>
  </si>
  <si>
    <t>hindbrain subarachnoid space</t>
  </si>
  <si>
    <t>0.8607569979702349</t>
  </si>
  <si>
    <t>http://purl.obolibrary.org/obo/UBERON_0008334</t>
  </si>
  <si>
    <t>subarachnoid sulcus</t>
  </si>
  <si>
    <t>0.8303110253593159</t>
  </si>
  <si>
    <t>http://purl.obolibrary.org/obo/UBERON_0005217</t>
  </si>
  <si>
    <t>midbrain subarachnoid space</t>
  </si>
  <si>
    <t>0.8296986452713843</t>
  </si>
  <si>
    <t>http://purl.obolibrary.org/obo/UBERON_0005218</t>
  </si>
  <si>
    <t>diencephalon subarachnoid space</t>
  </si>
  <si>
    <t>0.8295720031158484</t>
  </si>
  <si>
    <t>http://id.nlm.nih.gov/mesh/M0020649</t>
  </si>
  <si>
    <t>Subclavian Artery</t>
  </si>
  <si>
    <t>0.9053969741050301</t>
  </si>
  <si>
    <t>http://purl.obolibrary.org/obo/UBERON_0001534</t>
  </si>
  <si>
    <t>right subclavian artery</t>
  </si>
  <si>
    <t>0.8953937044586808</t>
  </si>
  <si>
    <t>0.8670151808277806</t>
  </si>
  <si>
    <t>http://purl.obolibrary.org/obo/UBERON_0001535</t>
  </si>
  <si>
    <t>vertebral artery</t>
  </si>
  <si>
    <t>0.7815622961830444</t>
  </si>
  <si>
    <t>http://purl.obolibrary.org/obo/UBERON_0001529</t>
  </si>
  <si>
    <t>brachiocephalic artery</t>
  </si>
  <si>
    <t>0.7760741319145296</t>
  </si>
  <si>
    <t>http://purl.obolibrary.org/obo/UBERON_0007204</t>
  </si>
  <si>
    <t>brachiocephalic vasculature</t>
  </si>
  <si>
    <t>0.7710647489001171</t>
  </si>
  <si>
    <t>http://purl.obolibrary.org/obo/UBERON_0036352</t>
  </si>
  <si>
    <t>wall of subclavian artery</t>
  </si>
  <si>
    <t>0.7562020483305155</t>
  </si>
  <si>
    <t>0.7386419547029165</t>
  </si>
  <si>
    <t>http://purl.obolibrary.org/obo/UBERON_0001587</t>
  </si>
  <si>
    <t>subclavian vein</t>
  </si>
  <si>
    <t>0.7366613895632135</t>
  </si>
  <si>
    <t>http://id.nlm.nih.gov/mesh/M0020651</t>
  </si>
  <si>
    <t>Subclavian Vein</t>
  </si>
  <si>
    <t>0.8709964040303317</t>
  </si>
  <si>
    <t>0.8079104477906583</t>
  </si>
  <si>
    <t>0.8029892892885012</t>
  </si>
  <si>
    <t>0.7913777779833167</t>
  </si>
  <si>
    <t>http://purl.obolibrary.org/obo/UBERON_0009769</t>
  </si>
  <si>
    <t>left common cardinal vein</t>
  </si>
  <si>
    <t>0.7863291556833737</t>
  </si>
  <si>
    <t>0.7855273884397969</t>
  </si>
  <si>
    <t>http://purl.obolibrary.org/obo/UBERON_0035252</t>
  </si>
  <si>
    <t>left subcostal vein</t>
  </si>
  <si>
    <t>0.7846998107872306</t>
  </si>
  <si>
    <t>http://purl.obolibrary.org/obo/UBERON_0039185</t>
  </si>
  <si>
    <t>accessory vertebral vein</t>
  </si>
  <si>
    <t>0.7832806736222138</t>
  </si>
  <si>
    <t>http://purl.obolibrary.org/obo/UBERON_8600059</t>
  </si>
  <si>
    <t>deep cervical vein</t>
  </si>
  <si>
    <t>0.7723791935216404</t>
  </si>
  <si>
    <t>http://id.nlm.nih.gov/mesh/M0020652</t>
  </si>
  <si>
    <t>Subcommissural Organ</t>
  </si>
  <si>
    <t>0.7113140687534955</t>
  </si>
  <si>
    <t>0.6942361702789187</t>
  </si>
  <si>
    <t>0.6734726515857677</t>
  </si>
  <si>
    <t>0.6727313838644887</t>
  </si>
  <si>
    <t>0.6727275217370418</t>
  </si>
  <si>
    <t>http://purl.obolibrary.org/obo/UBERON_0002139</t>
  </si>
  <si>
    <t>subcommissural organ</t>
  </si>
  <si>
    <t>0.6695494113014904</t>
  </si>
  <si>
    <t>0.6623373837587343</t>
  </si>
  <si>
    <t>http://purl.obolibrary.org/obo/UBERON_0002286</t>
  </si>
  <si>
    <t>third ventricle</t>
  </si>
  <si>
    <t>0.6557177326685306</t>
  </si>
  <si>
    <t>0.6450602535406337</t>
  </si>
  <si>
    <t>http://id.nlm.nih.gov/mesh/M0020656</t>
  </si>
  <si>
    <t>Subdural Space</t>
  </si>
  <si>
    <t>http://purl.obolibrary.org/obo/UBERON_0000416</t>
  </si>
  <si>
    <t>subdural space</t>
  </si>
  <si>
    <t>0.9060642530369057</t>
  </si>
  <si>
    <t>0.8659609331277864</t>
  </si>
  <si>
    <t>0.7838964496325784</t>
  </si>
  <si>
    <t>0.7747913112636328</t>
  </si>
  <si>
    <t>0.7651077618789314</t>
  </si>
  <si>
    <t>0.7478070114205942</t>
  </si>
  <si>
    <t>0.7444690754158988</t>
  </si>
  <si>
    <t>0.7419886926803168</t>
  </si>
  <si>
    <t>0.7353542547645482</t>
  </si>
  <si>
    <t>http://id.nlm.nih.gov/mesh/M0020657</t>
  </si>
  <si>
    <t>Subfornical Organ</t>
  </si>
  <si>
    <t>http://purl.obolibrary.org/obo/UBERON_0002219</t>
  </si>
  <si>
    <t>subfornical organ</t>
  </si>
  <si>
    <t>0.8426542451060584</t>
  </si>
  <si>
    <t>http://purl.obolibrary.org/obo/UBERON_2002244</t>
  </si>
  <si>
    <t>supraoptic tract</t>
  </si>
  <si>
    <t>0.7484920688154185</t>
  </si>
  <si>
    <t>0.7186311764096307</t>
  </si>
  <si>
    <t>0.7179081093400937</t>
  </si>
  <si>
    <t>http://purl.obolibrary.org/obo/UBERON_2002176</t>
  </si>
  <si>
    <t>caudal octaval nerve motor nucleus</t>
  </si>
  <si>
    <t>0.7145783407752534</t>
  </si>
  <si>
    <t>http://purl.obolibrary.org/obo/UBERON_0014604</t>
  </si>
  <si>
    <t>paraventricular nucleus of the hypothalamus parvocellular division</t>
  </si>
  <si>
    <t>0.7104519623714655</t>
  </si>
  <si>
    <t>0.7098195320048971</t>
  </si>
  <si>
    <t>0.6963017162175053</t>
  </si>
  <si>
    <t>http://purl.obolibrary.org/obo/UBERON_0007626</t>
  </si>
  <si>
    <t>subparaventricular zone</t>
  </si>
  <si>
    <t>0.6959671948620546</t>
  </si>
  <si>
    <t>http://purl.obolibrary.org/obo/UBERON_0005408</t>
  </si>
  <si>
    <t>circumventricular organ</t>
  </si>
  <si>
    <t>0.6885461428653555</t>
  </si>
  <si>
    <t>http://id.nlm.nih.gov/mesh/M0020664</t>
  </si>
  <si>
    <t>Sublingual Gland</t>
  </si>
  <si>
    <t>http://purl.obolibrary.org/obo/UBERON_0001832</t>
  </si>
  <si>
    <t>sublingual gland</t>
  </si>
  <si>
    <t>0.8548917987146437</t>
  </si>
  <si>
    <t>0.8169012175937773</t>
  </si>
  <si>
    <t>0.8117680655295181</t>
  </si>
  <si>
    <t>http://purl.obolibrary.org/obo/UBERON_0003985</t>
  </si>
  <si>
    <t>major sublingual duct</t>
  </si>
  <si>
    <t>0.8116550091105477</t>
  </si>
  <si>
    <t>0.7986318968952436</t>
  </si>
  <si>
    <t>0.7846111771979785</t>
  </si>
  <si>
    <t>http://purl.obolibrary.org/obo/UBERON_0003409</t>
  </si>
  <si>
    <t>gland of tongue</t>
  </si>
  <si>
    <t>http://purl.obolibrary.org/obo/UBERON_0001611</t>
  </si>
  <si>
    <t>sublingual artery</t>
  </si>
  <si>
    <t>0.7669344603464424</t>
  </si>
  <si>
    <t>http://id.nlm.nih.gov/mesh/M0020666</t>
  </si>
  <si>
    <t>Submandibular Gland</t>
  </si>
  <si>
    <t>0.9319423789947678</t>
  </si>
  <si>
    <t>0.8754069879143681</t>
  </si>
  <si>
    <t>http://purl.obolibrary.org/obo/UBERON_0002334</t>
  </si>
  <si>
    <t>submandibular duct</t>
  </si>
  <si>
    <t>0.8425488903435199</t>
  </si>
  <si>
    <t>http://purl.obolibrary.org/obo/UBERON_0035775</t>
  </si>
  <si>
    <t>submandibular region</t>
  </si>
  <si>
    <t>0.8323242925243193</t>
  </si>
  <si>
    <t>http://purl.obolibrary.org/obo/UBERON_0003359</t>
  </si>
  <si>
    <t>epithelium of submandibular gland</t>
  </si>
  <si>
    <t>0.8272956975793825</t>
  </si>
  <si>
    <t>0.8208368348862428</t>
  </si>
  <si>
    <t>0.8187561027137827</t>
  </si>
  <si>
    <t>0.8096235244390597</t>
  </si>
  <si>
    <t>0.8078362371943593</t>
  </si>
  <si>
    <t>0.8071588084157574</t>
  </si>
  <si>
    <t>http://id.nlm.nih.gov/mesh/M0020671</t>
  </si>
  <si>
    <t>Submucous Plexus</t>
  </si>
  <si>
    <t>0.9182078526995386</t>
  </si>
  <si>
    <t>0.9001988481089231</t>
  </si>
  <si>
    <t>0.8861124648375451</t>
  </si>
  <si>
    <t>0.8846631060596668</t>
  </si>
  <si>
    <t>0.8568290745749549</t>
  </si>
  <si>
    <t>0.8459487403812109</t>
  </si>
  <si>
    <t>0.8364531790006384</t>
  </si>
  <si>
    <t>0.8316477617944393</t>
  </si>
  <si>
    <t>http://purl.obolibrary.org/obo/UBERON_0004934</t>
  </si>
  <si>
    <t>submucosa of body of stomach</t>
  </si>
  <si>
    <t>0.8237286776017045</t>
  </si>
  <si>
    <t>0.8152000676666629</t>
  </si>
  <si>
    <t>http://id.nlm.nih.gov/mesh/M0020679</t>
  </si>
  <si>
    <t>Substantia Gelatinosa</t>
  </si>
  <si>
    <t>http://purl.obolibrary.org/obo/UBERON_0014612</t>
  </si>
  <si>
    <t>substantia gelatinosa of thoracic spinal cord dorsal horn</t>
  </si>
  <si>
    <t>0.9414809058558663</t>
  </si>
  <si>
    <t>http://purl.obolibrary.org/obo/UBERON_0002181</t>
  </si>
  <si>
    <t>substantia gelatinosa</t>
  </si>
  <si>
    <t>0.9378388395819691</t>
  </si>
  <si>
    <t>http://purl.obolibrary.org/obo/UBERON_0014633</t>
  </si>
  <si>
    <t>substantia gelatinosa of lumbar spinal cord dorsal horn</t>
  </si>
  <si>
    <t>0.9347714821681886</t>
  </si>
  <si>
    <t>http://purl.obolibrary.org/obo/UBERON_0014623</t>
  </si>
  <si>
    <t>substantia gelatinosa of cervical spinal cord dorsal horn</t>
  </si>
  <si>
    <t>0.9032888520064494</t>
  </si>
  <si>
    <t>http://purl.obolibrary.org/obo/UBERON_0009735</t>
  </si>
  <si>
    <t>sublaminar layers S1 or S3 or S4</t>
  </si>
  <si>
    <t>0.8160775333991576</t>
  </si>
  <si>
    <t>http://purl.obolibrary.org/obo/UBERON_0014632</t>
  </si>
  <si>
    <t>apex of lumbar spinal cord dorsal horn</t>
  </si>
  <si>
    <t>0.7906169930640642</t>
  </si>
  <si>
    <t>http://purl.obolibrary.org/obo/UBERON_0016576</t>
  </si>
  <si>
    <t>lamina V of gray matter of spinal cord</t>
  </si>
  <si>
    <t>0.7902056652571403</t>
  </si>
  <si>
    <t>http://purl.obolibrary.org/obo/UBERON_0009732</t>
  </si>
  <si>
    <t>sublaminar layers S1 or S2 or S5</t>
  </si>
  <si>
    <t>0.7870208652046597</t>
  </si>
  <si>
    <t>http://purl.obolibrary.org/obo/UBERON_0034806</t>
  </si>
  <si>
    <t>stratum oriens of caudal CA2</t>
  </si>
  <si>
    <t>0.7859804793346138</t>
  </si>
  <si>
    <t>http://purl.obolibrary.org/obo/UBERON_0004678</t>
  </si>
  <si>
    <t>apex of spinal cord dorsal horn</t>
  </si>
  <si>
    <t>0.7684047980118929</t>
  </si>
  <si>
    <t>http://id.nlm.nih.gov/mesh/M0020681</t>
  </si>
  <si>
    <t>Substantia Innominata</t>
  </si>
  <si>
    <t>0.8293491916149575</t>
  </si>
  <si>
    <t>0.7923720045083046</t>
  </si>
  <si>
    <t>0.7849400669430325</t>
  </si>
  <si>
    <t>http://purl.obolibrary.org/obo/UBERON_0014527</t>
  </si>
  <si>
    <t>posterior limb of internal capsule</t>
  </si>
  <si>
    <t>0.7670513904687261</t>
  </si>
  <si>
    <t>http://purl.obolibrary.org/obo/UBERON_0000432</t>
  </si>
  <si>
    <t>endopeduncular nucleus</t>
  </si>
  <si>
    <t>0.7653971047150305</t>
  </si>
  <si>
    <t>0.7627690542844877</t>
  </si>
  <si>
    <t>http://purl.obolibrary.org/obo/CL_4042027</t>
  </si>
  <si>
    <t>GABAergic interneuron of the posterior substantia nigra pars reticulata</t>
  </si>
  <si>
    <t>0.7611943384288489</t>
  </si>
  <si>
    <t>http://purl.obolibrary.org/obo/UBERON_0009641</t>
  </si>
  <si>
    <t>ansa lenticularis</t>
  </si>
  <si>
    <t>0.7565010350582196</t>
  </si>
  <si>
    <t>0.7541652811768922</t>
  </si>
  <si>
    <t>0.7532167689271388</t>
  </si>
  <si>
    <t>http://id.nlm.nih.gov/mesh/M0020683</t>
  </si>
  <si>
    <t>Substantia Nigra</t>
  </si>
  <si>
    <t>http://purl.obolibrary.org/obo/UBERON_0001965</t>
  </si>
  <si>
    <t>substantia nigra pars compacta</t>
  </si>
  <si>
    <t>0.8400650124910743</t>
  </si>
  <si>
    <t>http://purl.obolibrary.org/obo/CL_4042025</t>
  </si>
  <si>
    <t>substantia nigra dopaminergic neuron</t>
  </si>
  <si>
    <t>0.8357537170251418</t>
  </si>
  <si>
    <t>0.8176487377120534</t>
  </si>
  <si>
    <t>http://purl.obolibrary.org/obo/CL_0002614</t>
  </si>
  <si>
    <t>neuron of the substantia nigra</t>
  </si>
  <si>
    <t>0.7919550244503857</t>
  </si>
  <si>
    <t>http://purl.obolibrary.org/obo/UBERON_0001966</t>
  </si>
  <si>
    <t>substantia nigra pars reticulata</t>
  </si>
  <si>
    <t>0.7893755166209266</t>
  </si>
  <si>
    <t>http://purl.obolibrary.org/obo/UBERON_0002995</t>
  </si>
  <si>
    <t>substantia nigra pars lateralis</t>
  </si>
  <si>
    <t>0.7821017957450641</t>
  </si>
  <si>
    <t>http://purl.obolibrary.org/obo/UBERON_0036009</t>
  </si>
  <si>
    <t>A12 dopaminergic cell group</t>
  </si>
  <si>
    <t>0.7587763194920798</t>
  </si>
  <si>
    <t>0.7376598383540471</t>
  </si>
  <si>
    <t>http://purl.obolibrary.org/obo/UBERON_0002687</t>
  </si>
  <si>
    <t>area X of ventral lateral nucleus</t>
  </si>
  <si>
    <t>0.7167208091230851</t>
  </si>
  <si>
    <t>http://id.nlm.nih.gov/mesh/M0020685</t>
  </si>
  <si>
    <t>Subtalar Joint</t>
  </si>
  <si>
    <t>http://purl.obolibrary.org/obo/UBERON_0003698</t>
  </si>
  <si>
    <t>subtalar joint</t>
  </si>
  <si>
    <t>0.9295753589883831</t>
  </si>
  <si>
    <t>http://purl.obolibrary.org/obo/UBERON_0011963</t>
  </si>
  <si>
    <t>talocalcaneonavicular joint</t>
  </si>
  <si>
    <t>0.8555558182881607</t>
  </si>
  <si>
    <t>http://purl.obolibrary.org/obo/UBERON_7500091</t>
  </si>
  <si>
    <t>middle articular facet for talus of calcaneus</t>
  </si>
  <si>
    <t>0.8411569501358598</t>
  </si>
  <si>
    <t>http://purl.obolibrary.org/obo/UBERON_0008447</t>
  </si>
  <si>
    <t>intertarsal joint</t>
  </si>
  <si>
    <t>0.8264094559453474</t>
  </si>
  <si>
    <t>http://purl.obolibrary.org/obo/UBERON_0011969</t>
  </si>
  <si>
    <t>mesotarsal joint</t>
  </si>
  <si>
    <t>0.8255639417126811</t>
  </si>
  <si>
    <t>http://purl.obolibrary.org/obo/UBERON_7500089</t>
  </si>
  <si>
    <t>posterior articular facet for talus of calcaneus</t>
  </si>
  <si>
    <t>0.8241969540322466</t>
  </si>
  <si>
    <t>0.8224580421209426</t>
  </si>
  <si>
    <t>http://purl.obolibrary.org/obo/UBERON_3010097</t>
  </si>
  <si>
    <t>M. tarsalis posticus</t>
  </si>
  <si>
    <t>0.8060450734689254</t>
  </si>
  <si>
    <t>http://purl.obolibrary.org/obo/UBERON_7500092</t>
  </si>
  <si>
    <t>anterior articular facet for talus of calcaneus</t>
  </si>
  <si>
    <t>0.8047568339968402</t>
  </si>
  <si>
    <t>http://purl.obolibrary.org/obo/UBERON_0002395</t>
  </si>
  <si>
    <t>talus</t>
  </si>
  <si>
    <t>0.7978100210389042</t>
  </si>
  <si>
    <t>http://id.nlm.nih.gov/mesh/M0020820</t>
  </si>
  <si>
    <t>Superior Colliculi</t>
  </si>
  <si>
    <t>0.8592487748135365</t>
  </si>
  <si>
    <t>0.8355714046093974</t>
  </si>
  <si>
    <t>0.8117157346729857</t>
  </si>
  <si>
    <t>0.7818565585421451</t>
  </si>
  <si>
    <t>http://purl.obolibrary.org/obo/UBERON_0022314</t>
  </si>
  <si>
    <t>superior colliculus stratum zonale</t>
  </si>
  <si>
    <t>0.7761299874083516</t>
  </si>
  <si>
    <t>http://purl.obolibrary.org/obo/UBERON_0006786</t>
  </si>
  <si>
    <t>white matter of superior colliculus</t>
  </si>
  <si>
    <t>0.7725348974887106</t>
  </si>
  <si>
    <t>http://purl.obolibrary.org/obo/UBERON_0006788</t>
  </si>
  <si>
    <t>middle gray layer of superior colliculus</t>
  </si>
  <si>
    <t>0.7648319084353181</t>
  </si>
  <si>
    <t>http://purl.obolibrary.org/obo/UBERON_0006779</t>
  </si>
  <si>
    <t>superficial white layer of superior colliculus</t>
  </si>
  <si>
    <t>0.7581908682020421</t>
  </si>
  <si>
    <t>http://purl.obolibrary.org/obo/UBERON_0006787</t>
  </si>
  <si>
    <t>middle white layer of superior colliculus</t>
  </si>
  <si>
    <t>0.7568751875454816</t>
  </si>
  <si>
    <t>http://id.nlm.nih.gov/mesh/M0020848</t>
  </si>
  <si>
    <t>Suprachiasmatic Nucleus</t>
  </si>
  <si>
    <t>0.8995259514848211</t>
  </si>
  <si>
    <t>0.8632169779400574</t>
  </si>
  <si>
    <t>0.8598282749688704</t>
  </si>
  <si>
    <t>0.8373789553828352</t>
  </si>
  <si>
    <t>0.7359432580938827</t>
  </si>
  <si>
    <t>0.7217918207392178</t>
  </si>
  <si>
    <t>0.6864175397939429</t>
  </si>
  <si>
    <t>http://purl.obolibrary.org/obo/UBERON_0003296</t>
  </si>
  <si>
    <t>gland of diencephalon</t>
  </si>
  <si>
    <t>http://id.nlm.nih.gov/mesh/M0020850</t>
  </si>
  <si>
    <t>Supraoptic Nucleus</t>
  </si>
  <si>
    <t>0.9449701217644495</t>
  </si>
  <si>
    <t>http://purl.obolibrary.org/obo/UBERON_0035928</t>
  </si>
  <si>
    <t>dorsolateral part of supraoptic nucleus</t>
  </si>
  <si>
    <t>0.8691023067469389</t>
  </si>
  <si>
    <t>0.8487457220462498</t>
  </si>
  <si>
    <t>0.8184791885147181</t>
  </si>
  <si>
    <t>0.8067770583233093</t>
  </si>
  <si>
    <t>http://purl.obolibrary.org/obo/UBERON_0024079</t>
  </si>
  <si>
    <t>tuberal supraoptic nucleus</t>
  </si>
  <si>
    <t>0.8066940639251725</t>
  </si>
  <si>
    <t>0.7991429617186558</t>
  </si>
  <si>
    <t>http://purl.obolibrary.org/obo/UBERON_0024078</t>
  </si>
  <si>
    <t>principal anterior division of supraoptic nucleus</t>
  </si>
  <si>
    <t>0.7953454047127191</t>
  </si>
  <si>
    <t>0.7896655359186868</t>
  </si>
  <si>
    <t>0.7588492579173161</t>
  </si>
  <si>
    <t>http://id.nlm.nih.gov/mesh/M0020852</t>
  </si>
  <si>
    <t>Sural Nerve</t>
  </si>
  <si>
    <t>http://purl.obolibrary.org/obo/UBERON_0015488</t>
  </si>
  <si>
    <t>sural nerve</t>
  </si>
  <si>
    <t>0.9432474289618259</t>
  </si>
  <si>
    <t>0.8333835355332851</t>
  </si>
  <si>
    <t>0.8249910617391442</t>
  </si>
  <si>
    <t>0.8240607505514487</t>
  </si>
  <si>
    <t>http://purl.obolibrary.org/obo/UBERON_0035111</t>
  </si>
  <si>
    <t>medial plantar nerve</t>
  </si>
  <si>
    <t>0.7913791277547505</t>
  </si>
  <si>
    <t>0.7815683979155646</t>
  </si>
  <si>
    <t>0.7775614163886406</t>
  </si>
  <si>
    <t>0.7765535602136158</t>
  </si>
  <si>
    <t>0.7697637270831725</t>
  </si>
  <si>
    <t>0.7627600166270658</t>
  </si>
  <si>
    <t>http://id.nlm.nih.gov/mesh/M0020922</t>
  </si>
  <si>
    <t>Sweat Glands</t>
  </si>
  <si>
    <t>0.9012884608736904</t>
  </si>
  <si>
    <t>0.8537307048576108</t>
  </si>
  <si>
    <t>0.8424163017755679</t>
  </si>
  <si>
    <t>0.8419123778485463</t>
  </si>
  <si>
    <t>0.8326382834922247</t>
  </si>
  <si>
    <t>0.8265347961111745</t>
  </si>
  <si>
    <t>http://purl.obolibrary.org/obo/UBERON_8480064</t>
  </si>
  <si>
    <t>secretory coil of eccrine sweat gland</t>
  </si>
  <si>
    <t>0.8094026497546342</t>
  </si>
  <si>
    <t>0.8086996545453968</t>
  </si>
  <si>
    <t>0.8060895615051612</t>
  </si>
  <si>
    <t>0.8005699532438594</t>
  </si>
  <si>
    <t>http://id.nlm.nih.gov/mesh/M0020944</t>
  </si>
  <si>
    <t>Sympathetic Nervous System</t>
  </si>
  <si>
    <t>0.9192582957186899</t>
  </si>
  <si>
    <t>0.8470686233069152</t>
  </si>
  <si>
    <t>0.8309908652473887</t>
  </si>
  <si>
    <t>0.8063748299535795</t>
  </si>
  <si>
    <t>0.8015578158482336</t>
  </si>
  <si>
    <t>0.7820261300341955</t>
  </si>
  <si>
    <t>http://purl.obolibrary.org/obo/CL_3000002</t>
  </si>
  <si>
    <t>sympathetic noradrenergic neuron</t>
  </si>
  <si>
    <t>0.7818722378396693</t>
  </si>
  <si>
    <t>0.7612180208949068</t>
  </si>
  <si>
    <t>http://id.nlm.nih.gov/mesh/M0020950</t>
  </si>
  <si>
    <t>Synapses</t>
  </si>
  <si>
    <t>0.6828129564349382</t>
  </si>
  <si>
    <t>0.6677380766073692</t>
  </si>
  <si>
    <t>0.6671336170883455</t>
  </si>
  <si>
    <t>http://purl.obolibrary.org/obo/CL_0011005</t>
  </si>
  <si>
    <t>GABAergic interneuron</t>
  </si>
  <si>
    <t>0.6516607437674603</t>
  </si>
  <si>
    <t>http://purl.obolibrary.org/obo/CL_0000679</t>
  </si>
  <si>
    <t>glutamatergic neuron</t>
  </si>
  <si>
    <t>0.6447180612932287</t>
  </si>
  <si>
    <t>0.6393487883193358</t>
  </si>
  <si>
    <t>http://purl.obolibrary.org/obo/UBERON_0035787</t>
  </si>
  <si>
    <t>layer of CA2 field</t>
  </si>
  <si>
    <t>0.6365008451812754</t>
  </si>
  <si>
    <t>http://purl.obolibrary.org/obo/UBERON_0025592</t>
  </si>
  <si>
    <t>glutamatergic system</t>
  </si>
  <si>
    <t>0.6316950964631682</t>
  </si>
  <si>
    <t>http://purl.obolibrary.org/obo/CL_1001509</t>
  </si>
  <si>
    <t>glycinergic neuron</t>
  </si>
  <si>
    <t>0.6306685138039582</t>
  </si>
  <si>
    <t>http://id.nlm.nih.gov/mesh/M0020951</t>
  </si>
  <si>
    <t>Synaptic Membranes</t>
  </si>
  <si>
    <t>0.6735344758226525</t>
  </si>
  <si>
    <t>0.6415357894658789</t>
  </si>
  <si>
    <t>0.6398998178540797</t>
  </si>
  <si>
    <t>0.6385508236981421</t>
  </si>
  <si>
    <t>0.6264414742148149</t>
  </si>
  <si>
    <t>0.6183992936121173</t>
  </si>
  <si>
    <t>http://purl.obolibrary.org/obo/CL_0000617</t>
  </si>
  <si>
    <t>GABAergic neuron</t>
  </si>
  <si>
    <t>0.5904794805378886</t>
  </si>
  <si>
    <t>http://purl.obolibrary.org/obo/UBERON_0014558</t>
  </si>
  <si>
    <t>CA2 stratum lacunosum moleculare</t>
  </si>
  <si>
    <t>0.5827099628906212</t>
  </si>
  <si>
    <t>http://id.nlm.nih.gov/mesh/M0020952</t>
  </si>
  <si>
    <t>Synaptic Vesicles</t>
  </si>
  <si>
    <t>0.6241492000410902</t>
  </si>
  <si>
    <t>0.6153563070680256</t>
  </si>
  <si>
    <t>0.6022098317758016</t>
  </si>
  <si>
    <t>0.5754031740342702</t>
  </si>
  <si>
    <t>http://purl.obolibrary.org/obo/CL_4023046</t>
  </si>
  <si>
    <t>L6b glutamatergic neuron of the primary motor cortex</t>
  </si>
  <si>
    <t>0.5741599937830987</t>
  </si>
  <si>
    <t>0.5615701107530936</t>
  </si>
  <si>
    <t>0.5532270701497016</t>
  </si>
  <si>
    <t>http://purl.obolibrary.org/obo/CL_0000700</t>
  </si>
  <si>
    <t>dopaminergic neuron</t>
  </si>
  <si>
    <t>http://purl.obolibrary.org/obo/CL_0000644</t>
  </si>
  <si>
    <t>Bergmann glial cell</t>
  </si>
  <si>
    <t>0.5504525926916396</t>
  </si>
  <si>
    <t>http://id.nlm.nih.gov/mesh/M0020961</t>
  </si>
  <si>
    <t>Synovial Fluid</t>
  </si>
  <si>
    <t>http://purl.obolibrary.org/obo/UBERON_0001090</t>
  </si>
  <si>
    <t>synovial fluid</t>
  </si>
  <si>
    <t>0.9096786016372448</t>
  </si>
  <si>
    <t>0.8729252569048171</t>
  </si>
  <si>
    <t>0.8226898593600352</t>
  </si>
  <si>
    <t>0.8154424984613454</t>
  </si>
  <si>
    <t>0.7957389235630853</t>
  </si>
  <si>
    <t>0.7879526938980735</t>
  </si>
  <si>
    <t>0.7737753287250716</t>
  </si>
  <si>
    <t>0.7381729465099506</t>
  </si>
  <si>
    <t>0.7353703612459117</t>
  </si>
  <si>
    <t>0.7310128592428545</t>
  </si>
  <si>
    <t>http://id.nlm.nih.gov/mesh/M0020962</t>
  </si>
  <si>
    <t>Synovial Membrane</t>
  </si>
  <si>
    <t>0.8639718422955297</t>
  </si>
  <si>
    <t>0.8553268350880863</t>
  </si>
  <si>
    <t>0.8462266805871933</t>
  </si>
  <si>
    <t>0.8213158810205597</t>
  </si>
  <si>
    <t>0.7896855896231032</t>
  </si>
  <si>
    <t>0.7885598452289523</t>
  </si>
  <si>
    <t>http://purl.obolibrary.org/obo/CL_0002301</t>
  </si>
  <si>
    <t>type B synovial cell</t>
  </si>
  <si>
    <t>0.7681554341311849</t>
  </si>
  <si>
    <t>0.7644011759969132</t>
  </si>
  <si>
    <t>http://id.nlm.nih.gov/mesh/M0020987</t>
  </si>
  <si>
    <t>T-Lymphocytes</t>
  </si>
  <si>
    <t>0.8189357313983641</t>
  </si>
  <si>
    <t>0.7892617255182653</t>
  </si>
  <si>
    <t>http://purl.obolibrary.org/obo/CL_0000934</t>
  </si>
  <si>
    <t>CD4-positive, alpha-beta cytotoxic T cell</t>
  </si>
  <si>
    <t>0.7757590545989845</t>
  </si>
  <si>
    <t>0.7721372919204612</t>
  </si>
  <si>
    <t>http://purl.obolibrary.org/obo/CL_0009064</t>
  </si>
  <si>
    <t>lymph node paracortex T cell</t>
  </si>
  <si>
    <t>0.7589414657160145</t>
  </si>
  <si>
    <t>0.7585342564158398</t>
  </si>
  <si>
    <t>0.7555138059067195</t>
  </si>
  <si>
    <t>http://purl.obolibrary.org/obo/CL_0002419</t>
  </si>
  <si>
    <t>mature T cell</t>
  </si>
  <si>
    <t>0.7497127879858164</t>
  </si>
  <si>
    <t>http://purl.obolibrary.org/obo/CL_0017005</t>
  </si>
  <si>
    <t>lymphoblast</t>
  </si>
  <si>
    <t>http://id.nlm.nih.gov/mesh/M0020988</t>
  </si>
  <si>
    <t>T-Lymphocytes, Regulatory</t>
  </si>
  <si>
    <t>http://purl.obolibrary.org/obo/CL_0000903</t>
  </si>
  <si>
    <t>natural T-regulatory cell</t>
  </si>
  <si>
    <t>0.8184809406039764</t>
  </si>
  <si>
    <t>http://purl.obolibrary.org/obo/CL_0000902</t>
  </si>
  <si>
    <t>induced T-regulatory cell</t>
  </si>
  <si>
    <t>0.8113151509512516</t>
  </si>
  <si>
    <t>http://purl.obolibrary.org/obo/CL_0000792</t>
  </si>
  <si>
    <t>CD4-positive, CD25-positive, alpha-beta regulatory T cell</t>
  </si>
  <si>
    <t>0.8005301830574719</t>
  </si>
  <si>
    <t>http://purl.obolibrary.org/obo/CL_0000969</t>
  </si>
  <si>
    <t>regulatory B cell</t>
  </si>
  <si>
    <t>0.8002630493860773</t>
  </si>
  <si>
    <t>http://purl.obolibrary.org/obo/CL_0000815</t>
  </si>
  <si>
    <t>regulatory T cell</t>
  </si>
  <si>
    <t>0.7967709729567921</t>
  </si>
  <si>
    <t>http://purl.obolibrary.org/obo/CL_0002677</t>
  </si>
  <si>
    <t>naive regulatory T cell</t>
  </si>
  <si>
    <t>0.7715625444868962</t>
  </si>
  <si>
    <t>http://purl.obolibrary.org/obo/CL_0001045</t>
  </si>
  <si>
    <t>naive CCR4-positive regulatory T cell</t>
  </si>
  <si>
    <t>0.7570355114142701</t>
  </si>
  <si>
    <t>http://purl.obolibrary.org/obo/CL_0000901</t>
  </si>
  <si>
    <t>Tr1 cell</t>
  </si>
  <si>
    <t>http://purl.obolibrary.org/obo/CL_0001047</t>
  </si>
  <si>
    <t>CD4-positive, CD25-positive, CCR4-positive, alpha-beta regulatory T cell</t>
  </si>
  <si>
    <t>0.7417385985594238</t>
  </si>
  <si>
    <t>http://id.nlm.nih.gov/mesh/M0020989</t>
  </si>
  <si>
    <t>T-Lymphocytes, Cytotoxic</t>
  </si>
  <si>
    <t>0.8237277840514798</t>
  </si>
  <si>
    <t>http://purl.obolibrary.org/obo/CL_0000910</t>
  </si>
  <si>
    <t>cytotoxic T cell</t>
  </si>
  <si>
    <t>0.8062147500865242</t>
  </si>
  <si>
    <t>http://purl.obolibrary.org/obo/CL_0000794</t>
  </si>
  <si>
    <t>CD8-positive, alpha-beta cytotoxic T cell</t>
  </si>
  <si>
    <t>0.8007069526953549</t>
  </si>
  <si>
    <t>http://purl.obolibrary.org/obo/CL_0000908</t>
  </si>
  <si>
    <t>CD8-positive, alpha-beta cytokine secreting effector T cell</t>
  </si>
  <si>
    <t>0.7893428379657657</t>
  </si>
  <si>
    <t>http://purl.obolibrary.org/obo/CL_0002441</t>
  </si>
  <si>
    <t>CD94-positive natural killer cell, mouse</t>
  </si>
  <si>
    <t>0.7593496333856292</t>
  </si>
  <si>
    <t>http://purl.obolibrary.org/obo/CL_0001050</t>
  </si>
  <si>
    <t>effector CD8-positive, alpha-beta T cell</t>
  </si>
  <si>
    <t>0.7572935175003014</t>
  </si>
  <si>
    <t>0.7510196642569215</t>
  </si>
  <si>
    <t>0.7393617636150775</t>
  </si>
  <si>
    <t>0.7387850406396974</t>
  </si>
  <si>
    <t>http://id.nlm.nih.gov/mesh/M0021023</t>
  </si>
  <si>
    <t>Talus</t>
  </si>
  <si>
    <t>0.8983923578554363</t>
  </si>
  <si>
    <t>http://purl.obolibrary.org/obo/UBERON_0017261</t>
  </si>
  <si>
    <t>intertarsal sesamoid</t>
  </si>
  <si>
    <t>0.8717025890531804</t>
  </si>
  <si>
    <t>0.8517510713733568</t>
  </si>
  <si>
    <t>0.8448050542025458</t>
  </si>
  <si>
    <t>0.8224501482135942</t>
  </si>
  <si>
    <t>0.8211232449323334</t>
  </si>
  <si>
    <t>0.8207234663536724</t>
  </si>
  <si>
    <t>0.8100430480045616</t>
  </si>
  <si>
    <t>0.8071186769648385</t>
  </si>
  <si>
    <t>0.8060660257822738</t>
  </si>
  <si>
    <t>http://id.nlm.nih.gov/mesh/M0021042</t>
  </si>
  <si>
    <t>Tarsal Bones</t>
  </si>
  <si>
    <t>0.8956228253672321</t>
  </si>
  <si>
    <t>0.8931346147719943</t>
  </si>
  <si>
    <t>0.8863185916479178</t>
  </si>
  <si>
    <t>0.8742615638890114</t>
  </si>
  <si>
    <t>http://purl.obolibrary.org/obo/UBERON_0001454</t>
  </si>
  <si>
    <t>distal tarsal bone 3</t>
  </si>
  <si>
    <t>0.8659306259222563</t>
  </si>
  <si>
    <t>0.8622702692405647</t>
  </si>
  <si>
    <t>http://purl.obolibrary.org/obo/UBERON_0004454</t>
  </si>
  <si>
    <t>tarsal region</t>
  </si>
  <si>
    <t>0.8557337580574254</t>
  </si>
  <si>
    <t>http://purl.obolibrary.org/obo/UBERON_0011118</t>
  </si>
  <si>
    <t>tarsometatarsal joint</t>
  </si>
  <si>
    <t>0.8524681564557915</t>
  </si>
  <si>
    <t>http://purl.obolibrary.org/obo/UBERON_0011679</t>
  </si>
  <si>
    <t>proximal tarsal bone</t>
  </si>
  <si>
    <t>0.8521165124817717</t>
  </si>
  <si>
    <t>0.8456443922194216</t>
  </si>
  <si>
    <t>http://id.nlm.nih.gov/mesh/M0021047</t>
  </si>
  <si>
    <t>Tarsal Joints</t>
  </si>
  <si>
    <t>http://purl.obolibrary.org/obo/UBERON_0011962</t>
  </si>
  <si>
    <t>transverse tarsal joint</t>
  </si>
  <si>
    <t>0.8948665210516872</t>
  </si>
  <si>
    <t>0.8699708447999415</t>
  </si>
  <si>
    <t>0.8528438597435911</t>
  </si>
  <si>
    <t>0.8522110671409182</t>
  </si>
  <si>
    <t>0.8386871155895913</t>
  </si>
  <si>
    <t>0.8348156474092391</t>
  </si>
  <si>
    <t>0.8334214209810937</t>
  </si>
  <si>
    <t>http://purl.obolibrary.org/obo/UBERON_0010738</t>
  </si>
  <si>
    <t>distal tarsal bone 5</t>
  </si>
  <si>
    <t>0.8328434994688719</t>
  </si>
  <si>
    <t>0.8223988655179947</t>
  </si>
  <si>
    <t>http://id.nlm.nih.gov/mesh/M0021061</t>
  </si>
  <si>
    <t>Taste Buds</t>
  </si>
  <si>
    <t>http://purl.obolibrary.org/obo/UBERON_0034722</t>
  </si>
  <si>
    <t>mouth roof taste bud</t>
  </si>
  <si>
    <t>0.9116393655136529</t>
  </si>
  <si>
    <t>http://purl.obolibrary.org/obo/UBERON_0003212</t>
  </si>
  <si>
    <t>gustatory organ</t>
  </si>
  <si>
    <t>0.9089785953035355</t>
  </si>
  <si>
    <t>http://purl.obolibrary.org/obo/CL_0000209</t>
  </si>
  <si>
    <t>taste receptor cell</t>
  </si>
  <si>
    <t>0.8991033542519794</t>
  </si>
  <si>
    <t>0.8957969010823221</t>
  </si>
  <si>
    <t>http://purl.obolibrary.org/obo/UBERON_0014452</t>
  </si>
  <si>
    <t>gustatory epithelium of tongue</t>
  </si>
  <si>
    <t>http://purl.obolibrary.org/obo/CL_4033049</t>
  </si>
  <si>
    <t>taste receptor cell of tongue</t>
  </si>
  <si>
    <t>0.8827865455979726</t>
  </si>
  <si>
    <t>http://purl.obolibrary.org/obo/UBERON_0002926</t>
  </si>
  <si>
    <t>gustatory epithelium</t>
  </si>
  <si>
    <t>0.8822171705322884</t>
  </si>
  <si>
    <t>http://purl.obolibrary.org/obo/UBERON_0001727</t>
  </si>
  <si>
    <t>taste bud</t>
  </si>
  <si>
    <t>0.8798467215558666</t>
  </si>
  <si>
    <t>http://purl.obolibrary.org/obo/UBERON_0001033</t>
  </si>
  <si>
    <t>gustatory system</t>
  </si>
  <si>
    <t>0.8790712263073334</t>
  </si>
  <si>
    <t>http://purl.obolibrary.org/obo/UBERON_0014451</t>
  </si>
  <si>
    <t>tongue taste bud</t>
  </si>
  <si>
    <t>0.8590134798236622</t>
  </si>
  <si>
    <t>http://id.nlm.nih.gov/mesh/M0021120</t>
  </si>
  <si>
    <t>Tegmentum Mesencephali</t>
  </si>
  <si>
    <t>0.9204270422438925</t>
  </si>
  <si>
    <t>http://purl.obolibrary.org/obo/UBERON_0024151</t>
  </si>
  <si>
    <t>tegmentum</t>
  </si>
  <si>
    <t>0.8108288286981327</t>
  </si>
  <si>
    <t>0.7996681237157902</t>
  </si>
  <si>
    <t>0.7984626163225899</t>
  </si>
  <si>
    <t>0.7944238709078311</t>
  </si>
  <si>
    <t>http://purl.obolibrary.org/obo/UBERON_0016554</t>
  </si>
  <si>
    <t>white matter of midbrain</t>
  </si>
  <si>
    <t>0.7795666177956818</t>
  </si>
  <si>
    <t>http://purl.obolibrary.org/obo/UBERON_0009643</t>
  </si>
  <si>
    <t>central tegmental tract</t>
  </si>
  <si>
    <t>0.7724504065256308</t>
  </si>
  <si>
    <t>0.7677642328081692</t>
  </si>
  <si>
    <t>http://id.nlm.nih.gov/mesh/M0021130</t>
  </si>
  <si>
    <t>Telencephalon</t>
  </si>
  <si>
    <t>http://purl.obolibrary.org/obo/UBERON_0005561</t>
  </si>
  <si>
    <t>telencephalon lateral wall</t>
  </si>
  <si>
    <t>0.8251805915187553</t>
  </si>
  <si>
    <t>0.8101749798499545</t>
  </si>
  <si>
    <t>0.7869151429041598</t>
  </si>
  <si>
    <t>http://purl.obolibrary.org/obo/UBERON_0003308</t>
  </si>
  <si>
    <t>floor plate of telencephalon</t>
  </si>
  <si>
    <t>0.7848281087623249</t>
  </si>
  <si>
    <t>http://purl.obolibrary.org/obo/UBERON_0000204</t>
  </si>
  <si>
    <t>ventral part of telencephalon</t>
  </si>
  <si>
    <t>0.7828194556777127</t>
  </si>
  <si>
    <t>http://purl.obolibrary.org/obo/UBERON_2007041</t>
  </si>
  <si>
    <t>forebrain neural tube</t>
  </si>
  <si>
    <t>0.7704844999129126</t>
  </si>
  <si>
    <t>http://purl.obolibrary.org/obo/UBERON_0036218</t>
  </si>
  <si>
    <t>secondary prosencephalon</t>
  </si>
  <si>
    <t>0.7640567405254544</t>
  </si>
  <si>
    <t>http://purl.obolibrary.org/obo/UBERON_0014525</t>
  </si>
  <si>
    <t>limb of internal capsule of telencephalon</t>
  </si>
  <si>
    <t>0.7634604225644068</t>
  </si>
  <si>
    <t>http://purl.obolibrary.org/obo/UBERON_0000203</t>
  </si>
  <si>
    <t>pallium</t>
  </si>
  <si>
    <t>0.7631281643839426</t>
  </si>
  <si>
    <t>http://purl.obolibrary.org/obo/UBERON_0006284</t>
  </si>
  <si>
    <t>early prosencephalic vesicle</t>
  </si>
  <si>
    <t>0.7526830481176313</t>
  </si>
  <si>
    <t>http://id.nlm.nih.gov/mesh/M0021146</t>
  </si>
  <si>
    <t>Temporal Arteries</t>
  </si>
  <si>
    <t>http://purl.obolibrary.org/obo/UBERON_0001632</t>
  </si>
  <si>
    <t>temporal artery</t>
  </si>
  <si>
    <t>0.9156023024933841</t>
  </si>
  <si>
    <t>0.8366766544882684</t>
  </si>
  <si>
    <t>http://purl.obolibrary.org/obo/UBERON_0035261</t>
  </si>
  <si>
    <t>posterior temporal artery</t>
  </si>
  <si>
    <t>0.7733670208871993</t>
  </si>
  <si>
    <t>http://purl.obolibrary.org/obo/UBERON_0035041</t>
  </si>
  <si>
    <t>deep temporal artery</t>
  </si>
  <si>
    <t>0.7719695960633678</t>
  </si>
  <si>
    <t>0.7607223571636067</t>
  </si>
  <si>
    <t>0.7578389451384053</t>
  </si>
  <si>
    <t>0.7548762885099691</t>
  </si>
  <si>
    <t>http://purl.obolibrary.org/obo/UBERON_0001657</t>
  </si>
  <si>
    <t>superficial temporal vein</t>
  </si>
  <si>
    <t>0.7544801093273852</t>
  </si>
  <si>
    <t>0.7533406279280225</t>
  </si>
  <si>
    <t>0.7529479249301222</t>
  </si>
  <si>
    <t>http://id.nlm.nih.gov/mesh/M0021148</t>
  </si>
  <si>
    <t>Temporal Bone</t>
  </si>
  <si>
    <t>0.9170551223141175</t>
  </si>
  <si>
    <t>http://purl.obolibrary.org/obo/UBERON_0010751</t>
  </si>
  <si>
    <t>squamous part of temporal bone primordium</t>
  </si>
  <si>
    <t>0.8650447570988489</t>
  </si>
  <si>
    <t>0.8459278296038175</t>
  </si>
  <si>
    <t>0.8287933315675342</t>
  </si>
  <si>
    <t>0.8195371623380439</t>
  </si>
  <si>
    <t>0.8190373939782503</t>
  </si>
  <si>
    <t>0.8117384507506155</t>
  </si>
  <si>
    <t>http://purl.obolibrary.org/obo/UBERON_0005411</t>
  </si>
  <si>
    <t>bony otic capsule</t>
  </si>
  <si>
    <t>0.8036351005567794</t>
  </si>
  <si>
    <t>http://purl.obolibrary.org/obo/UBERON_0006837</t>
  </si>
  <si>
    <t>tegmen tympani</t>
  </si>
  <si>
    <t>0.8034560598383788</t>
  </si>
  <si>
    <t>0.8014063645113934</t>
  </si>
  <si>
    <t>http://id.nlm.nih.gov/mesh/M0021149</t>
  </si>
  <si>
    <t>Temporal Lobe</t>
  </si>
  <si>
    <t>http://purl.obolibrary.org/obo/UBERON_0016538</t>
  </si>
  <si>
    <t>temporal cortex</t>
  </si>
  <si>
    <t>0.8413989592589227</t>
  </si>
  <si>
    <t>http://purl.obolibrary.org/obo/UBERON_0002771</t>
  </si>
  <si>
    <t>middle temporal gyrus</t>
  </si>
  <si>
    <t>0.7936415437183238</t>
  </si>
  <si>
    <t>http://purl.obolibrary.org/obo/UBERON_0002769</t>
  </si>
  <si>
    <t>superior temporal gyrus</t>
  </si>
  <si>
    <t>0.7927672704042906</t>
  </si>
  <si>
    <t>0.7919430869851104</t>
  </si>
  <si>
    <t>0.7655128126354875</t>
  </si>
  <si>
    <t>0.7599017657893203</t>
  </si>
  <si>
    <t>http://purl.obolibrary.org/obo/UBERON_0014689</t>
  </si>
  <si>
    <t>middle temporal sulcus</t>
  </si>
  <si>
    <t>0.7572915170878922</t>
  </si>
  <si>
    <t>0.7561612083641601</t>
  </si>
  <si>
    <t>http://purl.obolibrary.org/obo/UBERON_0016534</t>
  </si>
  <si>
    <t>white matter of temporal lobe</t>
  </si>
  <si>
    <t>0.7531878899629881</t>
  </si>
  <si>
    <t>http://id.nlm.nih.gov/mesh/M0021150</t>
  </si>
  <si>
    <t>Wernicke Area</t>
  </si>
  <si>
    <t>0.7380003920447743</t>
  </si>
  <si>
    <t>0.7373742045251411</t>
  </si>
  <si>
    <t>0.7286024626551454</t>
  </si>
  <si>
    <t>http://purl.obolibrary.org/obo/UBERON_0022268</t>
  </si>
  <si>
    <t>planum temporale</t>
  </si>
  <si>
    <t>0.7149573792260983</t>
  </si>
  <si>
    <t>http://purl.obolibrary.org/obo/UBERON_0026725</t>
  </si>
  <si>
    <t>angular sulcus</t>
  </si>
  <si>
    <t>0.7068387215525669</t>
  </si>
  <si>
    <t>0.7035177871057569</t>
  </si>
  <si>
    <t>0.6929062923997747</t>
  </si>
  <si>
    <t>0.6890020567077793</t>
  </si>
  <si>
    <t>http://purl.obolibrary.org/obo/UBERON_0002943</t>
  </si>
  <si>
    <t>lingual gyrus</t>
  </si>
  <si>
    <t>0.6864676192096606</t>
  </si>
  <si>
    <t>http://id.nlm.nih.gov/mesh/M0021151</t>
  </si>
  <si>
    <t>Temporal Muscle</t>
  </si>
  <si>
    <t>http://purl.obolibrary.org/obo/UBERON_0011305</t>
  </si>
  <si>
    <t>superficial part of temporalis</t>
  </si>
  <si>
    <t>0.8842219315776165</t>
  </si>
  <si>
    <t>http://purl.obolibrary.org/obo/UBERON_0011307</t>
  </si>
  <si>
    <t>suprazygomatic part of temporalis</t>
  </si>
  <si>
    <t>0.8587199192048555</t>
  </si>
  <si>
    <t>http://purl.obolibrary.org/obo/UBERON_0001598</t>
  </si>
  <si>
    <t>temporalis muscle</t>
  </si>
  <si>
    <t>0.8447701856923167</t>
  </si>
  <si>
    <t>0.8415131497701228</t>
  </si>
  <si>
    <t>0.8350732776381308</t>
  </si>
  <si>
    <t>0.8279716660559738</t>
  </si>
  <si>
    <t>0.8174130942643056</t>
  </si>
  <si>
    <t>0.8165547344635905</t>
  </si>
  <si>
    <t>0.8073770734656431</t>
  </si>
  <si>
    <t>0.8057705451878272</t>
  </si>
  <si>
    <t>http://id.nlm.nih.gov/mesh/M0021152</t>
  </si>
  <si>
    <t>Temporomandibular Joint</t>
  </si>
  <si>
    <t>0.9423008651703265</t>
  </si>
  <si>
    <t>http://purl.obolibrary.org/obo/UBERON_0011171</t>
  </si>
  <si>
    <t>joint connecting upper and lower jaws</t>
  </si>
  <si>
    <t>0.9163380146457943</t>
  </si>
  <si>
    <t>0.8820956168235435</t>
  </si>
  <si>
    <t>0.8767445718227087</t>
  </si>
  <si>
    <t>0.8506891202328293</t>
  </si>
  <si>
    <t>0.8269049535888342</t>
  </si>
  <si>
    <t>0.8223541646769502</t>
  </si>
  <si>
    <t>http://purl.obolibrary.org/obo/UBERON_0011319</t>
  </si>
  <si>
    <t>disk of temporomandibular joint</t>
  </si>
  <si>
    <t>0.8198467212215067</t>
  </si>
  <si>
    <t>http://id.nlm.nih.gov/mesh/M0021158</t>
  </si>
  <si>
    <t>Tendons</t>
  </si>
  <si>
    <t>0.9040228039739929</t>
  </si>
  <si>
    <t>http://purl.obolibrary.org/obo/UBERON_0011864</t>
  </si>
  <si>
    <t>tendon collagen fibril</t>
  </si>
  <si>
    <t>0.8355144932592417</t>
  </si>
  <si>
    <t>http://purl.obolibrary.org/obo/CL_0000388</t>
  </si>
  <si>
    <t>tendon cell</t>
  </si>
  <si>
    <t>0.8291061132050633</t>
  </si>
  <si>
    <t>http://purl.obolibrary.org/obo/UBERON_0000304</t>
  </si>
  <si>
    <t>tendon sheath</t>
  </si>
  <si>
    <t>0.8127820196332655</t>
  </si>
  <si>
    <t>0.7902377845873829</t>
  </si>
  <si>
    <t>http://purl.obolibrary.org/obo/UBERON_0036553</t>
  </si>
  <si>
    <t>wall of synovial tendon sheath</t>
  </si>
  <si>
    <t>0.7771338866214769</t>
  </si>
  <si>
    <t>0.7745813298195203</t>
  </si>
  <si>
    <t>http://purl.obolibrary.org/obo/UBERON_0011234</t>
  </si>
  <si>
    <t>fibrous membrane of synovial tendon sheath</t>
  </si>
  <si>
    <t>0.7739695174435638</t>
  </si>
  <si>
    <t>0.7662769792241133</t>
  </si>
  <si>
    <t>0.7603498513508495</t>
  </si>
  <si>
    <t>http://id.nlm.nih.gov/mesh/M0021168</t>
  </si>
  <si>
    <t>Tensor Tympani</t>
  </si>
  <si>
    <t>http://purl.obolibrary.org/obo/UBERON_0018159</t>
  </si>
  <si>
    <t>anterior malleal ligament</t>
  </si>
  <si>
    <t>0.7441372854831261</t>
  </si>
  <si>
    <t>http://purl.obolibrary.org/obo/UBERON_0010935</t>
  </si>
  <si>
    <t>tensor tympani pre-muscle condensation</t>
  </si>
  <si>
    <t>0.7434724935387781</t>
  </si>
  <si>
    <t>http://purl.obolibrary.org/obo/UBERON_0004114</t>
  </si>
  <si>
    <t>tympanic cavity</t>
  </si>
  <si>
    <t>0.7350900605409191</t>
  </si>
  <si>
    <t>http://purl.obolibrary.org/obo/UBERON_0013173</t>
  </si>
  <si>
    <t>anterior part of tympanic bone</t>
  </si>
  <si>
    <t>0.7327286353502516</t>
  </si>
  <si>
    <t>0.7319926006987723</t>
  </si>
  <si>
    <t>0.7289112568326224</t>
  </si>
  <si>
    <t>http://purl.obolibrary.org/obo/UBERON_0001864</t>
  </si>
  <si>
    <t>scala tympani</t>
  </si>
  <si>
    <t>0.7236905135661066</t>
  </si>
  <si>
    <t>http://id.nlm.nih.gov/mesh/M0021193</t>
  </si>
  <si>
    <t>Testis</t>
  </si>
  <si>
    <t>0.9072167111233568</t>
  </si>
  <si>
    <t>0.9016566109214711</t>
  </si>
  <si>
    <t>0.8587851195784745</t>
  </si>
  <si>
    <t>0.8509051752997288</t>
  </si>
  <si>
    <t>0.8484215320880263</t>
  </si>
  <si>
    <t>0.8446407759079723</t>
  </si>
  <si>
    <t>http://id.nlm.nih.gov/mesh/M0021263</t>
  </si>
  <si>
    <t>Thalamic Nuclei</t>
  </si>
  <si>
    <t>http://purl.obolibrary.org/obo/UBERON_0007692</t>
  </si>
  <si>
    <t>nucleus of thalamus</t>
  </si>
  <si>
    <t>0.9045191403561579</t>
  </si>
  <si>
    <t>http://purl.obolibrary.org/obo/UBERON_0002736</t>
  </si>
  <si>
    <t>lateral nuclear group of thalamus</t>
  </si>
  <si>
    <t>http://purl.obolibrary.org/obo/UBERON_0001925</t>
  </si>
  <si>
    <t>ventral lateral nucleus of thalamus</t>
  </si>
  <si>
    <t>0.8708249289056604</t>
  </si>
  <si>
    <t>http://purl.obolibrary.org/obo/UBERON_0004703</t>
  </si>
  <si>
    <t>dorsal thalamus</t>
  </si>
  <si>
    <t>0.8659462822935037</t>
  </si>
  <si>
    <t>http://purl.obolibrary.org/obo/UBERON_0002596</t>
  </si>
  <si>
    <t>ventral posterior nucleus of thalamus</t>
  </si>
  <si>
    <t>0.8522625820592757</t>
  </si>
  <si>
    <t>http://purl.obolibrary.org/obo/UBERON_0002709</t>
  </si>
  <si>
    <t>posterior nuclear complex of thalamus</t>
  </si>
  <si>
    <t>http://purl.obolibrary.org/obo/UBERON_0025261</t>
  </si>
  <si>
    <t>thalamic fiber tract</t>
  </si>
  <si>
    <t>0.8464004795858062</t>
  </si>
  <si>
    <t>http://purl.obolibrary.org/obo/UBERON_0002733</t>
  </si>
  <si>
    <t>intralaminar nuclear group</t>
  </si>
  <si>
    <t>0.8421224609040215</t>
  </si>
  <si>
    <t>http://purl.obolibrary.org/obo/UBERON_0015233</t>
  </si>
  <si>
    <t>nucleus of dorsal thalamus</t>
  </si>
  <si>
    <t>0.8409045309376957</t>
  </si>
  <si>
    <t>http://purl.obolibrary.org/obo/UBERON_0000430</t>
  </si>
  <si>
    <t>ventral intermediate nucleus of thalamus</t>
  </si>
  <si>
    <t>http://id.nlm.nih.gov/mesh/M0021264</t>
  </si>
  <si>
    <t>Thalamus</t>
  </si>
  <si>
    <t>0.8835350202295522</t>
  </si>
  <si>
    <t>0.8373426835007423</t>
  </si>
  <si>
    <t>0.8347744518653952</t>
  </si>
  <si>
    <t>http://purl.obolibrary.org/obo/UBERON_0014912</t>
  </si>
  <si>
    <t>thalamic eminence</t>
  </si>
  <si>
    <t>0.8319899441482084</t>
  </si>
  <si>
    <t>http://purl.obolibrary.org/obo/UBERON_0034745</t>
  </si>
  <si>
    <t>radiation of thalamus</t>
  </si>
  <si>
    <t>0.8181936026471591</t>
  </si>
  <si>
    <t>http://purl.obolibrary.org/obo/CL_4023068</t>
  </si>
  <si>
    <t>thalamic excitatory neuron</t>
  </si>
  <si>
    <t>0.8124862056351414</t>
  </si>
  <si>
    <t>http://purl.obolibrary.org/obo/UBERON_2000647</t>
  </si>
  <si>
    <t>dorsal caudal thalamic nucleus</t>
  </si>
  <si>
    <t>0.8053349500897238</t>
  </si>
  <si>
    <t>0.8036112870158468</t>
  </si>
  <si>
    <t>0.8031363558372168</t>
  </si>
  <si>
    <t>http://id.nlm.nih.gov/mesh/M0021274</t>
  </si>
  <si>
    <t>Theca Cells</t>
  </si>
  <si>
    <t>http://purl.obolibrary.org/obo/CL_0000503</t>
  </si>
  <si>
    <t>theca cell</t>
  </si>
  <si>
    <t>0.8726371653813152</t>
  </si>
  <si>
    <t>http://purl.obolibrary.org/obo/UBERON_0000157</t>
  </si>
  <si>
    <t>theca interna</t>
  </si>
  <si>
    <t>0.8606756954890394</t>
  </si>
  <si>
    <t>http://purl.obolibrary.org/obo/CL_4052010</t>
  </si>
  <si>
    <t>pre-theca cell</t>
  </si>
  <si>
    <t>http://purl.obolibrary.org/obo/UBERON_0000155</t>
  </si>
  <si>
    <t>theca cell layer</t>
  </si>
  <si>
    <t>0.8420521742716072</t>
  </si>
  <si>
    <t>0.8026198340575796</t>
  </si>
  <si>
    <t>0.7922998432675081</t>
  </si>
  <si>
    <t>0.7875139490288253</t>
  </si>
  <si>
    <t>0.7862040617551533</t>
  </si>
  <si>
    <t>http://purl.obolibrary.org/obo/CL_0002174</t>
  </si>
  <si>
    <t>follicular cell of ovary</t>
  </si>
  <si>
    <t>0.7827794873870262</t>
  </si>
  <si>
    <t>http://id.nlm.nih.gov/mesh/M0021309</t>
  </si>
  <si>
    <t>Thermoreceptors</t>
  </si>
  <si>
    <t>http://purl.obolibrary.org/obo/CL_0000205</t>
  </si>
  <si>
    <t>thermoreceptor cell</t>
  </si>
  <si>
    <t>0.8592278122839251</t>
  </si>
  <si>
    <t>http://purl.obolibrary.org/obo/CL_0000587</t>
  </si>
  <si>
    <t>cold sensing thermoreceptor cell</t>
  </si>
  <si>
    <t>0.8344356786394972</t>
  </si>
  <si>
    <t>http://purl.obolibrary.org/obo/CL_0000591</t>
  </si>
  <si>
    <t>warmth sensing thermoreceptor cell</t>
  </si>
  <si>
    <t>0.8235262633003497</t>
  </si>
  <si>
    <t>0.7060943534358828</t>
  </si>
  <si>
    <t>0.7034350124854081</t>
  </si>
  <si>
    <t>0.6939890974142089</t>
  </si>
  <si>
    <t>0.6748062961857795</t>
  </si>
  <si>
    <t>0.6715472761125483</t>
  </si>
  <si>
    <t>http://id.nlm.nih.gov/mesh/M0021392</t>
  </si>
  <si>
    <t>Thoracic Arteries</t>
  </si>
  <si>
    <t>0.8278118647507868</t>
  </si>
  <si>
    <t>0.8039559356810566</t>
  </si>
  <si>
    <t>http://purl.obolibrary.org/obo/UBERON_0039169</t>
  </si>
  <si>
    <t>anterior intercostal artery</t>
  </si>
  <si>
    <t>0.8010790215909867</t>
  </si>
  <si>
    <t>0.7969538264309851</t>
  </si>
  <si>
    <t>0.7830622896710577</t>
  </si>
  <si>
    <t>0.7733719337173995</t>
  </si>
  <si>
    <t>http://purl.obolibrary.org/obo/UBERON_0039835</t>
  </si>
  <si>
    <t>posterior intercostal artery</t>
  </si>
  <si>
    <t>0.7732102682606687</t>
  </si>
  <si>
    <t>http://id.nlm.nih.gov/mesh/M0021398</t>
  </si>
  <si>
    <t>Thoracic Nerves</t>
  </si>
  <si>
    <t>0.9329545373674442</t>
  </si>
  <si>
    <t>0.8835625708458771</t>
  </si>
  <si>
    <t>0.8660225443648977</t>
  </si>
  <si>
    <t>0.8306692125134254</t>
  </si>
  <si>
    <t>http://purl.obolibrary.org/obo/UBERON_0009630</t>
  </si>
  <si>
    <t>root of thoracic nerve</t>
  </si>
  <si>
    <t>0.8294314333766644</t>
  </si>
  <si>
    <t>http://purl.obolibrary.org/obo/UBERON_0003038</t>
  </si>
  <si>
    <t>thoracic spinal cord</t>
  </si>
  <si>
    <t>0.8215841568434555</t>
  </si>
  <si>
    <t>http://purl.obolibrary.org/obo/UBERON_0003432</t>
  </si>
  <si>
    <t>chest nerve</t>
  </si>
  <si>
    <t>0.8208147717233637</t>
  </si>
  <si>
    <t>http://purl.obolibrary.org/obo/UBERON_0007715</t>
  </si>
  <si>
    <t>thoracic subsegment of spinal cord</t>
  </si>
  <si>
    <t>0.7762195912508614</t>
  </si>
  <si>
    <t>0.7717982240427819</t>
  </si>
  <si>
    <t>http://id.nlm.nih.gov/mesh/M0021406</t>
  </si>
  <si>
    <t>Thoracic Vertebrae</t>
  </si>
  <si>
    <t>http://purl.obolibrary.org/obo/UBERON_0006073</t>
  </si>
  <si>
    <t>thoracic region of vertebral column</t>
  </si>
  <si>
    <t>0.8691714702060349</t>
  </si>
  <si>
    <t>http://purl.obolibrary.org/obo/UBERON_0004635</t>
  </si>
  <si>
    <t>thoracic vertebra 11</t>
  </si>
  <si>
    <t>0.8681431014554414</t>
  </si>
  <si>
    <t>http://purl.obolibrary.org/obo/UBERON_0002347</t>
  </si>
  <si>
    <t>thoracic vertebra</t>
  </si>
  <si>
    <t>0.8645095811200589</t>
  </si>
  <si>
    <t>http://purl.obolibrary.org/obo/UBERON_0004633</t>
  </si>
  <si>
    <t>thoracic vertebra 9</t>
  </si>
  <si>
    <t>0.8643184152088099</t>
  </si>
  <si>
    <t>http://purl.obolibrary.org/obo/UBERON_8480051</t>
  </si>
  <si>
    <t>thoracolumbar junction</t>
  </si>
  <si>
    <t>0.8602297794242592</t>
  </si>
  <si>
    <t>http://purl.obolibrary.org/obo/UBERON_0004627</t>
  </si>
  <si>
    <t>thoracic vertebra 2</t>
  </si>
  <si>
    <t>0.8441786507204035</t>
  </si>
  <si>
    <t>http://purl.obolibrary.org/obo/UBERON_0004626</t>
  </si>
  <si>
    <t>thoracic vertebra 1</t>
  </si>
  <si>
    <t>0.8339251884119212</t>
  </si>
  <si>
    <t>http://purl.obolibrary.org/obo/UBERON_0004632</t>
  </si>
  <si>
    <t>thoracic vertebra 7</t>
  </si>
  <si>
    <t>0.8309868385660926</t>
  </si>
  <si>
    <t>http://purl.obolibrary.org/obo/UBERON_0008436</t>
  </si>
  <si>
    <t>thoracic vertebral arch</t>
  </si>
  <si>
    <t>0.8305121273122228</t>
  </si>
  <si>
    <t>0.8254640580068217</t>
  </si>
  <si>
    <t>http://id.nlm.nih.gov/mesh/M0021468</t>
  </si>
  <si>
    <t>Thymus Gland</t>
  </si>
  <si>
    <t>http://purl.obolibrary.org/obo/UBERON_0005483</t>
  </si>
  <si>
    <t>thymus lobe</t>
  </si>
  <si>
    <t>0.8954596883862803</t>
  </si>
  <si>
    <t>http://purl.obolibrary.org/obo/UBERON_0003483</t>
  </si>
  <si>
    <t>thymus lymphoid tissue</t>
  </si>
  <si>
    <t>0.8865165018891609</t>
  </si>
  <si>
    <t>http://purl.obolibrary.org/obo/UBERON_0002123</t>
  </si>
  <si>
    <t>cortex of thymus</t>
  </si>
  <si>
    <t>0.8597053729961275</t>
  </si>
  <si>
    <t>http://purl.obolibrary.org/obo/UBERON_0002124</t>
  </si>
  <si>
    <t>medulla of thymus</t>
  </si>
  <si>
    <t>0.8565094400791782</t>
  </si>
  <si>
    <t>http://purl.obolibrary.org/obo/UBERON_0003846</t>
  </si>
  <si>
    <t>thymus epithelium</t>
  </si>
  <si>
    <t>http://purl.obolibrary.org/obo/UBERON_0002370</t>
  </si>
  <si>
    <t>thymus</t>
  </si>
  <si>
    <t>0.8517340581068585</t>
  </si>
  <si>
    <t>http://purl.obolibrary.org/obo/UBERON_0009114</t>
  </si>
  <si>
    <t>cervical thymus</t>
  </si>
  <si>
    <t>0.8242933272855323</t>
  </si>
  <si>
    <t>http://purl.obolibrary.org/obo/UBERON_0004791</t>
  </si>
  <si>
    <t>thymus trabecula</t>
  </si>
  <si>
    <t>0.8167742821460788</t>
  </si>
  <si>
    <t>http://purl.obolibrary.org/obo/UBERON_0005562</t>
  </si>
  <si>
    <t>thymus primordium</t>
  </si>
  <si>
    <t>0.8151165837014445</t>
  </si>
  <si>
    <t>http://purl.obolibrary.org/obo/UBERON_0005457</t>
  </si>
  <si>
    <t>left thymus lobe</t>
  </si>
  <si>
    <t>0.8113841326780487</t>
  </si>
  <si>
    <t>http://id.nlm.nih.gov/mesh/M0021476</t>
  </si>
  <si>
    <t>Thyroid Cartilage</t>
  </si>
  <si>
    <t>0.9448474445513683</t>
  </si>
  <si>
    <t>http://purl.obolibrary.org/obo/UBERON_0011623</t>
  </si>
  <si>
    <t>horn of thyroid cartilage</t>
  </si>
  <si>
    <t>0.8811617818617397</t>
  </si>
  <si>
    <t>0.8549766049667594</t>
  </si>
  <si>
    <t>http://purl.obolibrary.org/obo/UBERON_0011621</t>
  </si>
  <si>
    <t>thyrohyoid cartilage</t>
  </si>
  <si>
    <t>0.8532616480306575</t>
  </si>
  <si>
    <t>http://purl.obolibrary.org/obo/UBERON_0034680</t>
  </si>
  <si>
    <t>laryngeal prominence</t>
  </si>
  <si>
    <t>0.8480032403359906</t>
  </si>
  <si>
    <t>http://purl.obolibrary.org/obo/UBERON_0011624</t>
  </si>
  <si>
    <t>superior horn of thyroid cartilage</t>
  </si>
  <si>
    <t>0.8255191624811744</t>
  </si>
  <si>
    <t>http://purl.obolibrary.org/obo/UBERON_0010921</t>
  </si>
  <si>
    <t>thyrohyoid ligament</t>
  </si>
  <si>
    <t>0.8207888710279961</t>
  </si>
  <si>
    <t>http://purl.obolibrary.org/obo/UBERON_0013168</t>
  </si>
  <si>
    <t>thyroepiglottic ligament</t>
  </si>
  <si>
    <t>0.8102853109391266</t>
  </si>
  <si>
    <t>0.8091233781922678</t>
  </si>
  <si>
    <t>http://id.nlm.nih.gov/mesh/M0021510</t>
  </si>
  <si>
    <t>Tibia</t>
  </si>
  <si>
    <t>http://purl.obolibrary.org/obo/UBERON_0013280</t>
  </si>
  <si>
    <t>diaphysis of tibia</t>
  </si>
  <si>
    <t>0.8879181818704246</t>
  </si>
  <si>
    <t>0.8339508686593997</t>
  </si>
  <si>
    <t>0.8037856449090642</t>
  </si>
  <si>
    <t>0.7998002381698269</t>
  </si>
  <si>
    <t>http://purl.obolibrary.org/obo/UBERON_3000903</t>
  </si>
  <si>
    <t>tibial crest</t>
  </si>
  <si>
    <t>0.7857105989323508</t>
  </si>
  <si>
    <t>0.7805804750775214</t>
  </si>
  <si>
    <t>0.7765071796407612</t>
  </si>
  <si>
    <t>0.7739832316071219</t>
  </si>
  <si>
    <t>0.7705633961213021</t>
  </si>
  <si>
    <t>http://id.nlm.nih.gov/mesh/M0021512</t>
  </si>
  <si>
    <t>Tibial Nerve</t>
  </si>
  <si>
    <t>0.9256419245148663</t>
  </si>
  <si>
    <t>0.8875862442431486</t>
  </si>
  <si>
    <t>0.8747517295447277</t>
  </si>
  <si>
    <t>0.8444246198395418</t>
  </si>
  <si>
    <t>0.8396953232292217</t>
  </si>
  <si>
    <t>http://purl.obolibrary.org/obo/UBERON_0035109</t>
  </si>
  <si>
    <t>plantar nerve</t>
  </si>
  <si>
    <t>0.8337299226828829</t>
  </si>
  <si>
    <t>http://purl.obolibrary.org/obo/UBERON_0003435</t>
  </si>
  <si>
    <t>pedal digit nerve</t>
  </si>
  <si>
    <t>0.8148512158279664</t>
  </si>
  <si>
    <t>http://purl.obolibrary.org/obo/UBERON_0003445</t>
  </si>
  <si>
    <t>pes nerve</t>
  </si>
  <si>
    <t>0.8116230702884938</t>
  </si>
  <si>
    <t>0.8099228055617633</t>
  </si>
  <si>
    <t>http://id.nlm.nih.gov/mesh/M0021615</t>
  </si>
  <si>
    <t>Toe Joint</t>
  </si>
  <si>
    <t>0.8219456150589015</t>
  </si>
  <si>
    <t>0.8127579502182511</t>
  </si>
  <si>
    <t>http://purl.obolibrary.org/obo/UBERON_0007725</t>
  </si>
  <si>
    <t>interphalangeal joint of pedal digit 2</t>
  </si>
  <si>
    <t>0.8081846121443933</t>
  </si>
  <si>
    <t>0.8057564645176197</t>
  </si>
  <si>
    <t>0.8038092731714056</t>
  </si>
  <si>
    <t>0.7935007822663486</t>
  </si>
  <si>
    <t>0.7869976965765505</t>
  </si>
  <si>
    <t>0.7863693137514427</t>
  </si>
  <si>
    <t>http://purl.obolibrary.org/obo/UBERON_0014672</t>
  </si>
  <si>
    <t>distal interphalangeal joint of pedal digit 2</t>
  </si>
  <si>
    <t>http://purl.obolibrary.org/obo/UBERON_0012132</t>
  </si>
  <si>
    <t>intercuneiform joint</t>
  </si>
  <si>
    <t>0.7808228957551099</t>
  </si>
  <si>
    <t>http://id.nlm.nih.gov/mesh/M0021656</t>
  </si>
  <si>
    <t>Tongue</t>
  </si>
  <si>
    <t>0.8864360311088798</t>
  </si>
  <si>
    <t>0.8686248926360881</t>
  </si>
  <si>
    <t>http://purl.obolibrary.org/obo/UBERON_0009522</t>
  </si>
  <si>
    <t>lateral lingual swelling epithelium</t>
  </si>
  <si>
    <t>0.8360726635989915</t>
  </si>
  <si>
    <t>0.8337828427021483</t>
  </si>
  <si>
    <t>0.8305415291608239</t>
  </si>
  <si>
    <t>http://purl.obolibrary.org/obo/UBERON_0007371</t>
  </si>
  <si>
    <t>superior surface of tongue</t>
  </si>
  <si>
    <t>0.8097235596740939</t>
  </si>
  <si>
    <t>http://purl.obolibrary.org/obo/UBERON_0013639</t>
  </si>
  <si>
    <t>mechanical papilla of tongue</t>
  </si>
  <si>
    <t>0.8062096948071994</t>
  </si>
  <si>
    <t>0.8012961273131494</t>
  </si>
  <si>
    <t>http://purl.obolibrary.org/obo/UBERON_0034719</t>
  </si>
  <si>
    <t>lip taste bud</t>
  </si>
  <si>
    <t>0.8006492381903763</t>
  </si>
  <si>
    <t>http://id.nlm.nih.gov/mesh/M0021663</t>
  </si>
  <si>
    <t>Palatine Tonsil</t>
  </si>
  <si>
    <t>http://purl.obolibrary.org/obo/UBERON_0002373</t>
  </si>
  <si>
    <t>palatine tonsil</t>
  </si>
  <si>
    <t>0.9391415372831221</t>
  </si>
  <si>
    <t>0.9148408088398202</t>
  </si>
  <si>
    <t>0.8978203300607694</t>
  </si>
  <si>
    <t>0.8791753236319817</t>
  </si>
  <si>
    <t>http://purl.obolibrary.org/obo/UBERON_0007250</t>
  </si>
  <si>
    <t>lingual tonsil</t>
  </si>
  <si>
    <t>0.8331068695986499</t>
  </si>
  <si>
    <t>0.8181042659485406</t>
  </si>
  <si>
    <t>http://purl.obolibrary.org/obo/UBERON_8600095</t>
  </si>
  <si>
    <t>ascending palatine artery</t>
  </si>
  <si>
    <t>0.7754420775655445</t>
  </si>
  <si>
    <t>http://purl.obolibrary.org/obo/UBERON_0005207</t>
  </si>
  <si>
    <t>tonsil capsule</t>
  </si>
  <si>
    <t>0.7696224570555401</t>
  </si>
  <si>
    <t>http://purl.obolibrary.org/obo/UBERON_0013688</t>
  </si>
  <si>
    <t>tonsil germinal center</t>
  </si>
  <si>
    <t>0.7679003173869189</t>
  </si>
  <si>
    <t>http://id.nlm.nih.gov/mesh/M0021738</t>
  </si>
  <si>
    <t>Trabecular Meshwork</t>
  </si>
  <si>
    <t>0.9435137348107899</t>
  </si>
  <si>
    <t>0.9398043386806062</t>
  </si>
  <si>
    <t>0.8492455530623098</t>
  </si>
  <si>
    <t>0.7575459990751439</t>
  </si>
  <si>
    <t>0.7521523368747259</t>
  </si>
  <si>
    <t>0.7513009675905126</t>
  </si>
  <si>
    <t>0.7433521563204252</t>
  </si>
  <si>
    <t>0.7332962449943908</t>
  </si>
  <si>
    <t>http://purl.obolibrary.org/obo/UBERON_0035966</t>
  </si>
  <si>
    <t>scleral lamina cribrosa</t>
  </si>
  <si>
    <t>0.7228206761773293</t>
  </si>
  <si>
    <t>http://id.nlm.nih.gov/mesh/M0021743</t>
  </si>
  <si>
    <t>Trachea</t>
  </si>
  <si>
    <t>http://purl.obolibrary.org/obo/UBERON_0003126</t>
  </si>
  <si>
    <t>trachea</t>
  </si>
  <si>
    <t>0.8925605403633065</t>
  </si>
  <si>
    <t>0.8431914242352357</t>
  </si>
  <si>
    <t>http://purl.obolibrary.org/obo/UBERON_0007196</t>
  </si>
  <si>
    <t>tracheobronchial tree</t>
  </si>
  <si>
    <t>0.8368756533229396</t>
  </si>
  <si>
    <t>http://purl.obolibrary.org/obo/UBERON_0000117</t>
  </si>
  <si>
    <t>respiratory tube</t>
  </si>
  <si>
    <t>0.8327961550599678</t>
  </si>
  <si>
    <t>http://purl.obolibrary.org/obo/UBERON_0000379</t>
  </si>
  <si>
    <t>tracheal mucosa</t>
  </si>
  <si>
    <t>0.8271126407014561</t>
  </si>
  <si>
    <t>0.8200464866303196</t>
  </si>
  <si>
    <t>http://purl.obolibrary.org/obo/UBERON_0007267</t>
  </si>
  <si>
    <t>trachea pre-cartilage rings</t>
  </si>
  <si>
    <t>0.8189944615511434</t>
  </si>
  <si>
    <t>http://purl.obolibrary.org/obo/UBERON_0006680</t>
  </si>
  <si>
    <t>trachealis</t>
  </si>
  <si>
    <t>0.8171517476249204</t>
  </si>
  <si>
    <t>0.8136776235825455</t>
  </si>
  <si>
    <t>http://purl.obolibrary.org/obo/UBERON_0002202</t>
  </si>
  <si>
    <t>submucosa of trachea</t>
  </si>
  <si>
    <t>0.8056601786817764</t>
  </si>
  <si>
    <t>http://id.nlm.nih.gov/mesh/M0021947</t>
  </si>
  <si>
    <t>Tricuspid Valve</t>
  </si>
  <si>
    <t>0.8865850673133486</t>
  </si>
  <si>
    <t>http://purl.obolibrary.org/obo/UBERON_0005484</t>
  </si>
  <si>
    <t>tricuspid valve leaflet</t>
  </si>
  <si>
    <t>0.8728167488012579</t>
  </si>
  <si>
    <t>http://purl.obolibrary.org/obo/UBERON_0005997</t>
  </si>
  <si>
    <t>tricuspid valve anulus</t>
  </si>
  <si>
    <t>0.8691246428697018</t>
  </si>
  <si>
    <t>http://purl.obolibrary.org/obo/UBERON_0005998</t>
  </si>
  <si>
    <t>tricuspid valve cusp</t>
  </si>
  <si>
    <t>http://purl.obolibrary.org/obo/UBERON_0005965</t>
  </si>
  <si>
    <t>outflow part of right atrium</t>
  </si>
  <si>
    <t>0.8339547336526899</t>
  </si>
  <si>
    <t>0.7989767369722829</t>
  </si>
  <si>
    <t>0.7964514237939799</t>
  </si>
  <si>
    <t>0.7901831756707375</t>
  </si>
  <si>
    <t>0.7880904234456716</t>
  </si>
  <si>
    <t>0.7672286277831889</t>
  </si>
  <si>
    <t>http://id.nlm.nih.gov/mesh/M0021964</t>
  </si>
  <si>
    <t>Trigeminal Caudal Nucleus</t>
  </si>
  <si>
    <t>0.9247121974037957</t>
  </si>
  <si>
    <t>http://purl.obolibrary.org/obo/UBERON_0001717</t>
  </si>
  <si>
    <t>spinal nucleus of trigeminal nerve</t>
  </si>
  <si>
    <t>0.9205597062153613</t>
  </si>
  <si>
    <t>http://purl.obolibrary.org/obo/UBERON_0002800</t>
  </si>
  <si>
    <t>spinal trigeminal tract of pons</t>
  </si>
  <si>
    <t>0.9173528103193265</t>
  </si>
  <si>
    <t>http://purl.obolibrary.org/obo/UBERON_0002925</t>
  </si>
  <si>
    <t>trigeminal nucleus</t>
  </si>
  <si>
    <t>0.9159699116961515</t>
  </si>
  <si>
    <t>http://purl.obolibrary.org/obo/UBERON_0014761</t>
  </si>
  <si>
    <t>spinal trigeminal tract</t>
  </si>
  <si>
    <t>0.9152672630038213</t>
  </si>
  <si>
    <t>0.9087921448496422</t>
  </si>
  <si>
    <t>0.8703768182927518</t>
  </si>
  <si>
    <t>http://purl.obolibrary.org/obo/UBERON_0002715</t>
  </si>
  <si>
    <t>spinal trigeminal tract of medulla</t>
  </si>
  <si>
    <t>0.8658363268161146</t>
  </si>
  <si>
    <t>http://purl.obolibrary.org/obo/UBERON_2000997</t>
  </si>
  <si>
    <t>medial funicular nucleus trigeminal nuclei</t>
  </si>
  <si>
    <t>0.8470710269465336</t>
  </si>
  <si>
    <t>http://purl.obolibrary.org/obo/UBERON_0002873</t>
  </si>
  <si>
    <t>interpolar part of spinal trigeminal nucleus</t>
  </si>
  <si>
    <t>0.8390445357769452</t>
  </si>
  <si>
    <t>http://id.nlm.nih.gov/mesh/M0021965</t>
  </si>
  <si>
    <t>Trigeminal Nerve</t>
  </si>
  <si>
    <t>0.8899051363015277</t>
  </si>
  <si>
    <t>0.8888036214607845</t>
  </si>
  <si>
    <t>0.8778768587515628</t>
  </si>
  <si>
    <t>0.8563830667537037</t>
  </si>
  <si>
    <t>http://purl.obolibrary.org/obo/UBERON_0002666</t>
  </si>
  <si>
    <t>mesencephalic tract of trigeminal nerve</t>
  </si>
  <si>
    <t>0.8490232056362298</t>
  </si>
  <si>
    <t>http://purl.obolibrary.org/obo/UBERON_2000502</t>
  </si>
  <si>
    <t>dorsal motor nucleus trigeminal nerve</t>
  </si>
  <si>
    <t>0.8433865038240885</t>
  </si>
  <si>
    <t>http://purl.obolibrary.org/obo/UBERON_2000703</t>
  </si>
  <si>
    <t>ventral motor nucleus trigeminal nerve</t>
  </si>
  <si>
    <t>http://id.nlm.nih.gov/mesh/M0021967</t>
  </si>
  <si>
    <t>Trigeminal Nuclei</t>
  </si>
  <si>
    <t>0.9264689346440019</t>
  </si>
  <si>
    <t>0.9182575051406235</t>
  </si>
  <si>
    <t>0.8847145994658632</t>
  </si>
  <si>
    <t>0.8757591500393554</t>
  </si>
  <si>
    <t>0.8728994960414969</t>
  </si>
  <si>
    <t>0.8694525462008362</t>
  </si>
  <si>
    <t>0.8415760104114821</t>
  </si>
  <si>
    <t>0.8347779613445143</t>
  </si>
  <si>
    <t>0.8333106983148132</t>
  </si>
  <si>
    <t>http://id.nlm.nih.gov/mesh/M0021968</t>
  </si>
  <si>
    <t>Trigeminal Nucleus, Spinal</t>
  </si>
  <si>
    <t>0.9235487677164401</t>
  </si>
  <si>
    <t>0.9183564925366491</t>
  </si>
  <si>
    <t>0.9024157789116506</t>
  </si>
  <si>
    <t>0.8969494270077764</t>
  </si>
  <si>
    <t>0.8917378425058757</t>
  </si>
  <si>
    <t>0.8765842819103223</t>
  </si>
  <si>
    <t>0.8708421972821151</t>
  </si>
  <si>
    <t>0.8692111265543357</t>
  </si>
  <si>
    <t>http://purl.obolibrary.org/obo/UBERON_0035599</t>
  </si>
  <si>
    <t>profundal part of trigeminal ganglion complex</t>
  </si>
  <si>
    <t>0.8566945037342926</t>
  </si>
  <si>
    <t>0.8531439991243266</t>
  </si>
  <si>
    <t>http://id.nlm.nih.gov/mesh/M0022026</t>
  </si>
  <si>
    <t>Trochlear Nerve</t>
  </si>
  <si>
    <t>0.9288970447949506</t>
  </si>
  <si>
    <t>http://purl.obolibrary.org/obo/UBERON_0002722</t>
  </si>
  <si>
    <t>trochlear nucleus</t>
  </si>
  <si>
    <t>0.8933720710269784</t>
  </si>
  <si>
    <t>http://purl.obolibrary.org/obo/UBERON_0002618</t>
  </si>
  <si>
    <t>root of trochlear nerve</t>
  </si>
  <si>
    <t>0.8448420488385323</t>
  </si>
  <si>
    <t>http://purl.obolibrary.org/obo/UBERON_0006321</t>
  </si>
  <si>
    <t>superior oblique extraocular muscle</t>
  </si>
  <si>
    <t>0.8439669253244249</t>
  </si>
  <si>
    <t>0.8301594132851666</t>
  </si>
  <si>
    <t>http://purl.obolibrary.org/obo/UBERON_0002787</t>
  </si>
  <si>
    <t>decussation of trochlear nerve</t>
  </si>
  <si>
    <t>0.8141767338911868</t>
  </si>
  <si>
    <t>0.8096293253129735</t>
  </si>
  <si>
    <t>0.8002767893285805</t>
  </si>
  <si>
    <t>0.7818114800347692</t>
  </si>
  <si>
    <t>0.7806652581273107</t>
  </si>
  <si>
    <t>http://id.nlm.nih.gov/mesh/M0022032</t>
  </si>
  <si>
    <t>Trophoblasts</t>
  </si>
  <si>
    <t>0.9172344847364442</t>
  </si>
  <si>
    <t>http://purl.obolibrary.org/obo/CL_0000351</t>
  </si>
  <si>
    <t>trophoblast cell</t>
  </si>
  <si>
    <t>0.9019479751230955</t>
  </si>
  <si>
    <t>0.8992469239112703</t>
  </si>
  <si>
    <t>http://purl.obolibrary.org/obo/UBERON_0000371</t>
  </si>
  <si>
    <t>syncytiotrophoblast</t>
  </si>
  <si>
    <t>0.8972275040395651</t>
  </si>
  <si>
    <t>0.8961213007413869</t>
  </si>
  <si>
    <t>http://purl.obolibrary.org/obo/UBERON_0000319</t>
  </si>
  <si>
    <t>cytotrophoblast</t>
  </si>
  <si>
    <t>http://purl.obolibrary.org/obo/CL_0002577</t>
  </si>
  <si>
    <t>placental epithelial cell</t>
  </si>
  <si>
    <t>http://purl.obolibrary.org/obo/UBERON_0003224</t>
  </si>
  <si>
    <t>chorion syncytiotrophoblast</t>
  </si>
  <si>
    <t>0.8619537521284836</t>
  </si>
  <si>
    <t>http://purl.obolibrary.org/obo/CL_0000525</t>
  </si>
  <si>
    <t>syncytiotrophoblast cell</t>
  </si>
  <si>
    <t>0.8592897941918365</t>
  </si>
  <si>
    <t>http://id.nlm.nih.gov/mesh/M0022051</t>
  </si>
  <si>
    <t>Truncus Arteriosus</t>
  </si>
  <si>
    <t>http://purl.obolibrary.org/obo/UBERON_0002061</t>
  </si>
  <si>
    <t>truncus arteriosus</t>
  </si>
  <si>
    <t>0.9098423561999218</t>
  </si>
  <si>
    <t>0.8062492582425499</t>
  </si>
  <si>
    <t>0.7917290089314348</t>
  </si>
  <si>
    <t>0.7828786580421079</t>
  </si>
  <si>
    <t>0.7174566110698283</t>
  </si>
  <si>
    <t>http://purl.obolibrary.org/obo/UBERON_0005989</t>
  </si>
  <si>
    <t>atrioventricular septum</t>
  </si>
  <si>
    <t>0.7095340294987682</t>
  </si>
  <si>
    <t>http://purl.obolibrary.org/obo/UBERON_0006591</t>
  </si>
  <si>
    <t>transformed artery</t>
  </si>
  <si>
    <t>0.7049940787552523</t>
  </si>
  <si>
    <t>0.6988122904950431</t>
  </si>
  <si>
    <t>0.6887758076564564</t>
  </si>
  <si>
    <t>http://purl.obolibrary.org/obo/UBERON_0007642</t>
  </si>
  <si>
    <t>ligamentum arteriosum</t>
  </si>
  <si>
    <t>http://id.nlm.nih.gov/mesh/M0022096</t>
  </si>
  <si>
    <t>Tuber Cinereum</t>
  </si>
  <si>
    <t>http://purl.obolibrary.org/obo/UBERON_0002620</t>
  </si>
  <si>
    <t>tuber cinereum</t>
  </si>
  <si>
    <t>0.8851824805559451</t>
  </si>
  <si>
    <t>http://purl.obolibrary.org/obo/UBERON_0000435</t>
  </si>
  <si>
    <t>lateral tuberal nucleus</t>
  </si>
  <si>
    <t>0.7369315260376403</t>
  </si>
  <si>
    <t>0.7313339716715245</t>
  </si>
  <si>
    <t>0.6738937303735146</t>
  </si>
  <si>
    <t>0.6669420746972734</t>
  </si>
  <si>
    <t>0.6609356696971553</t>
  </si>
  <si>
    <t>http://purl.obolibrary.org/obo/UBERON_2000581</t>
  </si>
  <si>
    <t>rostral tuberal nucleus</t>
  </si>
  <si>
    <t>0.6606268966128196</t>
  </si>
  <si>
    <t>http://purl.obolibrary.org/obo/UBERON_0014593</t>
  </si>
  <si>
    <t>tuberomammillary nucleus dorsal part</t>
  </si>
  <si>
    <t>0.6522338535870383</t>
  </si>
  <si>
    <t>http://id.nlm.nih.gov/mesh/M0022166</t>
  </si>
  <si>
    <t>Turbinates</t>
  </si>
  <si>
    <t>http://purl.obolibrary.org/obo/UBERON_0035007</t>
  </si>
  <si>
    <t>nasal concha cartilage</t>
  </si>
  <si>
    <t>0.9130646775998059</t>
  </si>
  <si>
    <t>http://purl.obolibrary.org/obo/UBERON_0035612</t>
  </si>
  <si>
    <t>nasal turbinal</t>
  </si>
  <si>
    <t>0.8798004843030183</t>
  </si>
  <si>
    <t>http://purl.obolibrary.org/obo/UBERON_0005922</t>
  </si>
  <si>
    <t>inferior nasal concha</t>
  </si>
  <si>
    <t>0.8731339327223221</t>
  </si>
  <si>
    <t>http://purl.obolibrary.org/obo/UBERON_0001762</t>
  </si>
  <si>
    <t>turbinate bone</t>
  </si>
  <si>
    <t>0.8604341333331986</t>
  </si>
  <si>
    <t>http://purl.obolibrary.org/obo/UBERON_0005921</t>
  </si>
  <si>
    <t>middle nasal concha</t>
  </si>
  <si>
    <t>0.8492301359133012</t>
  </si>
  <si>
    <t>0.8265319614520348</t>
  </si>
  <si>
    <t>http://purl.obolibrary.org/obo/UBERON_0005919</t>
  </si>
  <si>
    <t>supreme nasal concha</t>
  </si>
  <si>
    <t>0.8144702135481563</t>
  </si>
  <si>
    <t>0.7913953344638592</t>
  </si>
  <si>
    <t>http://purl.obolibrary.org/obo/UBERON_0005920</t>
  </si>
  <si>
    <t>superior nasal concha</t>
  </si>
  <si>
    <t>0.7844894012029979</t>
  </si>
  <si>
    <t>http://id.nlm.nih.gov/mesh/M0022227</t>
  </si>
  <si>
    <t>Ulna</t>
  </si>
  <si>
    <t>0.8772332910282731</t>
  </si>
  <si>
    <t>0.8752271561405106</t>
  </si>
  <si>
    <t>0.8511797694957022</t>
  </si>
  <si>
    <t>0.8460370530975829</t>
  </si>
  <si>
    <t>0.8324483823631793</t>
  </si>
  <si>
    <t>0.8288670121311161</t>
  </si>
  <si>
    <t>0.8220046045021416</t>
  </si>
  <si>
    <t>http://purl.obolibrary.org/obo/UBERON_0006822</t>
  </si>
  <si>
    <t>proximal epiphysis of ulna</t>
  </si>
  <si>
    <t>0.8180346358246022</t>
  </si>
  <si>
    <t>http://purl.obolibrary.org/obo/UBERON_4200203</t>
  </si>
  <si>
    <t>humeral facet on the ulna</t>
  </si>
  <si>
    <t>0.8142626994698153</t>
  </si>
  <si>
    <t>0.8136618613281517</t>
  </si>
  <si>
    <t>http://id.nlm.nih.gov/mesh/M0022229</t>
  </si>
  <si>
    <t>Ulnar Nerve</t>
  </si>
  <si>
    <t>http://purl.obolibrary.org/obo/UBERON_0003448</t>
  </si>
  <si>
    <t>manus nerve</t>
  </si>
  <si>
    <t>0.8085987972132628</t>
  </si>
  <si>
    <t>0.8060775383160896</t>
  </si>
  <si>
    <t>0.7812150886381378</t>
  </si>
  <si>
    <t>0.7742941671341379</t>
  </si>
  <si>
    <t>0.7660459455110002</t>
  </si>
  <si>
    <t>0.7650208230088058</t>
  </si>
  <si>
    <t>0.7505110931832184</t>
  </si>
  <si>
    <t>0.7462934202161902</t>
  </si>
  <si>
    <t>0.7404171145391657</t>
  </si>
  <si>
    <t>http://id.nlm.nih.gov/mesh/M0022245</t>
  </si>
  <si>
    <t>Umbilical Arteries</t>
  </si>
  <si>
    <t>http://purl.obolibrary.org/obo/UBERON_0011694</t>
  </si>
  <si>
    <t>embryo portion of umbilical artery</t>
  </si>
  <si>
    <t>0.9211210184021388</t>
  </si>
  <si>
    <t>http://purl.obolibrary.org/obo/UBERON_0005458</t>
  </si>
  <si>
    <t>left umbilical artery</t>
  </si>
  <si>
    <t>0.9178979382765396</t>
  </si>
  <si>
    <t>http://purl.obolibrary.org/obo/UBERON_0005470</t>
  </si>
  <si>
    <t>right umbilical artery</t>
  </si>
  <si>
    <t>0.8984897858538636</t>
  </si>
  <si>
    <t>http://purl.obolibrary.org/obo/UBERON_0001310</t>
  </si>
  <si>
    <t>umbilical artery</t>
  </si>
  <si>
    <t>0.8983339763623264</t>
  </si>
  <si>
    <t>http://purl.obolibrary.org/obo/UBERON_0011697</t>
  </si>
  <si>
    <t>right extraembryonic umbilical artery</t>
  </si>
  <si>
    <t>0.8842550164599277</t>
  </si>
  <si>
    <t>http://purl.obolibrary.org/obo/UBERON_0011696</t>
  </si>
  <si>
    <t>left extraembryonic umbilical artery</t>
  </si>
  <si>
    <t>0.8762773840696261</t>
  </si>
  <si>
    <t>0.8728852712523032</t>
  </si>
  <si>
    <t>0.8701370130307198</t>
  </si>
  <si>
    <t>http://purl.obolibrary.org/obo/UBERON_8480007</t>
  </si>
  <si>
    <t>placental artery</t>
  </si>
  <si>
    <t>http://purl.obolibrary.org/obo/UBERON_0005471</t>
  </si>
  <si>
    <t>right umbilical vein</t>
  </si>
  <si>
    <t>0.8576107400818426</t>
  </si>
  <si>
    <t>http://id.nlm.nih.gov/mesh/M0022247</t>
  </si>
  <si>
    <t>Umbilical Veins</t>
  </si>
  <si>
    <t>0.9496191631505306</t>
  </si>
  <si>
    <t>http://purl.obolibrary.org/obo/UBERON_0002066</t>
  </si>
  <si>
    <t>umbilical vein</t>
  </si>
  <si>
    <t>0.9467901206551155</t>
  </si>
  <si>
    <t>0.9257114566077098</t>
  </si>
  <si>
    <t>http://purl.obolibrary.org/obo/UBERON_0014701</t>
  </si>
  <si>
    <t>extraembryonic vascular system</t>
  </si>
  <si>
    <t>0.8915157385899692</t>
  </si>
  <si>
    <t>0.8834651226474911</t>
  </si>
  <si>
    <t>http://purl.obolibrary.org/obo/UBERON_0014786</t>
  </si>
  <si>
    <t>extraembryonic umbilical vein</t>
  </si>
  <si>
    <t>0.8829730333968723</t>
  </si>
  <si>
    <t>http://purl.obolibrary.org/obo/UBERON_0014699</t>
  </si>
  <si>
    <t>extraembryonic venous system</t>
  </si>
  <si>
    <t>http://purl.obolibrary.org/obo/UBERON_0014787</t>
  </si>
  <si>
    <t>left extraembryonic umbilical vein</t>
  </si>
  <si>
    <t>0.8644025647346014</t>
  </si>
  <si>
    <t>0.8602141567024086</t>
  </si>
  <si>
    <t>http://id.nlm.nih.gov/mesh/M0022322</t>
  </si>
  <si>
    <t>Ureter</t>
  </si>
  <si>
    <t>0.9274839578777764</t>
  </si>
  <si>
    <t>http://purl.obolibrary.org/obo/UBERON_0015420</t>
  </si>
  <si>
    <t>ureteral valve</t>
  </si>
  <si>
    <t>0.8629310866383777</t>
  </si>
  <si>
    <t>http://purl.obolibrary.org/obo/UBERON_8600110</t>
  </si>
  <si>
    <t>intramural ureter</t>
  </si>
  <si>
    <t>0.8536532319126569</t>
  </si>
  <si>
    <t>0.8506774310267543</t>
  </si>
  <si>
    <t>http://purl.obolibrary.org/obo/UBERON_8600113</t>
  </si>
  <si>
    <t>right proximal ureter</t>
  </si>
  <si>
    <t>0.8466555254850916</t>
  </si>
  <si>
    <t>0.8453410486301483</t>
  </si>
  <si>
    <t>http://purl.obolibrary.org/obo/UBERON_0001254</t>
  </si>
  <si>
    <t>urothelium of ureter</t>
  </si>
  <si>
    <t>0.8400219841939834</t>
  </si>
  <si>
    <t>http://purl.obolibrary.org/obo/UBERON_0009916</t>
  </si>
  <si>
    <t>wall of ureter</t>
  </si>
  <si>
    <t>http://purl.obolibrary.org/obo/UBERON_0009919</t>
  </si>
  <si>
    <t>ureter smooth muscle</t>
  </si>
  <si>
    <t>0.8302384043038311</t>
  </si>
  <si>
    <t>http://purl.obolibrary.org/obo/UBERON_0001222</t>
  </si>
  <si>
    <t>right ureter</t>
  </si>
  <si>
    <t>0.8278973180410965</t>
  </si>
  <si>
    <t>http://id.nlm.nih.gov/mesh/M0022331</t>
  </si>
  <si>
    <t>Urethra</t>
  </si>
  <si>
    <t>http://purl.obolibrary.org/obo/UBERON_0000057</t>
  </si>
  <si>
    <t>urethra</t>
  </si>
  <si>
    <t>0.9079431227775583</t>
  </si>
  <si>
    <t>http://purl.obolibrary.org/obo/UBERON_0001333</t>
  </si>
  <si>
    <t>male urethra</t>
  </si>
  <si>
    <t>0.8789438414664783</t>
  </si>
  <si>
    <t>http://purl.obolibrary.org/obo/UBERON_0001335</t>
  </si>
  <si>
    <t>prostatic urethra</t>
  </si>
  <si>
    <t>0.8475355290680129</t>
  </si>
  <si>
    <t>http://purl.obolibrary.org/obo/UBERON_0037447</t>
  </si>
  <si>
    <t>wall of male urethra</t>
  </si>
  <si>
    <t>0.8463089140340231</t>
  </si>
  <si>
    <t>http://purl.obolibrary.org/obo/UBERON_0010418</t>
  </si>
  <si>
    <t>urethral opening</t>
  </si>
  <si>
    <t>0.8455695008112182</t>
  </si>
  <si>
    <t>http://purl.obolibrary.org/obo/UBERON_0012297</t>
  </si>
  <si>
    <t>male urethral crest</t>
  </si>
  <si>
    <t>0.8442227903744531</t>
  </si>
  <si>
    <t>0.8415537757231804</t>
  </si>
  <si>
    <t>http://purl.obolibrary.org/obo/UBERON_0004917</t>
  </si>
  <si>
    <t>urethral sphincter</t>
  </si>
  <si>
    <t>0.8401711495975456</t>
  </si>
  <si>
    <t>http://purl.obolibrary.org/obo/UBERON_0003829</t>
  </si>
  <si>
    <t>urethra muscle tissue</t>
  </si>
  <si>
    <t>0.8385724077398979</t>
  </si>
  <si>
    <t>http://purl.obolibrary.org/obo/UBERON_0001556</t>
  </si>
  <si>
    <t>lower urinary tract</t>
  </si>
  <si>
    <t>0.8296754207042238</t>
  </si>
  <si>
    <t>http://id.nlm.nih.gov/mesh/M0022372</t>
  </si>
  <si>
    <t>Urinary Tract</t>
  </si>
  <si>
    <t>0.8498337768903281</t>
  </si>
  <si>
    <t>0.8449046488006716</t>
  </si>
  <si>
    <t>http://purl.obolibrary.org/obo/UBERON_0001008</t>
  </si>
  <si>
    <t>renal system</t>
  </si>
  <si>
    <t>0.8394082066315393</t>
  </si>
  <si>
    <t>0.8175791073180025</t>
  </si>
  <si>
    <t>0.8130188555080203</t>
  </si>
  <si>
    <t>0.8108373607039684</t>
  </si>
  <si>
    <t>0.8017719454812426</t>
  </si>
  <si>
    <t>http://purl.obolibrary.org/obo/UBERON_0004980</t>
  </si>
  <si>
    <t>mucosa of ureter</t>
  </si>
  <si>
    <t>0.7889156782587011</t>
  </si>
  <si>
    <t>http://purl.obolibrary.org/obo/UBERON_0005005</t>
  </si>
  <si>
    <t>mucosa of left ureter</t>
  </si>
  <si>
    <t>0.7843823279411714</t>
  </si>
  <si>
    <t>http://purl.obolibrary.org/obo/CL_1000600</t>
  </si>
  <si>
    <t>lower urinary tract cell</t>
  </si>
  <si>
    <t>0.7818189464194136</t>
  </si>
  <si>
    <t>http://id.nlm.nih.gov/mesh/M0022393</t>
  </si>
  <si>
    <t>Urogenital System</t>
  </si>
  <si>
    <t>http://purl.obolibrary.org/obo/UBERON_0004122</t>
  </si>
  <si>
    <t>genitourinary system</t>
  </si>
  <si>
    <t>0.9029379287201245</t>
  </si>
  <si>
    <t>0.8188125774767723</t>
  </si>
  <si>
    <t>0.7904858933619974</t>
  </si>
  <si>
    <t>0.7832861825753946</t>
  </si>
  <si>
    <t>0.7787624688949534</t>
  </si>
  <si>
    <t>http://purl.obolibrary.org/obo/UBERON_0009844</t>
  </si>
  <si>
    <t>urogenital sinus lumen</t>
  </si>
  <si>
    <t>0.7546774382866506</t>
  </si>
  <si>
    <t>0.7471306091268611</t>
  </si>
  <si>
    <t>0.7338903934295997</t>
  </si>
  <si>
    <t>http://purl.obolibrary.org/obo/UBERON_0006307</t>
  </si>
  <si>
    <t>urogenital membrane</t>
  </si>
  <si>
    <t>0.7283394657268907</t>
  </si>
  <si>
    <t>0.7276452516207846</t>
  </si>
  <si>
    <t>http://id.nlm.nih.gov/mesh/M0022439</t>
  </si>
  <si>
    <t>Uterus</t>
  </si>
  <si>
    <t>0.9261614288879586</t>
  </si>
  <si>
    <t>0.9067355117699426</t>
  </si>
  <si>
    <t>0.8917313608219019</t>
  </si>
  <si>
    <t>0.8815937733816632</t>
  </si>
  <si>
    <t>0.8809534083890519</t>
  </si>
  <si>
    <t>0.8748781336991109</t>
  </si>
  <si>
    <t>0.8670103889305335</t>
  </si>
  <si>
    <t>0.8660417714638117</t>
  </si>
  <si>
    <t>http://purl.obolibrary.org/obo/UBERON_0009853</t>
  </si>
  <si>
    <t>body of uterus</t>
  </si>
  <si>
    <t>0.8505570695915983</t>
  </si>
  <si>
    <t>http://purl.obolibrary.org/obo/UBERON_0013515</t>
  </si>
  <si>
    <t>subdivision of oviduct</t>
  </si>
  <si>
    <t>0.8453172609217782</t>
  </si>
  <si>
    <t>http://id.nlm.nih.gov/mesh/M0022442</t>
  </si>
  <si>
    <t>Uvea</t>
  </si>
  <si>
    <t>0.9540074634829859</t>
  </si>
  <si>
    <t>0.8566971854699169</t>
  </si>
  <si>
    <t>0.8297522505693934</t>
  </si>
  <si>
    <t>0.8123071962907105</t>
  </si>
  <si>
    <t>0.7984815924134953</t>
  </si>
  <si>
    <t>0.7935204588862786</t>
  </si>
  <si>
    <t>0.7839813609653433</t>
  </si>
  <si>
    <t>0.7835744632179616</t>
  </si>
  <si>
    <t>0.7727889201579131</t>
  </si>
  <si>
    <t>http://purl.obolibrary.org/obo/UBERON_0035546</t>
  </si>
  <si>
    <t>uveal vein</t>
  </si>
  <si>
    <t>0.7709249247807916</t>
  </si>
  <si>
    <t>http://id.nlm.nih.gov/mesh/M0022473</t>
  </si>
  <si>
    <t>Vagina</t>
  </si>
  <si>
    <t>0.8693904440002101</t>
  </si>
  <si>
    <t>0.8577299885914923</t>
  </si>
  <si>
    <t>0.8275981506626985</t>
  </si>
  <si>
    <t>0.8113030514012581</t>
  </si>
  <si>
    <t>0.8076115934027589</t>
  </si>
  <si>
    <t>0.8072303349793024</t>
  </si>
  <si>
    <t>0.7930902241680391</t>
  </si>
  <si>
    <t>http://purl.obolibrary.org/obo/UBERON_0004983</t>
  </si>
  <si>
    <t>mucosa of vagina</t>
  </si>
  <si>
    <t>0.7898136333313979</t>
  </si>
  <si>
    <t>http://id.nlm.nih.gov/mesh/M0022493</t>
  </si>
  <si>
    <t>Vagus Nerve</t>
  </si>
  <si>
    <t>0.8595229017107203</t>
  </si>
  <si>
    <t>http://purl.obolibrary.org/obo/UBERON_0035021</t>
  </si>
  <si>
    <t>right vagus X nerve trunk</t>
  </si>
  <si>
    <t>http://purl.obolibrary.org/obo/UBERON_0002870</t>
  </si>
  <si>
    <t>dorsal motor nucleus of vagus nerve</t>
  </si>
  <si>
    <t>0.8377544908271121</t>
  </si>
  <si>
    <t>http://purl.obolibrary.org/obo/UBERON_3010750</t>
  </si>
  <si>
    <t>descending branch of the vagus nerve</t>
  </si>
  <si>
    <t>0.8304010412552899</t>
  </si>
  <si>
    <t>0.8296661298371025</t>
  </si>
  <si>
    <t>0.8172308917568473</t>
  </si>
  <si>
    <t>0.8079107383907104</t>
  </si>
  <si>
    <t>http://purl.obolibrary.org/obo/UBERON_0006116</t>
  </si>
  <si>
    <t>vagal nerve fiber bundle</t>
  </si>
  <si>
    <t>0.8049727619099718</t>
  </si>
  <si>
    <t>0.7970125813264601</t>
  </si>
  <si>
    <t>http://purl.obolibrary.org/obo/UBERON_0011213</t>
  </si>
  <si>
    <t>root of vagus nerve</t>
  </si>
  <si>
    <t>0.7906049132858511</t>
  </si>
  <si>
    <t>http://id.nlm.nih.gov/mesh/M0022532</t>
  </si>
  <si>
    <t>Vas Deferens</t>
  </si>
  <si>
    <t>0.9410643259857417</t>
  </si>
  <si>
    <t>0.8786359841840073</t>
  </si>
  <si>
    <t>http://purl.obolibrary.org/obo/UBERON_0004806</t>
  </si>
  <si>
    <t>vas deferens epithelium</t>
  </si>
  <si>
    <t>0.8755864278827774</t>
  </si>
  <si>
    <t>0.8622361021325077</t>
  </si>
  <si>
    <t>http://purl.obolibrary.org/obo/UBERON_0004986</t>
  </si>
  <si>
    <t>mucosa of deferent duct</t>
  </si>
  <si>
    <t>0.8363647732445397</t>
  </si>
  <si>
    <t>0.8270787989342349</t>
  </si>
  <si>
    <t>0.8153190926158413</t>
  </si>
  <si>
    <t>http://id.nlm.nih.gov/mesh/M0022533</t>
  </si>
  <si>
    <t>Vasa Nervorum</t>
  </si>
  <si>
    <t>http://purl.obolibrary.org/obo/UBERON_0016630</t>
  </si>
  <si>
    <t>neurovascular bundle</t>
  </si>
  <si>
    <t>0.7412787305662717</t>
  </si>
  <si>
    <t>http://purl.obolibrary.org/obo/UBERON_0003710</t>
  </si>
  <si>
    <t>vasa vasorum</t>
  </si>
  <si>
    <t>0.7146811067979779</t>
  </si>
  <si>
    <t>http://purl.obolibrary.org/obo/UBERON_0009089</t>
  </si>
  <si>
    <t>inner medulla descending vasa recta</t>
  </si>
  <si>
    <t>0.6995969267698691</t>
  </si>
  <si>
    <t>0.6908025306240381</t>
  </si>
  <si>
    <t>http://purl.obolibrary.org/obo/UBERON_0009090</t>
  </si>
  <si>
    <t>outer medulla descending vasa recta</t>
  </si>
  <si>
    <t>0.6673019021726757</t>
  </si>
  <si>
    <t>http://purl.obolibrary.org/obo/UBERON_2005052</t>
  </si>
  <si>
    <t>anterior mesencephalic central artery</t>
  </si>
  <si>
    <t>0.6639053657015235</t>
  </si>
  <si>
    <t>http://purl.obolibrary.org/obo/UBERON_0008998</t>
  </si>
  <si>
    <t>vasculature of brain</t>
  </si>
  <si>
    <t>0.6581064559989305</t>
  </si>
  <si>
    <t>0.6568106009626558</t>
  </si>
  <si>
    <t>0.6531777612582741</t>
  </si>
  <si>
    <t>http://id.nlm.nih.gov/mesh/M0022534</t>
  </si>
  <si>
    <t>Vasa Vasorum</t>
  </si>
  <si>
    <t>0.9381533655022126</t>
  </si>
  <si>
    <t>0.7572281407658118</t>
  </si>
  <si>
    <t>http://purl.obolibrary.org/obo/UBERON_0001919</t>
  </si>
  <si>
    <t>endothelium of vein</t>
  </si>
  <si>
    <t>0.7419966098187476</t>
  </si>
  <si>
    <t>0.7231398034440801</t>
  </si>
  <si>
    <t>0.7088869854969804</t>
  </si>
  <si>
    <t>http://purl.obolibrary.org/obo/UBERON_0007243</t>
  </si>
  <si>
    <t>tunica media of vein</t>
  </si>
  <si>
    <t>0.6985837918772443</t>
  </si>
  <si>
    <t>0.6935156324136702</t>
  </si>
  <si>
    <t>0.6895031885122805</t>
  </si>
  <si>
    <t>http://purl.obolibrary.org/obo/UBERON_0004701</t>
  </si>
  <si>
    <t>venous system endothelium</t>
  </si>
  <si>
    <t>0.6804707092686625</t>
  </si>
  <si>
    <t>http://id.nlm.nih.gov/mesh/M0022560</t>
  </si>
  <si>
    <t>Vasomotor System</t>
  </si>
  <si>
    <t>0.8153932116796776</t>
  </si>
  <si>
    <t>0.7759427997847651</t>
  </si>
  <si>
    <t>0.7729186385736669</t>
  </si>
  <si>
    <t>0.7727047100670055</t>
  </si>
  <si>
    <t>0.7594372313925328</t>
  </si>
  <si>
    <t>0.7563961119393232</t>
  </si>
  <si>
    <t>0.7551092680808373</t>
  </si>
  <si>
    <t>http://purl.obolibrary.org/obo/UBERON_2000481</t>
  </si>
  <si>
    <t>caudal preglomerular nucleus</t>
  </si>
  <si>
    <t>0.7547700813903461</t>
  </si>
  <si>
    <t>0.7477291752490163</t>
  </si>
  <si>
    <t>http://purl.obolibrary.org/obo/UBERON_0009051</t>
  </si>
  <si>
    <t>gelatinous nucleus of solitary tract</t>
  </si>
  <si>
    <t>http://id.nlm.nih.gov/mesh/M0022568</t>
  </si>
  <si>
    <t>Ampulla of Vater</t>
  </si>
  <si>
    <t>0.9076215378522806</t>
  </si>
  <si>
    <t>0.8974943113890244</t>
  </si>
  <si>
    <t>0.8469450171401625</t>
  </si>
  <si>
    <t>0.8322625431446675</t>
  </si>
  <si>
    <t>0.8084022271904301</t>
  </si>
  <si>
    <t>0.7837640267300825</t>
  </si>
  <si>
    <t>0.7480419454670372</t>
  </si>
  <si>
    <t>0.7470232810995615</t>
  </si>
  <si>
    <t>0.7430906407475597</t>
  </si>
  <si>
    <t>0.7401901097929018</t>
  </si>
  <si>
    <t>http://id.nlm.nih.gov/mesh/M0022581</t>
  </si>
  <si>
    <t>Veins</t>
  </si>
  <si>
    <t>http://purl.obolibrary.org/obo/UBERON_0001638</t>
  </si>
  <si>
    <t>vein</t>
  </si>
  <si>
    <t>0.8973811532078139</t>
  </si>
  <si>
    <t>http://purl.obolibrary.org/obo/UBERON_0003920</t>
  </si>
  <si>
    <t>venous blood vessel</t>
  </si>
  <si>
    <t>0.8445945252063466</t>
  </si>
  <si>
    <t>http://purl.obolibrary.org/obo/UBERON_0004581</t>
  </si>
  <si>
    <t>systemic venous system</t>
  </si>
  <si>
    <t>0.8016576910880407</t>
  </si>
  <si>
    <t>http://purl.obolibrary.org/obo/UBERON_0006675</t>
  </si>
  <si>
    <t>venous valve</t>
  </si>
  <si>
    <t>http://purl.obolibrary.org/obo/UBERON_0004582</t>
  </si>
  <si>
    <t>venous system</t>
  </si>
  <si>
    <t>0.7869669700091035</t>
  </si>
  <si>
    <t>http://purl.obolibrary.org/obo/UBERON_0035550</t>
  </si>
  <si>
    <t>superficial vein</t>
  </si>
  <si>
    <t>0.7862113770235634</t>
  </si>
  <si>
    <t>0.7857404459155589</t>
  </si>
  <si>
    <t>0.7813530945758589</t>
  </si>
  <si>
    <t>0.7731129274812579</t>
  </si>
  <si>
    <t>http://purl.obolibrary.org/obo/UBERON_0007241</t>
  </si>
  <si>
    <t>tunica adventitia of vein</t>
  </si>
  <si>
    <t>0.7629086554821969</t>
  </si>
  <si>
    <t>http://id.nlm.nih.gov/mesh/M0022584</t>
  </si>
  <si>
    <t>Vena Cava, Inferior</t>
  </si>
  <si>
    <t>0.8482842588721088</t>
  </si>
  <si>
    <t>http://purl.obolibrary.org/obo/UBERON_0004087</t>
  </si>
  <si>
    <t>vena cava</t>
  </si>
  <si>
    <t>0.8024567461219587</t>
  </si>
  <si>
    <t>http://purl.obolibrary.org/obo/UBERON_0001585</t>
  </si>
  <si>
    <t>anterior vena cava</t>
  </si>
  <si>
    <t>0.7979575929556085</t>
  </si>
  <si>
    <t>http://purl.obolibrary.org/obo/UBERON_3010517</t>
  </si>
  <si>
    <t>ventral abdominal vein</t>
  </si>
  <si>
    <t>0.7973417359416443</t>
  </si>
  <si>
    <t>http://purl.obolibrary.org/obo/UBERON_0036268</t>
  </si>
  <si>
    <t>pelvic vein</t>
  </si>
  <si>
    <t>0.7798485681404029</t>
  </si>
  <si>
    <t>http://purl.obolibrary.org/obo/UBERON_0006355</t>
  </si>
  <si>
    <t>superior vesical vein</t>
  </si>
  <si>
    <t>0.7746697830561978</t>
  </si>
  <si>
    <t>0.7572626017207196</t>
  </si>
  <si>
    <t>http://purl.obolibrary.org/obo/UBERON_0013126</t>
  </si>
  <si>
    <t>vein of abdomen</t>
  </si>
  <si>
    <t>0.7479012416287556</t>
  </si>
  <si>
    <t>http://purl.obolibrary.org/obo/UBERON_0006766</t>
  </si>
  <si>
    <t>right anterior vena cava</t>
  </si>
  <si>
    <t>http://id.nlm.nih.gov/mesh/M0022585</t>
  </si>
  <si>
    <t>Vena Cava, Superior</t>
  </si>
  <si>
    <t>0.8991032086137167</t>
  </si>
  <si>
    <t>0.8848709561053911</t>
  </si>
  <si>
    <t>0.8520987695215105</t>
  </si>
  <si>
    <t>http://purl.obolibrary.org/obo/UBERON_0003479</t>
  </si>
  <si>
    <t>thoracic cavity vein</t>
  </si>
  <si>
    <t>0.7701100670084008</t>
  </si>
  <si>
    <t>http://purl.obolibrary.org/obo/UBERON_0003711</t>
  </si>
  <si>
    <t>brachiocephalic vein</t>
  </si>
  <si>
    <t>0.7618595177491972</t>
  </si>
  <si>
    <t>0.7610013961697307</t>
  </si>
  <si>
    <t>0.7577307812510821</t>
  </si>
  <si>
    <t>http://purl.obolibrary.org/obo/UBERON_0005981</t>
  </si>
  <si>
    <t>vena cava sinus</t>
  </si>
  <si>
    <t>0.7566079390168017</t>
  </si>
  <si>
    <t>0.7540249945757652</t>
  </si>
  <si>
    <t>http://id.nlm.nih.gov/mesh/M0022586</t>
  </si>
  <si>
    <t>Venae Cavae</t>
  </si>
  <si>
    <t>0.8739001304966418</t>
  </si>
  <si>
    <t>0.8408412200601332</t>
  </si>
  <si>
    <t>0.8271172033377806</t>
  </si>
  <si>
    <t>0.7812208208663922</t>
  </si>
  <si>
    <t>http://purl.obolibrary.org/obo/UBERON_0009138</t>
  </si>
  <si>
    <t>right common cardinal vein</t>
  </si>
  <si>
    <t>http://purl.obolibrary.org/obo/UBERON_0004148</t>
  </si>
  <si>
    <t>cardiac vein</t>
  </si>
  <si>
    <t>0.7536322850685404</t>
  </si>
  <si>
    <t>0.7531949339371671</t>
  </si>
  <si>
    <t>0.7446350591565885</t>
  </si>
  <si>
    <t>http://id.nlm.nih.gov/mesh/M0022602</t>
  </si>
  <si>
    <t>Ventromedial Hypothalamic Nucleus</t>
  </si>
  <si>
    <t>0.8568285056709778</t>
  </si>
  <si>
    <t>0.8551224633376311</t>
  </si>
  <si>
    <t>0.8207744802103829</t>
  </si>
  <si>
    <t>0.8053358446861656</t>
  </si>
  <si>
    <t>0.7920301494993043</t>
  </si>
  <si>
    <t>0.7891413964086842</t>
  </si>
  <si>
    <t>0.7764612075868558</t>
  </si>
  <si>
    <t>0.7734247113502384</t>
  </si>
  <si>
    <t>0.7649547842432515</t>
  </si>
  <si>
    <t>0.7510339952069196</t>
  </si>
  <si>
    <t>http://id.nlm.nih.gov/mesh/M0022604</t>
  </si>
  <si>
    <t>Venules</t>
  </si>
  <si>
    <t>http://purl.obolibrary.org/obo/UBERON_0001979</t>
  </si>
  <si>
    <t>venule</t>
  </si>
  <si>
    <t>0.9061794184504388</t>
  </si>
  <si>
    <t>http://purl.obolibrary.org/obo/UBERON_0001918</t>
  </si>
  <si>
    <t>endothelium of venule</t>
  </si>
  <si>
    <t>0.8494478024067443</t>
  </si>
  <si>
    <t>0.8104096413075429</t>
  </si>
  <si>
    <t>http://purl.obolibrary.org/obo/CL_1000414</t>
  </si>
  <si>
    <t>endothelial cell of venule</t>
  </si>
  <si>
    <t>0.8046420374938208</t>
  </si>
  <si>
    <t>0.7902737695713822</t>
  </si>
  <si>
    <t>0.7817655512899359</t>
  </si>
  <si>
    <t>0.7753141598232124</t>
  </si>
  <si>
    <t>http://purl.obolibrary.org/obo/UBERON_0003494</t>
  </si>
  <si>
    <t>respiratory system venule</t>
  </si>
  <si>
    <t>0.7690333470192562</t>
  </si>
  <si>
    <t>0.7640191167910454</t>
  </si>
  <si>
    <t>http://purl.obolibrary.org/obo/UBERON_0035428</t>
  </si>
  <si>
    <t>postcapillary venule</t>
  </si>
  <si>
    <t>0.7535134195440171</t>
  </si>
  <si>
    <t>http://id.nlm.nih.gov/mesh/M0022621</t>
  </si>
  <si>
    <t>Vertebral Artery</t>
  </si>
  <si>
    <t>0.9203922016490893</t>
  </si>
  <si>
    <t>http://purl.obolibrary.org/obo/UBERON_0035307</t>
  </si>
  <si>
    <t>branch of vertebral artery</t>
  </si>
  <si>
    <t>http://purl.obolibrary.org/obo/UBERON_0009688</t>
  </si>
  <si>
    <t>posterior inferior cerebellar artery</t>
  </si>
  <si>
    <t>http://purl.obolibrary.org/obo/UBERON_0002458</t>
  </si>
  <si>
    <t>spinal artery</t>
  </si>
  <si>
    <t>0.7848521376166534</t>
  </si>
  <si>
    <t>http://purl.obolibrary.org/obo/UBERON_0001588</t>
  </si>
  <si>
    <t>vertebral vein</t>
  </si>
  <si>
    <t>0.7780405178356794</t>
  </si>
  <si>
    <t>http://purl.obolibrary.org/obo/UBERON_2005084</t>
  </si>
  <si>
    <t>metencephalic artery</t>
  </si>
  <si>
    <t>0.7707276281515822</t>
  </si>
  <si>
    <t>0.7576492695460125</t>
  </si>
  <si>
    <t>0.7569615318046234</t>
  </si>
  <si>
    <t>http://purl.obolibrary.org/obo/UBERON_0012324</t>
  </si>
  <si>
    <t>transverse cervical artery</t>
  </si>
  <si>
    <t>0.7513121750604697</t>
  </si>
  <si>
    <t>http://purl.obolibrary.org/obo/UBERON_0012322</t>
  </si>
  <si>
    <t>ascending cervical artery</t>
  </si>
  <si>
    <t>0.7497968769604899</t>
  </si>
  <si>
    <t>http://id.nlm.nih.gov/mesh/M0022642</t>
  </si>
  <si>
    <t>Vestibular Nerve</t>
  </si>
  <si>
    <t>0.9480863338038661</t>
  </si>
  <si>
    <t>0.8915580029731135</t>
  </si>
  <si>
    <t>0.8900089053931661</t>
  </si>
  <si>
    <t>http://purl.obolibrary.org/obo/UBERON_0002552</t>
  </si>
  <si>
    <t>vestibulocerebellar tract</t>
  </si>
  <si>
    <t>0.8737307887800435</t>
  </si>
  <si>
    <t>http://purl.obolibrary.org/obo/UBERON_0004681</t>
  </si>
  <si>
    <t>vestibular system</t>
  </si>
  <si>
    <t>0.8706940445527726</t>
  </si>
  <si>
    <t>0.8682869130748895</t>
  </si>
  <si>
    <t>0.8679555922757484</t>
  </si>
  <si>
    <t>0.8669592367473571</t>
  </si>
  <si>
    <t>0.8653701086043296</t>
  </si>
  <si>
    <t>0.8615948697982403</t>
  </si>
  <si>
    <t>http://id.nlm.nih.gov/mesh/M0022644</t>
  </si>
  <si>
    <t>Vestibular Nuclei</t>
  </si>
  <si>
    <t>0.9183923231708051</t>
  </si>
  <si>
    <t>0.9032906814336722</t>
  </si>
  <si>
    <t>0.8721318361512609</t>
  </si>
  <si>
    <t>0.8581271644443912</t>
  </si>
  <si>
    <t>0.8574211356859059</t>
  </si>
  <si>
    <t>0.8476667834806904</t>
  </si>
  <si>
    <t>0.8407826813902756</t>
  </si>
  <si>
    <t>http://purl.obolibrary.org/obo/UBERON_0002880</t>
  </si>
  <si>
    <t>pontobulbar nucleus</t>
  </si>
  <si>
    <t>0.8373555408137485</t>
  </si>
  <si>
    <t>http://purl.obolibrary.org/obo/UBERON_0002768</t>
  </si>
  <si>
    <t>vestibulospinal tract</t>
  </si>
  <si>
    <t>0.8352313658506497</t>
  </si>
  <si>
    <t>http://id.nlm.nih.gov/mesh/M0022777</t>
  </si>
  <si>
    <t>Primary Visual Cortex</t>
  </si>
  <si>
    <t>http://purl.obolibrary.org/obo/UBERON_0002436</t>
  </si>
  <si>
    <t>primary visual cortex</t>
  </si>
  <si>
    <t>0.8553899599794151</t>
  </si>
  <si>
    <t>http://purl.obolibrary.org/obo/UBERON_0000411</t>
  </si>
  <si>
    <t>visual cortex</t>
  </si>
  <si>
    <t>http://purl.obolibrary.org/obo/UBERON_0022232</t>
  </si>
  <si>
    <t>secondary visual cortex</t>
  </si>
  <si>
    <t>0.8062622224513086</t>
  </si>
  <si>
    <t>http://purl.obolibrary.org/obo/UBERON_0035907</t>
  </si>
  <si>
    <t>primary visual area, layer 2/3</t>
  </si>
  <si>
    <t>0.7921929846727591</t>
  </si>
  <si>
    <t>0.7843118729456946</t>
  </si>
  <si>
    <t>http://purl.obolibrary.org/obo/UBERON_0006794</t>
  </si>
  <si>
    <t>visual processing part of nervous system</t>
  </si>
  <si>
    <t>0.7755895974185176</t>
  </si>
  <si>
    <t>0.7751761875002223</t>
  </si>
  <si>
    <t>http://purl.obolibrary.org/obo/UBERON_0035918</t>
  </si>
  <si>
    <t>lateral visual area, layer 6a</t>
  </si>
  <si>
    <t>0.7665903578398106</t>
  </si>
  <si>
    <t>http://purl.obolibrary.org/obo/UBERON_8440011</t>
  </si>
  <si>
    <t>cortical visual area</t>
  </si>
  <si>
    <t>0.7660727812165798</t>
  </si>
  <si>
    <t>http://purl.obolibrary.org/obo/UBERON_0035906</t>
  </si>
  <si>
    <t>primary visual area, layer 5</t>
  </si>
  <si>
    <t>0.7596013938828302</t>
  </si>
  <si>
    <t>http://id.nlm.nih.gov/mesh/M0022778</t>
  </si>
  <si>
    <t>Visual Cortex</t>
  </si>
  <si>
    <t>0.8774167709350129</t>
  </si>
  <si>
    <t>0.8721333892165373</t>
  </si>
  <si>
    <t>0.8358627303120969</t>
  </si>
  <si>
    <t>0.8344925743968431</t>
  </si>
  <si>
    <t>0.8109815571436835</t>
  </si>
  <si>
    <t>0.8089247078877946</t>
  </si>
  <si>
    <t>http://purl.obolibrary.org/obo/UBERON_0014370</t>
  </si>
  <si>
    <t>extrastriate cortex</t>
  </si>
  <si>
    <t>0.8001413226986213</t>
  </si>
  <si>
    <t>0.7955645025929873</t>
  </si>
  <si>
    <t>http://purl.obolibrary.org/obo/UBERON_0035895</t>
  </si>
  <si>
    <t>lateral visual area</t>
  </si>
  <si>
    <t>0.7878225930091073</t>
  </si>
  <si>
    <t>http://id.nlm.nih.gov/mesh/M0022780</t>
  </si>
  <si>
    <t>Visual Pathways</t>
  </si>
  <si>
    <t>0.8447031624755155</t>
  </si>
  <si>
    <t>0.8321396531659022</t>
  </si>
  <si>
    <t>0.8111135064831445</t>
  </si>
  <si>
    <t>0.8031999390522023</t>
  </si>
  <si>
    <t>0.7855781543421287</t>
  </si>
  <si>
    <t>0.7779383524801088</t>
  </si>
  <si>
    <t>http://purl.obolibrary.org/obo/CL_0008028</t>
  </si>
  <si>
    <t>visual system neuron</t>
  </si>
  <si>
    <t>0.7740841240312742</t>
  </si>
  <si>
    <t>0.7655244077801704</t>
  </si>
  <si>
    <t>0.7636507141744254</t>
  </si>
  <si>
    <t>http://purl.obolibrary.org/obo/UBERON_0002479</t>
  </si>
  <si>
    <t>dorsal lateral geniculate nucleus</t>
  </si>
  <si>
    <t>0.7384075413082162</t>
  </si>
  <si>
    <t>http://id.nlm.nih.gov/mesh/M0022820</t>
  </si>
  <si>
    <t>Vitreous Body</t>
  </si>
  <si>
    <t>http://purl.obolibrary.org/obo/UBERON_0001798</t>
  </si>
  <si>
    <t>vitreous body</t>
  </si>
  <si>
    <t>0.9327713390826398</t>
  </si>
  <si>
    <t>0.8800787655104719</t>
  </si>
  <si>
    <t>http://purl.obolibrary.org/obo/UBERON_0005746</t>
  </si>
  <si>
    <t>primary vitreous</t>
  </si>
  <si>
    <t>0.8506957511703505</t>
  </si>
  <si>
    <t>http://purl.obolibrary.org/obo/UBERON_0001797</t>
  </si>
  <si>
    <t>vitreous humor</t>
  </si>
  <si>
    <t>0.8160628053351138</t>
  </si>
  <si>
    <t>http://purl.obolibrary.org/obo/CL_0000142</t>
  </si>
  <si>
    <t>hyalocyte</t>
  </si>
  <si>
    <t>0.7864392167457263</t>
  </si>
  <si>
    <t>0.7834598721912109</t>
  </si>
  <si>
    <t>http://purl.obolibrary.org/obo/UBERON_0001799</t>
  </si>
  <si>
    <t>vitreous chamber of eyeball</t>
  </si>
  <si>
    <t>0.7577621424691788</t>
  </si>
  <si>
    <t>0.7556873439517563</t>
  </si>
  <si>
    <t>http://purl.obolibrary.org/obo/UBERON_0006010</t>
  </si>
  <si>
    <t>hyaloid canal</t>
  </si>
  <si>
    <t>0.7493036630467901</t>
  </si>
  <si>
    <t>0.7436018869137657</t>
  </si>
  <si>
    <t>http://id.nlm.nih.gov/mesh/M0022826</t>
  </si>
  <si>
    <t>Vocal Cords</t>
  </si>
  <si>
    <t>http://purl.obolibrary.org/obo/UBERON_0003706</t>
  </si>
  <si>
    <t>laryngeal vocal fold</t>
  </si>
  <si>
    <t>0.8252651269539459</t>
  </si>
  <si>
    <t>http://purl.obolibrary.org/obo/UBERON_0008577</t>
  </si>
  <si>
    <t>vocalis muscle</t>
  </si>
  <si>
    <t>0.7912869952845103</t>
  </si>
  <si>
    <t>0.7821318690520007</t>
  </si>
  <si>
    <t>0.7707062242649602</t>
  </si>
  <si>
    <t>0.7669887962515778</t>
  </si>
  <si>
    <t>0.7666643276818661</t>
  </si>
  <si>
    <t>http://purl.obolibrary.org/obo/UBERON_0001566</t>
  </si>
  <si>
    <t>cricothyroid muscle</t>
  </si>
  <si>
    <t>0.7654677284391577</t>
  </si>
  <si>
    <t>http://purl.obolibrary.org/obo/UBERON_0008576</t>
  </si>
  <si>
    <t>thyro-arytenoid</t>
  </si>
  <si>
    <t>0.7552316710685748</t>
  </si>
  <si>
    <t>http://purl.obolibrary.org/obo/UBERON_0005047</t>
  </si>
  <si>
    <t>mucosa of vocal fold</t>
  </si>
  <si>
    <t>0.7393506579752106</t>
  </si>
  <si>
    <t>http://id.nlm.nih.gov/mesh/M0022855</t>
  </si>
  <si>
    <t>Vulva</t>
  </si>
  <si>
    <t>0.8738271640943976</t>
  </si>
  <si>
    <t>0.8377210747360276</t>
  </si>
  <si>
    <t>http://purl.obolibrary.org/obo/UBERON_0004014</t>
  </si>
  <si>
    <t>labium minora</t>
  </si>
  <si>
    <t>0.8258004824283515</t>
  </si>
  <si>
    <t>0.8193000982272789</t>
  </si>
  <si>
    <t>0.8120755349851124</t>
  </si>
  <si>
    <t>0.8037399239007907</t>
  </si>
  <si>
    <t>0.7981394708751001</t>
  </si>
  <si>
    <t>0.7760649579844824</t>
  </si>
  <si>
    <t>http://id.nlm.nih.gov/mesh/M0023029</t>
  </si>
  <si>
    <t>Wrist Joint</t>
  </si>
  <si>
    <t>0.9096314521103536</t>
  </si>
  <si>
    <t>http://purl.obolibrary.org/obo/UBERON_0007164</t>
  </si>
  <si>
    <t>distal radio-ulnar joint</t>
  </si>
  <si>
    <t>0.8982668153457085</t>
  </si>
  <si>
    <t>0.8965536725453794</t>
  </si>
  <si>
    <t>0.8883245216772888</t>
  </si>
  <si>
    <t>0.8422140514345223</t>
  </si>
  <si>
    <t>0.8160231783585933</t>
  </si>
  <si>
    <t>0.8065784052635988</t>
  </si>
  <si>
    <t>http://purl.obolibrary.org/obo/UBERON_0011868</t>
  </si>
  <si>
    <t>midcarpal joint</t>
  </si>
  <si>
    <t>0.7969970820173655</t>
  </si>
  <si>
    <t>http://id.nlm.nih.gov/mesh/M0023069</t>
  </si>
  <si>
    <t>Xiphoid Bone</t>
  </si>
  <si>
    <t>http://purl.obolibrary.org/obo/UBERON_0002207</t>
  </si>
  <si>
    <t>xiphoid process</t>
  </si>
  <si>
    <t>0.8821422581105425</t>
  </si>
  <si>
    <t>http://purl.obolibrary.org/obo/UBERON_0006431</t>
  </si>
  <si>
    <t>xiphoid process bone</t>
  </si>
  <si>
    <t>0.8671660747919195</t>
  </si>
  <si>
    <t>http://purl.obolibrary.org/obo/UBERON_0006430</t>
  </si>
  <si>
    <t>xiphoid cartilage</t>
  </si>
  <si>
    <t>0.8052845040451126</t>
  </si>
  <si>
    <t>0.8019047748715123</t>
  </si>
  <si>
    <t>http://purl.obolibrary.org/obo/UBERON_0004610</t>
  </si>
  <si>
    <t>rib 11</t>
  </si>
  <si>
    <t>0.7945050666454788</t>
  </si>
  <si>
    <t>0.7874634768834031</t>
  </si>
  <si>
    <t>0.7686227361080702</t>
  </si>
  <si>
    <t>0.7596121119907754</t>
  </si>
  <si>
    <t>http://purl.obolibrary.org/obo/UBERON_3010742</t>
  </si>
  <si>
    <t>interhyoideus posterior</t>
  </si>
  <si>
    <t>0.7476597895839366</t>
  </si>
  <si>
    <t>http://id.nlm.nih.gov/mesh/M0023153</t>
  </si>
  <si>
    <t>Zona Pellucida</t>
  </si>
  <si>
    <t>0.9169854752704045</t>
  </si>
  <si>
    <t>0.7994393401856799</t>
  </si>
  <si>
    <t>http://purl.obolibrary.org/obo/UBERON_0004804</t>
  </si>
  <si>
    <t>oviduct epithelium</t>
  </si>
  <si>
    <t>0.7665162233232342</t>
  </si>
  <si>
    <t>0.7639151917812029</t>
  </si>
  <si>
    <t>http://purl.obolibrary.org/obo/UBERON_0003125</t>
  </si>
  <si>
    <t>vitelline membrane</t>
  </si>
  <si>
    <t>0.7484447904305233</t>
  </si>
  <si>
    <t>http://purl.obolibrary.org/obo/UBERON_0013191</t>
  </si>
  <si>
    <t>ovarian cortex</t>
  </si>
  <si>
    <t>0.7217278271422378</t>
  </si>
  <si>
    <t>http://purl.obolibrary.org/obo/UBERON_0000106</t>
  </si>
  <si>
    <t>zygote stage</t>
  </si>
  <si>
    <t>0.7006156112690284</t>
  </si>
  <si>
    <t>http://purl.obolibrary.org/obo/CL_0000365</t>
  </si>
  <si>
    <t>animal zygote</t>
  </si>
  <si>
    <t>0.6924946382840735</t>
  </si>
  <si>
    <t>http://id.nlm.nih.gov/mesh/M0023159</t>
  </si>
  <si>
    <t>Zygoma</t>
  </si>
  <si>
    <t>http://purl.obolibrary.org/obo/UBERON_0002500</t>
  </si>
  <si>
    <t>zygomatic arch</t>
  </si>
  <si>
    <t>0.8894762228401527</t>
  </si>
  <si>
    <t>0.8554576783619462</t>
  </si>
  <si>
    <t>http://purl.obolibrary.org/obo/UBERON_3000639</t>
  </si>
  <si>
    <t>zygomatic ramus of squamosal</t>
  </si>
  <si>
    <t>0.8480962587634833</t>
  </si>
  <si>
    <t>http://purl.obolibrary.org/obo/UBERON_0004655</t>
  </si>
  <si>
    <t>zygomatic process of temporal bone</t>
  </si>
  <si>
    <t>0.8104368407729305</t>
  </si>
  <si>
    <t>http://purl.obolibrary.org/obo/UBERON_7500076</t>
  </si>
  <si>
    <t>right zygomatic arch</t>
  </si>
  <si>
    <t>0.8092885407993874</t>
  </si>
  <si>
    <t>0.8085243704596967</t>
  </si>
  <si>
    <t>http://purl.obolibrary.org/obo/UBERON_0004654</t>
  </si>
  <si>
    <t>temporal process of zygomatic bone</t>
  </si>
  <si>
    <t>0.8078084844883705</t>
  </si>
  <si>
    <t>http://purl.obolibrary.org/obo/UBERON_0016477</t>
  </si>
  <si>
    <t>zygomatic process of maxilla</t>
  </si>
  <si>
    <t>0.8029147223352555</t>
  </si>
  <si>
    <t>http://purl.obolibrary.org/obo/UBERON_3000512</t>
  </si>
  <si>
    <t>processus zygomatico-maxillaris</t>
  </si>
  <si>
    <t>0.8024904578654618</t>
  </si>
  <si>
    <t>http://purl.obolibrary.org/obo/UBERON_0012110</t>
  </si>
  <si>
    <t>frontal process of zygomatic bone</t>
  </si>
  <si>
    <t>0.8001320176894072</t>
  </si>
  <si>
    <t>http://id.nlm.nih.gov/mesh/M0023163</t>
  </si>
  <si>
    <t>Zygote</t>
  </si>
  <si>
    <t>0.8944216852302006</t>
  </si>
  <si>
    <t>0.8356995185590771</t>
  </si>
  <si>
    <t>http://purl.obolibrary.org/obo/UBERON_0019251</t>
  </si>
  <si>
    <t>4-cell stage embryo</t>
  </si>
  <si>
    <t>0.8205562053152446</t>
  </si>
  <si>
    <t>http://purl.obolibrary.org/obo/UBERON_0019249</t>
  </si>
  <si>
    <t>2-cell stage embryo</t>
  </si>
  <si>
    <t>0.8150923817572648</t>
  </si>
  <si>
    <t>http://purl.obolibrary.org/obo/CL_0002321</t>
  </si>
  <si>
    <t>embryonic cell (metazoa)</t>
  </si>
  <si>
    <t>0.8107744968845166</t>
  </si>
  <si>
    <t>0.7965864248083531</t>
  </si>
  <si>
    <t>http://purl.obolibrary.org/obo/CL_0000007</t>
  </si>
  <si>
    <t>early embryonic cell (metazoa)</t>
  </si>
  <si>
    <t>0.7893149010971996</t>
  </si>
  <si>
    <t>http://purl.obolibrary.org/obo/UBERON_0004749</t>
  </si>
  <si>
    <t>blastodisc</t>
  </si>
  <si>
    <t>0.7842187398017203</t>
  </si>
  <si>
    <t>0.7814404423825986</t>
  </si>
  <si>
    <t>0.7730042541690212</t>
  </si>
  <si>
    <t>http://id.nlm.nih.gov/mesh/M0023699</t>
  </si>
  <si>
    <t>Zona Fasciculata</t>
  </si>
  <si>
    <t>0.8601540376020821</t>
  </si>
  <si>
    <t>0.8516204603008917</t>
  </si>
  <si>
    <t>0.8432350648096426</t>
  </si>
  <si>
    <t>0.8308886588863154</t>
  </si>
  <si>
    <t>0.7743801733331496</t>
  </si>
  <si>
    <t>0.7616925652951305</t>
  </si>
  <si>
    <t>0.7602865345292379</t>
  </si>
  <si>
    <t>0.7331326653431348</t>
  </si>
  <si>
    <t>http://id.nlm.nih.gov/mesh/M0023700</t>
  </si>
  <si>
    <t>Zona Glomerulosa</t>
  </si>
  <si>
    <t>0.9063835059596971</t>
  </si>
  <si>
    <t>http://purl.obolibrary.org/obo/CL_0002099</t>
  </si>
  <si>
    <t>type I cell of adrenal cortex</t>
  </si>
  <si>
    <t>0.8407845160188142</t>
  </si>
  <si>
    <t>0.8011072574594106</t>
  </si>
  <si>
    <t>0.7901405028570286</t>
  </si>
  <si>
    <t>0.7433855534867981</t>
  </si>
  <si>
    <t>0.7413912179432055</t>
  </si>
  <si>
    <t>0.7058598091021627</t>
  </si>
  <si>
    <t>0.6980179998470105</t>
  </si>
  <si>
    <t>http://purl.obolibrary.org/obo/CL_0005009</t>
  </si>
  <si>
    <t>renal principal cell</t>
  </si>
  <si>
    <t>0.6916910643154273</t>
  </si>
  <si>
    <t>http://purl.obolibrary.org/obo/UBERON_0005324</t>
  </si>
  <si>
    <t>mesonephric macula densa</t>
  </si>
  <si>
    <t>0.6879968037756145</t>
  </si>
  <si>
    <t>http://id.nlm.nih.gov/mesh/M0023701</t>
  </si>
  <si>
    <t>Zona Reticularis</t>
  </si>
  <si>
    <t>0.7754225141626271</t>
  </si>
  <si>
    <t>0.7683497453252421</t>
  </si>
  <si>
    <t>http://purl.obolibrary.org/obo/CL_0002137</t>
  </si>
  <si>
    <t>type III cell of adrenal cortex</t>
  </si>
  <si>
    <t>0.7624972535284164</t>
  </si>
  <si>
    <t>0.7422143120182694</t>
  </si>
  <si>
    <t>0.7147533000421951</t>
  </si>
  <si>
    <t>0.7045368745909529</t>
  </si>
  <si>
    <t>0.6952456025784516</t>
  </si>
  <si>
    <t>0.6865205934178196</t>
  </si>
  <si>
    <t>http://id.nlm.nih.gov/mesh/M0023858</t>
  </si>
  <si>
    <t>CD4-Positive T-Lymphocytes</t>
  </si>
  <si>
    <t>http://purl.obolibrary.org/obo/CL_4033075</t>
  </si>
  <si>
    <t>cycling CD4-positive, alpha-beta T cell</t>
  </si>
  <si>
    <t>0.6563963072920664</t>
  </si>
  <si>
    <t>0.6056754063244812</t>
  </si>
  <si>
    <t>0.6053747947676484</t>
  </si>
  <si>
    <t>http://purl.obolibrary.org/obo/CL_0000896</t>
  </si>
  <si>
    <t>activated CD4-positive, alpha-beta T cell</t>
  </si>
  <si>
    <t>http://purl.obolibrary.org/obo/CL_0000808</t>
  </si>
  <si>
    <t>DN4 thymocyte</t>
  </si>
  <si>
    <t>0.5886245479580143</t>
  </si>
  <si>
    <t>0.5883869271367708</t>
  </si>
  <si>
    <t>0.5873282161619208</t>
  </si>
  <si>
    <t>http://purl.obolibrary.org/obo/CL_0011025</t>
  </si>
  <si>
    <t>exhausted T cell</t>
  </si>
  <si>
    <t>0.5772398138364497</t>
  </si>
  <si>
    <t>0.5763024207089911</t>
  </si>
  <si>
    <t>http://id.nlm.nih.gov/mesh/M0023922</t>
  </si>
  <si>
    <t>Follicular Fluid</t>
  </si>
  <si>
    <t>http://purl.obolibrary.org/obo/UBERON_0000038</t>
  </si>
  <si>
    <t>follicular fluid</t>
  </si>
  <si>
    <t>0.9195112664763876</t>
  </si>
  <si>
    <t>0.8774098774547425</t>
  </si>
  <si>
    <t>0.8699426804671144</t>
  </si>
  <si>
    <t>0.8459525980802014</t>
  </si>
  <si>
    <t>0.8421293935180613</t>
  </si>
  <si>
    <t>0.8207768917608294</t>
  </si>
  <si>
    <t>0.8193336787522333</t>
  </si>
  <si>
    <t>0.8136481876250158</t>
  </si>
  <si>
    <t>http://id.nlm.nih.gov/mesh/M0023966</t>
  </si>
  <si>
    <t>Epithelioid Cells</t>
  </si>
  <si>
    <t>0.8490988893274776</t>
  </si>
  <si>
    <t>http://purl.obolibrary.org/obo/CL_0000647</t>
  </si>
  <si>
    <t>multinucleated giant cell</t>
  </si>
  <si>
    <t>0.7392385559198225</t>
  </si>
  <si>
    <t>0.7026302493929131</t>
  </si>
  <si>
    <t>0.6938793459694941</t>
  </si>
  <si>
    <t>0.6781871166080309</t>
  </si>
  <si>
    <t>0.6774343103332654</t>
  </si>
  <si>
    <t>http://purl.obolibrary.org/obo/CL_0000887</t>
  </si>
  <si>
    <t>lymph node subcapsular sinus macrophage</t>
  </si>
  <si>
    <t>0.6746225099845209</t>
  </si>
  <si>
    <t>http://purl.obolibrary.org/obo/UBERON_0004814</t>
  </si>
  <si>
    <t>upper respiratory tract epithelium</t>
  </si>
  <si>
    <t>0.6736239221081027</t>
  </si>
  <si>
    <t>0.6707528273267362</t>
  </si>
  <si>
    <t>http://id.nlm.nih.gov/mesh/M0024026</t>
  </si>
  <si>
    <t>Erythroid Precursor Cells</t>
  </si>
  <si>
    <t>0.8264588379177896</t>
  </si>
  <si>
    <t>0.8099830765101226</t>
  </si>
  <si>
    <t>http://purl.obolibrary.org/obo/CL_0000038</t>
  </si>
  <si>
    <t>erythroid progenitor cell</t>
  </si>
  <si>
    <t>0.7760656682462103</t>
  </si>
  <si>
    <t>http://purl.obolibrary.org/obo/CL_0001066</t>
  </si>
  <si>
    <t>erythroid progenitor cell, mammalian</t>
  </si>
  <si>
    <t>0.7513195127139881</t>
  </si>
  <si>
    <t>http://purl.obolibrary.org/obo/CL_0002361</t>
  </si>
  <si>
    <t>primitive erythroid progenitor</t>
  </si>
  <si>
    <t>0.7389408037597545</t>
  </si>
  <si>
    <t>0.7361070596330967</t>
  </si>
  <si>
    <t>http://purl.obolibrary.org/obo/CL_0002003</t>
  </si>
  <si>
    <t>CD34-positive, GlyA-negative erythroid progenitor cell</t>
  </si>
  <si>
    <t>0.7282753572934458</t>
  </si>
  <si>
    <t>0.7232471021286636</t>
  </si>
  <si>
    <t>http://id.nlm.nih.gov/mesh/M0024132</t>
  </si>
  <si>
    <t>Giant Cells, Foreign-Body</t>
  </si>
  <si>
    <t>0.7899617624527393</t>
  </si>
  <si>
    <t>0.7401233513235088</t>
  </si>
  <si>
    <t>0.7181783688077504</t>
  </si>
  <si>
    <t>0.6981522764956726</t>
  </si>
  <si>
    <t>0.6675453046068733</t>
  </si>
  <si>
    <t>0.6610510313534417</t>
  </si>
  <si>
    <t>http://purl.obolibrary.org/obo/CL_0002058</t>
  </si>
  <si>
    <t>Gr1-low non-classical monocyte</t>
  </si>
  <si>
    <t>0.6432271196531119</t>
  </si>
  <si>
    <t>http://purl.obolibrary.org/obo/CL_0002398</t>
  </si>
  <si>
    <t>Gr1-positive, CD43-positive monocyte</t>
  </si>
  <si>
    <t>0.6422422450143894</t>
  </si>
  <si>
    <t>0.6321457656871956</t>
  </si>
  <si>
    <t>0.6284579859495991</t>
  </si>
  <si>
    <t>http://id.nlm.nih.gov/mesh/M0024133</t>
  </si>
  <si>
    <t>Giant Cells, Langhans</t>
  </si>
  <si>
    <t>0.7157934567390029</t>
  </si>
  <si>
    <t>0.7087168414510213</t>
  </si>
  <si>
    <t>0.6431021311895381</t>
  </si>
  <si>
    <t>0.6298831259596371</t>
  </si>
  <si>
    <t>0.6247870982720016</t>
  </si>
  <si>
    <t>0.6210793031278573</t>
  </si>
  <si>
    <t>http://purl.obolibrary.org/obo/CL_0000228</t>
  </si>
  <si>
    <t>multinucleate cell</t>
  </si>
  <si>
    <t>0.6168656838899267</t>
  </si>
  <si>
    <t>0.6165392714935904</t>
  </si>
  <si>
    <t>0.6059382909273816</t>
  </si>
  <si>
    <t>http://id.nlm.nih.gov/mesh/M0024242</t>
  </si>
  <si>
    <t>Blood-Air Barrier</t>
  </si>
  <si>
    <t>http://purl.obolibrary.org/obo/UBERON_0003948</t>
  </si>
  <si>
    <t>blood-air barrier</t>
  </si>
  <si>
    <t>http://purl.obolibrary.org/obo/UBERON_0004892</t>
  </si>
  <si>
    <t>lobar bronchus alveolar system</t>
  </si>
  <si>
    <t>0.8255296956412864</t>
  </si>
  <si>
    <t>0.8210514116606217</t>
  </si>
  <si>
    <t>0.8170175619967578</t>
  </si>
  <si>
    <t>0.8143191343656571</t>
  </si>
  <si>
    <t>0.8028498294644187</t>
  </si>
  <si>
    <t>0.8013722284198844</t>
  </si>
  <si>
    <t>http://purl.obolibrary.org/obo/CL_0000082</t>
  </si>
  <si>
    <t>epithelial cell of lung</t>
  </si>
  <si>
    <t>0.7963091834102731</t>
  </si>
  <si>
    <t>http://purl.obolibrary.org/obo/CL_0002062</t>
  </si>
  <si>
    <t>pulmonary alveolar type 1 cell</t>
  </si>
  <si>
    <t>http://id.nlm.nih.gov/mesh/M0024414</t>
  </si>
  <si>
    <t>Killer Cells, Lymphokine-Activated</t>
  </si>
  <si>
    <t>0.7792808603890573</t>
  </si>
  <si>
    <t>http://purl.obolibrary.org/obo/CL_0002442</t>
  </si>
  <si>
    <t>CD94-negative, Ly49CI-negative natural killer cell, mouse</t>
  </si>
  <si>
    <t>0.7561999187758847</t>
  </si>
  <si>
    <t>http://purl.obolibrary.org/obo/CL_0002444</t>
  </si>
  <si>
    <t>Ly49H-positive natural killer cell, mouse</t>
  </si>
  <si>
    <t>0.7478941593770171</t>
  </si>
  <si>
    <t>http://purl.obolibrary.org/obo/CL_0002440</t>
  </si>
  <si>
    <t>Ly49D-positive natural killer cell, mouse</t>
  </si>
  <si>
    <t>0.7413416003845733</t>
  </si>
  <si>
    <t>0.7400299125680164</t>
  </si>
  <si>
    <t>0.7147526226709253</t>
  </si>
  <si>
    <t>http://purl.obolibrary.org/obo/CL_0002338</t>
  </si>
  <si>
    <t>CD56-positive, CD161-positive immature natural killer cell, human</t>
  </si>
  <si>
    <t>0.7110751985034074</t>
  </si>
  <si>
    <t>http://purl.obolibrary.org/obo/CL_0002449</t>
  </si>
  <si>
    <t>CD94-positive Ly49CI-positive natural killer cell, mouse</t>
  </si>
  <si>
    <t>0.7063491362508661</t>
  </si>
  <si>
    <t>0.7006068330881641</t>
  </si>
  <si>
    <t>0.6964541658792405</t>
  </si>
  <si>
    <t>http://id.nlm.nih.gov/mesh/M0024623</t>
  </si>
  <si>
    <t>Anterior Cruciate Ligament</t>
  </si>
  <si>
    <t>http://purl.obolibrary.org/obo/UBERON_0003671</t>
  </si>
  <si>
    <t>anterior cruciate ligament of knee joint</t>
  </si>
  <si>
    <t>0.9237800461248589</t>
  </si>
  <si>
    <t>0.8424945182521401</t>
  </si>
  <si>
    <t>http://purl.obolibrary.org/obo/UBERON_0003680</t>
  </si>
  <si>
    <t>posterior cruciate ligament of knee joint</t>
  </si>
  <si>
    <t>0.8254532990479674</t>
  </si>
  <si>
    <t>0.7511988002477168</t>
  </si>
  <si>
    <t>0.7480152487579023</t>
  </si>
  <si>
    <t>0.7446855022002802</t>
  </si>
  <si>
    <t>http://purl.obolibrary.org/obo/UBERON_4100114</t>
  </si>
  <si>
    <t>anterior distal condyle of femur</t>
  </si>
  <si>
    <t>0.7261461139602902</t>
  </si>
  <si>
    <t>http://purl.obolibrary.org/obo/UBERON_0014899</t>
  </si>
  <si>
    <t>anterolateral ligament of knee</t>
  </si>
  <si>
    <t>0.7258084067329602</t>
  </si>
  <si>
    <t>0.7181267195671254</t>
  </si>
  <si>
    <t>http://id.nlm.nih.gov/mesh/M0024624</t>
  </si>
  <si>
    <t>Posterior Cruciate Ligament</t>
  </si>
  <si>
    <t>0.9325616866083105</t>
  </si>
  <si>
    <t>0.8740528208426172</t>
  </si>
  <si>
    <t>0.8361937280134385</t>
  </si>
  <si>
    <t>http://purl.obolibrary.org/obo/UBERON_0001391</t>
  </si>
  <si>
    <t>popliteus muscle</t>
  </si>
  <si>
    <t>0.7710672231487203</t>
  </si>
  <si>
    <t>0.7658509023666853</t>
  </si>
  <si>
    <t>0.7641315828450279</t>
  </si>
  <si>
    <t>0.7620935606386421</t>
  </si>
  <si>
    <t>0.7461087269408785</t>
  </si>
  <si>
    <t>http://purl.obolibrary.org/obo/UBERON_4200210</t>
  </si>
  <si>
    <t>postaxial process of the femur</t>
  </si>
  <si>
    <t>0.7429483849682297</t>
  </si>
  <si>
    <t>http://id.nlm.nih.gov/mesh/M0024625</t>
  </si>
  <si>
    <t>Brachiocephalic Veins</t>
  </si>
  <si>
    <t>0.8590012608280928</t>
  </si>
  <si>
    <t>0.8268474737530395</t>
  </si>
  <si>
    <t>0.7974388391755828</t>
  </si>
  <si>
    <t>0.7939964771668053</t>
  </si>
  <si>
    <t>0.7900897327786787</t>
  </si>
  <si>
    <t>0.7867312819539362</t>
  </si>
  <si>
    <t>0.7858637875086035</t>
  </si>
  <si>
    <t>0.7834429762808892</t>
  </si>
  <si>
    <t>http://id.nlm.nih.gov/mesh/M0024626</t>
  </si>
  <si>
    <t>Brachiocephalic Trunk</t>
  </si>
  <si>
    <t>0.8981332260027972</t>
  </si>
  <si>
    <t>0.8433316380329632</t>
  </si>
  <si>
    <t>0.7847014644015083</t>
  </si>
  <si>
    <t>0.7705523294929807</t>
  </si>
  <si>
    <t>0.7700238695880912</t>
  </si>
  <si>
    <t>0.7631038390715554</t>
  </si>
  <si>
    <t>0.7627305827126971</t>
  </si>
  <si>
    <t>0.7487858422866439</t>
  </si>
  <si>
    <t>http://purl.obolibrary.org/obo/UBERON_0004688</t>
  </si>
  <si>
    <t>costo-cervical trunk</t>
  </si>
  <si>
    <t>0.7485393655179207</t>
  </si>
  <si>
    <t>http://id.nlm.nih.gov/mesh/M0024633</t>
  </si>
  <si>
    <t>Lymphocyte Subsets</t>
  </si>
  <si>
    <t>0.8726298012017736</t>
  </si>
  <si>
    <t>0.8053862085490019</t>
  </si>
  <si>
    <t>0.8023363340766195</t>
  </si>
  <si>
    <t>0.7938444132715969</t>
  </si>
  <si>
    <t>0.7891346073183689</t>
  </si>
  <si>
    <t>0.7764599538344868</t>
  </si>
  <si>
    <t>0.7758563459882333</t>
  </si>
  <si>
    <t>0.7731871903957208</t>
  </si>
  <si>
    <t>0.7523536182437378</t>
  </si>
  <si>
    <t>http://id.nlm.nih.gov/mesh/M0024692</t>
  </si>
  <si>
    <t>B-Lymphocyte Subsets</t>
  </si>
  <si>
    <t>0.8871239031428123</t>
  </si>
  <si>
    <t>http://purl.obolibrary.org/obo/CL_0002110</t>
  </si>
  <si>
    <t>B220-low CD38-positive naive B cell</t>
  </si>
  <si>
    <t>0.8612143933454681</t>
  </si>
  <si>
    <t>http://purl.obolibrary.org/obo/CL_0000962</t>
  </si>
  <si>
    <t>Bm2 B cell</t>
  </si>
  <si>
    <t>0.8594492591213254</t>
  </si>
  <si>
    <t>http://purl.obolibrary.org/obo/CL_0000961</t>
  </si>
  <si>
    <t>Bm1 B cell</t>
  </si>
  <si>
    <t>http://purl.obolibrary.org/obo/UBERON_0010416</t>
  </si>
  <si>
    <t>lymph node B cell domain</t>
  </si>
  <si>
    <t>0.8485577660332208</t>
  </si>
  <si>
    <t>http://purl.obolibrary.org/obo/CL_0009060</t>
  </si>
  <si>
    <t>marginal zone B cell of lymph node</t>
  </si>
  <si>
    <t>0.8484839856666339</t>
  </si>
  <si>
    <t>0.8452376011519428</t>
  </si>
  <si>
    <t>0.8352683622058067</t>
  </si>
  <si>
    <t>0.8293944782099252</t>
  </si>
  <si>
    <t>0.8282905478334062</t>
  </si>
  <si>
    <t>http://id.nlm.nih.gov/mesh/M0024693</t>
  </si>
  <si>
    <t>T-Lymphocyte Subsets</t>
  </si>
  <si>
    <t>0.7815766942956425</t>
  </si>
  <si>
    <t>0.7796861042108257</t>
  </si>
  <si>
    <t>0.7621414126805129</t>
  </si>
  <si>
    <t>0.7562464225237305</t>
  </si>
  <si>
    <t>0.7518796856748886</t>
  </si>
  <si>
    <t>0.7465384329835516</t>
  </si>
  <si>
    <t>0.7444182015055273</t>
  </si>
  <si>
    <t>0.7434513860493347</t>
  </si>
  <si>
    <t>0.7421298356794062</t>
  </si>
  <si>
    <t>0.7414994480988143</t>
  </si>
  <si>
    <t>http://id.nlm.nih.gov/mesh/M0024809</t>
  </si>
  <si>
    <t>Lymphocytes, Tumor-Infiltrating</t>
  </si>
  <si>
    <t>0.6535711715523599</t>
  </si>
  <si>
    <t>http://purl.obolibrary.org/obo/CL_0002532</t>
  </si>
  <si>
    <t>CD16-positive myeloid dendritic cell</t>
  </si>
  <si>
    <t>0.6467894295768417</t>
  </si>
  <si>
    <t>0.6377489706821178</t>
  </si>
  <si>
    <t>0.6364086941849008</t>
  </si>
  <si>
    <t>http://purl.obolibrary.org/obo/CL_0000906</t>
  </si>
  <si>
    <t>activated CD8-positive, alpha-beta T cell</t>
  </si>
  <si>
    <t>0.6218652283880988</t>
  </si>
  <si>
    <t>http://purl.obolibrary.org/obo/CL_0000784</t>
  </si>
  <si>
    <t>plasmacytoid dendritic cell</t>
  </si>
  <si>
    <t>0.6139802146709672</t>
  </si>
  <si>
    <t>0.6123885739693953</t>
  </si>
  <si>
    <t>http://purl.obolibrary.org/obo/CL_0000791</t>
  </si>
  <si>
    <t>mature alpha-beta T cell</t>
  </si>
  <si>
    <t>0.6103583225439883</t>
  </si>
  <si>
    <t>http://purl.obolibrary.org/obo/CL_0001052</t>
  </si>
  <si>
    <t>CD8-positive, CXCR3-negative, CCR6-negative, alpha-beta T cell</t>
  </si>
  <si>
    <t>0.6093179002659181</t>
  </si>
  <si>
    <t>http://id.nlm.nih.gov/mesh/M0024854</t>
  </si>
  <si>
    <t>Monocytes, Activated Killer</t>
  </si>
  <si>
    <t>0.6557904515803098</t>
  </si>
  <si>
    <t>0.6509346482182129</t>
  </si>
  <si>
    <t>0.6444765570218605</t>
  </si>
  <si>
    <t>0.6395407263191119</t>
  </si>
  <si>
    <t>0.6365112473916026</t>
  </si>
  <si>
    <t>0.6260519194257784</t>
  </si>
  <si>
    <t>0.6136280094295774</t>
  </si>
  <si>
    <t>http://purl.obolibrary.org/obo/CL_0002469</t>
  </si>
  <si>
    <t>MHC-II-negative classical monocyte</t>
  </si>
  <si>
    <t>0.6112017882740063</t>
  </si>
  <si>
    <t>0.6080934997669236</t>
  </si>
  <si>
    <t>http://id.nlm.nih.gov/mesh/M0025196</t>
  </si>
  <si>
    <t>Neurites</t>
  </si>
  <si>
    <t>0.7411845705358484</t>
  </si>
  <si>
    <t>http://purl.obolibrary.org/obo/UBERON_0011215</t>
  </si>
  <si>
    <t>central nervous system cell part cluster</t>
  </si>
  <si>
    <t>0.7123713944941029</t>
  </si>
  <si>
    <t>0.7108644901094241</t>
  </si>
  <si>
    <t>http://purl.obolibrary.org/obo/UBERON_0034706</t>
  </si>
  <si>
    <t>proliferating neuroepithelium</t>
  </si>
  <si>
    <t>0.7034958889326407</t>
  </si>
  <si>
    <t>http://purl.obolibrary.org/obo/CL_0000031</t>
  </si>
  <si>
    <t>neuroblast (sensu Vertebrata)</t>
  </si>
  <si>
    <t>0.6924147397580627</t>
  </si>
  <si>
    <t>http://purl.obolibrary.org/obo/UBERON_2007059</t>
  </si>
  <si>
    <t>neurogenic field</t>
  </si>
  <si>
    <t>0.6811862001973054</t>
  </si>
  <si>
    <t>http://purl.obolibrary.org/obo/UBERON_0002346</t>
  </si>
  <si>
    <t>neurectoderm</t>
  </si>
  <si>
    <t>0.6737432559873855</t>
  </si>
  <si>
    <t>0.6715711953512985</t>
  </si>
  <si>
    <t>http://purl.obolibrary.org/obo/CL_0004246</t>
  </si>
  <si>
    <t>monostratified cell</t>
  </si>
  <si>
    <t>0.6711018763963527</t>
  </si>
  <si>
    <t>http://id.nlm.nih.gov/mesh/M0025248</t>
  </si>
  <si>
    <t>Prosencephalon</t>
  </si>
  <si>
    <t>0.8340385366104005</t>
  </si>
  <si>
    <t>0.7653220931087485</t>
  </si>
  <si>
    <t>0.7621434584736797</t>
  </si>
  <si>
    <t>0.7584440009329599</t>
  </si>
  <si>
    <t>http://purl.obolibrary.org/obo/UBERON_0009676</t>
  </si>
  <si>
    <t>early telencephalic vesicle</t>
  </si>
  <si>
    <t>0.7540221910558438</t>
  </si>
  <si>
    <t>0.7508636620464504</t>
  </si>
  <si>
    <t>http://purl.obolibrary.org/obo/UBERON_2007027</t>
  </si>
  <si>
    <t>forebrain midbrain boundary neural keel</t>
  </si>
  <si>
    <t>0.7450734103768408</t>
  </si>
  <si>
    <t>0.7347534046704792</t>
  </si>
  <si>
    <t>http://id.nlm.nih.gov/mesh/M0025277</t>
  </si>
  <si>
    <t>Bruch Membrane</t>
  </si>
  <si>
    <t>0.9562553592675715</t>
  </si>
  <si>
    <t>http://purl.obolibrary.org/obo/UBERON_0007619</t>
  </si>
  <si>
    <t>limiting membrane of retina</t>
  </si>
  <si>
    <t>0.7922315224844275</t>
  </si>
  <si>
    <t>0.7724581543564122</t>
  </si>
  <si>
    <t>0.7717643375951173</t>
  </si>
  <si>
    <t>0.7685882226887466</t>
  </si>
  <si>
    <t>0.7564335410167032</t>
  </si>
  <si>
    <t>http://id.nlm.nih.gov/mesh/M0025385</t>
  </si>
  <si>
    <t>Psoas Muscles</t>
  </si>
  <si>
    <t>http://purl.obolibrary.org/obo/UBERON_0008450</t>
  </si>
  <si>
    <t>psoas muscle</t>
  </si>
  <si>
    <t>0.9396297951539383</t>
  </si>
  <si>
    <t>http://purl.obolibrary.org/obo/UBERON_0001298</t>
  </si>
  <si>
    <t>psoas major muscle</t>
  </si>
  <si>
    <t>0.9056814555983085</t>
  </si>
  <si>
    <t>http://purl.obolibrary.org/obo/UBERON_0001372</t>
  </si>
  <si>
    <t>psoas minor muscle</t>
  </si>
  <si>
    <t>0.8892755203571554</t>
  </si>
  <si>
    <t>http://purl.obolibrary.org/obo/UBERON_3010076</t>
  </si>
  <si>
    <t>M. iliacus internus</t>
  </si>
  <si>
    <t>0.8022809207416509</t>
  </si>
  <si>
    <t>http://purl.obolibrary.org/obo/UBERON_0011377</t>
  </si>
  <si>
    <t>femorothoracic muscle</t>
  </si>
  <si>
    <t>0.7634967534629039</t>
  </si>
  <si>
    <t>http://purl.obolibrary.org/obo/UBERON_0001999</t>
  </si>
  <si>
    <t>iliopsoas</t>
  </si>
  <si>
    <t>0.7548537868376923</t>
  </si>
  <si>
    <t>0.7181458291946743</t>
  </si>
  <si>
    <t>http://purl.obolibrary.org/obo/UBERON_4200220</t>
  </si>
  <si>
    <t>iliac ramus</t>
  </si>
  <si>
    <t>0.7069051617785611</t>
  </si>
  <si>
    <t>http://purl.obolibrary.org/obo/UBERON_0004468</t>
  </si>
  <si>
    <t>set of muscles of vertebral column</t>
  </si>
  <si>
    <t>0.7049158608848564</t>
  </si>
  <si>
    <t>http://purl.obolibrary.org/obo/UBERON_0004496</t>
  </si>
  <si>
    <t>skeletal muscle tissue of iliacus</t>
  </si>
  <si>
    <t>0.7034396036308427</t>
  </si>
  <si>
    <t>http://id.nlm.nih.gov/mesh/M0025409</t>
  </si>
  <si>
    <t>Macrophages, Alveolar</t>
  </si>
  <si>
    <t>0.8877562107056136</t>
  </si>
  <si>
    <t>0.8877253053358805</t>
  </si>
  <si>
    <t>http://purl.obolibrary.org/obo/CL_0000583</t>
  </si>
  <si>
    <t>alveolar macrophage</t>
  </si>
  <si>
    <t>0.8530021746615241</t>
  </si>
  <si>
    <t>http://purl.obolibrary.org/obo/CL_4033043</t>
  </si>
  <si>
    <t>lung interstitial macrophage</t>
  </si>
  <si>
    <t>0.8525479226554946</t>
  </si>
  <si>
    <t>http://purl.obolibrary.org/obo/CL_4033041</t>
  </si>
  <si>
    <t>CCL3-positive alveolar macrophage</t>
  </si>
  <si>
    <t>http://purl.obolibrary.org/obo/CL_0000886</t>
  </si>
  <si>
    <t>nasal and broncial associated lymphoid tissue macrophage</t>
  </si>
  <si>
    <t>http://purl.obolibrary.org/obo/CL_0002247</t>
  </si>
  <si>
    <t>pleural macrophage</t>
  </si>
  <si>
    <t>0.7729683452082031</t>
  </si>
  <si>
    <t>0.7700038384402322</t>
  </si>
  <si>
    <t>0.7693906173209557</t>
  </si>
  <si>
    <t>0.7273908292544664</t>
  </si>
  <si>
    <t>http://id.nlm.nih.gov/mesh/M0025644</t>
  </si>
  <si>
    <t>Limbus Corneae</t>
  </si>
  <si>
    <t>http://purl.obolibrary.org/obo/UBERON_0006761</t>
  </si>
  <si>
    <t>corneo-scleral junction</t>
  </si>
  <si>
    <t>0.8507887053557316</t>
  </si>
  <si>
    <t>0.7896992274333964</t>
  </si>
  <si>
    <t>0.7893800132075112</t>
  </si>
  <si>
    <t>0.7889365354866279</t>
  </si>
  <si>
    <t>http://purl.obolibrary.org/obo/UBERON_0010300</t>
  </si>
  <si>
    <t>epithelial scleral papilla layer</t>
  </si>
  <si>
    <t>0.7712951015045266</t>
  </si>
  <si>
    <t>0.7450703814088914</t>
  </si>
  <si>
    <t>0.7439346415411128</t>
  </si>
  <si>
    <t>0.7401944856822444</t>
  </si>
  <si>
    <t>http://id.nlm.nih.gov/mesh/M0025677</t>
  </si>
  <si>
    <t>Neurofibrillary Tangles</t>
  </si>
  <si>
    <t>http://purl.obolibrary.org/obo/UBERON_0005400</t>
  </si>
  <si>
    <t>telencephalon arachnoid mater</t>
  </si>
  <si>
    <t>0.6324032640947687</t>
  </si>
  <si>
    <t>http://purl.obolibrary.org/obo/UBERON_0028430</t>
  </si>
  <si>
    <t>Ongur, Price, and Ferry (2003) area 47l</t>
  </si>
  <si>
    <t>0.6078351698933903</t>
  </si>
  <si>
    <t>0.5992207489077301</t>
  </si>
  <si>
    <t>http://purl.obolibrary.org/obo/CL_1001580</t>
  </si>
  <si>
    <t>hippocampal glial cell</t>
  </si>
  <si>
    <t>0.5430474517606613</t>
  </si>
  <si>
    <t>0.5408320390645139</t>
  </si>
  <si>
    <t>http://purl.obolibrary.org/obo/UBERON_0014936</t>
  </si>
  <si>
    <t>cerebral cortex ventricular layer</t>
  </si>
  <si>
    <t>0.5373016653648269</t>
  </si>
  <si>
    <t>0.5164508839367837</t>
  </si>
  <si>
    <t>0.5095399180741379</t>
  </si>
  <si>
    <t>0.5067732044570078</t>
  </si>
  <si>
    <t>0.5010640236906373</t>
  </si>
  <si>
    <t>http://id.nlm.nih.gov/mesh/M0025729</t>
  </si>
  <si>
    <t>Tibial Arteries</t>
  </si>
  <si>
    <t>0.9266869146147451</t>
  </si>
  <si>
    <t>0.9261063179869933</t>
  </si>
  <si>
    <t>0.9056097473027029</t>
  </si>
  <si>
    <t>0.8412921583791886</t>
  </si>
  <si>
    <t>http://purl.obolibrary.org/obo/UBERON_0001541</t>
  </si>
  <si>
    <t>medial plantar artery</t>
  </si>
  <si>
    <t>0.8360541980304407</t>
  </si>
  <si>
    <t>http://purl.obolibrary.org/obo/UBERON_0035195</t>
  </si>
  <si>
    <t>plantar metatarsal artery</t>
  </si>
  <si>
    <t>0.8325679906958766</t>
  </si>
  <si>
    <t>http://purl.obolibrary.org/obo/UBERON_0003521</t>
  </si>
  <si>
    <t>pes blood vessel</t>
  </si>
  <si>
    <t>0.8270049263555357</t>
  </si>
  <si>
    <t>0.8224916319333276</t>
  </si>
  <si>
    <t>http://id.nlm.nih.gov/mesh/M0025841</t>
  </si>
  <si>
    <t>Rotator Cuff</t>
  </si>
  <si>
    <t>0.9530392564891755</t>
  </si>
  <si>
    <t>http://purl.obolibrary.org/obo/UBERON_3010707</t>
  </si>
  <si>
    <t>m. dorsalis scapulae</t>
  </si>
  <si>
    <t>0.8668258225993851</t>
  </si>
  <si>
    <t>http://purl.obolibrary.org/obo/UBERON_0001129</t>
  </si>
  <si>
    <t>subscapularis muscle</t>
  </si>
  <si>
    <t>http://purl.obolibrary.org/obo/UBERON_3000756</t>
  </si>
  <si>
    <t>crista dorsalis humeri</t>
  </si>
  <si>
    <t>0.8515287813933419</t>
  </si>
  <si>
    <t>http://purl.obolibrary.org/obo/UBERON_0012118</t>
  </si>
  <si>
    <t>infraspinatus tendon</t>
  </si>
  <si>
    <t>0.8306576546319644</t>
  </si>
  <si>
    <t>0.8240847743342379</t>
  </si>
  <si>
    <t>http://purl.obolibrary.org/obo/UBERON_0004512</t>
  </si>
  <si>
    <t>skeletal muscle tissue of supraspinatus</t>
  </si>
  <si>
    <t>0.8196417051468939</t>
  </si>
  <si>
    <t>http://purl.obolibrary.org/obo/UBERON_0002383</t>
  </si>
  <si>
    <t>supraspinatus muscle</t>
  </si>
  <si>
    <t>0.8195061505141655</t>
  </si>
  <si>
    <t>http://purl.obolibrary.org/obo/UBERON_7500048</t>
  </si>
  <si>
    <t>proximal-most point of ventral tubercle of humerus</t>
  </si>
  <si>
    <t>http://id.nlm.nih.gov/mesh/M0025942</t>
  </si>
  <si>
    <t>Neostriatum</t>
  </si>
  <si>
    <t>0.8772171558274393</t>
  </si>
  <si>
    <t>0.8504613554973902</t>
  </si>
  <si>
    <t>0.8405832361013449</t>
  </si>
  <si>
    <t>http://purl.obolibrary.org/obo/UBERON_0025736</t>
  </si>
  <si>
    <t>chemoarchitectural part of striatum</t>
  </si>
  <si>
    <t>0.8350393290114941</t>
  </si>
  <si>
    <t>0.8257859973078352</t>
  </si>
  <si>
    <t>0.8167741062265096</t>
  </si>
  <si>
    <t>0.8093718250863462</t>
  </si>
  <si>
    <t>0.8089684585612655</t>
  </si>
  <si>
    <t>0.7988521481914086</t>
  </si>
  <si>
    <t>http://id.nlm.nih.gov/mesh/M0026411</t>
  </si>
  <si>
    <t>Prefrontal Cortex</t>
  </si>
  <si>
    <t>0.8582049933438781</t>
  </si>
  <si>
    <t>0.8446808706926304</t>
  </si>
  <si>
    <t>0.8327922076536125</t>
  </si>
  <si>
    <t>0.8121221065730113</t>
  </si>
  <si>
    <t>http://purl.obolibrary.org/obo/UBERON_0028436</t>
  </si>
  <si>
    <t>Ongur, Price, and Ferry (2003) area 9</t>
  </si>
  <si>
    <t>0.8062412769334858</t>
  </si>
  <si>
    <t>http://purl.obolibrary.org/obo/UBERON_0019264</t>
  </si>
  <si>
    <t>gray matter of forebrain</t>
  </si>
  <si>
    <t>0.8010631015560178</t>
  </si>
  <si>
    <t>0.8009549683317428</t>
  </si>
  <si>
    <t>0.7795162331908609</t>
  </si>
  <si>
    <t>http://purl.obolibrary.org/obo/UBERON_0002947</t>
  </si>
  <si>
    <t>frontal operculum</t>
  </si>
  <si>
    <t>0.7790511876281538</t>
  </si>
  <si>
    <t>0.7712651122249696</t>
  </si>
  <si>
    <t>http://id.nlm.nih.gov/mesh/M0026592</t>
  </si>
  <si>
    <t>Radial Artery</t>
  </si>
  <si>
    <t>http://purl.obolibrary.org/obo/UBERON_0001404</t>
  </si>
  <si>
    <t>radial artery</t>
  </si>
  <si>
    <t>0.8516676272421129</t>
  </si>
  <si>
    <t>0.8391873753666979</t>
  </si>
  <si>
    <t>0.8302500413027623</t>
  </si>
  <si>
    <t>http://purl.obolibrary.org/obo/UBERON_8600092</t>
  </si>
  <si>
    <t>radial vein</t>
  </si>
  <si>
    <t>0.8257597137962616</t>
  </si>
  <si>
    <t>0.8090540969902466</t>
  </si>
  <si>
    <t>0.8079647374743308</t>
  </si>
  <si>
    <t>http://purl.obolibrary.org/obo/UBERON_0006141</t>
  </si>
  <si>
    <t>palmar digital artery</t>
  </si>
  <si>
    <t>0.7983555281297149</t>
  </si>
  <si>
    <t>http://purl.obolibrary.org/obo/UBERON_0006564</t>
  </si>
  <si>
    <t>superficial palmar arch</t>
  </si>
  <si>
    <t>0.7779551849606904</t>
  </si>
  <si>
    <t>0.7773698869091433</t>
  </si>
  <si>
    <t>http://id.nlm.nih.gov/mesh/M0026593</t>
  </si>
  <si>
    <t>Ulnar Artery</t>
  </si>
  <si>
    <t>http://purl.obolibrary.org/obo/UBERON_0001406</t>
  </si>
  <si>
    <t>ulnar artery</t>
  </si>
  <si>
    <t>0.9375290870593249</t>
  </si>
  <si>
    <t>0.9289785338558687</t>
  </si>
  <si>
    <t>0.8408661531179132</t>
  </si>
  <si>
    <t>0.8280923524554106</t>
  </si>
  <si>
    <t>0.8137638805596398</t>
  </si>
  <si>
    <t>0.7928973800381919</t>
  </si>
  <si>
    <t>http://purl.obolibrary.org/obo/UBERON_3010164</t>
  </si>
  <si>
    <t>ulnar fold</t>
  </si>
  <si>
    <t>0.7867531485356369</t>
  </si>
  <si>
    <t>0.7586226016113061</t>
  </si>
  <si>
    <t>http://id.nlm.nih.gov/mesh/M0026594</t>
  </si>
  <si>
    <t>Carotid Artery, Common</t>
  </si>
  <si>
    <t>0.9307592846571029</t>
  </si>
  <si>
    <t>0.8822955601109386</t>
  </si>
  <si>
    <t>0.8607284171106053</t>
  </si>
  <si>
    <t>0.8502074564601164</t>
  </si>
  <si>
    <t>0.8456825159196301</t>
  </si>
  <si>
    <t>0.8405857419201906</t>
  </si>
  <si>
    <t>0.8265270139057279</t>
  </si>
  <si>
    <t>0.8256628755747684</t>
  </si>
  <si>
    <t>0.8172216357301727</t>
  </si>
  <si>
    <t>0.8095470013999261</t>
  </si>
  <si>
    <t>http://id.nlm.nih.gov/mesh/M0026595</t>
  </si>
  <si>
    <t>Mesenteric Artery, Inferior</t>
  </si>
  <si>
    <t>0.9425301830373474</t>
  </si>
  <si>
    <t>0.9373890935309941</t>
  </si>
  <si>
    <t>0.9305753312472891</t>
  </si>
  <si>
    <t>0.8897366643571368</t>
  </si>
  <si>
    <t>0.8621614523984877</t>
  </si>
  <si>
    <t>0.8432894175033621</t>
  </si>
  <si>
    <t>0.8321095336891431</t>
  </si>
  <si>
    <t>http://purl.obolibrary.org/obo/UBERON_8410022</t>
  </si>
  <si>
    <t>left colic artery</t>
  </si>
  <si>
    <t>0.8208010042287329</t>
  </si>
  <si>
    <t>0.8195305624106543</t>
  </si>
  <si>
    <t>http://id.nlm.nih.gov/mesh/M0026596</t>
  </si>
  <si>
    <t>Mesenteric Artery, Superior</t>
  </si>
  <si>
    <t>0.9596692224274077</t>
  </si>
  <si>
    <t>0.9212305495397327</t>
  </si>
  <si>
    <t>0.8646616396369731</t>
  </si>
  <si>
    <t>0.8564390077639593</t>
  </si>
  <si>
    <t>0.8543197476217443</t>
  </si>
  <si>
    <t>0.8345294875635091</t>
  </si>
  <si>
    <t>0.8324643449867524</t>
  </si>
  <si>
    <t>0.8290152593220322</t>
  </si>
  <si>
    <t>0.8170327347141236</t>
  </si>
  <si>
    <t>0.8167939112442901</t>
  </si>
  <si>
    <t>http://id.nlm.nih.gov/mesh/M0026599</t>
  </si>
  <si>
    <t>Tunica Intima</t>
  </si>
  <si>
    <t>http://purl.obolibrary.org/obo/UBERON_0002523</t>
  </si>
  <si>
    <t>tunica intima</t>
  </si>
  <si>
    <t>0.9213907032098231</t>
  </si>
  <si>
    <t>http://purl.obolibrary.org/obo/UBERON_0005740</t>
  </si>
  <si>
    <t>tunica intima of artery</t>
  </si>
  <si>
    <t>0.8993706326955425</t>
  </si>
  <si>
    <t>http://purl.obolibrary.org/obo/UBERON_0007242</t>
  </si>
  <si>
    <t>tunica intima of vein</t>
  </si>
  <si>
    <t>0.8969445028162423</t>
  </si>
  <si>
    <t>http://purl.obolibrary.org/obo/UBERON_0002522</t>
  </si>
  <si>
    <t>tunica media</t>
  </si>
  <si>
    <t>0.8734153254752783</t>
  </si>
  <si>
    <t>0.8475081881354115</t>
  </si>
  <si>
    <t>0.8455564239831082</t>
  </si>
  <si>
    <t>0.8385796704921155</t>
  </si>
  <si>
    <t>http://purl.obolibrary.org/obo/UBERON_0005734</t>
  </si>
  <si>
    <t>tunica adventitia of blood vessel</t>
  </si>
  <si>
    <t>http://purl.obolibrary.org/obo/UBERON_0035965</t>
  </si>
  <si>
    <t>wall of blood vessel</t>
  </si>
  <si>
    <t>0.8308808061422861</t>
  </si>
  <si>
    <t>http://id.nlm.nih.gov/mesh/M0026602</t>
  </si>
  <si>
    <t>Tunica Media</t>
  </si>
  <si>
    <t>0.9526744026041778</t>
  </si>
  <si>
    <t>http://purl.obolibrary.org/obo/UBERON_0007239</t>
  </si>
  <si>
    <t>tunica media of artery</t>
  </si>
  <si>
    <t>0.9011945772906483</t>
  </si>
  <si>
    <t>0.8900871322213864</t>
  </si>
  <si>
    <t>0.8729513359469125</t>
  </si>
  <si>
    <t>0.8586935674981805</t>
  </si>
  <si>
    <t>http://purl.obolibrary.org/obo/UBERON_0015433</t>
  </si>
  <si>
    <t>blood vessel external elastic membrane</t>
  </si>
  <si>
    <t>0.8557372424320535</t>
  </si>
  <si>
    <t>0.8536556388178841</t>
  </si>
  <si>
    <t>0.8505604765857913</t>
  </si>
  <si>
    <t>0.8448623403174813</t>
  </si>
  <si>
    <t>http://id.nlm.nih.gov/mesh/M0026613</t>
  </si>
  <si>
    <t>Solitary Nucleus</t>
  </si>
  <si>
    <t>http://purl.obolibrary.org/obo/UBERON_0002126</t>
  </si>
  <si>
    <t>solitary tract nuclear complex</t>
  </si>
  <si>
    <t>0.8765391429282724</t>
  </si>
  <si>
    <t>http://purl.obolibrary.org/obo/UBERON_0009050</t>
  </si>
  <si>
    <t>nucleus of solitary tract</t>
  </si>
  <si>
    <t>0.8444987244634858</t>
  </si>
  <si>
    <t>http://purl.obolibrary.org/obo/UBERON_0023855</t>
  </si>
  <si>
    <t>commissural nucleus of the solitary tract</t>
  </si>
  <si>
    <t>0.8390726719845456</t>
  </si>
  <si>
    <t>http://purl.obolibrary.org/obo/UBERON_0009052</t>
  </si>
  <si>
    <t>medial nucleus of solitary tract</t>
  </si>
  <si>
    <t>0.8374082627485844</t>
  </si>
  <si>
    <t>http://purl.obolibrary.org/obo/UBERON_0023390</t>
  </si>
  <si>
    <t>medial subnucleus of solitary tract</t>
  </si>
  <si>
    <t>0.8202718689716517</t>
  </si>
  <si>
    <t>http://purl.obolibrary.org/obo/UBERON_0026663</t>
  </si>
  <si>
    <t>dorsolateral subnucleus of solitary tract</t>
  </si>
  <si>
    <t>0.8171019558289756</t>
  </si>
  <si>
    <t>http://purl.obolibrary.org/obo/UBERON_0035575</t>
  </si>
  <si>
    <t>paracommissural nucleus of solitary tract</t>
  </si>
  <si>
    <t>0.8073571500964047</t>
  </si>
  <si>
    <t>http://purl.obolibrary.org/obo/UBERON_0026666</t>
  </si>
  <si>
    <t>parvocellular subnucleus of solitary tract</t>
  </si>
  <si>
    <t>0.7801221903226078</t>
  </si>
  <si>
    <t>0.7795129507699601</t>
  </si>
  <si>
    <t>0.7745567994302479</t>
  </si>
  <si>
    <t>http://id.nlm.nih.gov/mesh/M0026617</t>
  </si>
  <si>
    <t>Ventral Tegmental Area</t>
  </si>
  <si>
    <t>http://purl.obolibrary.org/obo/UBERON_0036004</t>
  </si>
  <si>
    <t>A17 dopaminergic cell group</t>
  </si>
  <si>
    <t>0.8584570856836903</t>
  </si>
  <si>
    <t>http://purl.obolibrary.org/obo/UBERON_0036006</t>
  </si>
  <si>
    <t>A11 dopaminergic cell group</t>
  </si>
  <si>
    <t>0.8260040052601458</t>
  </si>
  <si>
    <t>0.8223942722229504</t>
  </si>
  <si>
    <t>0.8122574882145618</t>
  </si>
  <si>
    <t>0.8059312852389934</t>
  </si>
  <si>
    <t>http://purl.obolibrary.org/obo/UBERON_0036002</t>
  </si>
  <si>
    <t>A15 dopaminergic cell group</t>
  </si>
  <si>
    <t>http://purl.obolibrary.org/obo/UBERON_0036008</t>
  </si>
  <si>
    <t>A16 dopaminergic cell group</t>
  </si>
  <si>
    <t>0.8023121046186739</t>
  </si>
  <si>
    <t>http://purl.obolibrary.org/obo/UBERON_0036011</t>
  </si>
  <si>
    <t>telencephalic dopaminergic cell group</t>
  </si>
  <si>
    <t>0.8022193923201665</t>
  </si>
  <si>
    <t>0.7891108547115944</t>
  </si>
  <si>
    <t>http://id.nlm.nih.gov/mesh/M0026631</t>
  </si>
  <si>
    <t>Rectus Abdominis</t>
  </si>
  <si>
    <t>0.8572522545777922</t>
  </si>
  <si>
    <t>0.8498317894120038</t>
  </si>
  <si>
    <t>http://purl.obolibrary.org/obo/UBERON_2002281</t>
  </si>
  <si>
    <t>retractor posttemporalis</t>
  </si>
  <si>
    <t>0.7952853243490148</t>
  </si>
  <si>
    <t>http://purl.obolibrary.org/obo/UBERON_3010790</t>
  </si>
  <si>
    <t>muscle rectus abdominis superficialis</t>
  </si>
  <si>
    <t>0.7863380886481647</t>
  </si>
  <si>
    <t>http://purl.obolibrary.org/obo/UBERON_3010792</t>
  </si>
  <si>
    <t>musculus rectus abdominis profundus</t>
  </si>
  <si>
    <t>0.7862969875492909</t>
  </si>
  <si>
    <t>0.7751512929933692</t>
  </si>
  <si>
    <t>http://purl.obolibrary.org/obo/UBERON_0011016</t>
  </si>
  <si>
    <t>pyramidalis</t>
  </si>
  <si>
    <t>0.7691090135065036</t>
  </si>
  <si>
    <t>0.7589069294102037</t>
  </si>
  <si>
    <t>0.7570908973442945</t>
  </si>
  <si>
    <t>0.7451963481621616</t>
  </si>
  <si>
    <t>http://id.nlm.nih.gov/mesh/M0026688</t>
  </si>
  <si>
    <t>Enteric Nervous System</t>
  </si>
  <si>
    <t>http://purl.obolibrary.org/obo/UBERON_0002005</t>
  </si>
  <si>
    <t>enteric nervous system</t>
  </si>
  <si>
    <t>0.9266910871923685</t>
  </si>
  <si>
    <t>0.9133442894456302</t>
  </si>
  <si>
    <t>http://purl.obolibrary.org/obo/UBERON_0010380</t>
  </si>
  <si>
    <t>enteric nerve</t>
  </si>
  <si>
    <t>0.8850594312451345</t>
  </si>
  <si>
    <t>http://purl.obolibrary.org/obo/CL_0007011</t>
  </si>
  <si>
    <t>enteric neuron</t>
  </si>
  <si>
    <t>0.8823836178010028</t>
  </si>
  <si>
    <t>0.8552563289811665</t>
  </si>
  <si>
    <t>0.8547731563560891</t>
  </si>
  <si>
    <t>http://purl.obolibrary.org/obo/UBERON_0001809</t>
  </si>
  <si>
    <t>enteric ganglion</t>
  </si>
  <si>
    <t>0.8436216350471815</t>
  </si>
  <si>
    <t>http://purl.obolibrary.org/obo/UBERON_0010406</t>
  </si>
  <si>
    <t>cholinergic enteric nerve</t>
  </si>
  <si>
    <t>0.8235669821980072</t>
  </si>
  <si>
    <t>http://purl.obolibrary.org/obo/CL_0002504</t>
  </si>
  <si>
    <t>enteric smooth muscle cell</t>
  </si>
  <si>
    <t>0.8229170593299496</t>
  </si>
  <si>
    <t>0.8216856635310529</t>
  </si>
  <si>
    <t>http://id.nlm.nih.gov/mesh/M0026693</t>
  </si>
  <si>
    <t>Cochlear Nucleus</t>
  </si>
  <si>
    <t>0.9040272992854747</t>
  </si>
  <si>
    <t>0.8366933834905353</t>
  </si>
  <si>
    <t>0.8365227940750515</t>
  </si>
  <si>
    <t>0.8269660365155882</t>
  </si>
  <si>
    <t>http://purl.obolibrary.org/obo/UBERON_0002831</t>
  </si>
  <si>
    <t>posteroventral cochlear nucleus</t>
  </si>
  <si>
    <t>0.8234665129335378</t>
  </si>
  <si>
    <t>http://purl.obolibrary.org/obo/UBERON_0002830</t>
  </si>
  <si>
    <t>anteroventral cochlear nucleus</t>
  </si>
  <si>
    <t>0.8146748229017838</t>
  </si>
  <si>
    <t>http://purl.obolibrary.org/obo/UBERON_0022320</t>
  </si>
  <si>
    <t>dorsal cochlear nucleus pyramidal cell layer</t>
  </si>
  <si>
    <t>0.8016832551101394</t>
  </si>
  <si>
    <t>0.8013367827311616</t>
  </si>
  <si>
    <t>http://purl.obolibrary.org/obo/UBERON_0003046</t>
  </si>
  <si>
    <t>ventral acoustic stria</t>
  </si>
  <si>
    <t>0.7955146640137503</t>
  </si>
  <si>
    <t>http://id.nlm.nih.gov/mesh/M0026694</t>
  </si>
  <si>
    <t>Microglia</t>
  </si>
  <si>
    <t>0.9091741577011453</t>
  </si>
  <si>
    <t>http://purl.obolibrary.org/obo/CL_0002629</t>
  </si>
  <si>
    <t>mature microglial cell</t>
  </si>
  <si>
    <t>0.8545781333941328</t>
  </si>
  <si>
    <t>0.7985996357893345</t>
  </si>
  <si>
    <t>http://purl.obolibrary.org/obo/CL_0002628</t>
  </si>
  <si>
    <t>immature microglial cell</t>
  </si>
  <si>
    <t>0.7254094076417561</t>
  </si>
  <si>
    <t>0.7165534840603655</t>
  </si>
  <si>
    <t>http://id.nlm.nih.gov/mesh/M0026794</t>
  </si>
  <si>
    <t>Presynaptic Terminals</t>
  </si>
  <si>
    <t>0.7284592966810982</t>
  </si>
  <si>
    <t>0.7108814897874127</t>
  </si>
  <si>
    <t>0.7074047338853833</t>
  </si>
  <si>
    <t>0.7070600270091933</t>
  </si>
  <si>
    <t>0.6574181590969346</t>
  </si>
  <si>
    <t>0.6421790592264778</t>
  </si>
  <si>
    <t>0.6320993924459412</t>
  </si>
  <si>
    <t>0.6311669956345001</t>
  </si>
  <si>
    <t>0.6303123868816589</t>
  </si>
  <si>
    <t>http://id.nlm.nih.gov/mesh/M0026801</t>
  </si>
  <si>
    <t>Bile Ducts, Extrahepatic</t>
  </si>
  <si>
    <t>0.9029978450434841</t>
  </si>
  <si>
    <t>0.9018284241101647</t>
  </si>
  <si>
    <t>0.8940740773134997</t>
  </si>
  <si>
    <t>0.8869720913357261</t>
  </si>
  <si>
    <t>0.8829972816952308</t>
  </si>
  <si>
    <t>0.8829041353940243</t>
  </si>
  <si>
    <t>0.8609743653194742</t>
  </si>
  <si>
    <t>http://purl.obolibrary.org/obo/UBERON_0004822</t>
  </si>
  <si>
    <t>extrahepatic bile duct epithelium</t>
  </si>
  <si>
    <t>http://id.nlm.nih.gov/mesh/M0026804</t>
  </si>
  <si>
    <t>Macrophages, Peritoneal</t>
  </si>
  <si>
    <t>http://purl.obolibrary.org/obo/CL_0000581</t>
  </si>
  <si>
    <t>peritoneal macrophage</t>
  </si>
  <si>
    <t>0.8247246167411926</t>
  </si>
  <si>
    <t>http://purl.obolibrary.org/obo/CL_0009007</t>
  </si>
  <si>
    <t>gastrointestinal tract (lamina propria) macrophage of small intestine</t>
  </si>
  <si>
    <t>0.7502783106281488</t>
  </si>
  <si>
    <t>http://purl.obolibrary.org/obo/CL_0009048</t>
  </si>
  <si>
    <t>anorectum macrophage</t>
  </si>
  <si>
    <t>0.7437789202131672</t>
  </si>
  <si>
    <t>http://purl.obolibrary.org/obo/UBERON_0001366</t>
  </si>
  <si>
    <t>parietal peritoneum</t>
  </si>
  <si>
    <t>0.7356699340064472</t>
  </si>
  <si>
    <t>http://purl.obolibrary.org/obo/CL_0009008</t>
  </si>
  <si>
    <t>gastrointestinal tract (lamina propria) macrophage of large intestine</t>
  </si>
  <si>
    <t>0.7353233041800148</t>
  </si>
  <si>
    <t>0.7347737679156622</t>
  </si>
  <si>
    <t>http://purl.obolibrary.org/obo/CL_0000885</t>
  </si>
  <si>
    <t>gut-associated lymphoid tissue macrophage</t>
  </si>
  <si>
    <t>0.7346641955349901</t>
  </si>
  <si>
    <t>0.7299848237536953</t>
  </si>
  <si>
    <t>http://purl.obolibrary.org/obo/CL_0009038</t>
  </si>
  <si>
    <t>colon macrophage</t>
  </si>
  <si>
    <t>http://purl.obolibrary.org/obo/CL_0000865</t>
  </si>
  <si>
    <t>gastrointestinal tract (lamina propria) macrophage</t>
  </si>
  <si>
    <t>0.7174106303367425</t>
  </si>
  <si>
    <t>http://id.nlm.nih.gov/mesh/M0026820</t>
  </si>
  <si>
    <t>Joint Capsule</t>
  </si>
  <si>
    <t>0.9339850578700695</t>
  </si>
  <si>
    <t>0.8551179664898914</t>
  </si>
  <si>
    <t>0.8205966239363355</t>
  </si>
  <si>
    <t>0.8190727981450521</t>
  </si>
  <si>
    <t>0.8185517762725698</t>
  </si>
  <si>
    <t>0.8057169997843803</t>
  </si>
  <si>
    <t>0.8046399292928347</t>
  </si>
  <si>
    <t>0.7979791096400887</t>
  </si>
  <si>
    <t>0.7654110017688637</t>
  </si>
  <si>
    <t>0.7604471809682014</t>
  </si>
  <si>
    <t>http://id.nlm.nih.gov/mesh/M0026864</t>
  </si>
  <si>
    <t>Pelvic Floor</t>
  </si>
  <si>
    <t>http://purl.obolibrary.org/obo/UBERON_0001326</t>
  </si>
  <si>
    <t>levator ani muscle</t>
  </si>
  <si>
    <t>0.8649594798075598</t>
  </si>
  <si>
    <t>http://purl.obolibrary.org/obo/UBERON_0008612</t>
  </si>
  <si>
    <t>muscle of pelvic diaphragm</t>
  </si>
  <si>
    <t>http://purl.obolibrary.org/obo/UBERON_0001325</t>
  </si>
  <si>
    <t>muscle of pelvis</t>
  </si>
  <si>
    <t>0.8564718546362083</t>
  </si>
  <si>
    <t>http://purl.obolibrary.org/obo/UBERON_8480043</t>
  </si>
  <si>
    <t>pelvic wall</t>
  </si>
  <si>
    <t>0.8484101277579659</t>
  </si>
  <si>
    <t>http://purl.obolibrary.org/obo/UBERON_0035445</t>
  </si>
  <si>
    <t>urogenital diaphragm</t>
  </si>
  <si>
    <t>0.8398022009778295</t>
  </si>
  <si>
    <t>http://purl.obolibrary.org/obo/UBERON_0011511</t>
  </si>
  <si>
    <t>iliococcygeus muscle</t>
  </si>
  <si>
    <t>0.8367163225936813</t>
  </si>
  <si>
    <t>http://purl.obolibrary.org/obo/UBERON_0008203</t>
  </si>
  <si>
    <t>pelvic cavity</t>
  </si>
  <si>
    <t>0.8328238545516502</t>
  </si>
  <si>
    <t>http://purl.obolibrary.org/obo/UBERON_0011532</t>
  </si>
  <si>
    <t>female pubococcygeus muscle</t>
  </si>
  <si>
    <t>0.8249347022854062</t>
  </si>
  <si>
    <t>http://purl.obolibrary.org/obo/UBERON_2000321</t>
  </si>
  <si>
    <t>caudal levator</t>
  </si>
  <si>
    <t>0.8218676447653174</t>
  </si>
  <si>
    <t>http://purl.obolibrary.org/obo/UBERON_0014792</t>
  </si>
  <si>
    <t>musculature of pelvic complex</t>
  </si>
  <si>
    <t>0.8214861604910083</t>
  </si>
  <si>
    <t>http://id.nlm.nih.gov/mesh/M0026867</t>
  </si>
  <si>
    <t>Autonomic Pathways</t>
  </si>
  <si>
    <t>0.8930395084472379</t>
  </si>
  <si>
    <t>0.8674657899843375</t>
  </si>
  <si>
    <t>0.8645410167600865</t>
  </si>
  <si>
    <t>0.8492385520955793</t>
  </si>
  <si>
    <t>0.8352966889103576</t>
  </si>
  <si>
    <t>0.8299646573273225</t>
  </si>
  <si>
    <t>0.8299550048352062</t>
  </si>
  <si>
    <t>0.8174706587856753</t>
  </si>
  <si>
    <t>0.8156271723880509</t>
  </si>
  <si>
    <t>http://id.nlm.nih.gov/mesh/M0026868</t>
  </si>
  <si>
    <t>Parasympathetic Fibers, Postganglionic</t>
  </si>
  <si>
    <t>0.9145009325053556</t>
  </si>
  <si>
    <t>0.8991176998512338</t>
  </si>
  <si>
    <t>0.8757763421419722</t>
  </si>
  <si>
    <t>0.8688865020146794</t>
  </si>
  <si>
    <t>0.8551023102805311</t>
  </si>
  <si>
    <t>0.8163403147458627</t>
  </si>
  <si>
    <t>http://id.nlm.nih.gov/mesh/M0026870</t>
  </si>
  <si>
    <t>Sympathetic Fibers, Postganglionic</t>
  </si>
  <si>
    <t>0.8968735866119187</t>
  </si>
  <si>
    <t>0.8308578622658744</t>
  </si>
  <si>
    <t>0.8229516707599923</t>
  </si>
  <si>
    <t>0.7997887413194382</t>
  </si>
  <si>
    <t>0.7983384114894443</t>
  </si>
  <si>
    <t>0.7964603635819194</t>
  </si>
  <si>
    <t>0.7897519646976007</t>
  </si>
  <si>
    <t>0.7886685309681475</t>
  </si>
  <si>
    <t>http://id.nlm.nih.gov/mesh/M0026873</t>
  </si>
  <si>
    <t>Superior Cervical Ganglion</t>
  </si>
  <si>
    <t>0.8413504022072159</t>
  </si>
  <si>
    <t>0.8393966255562586</t>
  </si>
  <si>
    <t>0.8288321555162558</t>
  </si>
  <si>
    <t>0.8234514756190315</t>
  </si>
  <si>
    <t>http://purl.obolibrary.org/obo/UBERON_0002440</t>
  </si>
  <si>
    <t>inferior cervical ganglion</t>
  </si>
  <si>
    <t>0.8162884386654391</t>
  </si>
  <si>
    <t>0.8101381049497426</t>
  </si>
  <si>
    <t>http://id.nlm.nih.gov/mesh/M0026944</t>
  </si>
  <si>
    <t>Visceral Afferents</t>
  </si>
  <si>
    <t>http://purl.obolibrary.org/obo/UBERON_0003965</t>
  </si>
  <si>
    <t>sympathetic afferent fiber</t>
  </si>
  <si>
    <t>0.8628577413839494</t>
  </si>
  <si>
    <t>0.7730014005176409</t>
  </si>
  <si>
    <t>http://purl.obolibrary.org/obo/UBERON_2000401</t>
  </si>
  <si>
    <t>octaval nerve sensory nucleus</t>
  </si>
  <si>
    <t>0.7469980942083092</t>
  </si>
  <si>
    <t>0.7441667935585106</t>
  </si>
  <si>
    <t>0.7434333747998864</t>
  </si>
  <si>
    <t>0.7396445199636328</t>
  </si>
  <si>
    <t>0.7361523596140438</t>
  </si>
  <si>
    <t>0.7319819902255528</t>
  </si>
  <si>
    <t>0.7279586069613148</t>
  </si>
  <si>
    <t>http://id.nlm.nih.gov/mesh/M0026965</t>
  </si>
  <si>
    <t>Ligamentum Flavum</t>
  </si>
  <si>
    <t>http://purl.obolibrary.org/obo/UBERON_0003673</t>
  </si>
  <si>
    <t>ligamentum flavum</t>
  </si>
  <si>
    <t>0.9343691153593838</t>
  </si>
  <si>
    <t>0.8225442811312224</t>
  </si>
  <si>
    <t>0.8209447526084652</t>
  </si>
  <si>
    <t>http://purl.obolibrary.org/obo/UBERON_2002055</t>
  </si>
  <si>
    <t>vertebra 6 - vertebra 7 joint</t>
  </si>
  <si>
    <t>0.8175973796262032</t>
  </si>
  <si>
    <t>http://purl.obolibrary.org/obo/UBERON_2001886</t>
  </si>
  <si>
    <t>neural spine 2</t>
  </si>
  <si>
    <t>0.7844357911366013</t>
  </si>
  <si>
    <t>http://purl.obolibrary.org/obo/UBERON_0035419</t>
  </si>
  <si>
    <t>anterior longitudinal ligament</t>
  </si>
  <si>
    <t>0.7821893472792187</t>
  </si>
  <si>
    <t>http://purl.obolibrary.org/obo/UBERON_2001546</t>
  </si>
  <si>
    <t>neural spine 4</t>
  </si>
  <si>
    <t>0.7780649092934245</t>
  </si>
  <si>
    <t>http://purl.obolibrary.org/obo/UBERON_0035246</t>
  </si>
  <si>
    <t>posterior longitudinal ligament</t>
  </si>
  <si>
    <t>0.7680786805544746</t>
  </si>
  <si>
    <t>0.7664970195609004</t>
  </si>
  <si>
    <t>0.7642109167336232</t>
  </si>
  <si>
    <t>http://id.nlm.nih.gov/mesh/M0026966</t>
  </si>
  <si>
    <t>Lateral Ligament, Ankle</t>
  </si>
  <si>
    <t>http://purl.obolibrary.org/obo/UBERON_0013725</t>
  </si>
  <si>
    <t>anterior talofibular ligament</t>
  </si>
  <si>
    <t>0.8519395130602367</t>
  </si>
  <si>
    <t>http://purl.obolibrary.org/obo/UBERON_0011972</t>
  </si>
  <si>
    <t>medial ligament of ankle joint</t>
  </si>
  <si>
    <t>0.8446887151778479</t>
  </si>
  <si>
    <t>http://purl.obolibrary.org/obo/UBERON_0011970</t>
  </si>
  <si>
    <t>talofibular ligament</t>
  </si>
  <si>
    <t>0.8442721130721117</t>
  </si>
  <si>
    <t>0.8337792129243236</t>
  </si>
  <si>
    <t>http://purl.obolibrary.org/obo/UBERON_0011971</t>
  </si>
  <si>
    <t>calcaneofibular ligament</t>
  </si>
  <si>
    <t>0.8291838789494087</t>
  </si>
  <si>
    <t>0.8210020303879791</t>
  </si>
  <si>
    <t>0.7923952982759035</t>
  </si>
  <si>
    <t>http://purl.obolibrary.org/obo/UBERON_7500069</t>
  </si>
  <si>
    <t>ridge of lateral condyle of talus</t>
  </si>
  <si>
    <t>0.7884201504774879</t>
  </si>
  <si>
    <t>http://purl.obolibrary.org/obo/UBERON_0012291</t>
  </si>
  <si>
    <t>lateral malleolus of fibula</t>
  </si>
  <si>
    <t>0.7833186644683333</t>
  </si>
  <si>
    <t>http://purl.obolibrary.org/obo/UBERON_0018157</t>
  </si>
  <si>
    <t>lateral malleal ligament</t>
  </si>
  <si>
    <t>0.7772420970597317</t>
  </si>
  <si>
    <t>http://id.nlm.nih.gov/mesh/M0026969</t>
  </si>
  <si>
    <t>Longitudinal Ligaments</t>
  </si>
  <si>
    <t>0.9059685957483937</t>
  </si>
  <si>
    <t>0.8554684000419096</t>
  </si>
  <si>
    <t>0.8166565184480982</t>
  </si>
  <si>
    <t>0.7974939432137715</t>
  </si>
  <si>
    <t>0.7966418554150015</t>
  </si>
  <si>
    <t>0.7771808441716779</t>
  </si>
  <si>
    <t>http://purl.obolibrary.org/obo/UBERON_0018146</t>
  </si>
  <si>
    <t>transverse process of lumbar vertebra</t>
  </si>
  <si>
    <t>0.7763957643355709</t>
  </si>
  <si>
    <t>0.7689652990005036</t>
  </si>
  <si>
    <t>0.7541084469735669</t>
  </si>
  <si>
    <t>0.7500798962246363</t>
  </si>
  <si>
    <t>http://id.nlm.nih.gov/mesh/M0026970</t>
  </si>
  <si>
    <t>Patellar Ligament</t>
  </si>
  <si>
    <t>0.9308574322847443</t>
  </si>
  <si>
    <t>0.8432135184771936</t>
  </si>
  <si>
    <t>0.8217160221912134</t>
  </si>
  <si>
    <t>0.8170787784499315</t>
  </si>
  <si>
    <t>0.8003999932320428</t>
  </si>
  <si>
    <t>0.7976106355954125</t>
  </si>
  <si>
    <t>0.7970444014447172</t>
  </si>
  <si>
    <t>0.7868763398054912</t>
  </si>
  <si>
    <t>0.7789514821109932</t>
  </si>
  <si>
    <t>http://id.nlm.nih.gov/mesh/M0027018</t>
  </si>
  <si>
    <t>Collateral Ligaments</t>
  </si>
  <si>
    <t>0.8052416893334312</t>
  </si>
  <si>
    <t>0.7735103820090907</t>
  </si>
  <si>
    <t>http://purl.obolibrary.org/obo/UBERON_0003575</t>
  </si>
  <si>
    <t>wrist connective tissue</t>
  </si>
  <si>
    <t>0.7696420488984488</t>
  </si>
  <si>
    <t>0.7692102677550181</t>
  </si>
  <si>
    <t>0.7631648942594775</t>
  </si>
  <si>
    <t>http://purl.obolibrary.org/obo/UBERON_0003574</t>
  </si>
  <si>
    <t>elbow connective tissue</t>
  </si>
  <si>
    <t>0.7554612325219324</t>
  </si>
  <si>
    <t>0.7553839405141131</t>
  </si>
  <si>
    <t>0.7431026587658528</t>
  </si>
  <si>
    <t>0.7391499515629734</t>
  </si>
  <si>
    <t>http://id.nlm.nih.gov/mesh/M0027031</t>
  </si>
  <si>
    <t>Medial Collateral Ligament, Knee</t>
  </si>
  <si>
    <t>0.8572197193240763</t>
  </si>
  <si>
    <t>0.7892458839643933</t>
  </si>
  <si>
    <t>0.7788779227273059</t>
  </si>
  <si>
    <t>0.7672972702938354</t>
  </si>
  <si>
    <t>0.7651944442079038</t>
  </si>
  <si>
    <t>0.7532749567983469</t>
  </si>
  <si>
    <t>0.7508490691396044</t>
  </si>
  <si>
    <t>0.7508118689267091</t>
  </si>
  <si>
    <t>0.7472130159823297</t>
  </si>
  <si>
    <t>http://id.nlm.nih.gov/mesh/M0027092</t>
  </si>
  <si>
    <t>Peripheral Nervous System</t>
  </si>
  <si>
    <t>0.9475551433127409</t>
  </si>
  <si>
    <t>0.8229801593405822</t>
  </si>
  <si>
    <t>0.8204779122789825</t>
  </si>
  <si>
    <t>0.8131421732440224</t>
  </si>
  <si>
    <t>0.8127707743503717</t>
  </si>
  <si>
    <t>0.7995734621000292</t>
  </si>
  <si>
    <t>0.7895123324680265</t>
  </si>
  <si>
    <t>0.7859961742857623</t>
  </si>
  <si>
    <t>0.7807393894483439</t>
  </si>
  <si>
    <t>0.7761513061335701</t>
  </si>
  <si>
    <t>http://id.nlm.nih.gov/mesh/M0027109</t>
  </si>
  <si>
    <t>Retinal Rod Photoreceptor Cells</t>
  </si>
  <si>
    <t>0.9126601656114943</t>
  </si>
  <si>
    <t>0.8728888617477817</t>
  </si>
  <si>
    <t>0.8728726225457534</t>
  </si>
  <si>
    <t>0.8531131606703395</t>
  </si>
  <si>
    <t>0.8197474334654752</t>
  </si>
  <si>
    <t>0.8100706467785299</t>
  </si>
  <si>
    <t>0.7977167932520208</t>
  </si>
  <si>
    <t>http://purl.obolibrary.org/obo/CL_0000694</t>
  </si>
  <si>
    <t>R3 photoreceptor cell</t>
  </si>
  <si>
    <t>0.7961389058992786</t>
  </si>
  <si>
    <t>http://purl.obolibrary.org/obo/CL_0000490</t>
  </si>
  <si>
    <t>photopic photoreceptor cell</t>
  </si>
  <si>
    <t>0.7960294138444437</t>
  </si>
  <si>
    <t>http://id.nlm.nih.gov/mesh/M0027110</t>
  </si>
  <si>
    <t>Retinal Cone Photoreceptor Cells</t>
  </si>
  <si>
    <t>0.9193147845044412</t>
  </si>
  <si>
    <t>0.8768450545521036</t>
  </si>
  <si>
    <t>http://purl.obolibrary.org/obo/CL_0004161</t>
  </si>
  <si>
    <t>510 nm-cone</t>
  </si>
  <si>
    <t>0.8588735945151337</t>
  </si>
  <si>
    <t>0.8523043549120001</t>
  </si>
  <si>
    <t>0.8509049126790645</t>
  </si>
  <si>
    <t>http://purl.obolibrary.org/obo/CL_0003049</t>
  </si>
  <si>
    <t>M cone cell</t>
  </si>
  <si>
    <t>http://purl.obolibrary.org/obo/CL_0003048</t>
  </si>
  <si>
    <t>L cone cell</t>
  </si>
  <si>
    <t>0.8242659281964956</t>
  </si>
  <si>
    <t>0.8152273467123079</t>
  </si>
  <si>
    <t>http://purl.obolibrary.org/obo/CL_0003050</t>
  </si>
  <si>
    <t>S cone cell</t>
  </si>
  <si>
    <t>0.8083329733759007</t>
  </si>
  <si>
    <t>http://id.nlm.nih.gov/mesh/M0027111</t>
  </si>
  <si>
    <t>Ganglia, Sensory</t>
  </si>
  <si>
    <t>0.8855375315633661</t>
  </si>
  <si>
    <t>0.8224079485243946</t>
  </si>
  <si>
    <t>0.8049633301498405</t>
  </si>
  <si>
    <t>0.7839244784433477</t>
  </si>
  <si>
    <t>0.7836296973770029</t>
  </si>
  <si>
    <t>http://purl.obolibrary.org/obo/UBERON_0001714</t>
  </si>
  <si>
    <t>cranial ganglion</t>
  </si>
  <si>
    <t>0.7460152772840287</t>
  </si>
  <si>
    <t>0.7421014730555378</t>
  </si>
  <si>
    <t>http://id.nlm.nih.gov/mesh/M0027114</t>
  </si>
  <si>
    <t>Ganglia, Invertebrate</t>
  </si>
  <si>
    <t>0.7329145848311771</t>
  </si>
  <si>
    <t>http://purl.obolibrary.org/obo/CL_0000130</t>
  </si>
  <si>
    <t>neuron associated cell (sensu Nematoda and Protostomia)</t>
  </si>
  <si>
    <t>0.7190156003134269</t>
  </si>
  <si>
    <t>http://purl.obolibrary.org/obo/CL_0000469</t>
  </si>
  <si>
    <t>ganglion mother cell</t>
  </si>
  <si>
    <t>0.7126643947387389</t>
  </si>
  <si>
    <t>http://purl.obolibrary.org/obo/UBERON_0007134</t>
  </si>
  <si>
    <t>trunk ganglion</t>
  </si>
  <si>
    <t>0.7103098163873508</t>
  </si>
  <si>
    <t>0.6938605128094023</t>
  </si>
  <si>
    <t>0.6823693547686427</t>
  </si>
  <si>
    <t>http://purl.obolibrary.org/obo/CL_0000407</t>
  </si>
  <si>
    <t>scolopidial ligament cell</t>
  </si>
  <si>
    <t>0.6812745679739433</t>
  </si>
  <si>
    <t>0.6760588312091949</t>
  </si>
  <si>
    <t>0.6706836577422675</t>
  </si>
  <si>
    <t>http://purl.obolibrary.org/obo/CL_0000028</t>
  </si>
  <si>
    <t>CNS neuron (sensu Nematoda and Protostomia)</t>
  </si>
  <si>
    <t>0.6691595462541657</t>
  </si>
  <si>
    <t>http://id.nlm.nih.gov/mesh/M0027121</t>
  </si>
  <si>
    <t>Photoreceptor Cells, Invertebrate</t>
  </si>
  <si>
    <t>http://purl.obolibrary.org/obo/CL_0001658</t>
  </si>
  <si>
    <t>visual pigment cell (sensu Nematoda and Protostomia)</t>
  </si>
  <si>
    <t>0.8152253398848446</t>
  </si>
  <si>
    <t>http://purl.obolibrary.org/obo/CL_0010009</t>
  </si>
  <si>
    <t>camera-type eye photoreceptor cell</t>
  </si>
  <si>
    <t>0.7976020141759871</t>
  </si>
  <si>
    <t>http://purl.obolibrary.org/obo/CL_0000720</t>
  </si>
  <si>
    <t>anterior cone cell (sensu Endopterygota)</t>
  </si>
  <si>
    <t>http://purl.obolibrary.org/obo/CL_2000019</t>
  </si>
  <si>
    <t>compound eye photoreceptor cell</t>
  </si>
  <si>
    <t>0.7726271274368824</t>
  </si>
  <si>
    <t>http://purl.obolibrary.org/obo/CL_0009001</t>
  </si>
  <si>
    <t>compound eye retinal cell</t>
  </si>
  <si>
    <t>0.7661649044275299</t>
  </si>
  <si>
    <t>http://purl.obolibrary.org/obo/CL_0000718</t>
  </si>
  <si>
    <t>compound eye cone cell</t>
  </si>
  <si>
    <t>0.7521905322461977</t>
  </si>
  <si>
    <t>0.7270820300093771</t>
  </si>
  <si>
    <t>0.7263024023468577</t>
  </si>
  <si>
    <t>http://purl.obolibrary.org/obo/UBERON_2005054</t>
  </si>
  <si>
    <t>inner optic circle</t>
  </si>
  <si>
    <t>0.7108409908573035</t>
  </si>
  <si>
    <t>http://purl.obolibrary.org/obo/CL_0000690</t>
  </si>
  <si>
    <t>R2 photoreceptor cell</t>
  </si>
  <si>
    <t>0.7091768041895675</t>
  </si>
  <si>
    <t>http://id.nlm.nih.gov/mesh/M0027134</t>
  </si>
  <si>
    <t>Pyramidal Cells</t>
  </si>
  <si>
    <t>http://purl.obolibrary.org/obo/CL_0000598</t>
  </si>
  <si>
    <t>pyramidal neuron</t>
  </si>
  <si>
    <t>0.8910814434461064</t>
  </si>
  <si>
    <t>0.8574730557074064</t>
  </si>
  <si>
    <t>http://purl.obolibrary.org/obo/CL_4023111</t>
  </si>
  <si>
    <t>cerebral cortex pyramidal neuron</t>
  </si>
  <si>
    <t>0.8435557049410229</t>
  </si>
  <si>
    <t>0.7877995635112734</t>
  </si>
  <si>
    <t>http://purl.obolibrary.org/obo/CL_4023095</t>
  </si>
  <si>
    <t>untufted pyramidal neuron</t>
  </si>
  <si>
    <t>0.7860896633006232</t>
  </si>
  <si>
    <t>http://purl.obolibrary.org/obo/UBERON_0014548</t>
  </si>
  <si>
    <t>pyramidal layer of CA1</t>
  </si>
  <si>
    <t>0.7706420172988617</t>
  </si>
  <si>
    <t>http://purl.obolibrary.org/obo/CL_4023094</t>
  </si>
  <si>
    <t>tufted pyramidal neuron</t>
  </si>
  <si>
    <t>0.7679749983579408</t>
  </si>
  <si>
    <t>http://purl.obolibrary.org/obo/CL_4023092</t>
  </si>
  <si>
    <t>inverted pyramidal neuron</t>
  </si>
  <si>
    <t>0.7659784441340375</t>
  </si>
  <si>
    <t>http://purl.obolibrary.org/obo/UBERON_0005394</t>
  </si>
  <si>
    <t>cortical layer V</t>
  </si>
  <si>
    <t>0.7628592242691391</t>
  </si>
  <si>
    <t>http://id.nlm.nih.gov/mesh/M0027220</t>
  </si>
  <si>
    <t>Olfactory Receptor Neurons</t>
  </si>
  <si>
    <t>0.8985811464406626</t>
  </si>
  <si>
    <t>0.8880528840845398</t>
  </si>
  <si>
    <t>http://purl.obolibrary.org/obo/UBERON_2000267</t>
  </si>
  <si>
    <t>primary olfactory fiber layer</t>
  </si>
  <si>
    <t>0.8814572314097595</t>
  </si>
  <si>
    <t>http://purl.obolibrary.org/obo/UBERON_0028433</t>
  </si>
  <si>
    <t>Ongur, Price, and Ferry (2003) area Iam</t>
  </si>
  <si>
    <t>0.8534078577188023</t>
  </si>
  <si>
    <t>0.8522997319426963</t>
  </si>
  <si>
    <t>0.8432180609997019</t>
  </si>
  <si>
    <t>http://purl.obolibrary.org/obo/UBERON_0002268</t>
  </si>
  <si>
    <t>olfactory organ</t>
  </si>
  <si>
    <t>http://purl.obolibrary.org/obo/CL_0000847</t>
  </si>
  <si>
    <t>ciliated olfactory receptor neuron</t>
  </si>
  <si>
    <t>0.8361944088671014</t>
  </si>
  <si>
    <t>0.8296327809822182</t>
  </si>
  <si>
    <t>0.8285610232349445</t>
  </si>
  <si>
    <t>http://id.nlm.nih.gov/mesh/M0027259</t>
  </si>
  <si>
    <t>Hair Cells, Vestibular</t>
  </si>
  <si>
    <t>http://purl.obolibrary.org/obo/CL_0002070</t>
  </si>
  <si>
    <t>type I vestibular sensory cell</t>
  </si>
  <si>
    <t>0.8932686529517042</t>
  </si>
  <si>
    <t>http://purl.obolibrary.org/obo/UBERON_0006932</t>
  </si>
  <si>
    <t>vestibular epithelium</t>
  </si>
  <si>
    <t>http://purl.obolibrary.org/obo/CL_1000384</t>
  </si>
  <si>
    <t>type 2 vestibular sensory cell of epithelium of macula of saccule of membranous labyrinth</t>
  </si>
  <si>
    <t>0.8821478600815045</t>
  </si>
  <si>
    <t>http://purl.obolibrary.org/obo/CL_1000383</t>
  </si>
  <si>
    <t>type 2 vestibular sensory cell of epithelium of macula of utricle of membranous labyrinth</t>
  </si>
  <si>
    <t>0.8814161456083663</t>
  </si>
  <si>
    <t>http://purl.obolibrary.org/obo/CL_1000385</t>
  </si>
  <si>
    <t>type 2 vestibular sensory cell of epithelium of crista of ampulla of semicircular duct of membranous labyrinth</t>
  </si>
  <si>
    <t>0.8807914407799511</t>
  </si>
  <si>
    <t>http://purl.obolibrary.org/obo/CL_1000379</t>
  </si>
  <si>
    <t>type 1 vestibular sensory cell of epithelium of macula of utricle of membranous labyrinth</t>
  </si>
  <si>
    <t>0.8793026261050357</t>
  </si>
  <si>
    <t>http://purl.obolibrary.org/obo/CL_1000378</t>
  </si>
  <si>
    <t>type 1 vestibular sensory cell of stato-acoustic epithelium</t>
  </si>
  <si>
    <t>0.8751615041054317</t>
  </si>
  <si>
    <t>http://purl.obolibrary.org/obo/CL_1000381</t>
  </si>
  <si>
    <t>type 1 vestibular sensory cell of epithelium of crista of ampulla of semicircular duct of membranous labyrinth</t>
  </si>
  <si>
    <t>0.8733270657546806</t>
  </si>
  <si>
    <t>http://id.nlm.nih.gov/mesh/M0027263</t>
  </si>
  <si>
    <t>Hair Cells, Auditory, Outer</t>
  </si>
  <si>
    <t>0.8963444182569368</t>
  </si>
  <si>
    <t>0.8811034877636642</t>
  </si>
  <si>
    <t>0.8787729407703647</t>
  </si>
  <si>
    <t>0.8654163714982545</t>
  </si>
  <si>
    <t>http://purl.obolibrary.org/obo/UBERON_0006723</t>
  </si>
  <si>
    <t>cochlear modiolus</t>
  </si>
  <si>
    <t>0.8572249431600285</t>
  </si>
  <si>
    <t>0.8549894711247696</t>
  </si>
  <si>
    <t>0.8545226385828044</t>
  </si>
  <si>
    <t>0.8446503236610421</t>
  </si>
  <si>
    <t>0.8329233847061743</t>
  </si>
  <si>
    <t>0.8291380851456622</t>
  </si>
  <si>
    <t>http://id.nlm.nih.gov/mesh/M0027643</t>
  </si>
  <si>
    <t>CD8-Positive T-Lymphocytes</t>
  </si>
  <si>
    <t>0.8425857247438416</t>
  </si>
  <si>
    <t>0.8135410880944834</t>
  </si>
  <si>
    <t>0.8074922839564891</t>
  </si>
  <si>
    <t>http://purl.obolibrary.org/obo/CL_0000625</t>
  </si>
  <si>
    <t>CD8-positive, alpha-beta T cell</t>
  </si>
  <si>
    <t>0.7828995021674888</t>
  </si>
  <si>
    <t>http://purl.obolibrary.org/obo/CL_0000795</t>
  </si>
  <si>
    <t>CD8-positive, alpha-beta regulatory T cell</t>
  </si>
  <si>
    <t>0.7577899993292744</t>
  </si>
  <si>
    <t>http://purl.obolibrary.org/obo/CL_0001049</t>
  </si>
  <si>
    <t>activated CD8-positive, alpha-beta T cell, human</t>
  </si>
  <si>
    <t>0.7442105035732445</t>
  </si>
  <si>
    <t>http://purl.obolibrary.org/obo/CL_0000900</t>
  </si>
  <si>
    <t>naive thymus-derived CD8-positive, alpha-beta T cell</t>
  </si>
  <si>
    <t>0.7434137201867906</t>
  </si>
  <si>
    <t>0.7418222877097059</t>
  </si>
  <si>
    <t>http://id.nlm.nih.gov/mesh/M0027645</t>
  </si>
  <si>
    <t>Th1 Cells</t>
  </si>
  <si>
    <t>http://purl.obolibrary.org/obo/CL_0000545</t>
  </si>
  <si>
    <t>T-helper 1 cell</t>
  </si>
  <si>
    <t>0.8161605787326663</t>
  </si>
  <si>
    <t>0.7568158567369349</t>
  </si>
  <si>
    <t>0.7293161149951908</t>
  </si>
  <si>
    <t>http://purl.obolibrary.org/obo/CL_0001077</t>
  </si>
  <si>
    <t>ILC1, human</t>
  </si>
  <si>
    <t>0.7243573863434174</t>
  </si>
  <si>
    <t>http://purl.obolibrary.org/obo/CL_0000917</t>
  </si>
  <si>
    <t>Tc1 cell</t>
  </si>
  <si>
    <t>0.7213674173498199</t>
  </si>
  <si>
    <t>0.7147058677084676</t>
  </si>
  <si>
    <t>http://purl.obolibrary.org/obo/CL_0000918</t>
  </si>
  <si>
    <t>Tc2 cell</t>
  </si>
  <si>
    <t>0.7018164611624914</t>
  </si>
  <si>
    <t>0.6992302856437163</t>
  </si>
  <si>
    <t>0.6988785127958638</t>
  </si>
  <si>
    <t>http://id.nlm.nih.gov/mesh/M0027646</t>
  </si>
  <si>
    <t>Th2 Cells</t>
  </si>
  <si>
    <t>0.8352848631214741</t>
  </si>
  <si>
    <t>http://purl.obolibrary.org/obo/CL_0000944</t>
  </si>
  <si>
    <t>Be2 cell</t>
  </si>
  <si>
    <t>0.8084716362405324</t>
  </si>
  <si>
    <t>0.7838595122445593</t>
  </si>
  <si>
    <t>0.7286954753996334</t>
  </si>
  <si>
    <t>0.7226357897197544</t>
  </si>
  <si>
    <t>0.7162305187034151</t>
  </si>
  <si>
    <t>0.7155926902995094</t>
  </si>
  <si>
    <t>http://purl.obolibrary.org/obo/CL_0001042</t>
  </si>
  <si>
    <t>T-helper 22 cell</t>
  </si>
  <si>
    <t>0.7152565881595506</t>
  </si>
  <si>
    <t>http://id.nlm.nih.gov/mesh/M0027725</t>
  </si>
  <si>
    <t>Muscle, Skeletal</t>
  </si>
  <si>
    <t>0.8481242413636767</t>
  </si>
  <si>
    <t>http://purl.obolibrary.org/obo/UBERON_0018254</t>
  </si>
  <si>
    <t>skeletal musculature</t>
  </si>
  <si>
    <t>0.7738060036838303</t>
  </si>
  <si>
    <t>0.7663600710279974</t>
  </si>
  <si>
    <t>http://purl.obolibrary.org/obo/CL_0000188</t>
  </si>
  <si>
    <t>cell of skeletal muscle</t>
  </si>
  <si>
    <t>0.7586748557895648</t>
  </si>
  <si>
    <t>http://purl.obolibrary.org/obo/UBERON_0003898</t>
  </si>
  <si>
    <t>skeletal muscle tissue of trunk</t>
  </si>
  <si>
    <t>0.7537364700719026</t>
  </si>
  <si>
    <t>0.7512975757532455</t>
  </si>
  <si>
    <t>0.7475614537068334</t>
  </si>
  <si>
    <t>http://id.nlm.nih.gov/mesh/M0027726</t>
  </si>
  <si>
    <t>Diaphyses</t>
  </si>
  <si>
    <t>http://purl.obolibrary.org/obo/UBERON_0004769</t>
  </si>
  <si>
    <t>diaphysis</t>
  </si>
  <si>
    <t>0.9093746370396079</t>
  </si>
  <si>
    <t>http://purl.obolibrary.org/obo/UBERON_0006861</t>
  </si>
  <si>
    <t>diaphysis proper</t>
  </si>
  <si>
    <t>0.9079883689602736</t>
  </si>
  <si>
    <t>http://purl.obolibrary.org/obo/UBERON_0013774</t>
  </si>
  <si>
    <t>diaphysis of metatarsal bone</t>
  </si>
  <si>
    <t>0.8643491236290635</t>
  </si>
  <si>
    <t>http://purl.obolibrary.org/obo/UBERON_0005055</t>
  </si>
  <si>
    <t>zone of long bone</t>
  </si>
  <si>
    <t>0.8335824230099932</t>
  </si>
  <si>
    <t>0.8246618226447148</t>
  </si>
  <si>
    <t>http://purl.obolibrary.org/obo/UBERON_0001438</t>
  </si>
  <si>
    <t>metaphysis</t>
  </si>
  <si>
    <t>0.8227073564546058</t>
  </si>
  <si>
    <t>http://purl.obolibrary.org/obo/UBERON_0004377</t>
  </si>
  <si>
    <t>distal metaphysis</t>
  </si>
  <si>
    <t>0.8108401174166333</t>
  </si>
  <si>
    <t>http://purl.obolibrary.org/obo/UBERON_0013752</t>
  </si>
  <si>
    <t>diaphysis of metacarpal bone</t>
  </si>
  <si>
    <t>0.8082919669972265</t>
  </si>
  <si>
    <t>0.8061130027908788</t>
  </si>
  <si>
    <t>http://purl.obolibrary.org/obo/UBERON_4300157</t>
  </si>
  <si>
    <t>midshaft</t>
  </si>
  <si>
    <t>0.7981805720426721</t>
  </si>
  <si>
    <t>http://id.nlm.nih.gov/mesh/M0027779</t>
  </si>
  <si>
    <t>Gastric Stump</t>
  </si>
  <si>
    <t>http://purl.obolibrary.org/obo/UBERON_0016547</t>
  </si>
  <si>
    <t>lower foregut region endoderm</t>
  </si>
  <si>
    <t>0.6107353088447491</t>
  </si>
  <si>
    <t>http://purl.obolibrary.org/obo/CL_0002183</t>
  </si>
  <si>
    <t>stem cell of gastric gland</t>
  </si>
  <si>
    <t>0.6060975896687552</t>
  </si>
  <si>
    <t>http://purl.obolibrary.org/obo/UBERON_0004119</t>
  </si>
  <si>
    <t>endoderm-derived structure</t>
  </si>
  <si>
    <t>0.5990015570966668</t>
  </si>
  <si>
    <t>http://purl.obolibrary.org/obo/CL_0002250</t>
  </si>
  <si>
    <t>intestinal crypt stem cell</t>
  </si>
  <si>
    <t>0.5918260524058621</t>
  </si>
  <si>
    <t>http://purl.obolibrary.org/obo/UBERON_0038685</t>
  </si>
  <si>
    <t>inferior left gastric lymph node</t>
  </si>
  <si>
    <t>0.5906091769607308</t>
  </si>
  <si>
    <t>http://purl.obolibrary.org/obo/UBERON_0038746</t>
  </si>
  <si>
    <t>gastro-epiploic lymph node</t>
  </si>
  <si>
    <t>http://purl.obolibrary.org/obo/UBERON_0015863</t>
  </si>
  <si>
    <t>gastric lymph node</t>
  </si>
  <si>
    <t>0.5796199777197085</t>
  </si>
  <si>
    <t>http://purl.obolibrary.org/obo/CL_0002076</t>
  </si>
  <si>
    <t>endo-epithelial cell</t>
  </si>
  <si>
    <t>0.5774657035147568</t>
  </si>
  <si>
    <t>http://purl.obolibrary.org/obo/UBERON_8480059</t>
  </si>
  <si>
    <t>perigastric lymph node</t>
  </si>
  <si>
    <t>0.5765110034447021</t>
  </si>
  <si>
    <t>http://purl.obolibrary.org/obo/CL_0000480</t>
  </si>
  <si>
    <t>secretin stimulating hormone secreting cell</t>
  </si>
  <si>
    <t>0.5757015146789585</t>
  </si>
  <si>
    <t>http://id.nlm.nih.gov/mesh/M0028058</t>
  </si>
  <si>
    <t>Entorhinal Cortex</t>
  </si>
  <si>
    <t>0.8642283301842785</t>
  </si>
  <si>
    <t>0.8243745716009895</t>
  </si>
  <si>
    <t>0.8202232631814166</t>
  </si>
  <si>
    <t>0.8165692344271598</t>
  </si>
  <si>
    <t>http://purl.obolibrary.org/obo/UBERON_0022337</t>
  </si>
  <si>
    <t>entorhinal cortex layer 2</t>
  </si>
  <si>
    <t>0.8052615282816195</t>
  </si>
  <si>
    <t>http://purl.obolibrary.org/obo/UBERON_0018263</t>
  </si>
  <si>
    <t>ventral zone of medial entorhinal cortex</t>
  </si>
  <si>
    <t>http://purl.obolibrary.org/obo/UBERON_0022325</t>
  </si>
  <si>
    <t>entorhinal cortex layer 5</t>
  </si>
  <si>
    <t>0.7956086339577093</t>
  </si>
  <si>
    <t>0.7808452976270307</t>
  </si>
  <si>
    <t>http://id.nlm.nih.gov/mesh/M0028212</t>
  </si>
  <si>
    <t>Germinal Center</t>
  </si>
  <si>
    <t>http://purl.obolibrary.org/obo/UBERON_0010754</t>
  </si>
  <si>
    <t>germinal center</t>
  </si>
  <si>
    <t>0.9112323515334433</t>
  </si>
  <si>
    <t>http://purl.obolibrary.org/obo/UBERON_0009039</t>
  </si>
  <si>
    <t>lymph node germinal center</t>
  </si>
  <si>
    <t>0.8819800497155598</t>
  </si>
  <si>
    <t>http://purl.obolibrary.org/obo/UBERON_0004697</t>
  </si>
  <si>
    <t>Peyer's patch germinal center</t>
  </si>
  <si>
    <t>0.8479946181650637</t>
  </si>
  <si>
    <t>0.8422657135769362</t>
  </si>
  <si>
    <t>0.8421504530196704</t>
  </si>
  <si>
    <t>0.8338701575171027</t>
  </si>
  <si>
    <t>0.8335663275307188</t>
  </si>
  <si>
    <t>0.8333274277382011</t>
  </si>
  <si>
    <t>http://purl.obolibrary.org/obo/UBERON_0010422</t>
  </si>
  <si>
    <t>primary nodular lymphoid tissue</t>
  </si>
  <si>
    <t>0.8296989492176946</t>
  </si>
  <si>
    <t>http://purl.obolibrary.org/obo/CL_0000844</t>
  </si>
  <si>
    <t>germinal center B cell</t>
  </si>
  <si>
    <t>0.8178480404439793</t>
  </si>
  <si>
    <t>http://id.nlm.nih.gov/mesh/M0028213</t>
  </si>
  <si>
    <t>Hair Follicle</t>
  </si>
  <si>
    <t>http://purl.obolibrary.org/obo/UBERON_0036150</t>
  </si>
  <si>
    <t>skin appendage follicle</t>
  </si>
  <si>
    <t>0.8153165744996868</t>
  </si>
  <si>
    <t>http://purl.obolibrary.org/obo/UBERON_0006005</t>
  </si>
  <si>
    <t>hair follicle isthmus</t>
  </si>
  <si>
    <t>0.8140310037617564</t>
  </si>
  <si>
    <t>http://purl.obolibrary.org/obo/UBERON_0015252</t>
  </si>
  <si>
    <t>coat hair follicle</t>
  </si>
  <si>
    <t>0.8118932883607258</t>
  </si>
  <si>
    <t>http://purl.obolibrary.org/obo/UBERON_0000329</t>
  </si>
  <si>
    <t>hair root</t>
  </si>
  <si>
    <t>0.8060564074594941</t>
  </si>
  <si>
    <t>http://purl.obolibrary.org/obo/UBERON_0005942</t>
  </si>
  <si>
    <t>hair outer root sheath</t>
  </si>
  <si>
    <t>0.7899560308205876</t>
  </si>
  <si>
    <t>http://purl.obolibrary.org/obo/UBERON_0002073</t>
  </si>
  <si>
    <t>hair follicle</t>
  </si>
  <si>
    <t>0.7856933075891693</t>
  </si>
  <si>
    <t>http://purl.obolibrary.org/obo/UBERON_0005941</t>
  </si>
  <si>
    <t>hair inner root sheath</t>
  </si>
  <si>
    <t>0.7830830022659802</t>
  </si>
  <si>
    <t>http://purl.obolibrary.org/obo/UBERON_0001037</t>
  </si>
  <si>
    <t>strand of hair</t>
  </si>
  <si>
    <t>http://purl.obolibrary.org/obo/UBERON_0005943</t>
  </si>
  <si>
    <t>hair root sheath matrix</t>
  </si>
  <si>
    <t>0.7720820435563452</t>
  </si>
  <si>
    <t>http://purl.obolibrary.org/obo/UBERON_0005932</t>
  </si>
  <si>
    <t>bulb of hair follicle</t>
  </si>
  <si>
    <t>0.7688802023551785</t>
  </si>
  <si>
    <t>http://id.nlm.nih.gov/mesh/M0028216</t>
  </si>
  <si>
    <t>Merkel Cells</t>
  </si>
  <si>
    <t>http://purl.obolibrary.org/obo/CL_0000242</t>
  </si>
  <si>
    <t>Merkel cell</t>
  </si>
  <si>
    <t>0.9393503414902352</t>
  </si>
  <si>
    <t>http://purl.obolibrary.org/obo/UBERON_0012456</t>
  </si>
  <si>
    <t>Merkel nerve ending</t>
  </si>
  <si>
    <t>0.9050012724588983</t>
  </si>
  <si>
    <t>http://purl.obolibrary.org/obo/CL_0007017</t>
  </si>
  <si>
    <t>Stiftchenzellen</t>
  </si>
  <si>
    <t>0.8794769041354927</t>
  </si>
  <si>
    <t>0.7713101246858161</t>
  </si>
  <si>
    <t>0.7323425079783358</t>
  </si>
  <si>
    <t>0.7077948387061224</t>
  </si>
  <si>
    <t>0.7004956735581169</t>
  </si>
  <si>
    <t>0.6931674277455263</t>
  </si>
  <si>
    <t>http://id.nlm.nih.gov/mesh/M0028250</t>
  </si>
  <si>
    <t>Dentate Gyrus</t>
  </si>
  <si>
    <t>http://purl.obolibrary.org/obo/UBERON_0005381</t>
  </si>
  <si>
    <t>dentate gyrus granule cell layer</t>
  </si>
  <si>
    <t>http://purl.obolibrary.org/obo/UBERON_0002304</t>
  </si>
  <si>
    <t>layer of dentate gyrus</t>
  </si>
  <si>
    <t>http://purl.obolibrary.org/obo/UBERON_0022349</t>
  </si>
  <si>
    <t>dentate gyrus granule cell layer outer blade</t>
  </si>
  <si>
    <t>0.9054111261521924</t>
  </si>
  <si>
    <t>http://purl.obolibrary.org/obo/CL_4023062</t>
  </si>
  <si>
    <t>dentate gyrus neuron</t>
  </si>
  <si>
    <t>0.9007942305655026</t>
  </si>
  <si>
    <t>http://purl.obolibrary.org/obo/UBERON_0001885</t>
  </si>
  <si>
    <t>dentate gyrus of hippocampal formation</t>
  </si>
  <si>
    <t>0.8898882425508783</t>
  </si>
  <si>
    <t>http://purl.obolibrary.org/obo/CL_2000089</t>
  </si>
  <si>
    <t>dentate gyrus granule cell</t>
  </si>
  <si>
    <t>0.8877137045264097</t>
  </si>
  <si>
    <t>http://purl.obolibrary.org/obo/UBERON_0004679</t>
  </si>
  <si>
    <t>dentate gyrus molecular layer</t>
  </si>
  <si>
    <t>0.8815168346375442</t>
  </si>
  <si>
    <t>http://purl.obolibrary.org/obo/UBERON_0023564</t>
  </si>
  <si>
    <t>cytoarchitectural part of dentate gyrus</t>
  </si>
  <si>
    <t>0.8766782092677362</t>
  </si>
  <si>
    <t>http://purl.obolibrary.org/obo/UBERON_0005367</t>
  </si>
  <si>
    <t>hippocampus granule cell layer</t>
  </si>
  <si>
    <t>0.8650291834302803</t>
  </si>
  <si>
    <t>http://purl.obolibrary.org/obo/UBERON_0002136</t>
  </si>
  <si>
    <t>hilus of dentate gyrus</t>
  </si>
  <si>
    <t>http://id.nlm.nih.gov/mesh/M0028285</t>
  </si>
  <si>
    <t>Blood-Aqueous Barrier</t>
  </si>
  <si>
    <t>0.7599847652684697</t>
  </si>
  <si>
    <t>0.7529447302221103</t>
  </si>
  <si>
    <t>0.7525000848439312</t>
  </si>
  <si>
    <t>0.7203865232988308</t>
  </si>
  <si>
    <t>0.7176254207010532</t>
  </si>
  <si>
    <t>0.7047126137075351</t>
  </si>
  <si>
    <t>0.7028513745502163</t>
  </si>
  <si>
    <t>0.6980499653346341</t>
  </si>
  <si>
    <t>0.6964099840037897</t>
  </si>
  <si>
    <t>http://id.nlm.nih.gov/mesh/M0028360</t>
  </si>
  <si>
    <t>Salivary Ducts</t>
  </si>
  <si>
    <t>0.9153326597717848</t>
  </si>
  <si>
    <t>http://purl.obolibrary.org/obo/UBERON_0035053</t>
  </si>
  <si>
    <t>interlobular duct of salivary gland</t>
  </si>
  <si>
    <t>0.8827085938038967</t>
  </si>
  <si>
    <t>0.8802460438585865</t>
  </si>
  <si>
    <t>0.8762288437636732</t>
  </si>
  <si>
    <t>0.8717853595684089</t>
  </si>
  <si>
    <t>http://purl.obolibrary.org/obo/UBERON_0001065</t>
  </si>
  <si>
    <t>parotid main excretory duct</t>
  </si>
  <si>
    <t>0.8564252925937614</t>
  </si>
  <si>
    <t>0.8511557643994138</t>
  </si>
  <si>
    <t>http://purl.obolibrary.org/obo/UBERON_0015766</t>
  </si>
  <si>
    <t>epithelium of duct of salivary gland</t>
  </si>
  <si>
    <t>0.8501123192772293</t>
  </si>
  <si>
    <t>http://purl.obolibrary.org/obo/UBERON_0014727</t>
  </si>
  <si>
    <t>intercalated duct of salivary gland</t>
  </si>
  <si>
    <t>0.8494044606032655</t>
  </si>
  <si>
    <t>http://id.nlm.nih.gov/mesh/M0028474</t>
  </si>
  <si>
    <t>Epigastric Arteries</t>
  </si>
  <si>
    <t>http://purl.obolibrary.org/obo/UBERON_0006349</t>
  </si>
  <si>
    <t>epigastric artery</t>
  </si>
  <si>
    <t>0.8940145664060172</t>
  </si>
  <si>
    <t>http://purl.obolibrary.org/obo/UBERON_0001354</t>
  </si>
  <si>
    <t>inferior epigastric artery</t>
  </si>
  <si>
    <t>0.8448299030572307</t>
  </si>
  <si>
    <t>http://purl.obolibrary.org/obo/UBERON_0007154</t>
  </si>
  <si>
    <t>inferior epigastric vein</t>
  </si>
  <si>
    <t>0.8354119507390105</t>
  </si>
  <si>
    <t>http://purl.obolibrary.org/obo/UBERON_0034964</t>
  </si>
  <si>
    <t>superficial epigastric artery</t>
  </si>
  <si>
    <t>0.8321120091548488</t>
  </si>
  <si>
    <t>http://purl.obolibrary.org/obo/UBERON_0006356</t>
  </si>
  <si>
    <t>epigastric vein</t>
  </si>
  <si>
    <t>http://purl.obolibrary.org/obo/UBERON_0007153</t>
  </si>
  <si>
    <t>superior epigastric artery</t>
  </si>
  <si>
    <t>0.8075873217499691</t>
  </si>
  <si>
    <t>http://purl.obolibrary.org/obo/UBERON_0007155</t>
  </si>
  <si>
    <t>superior epigastric vein</t>
  </si>
  <si>
    <t>0.7877567874632441</t>
  </si>
  <si>
    <t>http://purl.obolibrary.org/obo/UBERON_0014692</t>
  </si>
  <si>
    <t>superficial epigastric vein</t>
  </si>
  <si>
    <t>0.7580121074202809</t>
  </si>
  <si>
    <t>0.7356959439691639</t>
  </si>
  <si>
    <t>0.6764905819097452</t>
  </si>
  <si>
    <t>http://id.nlm.nih.gov/mesh/M0028573</t>
  </si>
  <si>
    <t>Jurkat Cells</t>
  </si>
  <si>
    <t>http://purl.obolibrary.org/obo/CL_0001063</t>
  </si>
  <si>
    <t>neoplastic cell</t>
  </si>
  <si>
    <t>0.5343768384153309</t>
  </si>
  <si>
    <t>0.5085050302980632</t>
  </si>
  <si>
    <t>0.5056022934721417</t>
  </si>
  <si>
    <t>http://id.nlm.nih.gov/mesh/M0028633</t>
  </si>
  <si>
    <t>Temporomandibular Joint Disc</t>
  </si>
  <si>
    <t>0.9181936756575522</t>
  </si>
  <si>
    <t>0.8808246718154118</t>
  </si>
  <si>
    <t>0.8785694766929454</t>
  </si>
  <si>
    <t>0.8738463378953714</t>
  </si>
  <si>
    <t>0.8737846767782973</t>
  </si>
  <si>
    <t>0.8364560228296384</t>
  </si>
  <si>
    <t>http://purl.obolibrary.org/obo/UBERON_3000079</t>
  </si>
  <si>
    <t>cartilago retronarina</t>
  </si>
  <si>
    <t>0.7932597726993773</t>
  </si>
  <si>
    <t>http://purl.obolibrary.org/obo/UBERON_0011002</t>
  </si>
  <si>
    <t>articular cartilage element</t>
  </si>
  <si>
    <t>0.7823277958376414</t>
  </si>
  <si>
    <t>0.7651314111456342</t>
  </si>
  <si>
    <t>http://id.nlm.nih.gov/mesh/M0028686</t>
  </si>
  <si>
    <t>Epithalamus</t>
  </si>
  <si>
    <t>0.8058638928144503</t>
  </si>
  <si>
    <t>0.8052492340613815</t>
  </si>
  <si>
    <t>http://purl.obolibrary.org/obo/UBERON_0001942</t>
  </si>
  <si>
    <t>medial habenular nucleus</t>
  </si>
  <si>
    <t>0.8017847357709929</t>
  </si>
  <si>
    <t>0.8010581758508624</t>
  </si>
  <si>
    <t>0.7702625457173019</t>
  </si>
  <si>
    <t>http://purl.obolibrary.org/obo/UBERON_0001909</t>
  </si>
  <si>
    <t>habenular commissure</t>
  </si>
  <si>
    <t>0.7634355997323865</t>
  </si>
  <si>
    <t>http://purl.obolibrary.org/obo/UBERON_0035972</t>
  </si>
  <si>
    <t>interanterodorsal nucleus of the thalamus</t>
  </si>
  <si>
    <t>0.7446120410025976</t>
  </si>
  <si>
    <t>0.7391286645023766</t>
  </si>
  <si>
    <t>0.7343738217191744</t>
  </si>
  <si>
    <t>http://id.nlm.nih.gov/mesh/M0028687</t>
  </si>
  <si>
    <t>Habenula</t>
  </si>
  <si>
    <t>http://purl.obolibrary.org/obo/UBERON_0001941</t>
  </si>
  <si>
    <t>lateral habenular nucleus</t>
  </si>
  <si>
    <t>0.8643408712762405</t>
  </si>
  <si>
    <t>http://purl.obolibrary.org/obo/UBERON_0008993</t>
  </si>
  <si>
    <t>habenular nucleus</t>
  </si>
  <si>
    <t>0.8599962066160854</t>
  </si>
  <si>
    <t>http://purl.obolibrary.org/obo/UBERON_0001904</t>
  </si>
  <si>
    <t>habenula</t>
  </si>
  <si>
    <t>0.8597302434295943</t>
  </si>
  <si>
    <t>0.7995606801438416</t>
  </si>
  <si>
    <t>http://purl.obolibrary.org/obo/UBERON_0022649</t>
  </si>
  <si>
    <t>habenulo-interpeduncular tract of diencephalon</t>
  </si>
  <si>
    <t>0.7731395965559918</t>
  </si>
  <si>
    <t>http://purl.obolibrary.org/obo/UBERON_0000445</t>
  </si>
  <si>
    <t>habenular trigone</t>
  </si>
  <si>
    <t>0.7723903300733277</t>
  </si>
  <si>
    <t>0.7685657905100532</t>
  </si>
  <si>
    <t>0.7628528369951149</t>
  </si>
  <si>
    <t>http://purl.obolibrary.org/obo/UBERON_0000431</t>
  </si>
  <si>
    <t>ventral medial complex of thalamus</t>
  </si>
  <si>
    <t>0.7382198408773538</t>
  </si>
  <si>
    <t>0.7111711758728643</t>
  </si>
  <si>
    <t>http://id.nlm.nih.gov/mesh/M0028723</t>
  </si>
  <si>
    <t>Skull Base</t>
  </si>
  <si>
    <t>http://purl.obolibrary.org/obo/UBERON_0017692</t>
  </si>
  <si>
    <t>internal surface of cranial base</t>
  </si>
  <si>
    <t>0.8227433018746588</t>
  </si>
  <si>
    <t>http://purl.obolibrary.org/obo/UBERON_0006056</t>
  </si>
  <si>
    <t>posterior surface of head</t>
  </si>
  <si>
    <t>0.8009327251435215</t>
  </si>
  <si>
    <t>0.7938525237916768</t>
  </si>
  <si>
    <t>0.7683967826730116</t>
  </si>
  <si>
    <t>0.7671720500271976</t>
  </si>
  <si>
    <t>0.7601685558184514</t>
  </si>
  <si>
    <t>0.7566191012623286</t>
  </si>
  <si>
    <t>0.7561403069918994</t>
  </si>
  <si>
    <t>http://purl.obolibrary.org/obo/UBERON_0005902</t>
  </si>
  <si>
    <t>occipital region</t>
  </si>
  <si>
    <t>0.7546845467291762</t>
  </si>
  <si>
    <t>http://id.nlm.nih.gov/mesh/M0029063</t>
  </si>
  <si>
    <t>Epithelium, Corneal</t>
  </si>
  <si>
    <t>0.8828310388410515</t>
  </si>
  <si>
    <t>0.8813158986955822</t>
  </si>
  <si>
    <t>0.8150121324048394</t>
  </si>
  <si>
    <t>0.8133172983930066</t>
  </si>
  <si>
    <t>0.7921323049383169</t>
  </si>
  <si>
    <t>0.7881395034097458</t>
  </si>
  <si>
    <t>0.7872107684086933</t>
  </si>
  <si>
    <t>0.7847821068964388</t>
  </si>
  <si>
    <t>http://id.nlm.nih.gov/mesh/M0029077</t>
  </si>
  <si>
    <t>Neocortex</t>
  </si>
  <si>
    <t>0.8774322156631649</t>
  </si>
  <si>
    <t>http://purl.obolibrary.org/obo/UBERON_0005393</t>
  </si>
  <si>
    <t>cortical layer IV</t>
  </si>
  <si>
    <t>0.8573125592465801</t>
  </si>
  <si>
    <t>http://purl.obolibrary.org/obo/UBERON_0005391</t>
  </si>
  <si>
    <t>cortical layer II</t>
  </si>
  <si>
    <t>0.8502677314668075</t>
  </si>
  <si>
    <t>http://purl.obolibrary.org/obo/UBERON_0005395</t>
  </si>
  <si>
    <t>cortical layer VI</t>
  </si>
  <si>
    <t>0.8438244899682756</t>
  </si>
  <si>
    <t>http://purl.obolibrary.org/obo/UBERON_0005392</t>
  </si>
  <si>
    <t>cortical layer III</t>
  </si>
  <si>
    <t>0.8293180055859252</t>
  </si>
  <si>
    <t>http://purl.obolibrary.org/obo/UBERON_0001950</t>
  </si>
  <si>
    <t>neocortex</t>
  </si>
  <si>
    <t>0.8157414461140621</t>
  </si>
  <si>
    <t>0.8148611140119074</t>
  </si>
  <si>
    <t>http://purl.obolibrary.org/obo/UBERON_8440001</t>
  </si>
  <si>
    <t>cortical layer IV/V</t>
  </si>
  <si>
    <t>0.8146320886975786</t>
  </si>
  <si>
    <t>http://id.nlm.nih.gov/mesh/M0029078</t>
  </si>
  <si>
    <t>Perforant Pathway</t>
  </si>
  <si>
    <t>http://purl.obolibrary.org/obo/UBERON_0034931</t>
  </si>
  <si>
    <t>perforant path</t>
  </si>
  <si>
    <t>0.8939725263397187</t>
  </si>
  <si>
    <t>http://purl.obolibrary.org/obo/UBERON_0007640</t>
  </si>
  <si>
    <t>hippocampus stratum lacunosum moleculare</t>
  </si>
  <si>
    <t>0.7382316621683647</t>
  </si>
  <si>
    <t>http://purl.obolibrary.org/obo/UBERON_0005368</t>
  </si>
  <si>
    <t>hippocampus molecular layer</t>
  </si>
  <si>
    <t>http://purl.obolibrary.org/obo/UBERON_0034828</t>
  </si>
  <si>
    <t>stratum lacunosum-moleculare of rostral CA1</t>
  </si>
  <si>
    <t>0.7057266449710924</t>
  </si>
  <si>
    <t>0.7052568512358656</t>
  </si>
  <si>
    <t>0.7048342507353618</t>
  </si>
  <si>
    <t>http://purl.obolibrary.org/obo/CL_0002608</t>
  </si>
  <si>
    <t>hippocampal neuron</t>
  </si>
  <si>
    <t>0.6842309599455281</t>
  </si>
  <si>
    <t>http://purl.obolibrary.org/obo/CL_4023060</t>
  </si>
  <si>
    <t>hippocampal CA1-3 neuron</t>
  </si>
  <si>
    <t>0.6840373885546187</t>
  </si>
  <si>
    <t>http://purl.obolibrary.org/obo/UBERON_0022394</t>
  </si>
  <si>
    <t>posterior parahippocampal white matter</t>
  </si>
  <si>
    <t>0.6770089056699222</t>
  </si>
  <si>
    <t>http://purl.obolibrary.org/obo/UBERON_0014557</t>
  </si>
  <si>
    <t>CA1 stratum lacunosum moleculare</t>
  </si>
  <si>
    <t>0.6686942872625316</t>
  </si>
  <si>
    <t>http://id.nlm.nih.gov/mesh/M0029079</t>
  </si>
  <si>
    <t>Neuropil</t>
  </si>
  <si>
    <t>0.8643710642063469</t>
  </si>
  <si>
    <t>0.8345368874578202</t>
  </si>
  <si>
    <t>0.7565064783760194</t>
  </si>
  <si>
    <t>0.7170210224736152</t>
  </si>
  <si>
    <t>0.7157697942688589</t>
  </si>
  <si>
    <t>http://purl.obolibrary.org/obo/CL_4042010</t>
  </si>
  <si>
    <t>pial interlaminar astrocyte</t>
  </si>
  <si>
    <t>0.7147030215219222</t>
  </si>
  <si>
    <t>0.7139468666570579</t>
  </si>
  <si>
    <t>0.7111354558757863</t>
  </si>
  <si>
    <t>0.7090112095556547</t>
  </si>
  <si>
    <t>0.7040109701938188</t>
  </si>
  <si>
    <t>http://id.nlm.nih.gov/mesh/M0029098</t>
  </si>
  <si>
    <t>Mossy Fibers, Hippocampal</t>
  </si>
  <si>
    <t>http://purl.obolibrary.org/obo/UBERON_0007637</t>
  </si>
  <si>
    <t>hippocampus stratum lucidum</t>
  </si>
  <si>
    <t>0.7876573644356861</t>
  </si>
  <si>
    <t>http://purl.obolibrary.org/obo/UBERON_0034861</t>
  </si>
  <si>
    <t>stratum oriens of uncal CA1</t>
  </si>
  <si>
    <t>0.7594743948479269</t>
  </si>
  <si>
    <t>http://purl.obolibrary.org/obo/UBERON_0022346</t>
  </si>
  <si>
    <t>dentate gyrus molecular layer middle</t>
  </si>
  <si>
    <t>0.7563021435897783</t>
  </si>
  <si>
    <t>0.7498952753725059</t>
  </si>
  <si>
    <t>http://purl.obolibrary.org/obo/UBERON_0034830</t>
  </si>
  <si>
    <t>stratum pyramidale of rostral CA1</t>
  </si>
  <si>
    <t>0.7496601107966985</t>
  </si>
  <si>
    <t>http://purl.obolibrary.org/obo/CL_0001033</t>
  </si>
  <si>
    <t>hippocampal granule cell</t>
  </si>
  <si>
    <t>0.7407267996448267</t>
  </si>
  <si>
    <t>0.7390680277262601</t>
  </si>
  <si>
    <t>0.7329293246822052</t>
  </si>
  <si>
    <t>http://id.nlm.nih.gov/mesh/M0029099</t>
  </si>
  <si>
    <t>Neuropil Threads</t>
  </si>
  <si>
    <t>0.5701970000822608</t>
  </si>
  <si>
    <t>0.5554344873855573</t>
  </si>
  <si>
    <t>0.5551907476762119</t>
  </si>
  <si>
    <t>0.5530377031735642</t>
  </si>
  <si>
    <t>http://purl.obolibrary.org/obo/UBERON_0014532</t>
  </si>
  <si>
    <t>white matter lamina of cerebral hemisphere</t>
  </si>
  <si>
    <t>0.5487792397450545</t>
  </si>
  <si>
    <t>0.5384036823316073</t>
  </si>
  <si>
    <t>0.5318749239556667</t>
  </si>
  <si>
    <t>http://purl.obolibrary.org/obo/UBERON_0034838</t>
  </si>
  <si>
    <t>stratum lacunosum-moleculare of rostral CA3</t>
  </si>
  <si>
    <t>0.5290499577114617</t>
  </si>
  <si>
    <t>http://purl.obolibrary.org/obo/UBERON_0003528</t>
  </si>
  <si>
    <t>brain gray matter</t>
  </si>
  <si>
    <t>0.5049653487933893</t>
  </si>
  <si>
    <t>http://id.nlm.nih.gov/mesh/M0029452</t>
  </si>
  <si>
    <t>Ciliary Arteries</t>
  </si>
  <si>
    <t>0.8255612145306426</t>
  </si>
  <si>
    <t>0.8077235324076796</t>
  </si>
  <si>
    <t>0.8011119728539555</t>
  </si>
  <si>
    <t>0.7806596735044962</t>
  </si>
  <si>
    <t>0.7501973102465486</t>
  </si>
  <si>
    <t>0.7402902190770104</t>
  </si>
  <si>
    <t>0.7238313100685683</t>
  </si>
  <si>
    <t>0.7214935899812401</t>
  </si>
  <si>
    <t>0.7182780733299483</t>
  </si>
  <si>
    <t>0.7181020105576404</t>
  </si>
  <si>
    <t>http://id.nlm.nih.gov/mesh/M0029490</t>
  </si>
  <si>
    <t>Gastrin-Secreting Cells</t>
  </si>
  <si>
    <t>http://purl.obolibrary.org/obo/CL_0000509</t>
  </si>
  <si>
    <t>gastrin secreting cell</t>
  </si>
  <si>
    <t>0.9118068793679205</t>
  </si>
  <si>
    <t>0.8584761098050264</t>
  </si>
  <si>
    <t>http://purl.obolibrary.org/obo/CL_0000554</t>
  </si>
  <si>
    <t>gastrin stimulating hormone secreting cell</t>
  </si>
  <si>
    <t>0.8285771302475673</t>
  </si>
  <si>
    <t>0.8241574001584745</t>
  </si>
  <si>
    <t>0.8132091510139818</t>
  </si>
  <si>
    <t>0.8110017432628324</t>
  </si>
  <si>
    <t>http://purl.obolibrary.org/obo/CL_0000508</t>
  </si>
  <si>
    <t>type G enteroendocrine cell</t>
  </si>
  <si>
    <t>0.8038971489364256</t>
  </si>
  <si>
    <t>http://purl.obolibrary.org/obo/CL_0002282</t>
  </si>
  <si>
    <t>type TG enteroendocrine cell</t>
  </si>
  <si>
    <t>0.8035249912206708</t>
  </si>
  <si>
    <t>http://id.nlm.nih.gov/mesh/M0029492</t>
  </si>
  <si>
    <t>Somatostatin-Secreting Cells</t>
  </si>
  <si>
    <t>http://purl.obolibrary.org/obo/CL_0000502</t>
  </si>
  <si>
    <t>type D enteroendocrine cell</t>
  </si>
  <si>
    <t>0.8790823005552556</t>
  </si>
  <si>
    <t>http://purl.obolibrary.org/obo/CL_0000172</t>
  </si>
  <si>
    <t>somatostatin secreting cell</t>
  </si>
  <si>
    <t>0.8302101374097863</t>
  </si>
  <si>
    <t>http://purl.obolibrary.org/obo/CL_0000173</t>
  </si>
  <si>
    <t>pancreatic D cell</t>
  </si>
  <si>
    <t>0.7544448828183313</t>
  </si>
  <si>
    <t>http://purl.obolibrary.org/obo/CL_0000696</t>
  </si>
  <si>
    <t>PP cell</t>
  </si>
  <si>
    <t>0.7416866239234964</t>
  </si>
  <si>
    <t>0.6961159054802238</t>
  </si>
  <si>
    <t>0.6950203844978652</t>
  </si>
  <si>
    <t>0.6927004769872271</t>
  </si>
  <si>
    <t>http://purl.obolibrary.org/obo/CL_0002266</t>
  </si>
  <si>
    <t>type D cell of small intestine</t>
  </si>
  <si>
    <t>0.6907078370397677</t>
  </si>
  <si>
    <t>http://purl.obolibrary.org/obo/CL_0009042</t>
  </si>
  <si>
    <t>enteroendocrine cell of colon</t>
  </si>
  <si>
    <t>0.6868193189732029</t>
  </si>
  <si>
    <t>http://id.nlm.nih.gov/mesh/M0029509</t>
  </si>
  <si>
    <t>Chief Cells, Gastric</t>
  </si>
  <si>
    <t>http://purl.obolibrary.org/obo/CL_0000155</t>
  </si>
  <si>
    <t>peptic cell</t>
  </si>
  <si>
    <t>0.8894891914630507</t>
  </si>
  <si>
    <t>0.8727605733857015</t>
  </si>
  <si>
    <t>0.8545848833418466</t>
  </si>
  <si>
    <t>0.8531311367703786</t>
  </si>
  <si>
    <t>0.8305590513023364</t>
  </si>
  <si>
    <t>0.8304644260076084</t>
  </si>
  <si>
    <t>0.8061207464564062</t>
  </si>
  <si>
    <t>0.7924896104935446</t>
  </si>
  <si>
    <t>http://id.nlm.nih.gov/mesh/M0029518</t>
  </si>
  <si>
    <t>Paneth Cells</t>
  </si>
  <si>
    <t>http://purl.obolibrary.org/obo/CL_0000510</t>
  </si>
  <si>
    <t>paneth cell</t>
  </si>
  <si>
    <t>0.9044232967676815</t>
  </si>
  <si>
    <t>http://purl.obolibrary.org/obo/CL_1000345</t>
  </si>
  <si>
    <t>paneth cell of epithelium of crypt of Lieberkuhn of small intestine</t>
  </si>
  <si>
    <t>0.8729806990584121</t>
  </si>
  <si>
    <t>http://purl.obolibrary.org/obo/UBERON_0013739</t>
  </si>
  <si>
    <t>base of crypt of Lieberkuhn</t>
  </si>
  <si>
    <t>0.8608645113547457</t>
  </si>
  <si>
    <t>http://purl.obolibrary.org/obo/CL_0009009</t>
  </si>
  <si>
    <t>paneth cell of colon</t>
  </si>
  <si>
    <t>0.8459115036989528</t>
  </si>
  <si>
    <t>http://purl.obolibrary.org/obo/CL_0002624</t>
  </si>
  <si>
    <t>paneth cell of the appendix</t>
  </si>
  <si>
    <t>0.8442325623919013</t>
  </si>
  <si>
    <t>http://purl.obolibrary.org/obo/UBERON_0013483</t>
  </si>
  <si>
    <t>crypt of Lieberkuhn of jejunum</t>
  </si>
  <si>
    <t>0.8386368185620343</t>
  </si>
  <si>
    <t>http://purl.obolibrary.org/obo/CL_1000344</t>
  </si>
  <si>
    <t>paneth cell of epithelium proper of small intestine</t>
  </si>
  <si>
    <t>0.8375340470656621</t>
  </si>
  <si>
    <t>http://purl.obolibrary.org/obo/CL_1000343</t>
  </si>
  <si>
    <t>paneth cell of epithelium of small intestine</t>
  </si>
  <si>
    <t>0.8364824162951591</t>
  </si>
  <si>
    <t>http://purl.obolibrary.org/obo/UBERON_0011184</t>
  </si>
  <si>
    <t>epithelium of crypt of Lieberkuhn</t>
  </si>
  <si>
    <t>0.8360748795679338</t>
  </si>
  <si>
    <t>http://purl.obolibrary.org/obo/UBERON_0022281</t>
  </si>
  <si>
    <t>epithelium of crypt of Lieberkuhn of large intestine</t>
  </si>
  <si>
    <t>http://id.nlm.nih.gov/mesh/M0029935</t>
  </si>
  <si>
    <t>Pericytes</t>
  </si>
  <si>
    <t>http://purl.obolibrary.org/obo/CL_4033054</t>
  </si>
  <si>
    <t>perivascular cell</t>
  </si>
  <si>
    <t>0.8914717466859081</t>
  </si>
  <si>
    <t>http://purl.obolibrary.org/obo/CL_4047007</t>
  </si>
  <si>
    <t>immature pericyte</t>
  </si>
  <si>
    <t>0.8452272238730539</t>
  </si>
  <si>
    <t>http://purl.obolibrary.org/obo/CL_4047012</t>
  </si>
  <si>
    <t>angiogenic pericyte</t>
  </si>
  <si>
    <t>0.8262854244979141</t>
  </si>
  <si>
    <t>http://purl.obolibrary.org/obo/CL_0000669</t>
  </si>
  <si>
    <t>pericyte</t>
  </si>
  <si>
    <t>http://purl.obolibrary.org/obo/CL_0008034</t>
  </si>
  <si>
    <t>mural cell</t>
  </si>
  <si>
    <t>0.7639220872373672</t>
  </si>
  <si>
    <t>http://purl.obolibrary.org/obo/CL_1001066</t>
  </si>
  <si>
    <t>kidney arteriole smooth muscle cell</t>
  </si>
  <si>
    <t>0.7431632066129465</t>
  </si>
  <si>
    <t>http://purl.obolibrary.org/obo/CL_0009089</t>
  </si>
  <si>
    <t>lung pericyte</t>
  </si>
  <si>
    <t>0.7361486826084316</t>
  </si>
  <si>
    <t>http://purl.obolibrary.org/obo/CL_2000043</t>
  </si>
  <si>
    <t>brain pericyte</t>
  </si>
  <si>
    <t>0.7091975722050303</t>
  </si>
  <si>
    <t>http://purl.obolibrary.org/obo/CL_0011019</t>
  </si>
  <si>
    <t>mesothelial cell of epicardium</t>
  </si>
  <si>
    <t>0.6916309339248867</t>
  </si>
  <si>
    <t>http://purl.obolibrary.org/obo/CL_1001123</t>
  </si>
  <si>
    <t>kidney outer medulla peritubular capillary cell</t>
  </si>
  <si>
    <t>0.6846169810706589</t>
  </si>
  <si>
    <t>http://id.nlm.nih.gov/mesh/M0030034</t>
  </si>
  <si>
    <t>Tooth Socket</t>
  </si>
  <si>
    <t>http://purl.obolibrary.org/obo/UBERON_0003677</t>
  </si>
  <si>
    <t>tooth root</t>
  </si>
  <si>
    <t>0.8098305670414417</t>
  </si>
  <si>
    <t>0.8029209577321471</t>
  </si>
  <si>
    <t>0.8028897756666253</t>
  </si>
  <si>
    <t>http://purl.obolibrary.org/obo/UBERON_0015181</t>
  </si>
  <si>
    <t>neck of tooth</t>
  </si>
  <si>
    <t>0.8013303412405106</t>
  </si>
  <si>
    <t>http://purl.obolibrary.org/obo/UBERON_0003955</t>
  </si>
  <si>
    <t>molar crown</t>
  </si>
  <si>
    <t>0.7932309422805636</t>
  </si>
  <si>
    <t>http://purl.obolibrary.org/obo/UBERON_0034898</t>
  </si>
  <si>
    <t>alveolar ridge of premaxilla</t>
  </si>
  <si>
    <t>0.7923792922693719</t>
  </si>
  <si>
    <t>0.7916900957273965</t>
  </si>
  <si>
    <t>http://id.nlm.nih.gov/mesh/M0030041</t>
  </si>
  <si>
    <t>Goblet Cells</t>
  </si>
  <si>
    <t>http://purl.obolibrary.org/obo/CL_0000160</t>
  </si>
  <si>
    <t>goblet cell</t>
  </si>
  <si>
    <t>0.9298730279341807</t>
  </si>
  <si>
    <t>http://purl.obolibrary.org/obo/CL_1000495</t>
  </si>
  <si>
    <t>small intestine goblet cell</t>
  </si>
  <si>
    <t>0.9225589557279881</t>
  </si>
  <si>
    <t>http://purl.obolibrary.org/obo/CL_1000320</t>
  </si>
  <si>
    <t>large intestine goblet cell</t>
  </si>
  <si>
    <t>0.9167877299800741</t>
  </si>
  <si>
    <t>http://purl.obolibrary.org/obo/CL_0009039</t>
  </si>
  <si>
    <t>colon goblet cell</t>
  </si>
  <si>
    <t>0.9118303148543156</t>
  </si>
  <si>
    <t>http://purl.obolibrary.org/obo/CL_1000317</t>
  </si>
  <si>
    <t>intestinal villus goblet cell</t>
  </si>
  <si>
    <t>0.9104900535301368</t>
  </si>
  <si>
    <t>http://purl.obolibrary.org/obo/CL_1000325</t>
  </si>
  <si>
    <t>jejunal goblet cell</t>
  </si>
  <si>
    <t>0.9034244973716719</t>
  </si>
  <si>
    <t>http://purl.obolibrary.org/obo/CL_1000326</t>
  </si>
  <si>
    <t>ileal goblet cell</t>
  </si>
  <si>
    <t>0.9031329542882162</t>
  </si>
  <si>
    <t>http://purl.obolibrary.org/obo/CL_1000324</t>
  </si>
  <si>
    <t>duodenal goblet cell</t>
  </si>
  <si>
    <t>0.8961700254186135</t>
  </si>
  <si>
    <t>http://purl.obolibrary.org/obo/CL_1000313</t>
  </si>
  <si>
    <t>gastric goblet cell</t>
  </si>
  <si>
    <t>0.8906134320079915</t>
  </si>
  <si>
    <t>0.8818015575052568</t>
  </si>
  <si>
    <t>http://id.nlm.nih.gov/mesh/M0030055</t>
  </si>
  <si>
    <t>Dermis</t>
  </si>
  <si>
    <t>0.8888879933502902</t>
  </si>
  <si>
    <t>0.8592512612731705</t>
  </si>
  <si>
    <t>http://purl.obolibrary.org/obo/UBERON_3000961</t>
  </si>
  <si>
    <t>external integument structure</t>
  </si>
  <si>
    <t>0.8516706358075665</t>
  </si>
  <si>
    <t>0.8459355665300503</t>
  </si>
  <si>
    <t>0.8177271888992015</t>
  </si>
  <si>
    <t>http://purl.obolibrary.org/obo/UBERON_0003297</t>
  </si>
  <si>
    <t>gland of integumental system</t>
  </si>
  <si>
    <t>0.8113102778758151</t>
  </si>
  <si>
    <t>http://purl.obolibrary.org/obo/UBERON_3000981</t>
  </si>
  <si>
    <t>limb external integument structure</t>
  </si>
  <si>
    <t>0.8092627802271254</t>
  </si>
  <si>
    <t>0.8060885732595996</t>
  </si>
  <si>
    <t>http://id.nlm.nih.gov/mesh/M0030076</t>
  </si>
  <si>
    <t>Photoreceptor Cells, Vertebrate</t>
  </si>
  <si>
    <t>0.8298280881390813</t>
  </si>
  <si>
    <t>http://purl.obolibrary.org/obo/CL_0004162</t>
  </si>
  <si>
    <t>360 nm-cone</t>
  </si>
  <si>
    <t>0.7939219256864052</t>
  </si>
  <si>
    <t>0.7859272680560485</t>
  </si>
  <si>
    <t>0.7773684806185457</t>
  </si>
  <si>
    <t>0.7725024919808404</t>
  </si>
  <si>
    <t>http://purl.obolibrary.org/obo/CL_0000497</t>
  </si>
  <si>
    <t>red sensitive photoreceptor cell</t>
  </si>
  <si>
    <t>0.7713330469565449</t>
  </si>
  <si>
    <t>0.7657273114648823</t>
  </si>
  <si>
    <t>0.7606880217508436</t>
  </si>
  <si>
    <t>http://id.nlm.nih.gov/mesh/M0328019</t>
  </si>
  <si>
    <t>Entopeduncular Nucleus</t>
  </si>
  <si>
    <t>0.8422792536309222</t>
  </si>
  <si>
    <t>http://purl.obolibrary.org/obo/UBERON_0035973</t>
  </si>
  <si>
    <t>nucleus incertus</t>
  </si>
  <si>
    <t>0.7491428971811651</t>
  </si>
  <si>
    <t>0.7227095240540432</t>
  </si>
  <si>
    <t>http://purl.obolibrary.org/obo/UBERON_0002788</t>
  </si>
  <si>
    <t>anterior nuclear group</t>
  </si>
  <si>
    <t>0.7210553628227327</t>
  </si>
  <si>
    <t>0.7016399104311769</t>
  </si>
  <si>
    <t>http://purl.obolibrary.org/obo/UBERON_0009662</t>
  </si>
  <si>
    <t>hindbrain nucleus</t>
  </si>
  <si>
    <t>0.6946878761617482</t>
  </si>
  <si>
    <t>0.6872990632322487</t>
  </si>
  <si>
    <t>0.6823131128623547</t>
  </si>
  <si>
    <t>http://purl.obolibrary.org/obo/UBERON_0002637</t>
  </si>
  <si>
    <t>ventral anterior nucleus of thalamus</t>
  </si>
  <si>
    <t>0.6779346690096264</t>
  </si>
  <si>
    <t>0.6763303098207912</t>
  </si>
  <si>
    <t>http://id.nlm.nih.gov/mesh/M0328056</t>
  </si>
  <si>
    <t>Respiratory Mucosa</t>
  </si>
  <si>
    <t>http://purl.obolibrary.org/obo/UBERON_0005041</t>
  </si>
  <si>
    <t>mucosa of respiratory bronchiole</t>
  </si>
  <si>
    <t>0.9087058498808545</t>
  </si>
  <si>
    <t>http://purl.obolibrary.org/obo/CL_1000331</t>
  </si>
  <si>
    <t>serous cell of epithelium of bronchus</t>
  </si>
  <si>
    <t>0.8845724801970767</t>
  </si>
  <si>
    <t>http://purl.obolibrary.org/obo/CL_4033020</t>
  </si>
  <si>
    <t>mucus secreting cell of trachea gland</t>
  </si>
  <si>
    <t>0.8841021508587477</t>
  </si>
  <si>
    <t>http://purl.obolibrary.org/obo/UBERON_0005039</t>
  </si>
  <si>
    <t>mucosa of bronchiole</t>
  </si>
  <si>
    <t>0.8820729522198596</t>
  </si>
  <si>
    <t>http://purl.obolibrary.org/obo/UBERON_0005034</t>
  </si>
  <si>
    <t>mucosa of right main bronchus</t>
  </si>
  <si>
    <t>0.8820537131936057</t>
  </si>
  <si>
    <t>0.8809127354729784</t>
  </si>
  <si>
    <t>http://purl.obolibrary.org/obo/UBERON_0008397</t>
  </si>
  <si>
    <t>tracheobronchial epithelium</t>
  </si>
  <si>
    <t>0.8786489440588019</t>
  </si>
  <si>
    <t>http://purl.obolibrary.org/obo/UBERON_0004785</t>
  </si>
  <si>
    <t>respiratory system mucosa</t>
  </si>
  <si>
    <t>0.8781017424664939</t>
  </si>
  <si>
    <t>http://id.nlm.nih.gov/mesh/M0328394</t>
  </si>
  <si>
    <t>Anterior Cerebral Artery</t>
  </si>
  <si>
    <t>0.8889994352645695</t>
  </si>
  <si>
    <t>0.8308110006059236</t>
  </si>
  <si>
    <t>0.8235778447822555</t>
  </si>
  <si>
    <t>0.8157759113928413</t>
  </si>
  <si>
    <t>0.8098772352691288</t>
  </si>
  <si>
    <t>0.7996883860770384</t>
  </si>
  <si>
    <t>http://purl.obolibrary.org/obo/UBERON_0035380</t>
  </si>
  <si>
    <t>branch of anterior cerebral artery</t>
  </si>
  <si>
    <t>0.7969652901925911</t>
  </si>
  <si>
    <t>0.7932626181868285</t>
  </si>
  <si>
    <t>http://purl.obolibrary.org/obo/UBERON_0001672</t>
  </si>
  <si>
    <t>anterior cerebral vein</t>
  </si>
  <si>
    <t>0.7920751138621586</t>
  </si>
  <si>
    <t>0.7882406127181601</t>
  </si>
  <si>
    <t>http://id.nlm.nih.gov/mesh/M0328418</t>
  </si>
  <si>
    <t>Anterior Thalamic Nuclei</t>
  </si>
  <si>
    <t>http://purl.obolibrary.org/obo/UBERON_0002679</t>
  </si>
  <si>
    <t>anterodorsal nucleus of thalamus</t>
  </si>
  <si>
    <t>0.8172101767721478</t>
  </si>
  <si>
    <t>0.7952733235894365</t>
  </si>
  <si>
    <t>0.7911319155223231</t>
  </si>
  <si>
    <t>http://purl.obolibrary.org/obo/UBERON_0035114</t>
  </si>
  <si>
    <t>lateral part of mediodorsal nucleus of the thalamus</t>
  </si>
  <si>
    <t>0.7852104340677429</t>
  </si>
  <si>
    <t>0.7833611476180098</t>
  </si>
  <si>
    <t>0.7805928015711778</t>
  </si>
  <si>
    <t>http://purl.obolibrary.org/obo/UBERON_0002984</t>
  </si>
  <si>
    <t>lateral dorsal nucleus</t>
  </si>
  <si>
    <t>0.7780426344681212</t>
  </si>
  <si>
    <t>0.7742277901479049</t>
  </si>
  <si>
    <t>http://purl.obolibrary.org/obo/UBERON_0002933</t>
  </si>
  <si>
    <t>nucleus of anterior commissure</t>
  </si>
  <si>
    <t>0.7707348642042016</t>
  </si>
  <si>
    <t>http://id.nlm.nih.gov/mesh/M0328425</t>
  </si>
  <si>
    <t>Atrial Appendage</t>
  </si>
  <si>
    <t>http://purl.obolibrary.org/obo/UBERON_0006630</t>
  </si>
  <si>
    <t>left atrium auricular region</t>
  </si>
  <si>
    <t>0.7880451458373017</t>
  </si>
  <si>
    <t>http://purl.obolibrary.org/obo/UBERON_0006618</t>
  </si>
  <si>
    <t>atrium auricular region</t>
  </si>
  <si>
    <t>0.7564755676240685</t>
  </si>
  <si>
    <t>0.7437955241229292</t>
  </si>
  <si>
    <t>http://purl.obolibrary.org/obo/UBERON_0004159</t>
  </si>
  <si>
    <t>atrial septum intermedium</t>
  </si>
  <si>
    <t>0.7004067041881099</t>
  </si>
  <si>
    <t>0.7003585946769697</t>
  </si>
  <si>
    <t>0.6862530861554597</t>
  </si>
  <si>
    <t>0.6762825512879568</t>
  </si>
  <si>
    <t>http://purl.obolibrary.org/obo/UBERON_0004154</t>
  </si>
  <si>
    <t>atrial septum primum</t>
  </si>
  <si>
    <t>0.6654628599637548</t>
  </si>
  <si>
    <t>http://purl.obolibrary.org/obo/UBERON_0004155</t>
  </si>
  <si>
    <t>atrial septum secundum</t>
  </si>
  <si>
    <t>http://purl.obolibrary.org/obo/UBERON_0003908</t>
  </si>
  <si>
    <t>right atrioventricular canal</t>
  </si>
  <si>
    <t>0.6598843418902479</t>
  </si>
  <si>
    <t>http://id.nlm.nih.gov/mesh/M0328427</t>
  </si>
  <si>
    <t>Basal Nucleus of Meynert</t>
  </si>
  <si>
    <t>http://purl.obolibrary.org/obo/UBERON_0010010</t>
  </si>
  <si>
    <t>basal nucleus of telencephalon</t>
  </si>
  <si>
    <t>0.8644222776557279</t>
  </si>
  <si>
    <t>0.8486620414434816</t>
  </si>
  <si>
    <t>0.7409881523172743</t>
  </si>
  <si>
    <t>http://purl.obolibrary.org/obo/CL_2000056</t>
  </si>
  <si>
    <t>Meynert cell</t>
  </si>
  <si>
    <t>0.7283693969763785</t>
  </si>
  <si>
    <t>0.7215201263790763</t>
  </si>
  <si>
    <t>0.7156054573332052</t>
  </si>
  <si>
    <t>0.7062069524715869</t>
  </si>
  <si>
    <t>0.7050447455918748</t>
  </si>
  <si>
    <t>0.7006722403678982</t>
  </si>
  <si>
    <t>http://id.nlm.nih.gov/mesh/M0328442</t>
  </si>
  <si>
    <t>Enterocytes</t>
  </si>
  <si>
    <t>http://purl.obolibrary.org/obo/CL_1000334</t>
  </si>
  <si>
    <t>enterocyte of epithelium of small intestine</t>
  </si>
  <si>
    <t>http://purl.obolibrary.org/obo/CL_0002254</t>
  </si>
  <si>
    <t>epithelial cell of small intestine</t>
  </si>
  <si>
    <t>0.9230548586729727</t>
  </si>
  <si>
    <t>http://purl.obolibrary.org/obo/CL_0000584</t>
  </si>
  <si>
    <t>enterocyte</t>
  </si>
  <si>
    <t>0.9120320528650868</t>
  </si>
  <si>
    <t>http://purl.obolibrary.org/obo/CL_1000339</t>
  </si>
  <si>
    <t>enterocyte of epithelium proper of small intestine</t>
  </si>
  <si>
    <t>0.9091108965665875</t>
  </si>
  <si>
    <t>http://purl.obolibrary.org/obo/CL_1000335</t>
  </si>
  <si>
    <t>enterocyte of epithelium of intestinal villus</t>
  </si>
  <si>
    <t>0.8941856837748575</t>
  </si>
  <si>
    <t>http://purl.obolibrary.org/obo/CL_1000342</t>
  </si>
  <si>
    <t>enterocyte of epithelium proper of ileum</t>
  </si>
  <si>
    <t>0.8785222505866016</t>
  </si>
  <si>
    <t>http://purl.obolibrary.org/obo/CL_0000677</t>
  </si>
  <si>
    <t>gut absorptive cell</t>
  </si>
  <si>
    <t>0.8708908917442698</t>
  </si>
  <si>
    <t>http://purl.obolibrary.org/obo/CL_1000346</t>
  </si>
  <si>
    <t>enterocyte of epithelium proper of large intestine</t>
  </si>
  <si>
    <t>0.8564377999549151</t>
  </si>
  <si>
    <t>http://purl.obolibrary.org/obo/CL_1000340</t>
  </si>
  <si>
    <t>enterocyte of epithelium proper of duodenum</t>
  </si>
  <si>
    <t>0.8398443173901675</t>
  </si>
  <si>
    <t>0.8275086333029543</t>
  </si>
  <si>
    <t>http://id.nlm.nih.gov/mesh/M0328454</t>
  </si>
  <si>
    <t>Dendritic Cells, Follicular</t>
  </si>
  <si>
    <t>0.8313205516330304</t>
  </si>
  <si>
    <t>0.8185738936334831</t>
  </si>
  <si>
    <t>0.8102883095683929</t>
  </si>
  <si>
    <t>0.7965220943119251</t>
  </si>
  <si>
    <t>0.7805624126668903</t>
  </si>
  <si>
    <t>http://id.nlm.nih.gov/mesh/M0328456</t>
  </si>
  <si>
    <t>Diagonal Band of Broca</t>
  </si>
  <si>
    <t>http://purl.obolibrary.org/obo/UBERON_0002741</t>
  </si>
  <si>
    <t>diagonal band of Broca</t>
  </si>
  <si>
    <t>0.8561064677547318</t>
  </si>
  <si>
    <t>http://purl.obolibrary.org/obo/UBERON_0013544</t>
  </si>
  <si>
    <t>Brodmann (1909) area 13</t>
  </si>
  <si>
    <t>0.7718596464750306</t>
  </si>
  <si>
    <t>http://purl.obolibrary.org/obo/UBERON_0001879</t>
  </si>
  <si>
    <t>nucleus of diagonal band</t>
  </si>
  <si>
    <t>0.7646594494494489</t>
  </si>
  <si>
    <t>0.7498050527165904</t>
  </si>
  <si>
    <t>http://purl.obolibrary.org/obo/UBERON_0013558</t>
  </si>
  <si>
    <t>Brodmann (1909) area 27</t>
  </si>
  <si>
    <t>0.7466550657406026</t>
  </si>
  <si>
    <t>http://purl.obolibrary.org/obo/UBERON_0013556</t>
  </si>
  <si>
    <t>Brodmann (1909) area 25</t>
  </si>
  <si>
    <t>0.7354481981558157</t>
  </si>
  <si>
    <t>http://purl.obolibrary.org/obo/UBERON_0006478</t>
  </si>
  <si>
    <t>Brodmann (1909) area 37</t>
  </si>
  <si>
    <t>0.7322105757444273</t>
  </si>
  <si>
    <t>http://purl.obolibrary.org/obo/UBERON_0006477</t>
  </si>
  <si>
    <t>Brodmann (1909) area 34</t>
  </si>
  <si>
    <t>0.7237682236895727</t>
  </si>
  <si>
    <t>http://purl.obolibrary.org/obo/UBERON_0006479</t>
  </si>
  <si>
    <t>Brodmann (1909) area 38</t>
  </si>
  <si>
    <t>0.7123089189990109</t>
  </si>
  <si>
    <t>0.7121526907531267</t>
  </si>
  <si>
    <t>http://id.nlm.nih.gov/mesh/M0328482</t>
  </si>
  <si>
    <t>Fornix, Brain</t>
  </si>
  <si>
    <t>http://purl.obolibrary.org/obo/UBERON_0000052</t>
  </si>
  <si>
    <t>fornix of brain</t>
  </si>
  <si>
    <t>0.8706059051975023</t>
  </si>
  <si>
    <t>http://purl.obolibrary.org/obo/UBERON_0004680</t>
  </si>
  <si>
    <t>body of fornix</t>
  </si>
  <si>
    <t>0.8637287294553556</t>
  </si>
  <si>
    <t>http://purl.obolibrary.org/obo/UBERON_0002940</t>
  </si>
  <si>
    <t>anterior column of fornix</t>
  </si>
  <si>
    <t>0.8272799533445448</t>
  </si>
  <si>
    <t>http://purl.obolibrary.org/obo/UBERON_0014539</t>
  </si>
  <si>
    <t>precommissural fornix of forebrain</t>
  </si>
  <si>
    <t>0.7939898084798325</t>
  </si>
  <si>
    <t>http://purl.obolibrary.org/obo/UBERON_0000908</t>
  </si>
  <si>
    <t>hippocampal commissure</t>
  </si>
  <si>
    <t>0.7821349305494418</t>
  </si>
  <si>
    <t>0.7715014801745516</t>
  </si>
  <si>
    <t>http://purl.obolibrary.org/obo/UBERON_0002310</t>
  </si>
  <si>
    <t>hippocampus fimbria</t>
  </si>
  <si>
    <t>0.7712587664262489</t>
  </si>
  <si>
    <t>http://purl.obolibrary.org/obo/UBERON_0003016</t>
  </si>
  <si>
    <t>postcommissural fornix of brain</t>
  </si>
  <si>
    <t>0.7217796270195819</t>
  </si>
  <si>
    <t>http://purl.obolibrary.org/obo/UBERON_0007639</t>
  </si>
  <si>
    <t>hippocampus alveus</t>
  </si>
  <si>
    <t>http://purl.obolibrary.org/obo/UBERON_0006115</t>
  </si>
  <si>
    <t>posterior column of fornix</t>
  </si>
  <si>
    <t>0.6950088025064607</t>
  </si>
  <si>
    <t>http://id.nlm.nih.gov/mesh/M0328533</t>
  </si>
  <si>
    <t>Fourth Ventricle</t>
  </si>
  <si>
    <t>0.9259330060541012</t>
  </si>
  <si>
    <t>0.8899661484841462</t>
  </si>
  <si>
    <t>0.8798086831772741</t>
  </si>
  <si>
    <t>0.8720612219397742</t>
  </si>
  <si>
    <t>0.8678383557423494</t>
  </si>
  <si>
    <t>0.8380054644424466</t>
  </si>
  <si>
    <t>0.8372506068063973</t>
  </si>
  <si>
    <t>0.8291814028432672</t>
  </si>
  <si>
    <t>0.8291713807762608</t>
  </si>
  <si>
    <t>0.8202726794203848</t>
  </si>
  <si>
    <t>http://id.nlm.nih.gov/mesh/M0328537</t>
  </si>
  <si>
    <t>Mediodorsal Thalamic Nucleus</t>
  </si>
  <si>
    <t>http://purl.obolibrary.org/obo/UBERON_0035113</t>
  </si>
  <si>
    <t>central part of mediodorsal nucleus of the thalamus</t>
  </si>
  <si>
    <t>0.8945860546332647</t>
  </si>
  <si>
    <t>0.8892907117644673</t>
  </si>
  <si>
    <t>0.8485639358597872</t>
  </si>
  <si>
    <t>http://purl.obolibrary.org/obo/UBERON_0002739</t>
  </si>
  <si>
    <t>medial dorsal nucleus of thalamus</t>
  </si>
  <si>
    <t>0.8425189633286633</t>
  </si>
  <si>
    <t>0.8366250636395464</t>
  </si>
  <si>
    <t>0.8331273698212743</t>
  </si>
  <si>
    <t>0.8315938613763136</t>
  </si>
  <si>
    <t>0.8259413183460236</t>
  </si>
  <si>
    <t>http://purl.obolibrary.org/obo/UBERON_0013683</t>
  </si>
  <si>
    <t>left dorsal thalamus</t>
  </si>
  <si>
    <t>0.8216924577640619</t>
  </si>
  <si>
    <t>0.8038066154916798</t>
  </si>
  <si>
    <t>http://id.nlm.nih.gov/mesh/M0328538</t>
  </si>
  <si>
    <t>Metencephalon</t>
  </si>
  <si>
    <t>http://purl.obolibrary.org/obo/UBERON_0003310</t>
  </si>
  <si>
    <t>floor plate of metencephalon</t>
  </si>
  <si>
    <t>0.8286082704918988</t>
  </si>
  <si>
    <t>http://purl.obolibrary.org/obo/UBERON_0009577</t>
  </si>
  <si>
    <t>metencephalon sulcus limitans</t>
  </si>
  <si>
    <t>http://purl.obolibrary.org/obo/UBERON_2007029</t>
  </si>
  <si>
    <t>hindbrain neural keel</t>
  </si>
  <si>
    <t>0.7953411664102813</t>
  </si>
  <si>
    <t>http://purl.obolibrary.org/obo/UBERON_0003302</t>
  </si>
  <si>
    <t>roof plate of metencephalon</t>
  </si>
  <si>
    <t>0.7765316174128738</t>
  </si>
  <si>
    <t>http://purl.obolibrary.org/obo/UBERON_0006238</t>
  </si>
  <si>
    <t>future brain</t>
  </si>
  <si>
    <t>http://purl.obolibrary.org/obo/UBERON_0009614</t>
  </si>
  <si>
    <t>hindbrain neural plate</t>
  </si>
  <si>
    <t>0.7576186659688949</t>
  </si>
  <si>
    <t>http://purl.obolibrary.org/obo/UBERON_0014371</t>
  </si>
  <si>
    <t>future telencephalon</t>
  </si>
  <si>
    <t>0.7536466630281213</t>
  </si>
  <si>
    <t>http://id.nlm.nih.gov/mesh/M0328542</t>
  </si>
  <si>
    <t>Middle Cerebral Artery</t>
  </si>
  <si>
    <t>0.8785793117323178</t>
  </si>
  <si>
    <t>0.8765783696970787</t>
  </si>
  <si>
    <t>0.8719893677082585</t>
  </si>
  <si>
    <t>0.8240083308229976</t>
  </si>
  <si>
    <t>http://purl.obolibrary.org/obo/UBERON_0001634</t>
  </si>
  <si>
    <t>mesencephalic artery</t>
  </si>
  <si>
    <t>0.8225724730648489</t>
  </si>
  <si>
    <t>0.8044848566832061</t>
  </si>
  <si>
    <t>0.8032575017381883</t>
  </si>
  <si>
    <t>0.7964637376381775</t>
  </si>
  <si>
    <t>0.7953593404800576</t>
  </si>
  <si>
    <t>http://id.nlm.nih.gov/mesh/M0328544</t>
  </si>
  <si>
    <t>Midline Thalamic Nuclei</t>
  </si>
  <si>
    <t>http://purl.obolibrary.org/obo/UBERON_2000182</t>
  </si>
  <si>
    <t>central caudal thalamic nucleus</t>
  </si>
  <si>
    <t>0.8927677711156938</t>
  </si>
  <si>
    <t>http://purl.obolibrary.org/obo/UBERON_0002705</t>
  </si>
  <si>
    <t>midline nuclear group</t>
  </si>
  <si>
    <t>0.8200223194428048</t>
  </si>
  <si>
    <t>http://purl.obolibrary.org/obo/UBERON_0000433</t>
  </si>
  <si>
    <t>posterior paraventricular nucleus of thalamus</t>
  </si>
  <si>
    <t>0.8142295332334993</t>
  </si>
  <si>
    <t>0.8043468228698558</t>
  </si>
  <si>
    <t>0.8011883777180954</t>
  </si>
  <si>
    <t>0.8008667499194287</t>
  </si>
  <si>
    <t>0.7966986424628911</t>
  </si>
  <si>
    <t>0.7917555915685702</t>
  </si>
  <si>
    <t>0.7911761610341804</t>
  </si>
  <si>
    <t>0.7905515794362394</t>
  </si>
  <si>
    <t>http://id.nlm.nih.gov/mesh/M0328545</t>
  </si>
  <si>
    <t>Internal Capsule</t>
  </si>
  <si>
    <t>http://purl.obolibrary.org/obo/UBERON_0001887</t>
  </si>
  <si>
    <t>internal capsule of telencephalon</t>
  </si>
  <si>
    <t>0.8681672776464426</t>
  </si>
  <si>
    <t>0.7435806177782495</t>
  </si>
  <si>
    <t>http://purl.obolibrary.org/obo/UBERON_0004545</t>
  </si>
  <si>
    <t>external capsule of telencephalon</t>
  </si>
  <si>
    <t>0.6789943177694391</t>
  </si>
  <si>
    <t>http://purl.obolibrary.org/obo/UBERON_0034749</t>
  </si>
  <si>
    <t>retrolenticular part of internal capsule</t>
  </si>
  <si>
    <t>0.6726459834695464</t>
  </si>
  <si>
    <t>http://purl.obolibrary.org/obo/UBERON_0022236</t>
  </si>
  <si>
    <t>peduncle of thalamus</t>
  </si>
  <si>
    <t>0.6689099084716706</t>
  </si>
  <si>
    <t>http://purl.obolibrary.org/obo/UBERON_0014526</t>
  </si>
  <si>
    <t>anterior limb of internal capsule</t>
  </si>
  <si>
    <t>0.6619401813997797</t>
  </si>
  <si>
    <t>0.6462705053473538</t>
  </si>
  <si>
    <t>http://purl.obolibrary.org/obo/UBERON_0007840</t>
  </si>
  <si>
    <t>spinal cord dorsal white commissure</t>
  </si>
  <si>
    <t>0.6410070318351768</t>
  </si>
  <si>
    <t>http://purl.obolibrary.org/obo/UBERON_0007836</t>
  </si>
  <si>
    <t>cervical spinal cord ventral commissure</t>
  </si>
  <si>
    <t>0.6327209100858414</t>
  </si>
  <si>
    <t>http://id.nlm.nih.gov/mesh/M0328548</t>
  </si>
  <si>
    <t>Intralaminar Thalamic Nuclei</t>
  </si>
  <si>
    <t>0.8167650072033953</t>
  </si>
  <si>
    <t>0.8080526020203068</t>
  </si>
  <si>
    <t>0.8057873927217826</t>
  </si>
  <si>
    <t>0.7848301814154872</t>
  </si>
  <si>
    <t>http://purl.obolibrary.org/obo/UBERON_0001903</t>
  </si>
  <si>
    <t>thalamic reticular nucleus</t>
  </si>
  <si>
    <t>0.7797293973604914</t>
  </si>
  <si>
    <t>http://purl.obolibrary.org/obo/UBERON_0002965</t>
  </si>
  <si>
    <t>rostral intralaminar nuclear group</t>
  </si>
  <si>
    <t>0.7652675154282399</t>
  </si>
  <si>
    <t>http://purl.obolibrary.org/obo/UBERON_0002955</t>
  </si>
  <si>
    <t>rhomboidal nucleus</t>
  </si>
  <si>
    <t>0.7548419972156456</t>
  </si>
  <si>
    <t>0.7541942319783176</t>
  </si>
  <si>
    <t>http://purl.obolibrary.org/obo/UBERON_0003030</t>
  </si>
  <si>
    <t>posterior nucleus of thalamus</t>
  </si>
  <si>
    <t>0.7469540651506551</t>
  </si>
  <si>
    <t>http://id.nlm.nih.gov/mesh/M0328550</t>
  </si>
  <si>
    <t>Islands of Calleja</t>
  </si>
  <si>
    <t>http://purl.obolibrary.org/obo/UBERON_0001881</t>
  </si>
  <si>
    <t>island of Calleja</t>
  </si>
  <si>
    <t>0.9146793478696981</t>
  </si>
  <si>
    <t>http://purl.obolibrary.org/obo/UBERON_0023867</t>
  </si>
  <si>
    <t>islands of Calleja of olfactory tubercle</t>
  </si>
  <si>
    <t>0.9035004122653094</t>
  </si>
  <si>
    <t>0.7547088465917998</t>
  </si>
  <si>
    <t>0.7474767772137574</t>
  </si>
  <si>
    <t>http://purl.obolibrary.org/obo/UBERON_0015793</t>
  </si>
  <si>
    <t>induseum griseum</t>
  </si>
  <si>
    <t>0.7427583674327358</t>
  </si>
  <si>
    <t>0.7386913997626666</t>
  </si>
  <si>
    <t>0.7360807190858091</t>
  </si>
  <si>
    <t>0.7312851855019169</t>
  </si>
  <si>
    <t>http://purl.obolibrary.org/obo/UBERON_0022318</t>
  </si>
  <si>
    <t>olfactory cortex layer 2</t>
  </si>
  <si>
    <t>0.7286292564016019</t>
  </si>
  <si>
    <t>http://purl.obolibrary.org/obo/UBERON_0035044</t>
  </si>
  <si>
    <t>olfactory cortex layer 3</t>
  </si>
  <si>
    <t>0.7283515746330886</t>
  </si>
  <si>
    <t>http://id.nlm.nih.gov/mesh/M0328553</t>
  </si>
  <si>
    <t>Parahippocampal Gyrus</t>
  </si>
  <si>
    <t>0.9273155930115689</t>
  </si>
  <si>
    <t>http://purl.obolibrary.org/obo/UBERON_0022383</t>
  </si>
  <si>
    <t>anterior parahippocampal gyrus</t>
  </si>
  <si>
    <t>0.8323637479150636</t>
  </si>
  <si>
    <t>0.7976593045568519</t>
  </si>
  <si>
    <t>0.7958587954371592</t>
  </si>
  <si>
    <t>http://purl.obolibrary.org/obo/UBERON_0002657</t>
  </si>
  <si>
    <t>posterior parahippocampal gyrus</t>
  </si>
  <si>
    <t>0.7851666055862363</t>
  </si>
  <si>
    <t>0.7740628483825938</t>
  </si>
  <si>
    <t>0.7703197501096393</t>
  </si>
  <si>
    <t>0.7603550563955985</t>
  </si>
  <si>
    <t>http://purl.obolibrary.org/obo/UBERON_0036164</t>
  </si>
  <si>
    <t>ambient gyrus</t>
  </si>
  <si>
    <t>0.7571872939200783</t>
  </si>
  <si>
    <t>0.7564837439739289</t>
  </si>
  <si>
    <t>http://id.nlm.nih.gov/mesh/M0328556</t>
  </si>
  <si>
    <t>Posterior Cerebral Artery</t>
  </si>
  <si>
    <t>0.9270317027902182</t>
  </si>
  <si>
    <t>0.9114175447118765</t>
  </si>
  <si>
    <t>0.8464276260071548</t>
  </si>
  <si>
    <t>http://purl.obolibrary.org/obo/UBERON_0014697</t>
  </si>
  <si>
    <t>posterior choroidal artery</t>
  </si>
  <si>
    <t>0.8350555065347145</t>
  </si>
  <si>
    <t>0.8339145826427334</t>
  </si>
  <si>
    <t>0.8202869170446264</t>
  </si>
  <si>
    <t>0.8154295734035624</t>
  </si>
  <si>
    <t>http://id.nlm.nih.gov/mesh/M0328557</t>
  </si>
  <si>
    <t>Lateral Thalamic Nuclei</t>
  </si>
  <si>
    <t>0.9020515424541271</t>
  </si>
  <si>
    <t>http://purl.obolibrary.org/obo/UBERON_0002636</t>
  </si>
  <si>
    <t>lateral pulvinar nucleus</t>
  </si>
  <si>
    <t>0.8924070941331145</t>
  </si>
  <si>
    <t>http://purl.obolibrary.org/obo/UBERON_0002982</t>
  </si>
  <si>
    <t>inferior pulvinar nucleus</t>
  </si>
  <si>
    <t>0.8686638862892823</t>
  </si>
  <si>
    <t>http://purl.obolibrary.org/obo/UBERON_0002638</t>
  </si>
  <si>
    <t>medial pulvinar nucleus</t>
  </si>
  <si>
    <t>0.8556451381265666</t>
  </si>
  <si>
    <t>0.8495633399167539</t>
  </si>
  <si>
    <t>0.8425192132800163</t>
  </si>
  <si>
    <t>0.8401700663428736</t>
  </si>
  <si>
    <t>http://purl.obolibrary.org/obo/UBERON_0002608</t>
  </si>
  <si>
    <t>caudal part of ventral lateral nucleus</t>
  </si>
  <si>
    <t>http://purl.obolibrary.org/obo/UBERON_0002983</t>
  </si>
  <si>
    <t>lateral posterior nucleus of thalamus</t>
  </si>
  <si>
    <t>0.8154307428708357</t>
  </si>
  <si>
    <t>http://id.nlm.nih.gov/mesh/M0328558</t>
  </si>
  <si>
    <t>Posterior Horn Cells</t>
  </si>
  <si>
    <t>0.8634409059157139</t>
  </si>
  <si>
    <t>http://purl.obolibrary.org/obo/UBERON_0002256</t>
  </si>
  <si>
    <t>dorsal horn of spinal cord</t>
  </si>
  <si>
    <t>0.8602533086123874</t>
  </si>
  <si>
    <t>http://purl.obolibrary.org/obo/UBERON_0014622</t>
  </si>
  <si>
    <t>apex of cervical spinal cord dorsal horn</t>
  </si>
  <si>
    <t>0.8591387642081489</t>
  </si>
  <si>
    <t>http://purl.obolibrary.org/obo/UBERON_0014609</t>
  </si>
  <si>
    <t>thoracic spinal cord dorsal horn</t>
  </si>
  <si>
    <t>0.8490014114496325</t>
  </si>
  <si>
    <t>0.8320513948147428</t>
  </si>
  <si>
    <t>0.8298454674594962</t>
  </si>
  <si>
    <t>http://purl.obolibrary.org/obo/UBERON_0014620</t>
  </si>
  <si>
    <t>cervical spinal cord dorsal horn</t>
  </si>
  <si>
    <t>http://purl.obolibrary.org/obo/UBERON_0029538</t>
  </si>
  <si>
    <t>sacral spinal cord lateral horn</t>
  </si>
  <si>
    <t>0.8263494299025318</t>
  </si>
  <si>
    <t>http://purl.obolibrary.org/obo/UBERON_0014619</t>
  </si>
  <si>
    <t>cervical spinal cord lateral horn</t>
  </si>
  <si>
    <t>0.8159568910706906</t>
  </si>
  <si>
    <t>http://purl.obolibrary.org/obo/UBERON_0014611</t>
  </si>
  <si>
    <t>apex of thoracic spinal cord dorsal horn</t>
  </si>
  <si>
    <t>0.8140232003979639</t>
  </si>
  <si>
    <t>http://id.nlm.nih.gov/mesh/M0328559</t>
  </si>
  <si>
    <t>Posterior Thalamic Nuclei</t>
  </si>
  <si>
    <t>0.8915923627617852</t>
  </si>
  <si>
    <t>0.8803115125885655</t>
  </si>
  <si>
    <t>0.8781362058941696</t>
  </si>
  <si>
    <t>0.8559515369183361</t>
  </si>
  <si>
    <t>0.8518912495397325</t>
  </si>
  <si>
    <t>0.8485964605390979</t>
  </si>
  <si>
    <t>0.8474183709021965</t>
  </si>
  <si>
    <t>0.8347651105433037</t>
  </si>
  <si>
    <t>0.8345127161737612</t>
  </si>
  <si>
    <t>0.8342849906356086</t>
  </si>
  <si>
    <t>http://id.nlm.nih.gov/mesh/M0328563</t>
  </si>
  <si>
    <t>Pulvinar</t>
  </si>
  <si>
    <t>http://purl.obolibrary.org/obo/UBERON_0002641</t>
  </si>
  <si>
    <t>oral pulvinar nucleus</t>
  </si>
  <si>
    <t>0.9172657007830564</t>
  </si>
  <si>
    <t>0.9128011510531964</t>
  </si>
  <si>
    <t>http://purl.obolibrary.org/obo/UBERON_0002981</t>
  </si>
  <si>
    <t>pulvinar nucleus</t>
  </si>
  <si>
    <t>0.9099642900580874</t>
  </si>
  <si>
    <t>0.9030784475962623</t>
  </si>
  <si>
    <t>0.8902302314867382</t>
  </si>
  <si>
    <t>0.7804574367889824</t>
  </si>
  <si>
    <t>0.7285424739895159</t>
  </si>
  <si>
    <t>0.7076202268440069</t>
  </si>
  <si>
    <t>0.6949209271322053</t>
  </si>
  <si>
    <t>http://purl.obolibrary.org/obo/UBERON_0002650</t>
  </si>
  <si>
    <t>paralaminar part of medial dorsal nucleus</t>
  </si>
  <si>
    <t>0.6821192854178898</t>
  </si>
  <si>
    <t>http://id.nlm.nih.gov/mesh/M0328564</t>
  </si>
  <si>
    <t>Lateral Ventricles</t>
  </si>
  <si>
    <t>0.9100510127338437</t>
  </si>
  <si>
    <t>0.9009704590051595</t>
  </si>
  <si>
    <t>http://purl.obolibrary.org/obo/UBERON_0002307</t>
  </si>
  <si>
    <t>choroid plexus of lateral ventricle</t>
  </si>
  <si>
    <t>0.9008496450204836</t>
  </si>
  <si>
    <t>0.9002511052691458</t>
  </si>
  <si>
    <t>0.8962364893905796</t>
  </si>
  <si>
    <t>0.8692347131554164</t>
  </si>
  <si>
    <t>http://purl.obolibrary.org/obo/UBERON_0013162</t>
  </si>
  <si>
    <t>right lateral ventricle</t>
  </si>
  <si>
    <t>0.8665188361243195</t>
  </si>
  <si>
    <t>http://purl.obolibrary.org/obo/UBERON_0013161</t>
  </si>
  <si>
    <t>left lateral ventricle</t>
  </si>
  <si>
    <t>0.8575539003727484</t>
  </si>
  <si>
    <t>http://purl.obolibrary.org/obo/UBERON_0007299</t>
  </si>
  <si>
    <t>choroid plexus of tectal ventricle</t>
  </si>
  <si>
    <t>0.8531810277110521</t>
  </si>
  <si>
    <t>http://id.nlm.nih.gov/mesh/M0328566</t>
  </si>
  <si>
    <t>Septum of Brain</t>
  </si>
  <si>
    <t>0.9254157371097694</t>
  </si>
  <si>
    <t>0.8259528135634072</t>
  </si>
  <si>
    <t>0.7912966205191753</t>
  </si>
  <si>
    <t>0.7900465617580695</t>
  </si>
  <si>
    <t>0.7540314831235432</t>
  </si>
  <si>
    <t>0.7525658209339059</t>
  </si>
  <si>
    <t>0.7495414712602847</t>
  </si>
  <si>
    <t>0.7489074044822218</t>
  </si>
  <si>
    <t>0.7472998909886605</t>
  </si>
  <si>
    <t>http://id.nlm.nih.gov/mesh/M0328573</t>
  </si>
  <si>
    <t>Spinocerebellar Tracts</t>
  </si>
  <si>
    <t>http://purl.obolibrary.org/obo/UBERON_0005413</t>
  </si>
  <si>
    <t>spinocerebellar tract</t>
  </si>
  <si>
    <t>http://purl.obolibrary.org/obo/UBERON_0002753</t>
  </si>
  <si>
    <t>posterior spinocerebellar tract</t>
  </si>
  <si>
    <t>0.8942246104824341</t>
  </si>
  <si>
    <t>http://purl.obolibrary.org/obo/UBERON_0023984</t>
  </si>
  <si>
    <t>rostral spinocerebellar tract</t>
  </si>
  <si>
    <t>0.8752492090134228</t>
  </si>
  <si>
    <t>0.8713265335599525</t>
  </si>
  <si>
    <t>http://purl.obolibrary.org/obo/UBERON_0014643</t>
  </si>
  <si>
    <t>spinocerebellum</t>
  </si>
  <si>
    <t>0.8671180884101511</t>
  </si>
  <si>
    <t>http://purl.obolibrary.org/obo/UBERON_0002987</t>
  </si>
  <si>
    <t>anterior spinocerebellar tract</t>
  </si>
  <si>
    <t>http://purl.obolibrary.org/obo/UBERON_0023983</t>
  </si>
  <si>
    <t>central cervical spinocerebellar tract</t>
  </si>
  <si>
    <t>0.8523743501446979</t>
  </si>
  <si>
    <t>http://purl.obolibrary.org/obo/UBERON_0002640</t>
  </si>
  <si>
    <t>cuneocerebellar tract</t>
  </si>
  <si>
    <t>0.8156044768416447</t>
  </si>
  <si>
    <t>http://purl.obolibrary.org/obo/UBERON_0022421</t>
  </si>
  <si>
    <t>pontocerebellar tract</t>
  </si>
  <si>
    <t>0.8131863561010212</t>
  </si>
  <si>
    <t>http://id.nlm.nih.gov/mesh/M0328575</t>
  </si>
  <si>
    <t>Subthalamic Nucleus</t>
  </si>
  <si>
    <t>0.9364856275818292</t>
  </si>
  <si>
    <t>http://purl.obolibrary.org/obo/UBERON_0022256</t>
  </si>
  <si>
    <t>subthalamic fasciculus</t>
  </si>
  <si>
    <t>0.8669224405310824</t>
  </si>
  <si>
    <t>0.7971173831937967</t>
  </si>
  <si>
    <t>0.7818315443781291</t>
  </si>
  <si>
    <t>0.7753111849268142</t>
  </si>
  <si>
    <t>http://purl.obolibrary.org/obo/UBERON_0002763</t>
  </si>
  <si>
    <t>accessory medullary lamina of globus pallidus</t>
  </si>
  <si>
    <t>0.7743091251106243</t>
  </si>
  <si>
    <t>0.7697437655375747</t>
  </si>
  <si>
    <t>0.7626482148070545</t>
  </si>
  <si>
    <t>http://id.nlm.nih.gov/mesh/M0328577</t>
  </si>
  <si>
    <t>Subthalamus</t>
  </si>
  <si>
    <t>http://purl.obolibrary.org/obo/UBERON_0001900</t>
  </si>
  <si>
    <t>ventral thalamus</t>
  </si>
  <si>
    <t>0.8346435663915882</t>
  </si>
  <si>
    <t>0.8283714424447451</t>
  </si>
  <si>
    <t>0.8003109333936024</t>
  </si>
  <si>
    <t>0.7837985315731191</t>
  </si>
  <si>
    <t>0.7750746549745768</t>
  </si>
  <si>
    <t>0.7664941933094058</t>
  </si>
  <si>
    <t>0.7592078296362275</t>
  </si>
  <si>
    <t>0.7558223995042966</t>
  </si>
  <si>
    <t>0.7535750908582586</t>
  </si>
  <si>
    <t>http://id.nlm.nih.gov/mesh/M0328582</t>
  </si>
  <si>
    <t>Third Ventricle</t>
  </si>
  <si>
    <t>0.8690200622653694</t>
  </si>
  <si>
    <t>0.8246879265469904</t>
  </si>
  <si>
    <t>0.8234929073331028</t>
  </si>
  <si>
    <t>0.8156979956631655</t>
  </si>
  <si>
    <t>0.8124046133598298</t>
  </si>
  <si>
    <t>0.8098174297079038</t>
  </si>
  <si>
    <t>0.8094285303477955</t>
  </si>
  <si>
    <t>0.7985203281961819</t>
  </si>
  <si>
    <t>0.7778778824832462</t>
  </si>
  <si>
    <t>http://id.nlm.nih.gov/mesh/M0328588</t>
  </si>
  <si>
    <t>Ventral Thalamic Nuclei</t>
  </si>
  <si>
    <t>http://purl.obolibrary.org/obo/UBERON_0034993</t>
  </si>
  <si>
    <t>basal ventral medial nucleus of thalamus</t>
  </si>
  <si>
    <t>0.8497486971986039</t>
  </si>
  <si>
    <t>http://purl.obolibrary.org/obo/UBERON_0002939</t>
  </si>
  <si>
    <t>ventral posteroinferior nucleus</t>
  </si>
  <si>
    <t>0.8455304479645025</t>
  </si>
  <si>
    <t>0.8440068097186264</t>
  </si>
  <si>
    <t>0.8362615153859936</t>
  </si>
  <si>
    <t>0.8260038098682883</t>
  </si>
  <si>
    <t>0.8222348823439437</t>
  </si>
  <si>
    <t>0.8191766605799823</t>
  </si>
  <si>
    <t>0.8190299645905598</t>
  </si>
  <si>
    <t>0.8184087449543165</t>
  </si>
  <si>
    <t>http://id.nlm.nih.gov/mesh/M0332426</t>
  </si>
  <si>
    <t>Ventral Striatum</t>
  </si>
  <si>
    <t>0.8769022424663355</t>
  </si>
  <si>
    <t>0.8420539487717894</t>
  </si>
  <si>
    <t>0.8122804790243955</t>
  </si>
  <si>
    <t>0.8115796915028446</t>
  </si>
  <si>
    <t>0.8064505118989739</t>
  </si>
  <si>
    <t>0.7981950137672527</t>
  </si>
  <si>
    <t>0.7910013481725955</t>
  </si>
  <si>
    <t>0.7853347338750072</t>
  </si>
  <si>
    <t>0.7821273063460424</t>
  </si>
  <si>
    <t>http://id.nlm.nih.gov/mesh/M0333074</t>
  </si>
  <si>
    <t>Optic Tract</t>
  </si>
  <si>
    <t>0.8732061831224078</t>
  </si>
  <si>
    <t>0.8689796526012725</t>
  </si>
  <si>
    <t>0.8300382706597217</t>
  </si>
  <si>
    <t>http://purl.obolibrary.org/obo/UBERON_0035595</t>
  </si>
  <si>
    <t>accessory optic tract</t>
  </si>
  <si>
    <t>0.8147447968169076</t>
  </si>
  <si>
    <t>0.8004639971228634</t>
  </si>
  <si>
    <t>0.7917658936652893</t>
  </si>
  <si>
    <t>0.7809498228077439</t>
  </si>
  <si>
    <t>0.7783748823480056</t>
  </si>
  <si>
    <t>0.7728801373629289</t>
  </si>
  <si>
    <t>http://purl.obolibrary.org/obo/UBERON_0013600</t>
  </si>
  <si>
    <t>lateral accessory nucleus of optic tract</t>
  </si>
  <si>
    <t>0.7700026774027976</t>
  </si>
  <si>
    <t>http://id.nlm.nih.gov/mesh/M0336787</t>
  </si>
  <si>
    <t>Fibrocartilage</t>
  </si>
  <si>
    <t>0.9094389844352946</t>
  </si>
  <si>
    <t>http://purl.obolibrary.org/obo/UBERON_0009013</t>
  </si>
  <si>
    <t>white fibrocartilage</t>
  </si>
  <si>
    <t>0.8271661023694497</t>
  </si>
  <si>
    <t>0.8088137232252893</t>
  </si>
  <si>
    <t>0.7739688671015775</t>
  </si>
  <si>
    <t>0.7657410655692632</t>
  </si>
  <si>
    <t>http://purl.obolibrary.org/obo/UBERON_4000086</t>
  </si>
  <si>
    <t>secondary cartilage tissue</t>
  </si>
  <si>
    <t>0.7587299645003499</t>
  </si>
  <si>
    <t>0.7540384422339438</t>
  </si>
  <si>
    <t>http://id.nlm.nih.gov/mesh/M0336841</t>
  </si>
  <si>
    <t>Palate, Hard</t>
  </si>
  <si>
    <t>http://purl.obolibrary.org/obo/UBERON_0003216</t>
  </si>
  <si>
    <t>hard palate</t>
  </si>
  <si>
    <t>0.9275012427526946</t>
  </si>
  <si>
    <t>0.8583048713247897</t>
  </si>
  <si>
    <t>http://purl.obolibrary.org/obo/UBERON_0005046</t>
  </si>
  <si>
    <t>mucosa of hard palate</t>
  </si>
  <si>
    <t>0.8234863107292426</t>
  </si>
  <si>
    <t>http://purl.obolibrary.org/obo/UBERON_0003368</t>
  </si>
  <si>
    <t>epithelium of hard palate</t>
  </si>
  <si>
    <t>0.8200375403766309</t>
  </si>
  <si>
    <t>http://purl.obolibrary.org/obo/UBERON_0012071</t>
  </si>
  <si>
    <t>palate bone</t>
  </si>
  <si>
    <t>http://purl.obolibrary.org/obo/UBERON_0001716</t>
  </si>
  <si>
    <t>secondary palate</t>
  </si>
  <si>
    <t>0.7925679637776076</t>
  </si>
  <si>
    <t>0.7646657115102846</t>
  </si>
  <si>
    <t>http://purl.obolibrary.org/obo/UBERON_3000563</t>
  </si>
  <si>
    <t>seydels palatal process</t>
  </si>
  <si>
    <t>0.7586359950503886</t>
  </si>
  <si>
    <t>http://id.nlm.nih.gov/mesh/M0336842</t>
  </si>
  <si>
    <t>Pancreas, Exocrine</t>
  </si>
  <si>
    <t>0.8810672576138585</t>
  </si>
  <si>
    <t>0.8571019725182766</t>
  </si>
  <si>
    <t>http://purl.obolibrary.org/obo/UBERON_0013697</t>
  </si>
  <si>
    <t>exocrine pancreas epithelium</t>
  </si>
  <si>
    <t>http://purl.obolibrary.org/obo/CL_0000470</t>
  </si>
  <si>
    <t>digestive enzyme secreting cell</t>
  </si>
  <si>
    <t>0.8310759790628658</t>
  </si>
  <si>
    <t>0.8187030496363756</t>
  </si>
  <si>
    <t>0.8085298616551866</t>
  </si>
  <si>
    <t>http://purl.obolibrary.org/obo/CL_0002064</t>
  </si>
  <si>
    <t>pancreatic acinar cell</t>
  </si>
  <si>
    <t>0.7990689569412538</t>
  </si>
  <si>
    <t>0.7793278203069783</t>
  </si>
  <si>
    <t>http://id.nlm.nih.gov/mesh/M0337473</t>
  </si>
  <si>
    <t>Zona Incerta</t>
  </si>
  <si>
    <t>http://purl.obolibrary.org/obo/UBERON_0009848</t>
  </si>
  <si>
    <t>zona limitans intrathalamica</t>
  </si>
  <si>
    <t>0.7553805071664557</t>
  </si>
  <si>
    <t>0.7371710371786784</t>
  </si>
  <si>
    <t>http://purl.obolibrary.org/obo/UBERON_0001907</t>
  </si>
  <si>
    <t>zona incerta</t>
  </si>
  <si>
    <t>0.7052798130067339</t>
  </si>
  <si>
    <t>http://purl.obolibrary.org/obo/UBERON_0014741</t>
  </si>
  <si>
    <t>lateral pallium</t>
  </si>
  <si>
    <t>0.6810329172290286</t>
  </si>
  <si>
    <t>0.6558619355211639</t>
  </si>
  <si>
    <t>0.6502877977759914</t>
  </si>
  <si>
    <t>http://purl.obolibrary.org/obo/UBERON_0014740</t>
  </si>
  <si>
    <t>dorsal pallium</t>
  </si>
  <si>
    <t>0.6493282372120049</t>
  </si>
  <si>
    <t>0.6406548633136777</t>
  </si>
  <si>
    <t>0.6365325569758216</t>
  </si>
  <si>
    <t>http://id.nlm.nih.gov/mesh/M0352484</t>
  </si>
  <si>
    <t>Scaphoid Bone</t>
  </si>
  <si>
    <t>http://purl.obolibrary.org/obo/UBERON_0001427</t>
  </si>
  <si>
    <t>radiale</t>
  </si>
  <si>
    <t>0.8958892806477008</t>
  </si>
  <si>
    <t>0.8121245755712101</t>
  </si>
  <si>
    <t>0.7923903809622529</t>
  </si>
  <si>
    <t>http://purl.obolibrary.org/obo/UBERON_0007958</t>
  </si>
  <si>
    <t>central carpal bone</t>
  </si>
  <si>
    <t>0.7873003120497013</t>
  </si>
  <si>
    <t>http://purl.obolibrary.org/obo/UBERON_0015097</t>
  </si>
  <si>
    <t>distal carpal bone 5 cartilage</t>
  </si>
  <si>
    <t>0.7800984620218561</t>
  </si>
  <si>
    <t>0.7715561066889903</t>
  </si>
  <si>
    <t>0.7659467056698986</t>
  </si>
  <si>
    <t>0.7626190402180817</t>
  </si>
  <si>
    <t>0.7595955617900406</t>
  </si>
  <si>
    <t>http://id.nlm.nih.gov/mesh/M0355508</t>
  </si>
  <si>
    <t>Zygapophyseal Joint</t>
  </si>
  <si>
    <t>http://purl.obolibrary.org/obo/UBERON_0016404</t>
  </si>
  <si>
    <t>cervical vertebral arch joint</t>
  </si>
  <si>
    <t>0.9291869344359069</t>
  </si>
  <si>
    <t>http://purl.obolibrary.org/obo/UBERON_0001067</t>
  </si>
  <si>
    <t>vertebral arch joint</t>
  </si>
  <si>
    <t>0.8960546965339165</t>
  </si>
  <si>
    <t>http://purl.obolibrary.org/obo/UBERON_0006062</t>
  </si>
  <si>
    <t>zygapophysis</t>
  </si>
  <si>
    <t>0.8260051288635917</t>
  </si>
  <si>
    <t>http://purl.obolibrary.org/obo/UBERON_0001080</t>
  </si>
  <si>
    <t>postzygapophysis</t>
  </si>
  <si>
    <t>0.7851114704077985</t>
  </si>
  <si>
    <t>http://purl.obolibrary.org/obo/UBERON_0006061</t>
  </si>
  <si>
    <t>process of vertebra</t>
  </si>
  <si>
    <t>0.7773275342459106</t>
  </si>
  <si>
    <t>http://purl.obolibrary.org/obo/UBERON_2001940</t>
  </si>
  <si>
    <t>vertebra 4-vertebra 5 joint</t>
  </si>
  <si>
    <t>0.7742733252625514</t>
  </si>
  <si>
    <t>http://purl.obolibrary.org/obo/UBERON_0001079</t>
  </si>
  <si>
    <t>prezygapophysis</t>
  </si>
  <si>
    <t>0.7709254074535773</t>
  </si>
  <si>
    <t>http://purl.obolibrary.org/obo/UBERON_0008461</t>
  </si>
  <si>
    <t>postzygapophysis of lumbar vertebra</t>
  </si>
  <si>
    <t>0.7628836677530795</t>
  </si>
  <si>
    <t>http://purl.obolibrary.org/obo/UBERON_3000806</t>
  </si>
  <si>
    <t>carina medialis</t>
  </si>
  <si>
    <t>0.7599980793318132</t>
  </si>
  <si>
    <t>0.7552986652915101</t>
  </si>
  <si>
    <t>http://id.nlm.nih.gov/mesh/M0362090</t>
  </si>
  <si>
    <t>Myeloid Progenitor Cells</t>
  </si>
  <si>
    <t>0.8434290453412296</t>
  </si>
  <si>
    <t>0.8174820515905888</t>
  </si>
  <si>
    <t>http://purl.obolibrary.org/obo/CL_0000839</t>
  </si>
  <si>
    <t>myeloid lineage restricted progenitor cell</t>
  </si>
  <si>
    <t>0.8120548416599224</t>
  </si>
  <si>
    <t>0.7893552799081256</t>
  </si>
  <si>
    <t>http://purl.obolibrary.org/obo/CL_0001059</t>
  </si>
  <si>
    <t>common myeloid progenitor, CD34-positive</t>
  </si>
  <si>
    <t>0.7891759731945128</t>
  </si>
  <si>
    <t>http://purl.obolibrary.org/obo/CL_0001026</t>
  </si>
  <si>
    <t>CD34-positive, CD38-positive common myeloid progenitor</t>
  </si>
  <si>
    <t>0.7890242228939219</t>
  </si>
  <si>
    <t>0.7876537708825034</t>
  </si>
  <si>
    <t>http://purl.obolibrary.org/obo/CL_0000049</t>
  </si>
  <si>
    <t>common myeloid progenitor</t>
  </si>
  <si>
    <t>0.7851258776978739</t>
  </si>
  <si>
    <t>http://purl.obolibrary.org/obo/CL_0002001</t>
  </si>
  <si>
    <t>CD34-positive, CD38-positive granulocyte monocyte progenitor</t>
  </si>
  <si>
    <t>0.7661384496882334</t>
  </si>
  <si>
    <t>http://id.nlm.nih.gov/mesh/M0370345</t>
  </si>
  <si>
    <t>Gastroepiploic Artery</t>
  </si>
  <si>
    <t>0.8623706921049793</t>
  </si>
  <si>
    <t>0.8170667751979468</t>
  </si>
  <si>
    <t>0.8081574579407466</t>
  </si>
  <si>
    <t>0.7709151936591486</t>
  </si>
  <si>
    <t>0.7587975083465072</t>
  </si>
  <si>
    <t>0.7306687757900013</t>
  </si>
  <si>
    <t>0.7283139297708526</t>
  </si>
  <si>
    <t>0.7259305037378954</t>
  </si>
  <si>
    <t>http://id.nlm.nih.gov/mesh/M0373280</t>
  </si>
  <si>
    <t>Amacrine Cells</t>
  </si>
  <si>
    <t>http://purl.obolibrary.org/obo/CL_0000561</t>
  </si>
  <si>
    <t>amacrine cell</t>
  </si>
  <si>
    <t>http://purl.obolibrary.org/obo/CL_0004225</t>
  </si>
  <si>
    <t>spider amacrine cell</t>
  </si>
  <si>
    <t>0.8815523634063236</t>
  </si>
  <si>
    <t>http://purl.obolibrary.org/obo/CL_4030027</t>
  </si>
  <si>
    <t>GABAergic amacrine cell</t>
  </si>
  <si>
    <t>0.8798443499806028</t>
  </si>
  <si>
    <t>http://purl.obolibrary.org/obo/CL_0004223</t>
  </si>
  <si>
    <t>AB diffuse-1 amacrine cell</t>
  </si>
  <si>
    <t>0.8795459139319831</t>
  </si>
  <si>
    <t>http://purl.obolibrary.org/obo/CL_0004222</t>
  </si>
  <si>
    <t>flag B amacrine cell</t>
  </si>
  <si>
    <t>0.8682070793888256</t>
  </si>
  <si>
    <t>http://purl.obolibrary.org/obo/CL_0004234</t>
  </si>
  <si>
    <t>diffuse multistratified amacrine cell</t>
  </si>
  <si>
    <t>0.8673554702200738</t>
  </si>
  <si>
    <t>http://purl.obolibrary.org/obo/CL_0004237</t>
  </si>
  <si>
    <t>fountain amacrine cell</t>
  </si>
  <si>
    <t>0.8636443892084387</t>
  </si>
  <si>
    <t>http://purl.obolibrary.org/obo/CL_0004231</t>
  </si>
  <si>
    <t>recurving diffuse amacrine cell</t>
  </si>
  <si>
    <t>0.8631406276744475</t>
  </si>
  <si>
    <t>0.8600639548560883</t>
  </si>
  <si>
    <t>http://purl.obolibrary.org/obo/CL_4030028</t>
  </si>
  <si>
    <t>glycinergic amacrine cell</t>
  </si>
  <si>
    <t>0.8531704923021084</t>
  </si>
  <si>
    <t>http://id.nlm.nih.gov/mesh/M0378494</t>
  </si>
  <si>
    <t>Nitrergic Neurons</t>
  </si>
  <si>
    <t>http://purl.obolibrary.org/obo/CL_0000528</t>
  </si>
  <si>
    <t>nitrergic neuron</t>
  </si>
  <si>
    <t>0.9021282257347796</t>
  </si>
  <si>
    <t>http://purl.obolibrary.org/obo/UBERON_2000645</t>
  </si>
  <si>
    <t>descending octaval nucleus</t>
  </si>
  <si>
    <t>0.6417476826281503</t>
  </si>
  <si>
    <t>0.6359154869242872</t>
  </si>
  <si>
    <t>0.6277835135349706</t>
  </si>
  <si>
    <t>0.6175346669170558</t>
  </si>
  <si>
    <t>0.6174203839976949</t>
  </si>
  <si>
    <t>http://purl.obolibrary.org/obo/CL_0002280</t>
  </si>
  <si>
    <t>type N enteroendocrine cell</t>
  </si>
  <si>
    <t>0.6164137375658982</t>
  </si>
  <si>
    <t>http://purl.obolibrary.org/obo/CL_0000110</t>
  </si>
  <si>
    <t>peptidergic neuron</t>
  </si>
  <si>
    <t>0.6071413486954087</t>
  </si>
  <si>
    <t>http://purl.obolibrary.org/obo/UBERON_2000482</t>
  </si>
  <si>
    <t>caudal tuberal nucleus</t>
  </si>
  <si>
    <t>0.6048674771241627</t>
  </si>
  <si>
    <t>http://id.nlm.nih.gov/mesh/M0398498</t>
  </si>
  <si>
    <t>Area Postrema</t>
  </si>
  <si>
    <t>http://purl.obolibrary.org/obo/UBERON_0002162</t>
  </si>
  <si>
    <t>area postrema</t>
  </si>
  <si>
    <t>0.9287303221978386</t>
  </si>
  <si>
    <t>http://purl.obolibrary.org/obo/UBERON_0002617</t>
  </si>
  <si>
    <t>pars postrema of ventral lateral nucleus</t>
  </si>
  <si>
    <t>0.7864060606045558</t>
  </si>
  <si>
    <t>0.6780029170070585</t>
  </si>
  <si>
    <t>0.6735652853287103</t>
  </si>
  <si>
    <t>0.6679267402035854</t>
  </si>
  <si>
    <t>http://purl.obolibrary.org/obo/UBERON_0000172</t>
  </si>
  <si>
    <t>vomit</t>
  </si>
  <si>
    <t>0.6647036456247056</t>
  </si>
  <si>
    <t>0.6567542214507475</t>
  </si>
  <si>
    <t>0.6549450882316966</t>
  </si>
  <si>
    <t>0.6530891575272239</t>
  </si>
  <si>
    <t>http://id.nlm.nih.gov/mesh/M0400427</t>
  </si>
  <si>
    <t>Myocytes, Cardiac</t>
  </si>
  <si>
    <t>0.9018650202431636</t>
  </si>
  <si>
    <t>http://purl.obolibrary.org/obo/CL_0002098</t>
  </si>
  <si>
    <t>regular cardiac myocyte</t>
  </si>
  <si>
    <t>0.8760866865807073</t>
  </si>
  <si>
    <t>0.8745908459847458</t>
  </si>
  <si>
    <t>0.8705390273952256</t>
  </si>
  <si>
    <t>0.8601931185155004</t>
  </si>
  <si>
    <t>http://purl.obolibrary.org/obo/CL_0002129</t>
  </si>
  <si>
    <t>regular atrial cardiac myocyte</t>
  </si>
  <si>
    <t>0.8563244035957535</t>
  </si>
  <si>
    <t>http://purl.obolibrary.org/obo/CL_0002086</t>
  </si>
  <si>
    <t>specialized cardiac myocyte</t>
  </si>
  <si>
    <t>0.8460257829124649</t>
  </si>
  <si>
    <t>0.8423067402784281</t>
  </si>
  <si>
    <t>http://purl.obolibrary.org/obo/CL_0002130</t>
  </si>
  <si>
    <t>regular interatrial cardiac myocyte</t>
  </si>
  <si>
    <t>0.8383487780076645</t>
  </si>
  <si>
    <t>http://purl.obolibrary.org/obo/CL_1000365</t>
  </si>
  <si>
    <t>transitional myocyte of atrial septal branch of anterior internodal tract</t>
  </si>
  <si>
    <t>0.8336959764849475</t>
  </si>
  <si>
    <t>http://id.nlm.nih.gov/mesh/M0400431</t>
  </si>
  <si>
    <t>Myoblasts, Cardiac</t>
  </si>
  <si>
    <t>0.8281854928013667</t>
  </si>
  <si>
    <t>http://purl.obolibrary.org/obo/CL_0010021</t>
  </si>
  <si>
    <t>cardiac myoblast</t>
  </si>
  <si>
    <t>0.8222383536519488</t>
  </si>
  <si>
    <t>http://purl.obolibrary.org/obo/CL_2000046</t>
  </si>
  <si>
    <t>ventricular cardiac muscle cell</t>
  </si>
  <si>
    <t>0.8158382983239336</t>
  </si>
  <si>
    <t>http://purl.obolibrary.org/obo/CL_0000513</t>
  </si>
  <si>
    <t>cardiac muscle myoblast</t>
  </si>
  <si>
    <t>0.8142323369218414</t>
  </si>
  <si>
    <t>http://purl.obolibrary.org/obo/CL_2000066</t>
  </si>
  <si>
    <t>cardiac ventricle fibroblast</t>
  </si>
  <si>
    <t>0.8111203456900533</t>
  </si>
  <si>
    <t>0.8073023591962535</t>
  </si>
  <si>
    <t>0.7994290824787169</t>
  </si>
  <si>
    <t>http://purl.obolibrary.org/obo/CL_0002249</t>
  </si>
  <si>
    <t>primitive cardiac myocyte</t>
  </si>
  <si>
    <t>0.7917748271640757</t>
  </si>
  <si>
    <t>http://purl.obolibrary.org/obo/UBERON_0003382</t>
  </si>
  <si>
    <t>cardiac muscle of left ventricle</t>
  </si>
  <si>
    <t>0.7903097522648079</t>
  </si>
  <si>
    <t>0.7876469643733056</t>
  </si>
  <si>
    <t>http://id.nlm.nih.gov/mesh/M0401683</t>
  </si>
  <si>
    <t>Sperm Midpiece</t>
  </si>
  <si>
    <t>0.8615298770391129</t>
  </si>
  <si>
    <t>0.8262754793947177</t>
  </si>
  <si>
    <t>0.7435110286642125</t>
  </si>
  <si>
    <t>0.7356497464316244</t>
  </si>
  <si>
    <t>0.7287156316146047</t>
  </si>
  <si>
    <t>0.7251804052345782</t>
  </si>
  <si>
    <t>0.7012208528902131</t>
  </si>
  <si>
    <t>0.6998885567956679</t>
  </si>
  <si>
    <t>0.6982848008185301</t>
  </si>
  <si>
    <t>http://id.nlm.nih.gov/mesh/M0401762</t>
  </si>
  <si>
    <t>Foot Joints</t>
  </si>
  <si>
    <t>0.8233043000147324</t>
  </si>
  <si>
    <t>0.7878179154838922</t>
  </si>
  <si>
    <t>0.7808404805289846</t>
  </si>
  <si>
    <t>0.7750227829033236</t>
  </si>
  <si>
    <t>0.7460840422454863</t>
  </si>
  <si>
    <t>0.7456059044978259</t>
  </si>
  <si>
    <t>http://purl.obolibrary.org/obo/UBERON_0007726</t>
  </si>
  <si>
    <t>interphalangeal joint of pedal digit 3</t>
  </si>
  <si>
    <t>0.7437876807502933</t>
  </si>
  <si>
    <t>http://purl.obolibrary.org/obo/UBERON_0012134</t>
  </si>
  <si>
    <t>medial-intermediate intercuneiform joint</t>
  </si>
  <si>
    <t>0.7404504740901147</t>
  </si>
  <si>
    <t>0.7345744198161248</t>
  </si>
  <si>
    <t>http://id.nlm.nih.gov/mesh/M0407094</t>
  </si>
  <si>
    <t>Cranial Fossa, Anterior</t>
  </si>
  <si>
    <t>http://purl.obolibrary.org/obo/UBERON_0003720</t>
  </si>
  <si>
    <t>anterior cranial fossa</t>
  </si>
  <si>
    <t>0.9184649479978432</t>
  </si>
  <si>
    <t>0.8596622943834349</t>
  </si>
  <si>
    <t>0.8314792764408595</t>
  </si>
  <si>
    <t>http://purl.obolibrary.org/obo/UBERON_0003722</t>
  </si>
  <si>
    <t>middle cranial fossa</t>
  </si>
  <si>
    <t>0.8273133178930625</t>
  </si>
  <si>
    <t>http://purl.obolibrary.org/obo/UBERON_0002595</t>
  </si>
  <si>
    <t>orbital sulcus</t>
  </si>
  <si>
    <t>0.7823897598899838</t>
  </si>
  <si>
    <t>http://purl.obolibrary.org/obo/UBERON_0027716</t>
  </si>
  <si>
    <t>anterior superior frontal sulcus</t>
  </si>
  <si>
    <t>0.7651531730044406</t>
  </si>
  <si>
    <t>http://purl.obolibrary.org/obo/UBERON_0002562</t>
  </si>
  <si>
    <t>superior frontal sulcus</t>
  </si>
  <si>
    <t>0.7511522656653999</t>
  </si>
  <si>
    <t>http://purl.obolibrary.org/obo/UBERON_0002569</t>
  </si>
  <si>
    <t>transverse temporal sulcus</t>
  </si>
  <si>
    <t>http://purl.obolibrary.org/obo/UBERON_8500003</t>
  </si>
  <si>
    <t>supraorbitale</t>
  </si>
  <si>
    <t>0.7387117392900208</t>
  </si>
  <si>
    <t>http://id.nlm.nih.gov/mesh/M0407251</t>
  </si>
  <si>
    <t>Cranial Fossa, Middle</t>
  </si>
  <si>
    <t>0.8765627350016575</t>
  </si>
  <si>
    <t>0.8491381948940101</t>
  </si>
  <si>
    <t>0.8419984939252204</t>
  </si>
  <si>
    <t>0.8146872804139849</t>
  </si>
  <si>
    <t>0.7689180485280332</t>
  </si>
  <si>
    <t>0.7563637325672258</t>
  </si>
  <si>
    <t>http://purl.obolibrary.org/obo/UBERON_0013463</t>
  </si>
  <si>
    <t>temporal fossa</t>
  </si>
  <si>
    <t>0.7439566511848424</t>
  </si>
  <si>
    <t>http://purl.obolibrary.org/obo/UBERON_0034753</t>
  </si>
  <si>
    <t>inferior occipitofrontal fasciculus</t>
  </si>
  <si>
    <t>0.7300128318534089</t>
  </si>
  <si>
    <t>http://purl.obolibrary.org/obo/UBERON_0013460</t>
  </si>
  <si>
    <t>suprainiac fossa</t>
  </si>
  <si>
    <t>0.7293264727285539</t>
  </si>
  <si>
    <t>http://id.nlm.nih.gov/mesh/M0409789</t>
  </si>
  <si>
    <t>Nerve Fibers, Unmyelinated</t>
  </si>
  <si>
    <t>0.8831126634750253</t>
  </si>
  <si>
    <t>0.8525278331731772</t>
  </si>
  <si>
    <t>0.7455041126031449</t>
  </si>
  <si>
    <t>0.7218110551112805</t>
  </si>
  <si>
    <t>0.7210180783990922</t>
  </si>
  <si>
    <t>0.7186829399750874</t>
  </si>
  <si>
    <t>0.6976820031821143</t>
  </si>
  <si>
    <t>0.6962468410064357</t>
  </si>
  <si>
    <t>0.6903781433697138</t>
  </si>
  <si>
    <t>http://id.nlm.nih.gov/mesh/M0439053</t>
  </si>
  <si>
    <t>Upper Gastrointestinal Tract</t>
  </si>
  <si>
    <t>0.9159265801123273</t>
  </si>
  <si>
    <t>0.8355026138647694</t>
  </si>
  <si>
    <t>0.8316743521418622</t>
  </si>
  <si>
    <t>0.8204505342395327</t>
  </si>
  <si>
    <t>0.8102181431524398</t>
  </si>
  <si>
    <t>0.8084709054881423</t>
  </si>
  <si>
    <t>0.8021186692343947</t>
  </si>
  <si>
    <t>http://id.nlm.nih.gov/mesh/M0439054</t>
  </si>
  <si>
    <t>Lower Gastrointestinal Tract</t>
  </si>
  <si>
    <t>0.9031948492909476</t>
  </si>
  <si>
    <t>0.8845220825017035</t>
  </si>
  <si>
    <t>0.8681920420022204</t>
  </si>
  <si>
    <t>0.8534535113793853</t>
  </si>
  <si>
    <t>0.8423555773294944</t>
  </si>
  <si>
    <t>0.8235036353468109</t>
  </si>
  <si>
    <t>0.8227175018455944</t>
  </si>
  <si>
    <t>0.8211595987875837</t>
  </si>
  <si>
    <t>0.8193507993364681</t>
  </si>
  <si>
    <t>http://purl.obolibrary.org/obo/UBERON_0018543</t>
  </si>
  <si>
    <t>lumen of intestine</t>
  </si>
  <si>
    <t>0.8126926249901835</t>
  </si>
  <si>
    <t>http://id.nlm.nih.gov/mesh/M0439813</t>
  </si>
  <si>
    <t>Gastrointestinal Tract</t>
  </si>
  <si>
    <t>0.9040454612487602</t>
  </si>
  <si>
    <t>0.8774380261445651</t>
  </si>
  <si>
    <t>0.8557537022887756</t>
  </si>
  <si>
    <t>0.8205532234239878</t>
  </si>
  <si>
    <t>0.8203245965233446</t>
  </si>
  <si>
    <t>http://purl.obolibrary.org/obo/UBERON_0003408</t>
  </si>
  <si>
    <t>gland of digestive tract</t>
  </si>
  <si>
    <t>0.8090567010658329</t>
  </si>
  <si>
    <t>0.7996992383382917</t>
  </si>
  <si>
    <t>0.7926212797400869</t>
  </si>
  <si>
    <t>0.7909939503395366</t>
  </si>
  <si>
    <t>http://id.nlm.nih.gov/mesh/M0441093</t>
  </si>
  <si>
    <t>Mammary Glands, Human</t>
  </si>
  <si>
    <t>0.9054954952292416</t>
  </si>
  <si>
    <t>0.8338473510997295</t>
  </si>
  <si>
    <t>http://purl.obolibrary.org/obo/UBERON_0011950</t>
  </si>
  <si>
    <t>mammary gland luminal epithelium</t>
  </si>
  <si>
    <t>0.8299007214575718</t>
  </si>
  <si>
    <t>http://purl.obolibrary.org/obo/CL_0002326</t>
  </si>
  <si>
    <t>luminal epithelial cell of mammary gland</t>
  </si>
  <si>
    <t>0.8203329949145677</t>
  </si>
  <si>
    <t>0.8134362422634164</t>
  </si>
  <si>
    <t>http://purl.obolibrary.org/obo/CL_1001586</t>
  </si>
  <si>
    <t>mammary gland glandular cell</t>
  </si>
  <si>
    <t>0.7779529324948207</t>
  </si>
  <si>
    <t>0.7719065954144746</t>
  </si>
  <si>
    <t>http://purl.obolibrary.org/obo/UBERON_0003214</t>
  </si>
  <si>
    <t>mammary gland alveolus</t>
  </si>
  <si>
    <t>http://id.nlm.nih.gov/mesh/M0441193</t>
  </si>
  <si>
    <t>Granulocyte Precursor Cells</t>
  </si>
  <si>
    <t>http://purl.obolibrary.org/obo/CL_0002154</t>
  </si>
  <si>
    <t>early promyelocyte</t>
  </si>
  <si>
    <t>0.8367479783254517</t>
  </si>
  <si>
    <t>0.8057072318612958</t>
  </si>
  <si>
    <t>http://purl.obolibrary.org/obo/CL_0000836</t>
  </si>
  <si>
    <t>promyelocyte</t>
  </si>
  <si>
    <t>0.7952295500286308</t>
  </si>
  <si>
    <t>0.7818843691315948</t>
  </si>
  <si>
    <t>http://purl.obolibrary.org/obo/CL_0000769</t>
  </si>
  <si>
    <t>basophilic metamyelocyte</t>
  </si>
  <si>
    <t>0.7587917124490388</t>
  </si>
  <si>
    <t>http://purl.obolibrary.org/obo/CL_0000830</t>
  </si>
  <si>
    <t>basophilic promyelocyte</t>
  </si>
  <si>
    <t>0.7530390217211808</t>
  </si>
  <si>
    <t>0.7473856464567138</t>
  </si>
  <si>
    <t>0.7418997653650603</t>
  </si>
  <si>
    <t>http://purl.obolibrary.org/obo/CL_0002193</t>
  </si>
  <si>
    <t>myelocyte</t>
  </si>
  <si>
    <t>http://purl.obolibrary.org/obo/CL_0000564</t>
  </si>
  <si>
    <t>neutrophilic promyelocyte</t>
  </si>
  <si>
    <t>0.7296712301734606</t>
  </si>
  <si>
    <t>http://id.nlm.nih.gov/mesh/M0441573</t>
  </si>
  <si>
    <t>Lymphatic Vessels</t>
  </si>
  <si>
    <t>0.9039059820632932</t>
  </si>
  <si>
    <t>0.8926613757917685</t>
  </si>
  <si>
    <t>0.8795710767297482</t>
  </si>
  <si>
    <t>0.8441247312076884</t>
  </si>
  <si>
    <t>0.8162980628329609</t>
  </si>
  <si>
    <t>0.8123133648551655</t>
  </si>
  <si>
    <t>0.8110249917853883</t>
  </si>
  <si>
    <t>http://purl.obolibrary.org/obo/UBERON_8410013</t>
  </si>
  <si>
    <t>afferent lymphatic vessel valve</t>
  </si>
  <si>
    <t>0.8108412955236165</t>
  </si>
  <si>
    <t>http://purl.obolibrary.org/obo/UBERON_0010160</t>
  </si>
  <si>
    <t>lumen of lymphatic vessel</t>
  </si>
  <si>
    <t>0.8104260569840006</t>
  </si>
  <si>
    <t>http://purl.obolibrary.org/obo/UBERON_0010396</t>
  </si>
  <si>
    <t>afferent lymphatic vessel</t>
  </si>
  <si>
    <t>0.8030635321457174</t>
  </si>
  <si>
    <t>http://id.nlm.nih.gov/mesh/M0443760</t>
  </si>
  <si>
    <t>Colon, Ascending</t>
  </si>
  <si>
    <t>0.8525870390431247</t>
  </si>
  <si>
    <t>0.8381821328699819</t>
  </si>
  <si>
    <t>0.8337494834954476</t>
  </si>
  <si>
    <t>0.8167146702981637</t>
  </si>
  <si>
    <t>0.8013197816498654</t>
  </si>
  <si>
    <t>http://purl.obolibrary.org/obo/UBERON_0022277</t>
  </si>
  <si>
    <t>hepatic flexure of colon</t>
  </si>
  <si>
    <t>0.7984962352400232</t>
  </si>
  <si>
    <t>http://purl.obolibrary.org/obo/UBERON_0022276</t>
  </si>
  <si>
    <t>splenic flexure of colon</t>
  </si>
  <si>
    <t>0.7551326820027568</t>
  </si>
  <si>
    <t>0.7550633211662557</t>
  </si>
  <si>
    <t>0.7532248906645432</t>
  </si>
  <si>
    <t>http://id.nlm.nih.gov/mesh/M0443761</t>
  </si>
  <si>
    <t>Colon, Transverse</t>
  </si>
  <si>
    <t>0.9228322473215004</t>
  </si>
  <si>
    <t>http://purl.obolibrary.org/obo/UBERON_0004991</t>
  </si>
  <si>
    <t>mucosa of transverse colon</t>
  </si>
  <si>
    <t>0.8586742940371469</t>
  </si>
  <si>
    <t>http://purl.obolibrary.org/obo/UBERON_0004930</t>
  </si>
  <si>
    <t>submucosa of transverse colon</t>
  </si>
  <si>
    <t>0.8551862111490848</t>
  </si>
  <si>
    <t>0.8515462326147529</t>
  </si>
  <si>
    <t>0.8449531912849627</t>
  </si>
  <si>
    <t>0.8407622672043235</t>
  </si>
  <si>
    <t>http://purl.obolibrary.org/obo/CL_1000283</t>
  </si>
  <si>
    <t>smooth muscle fiber of transverse colon</t>
  </si>
  <si>
    <t>0.8354785614751981</t>
  </si>
  <si>
    <t>0.8211691654102141</t>
  </si>
  <si>
    <t>0.8146052858682733</t>
  </si>
  <si>
    <t>0.8111190051378633</t>
  </si>
  <si>
    <t>http://id.nlm.nih.gov/mesh/M0443762</t>
  </si>
  <si>
    <t>Colon, Descending</t>
  </si>
  <si>
    <t>0.9089708592168608</t>
  </si>
  <si>
    <t>0.8059294561434123</t>
  </si>
  <si>
    <t>0.7951749979628275</t>
  </si>
  <si>
    <t>0.7889826315666584</t>
  </si>
  <si>
    <t>0.7711726967729816</t>
  </si>
  <si>
    <t>0.7374084466627386</t>
  </si>
  <si>
    <t>0.7275690322980237</t>
  </si>
  <si>
    <t>0.7229904514026931</t>
  </si>
  <si>
    <t>0.7072499978620969</t>
  </si>
  <si>
    <t>http://id.nlm.nih.gov/mesh/M0446826</t>
  </si>
  <si>
    <t>Serum</t>
  </si>
  <si>
    <t>0.8888723967550078</t>
  </si>
  <si>
    <t>0.7819129340637067</t>
  </si>
  <si>
    <t>0.6835313443451781</t>
  </si>
  <si>
    <t>0.6611640607400076</t>
  </si>
  <si>
    <t>0.6323368377609464</t>
  </si>
  <si>
    <t>0.5802398272267231</t>
  </si>
  <si>
    <t>0.5711690763664026</t>
  </si>
  <si>
    <t>0.5657023436940706</t>
  </si>
  <si>
    <t>http://purl.obolibrary.org/obo/CL_0001034</t>
  </si>
  <si>
    <t>cell in vitro</t>
  </si>
  <si>
    <t>0.5488322534569707</t>
  </si>
  <si>
    <t>http://purl.obolibrary.org/obo/UBERON_0007780</t>
  </si>
  <si>
    <t>exudate</t>
  </si>
  <si>
    <t>0.5319871983607958</t>
  </si>
  <si>
    <t>http://id.nlm.nih.gov/mesh/M0447015</t>
  </si>
  <si>
    <t>Pedunculopontine Tegmental Nucleus</t>
  </si>
  <si>
    <t>0.8793415084163042</t>
  </si>
  <si>
    <t>0.7511423879367172</t>
  </si>
  <si>
    <t>0.7494109612042189</t>
  </si>
  <si>
    <t>http://purl.obolibrary.org/obo/UBERON_8440035</t>
  </si>
  <si>
    <t>sublaterodorsal nucleus</t>
  </si>
  <si>
    <t>0.7440423711726684</t>
  </si>
  <si>
    <t>http://purl.obolibrary.org/obo/UBERON_0014568</t>
  </si>
  <si>
    <t>dorsal tegmental nucleus pars dorsalis</t>
  </si>
  <si>
    <t>0.7408022777708673</t>
  </si>
  <si>
    <t>0.7308620634256686</t>
  </si>
  <si>
    <t>0.7285360353794484</t>
  </si>
  <si>
    <t>0.7272075055846845</t>
  </si>
  <si>
    <t>http://purl.obolibrary.org/obo/UBERON_0014529</t>
  </si>
  <si>
    <t>lenticular fasciculus</t>
  </si>
  <si>
    <t>0.7256440608807532</t>
  </si>
  <si>
    <t>http://id.nlm.nih.gov/mesh/M0454724</t>
  </si>
  <si>
    <t>Neuroepithelial Bodies</t>
  </si>
  <si>
    <t>http://purl.obolibrary.org/obo/CL_1000223</t>
  </si>
  <si>
    <t>lung neuroendocrine cell</t>
  </si>
  <si>
    <t>0.8206938929046107</t>
  </si>
  <si>
    <t>0.8119991941462271</t>
  </si>
  <si>
    <t>0.7398308414002202</t>
  </si>
  <si>
    <t>http://purl.obolibrary.org/obo/CL_0002066</t>
  </si>
  <si>
    <t>Feyrter cell</t>
  </si>
  <si>
    <t>0.7226617739960441</t>
  </si>
  <si>
    <t>0.7199591308799651</t>
  </si>
  <si>
    <t>0.7190307740633046</t>
  </si>
  <si>
    <t>http://purl.obolibrary.org/obo/UBERON_0002009</t>
  </si>
  <si>
    <t>pulmonary nerve plexus</t>
  </si>
  <si>
    <t>0.7132787889426158</t>
  </si>
  <si>
    <t>http://purl.obolibrary.org/obo/UBERON_0002051</t>
  </si>
  <si>
    <t>epithelium of bronchiole</t>
  </si>
  <si>
    <t>0.7061003756293849</t>
  </si>
  <si>
    <t>0.7029509059817313</t>
  </si>
  <si>
    <t>http://purl.obolibrary.org/obo/UBERON_0004296</t>
  </si>
  <si>
    <t>respiratory system lymphatic vessel smooth muscle</t>
  </si>
  <si>
    <t>0.6932863669368967</t>
  </si>
  <si>
    <t>http://id.nlm.nih.gov/mesh/M0454726</t>
  </si>
  <si>
    <t>Neuroepithelial Cells</t>
  </si>
  <si>
    <t>http://purl.obolibrary.org/obo/CL_0000098</t>
  </si>
  <si>
    <t>sensory epithelial cell</t>
  </si>
  <si>
    <t>0.8582937435887027</t>
  </si>
  <si>
    <t>http://purl.obolibrary.org/obo/UBERON_0006934</t>
  </si>
  <si>
    <t>sensory epithelium</t>
  </si>
  <si>
    <t>0.7955230121089923</t>
  </si>
  <si>
    <t>http://purl.obolibrary.org/obo/UBERON_0019304</t>
  </si>
  <si>
    <t>sensory organ epithelium</t>
  </si>
  <si>
    <t>0.7781259251612581</t>
  </si>
  <si>
    <t>0.7708810491951149</t>
  </si>
  <si>
    <t>http://purl.obolibrary.org/obo/UBERON_0006937</t>
  </si>
  <si>
    <t>inner ear epithelium</t>
  </si>
  <si>
    <t>0.7544475141075698</t>
  </si>
  <si>
    <t>0.7531710866002529</t>
  </si>
  <si>
    <t>0.7442350450256332</t>
  </si>
  <si>
    <t>0.7240175602013357</t>
  </si>
  <si>
    <t>0.7220046218081101</t>
  </si>
  <si>
    <t>0.7208510473103428</t>
  </si>
  <si>
    <t>http://id.nlm.nih.gov/mesh/M0456567</t>
  </si>
  <si>
    <t>Adventitia</t>
  </si>
  <si>
    <t>http://purl.obolibrary.org/obo/UBERON_0005742</t>
  </si>
  <si>
    <t>adventitia</t>
  </si>
  <si>
    <t>0.8950039580308656</t>
  </si>
  <si>
    <t>http://purl.obolibrary.org/obo/UBERON_0007240</t>
  </si>
  <si>
    <t>tunica adventitia of artery</t>
  </si>
  <si>
    <t>0.7879309137404275</t>
  </si>
  <si>
    <t>0.7722787599053117</t>
  </si>
  <si>
    <t>http://purl.obolibrary.org/obo/CL_0002547</t>
  </si>
  <si>
    <t>fibroblast of the aortic adventitia</t>
  </si>
  <si>
    <t>http://purl.obolibrary.org/obo/UBERON_0012504</t>
  </si>
  <si>
    <t>adventitia of esophagus</t>
  </si>
  <si>
    <t>0.6978363922140418</t>
  </si>
  <si>
    <t>0.6850947116413684</t>
  </si>
  <si>
    <t>0.6817591875132358</t>
  </si>
  <si>
    <t>http://purl.obolibrary.org/obo/CL_1000708</t>
  </si>
  <si>
    <t>ureter adventitial cell</t>
  </si>
  <si>
    <t>0.6784877989356781</t>
  </si>
  <si>
    <t>http://purl.obolibrary.org/obo/CL_1000306</t>
  </si>
  <si>
    <t>fibroblast of tunica adventitia of artery</t>
  </si>
  <si>
    <t>0.6747648731124416</t>
  </si>
  <si>
    <t>http://purl.obolibrary.org/obo/CL_0002503</t>
  </si>
  <si>
    <t>adventitial cell</t>
  </si>
  <si>
    <t>http://id.nlm.nih.gov/mesh/M0463913</t>
  </si>
  <si>
    <t>Dendritic Spines</t>
  </si>
  <si>
    <t>0.6851719725505658</t>
  </si>
  <si>
    <t>0.6816225763831782</t>
  </si>
  <si>
    <t>0.6793743732241619</t>
  </si>
  <si>
    <t>0.6772853828393903</t>
  </si>
  <si>
    <t>0.6769429985671906</t>
  </si>
  <si>
    <t>http://purl.obolibrary.org/obo/CL_0001031</t>
  </si>
  <si>
    <t>cerebellar granule cell</t>
  </si>
  <si>
    <t>0.6727044027093447</t>
  </si>
  <si>
    <t>0.6686736334980428</t>
  </si>
  <si>
    <t>0.6656192835988236</t>
  </si>
  <si>
    <t>0.6639718594699263</t>
  </si>
  <si>
    <t>http://id.nlm.nih.gov/mesh/M0464456</t>
  </si>
  <si>
    <t>Blood-Nerve Barrier</t>
  </si>
  <si>
    <t>0.7782186404170408</t>
  </si>
  <si>
    <t>0.7553044169983842</t>
  </si>
  <si>
    <t>0.7496469252290184</t>
  </si>
  <si>
    <t>0.7491329211014616</t>
  </si>
  <si>
    <t>0.7281777110389628</t>
  </si>
  <si>
    <t>0.7254214794555964</t>
  </si>
  <si>
    <t>0.6921255024429458</t>
  </si>
  <si>
    <t>http://purl.obolibrary.org/obo/UBERON_0011893</t>
  </si>
  <si>
    <t>endoneurial fluid</t>
  </si>
  <si>
    <t>0.6908490973356788</t>
  </si>
  <si>
    <t>http://id.nlm.nih.gov/mesh/M0466566</t>
  </si>
  <si>
    <t>Esophageal Sphincter, Lower</t>
  </si>
  <si>
    <t>0.9407794562456627</t>
  </si>
  <si>
    <t>0.8832719167309636</t>
  </si>
  <si>
    <t>0.8509083237818714</t>
  </si>
  <si>
    <t>0.8415854430137096</t>
  </si>
  <si>
    <t>0.8375283256952423</t>
  </si>
  <si>
    <t>0.8374782664202766</t>
  </si>
  <si>
    <t>http://purl.obolibrary.org/obo/UBERON_0007268</t>
  </si>
  <si>
    <t>upper esophageal sphincter</t>
  </si>
  <si>
    <t>0.8372292303069929</t>
  </si>
  <si>
    <t>0.8152550506664777</t>
  </si>
  <si>
    <t>0.8140439185659433</t>
  </si>
  <si>
    <t>http://purl.obolibrary.org/obo/UBERON_0009960</t>
  </si>
  <si>
    <t>esophagus smooth muscle circular layer</t>
  </si>
  <si>
    <t>0.8109698827279891</t>
  </si>
  <si>
    <t>http://id.nlm.nih.gov/mesh/M0466574</t>
  </si>
  <si>
    <t>Esophageal Sphincter, Upper</t>
  </si>
  <si>
    <t>0.9576966988427174</t>
  </si>
  <si>
    <t>http://purl.obolibrary.org/obo/UBERON_0016499</t>
  </si>
  <si>
    <t>esophageal-pneumatic duct sphincter</t>
  </si>
  <si>
    <t>0.8653671640189528</t>
  </si>
  <si>
    <t>0.8610814944200106</t>
  </si>
  <si>
    <t>0.8585578533116698</t>
  </si>
  <si>
    <t>0.8393372882369372</t>
  </si>
  <si>
    <t>0.8148999675943308</t>
  </si>
  <si>
    <t>0.8098114595051337</t>
  </si>
  <si>
    <t>0.8066801228925264</t>
  </si>
  <si>
    <t>http://id.nlm.nih.gov/mesh/M0472875</t>
  </si>
  <si>
    <t>Subcutaneous Fat</t>
  </si>
  <si>
    <t>http://purl.obolibrary.org/obo/UBERON_0002190</t>
  </si>
  <si>
    <t>subcutaneous adipose tissue</t>
  </si>
  <si>
    <t>0.8918633088203065</t>
  </si>
  <si>
    <t>0.8627707291362319</t>
  </si>
  <si>
    <t>0.8556255220378103</t>
  </si>
  <si>
    <t>0.7544528416146131</t>
  </si>
  <si>
    <t>http://purl.obolibrary.org/obo/UBERON_0003426</t>
  </si>
  <si>
    <t>dermis adipose tissue</t>
  </si>
  <si>
    <t>0.7531996508850571</t>
  </si>
  <si>
    <t>0.7385155830743795</t>
  </si>
  <si>
    <t>0.7382308441451446</t>
  </si>
  <si>
    <t>http://purl.obolibrary.org/obo/CL_0002583</t>
  </si>
  <si>
    <t>subcutaneous preadipocyte</t>
  </si>
  <si>
    <t>0.7151628585172554</t>
  </si>
  <si>
    <t>http://id.nlm.nih.gov/mesh/M0472882</t>
  </si>
  <si>
    <t>Intra-Abdominal Fat</t>
  </si>
  <si>
    <t>0.9129509303455047</t>
  </si>
  <si>
    <t>0.9066383039329186</t>
  </si>
  <si>
    <t>http://purl.obolibrary.org/obo/UBERON_0010411</t>
  </si>
  <si>
    <t>retroperitoneal fat pad</t>
  </si>
  <si>
    <t>0.8479303903537668</t>
  </si>
  <si>
    <t>http://purl.obolibrary.org/obo/UBERON_0003427</t>
  </si>
  <si>
    <t>abdominal fat pad</t>
  </si>
  <si>
    <t>0.8409556192039599</t>
  </si>
  <si>
    <t>0.8402833037278282</t>
  </si>
  <si>
    <t>http://purl.obolibrary.org/obo/UBERON_0007808</t>
  </si>
  <si>
    <t>adipose tissue of abdominal region</t>
  </si>
  <si>
    <t>0.8239989842394668</t>
  </si>
  <si>
    <t>http://purl.obolibrary.org/obo/UBERON_0010414</t>
  </si>
  <si>
    <t>omental fat pad</t>
  </si>
  <si>
    <t>0.8116604156119641</t>
  </si>
  <si>
    <t>0.7935538542426883</t>
  </si>
  <si>
    <t>http://purl.obolibrary.org/obo/CL_0002615</t>
  </si>
  <si>
    <t>adipocyte of omentum tissue</t>
  </si>
  <si>
    <t>0.7800227424383207</t>
  </si>
  <si>
    <t>http://id.nlm.nih.gov/mesh/M0472886</t>
  </si>
  <si>
    <t>Subcutaneous Fat, Abdominal</t>
  </si>
  <si>
    <t>0.8843445100602094</t>
  </si>
  <si>
    <t>0.8414445634993696</t>
  </si>
  <si>
    <t>0.8372850223128295</t>
  </si>
  <si>
    <t>0.8217538378791389</t>
  </si>
  <si>
    <t>0.8063174747399395</t>
  </si>
  <si>
    <t>0.7943096139844567</t>
  </si>
  <si>
    <t>http://purl.obolibrary.org/obo/UBERON_0015142</t>
  </si>
  <si>
    <t>falciform fat</t>
  </si>
  <si>
    <t>0.7759689522542452</t>
  </si>
  <si>
    <t>http://purl.obolibrary.org/obo/UBERON_0010410</t>
  </si>
  <si>
    <t>inguinal fat pad</t>
  </si>
  <si>
    <t>0.7665036315071978</t>
  </si>
  <si>
    <t>0.7661431330599491</t>
  </si>
  <si>
    <t>http://id.nlm.nih.gov/mesh/M0472888</t>
  </si>
  <si>
    <t>Abdominal Fat</t>
  </si>
  <si>
    <t>0.8950892036507435</t>
  </si>
  <si>
    <t>0.8792279519739392</t>
  </si>
  <si>
    <t>0.8728339602364412</t>
  </si>
  <si>
    <t>0.8532327975939059</t>
  </si>
  <si>
    <t>0.8359184826868098</t>
  </si>
  <si>
    <t>0.7904977256859176</t>
  </si>
  <si>
    <t>http://purl.obolibrary.org/obo/UBERON_0015143</t>
  </si>
  <si>
    <t>mesenteric fat pad</t>
  </si>
  <si>
    <t>0.7686423769821712</t>
  </si>
  <si>
    <t>0.7563925625444695</t>
  </si>
  <si>
    <t>0.7536332327651745</t>
  </si>
  <si>
    <t>http://id.nlm.nih.gov/mesh/M0473246</t>
  </si>
  <si>
    <t>Podocytes</t>
  </si>
  <si>
    <t>http://purl.obolibrary.org/obo/CL_1001005</t>
  </si>
  <si>
    <t>glomerular capillary endothelial cell</t>
  </si>
  <si>
    <t>0.9126716580075349</t>
  </si>
  <si>
    <t>http://purl.obolibrary.org/obo/UBERON_0004032</t>
  </si>
  <si>
    <t>podocyte slit diaphragm</t>
  </si>
  <si>
    <t>0.9032780273363465</t>
  </si>
  <si>
    <t>http://purl.obolibrary.org/obo/CL_1000510</t>
  </si>
  <si>
    <t>kidney glomerular epithelial cell</t>
  </si>
  <si>
    <t>0.8933585916782892</t>
  </si>
  <si>
    <t>http://purl.obolibrary.org/obo/CL_0002525</t>
  </si>
  <si>
    <t>metanephric podocyte</t>
  </si>
  <si>
    <t>0.8826416146441628</t>
  </si>
  <si>
    <t>http://purl.obolibrary.org/obo/UBERON_0005135</t>
  </si>
  <si>
    <t>metanephric glomerular epithelium</t>
  </si>
  <si>
    <t>0.8735540895372862</t>
  </si>
  <si>
    <t>http://purl.obolibrary.org/obo/CL_0000653</t>
  </si>
  <si>
    <t>podocyte</t>
  </si>
  <si>
    <t>0.8734990186263024</t>
  </si>
  <si>
    <t>http://purl.obolibrary.org/obo/UBERON_0004033</t>
  </si>
  <si>
    <t>podocyte slit junction</t>
  </si>
  <si>
    <t>0.8666077046863099</t>
  </si>
  <si>
    <t>http://purl.obolibrary.org/obo/CL_0002523</t>
  </si>
  <si>
    <t>mesonephric podocyte</t>
  </si>
  <si>
    <t>http://purl.obolibrary.org/obo/UBERON_0005327</t>
  </si>
  <si>
    <t>mesonephric glomerular epithelium</t>
  </si>
  <si>
    <t>0.8406447225544011</t>
  </si>
  <si>
    <t>http://id.nlm.nih.gov/mesh/M0473609</t>
  </si>
  <si>
    <t>Hand Bones</t>
  </si>
  <si>
    <t>http://purl.obolibrary.org/obo/UBERON_0003865</t>
  </si>
  <si>
    <t>distal phalanx of manus</t>
  </si>
  <si>
    <t>0.8540414484177373</t>
  </si>
  <si>
    <t>http://purl.obolibrary.org/obo/UBERON_0002374</t>
  </si>
  <si>
    <t>metacarpal bone</t>
  </si>
  <si>
    <t>0.8384529948395547</t>
  </si>
  <si>
    <t>0.8339778634304714</t>
  </si>
  <si>
    <t>http://purl.obolibrary.org/obo/UBERON_0003649</t>
  </si>
  <si>
    <t>metacarpal bone of digit 5</t>
  </si>
  <si>
    <t>0.8280531866406328</t>
  </si>
  <si>
    <t>http://purl.obolibrary.org/obo/UBERON_0004320</t>
  </si>
  <si>
    <t>middle phalanx of manual digit 2</t>
  </si>
  <si>
    <t>0.8224179491584626</t>
  </si>
  <si>
    <t>http://purl.obolibrary.org/obo/UBERON_0003636</t>
  </si>
  <si>
    <t>manual digit 2 phalanx</t>
  </si>
  <si>
    <t>0.8214588108043006</t>
  </si>
  <si>
    <t>http://purl.obolibrary.org/obo/UBERON_0003639</t>
  </si>
  <si>
    <t>manual digit 5 phalanx</t>
  </si>
  <si>
    <t>0.8213715001634235</t>
  </si>
  <si>
    <t>http://purl.obolibrary.org/obo/UBERON_0003645</t>
  </si>
  <si>
    <t>metacarpal bone of digit 1</t>
  </si>
  <si>
    <t>0.8209624838711992</t>
  </si>
  <si>
    <t>http://purl.obolibrary.org/obo/UBERON_0004337</t>
  </si>
  <si>
    <t>distal phalanx of manual digit 1</t>
  </si>
  <si>
    <t>0.8209198112734921</t>
  </si>
  <si>
    <t>http://purl.obolibrary.org/obo/UBERON_0003647</t>
  </si>
  <si>
    <t>metacarpal bone of digit 3</t>
  </si>
  <si>
    <t>0.8203809413198847</t>
  </si>
  <si>
    <t>http://id.nlm.nih.gov/mesh/M0473616</t>
  </si>
  <si>
    <t>Toe Phalanges</t>
  </si>
  <si>
    <t>http://purl.obolibrary.org/obo/UBERON_0004336</t>
  </si>
  <si>
    <t>proximal phalanx of pedal digit 5</t>
  </si>
  <si>
    <t>0.8502710977937101</t>
  </si>
  <si>
    <t>http://purl.obolibrary.org/obo/UBERON_0003867</t>
  </si>
  <si>
    <t>distal phalanx of pes</t>
  </si>
  <si>
    <t>http://purl.obolibrary.org/obo/UBERON_0003221</t>
  </si>
  <si>
    <t>phalanx</t>
  </si>
  <si>
    <t>0.8441997727425186</t>
  </si>
  <si>
    <t>http://purl.obolibrary.org/obo/UBERON_0004335</t>
  </si>
  <si>
    <t>proximal phalanx of pedal digit 4</t>
  </si>
  <si>
    <t>0.8433895968992197</t>
  </si>
  <si>
    <t>http://purl.obolibrary.org/obo/UBERON_0004327</t>
  </si>
  <si>
    <t>middle phalanx of pedal digit 5</t>
  </si>
  <si>
    <t>0.8362129930464087</t>
  </si>
  <si>
    <t>http://purl.obolibrary.org/obo/UBERON_0004334</t>
  </si>
  <si>
    <t>proximal phalanx of pedal digit 3</t>
  </si>
  <si>
    <t>0.8281014768865312</t>
  </si>
  <si>
    <t>http://purl.obolibrary.org/obo/UBERON_0003868</t>
  </si>
  <si>
    <t>proximal phalanx of pes</t>
  </si>
  <si>
    <t>0.8230182689922714</t>
  </si>
  <si>
    <t>http://purl.obolibrary.org/obo/UBERON_0004332</t>
  </si>
  <si>
    <t>proximal phalanx of pedal digit 1</t>
  </si>
  <si>
    <t>0.8227831002872734</t>
  </si>
  <si>
    <t>http://purl.obolibrary.org/obo/UBERON_0014876</t>
  </si>
  <si>
    <t>distal epiphysis of distal phalanx of pedal digit</t>
  </si>
  <si>
    <t>0.8205317139015953</t>
  </si>
  <si>
    <t>http://purl.obolibrary.org/obo/UBERON_0003642</t>
  </si>
  <si>
    <t>pedal digit 3 phalanx</t>
  </si>
  <si>
    <t>http://id.nlm.nih.gov/mesh/M0473618</t>
  </si>
  <si>
    <t>Finger Phalanges</t>
  </si>
  <si>
    <t>0.8818782098566034</t>
  </si>
  <si>
    <t>http://purl.obolibrary.org/obo/UBERON_0001436</t>
  </si>
  <si>
    <t>phalanx of manus</t>
  </si>
  <si>
    <t>0.8804443177771901</t>
  </si>
  <si>
    <t>0.8518999874267873</t>
  </si>
  <si>
    <t>0.8461763887415897</t>
  </si>
  <si>
    <t>http://purl.obolibrary.org/obo/UBERON_0004323</t>
  </si>
  <si>
    <t>middle phalanx of manual digit 5</t>
  </si>
  <si>
    <t>0.8438605768349211</t>
  </si>
  <si>
    <t>http://purl.obolibrary.org/obo/UBERON_0004300</t>
  </si>
  <si>
    <t>distal phalanx</t>
  </si>
  <si>
    <t>0.8437696044195028</t>
  </si>
  <si>
    <t>http://purl.obolibrary.org/obo/UBERON_0004329</t>
  </si>
  <si>
    <t>proximal phalanx of manual digit 3</t>
  </si>
  <si>
    <t>0.8315488019892288</t>
  </si>
  <si>
    <t>http://purl.obolibrary.org/obo/UBERON_0004301</t>
  </si>
  <si>
    <t>middle phalanx</t>
  </si>
  <si>
    <t>http://purl.obolibrary.org/obo/UBERON_0004331</t>
  </si>
  <si>
    <t>proximal phalanx of manual digit 5</t>
  </si>
  <si>
    <t>0.8304046607093591</t>
  </si>
  <si>
    <t>http://purl.obolibrary.org/obo/UBERON_0014487</t>
  </si>
  <si>
    <t>distal phalanx of digit 5</t>
  </si>
  <si>
    <t>0.8298350533257111</t>
  </si>
  <si>
    <t>http://id.nlm.nih.gov/mesh/M0473619</t>
  </si>
  <si>
    <t>Metacarpal Bones</t>
  </si>
  <si>
    <t>0.9332238781297781</t>
  </si>
  <si>
    <t>http://purl.obolibrary.org/obo/UBERON_0010544</t>
  </si>
  <si>
    <t>metacarpus skeleton</t>
  </si>
  <si>
    <t>0.9256729038328019</t>
  </si>
  <si>
    <t>0.9039843295262175</t>
  </si>
  <si>
    <t>0.9034852938513022</t>
  </si>
  <si>
    <t>0.8839501149381656</t>
  </si>
  <si>
    <t>http://purl.obolibrary.org/obo/UBERON_0003646</t>
  </si>
  <si>
    <t>metacarpal bone of digit 2</t>
  </si>
  <si>
    <t>0.8666667207359317</t>
  </si>
  <si>
    <t>http://purl.obolibrary.org/obo/UBERON_0004453</t>
  </si>
  <si>
    <t>metacarpus region</t>
  </si>
  <si>
    <t>0.8569489596025578</t>
  </si>
  <si>
    <t>0.8300367898865636</t>
  </si>
  <si>
    <t>0.8285083449855215</t>
  </si>
  <si>
    <t>http://purl.obolibrary.org/obo/UBERON_4200186</t>
  </si>
  <si>
    <t>distal keel of metacarpal III</t>
  </si>
  <si>
    <t>0.8240165035366182</t>
  </si>
  <si>
    <t>http://id.nlm.nih.gov/mesh/M0473690</t>
  </si>
  <si>
    <t>Bones of Lower Extremity</t>
  </si>
  <si>
    <t>0.8277359409134823</t>
  </si>
  <si>
    <t>0.8178654678890399</t>
  </si>
  <si>
    <t>0.8170852861012607</t>
  </si>
  <si>
    <t>0.7973975287087507</t>
  </si>
  <si>
    <t>0.7952920076100773</t>
  </si>
  <si>
    <t>0.7906959840263955</t>
  </si>
  <si>
    <t>0.7838594373746554</t>
  </si>
  <si>
    <t>0.7741913694022969</t>
  </si>
  <si>
    <t>0.7728064029170946</t>
  </si>
  <si>
    <t>http://id.nlm.nih.gov/mesh/M0475038</t>
  </si>
  <si>
    <t>Pancreatic Polypeptide-Secreting Cells</t>
  </si>
  <si>
    <t>0.8734549426409807</t>
  </si>
  <si>
    <t>0.8439820673935629</t>
  </si>
  <si>
    <t>0.8044138980687958</t>
  </si>
  <si>
    <t>0.7874445943266148</t>
  </si>
  <si>
    <t>0.7593020255077125</t>
  </si>
  <si>
    <t>0.7541833585533696</t>
  </si>
  <si>
    <t>0.7529682889338474</t>
  </si>
  <si>
    <t>http://purl.obolibrary.org/obo/UBERON_0001151</t>
  </si>
  <si>
    <t>tail of pancreas</t>
  </si>
  <si>
    <t>0.7349451412884028</t>
  </si>
  <si>
    <t>0.7309767058403986</t>
  </si>
  <si>
    <t>http://id.nlm.nih.gov/mesh/M0475586</t>
  </si>
  <si>
    <t>Bowman Capsule</t>
  </si>
  <si>
    <t>0.8698697400517549</t>
  </si>
  <si>
    <t>0.8689143427007868</t>
  </si>
  <si>
    <t>0.8507455325267537</t>
  </si>
  <si>
    <t>0.8385962055575861</t>
  </si>
  <si>
    <t>0.8381849558205718</t>
  </si>
  <si>
    <t>http://purl.obolibrary.org/obo/UBERON_0005749</t>
  </si>
  <si>
    <t>glomerular tuft</t>
  </si>
  <si>
    <t>0.7908151088553392</t>
  </si>
  <si>
    <t>0.7860321628004586</t>
  </si>
  <si>
    <t>http://purl.obolibrary.org/obo/UBERON_0005750</t>
  </si>
  <si>
    <t>glomerular parietal epithelium</t>
  </si>
  <si>
    <t>0.7843787285260665</t>
  </si>
  <si>
    <t>http://id.nlm.nih.gov/mesh/M0475996</t>
  </si>
  <si>
    <t>Mesangial Cells</t>
  </si>
  <si>
    <t>0.9322843915614586</t>
  </si>
  <si>
    <t>0.9316171449813296</t>
  </si>
  <si>
    <t>0.9112777531606581</t>
  </si>
  <si>
    <t>0.8677904464836428</t>
  </si>
  <si>
    <t>http://purl.obolibrary.org/obo/CL_0000777</t>
  </si>
  <si>
    <t>mesangial phagocyte</t>
  </si>
  <si>
    <t>0.8425814604849711</t>
  </si>
  <si>
    <t>0.8384578109590707</t>
  </si>
  <si>
    <t>0.8156033140668345</t>
  </si>
  <si>
    <t>0.8027655972140575</t>
  </si>
  <si>
    <t>http://purl.obolibrary.org/obo/CL_0002173</t>
  </si>
  <si>
    <t>extraglomerular mesangial cell</t>
  </si>
  <si>
    <t>0.7980994630105238</t>
  </si>
  <si>
    <t>http://id.nlm.nih.gov/mesh/M0476074</t>
  </si>
  <si>
    <t>Glomerular Basement Membrane</t>
  </si>
  <si>
    <t>http://purl.obolibrary.org/obo/UBERON_0005777</t>
  </si>
  <si>
    <t>glomerular basement membrane</t>
  </si>
  <si>
    <t>0.9049203860056928</t>
  </si>
  <si>
    <t>http://purl.obolibrary.org/obo/UBERON_0009651</t>
  </si>
  <si>
    <t>nephron tubule basement membrane</t>
  </si>
  <si>
    <t>0.8928391718727368</t>
  </si>
  <si>
    <t>http://purl.obolibrary.org/obo/UBERON_0005788</t>
  </si>
  <si>
    <t>lamina rara interna</t>
  </si>
  <si>
    <t>0.8824478169558163</t>
  </si>
  <si>
    <t>http://purl.obolibrary.org/obo/UBERON_0005789</t>
  </si>
  <si>
    <t>lamina rara externa</t>
  </si>
  <si>
    <t>0.8217515597401241</t>
  </si>
  <si>
    <t>http://purl.obolibrary.org/obo/UBERON_0005787</t>
  </si>
  <si>
    <t>lamina densa of glomerular basement membrane</t>
  </si>
  <si>
    <t>0.8121157344291057</t>
  </si>
  <si>
    <t>0.8007019060089805</t>
  </si>
  <si>
    <t>0.7970913457155626</t>
  </si>
  <si>
    <t>0.7807157214989444</t>
  </si>
  <si>
    <t>0.7783449923147676</t>
  </si>
  <si>
    <t>0.7763002603759648</t>
  </si>
  <si>
    <t>http://id.nlm.nih.gov/mesh/M0476239</t>
  </si>
  <si>
    <t>Bowman Membrane</t>
  </si>
  <si>
    <t>0.7947511420750071</t>
  </si>
  <si>
    <t>0.7832799100196208</t>
  </si>
  <si>
    <t>0.7457224100135672</t>
  </si>
  <si>
    <t>0.7435430518140492</t>
  </si>
  <si>
    <t>0.7146189478880223</t>
  </si>
  <si>
    <t>0.7105857673314854</t>
  </si>
  <si>
    <t>0.6951138631490448</t>
  </si>
  <si>
    <t>http://id.nlm.nih.gov/mesh/M0478061</t>
  </si>
  <si>
    <t>Hand Joints</t>
  </si>
  <si>
    <t>0.9022594505495826</t>
  </si>
  <si>
    <t>0.8789657735700662</t>
  </si>
  <si>
    <t>http://purl.obolibrary.org/obo/UBERON_0011265</t>
  </si>
  <si>
    <t>carpometacarpal joint of digit 1</t>
  </si>
  <si>
    <t>0.8532931992635081</t>
  </si>
  <si>
    <t>0.8441130815936593</t>
  </si>
  <si>
    <t>0.8338339009947648</t>
  </si>
  <si>
    <t>0.8333220762393514</t>
  </si>
  <si>
    <t>0.8308839845411579</t>
  </si>
  <si>
    <t>0.8295223473367194</t>
  </si>
  <si>
    <t>0.8033795528658928</t>
  </si>
  <si>
    <t>0.8030592508286091</t>
  </si>
  <si>
    <t>http://id.nlm.nih.gov/mesh/M0478070</t>
  </si>
  <si>
    <t>Carpal Joints</t>
  </si>
  <si>
    <t>0.8845451979913357</t>
  </si>
  <si>
    <t>0.8736046388339865</t>
  </si>
  <si>
    <t>0.8666178527075181</t>
  </si>
  <si>
    <t>0.8303491304019807</t>
  </si>
  <si>
    <t>0.8108928972349262</t>
  </si>
  <si>
    <t>0.8036297168777355</t>
  </si>
  <si>
    <t>0.8032838531960819</t>
  </si>
  <si>
    <t>http://purl.obolibrary.org/obo/UBERON_0015084</t>
  </si>
  <si>
    <t>distal carpal bone 1 endochondral element</t>
  </si>
  <si>
    <t>0.7836009036047478</t>
  </si>
  <si>
    <t>0.7826824899476017</t>
  </si>
  <si>
    <t>http://id.nlm.nih.gov/mesh/M0479688</t>
  </si>
  <si>
    <t>Pisiform Bone</t>
  </si>
  <si>
    <t>http://purl.obolibrary.org/obo/UBERON_0001429</t>
  </si>
  <si>
    <t>pisiform</t>
  </si>
  <si>
    <t>0.9112305366258492</t>
  </si>
  <si>
    <t>http://purl.obolibrary.org/obo/UBERON_0011869</t>
  </si>
  <si>
    <t>pisiform joint</t>
  </si>
  <si>
    <t>0.8618165802367304</t>
  </si>
  <si>
    <t>http://purl.obolibrary.org/obo/UBERON_0011870</t>
  </si>
  <si>
    <t>pisotriquetral joint</t>
  </si>
  <si>
    <t>0.8428231915762352</t>
  </si>
  <si>
    <t>0.8181591149528437</t>
  </si>
  <si>
    <t>0.8149253410096648</t>
  </si>
  <si>
    <t>0.7598501674788481</t>
  </si>
  <si>
    <t>http://purl.obolibrary.org/obo/UBERON_0003648</t>
  </si>
  <si>
    <t>metacarpal bone of digit 4</t>
  </si>
  <si>
    <t>0.7573178857839845</t>
  </si>
  <si>
    <t>http://purl.obolibrary.org/obo/UBERON_4200092</t>
  </si>
  <si>
    <t>flexor tubercle of ungual</t>
  </si>
  <si>
    <t>0.7554872084567413</t>
  </si>
  <si>
    <t>http://purl.obolibrary.org/obo/UBERON_0015088</t>
  </si>
  <si>
    <t>distal carpal bone 2 cartilage</t>
  </si>
  <si>
    <t>http://id.nlm.nih.gov/mesh/M0479692</t>
  </si>
  <si>
    <t>Triquetrum Bone</t>
  </si>
  <si>
    <t>http://purl.obolibrary.org/obo/UBERON_0002445</t>
  </si>
  <si>
    <t>ulnare</t>
  </si>
  <si>
    <t>0.8378267762387144</t>
  </si>
  <si>
    <t>0.8011954739099225</t>
  </si>
  <si>
    <t>0.7723740982298508</t>
  </si>
  <si>
    <t>0.7588113610246492</t>
  </si>
  <si>
    <t>0.7550730664830811</t>
  </si>
  <si>
    <t>0.7465582552653677</t>
  </si>
  <si>
    <t>0.7444788646966135</t>
  </si>
  <si>
    <t>0.7439159166895744</t>
  </si>
  <si>
    <t>http://purl.obolibrary.org/obo/UBERON_0011119</t>
  </si>
  <si>
    <t>carpometacarpal joint</t>
  </si>
  <si>
    <t>0.7398064579306716</t>
  </si>
  <si>
    <t>http://id.nlm.nih.gov/mesh/M0479693</t>
  </si>
  <si>
    <t>Trapezium Bone</t>
  </si>
  <si>
    <t>0.8756517263691524</t>
  </si>
  <si>
    <t>0.8468333121881926</t>
  </si>
  <si>
    <t>0.7897267816838439</t>
  </si>
  <si>
    <t>0.7492491477497244</t>
  </si>
  <si>
    <t>http://purl.obolibrary.org/obo/UBERON_3000965</t>
  </si>
  <si>
    <t>basale commune (carpal)</t>
  </si>
  <si>
    <t>0.7359059203012152</t>
  </si>
  <si>
    <t>http://purl.obolibrary.org/obo/UBERON_3010187</t>
  </si>
  <si>
    <t>inner metacarpal tubercle</t>
  </si>
  <si>
    <t>0.7327268400636232</t>
  </si>
  <si>
    <t>0.7292039788211555</t>
  </si>
  <si>
    <t>0.7274833173966662</t>
  </si>
  <si>
    <t>0.7218736160585598</t>
  </si>
  <si>
    <t>http://id.nlm.nih.gov/mesh/M0479694</t>
  </si>
  <si>
    <t>Trapezoid Bone</t>
  </si>
  <si>
    <t>0.8692206699766872</t>
  </si>
  <si>
    <t>0.8665706170909104</t>
  </si>
  <si>
    <t>0.8123318598356434</t>
  </si>
  <si>
    <t>0.7572913792190348</t>
  </si>
  <si>
    <t>0.7562031797297759</t>
  </si>
  <si>
    <t>0.7474824235590828</t>
  </si>
  <si>
    <t>0.7436385136065765</t>
  </si>
  <si>
    <t>0.7410451849439669</t>
  </si>
  <si>
    <t>0.7283708339921752</t>
  </si>
  <si>
    <t>0.7259552922764648</t>
  </si>
  <si>
    <t>http://id.nlm.nih.gov/mesh/M0479695</t>
  </si>
  <si>
    <t>Capitate Bone</t>
  </si>
  <si>
    <t>0.9370166589011427</t>
  </si>
  <si>
    <t>http://purl.obolibrary.org/obo/UBERON_0007991</t>
  </si>
  <si>
    <t>proximal sesamoid bone of manus</t>
  </si>
  <si>
    <t>0.7815785570932036</t>
  </si>
  <si>
    <t>0.7750711267324771</t>
  </si>
  <si>
    <t>0.7696719649295022</t>
  </si>
  <si>
    <t>0.7637758769380235</t>
  </si>
  <si>
    <t>0.7610154591424105</t>
  </si>
  <si>
    <t>0.7540774727369846</t>
  </si>
  <si>
    <t>http://id.nlm.nih.gov/mesh/M0479696</t>
  </si>
  <si>
    <t>Hamate Bone</t>
  </si>
  <si>
    <t>0.8521585619104487</t>
  </si>
  <si>
    <t>0.8200306155220034</t>
  </si>
  <si>
    <t>0.7913052164941072</t>
  </si>
  <si>
    <t>0.7864916693611035</t>
  </si>
  <si>
    <t>0.7859888595173424</t>
  </si>
  <si>
    <t>0.7833535988436889</t>
  </si>
  <si>
    <t>0.7732291256252141</t>
  </si>
  <si>
    <t>0.7714889459989716</t>
  </si>
  <si>
    <t>0.7709400555720439</t>
  </si>
  <si>
    <t>0.7674051765476484</t>
  </si>
  <si>
    <t>http://id.nlm.nih.gov/mesh/M0479891</t>
  </si>
  <si>
    <t>Retinal Bipolar Cells</t>
  </si>
  <si>
    <t>http://purl.obolibrary.org/obo/CL_0000745</t>
  </si>
  <si>
    <t>retina horizontal cell</t>
  </si>
  <si>
    <t>0.8704306392942246</t>
  </si>
  <si>
    <t>http://purl.obolibrary.org/obo/CL_0000748</t>
  </si>
  <si>
    <t>retinal bipolar neuron</t>
  </si>
  <si>
    <t>0.8279080060038114</t>
  </si>
  <si>
    <t>http://purl.obolibrary.org/obo/CL_4033035</t>
  </si>
  <si>
    <t>giant bipolar cell</t>
  </si>
  <si>
    <t>0.8242506081069235</t>
  </si>
  <si>
    <t>http://purl.obolibrary.org/obo/CL_0000749</t>
  </si>
  <si>
    <t>ON-bipolar cell</t>
  </si>
  <si>
    <t>0.8188870114788063</t>
  </si>
  <si>
    <t>http://purl.obolibrary.org/obo/CL_0003001</t>
  </si>
  <si>
    <t>bistratified retinal ganglion cell</t>
  </si>
  <si>
    <t>0.8145465318831294</t>
  </si>
  <si>
    <t>http://purl.obolibrary.org/obo/CL_0003006</t>
  </si>
  <si>
    <t>G4-ON retinal ganglion cell</t>
  </si>
  <si>
    <t>0.8139019727930777</t>
  </si>
  <si>
    <t>http://purl.obolibrary.org/obo/CL_4023032</t>
  </si>
  <si>
    <t>ON retinal ganglion cell</t>
  </si>
  <si>
    <t>0.8106443977636604</t>
  </si>
  <si>
    <t>http://purl.obolibrary.org/obo/CL_0004117</t>
  </si>
  <si>
    <t>retinal ganglion cell A</t>
  </si>
  <si>
    <t>0.8050837959643479</t>
  </si>
  <si>
    <t>http://purl.obolibrary.org/obo/CL_0008027</t>
  </si>
  <si>
    <t>rod bipolar cell (sensu Mus)</t>
  </si>
  <si>
    <t>0.8047212400874483</t>
  </si>
  <si>
    <t>http://purl.obolibrary.org/obo/CL_0003047</t>
  </si>
  <si>
    <t>M14 retinal ganglion cell</t>
  </si>
  <si>
    <t>0.8030257447686937</t>
  </si>
  <si>
    <t>http://id.nlm.nih.gov/mesh/M0479896</t>
  </si>
  <si>
    <t>Retinal Horizontal Cells</t>
  </si>
  <si>
    <t>0.8744567633282321</t>
  </si>
  <si>
    <t>0.7883992358028112</t>
  </si>
  <si>
    <t>0.7861730521743011</t>
  </si>
  <si>
    <t>0.7844544740811672</t>
  </si>
  <si>
    <t>http://purl.obolibrary.org/obo/CL_0000759</t>
  </si>
  <si>
    <t>type 7 cone bipolar cell (sensu Mus)</t>
  </si>
  <si>
    <t>0.7717304247424801</t>
  </si>
  <si>
    <t>0.7707644658130993</t>
  </si>
  <si>
    <t>http://purl.obolibrary.org/obo/CL_0000752</t>
  </si>
  <si>
    <t>cone retinal bipolar cell</t>
  </si>
  <si>
    <t>0.7665285614816773</t>
  </si>
  <si>
    <t>0.7664097960024211</t>
  </si>
  <si>
    <t>http://purl.obolibrary.org/obo/CL_0000757</t>
  </si>
  <si>
    <t>type 5 cone bipolar cell (sensu Mus)</t>
  </si>
  <si>
    <t>0.7643412761500797</t>
  </si>
  <si>
    <t>http://purl.obolibrary.org/obo/CL_0003031</t>
  </si>
  <si>
    <t>M3-ON retinal ganglion cell</t>
  </si>
  <si>
    <t>0.7619530184416353</t>
  </si>
  <si>
    <t>http://id.nlm.nih.gov/mesh/M0480577</t>
  </si>
  <si>
    <t>Hyaline Cartilage</t>
  </si>
  <si>
    <t>0.9527380705139862</t>
  </si>
  <si>
    <t>0.9168063343128818</t>
  </si>
  <si>
    <t>0.8750934681547617</t>
  </si>
  <si>
    <t>0.8228731454589199</t>
  </si>
  <si>
    <t>0.8168423711094577</t>
  </si>
  <si>
    <t>0.8005738853015021</t>
  </si>
  <si>
    <t>http://purl.obolibrary.org/obo/UBERON_4000109</t>
  </si>
  <si>
    <t>mineralized hyaline cartilage tissue</t>
  </si>
  <si>
    <t>0.7963541282000138</t>
  </si>
  <si>
    <t>0.7899644737538939</t>
  </si>
  <si>
    <t>0.7795602297457561</t>
  </si>
  <si>
    <t>http://purl.obolibrary.org/obo/UBERON_0003603</t>
  </si>
  <si>
    <t>lower respiratory tract cartilage</t>
  </si>
  <si>
    <t>0.7756363916243552</t>
  </si>
  <si>
    <t>http://id.nlm.nih.gov/mesh/M0480675</t>
  </si>
  <si>
    <t>Elastic Cartilage</t>
  </si>
  <si>
    <t>http://purl.obolibrary.org/obo/UBERON_0007354</t>
  </si>
  <si>
    <t>cartilage of pharyngotympanic tube</t>
  </si>
  <si>
    <t>0.8119290833924226</t>
  </si>
  <si>
    <t>0.8101165819988969</t>
  </si>
  <si>
    <t>0.7995550666849303</t>
  </si>
  <si>
    <t>0.7814792501599116</t>
  </si>
  <si>
    <t>0.7774171628593541</t>
  </si>
  <si>
    <t>http://purl.obolibrary.org/obo/UBERON_0003406</t>
  </si>
  <si>
    <t>cartilage of respiratory system</t>
  </si>
  <si>
    <t>0.7721866086250286</t>
  </si>
  <si>
    <t>http://id.nlm.nih.gov/mesh/M0480705</t>
  </si>
  <si>
    <t>Triangular Fibrocartilage</t>
  </si>
  <si>
    <t>0.7526805975163958</t>
  </si>
  <si>
    <t>0.7470502446725862</t>
  </si>
  <si>
    <t>0.7422952378441433</t>
  </si>
  <si>
    <t>0.7414971906821031</t>
  </si>
  <si>
    <t>0.7230737823471837</t>
  </si>
  <si>
    <t>0.7095373698158571</t>
  </si>
  <si>
    <t>0.7083500165506088</t>
  </si>
  <si>
    <t>0.7059861896781582</t>
  </si>
  <si>
    <t>0.7002166013018232</t>
  </si>
  <si>
    <t>http://id.nlm.nih.gov/mesh/M0483163</t>
  </si>
  <si>
    <t>Quadriceps Muscle</t>
  </si>
  <si>
    <t>http://purl.obolibrary.org/obo/UBERON_0001377</t>
  </si>
  <si>
    <t>quadriceps femoris</t>
  </si>
  <si>
    <t>0.9513185775431323</t>
  </si>
  <si>
    <t>http://purl.obolibrary.org/obo/UBERON_0001378</t>
  </si>
  <si>
    <t>rectus femoris</t>
  </si>
  <si>
    <t>0.8952995723629241</t>
  </si>
  <si>
    <t>http://purl.obolibrary.org/obo/UBERON_0014847</t>
  </si>
  <si>
    <t>vastus intermedius</t>
  </si>
  <si>
    <t>0.8615342544016866</t>
  </si>
  <si>
    <t>http://purl.obolibrary.org/obo/UBERON_0001379</t>
  </si>
  <si>
    <t>vastus lateralis</t>
  </si>
  <si>
    <t>0.8555919171299338</t>
  </si>
  <si>
    <t>0.8474952966055418</t>
  </si>
  <si>
    <t>0.8394827843480315</t>
  </si>
  <si>
    <t>0.8369752432602203</t>
  </si>
  <si>
    <t>http://purl.obolibrary.org/obo/UBERON_0008537</t>
  </si>
  <si>
    <t>quadratus femoris</t>
  </si>
  <si>
    <t>0.8360742625304756</t>
  </si>
  <si>
    <t>http://purl.obolibrary.org/obo/UBERON_3010047</t>
  </si>
  <si>
    <t>M. quadratus femoris</t>
  </si>
  <si>
    <t>0.8298713223761189</t>
  </si>
  <si>
    <t>http://id.nlm.nih.gov/mesh/M0486891</t>
  </si>
  <si>
    <t>Adipose Tissue, White</t>
  </si>
  <si>
    <t>0.9186742183128439</t>
  </si>
  <si>
    <t>0.8662799328018566</t>
  </si>
  <si>
    <t>0.8196819018995447</t>
  </si>
  <si>
    <t>0.8034331693262889</t>
  </si>
  <si>
    <t>0.8018157836122465</t>
  </si>
  <si>
    <t>0.7982909687772191</t>
  </si>
  <si>
    <t>0.7927999284503314</t>
  </si>
  <si>
    <t>0.7877650430793794</t>
  </si>
  <si>
    <t>0.7822418601520195</t>
  </si>
  <si>
    <t>http://id.nlm.nih.gov/mesh/M0488565</t>
  </si>
  <si>
    <t>Corticotrophs</t>
  </si>
  <si>
    <t>http://purl.obolibrary.org/obo/CL_0000467</t>
  </si>
  <si>
    <t>adrenocorticotropic hormone secreting cell</t>
  </si>
  <si>
    <t>0.8862043163204041</t>
  </si>
  <si>
    <t>0.8815214815165288</t>
  </si>
  <si>
    <t>http://purl.obolibrary.org/obo/CL_0002309</t>
  </si>
  <si>
    <t>corticotroph</t>
  </si>
  <si>
    <t>0.8245918171252853</t>
  </si>
  <si>
    <t>0.8149136364680322</t>
  </si>
  <si>
    <t>0.8090668263814806</t>
  </si>
  <si>
    <t>http://purl.obolibrary.org/obo/CL_0000639</t>
  </si>
  <si>
    <t>basophil cell of pars distalis of adenohypophysis</t>
  </si>
  <si>
    <t>0.7595654400495794</t>
  </si>
  <si>
    <t>0.7536162761372567</t>
  </si>
  <si>
    <t>http://purl.obolibrary.org/obo/CL_0002177</t>
  </si>
  <si>
    <t>folliculostellate cell of pars distalis of adenohypophysis</t>
  </si>
  <si>
    <t>0.7388530664881077</t>
  </si>
  <si>
    <t>0.7349024716191122</t>
  </si>
  <si>
    <t>http://id.nlm.nih.gov/mesh/M0488566</t>
  </si>
  <si>
    <t>Gonadotrophs</t>
  </si>
  <si>
    <t>0.8875709455059859</t>
  </si>
  <si>
    <t>0.8491804628148455</t>
  </si>
  <si>
    <t>0.8236116781254978</t>
  </si>
  <si>
    <t>0.7705224269593063</t>
  </si>
  <si>
    <t>0.7618430586759576</t>
  </si>
  <si>
    <t>0.7614496714201985</t>
  </si>
  <si>
    <t>0.7433538464667401</t>
  </si>
  <si>
    <t>0.7306495829079863</t>
  </si>
  <si>
    <t>0.7291230858515805</t>
  </si>
  <si>
    <t>0.7165713211578792</t>
  </si>
  <si>
    <t>http://id.nlm.nih.gov/mesh/M0488572</t>
  </si>
  <si>
    <t>Lactotrophs</t>
  </si>
  <si>
    <t>http://purl.obolibrary.org/obo/CL_0000439</t>
  </si>
  <si>
    <t>prolactin secreting cell</t>
  </si>
  <si>
    <t>0.8555480151169688</t>
  </si>
  <si>
    <t>http://purl.obolibrary.org/obo/CL_0002311</t>
  </si>
  <si>
    <t>mammotroph</t>
  </si>
  <si>
    <t>0.8127132178932855</t>
  </si>
  <si>
    <t>http://purl.obolibrary.org/obo/CL_0002310</t>
  </si>
  <si>
    <t>mammosomatotroph</t>
  </si>
  <si>
    <t>0.7310493704025168</t>
  </si>
  <si>
    <t>0.6693391486886986</t>
  </si>
  <si>
    <t>http://purl.obolibrary.org/obo/CL_0002325</t>
  </si>
  <si>
    <t>lactocyte</t>
  </si>
  <si>
    <t>0.6673049471666214</t>
  </si>
  <si>
    <t>0.6639843161181277</t>
  </si>
  <si>
    <t>0.6329131811500734</t>
  </si>
  <si>
    <t>http://purl.obolibrary.org/obo/UBERON_0008974</t>
  </si>
  <si>
    <t>apocrine gland</t>
  </si>
  <si>
    <t>0.6324223074837487</t>
  </si>
  <si>
    <t>0.6182246709795484</t>
  </si>
  <si>
    <t>http://id.nlm.nih.gov/mesh/M0488576</t>
  </si>
  <si>
    <t>Somatotrophs</t>
  </si>
  <si>
    <t>http://purl.obolibrary.org/obo/CL_0002312</t>
  </si>
  <si>
    <t>somatotroph</t>
  </si>
  <si>
    <t>0.8600043745628595</t>
  </si>
  <si>
    <t>http://purl.obolibrary.org/obo/CL_0000295</t>
  </si>
  <si>
    <t>somatotropin secreting cell</t>
  </si>
  <si>
    <t>http://purl.obolibrary.org/obo/CL_0002373</t>
  </si>
  <si>
    <t>growth hormone releasing hormone secreting cell</t>
  </si>
  <si>
    <t>0.8306528703671238</t>
  </si>
  <si>
    <t>0.7812132814364798</t>
  </si>
  <si>
    <t>0.7690354302955981</t>
  </si>
  <si>
    <t>http://purl.obolibrary.org/obo/CL_0000637</t>
  </si>
  <si>
    <t>chromophil cell of anterior pituitary gland</t>
  </si>
  <si>
    <t>0.7557166046485813</t>
  </si>
  <si>
    <t>0.7521270947942764</t>
  </si>
  <si>
    <t>0.7243567997331777</t>
  </si>
  <si>
    <t>http://id.nlm.nih.gov/mesh/M0488577</t>
  </si>
  <si>
    <t>Thyrotrophs</t>
  </si>
  <si>
    <t>http://purl.obolibrary.org/obo/CL_0000476</t>
  </si>
  <si>
    <t>thyrotroph</t>
  </si>
  <si>
    <t>0.8493157621873412</t>
  </si>
  <si>
    <t>http://purl.obolibrary.org/obo/CL_0002258</t>
  </si>
  <si>
    <t>thyroid follicular cell</t>
  </si>
  <si>
    <t>0.7994665825099732</t>
  </si>
  <si>
    <t>http://purl.obolibrary.org/obo/CL_0000452</t>
  </si>
  <si>
    <t>thyroid hormone secreting cell</t>
  </si>
  <si>
    <t>0.7974781071965956</t>
  </si>
  <si>
    <t>http://purl.obolibrary.org/obo/CL_0002257</t>
  </si>
  <si>
    <t>epithelial cell of thyroid gland</t>
  </si>
  <si>
    <t>0.7902082216320258</t>
  </si>
  <si>
    <t>http://purl.obolibrary.org/obo/UBERON_0002046</t>
  </si>
  <si>
    <t>thyroid gland</t>
  </si>
  <si>
    <t>http://purl.obolibrary.org/obo/UBERON_0012363</t>
  </si>
  <si>
    <t>thyroid follicle epithelium</t>
  </si>
  <si>
    <t>0.7354227039225804</t>
  </si>
  <si>
    <t>http://purl.obolibrary.org/obo/UBERON_0005305</t>
  </si>
  <si>
    <t>thyroid follicle</t>
  </si>
  <si>
    <t>0.7170764807740773</t>
  </si>
  <si>
    <t>0.7104735107950467</t>
  </si>
  <si>
    <t>http://purl.obolibrary.org/obo/UBERON_0012246</t>
  </si>
  <si>
    <t>thyroid follicular lumen</t>
  </si>
  <si>
    <t>0.7087243831703878</t>
  </si>
  <si>
    <t>http://id.nlm.nih.gov/mesh/M0488957</t>
  </si>
  <si>
    <t>Pituitary Gland, Intermediate</t>
  </si>
  <si>
    <t>http://purl.obolibrary.org/obo/CL_0000440</t>
  </si>
  <si>
    <t>melanocyte stimulating hormone secreting cell</t>
  </si>
  <si>
    <t>0.8715376004678294</t>
  </si>
  <si>
    <t>http://purl.obolibrary.org/obo/UBERON_0002432</t>
  </si>
  <si>
    <t>pars intermedia of adenohypophysis</t>
  </si>
  <si>
    <t>0.8278148451766846</t>
  </si>
  <si>
    <t>http://purl.obolibrary.org/obo/UBERON_3010541</t>
  </si>
  <si>
    <t>median pars intermedia</t>
  </si>
  <si>
    <t>0.7236972284181288</t>
  </si>
  <si>
    <t>http://purl.obolibrary.org/obo/UBERON_0004827</t>
  </si>
  <si>
    <t>thyroid gland medulla</t>
  </si>
  <si>
    <t>http://purl.obolibrary.org/obo/CL_0002483</t>
  </si>
  <si>
    <t>hair follicle melanocyte</t>
  </si>
  <si>
    <t>0.6840664324258311</t>
  </si>
  <si>
    <t>http://purl.obolibrary.org/obo/CL_0000342</t>
  </si>
  <si>
    <t>pigment cell (sensu Vertebrata)</t>
  </si>
  <si>
    <t>0.6813597258625792</t>
  </si>
  <si>
    <t>0.6784338318657597</t>
  </si>
  <si>
    <t>0.6753275675173663</t>
  </si>
  <si>
    <t>http://purl.obolibrary.org/obo/CL_0000638</t>
  </si>
  <si>
    <t>acidophil cell of pars distalis of adenohypophysis</t>
  </si>
  <si>
    <t>0.6709835838486119</t>
  </si>
  <si>
    <t>http://id.nlm.nih.gov/mesh/M0488969</t>
  </si>
  <si>
    <t>Melanotrophs</t>
  </si>
  <si>
    <t>0.9281995826899243</t>
  </si>
  <si>
    <t>0.7926506298749625</t>
  </si>
  <si>
    <t>0.7246782281245586</t>
  </si>
  <si>
    <t>http://purl.obolibrary.org/obo/CL_4040006</t>
  </si>
  <si>
    <t>dermal chromatophore</t>
  </si>
  <si>
    <t>0.7106191248405306</t>
  </si>
  <si>
    <t>http://purl.obolibrary.org/obo/CL_0002566</t>
  </si>
  <si>
    <t>dark melanocyte</t>
  </si>
  <si>
    <t>0.7057184638723344</t>
  </si>
  <si>
    <t>http://purl.obolibrary.org/obo/CL_0002482</t>
  </si>
  <si>
    <t>dermal melanocyte</t>
  </si>
  <si>
    <t>0.6971113718060523</t>
  </si>
  <si>
    <t>http://purl.obolibrary.org/obo/CL_2000081</t>
  </si>
  <si>
    <t>melanocyte of skin of face</t>
  </si>
  <si>
    <t>0.6941046151267819</t>
  </si>
  <si>
    <t>http://purl.obolibrary.org/obo/CL_1000458</t>
  </si>
  <si>
    <t>melanocyte of skin</t>
  </si>
  <si>
    <t>0.6938136107100324</t>
  </si>
  <si>
    <t>0.6923311749499352</t>
  </si>
  <si>
    <t>http://purl.obolibrary.org/obo/CL_0000148</t>
  </si>
  <si>
    <t>melanocyte</t>
  </si>
  <si>
    <t>0.6917212843898959</t>
  </si>
  <si>
    <t>http://id.nlm.nih.gov/mesh/M0489052</t>
  </si>
  <si>
    <t>Carpometacarpal Joints</t>
  </si>
  <si>
    <t>0.8824686919452349</t>
  </si>
  <si>
    <t>0.8523844908130862</t>
  </si>
  <si>
    <t>0.8319970874046343</t>
  </si>
  <si>
    <t>0.8202438551555625</t>
  </si>
  <si>
    <t>0.8170081821605935</t>
  </si>
  <si>
    <t>0.8100279993485557</t>
  </si>
  <si>
    <t>0.8071835924509985</t>
  </si>
  <si>
    <t>0.7700880611862873</t>
  </si>
  <si>
    <t>0.7691431163928141</t>
  </si>
  <si>
    <t>http://id.nlm.nih.gov/mesh/M0489550</t>
  </si>
  <si>
    <t>Foreskin</t>
  </si>
  <si>
    <t>http://purl.obolibrary.org/obo/UBERON_0001471</t>
  </si>
  <si>
    <t>skin of prepuce of penis</t>
  </si>
  <si>
    <t>0.8988589691659864</t>
  </si>
  <si>
    <t>http://purl.obolibrary.org/obo/UBERON_0035142</t>
  </si>
  <si>
    <t>preputial space of male</t>
  </si>
  <si>
    <t>0.8383584475709148</t>
  </si>
  <si>
    <t>http://purl.obolibrary.org/obo/UBERON_0013238</t>
  </si>
  <si>
    <t>future glans</t>
  </si>
  <si>
    <t>0.7903091813102568</t>
  </si>
  <si>
    <t>http://purl.obolibrary.org/obo/UBERON_0011374</t>
  </si>
  <si>
    <t>prepuce</t>
  </si>
  <si>
    <t>0.7857935422976889</t>
  </si>
  <si>
    <t>http://purl.obolibrary.org/obo/UBERON_0035144</t>
  </si>
  <si>
    <t>preputial space</t>
  </si>
  <si>
    <t>0.7693016390948474</t>
  </si>
  <si>
    <t>http://purl.obolibrary.org/obo/UBERON_0001331</t>
  </si>
  <si>
    <t>skin of penis</t>
  </si>
  <si>
    <t>0.7275410190118643</t>
  </si>
  <si>
    <t>0.7273169473008287</t>
  </si>
  <si>
    <t>0.7253284728434708</t>
  </si>
  <si>
    <t>http://purl.obolibrary.org/obo/UBERON_0000989</t>
  </si>
  <si>
    <t>penis</t>
  </si>
  <si>
    <t>0.7192348563223886</t>
  </si>
  <si>
    <t>0.7158700513891426</t>
  </si>
  <si>
    <t>http://id.nlm.nih.gov/mesh/M0492919</t>
  </si>
  <si>
    <t>High Vocal Center</t>
  </si>
  <si>
    <t>http://purl.obolibrary.org/obo/UBERON_3000443</t>
  </si>
  <si>
    <t>plectral apparatus</t>
  </si>
  <si>
    <t>0.7073000347768069</t>
  </si>
  <si>
    <t>http://purl.obolibrary.org/obo/UBERON_0034681</t>
  </si>
  <si>
    <t>vocal organ</t>
  </si>
  <si>
    <t>0.6737537881857294</t>
  </si>
  <si>
    <t>http://purl.obolibrary.org/obo/UBERON_3010096</t>
  </si>
  <si>
    <t>vocal sac</t>
  </si>
  <si>
    <t>0.6176859868883305</t>
  </si>
  <si>
    <t>http://purl.obolibrary.org/obo/UBERON_0014756</t>
  </si>
  <si>
    <t>Wulst</t>
  </si>
  <si>
    <t>0.6124534181560307</t>
  </si>
  <si>
    <t>http://purl.obolibrary.org/obo/UBERON_0011214</t>
  </si>
  <si>
    <t>nucleus of midbrain tectum</t>
  </si>
  <si>
    <t>0.6053764536791215</t>
  </si>
  <si>
    <t>http://purl.obolibrary.org/obo/UBERON_3010103</t>
  </si>
  <si>
    <t>vocal sac glands</t>
  </si>
  <si>
    <t>0.6020381207453985</t>
  </si>
  <si>
    <t>0.5781163734445245</t>
  </si>
  <si>
    <t>http://purl.obolibrary.org/obo/UBERON_0022423</t>
  </si>
  <si>
    <t>sagulum nucleus</t>
  </si>
  <si>
    <t>0.5772308253577254</t>
  </si>
  <si>
    <t>http://purl.obolibrary.org/obo/UBERON_0002833</t>
  </si>
  <si>
    <t>medial nucleus of trapezoid body</t>
  </si>
  <si>
    <t>0.5760140667652142</t>
  </si>
  <si>
    <t>http://id.nlm.nih.gov/mesh/M0492941</t>
  </si>
  <si>
    <t>Palmar Plate</t>
  </si>
  <si>
    <t>http://purl.obolibrary.org/obo/UBERON_4200041</t>
  </si>
  <si>
    <t>aponeurosis palmaris</t>
  </si>
  <si>
    <t>0.8079029491029668</t>
  </si>
  <si>
    <t>http://purl.obolibrary.org/obo/UBERON_3010163</t>
  </si>
  <si>
    <t>metacarpal fold</t>
  </si>
  <si>
    <t>0.7738557183214856</t>
  </si>
  <si>
    <t>0.7731534638427838</t>
  </si>
  <si>
    <t>0.7617018136989261</t>
  </si>
  <si>
    <t>0.7606273212585332</t>
  </si>
  <si>
    <t>http://purl.obolibrary.org/obo/UBERON_0036172</t>
  </si>
  <si>
    <t>palmaris brevis</t>
  </si>
  <si>
    <t>0.7538400105542129</t>
  </si>
  <si>
    <t>0.7440450200807303</t>
  </si>
  <si>
    <t>0.7418877433041612</t>
  </si>
  <si>
    <t>http://purl.obolibrary.org/obo/UBERON_3010737</t>
  </si>
  <si>
    <t>M. palmaris longus</t>
  </si>
  <si>
    <t>0.7405893940096653</t>
  </si>
  <si>
    <t>0.7405686103254945</t>
  </si>
  <si>
    <t>http://id.nlm.nih.gov/mesh/M0495288</t>
  </si>
  <si>
    <t>Platelet-Rich Plasma</t>
  </si>
  <si>
    <t>0.6353147139477424</t>
  </si>
  <si>
    <t>0.6123829731430369</t>
  </si>
  <si>
    <t>0.5867409095088206</t>
  </si>
  <si>
    <t>0.5806553205298576</t>
  </si>
  <si>
    <t>http://purl.obolibrary.org/obo/CL_1000302</t>
  </si>
  <si>
    <t>fibroblast of papillary layer of dermis</t>
  </si>
  <si>
    <t>0.5709869119925157</t>
  </si>
  <si>
    <t>http://purl.obolibrary.org/obo/CL_0002552</t>
  </si>
  <si>
    <t>fibroblast of gingiva</t>
  </si>
  <si>
    <t>0.5700213409507898</t>
  </si>
  <si>
    <t>0.5585503940763363</t>
  </si>
  <si>
    <t>http://purl.obolibrary.org/obo/CL_2000096</t>
  </si>
  <si>
    <t>fibroblast of the reticular layer of dermis</t>
  </si>
  <si>
    <t>0.5582534601362582</t>
  </si>
  <si>
    <t>http://purl.obolibrary.org/obo/CL_0002546</t>
  </si>
  <si>
    <t>embryonic blood vessel endothelial progenitor cell</t>
  </si>
  <si>
    <t>0.5478814702957747</t>
  </si>
  <si>
    <t>http://id.nlm.nih.gov/mesh/M0500190</t>
  </si>
  <si>
    <t>Myelencephalon</t>
  </si>
  <si>
    <t>0.8396111986595275</t>
  </si>
  <si>
    <t>http://purl.obolibrary.org/obo/UBERON_0009579</t>
  </si>
  <si>
    <t>myelencephalon basal plate</t>
  </si>
  <si>
    <t>0.7973329474387469</t>
  </si>
  <si>
    <t>0.7922111423011572</t>
  </si>
  <si>
    <t>0.7648827361659274</t>
  </si>
  <si>
    <t>http://purl.obolibrary.org/obo/UBERON_0034709</t>
  </si>
  <si>
    <t>hindbrain marginal layer</t>
  </si>
  <si>
    <t>0.7358102143423947</t>
  </si>
  <si>
    <t>http://purl.obolibrary.org/obo/UBERON_0003076</t>
  </si>
  <si>
    <t>posterior neural tube</t>
  </si>
  <si>
    <t>0.7276782942243839</t>
  </si>
  <si>
    <t>http://purl.obolibrary.org/obo/UBERON_0003303</t>
  </si>
  <si>
    <t>roof plate of medulla oblongata</t>
  </si>
  <si>
    <t>0.7234591931365666</t>
  </si>
  <si>
    <t>http://purl.obolibrary.org/obo/UBERON_0005820</t>
  </si>
  <si>
    <t>pontine flexure</t>
  </si>
  <si>
    <t>0.7224544546199235</t>
  </si>
  <si>
    <t>http://id.nlm.nih.gov/mesh/M0500779</t>
  </si>
  <si>
    <t>Superior Sagittal Sinus</t>
  </si>
  <si>
    <t>http://purl.obolibrary.org/obo/UBERON_0007152</t>
  </si>
  <si>
    <t>inferior sagittal sinus</t>
  </si>
  <si>
    <t>0.9330497002040449</t>
  </si>
  <si>
    <t>0.9157350008316728</t>
  </si>
  <si>
    <t>http://purl.obolibrary.org/obo/UBERON_0015704</t>
  </si>
  <si>
    <t>sagittal sinus</t>
  </si>
  <si>
    <t>0.8649754047959527</t>
  </si>
  <si>
    <t>0.8594433813377791</t>
  </si>
  <si>
    <t>0.8431554051576813</t>
  </si>
  <si>
    <t>0.8423920999407456</t>
  </si>
  <si>
    <t>0.8422975973026239</t>
  </si>
  <si>
    <t>0.8277179191504693</t>
  </si>
  <si>
    <t>http://purl.obolibrary.org/obo/UBERON_8600091</t>
  </si>
  <si>
    <t>inferior anastomotic vein</t>
  </si>
  <si>
    <t>0.8272495210643646</t>
  </si>
  <si>
    <t>http://id.nlm.nih.gov/mesh/M0500783</t>
  </si>
  <si>
    <t>Transverse Sinuses</t>
  </si>
  <si>
    <t>0.9255584530924247</t>
  </si>
  <si>
    <t>0.9069823000412209</t>
  </si>
  <si>
    <t>0.8912200527733637</t>
  </si>
  <si>
    <t>0.8885745258781482</t>
  </si>
  <si>
    <t>0.8828352936884608</t>
  </si>
  <si>
    <t>0.8771977507027656</t>
  </si>
  <si>
    <t>0.8701269718150596</t>
  </si>
  <si>
    <t>0.8701000042391933</t>
  </si>
  <si>
    <t>0.8684985988419597</t>
  </si>
  <si>
    <t>0.8559936914980621</t>
  </si>
  <si>
    <t>http://id.nlm.nih.gov/mesh/M0501516</t>
  </si>
  <si>
    <t>Atrial Septum</t>
  </si>
  <si>
    <t>0.9093489095096755</t>
  </si>
  <si>
    <t>0.8863823827170021</t>
  </si>
  <si>
    <t>0.8751363110406861</t>
  </si>
  <si>
    <t>0.8715415965209979</t>
  </si>
  <si>
    <t>http://purl.obolibrary.org/obo/UBERON_0006218</t>
  </si>
  <si>
    <t>common atrial chamber</t>
  </si>
  <si>
    <t>0.8191651042672323</t>
  </si>
  <si>
    <t>0.8166463990892876</t>
  </si>
  <si>
    <t>0.8142017321039283</t>
  </si>
  <si>
    <t>0.8109211930221298</t>
  </si>
  <si>
    <t>0.8084141039733572</t>
  </si>
  <si>
    <t>http://id.nlm.nih.gov/mesh/M0501517</t>
  </si>
  <si>
    <t>Ventricular Septum</t>
  </si>
  <si>
    <t>0.8962313058890081</t>
  </si>
  <si>
    <t>0.8758564118908219</t>
  </si>
  <si>
    <t>http://purl.obolibrary.org/obo/UBERON_0003383</t>
  </si>
  <si>
    <t>cardiac muscle tissue of interventricular septum</t>
  </si>
  <si>
    <t>http://purl.obolibrary.org/obo/UBERON_0004492</t>
  </si>
  <si>
    <t>cardiac muscle tissue of cardiac septum</t>
  </si>
  <si>
    <t>0.8669075361339005</t>
  </si>
  <si>
    <t>0.8446686196980818</t>
  </si>
  <si>
    <t>0.8363044256332943</t>
  </si>
  <si>
    <t>http://purl.obolibrary.org/obo/UBERON_8470002</t>
  </si>
  <si>
    <t>moderator band</t>
  </si>
  <si>
    <t>0.8359635874159212</t>
  </si>
  <si>
    <t>0.8338837610282209</t>
  </si>
  <si>
    <t>0.8292279834799138</t>
  </si>
  <si>
    <t>http://id.nlm.nih.gov/mesh/M0501519</t>
  </si>
  <si>
    <t>Endocardial Cushions</t>
  </si>
  <si>
    <t>http://purl.obolibrary.org/obo/UBERON_0036067</t>
  </si>
  <si>
    <t>superior endocardial cushion</t>
  </si>
  <si>
    <t>0.9361995104603402</t>
  </si>
  <si>
    <t>http://purl.obolibrary.org/obo/UBERON_0036066</t>
  </si>
  <si>
    <t>inferior endocardial cushion</t>
  </si>
  <si>
    <t>0.8880905462459195</t>
  </si>
  <si>
    <t>http://purl.obolibrary.org/obo/UBERON_0002062</t>
  </si>
  <si>
    <t>endocardial cushion</t>
  </si>
  <si>
    <t>0.8769488525019786</t>
  </si>
  <si>
    <t>0.8527926810207567</t>
  </si>
  <si>
    <t>http://purl.obolibrary.org/obo/UBERON_2005072</t>
  </si>
  <si>
    <t>endocardial ring</t>
  </si>
  <si>
    <t>0.8414222186614594</t>
  </si>
  <si>
    <t>http://purl.obolibrary.org/obo/CL_0008022</t>
  </si>
  <si>
    <t>endocardial cushion cell</t>
  </si>
  <si>
    <t>0.8193295695398671</t>
  </si>
  <si>
    <t>0.8117077455473024</t>
  </si>
  <si>
    <t>http://purl.obolibrary.org/obo/UBERON_0004141</t>
  </si>
  <si>
    <t>heart tube</t>
  </si>
  <si>
    <t>0.8080771382850636</t>
  </si>
  <si>
    <t>http://purl.obolibrary.org/obo/UBERON_0007279</t>
  </si>
  <si>
    <t>presumptive atrioventricular canal</t>
  </si>
  <si>
    <t>0.8034286174869442</t>
  </si>
  <si>
    <t>http://id.nlm.nih.gov/mesh/M0504061</t>
  </si>
  <si>
    <t>Coronary Sinus</t>
  </si>
  <si>
    <t>http://purl.obolibrary.org/obo/UBERON_0005438</t>
  </si>
  <si>
    <t>coronary sinus</t>
  </si>
  <si>
    <t>0.9425086286923668</t>
  </si>
  <si>
    <t>http://purl.obolibrary.org/obo/UBERON_0004150</t>
  </si>
  <si>
    <t>coronary sinus valve</t>
  </si>
  <si>
    <t>0.8624687785546137</t>
  </si>
  <si>
    <t>http://purl.obolibrary.org/obo/UBERON_0006958</t>
  </si>
  <si>
    <t>great vein of heart</t>
  </si>
  <si>
    <t>0.8271191755137738</t>
  </si>
  <si>
    <t>http://purl.obolibrary.org/obo/UBERON_0010279</t>
  </si>
  <si>
    <t>pericardial sinus</t>
  </si>
  <si>
    <t>0.8114910599266281</t>
  </si>
  <si>
    <t>0.7992475129592244</t>
  </si>
  <si>
    <t>0.7845994810333078</t>
  </si>
  <si>
    <t>http://purl.obolibrary.org/obo/UBERON_0005490</t>
  </si>
  <si>
    <t>posterior interventricular sulcus</t>
  </si>
  <si>
    <t>0.7839080681549666</t>
  </si>
  <si>
    <t>http://purl.obolibrary.org/obo/UBERON_0002063</t>
  </si>
  <si>
    <t>sinus venosus</t>
  </si>
  <si>
    <t>0.7746429163126949</t>
  </si>
  <si>
    <t>http://purl.obolibrary.org/obo/UBERON_0009687</t>
  </si>
  <si>
    <t>middle cardiac vein</t>
  </si>
  <si>
    <t>0.7734571547662097</t>
  </si>
  <si>
    <t>0.7726277443454014</t>
  </si>
  <si>
    <t>http://id.nlm.nih.gov/mesh/M0504253</t>
  </si>
  <si>
    <t>Electrical Synapses</t>
  </si>
  <si>
    <t>0.6828760159394895</t>
  </si>
  <si>
    <t>0.6684152445128648</t>
  </si>
  <si>
    <t>http://purl.obolibrary.org/obo/CL_0000404</t>
  </si>
  <si>
    <t>electrically signaling cell</t>
  </si>
  <si>
    <t>0.6532854519205815</t>
  </si>
  <si>
    <t>http://purl.obolibrary.org/obo/UBERON_0001047</t>
  </si>
  <si>
    <t>neural glomerulus</t>
  </si>
  <si>
    <t>0.6394527519827138</t>
  </si>
  <si>
    <t>0.6363264283100777</t>
  </si>
  <si>
    <t>http://purl.obolibrary.org/obo/UBERON_0007651</t>
  </si>
  <si>
    <t>anatomical junction</t>
  </si>
  <si>
    <t>0.6340732664911007</t>
  </si>
  <si>
    <t>0.6324769518125718</t>
  </si>
  <si>
    <t>0.6254480263946745</t>
  </si>
  <si>
    <t>0.6227033445772101</t>
  </si>
  <si>
    <t>0.6207347723164376</t>
  </si>
  <si>
    <t>http://id.nlm.nih.gov/mesh/M0505623</t>
  </si>
  <si>
    <t>Lymphoid Progenitor Cells</t>
  </si>
  <si>
    <t>http://purl.obolibrary.org/obo/CL_0000936</t>
  </si>
  <si>
    <t>early lymphoid progenitor</t>
  </si>
  <si>
    <t>0.8736789866422147</t>
  </si>
  <si>
    <t>http://purl.obolibrary.org/obo/CL_0001027</t>
  </si>
  <si>
    <t>CD7-negative lymphoid progenitor cell</t>
  </si>
  <si>
    <t>0.8192298260915939</t>
  </si>
  <si>
    <t>http://purl.obolibrary.org/obo/CL_0000838</t>
  </si>
  <si>
    <t>lymphoid lineage restricted progenitor cell</t>
  </si>
  <si>
    <t>0.8132043978358511</t>
  </si>
  <si>
    <t>http://purl.obolibrary.org/obo/CL_0001028</t>
  </si>
  <si>
    <t>CD7-positive lymphoid progenitor cell</t>
  </si>
  <si>
    <t>0.8071818288274143</t>
  </si>
  <si>
    <t>http://purl.obolibrary.org/obo/CL_0000051</t>
  </si>
  <si>
    <t>common lymphoid progenitor</t>
  </si>
  <si>
    <t>http://purl.obolibrary.org/obo/CL_0001021</t>
  </si>
  <si>
    <t>CD34-positive, CD38-positive common lymphoid progenitor</t>
  </si>
  <si>
    <t>0.7864196855049232</t>
  </si>
  <si>
    <t>http://purl.obolibrary.org/obo/CL_0000995</t>
  </si>
  <si>
    <t>CD34-positive, CD38-positive common myeloid progenitor OR CD34-positive, CD38-positive common lymphoid progenitor</t>
  </si>
  <si>
    <t>0.7618631260669856</t>
  </si>
  <si>
    <t>http://purl.obolibrary.org/obo/CL_0001025</t>
  </si>
  <si>
    <t>Kit-positive, Sca1-positive common lymphoid progenitor</t>
  </si>
  <si>
    <t>0.7378977899229616</t>
  </si>
  <si>
    <t>http://purl.obolibrary.org/obo/CL_0001030</t>
  </si>
  <si>
    <t>CD117-positive common myeloid progenitor OR CD217-positive common lymphoid progenitor</t>
  </si>
  <si>
    <t>0.7315734427056589</t>
  </si>
  <si>
    <t>http://purl.obolibrary.org/obo/CL_0001012</t>
  </si>
  <si>
    <t>CD7-negative lymphoid progenitor OR granulocyte monocyte progenitor</t>
  </si>
  <si>
    <t>0.7279139677890616</t>
  </si>
  <si>
    <t>http://id.nlm.nih.gov/mesh/M0508245</t>
  </si>
  <si>
    <t>von Ebner Glands</t>
  </si>
  <si>
    <t>0.7853338551456661</t>
  </si>
  <si>
    <t>0.7713260778048154</t>
  </si>
  <si>
    <t>0.7700653118998074</t>
  </si>
  <si>
    <t>0.7547735993308685</t>
  </si>
  <si>
    <t>0.7472304468441353</t>
  </si>
  <si>
    <t>0.7394881086263456</t>
  </si>
  <si>
    <t>http://purl.obolibrary.org/obo/UBERON_0004809</t>
  </si>
  <si>
    <t>salivary gland epithelium</t>
  </si>
  <si>
    <t>0.7355488535407755</t>
  </si>
  <si>
    <t>http://purl.obolibrary.org/obo/UBERON_0013475</t>
  </si>
  <si>
    <t>gustatory gland</t>
  </si>
  <si>
    <t>0.7305149403643253</t>
  </si>
  <si>
    <t>http://purl.obolibrary.org/obo/UBERON_0011850</t>
  </si>
  <si>
    <t>acinus of salivary gland</t>
  </si>
  <si>
    <t>0.7226653433102389</t>
  </si>
  <si>
    <t>http://id.nlm.nih.gov/mesh/M0508604</t>
  </si>
  <si>
    <t>Cumulus Cells</t>
  </si>
  <si>
    <t>0.8802243461894008</t>
  </si>
  <si>
    <t>0.8596469455359677</t>
  </si>
  <si>
    <t>0.7529345304090368</t>
  </si>
  <si>
    <t>0.7388357221566396</t>
  </si>
  <si>
    <t>http://purl.obolibrary.org/obo/UBERON_0000358</t>
  </si>
  <si>
    <t>blastocyst</t>
  </si>
  <si>
    <t>0.7254504051556824</t>
  </si>
  <si>
    <t>0.7212718456775533</t>
  </si>
  <si>
    <t>http://purl.obolibrary.org/obo/UBERON_0001304</t>
  </si>
  <si>
    <t>germinal epithelium of ovary</t>
  </si>
  <si>
    <t>0.7175543657142662</t>
  </si>
  <si>
    <t>0.7172430550503115</t>
  </si>
  <si>
    <t>http://purl.obolibrary.org/obo/CL_4033083</t>
  </si>
  <si>
    <t>squamous granulosa cell</t>
  </si>
  <si>
    <t>0.7148957431076255</t>
  </si>
  <si>
    <t>http://id.nlm.nih.gov/mesh/M0511962</t>
  </si>
  <si>
    <t>Immunological Synapses</t>
  </si>
  <si>
    <t>0.7037428413107566</t>
  </si>
  <si>
    <t>0.6998092517691891</t>
  </si>
  <si>
    <t>http://purl.obolibrary.org/obo/UBERON_0010394</t>
  </si>
  <si>
    <t>lymphocyte domain</t>
  </si>
  <si>
    <t>0.6854238085994083</t>
  </si>
  <si>
    <t>0.6773581014371777</t>
  </si>
  <si>
    <t>0.6773407688705138</t>
  </si>
  <si>
    <t>0.6751259241293912</t>
  </si>
  <si>
    <t>0.6744714356724627</t>
  </si>
  <si>
    <t>0.6718038491372472</t>
  </si>
  <si>
    <t>0.6694412891688065</t>
  </si>
  <si>
    <t>http://id.nlm.nih.gov/mesh/M0512588</t>
  </si>
  <si>
    <t>Granulocyte-Macrophage Progenitor Cells</t>
  </si>
  <si>
    <t>http://purl.obolibrary.org/obo/CL_0000557</t>
  </si>
  <si>
    <t>granulocyte monocyte progenitor cell</t>
  </si>
  <si>
    <t>0.7760525616072214</t>
  </si>
  <si>
    <t>0.7589025010174992</t>
  </si>
  <si>
    <t>0.7515694909629718</t>
  </si>
  <si>
    <t>0.7444858828860607</t>
  </si>
  <si>
    <t>0.7371467185820931</t>
  </si>
  <si>
    <t>0.7287894915586179</t>
  </si>
  <si>
    <t>http://purl.obolibrary.org/obo/CL_0000580</t>
  </si>
  <si>
    <t>neutrophilic myelocyte</t>
  </si>
  <si>
    <t>0.7207430488440356</t>
  </si>
  <si>
    <t>http://id.nlm.nih.gov/mesh/M0512633</t>
  </si>
  <si>
    <t>Megakaryocyte-Erythroid Progenitor Cells</t>
  </si>
  <si>
    <t>http://purl.obolibrary.org/obo/CL_0002005</t>
  </si>
  <si>
    <t>CD34-positive, CD38-positive megakaryocyte erythroid progenitor cell</t>
  </si>
  <si>
    <t>0.9087738783014554</t>
  </si>
  <si>
    <t>0.8784098425866793</t>
  </si>
  <si>
    <t>0.8140136812376468</t>
  </si>
  <si>
    <t>0.8107887037199105</t>
  </si>
  <si>
    <t>http://purl.obolibrary.org/obo/CL_0002006</t>
  </si>
  <si>
    <t>Kit-positive, CD34-negative megakaryocyte erythroid progenitor cell</t>
  </si>
  <si>
    <t>0.8052181806759907</t>
  </si>
  <si>
    <t>0.7941216231316092</t>
  </si>
  <si>
    <t>0.7904483408159292</t>
  </si>
  <si>
    <t>0.7867108217323033</t>
  </si>
  <si>
    <t>0.7701393040387392</t>
  </si>
  <si>
    <t>http://id.nlm.nih.gov/mesh/M0512634</t>
  </si>
  <si>
    <t>Megakaryocyte Progenitor Cells</t>
  </si>
  <si>
    <t>0.9237303822451585</t>
  </si>
  <si>
    <t>0.9048949564373228</t>
  </si>
  <si>
    <t>0.8907766347535522</t>
  </si>
  <si>
    <t>0.8784324414726289</t>
  </si>
  <si>
    <t>0.8672957716595181</t>
  </si>
  <si>
    <t>0.8586005546246085</t>
  </si>
  <si>
    <t>0.8416319396850311</t>
  </si>
  <si>
    <t>0.8109278119153243</t>
  </si>
  <si>
    <t>0.7626678088954973</t>
  </si>
  <si>
    <t>http://id.nlm.nih.gov/mesh/M0512646</t>
  </si>
  <si>
    <t>Monocyte-Macrophage Precursor Cells</t>
  </si>
  <si>
    <t>http://purl.obolibrary.org/obo/CL_0001054</t>
  </si>
  <si>
    <t>CD14-positive monocyte</t>
  </si>
  <si>
    <t>http://purl.obolibrary.org/obo/CL_0002471</t>
  </si>
  <si>
    <t>MHC-II-negative non-classical monocyte</t>
  </si>
  <si>
    <t>0.7579171565134686</t>
  </si>
  <si>
    <t>0.7500054058814678</t>
  </si>
  <si>
    <t>0.7492246211447173</t>
  </si>
  <si>
    <t>0.7463936550453082</t>
  </si>
  <si>
    <t>0.7449959766394767</t>
  </si>
  <si>
    <t>0.7425737384628304</t>
  </si>
  <si>
    <t>http://purl.obolibrary.org/obo/CL_0002057</t>
  </si>
  <si>
    <t>CD14-positive, CD16-negative classical monocyte</t>
  </si>
  <si>
    <t>0.7388896616301087</t>
  </si>
  <si>
    <t>http://id.nlm.nih.gov/mesh/M0514761</t>
  </si>
  <si>
    <t>Velopharyngeal Sphincter</t>
  </si>
  <si>
    <t>0.8420252306547271</t>
  </si>
  <si>
    <t>0.8331762430261321</t>
  </si>
  <si>
    <t>0.8231491792534257</t>
  </si>
  <si>
    <t>0.8222975723891622</t>
  </si>
  <si>
    <t>0.8083101024990574</t>
  </si>
  <si>
    <t>0.8012869223553257</t>
  </si>
  <si>
    <t>http://purl.obolibrary.org/obo/UBERON_3000309</t>
  </si>
  <si>
    <t>narial muscles</t>
  </si>
  <si>
    <t>0.8002759534893154</t>
  </si>
  <si>
    <t>0.7997342962240288</t>
  </si>
  <si>
    <t>http://purl.obolibrary.org/obo/UBERON_0010937</t>
  </si>
  <si>
    <t>salpingopharyngeus muscle</t>
  </si>
  <si>
    <t>0.7934001931148411</t>
  </si>
  <si>
    <t>0.7878991996171117</t>
  </si>
  <si>
    <t>http://id.nlm.nih.gov/mesh/M0514975</t>
  </si>
  <si>
    <t>Nasal Cartilages</t>
  </si>
  <si>
    <t>0.9111756547769202</t>
  </si>
  <si>
    <t>http://purl.obolibrary.org/obo/UBERON_0007821</t>
  </si>
  <si>
    <t>lateral nasal cartilage</t>
  </si>
  <si>
    <t>http://purl.obolibrary.org/obo/UBERON_0007820</t>
  </si>
  <si>
    <t>accessory nasal cartilage</t>
  </si>
  <si>
    <t>0.8745626506430926</t>
  </si>
  <si>
    <t>0.8682441602337184</t>
  </si>
  <si>
    <t>http://purl.obolibrary.org/obo/UBERON_3000002</t>
  </si>
  <si>
    <t>alary cartilage</t>
  </si>
  <si>
    <t>0.8519585528235994</t>
  </si>
  <si>
    <t>http://purl.obolibrary.org/obo/UBERON_0007819</t>
  </si>
  <si>
    <t>minor alar cartilage</t>
  </si>
  <si>
    <t>0.8459441350918622</t>
  </si>
  <si>
    <t>http://purl.obolibrary.org/obo/UBERON_0006813</t>
  </si>
  <si>
    <t>nasal skeleton</t>
  </si>
  <si>
    <t>0.8379598220718197</t>
  </si>
  <si>
    <t>http://purl.obolibrary.org/obo/UBERON_3000290</t>
  </si>
  <si>
    <t>medial inferior prenasal cartilage</t>
  </si>
  <si>
    <t>0.8377882884313552</t>
  </si>
  <si>
    <t>http://purl.obolibrary.org/obo/UBERON_0007818</t>
  </si>
  <si>
    <t>major alar cartilage</t>
  </si>
  <si>
    <t>0.8238165065052012</t>
  </si>
  <si>
    <t>http://purl.obolibrary.org/obo/UBERON_3000329</t>
  </si>
  <si>
    <t>oblique cartilage</t>
  </si>
  <si>
    <t>http://id.nlm.nih.gov/mesh/M0514991</t>
  </si>
  <si>
    <t>Vomer</t>
  </si>
  <si>
    <t>http://purl.obolibrary.org/obo/UBERON_0002396</t>
  </si>
  <si>
    <t>vomer</t>
  </si>
  <si>
    <t>0.9224628672157065</t>
  </si>
  <si>
    <t>http://purl.obolibrary.org/obo/UBERON_3000649</t>
  </si>
  <si>
    <t>anterior process of vomer</t>
  </si>
  <si>
    <t>0.8447197003069624</t>
  </si>
  <si>
    <t>http://purl.obolibrary.org/obo/UBERON_3000661</t>
  </si>
  <si>
    <t>crista vomeri</t>
  </si>
  <si>
    <t>0.7982339274721864</t>
  </si>
  <si>
    <t>http://purl.obolibrary.org/obo/UBERON_3000453</t>
  </si>
  <si>
    <t>posterolateral vomerine process</t>
  </si>
  <si>
    <t>0.7690997324083658</t>
  </si>
  <si>
    <t>0.7544948569622774</t>
  </si>
  <si>
    <t>http://purl.obolibrary.org/obo/UBERON_3000449</t>
  </si>
  <si>
    <t>posterior maxillary process dorsal process</t>
  </si>
  <si>
    <t>0.7543849260304887</t>
  </si>
  <si>
    <t>0.7484493016295479</t>
  </si>
  <si>
    <t>http://purl.obolibrary.org/obo/UBERON_2001680</t>
  </si>
  <si>
    <t>mesethmoid-vomer joint</t>
  </si>
  <si>
    <t>0.7417596146840754</t>
  </si>
  <si>
    <t>0.7293655570518253</t>
  </si>
  <si>
    <t>http://purl.obolibrary.org/obo/UBERON_3000657</t>
  </si>
  <si>
    <t>dentigerous process</t>
  </si>
  <si>
    <t>0.7259506257137096</t>
  </si>
  <si>
    <t>http://id.nlm.nih.gov/mesh/M0515665</t>
  </si>
  <si>
    <t>Photoreceptor Connecting Cilium</t>
  </si>
  <si>
    <t>0.7422635982482544</t>
  </si>
  <si>
    <t>0.7306442576398858</t>
  </si>
  <si>
    <t>0.7128857153013729</t>
  </si>
  <si>
    <t>0.7087330930610817</t>
  </si>
  <si>
    <t>0.7029140652808786</t>
  </si>
  <si>
    <t>0.6949689202011176</t>
  </si>
  <si>
    <t>http://purl.obolibrary.org/obo/UBERON_0001795</t>
  </si>
  <si>
    <t>inner plexiform layer of retina</t>
  </si>
  <si>
    <t>0.6909837552425301</t>
  </si>
  <si>
    <t>0.6907498652783013</t>
  </si>
  <si>
    <t>0.6894975381244648</t>
  </si>
  <si>
    <t>0.6828271133224786</t>
  </si>
  <si>
    <t>http://id.nlm.nih.gov/mesh/M0515670</t>
  </si>
  <si>
    <t>Retinal Photoreceptor Cell Outer Segment</t>
  </si>
  <si>
    <t>0.8790732265496424</t>
  </si>
  <si>
    <t>0.8492551835701322</t>
  </si>
  <si>
    <t>0.8481843785317129</t>
  </si>
  <si>
    <t>0.8449829112590613</t>
  </si>
  <si>
    <t>0.8413200922700956</t>
  </si>
  <si>
    <t>0.8396836084776373</t>
  </si>
  <si>
    <t>0.8356893563771909</t>
  </si>
  <si>
    <t>0.8182666786610646</t>
  </si>
  <si>
    <t>0.8087495870092067</t>
  </si>
  <si>
    <t>http://id.nlm.nih.gov/mesh/M0515673</t>
  </si>
  <si>
    <t>Retinal Photoreceptor Cell Inner Segment</t>
  </si>
  <si>
    <t>0.8919830505195914</t>
  </si>
  <si>
    <t>0.8218630033681633</t>
  </si>
  <si>
    <t>0.8125440465312188</t>
  </si>
  <si>
    <t>0.7744727091313139</t>
  </si>
  <si>
    <t>0.7662421596423293</t>
  </si>
  <si>
    <t>0.7661433570149546</t>
  </si>
  <si>
    <t>0.7627385762993006</t>
  </si>
  <si>
    <t>0.7552607660295939</t>
  </si>
  <si>
    <t>0.7503376290698575</t>
  </si>
  <si>
    <t>http://id.nlm.nih.gov/mesh/M0516869</t>
  </si>
  <si>
    <t>Retinal Neurons</t>
  </si>
  <si>
    <t>0.8231296605924877</t>
  </si>
  <si>
    <t>0.7978955666461172</t>
  </si>
  <si>
    <t>0.7915191181199707</t>
  </si>
  <si>
    <t>0.7879680599304093</t>
  </si>
  <si>
    <t>0.7783801156872345</t>
  </si>
  <si>
    <t>0.7753509439465646</t>
  </si>
  <si>
    <t>0.7732112631408508</t>
  </si>
  <si>
    <t>0.7730041915538609</t>
  </si>
  <si>
    <t>http://purl.obolibrary.org/obo/CL_0000494</t>
  </si>
  <si>
    <t>UV sensitive photoreceptor cell</t>
  </si>
  <si>
    <t>0.7687751583217226</t>
  </si>
  <si>
    <t>http://id.nlm.nih.gov/mesh/M0517574</t>
  </si>
  <si>
    <t>Venous Valves</t>
  </si>
  <si>
    <t>0.8848743531410087</t>
  </si>
  <si>
    <t>0.8243724164362063</t>
  </si>
  <si>
    <t>0.8019747913404776</t>
  </si>
  <si>
    <t>0.7769709606665005</t>
  </si>
  <si>
    <t>0.7577813712617743</t>
  </si>
  <si>
    <t>0.7521494909941586</t>
  </si>
  <si>
    <t>http://purl.obolibrary.org/obo/UBERON_0001593</t>
  </si>
  <si>
    <t>venous plexus</t>
  </si>
  <si>
    <t>0.7464286228823642</t>
  </si>
  <si>
    <t>0.7391544746885407</t>
  </si>
  <si>
    <t>0.7317042486061786</t>
  </si>
  <si>
    <t>0.7308334974018289</t>
  </si>
  <si>
    <t>http://id.nlm.nih.gov/mesh/M0518844</t>
  </si>
  <si>
    <t>Natural Killer T-Cells</t>
  </si>
  <si>
    <t>http://purl.obolibrary.org/obo/CL_0002127</t>
  </si>
  <si>
    <t>innate effector T cell</t>
  </si>
  <si>
    <t>0.8781285624849231</t>
  </si>
  <si>
    <t>http://purl.obolibrary.org/obo/CL_0002426</t>
  </si>
  <si>
    <t>CD11b-positive, CD27-positive natural killer cell, mouse</t>
  </si>
  <si>
    <t>0.8624280194154745</t>
  </si>
  <si>
    <t>http://purl.obolibrary.org/obo/CL_0000931</t>
  </si>
  <si>
    <t>activated type II NK T cell</t>
  </si>
  <si>
    <t>0.8504421199479755</t>
  </si>
  <si>
    <t>0.8496420206071013</t>
  </si>
  <si>
    <t>http://purl.obolibrary.org/obo/CL_0000925</t>
  </si>
  <si>
    <t>activated CD4-positive type I NK T cell</t>
  </si>
  <si>
    <t>0.8482418154466528</t>
  </si>
  <si>
    <t>0.8421234768227838</t>
  </si>
  <si>
    <t>0.8365926984298379</t>
  </si>
  <si>
    <t>http://purl.obolibrary.org/obo/CL_0000814</t>
  </si>
  <si>
    <t>mature NK T cell</t>
  </si>
  <si>
    <t>0.8357498702101565</t>
  </si>
  <si>
    <t>0.8345318154328659</t>
  </si>
  <si>
    <t>http://id.nlm.nih.gov/mesh/M0518850</t>
  </si>
  <si>
    <t>Cytokine-Induced Killer Cells</t>
  </si>
  <si>
    <t>0.6941918288001488</t>
  </si>
  <si>
    <t>0.6919269161481761</t>
  </si>
  <si>
    <t>0.6915652525331663</t>
  </si>
  <si>
    <t>0.6537729013342621</t>
  </si>
  <si>
    <t>0.6480636965375737</t>
  </si>
  <si>
    <t>0.6414278332054894</t>
  </si>
  <si>
    <t>0.6273583616386993</t>
  </si>
  <si>
    <t>0.6218921643840918</t>
  </si>
  <si>
    <t>0.6212828585786488</t>
  </si>
  <si>
    <t>0.6202477336629643</t>
  </si>
  <si>
    <t>http://id.nlm.nih.gov/mesh/M0520261</t>
  </si>
  <si>
    <t>Cranial Fontanelles</t>
  </si>
  <si>
    <t>http://purl.obolibrary.org/obo/UBERON_0002510</t>
  </si>
  <si>
    <t>anterior fontanel</t>
  </si>
  <si>
    <t>http://purl.obolibrary.org/obo/UBERON_2001740</t>
  </si>
  <si>
    <t>posterior cranial fontanel</t>
  </si>
  <si>
    <t>0.8924874991359799</t>
  </si>
  <si>
    <t>http://purl.obolibrary.org/obo/UBERON_0002221</t>
  </si>
  <si>
    <t>fontanelle</t>
  </si>
  <si>
    <t>0.8922601959788231</t>
  </si>
  <si>
    <t>http://purl.obolibrary.org/obo/UBERON_2001739</t>
  </si>
  <si>
    <t>anterior cranial fontanel</t>
  </si>
  <si>
    <t>0.8671242967586263</t>
  </si>
  <si>
    <t>http://purl.obolibrary.org/obo/UBERON_0006683</t>
  </si>
  <si>
    <t>posterior fontanelle</t>
  </si>
  <si>
    <t>0.8641888678808459</t>
  </si>
  <si>
    <t>http://purl.obolibrary.org/obo/UBERON_0018351</t>
  </si>
  <si>
    <t>precerebral fontanelle</t>
  </si>
  <si>
    <t>0.8630838397164855</t>
  </si>
  <si>
    <t>http://purl.obolibrary.org/obo/UBERON_2002011</t>
  </si>
  <si>
    <t>lateral fontanel of frontal</t>
  </si>
  <si>
    <t>0.8590482687350072</t>
  </si>
  <si>
    <t>http://purl.obolibrary.org/obo/UBERON_3000209</t>
  </si>
  <si>
    <t>frontoparietal fontanelle</t>
  </si>
  <si>
    <t>0.8286865583428835</t>
  </si>
  <si>
    <t>http://purl.obolibrary.org/obo/UBERON_0006684</t>
  </si>
  <si>
    <t>sphenoidal fontanelle</t>
  </si>
  <si>
    <t>0.8157364878966178</t>
  </si>
  <si>
    <t>http://purl.obolibrary.org/obo/UBERON_0013424</t>
  </si>
  <si>
    <t>anatomical point connecting sagittal and lambdoidal sutures</t>
  </si>
  <si>
    <t>0.7516629089117858</t>
  </si>
  <si>
    <t>http://id.nlm.nih.gov/mesh/M0520698</t>
  </si>
  <si>
    <t>Microvessels</t>
  </si>
  <si>
    <t>0.8908133093166698</t>
  </si>
  <si>
    <t>0.8133836880787491</t>
  </si>
  <si>
    <t>http://purl.obolibrary.org/obo/CL_2000008</t>
  </si>
  <si>
    <t>microvascular endothelial cell</t>
  </si>
  <si>
    <t>0.8050544363468443</t>
  </si>
  <si>
    <t>0.7685622939990907</t>
  </si>
  <si>
    <t>0.7668537212669366</t>
  </si>
  <si>
    <t>0.7577758878807374</t>
  </si>
  <si>
    <t>0.7457470581333975</t>
  </si>
  <si>
    <t>http://purl.obolibrary.org/obo/UBERON_0008339</t>
  </si>
  <si>
    <t>microvascular endothelium</t>
  </si>
  <si>
    <t>0.7293910879135367</t>
  </si>
  <si>
    <t>http://id.nlm.nih.gov/mesh/M0524978</t>
  </si>
  <si>
    <t>Uterine Artery</t>
  </si>
  <si>
    <t>http://purl.obolibrary.org/obo/UBERON_0002493</t>
  </si>
  <si>
    <t>uterine artery</t>
  </si>
  <si>
    <t>0.9333667871568314</t>
  </si>
  <si>
    <t>http://purl.obolibrary.org/obo/UBERON_0001190</t>
  </si>
  <si>
    <t>ovarian artery</t>
  </si>
  <si>
    <t>0.8388980480755808</t>
  </si>
  <si>
    <t>http://purl.obolibrary.org/obo/UBERON_0015173</t>
  </si>
  <si>
    <t>helicine branch of uterine artery</t>
  </si>
  <si>
    <t>0.8317597204977877</t>
  </si>
  <si>
    <t>http://purl.obolibrary.org/obo/UBERON_3010503</t>
  </si>
  <si>
    <t>oviduct artery</t>
  </si>
  <si>
    <t>0.8171863750413283</t>
  </si>
  <si>
    <t>http://purl.obolibrary.org/obo/UBERON_8600058</t>
  </si>
  <si>
    <t>uterine vein</t>
  </si>
  <si>
    <t>0.8164925197737427</t>
  </si>
  <si>
    <t>http://purl.obolibrary.org/obo/UBERON_0015177</t>
  </si>
  <si>
    <t>helicine artery</t>
  </si>
  <si>
    <t>0.8122024163164796</t>
  </si>
  <si>
    <t>http://purl.obolibrary.org/obo/UBERON_0015171</t>
  </si>
  <si>
    <t>uterine spiral artery</t>
  </si>
  <si>
    <t>0.7971084418442443</t>
  </si>
  <si>
    <t>http://purl.obolibrary.org/obo/UBERON_0015172</t>
  </si>
  <si>
    <t>endometrial blood vessel</t>
  </si>
  <si>
    <t>0.7958273219329285</t>
  </si>
  <si>
    <t>http://purl.obolibrary.org/obo/UBERON_0008889</t>
  </si>
  <si>
    <t>uterine venous plexus</t>
  </si>
  <si>
    <t>0.7814508312070837</t>
  </si>
  <si>
    <t>0.7737995698616095</t>
  </si>
  <si>
    <t>http://id.nlm.nih.gov/mesh/M0525919</t>
  </si>
  <si>
    <t>Pyriform Sinus</t>
  </si>
  <si>
    <t>http://purl.obolibrary.org/obo/UBERON_0009145</t>
  </si>
  <si>
    <t>pharyngeal region of foregut</t>
  </si>
  <si>
    <t>0.8119632669451249</t>
  </si>
  <si>
    <t>0.8089281308012382</t>
  </si>
  <si>
    <t>http://purl.obolibrary.org/obo/UBERON_0003114</t>
  </si>
  <si>
    <t>pharyngeal arch 3</t>
  </si>
  <si>
    <t>http://purl.obolibrary.org/obo/UBERON_8480022</t>
  </si>
  <si>
    <t>piriform sinus</t>
  </si>
  <si>
    <t>0.8042599991029943</t>
  </si>
  <si>
    <t>0.8002866617262985</t>
  </si>
  <si>
    <t>0.7941632655719988</t>
  </si>
  <si>
    <t>http://purl.obolibrary.org/obo/UBERON_0006685</t>
  </si>
  <si>
    <t>pharyngeal tubercle</t>
  </si>
  <si>
    <t>0.7928430554295329</t>
  </si>
  <si>
    <t>http://purl.obolibrary.org/obo/UBERON_2001239</t>
  </si>
  <si>
    <t>ceratobranchial 5 bone</t>
  </si>
  <si>
    <t>0.7853469442499583</t>
  </si>
  <si>
    <t>http://id.nlm.nih.gov/mesh/M0527764</t>
  </si>
  <si>
    <t>CA1 Region, Hippocampal</t>
  </si>
  <si>
    <t>http://purl.obolibrary.org/obo/UBERON_0035786</t>
  </si>
  <si>
    <t>layer of CA1 field</t>
  </si>
  <si>
    <t>0.8331392919160754</t>
  </si>
  <si>
    <t>0.8295635435732711</t>
  </si>
  <si>
    <t>http://purl.obolibrary.org/obo/UBERON_0014570</t>
  </si>
  <si>
    <t>CA1 alveus</t>
  </si>
  <si>
    <t>0.8191759571007687</t>
  </si>
  <si>
    <t>http://purl.obolibrary.org/obo/UBERON_0014571</t>
  </si>
  <si>
    <t>CA3 alveus</t>
  </si>
  <si>
    <t>0.8155717048789891</t>
  </si>
  <si>
    <t>http://purl.obolibrary.org/obo/UBERON_0014550</t>
  </si>
  <si>
    <t>pyramidal layer of CA3</t>
  </si>
  <si>
    <t>0.8134801725704596</t>
  </si>
  <si>
    <t>0.8110508300217232</t>
  </si>
  <si>
    <t>http://purl.obolibrary.org/obo/UBERON_0003883</t>
  </si>
  <si>
    <t>CA3 field of hippocampus</t>
  </si>
  <si>
    <t>0.8108431040607286</t>
  </si>
  <si>
    <t>0.8030448326937153</t>
  </si>
  <si>
    <t>http://purl.obolibrary.org/obo/UBERON_0034777</t>
  </si>
  <si>
    <t>rostral CA1</t>
  </si>
  <si>
    <t>0.8008920381682022</t>
  </si>
  <si>
    <t>http://id.nlm.nih.gov/mesh/M0528211</t>
  </si>
  <si>
    <t>CA2 Region, Hippocampal</t>
  </si>
  <si>
    <t>0.8618041852267093</t>
  </si>
  <si>
    <t>0.8180060829095667</t>
  </si>
  <si>
    <t>0.8024009270413738</t>
  </si>
  <si>
    <t>0.8012426528658154</t>
  </si>
  <si>
    <t>http://purl.obolibrary.org/obo/UBERON_0035802</t>
  </si>
  <si>
    <t>alveus of CA2 field</t>
  </si>
  <si>
    <t>0.7983410288262357</t>
  </si>
  <si>
    <t>http://purl.obolibrary.org/obo/UBERON_0014551</t>
  </si>
  <si>
    <t>CA2 stratum oriens</t>
  </si>
  <si>
    <t>0.7882762266242156</t>
  </si>
  <si>
    <t>http://purl.obolibrary.org/obo/UBERON_0014549</t>
  </si>
  <si>
    <t>pyramidal layer of CA2</t>
  </si>
  <si>
    <t>0.7873982231238098</t>
  </si>
  <si>
    <t>0.7834316737659955</t>
  </si>
  <si>
    <t>http://purl.obolibrary.org/obo/UBERON_0035788</t>
  </si>
  <si>
    <t>layer of CA3 field</t>
  </si>
  <si>
    <t>0.7829964658838893</t>
  </si>
  <si>
    <t>http://id.nlm.nih.gov/mesh/M0528221</t>
  </si>
  <si>
    <t>CA3 Region, Hippocampal</t>
  </si>
  <si>
    <t>0.9074517270500222</t>
  </si>
  <si>
    <t>0.8766914326279701</t>
  </si>
  <si>
    <t>0.8720186696841216</t>
  </si>
  <si>
    <t>0.8499447527741876</t>
  </si>
  <si>
    <t>0.8246527018865208</t>
  </si>
  <si>
    <t>0.8185552699264685</t>
  </si>
  <si>
    <t>http://purl.obolibrary.org/obo/UBERON_0014553</t>
  </si>
  <si>
    <t>CA3 stratum oriens</t>
  </si>
  <si>
    <t>0.8170514289273046</t>
  </si>
  <si>
    <t>0.8115470971093426</t>
  </si>
  <si>
    <t>http://purl.obolibrary.org/obo/UBERON_0034811</t>
  </si>
  <si>
    <t>stratum pyramidale of caudal CA3</t>
  </si>
  <si>
    <t>0.8109789219269296</t>
  </si>
  <si>
    <t>0.8085924027075194</t>
  </si>
  <si>
    <t>http://id.nlm.nih.gov/mesh/M0528939</t>
  </si>
  <si>
    <t>Pterygopalatine Fossa</t>
  </si>
  <si>
    <t>http://purl.obolibrary.org/obo/UBERON_0018373</t>
  </si>
  <si>
    <t>vidian canal</t>
  </si>
  <si>
    <t>0.8400701843148761</t>
  </si>
  <si>
    <t>http://purl.obolibrary.org/obo/UBERON_0013445</t>
  </si>
  <si>
    <t>pterygomaxillary fissure</t>
  </si>
  <si>
    <t>0.8335535444153336</t>
  </si>
  <si>
    <t>0.8260016416306107</t>
  </si>
  <si>
    <t>0.8222349154298864</t>
  </si>
  <si>
    <t>0.8151689210729731</t>
  </si>
  <si>
    <t>0.8099478641795164</t>
  </si>
  <si>
    <t>0.8068024087679166</t>
  </si>
  <si>
    <t>http://purl.obolibrary.org/obo/UBERON_0010128</t>
  </si>
  <si>
    <t>future pterygopalatine ganglion</t>
  </si>
  <si>
    <t>0.7852155715074197</t>
  </si>
  <si>
    <t>0.7843144820835879</t>
  </si>
  <si>
    <t>0.7835078145985431</t>
  </si>
  <si>
    <t>http://id.nlm.nih.gov/mesh/M0528952</t>
  </si>
  <si>
    <t>Olecranon Process</t>
  </si>
  <si>
    <t>0.8709587173555391</t>
  </si>
  <si>
    <t>0.8195774721681438</t>
  </si>
  <si>
    <t>0.8083333311102721</t>
  </si>
  <si>
    <t>0.7938403546800761</t>
  </si>
  <si>
    <t>http://purl.obolibrary.org/obo/UBERON_0009988</t>
  </si>
  <si>
    <t>condyle of humerus</t>
  </si>
  <si>
    <t>0.7726257429390518</t>
  </si>
  <si>
    <t>http://purl.obolibrary.org/obo/UBERON_0008449</t>
  </si>
  <si>
    <t>trochlear notch</t>
  </si>
  <si>
    <t>0.7494180175469817</t>
  </si>
  <si>
    <t>0.7411394789235067</t>
  </si>
  <si>
    <t>0.7404167681658136</t>
  </si>
  <si>
    <t>http://id.nlm.nih.gov/mesh/M0529227</t>
  </si>
  <si>
    <t>Alveolar Epithelial Cells</t>
  </si>
  <si>
    <t>0.9367952950287582</t>
  </si>
  <si>
    <t>0.8836294258562186</t>
  </si>
  <si>
    <t>http://purl.obolibrary.org/obo/CL_0002063</t>
  </si>
  <si>
    <t>pulmonary alveolar type 2 cell</t>
  </si>
  <si>
    <t>0.8806471173796176</t>
  </si>
  <si>
    <t>0.8638891621093491</t>
  </si>
  <si>
    <t>http://purl.obolibrary.org/obo/UBERON_8600001</t>
  </si>
  <si>
    <t>epithelium of lobular bronchiole</t>
  </si>
  <si>
    <t>0.8567415264279384</t>
  </si>
  <si>
    <t>0.8563236668292448</t>
  </si>
  <si>
    <t>0.8523332572472133</t>
  </si>
  <si>
    <t>http://purl.obolibrary.org/obo/UBERON_0000115</t>
  </si>
  <si>
    <t>lung epithelium</t>
  </si>
  <si>
    <t>0.8507738492782974</t>
  </si>
  <si>
    <t>http://id.nlm.nih.gov/mesh/M0534239</t>
  </si>
  <si>
    <t>Cervical Rib</t>
  </si>
  <si>
    <t>http://purl.obolibrary.org/obo/UBERON_0004616</t>
  </si>
  <si>
    <t>mammalian cervical vertebra 7</t>
  </si>
  <si>
    <t>http://purl.obolibrary.org/obo/UBERON_4300236</t>
  </si>
  <si>
    <t>rib of vertebra 7</t>
  </si>
  <si>
    <t>0.7378525469797104</t>
  </si>
  <si>
    <t>0.7369059124052438</t>
  </si>
  <si>
    <t>0.7277084888301185</t>
  </si>
  <si>
    <t>http://purl.obolibrary.org/obo/UBERON_2002063</t>
  </si>
  <si>
    <t>nuchal plate series</t>
  </si>
  <si>
    <t>0.7123361902077591</t>
  </si>
  <si>
    <t>http://purl.obolibrary.org/obo/UBERON_0003253</t>
  </si>
  <si>
    <t>neck of rib</t>
  </si>
  <si>
    <t>0.7121764074835597</t>
  </si>
  <si>
    <t>0.7114731123431822</t>
  </si>
  <si>
    <t>http://purl.obolibrary.org/obo/UBERON_0002230</t>
  </si>
  <si>
    <t>head of rib</t>
  </si>
  <si>
    <t>0.7085354389672925</t>
  </si>
  <si>
    <t>http://purl.obolibrary.org/obo/UBERON_2001882</t>
  </si>
  <si>
    <t>parapophysis + rib of vertebra 3</t>
  </si>
  <si>
    <t>0.7008541604710896</t>
  </si>
  <si>
    <t>http://id.nlm.nih.gov/mesh/M0534242</t>
  </si>
  <si>
    <t>Patellofemoral Joint</t>
  </si>
  <si>
    <t>0.9200950284508941</t>
  </si>
  <si>
    <t>0.8288026124972301</t>
  </si>
  <si>
    <t>0.8207720402457286</t>
  </si>
  <si>
    <t>0.8065819951429943</t>
  </si>
  <si>
    <t>0.7837867423694109</t>
  </si>
  <si>
    <t>0.7718340626673866</t>
  </si>
  <si>
    <t>http://purl.obolibrary.org/obo/UBERON_4200216</t>
  </si>
  <si>
    <t>fibula facet of femur</t>
  </si>
  <si>
    <t>0.7258840021769406</t>
  </si>
  <si>
    <t>0.7185421833284862</t>
  </si>
  <si>
    <t>http://id.nlm.nih.gov/mesh/M0538439</t>
  </si>
  <si>
    <t>Deltoid Muscle</t>
  </si>
  <si>
    <t>http://purl.obolibrary.org/obo/UBERON_0001476</t>
  </si>
  <si>
    <t>deltoid</t>
  </si>
  <si>
    <t>0.9143981303940635</t>
  </si>
  <si>
    <t>http://purl.obolibrary.org/obo/UBERON_0004500</t>
  </si>
  <si>
    <t>skeletal muscle tissue of deltoid</t>
  </si>
  <si>
    <t>0.9117140260353368</t>
  </si>
  <si>
    <t>http://purl.obolibrary.org/obo/UBERON_0001482</t>
  </si>
  <si>
    <t>muscle of shoulder</t>
  </si>
  <si>
    <t>0.8779271631124149</t>
  </si>
  <si>
    <t>http://purl.obolibrary.org/obo/UBERON_0002498</t>
  </si>
  <si>
    <t>deltopectoral crest</t>
  </si>
  <si>
    <t>0.7635295279148464</t>
  </si>
  <si>
    <t>0.7465902170201201</t>
  </si>
  <si>
    <t>0.7425768693505818</t>
  </si>
  <si>
    <t>http://purl.obolibrary.org/obo/UBERON_0002442</t>
  </si>
  <si>
    <t>axillary nerve trunk</t>
  </si>
  <si>
    <t>0.7309275559926919</t>
  </si>
  <si>
    <t>http://purl.obolibrary.org/obo/UBERON_3010701</t>
  </si>
  <si>
    <t>m. latissimus dorsi</t>
  </si>
  <si>
    <t>0.7191354784028011</t>
  </si>
  <si>
    <t>0.7024380518142487</t>
  </si>
  <si>
    <t>http://id.nlm.nih.gov/mesh/M0539411</t>
  </si>
  <si>
    <t>Posterior Capsule of the Lens</t>
  </si>
  <si>
    <t>0.8431741523768819</t>
  </si>
  <si>
    <t>0.7824922358349922</t>
  </si>
  <si>
    <t>0.7678002724393955</t>
  </si>
  <si>
    <t>http://purl.obolibrary.org/obo/UBERON_0019212</t>
  </si>
  <si>
    <t>supcapsular region of posterior region of lens</t>
  </si>
  <si>
    <t>0.7584024748351686</t>
  </si>
  <si>
    <t>0.7559181997698078</t>
  </si>
  <si>
    <t>0.7466799968298288</t>
  </si>
  <si>
    <t>0.7445256919472536</t>
  </si>
  <si>
    <t>0.7352095388924438</t>
  </si>
  <si>
    <t>0.7338364204967994</t>
  </si>
  <si>
    <t>0.7337889493905219</t>
  </si>
  <si>
    <t>http://id.nlm.nih.gov/mesh/M0539432</t>
  </si>
  <si>
    <t>Anterior Capsule of the Lens</t>
  </si>
  <si>
    <t>0.9058931856212115</t>
  </si>
  <si>
    <t>0.7919684977062736</t>
  </si>
  <si>
    <t>0.7713532961624455</t>
  </si>
  <si>
    <t>0.7697081524788506</t>
  </si>
  <si>
    <t>0.7696411801493176</t>
  </si>
  <si>
    <t>0.7609721965582612</t>
  </si>
  <si>
    <t>0.7552375202555452</t>
  </si>
  <si>
    <t>0.7506908108088508</t>
  </si>
  <si>
    <t>0.7327264457864968</t>
  </si>
  <si>
    <t>0.7312375825423875</t>
  </si>
  <si>
    <t>http://id.nlm.nih.gov/mesh/M0539802</t>
  </si>
  <si>
    <t>Post-Synaptic Density</t>
  </si>
  <si>
    <t>0.6204080499588811</t>
  </si>
  <si>
    <t>http://purl.obolibrary.org/obo/UBERON_0005372</t>
  </si>
  <si>
    <t>hippocampus stratum radiatum</t>
  </si>
  <si>
    <t>0.5917675772169402</t>
  </si>
  <si>
    <t>0.5818762710141208</t>
  </si>
  <si>
    <t>http://purl.obolibrary.org/obo/UBERON_0005370</t>
  </si>
  <si>
    <t>hippocampus stratum lacunosum</t>
  </si>
  <si>
    <t>0.5792398158176846</t>
  </si>
  <si>
    <t>0.5660496731811017</t>
  </si>
  <si>
    <t>0.5637921271945462</t>
  </si>
  <si>
    <t>http://purl.obolibrary.org/obo/CL_4023040</t>
  </si>
  <si>
    <t>L2/3-6 intratelencephalic projecting glutamatergic neuron</t>
  </si>
  <si>
    <t>0.5636042895309977</t>
  </si>
  <si>
    <t>http://purl.obolibrary.org/obo/UBERON_0002929</t>
  </si>
  <si>
    <t>dentate gyrus pyramidal layer</t>
  </si>
  <si>
    <t>0.5631892921264426</t>
  </si>
  <si>
    <t>http://id.nlm.nih.gov/mesh/M0540316</t>
  </si>
  <si>
    <t>Posterior Eye Segment</t>
  </si>
  <si>
    <t>0.8772475564108079</t>
  </si>
  <si>
    <t>0.7760646604931525</t>
  </si>
  <si>
    <t>0.7670946887872412</t>
  </si>
  <si>
    <t>0.7613010470762086</t>
  </si>
  <si>
    <t>0.7581718128090434</t>
  </si>
  <si>
    <t>0.7492274753277065</t>
  </si>
  <si>
    <t>0.7484506928832648</t>
  </si>
  <si>
    <t>0.7466105215741498</t>
  </si>
  <si>
    <t>0.7449366339515001</t>
  </si>
  <si>
    <t>http://id.nlm.nih.gov/mesh/M0542307</t>
  </si>
  <si>
    <t>Humeral Head</t>
  </si>
  <si>
    <t>0.8867683840515048</t>
  </si>
  <si>
    <t>0.8611370180141835</t>
  </si>
  <si>
    <t>0.8552241695041652</t>
  </si>
  <si>
    <t>0.8479966369705761</t>
  </si>
  <si>
    <t>0.8393706592808989</t>
  </si>
  <si>
    <t>0.8384638050230727</t>
  </si>
  <si>
    <t>0.8294935397479416</t>
  </si>
  <si>
    <t>0.8255812258851627</t>
  </si>
  <si>
    <t>0.8111709339380945</t>
  </si>
  <si>
    <t>http://id.nlm.nih.gov/mesh/M0542454</t>
  </si>
  <si>
    <t>Axial Length, Eye</t>
  </si>
  <si>
    <t>http://purl.obolibrary.org/obo/UBERON_0019208</t>
  </si>
  <si>
    <t>anterior pole of lens</t>
  </si>
  <si>
    <t>http://purl.obolibrary.org/obo/UBERON_0010222</t>
  </si>
  <si>
    <t>anatomical line between pupils</t>
  </si>
  <si>
    <t>0.6669999909551565</t>
  </si>
  <si>
    <t>http://purl.obolibrary.org/obo/UBERON_0016459</t>
  </si>
  <si>
    <t>posterior pole of lens</t>
  </si>
  <si>
    <t>0.6415879992151635</t>
  </si>
  <si>
    <t>http://purl.obolibrary.org/obo/UBERON_0006206</t>
  </si>
  <si>
    <t>iridocorneal angle</t>
  </si>
  <si>
    <t>0.5738958489041721</t>
  </si>
  <si>
    <t>http://purl.obolibrary.org/obo/UBERON_0011222</t>
  </si>
  <si>
    <t>intra-ocular muscle</t>
  </si>
  <si>
    <t>0.5711639553929015</t>
  </si>
  <si>
    <t>http://purl.obolibrary.org/obo/UBERON_7500117</t>
  </si>
  <si>
    <t>opisthocranion</t>
  </si>
  <si>
    <t>0.5371067171275412</t>
  </si>
  <si>
    <t>http://purl.obolibrary.org/obo/UBERON_0015120</t>
  </si>
  <si>
    <t>right outer canthus</t>
  </si>
  <si>
    <t>0.5254904441959877</t>
  </si>
  <si>
    <t>http://purl.obolibrary.org/obo/UBERON_0013678</t>
  </si>
  <si>
    <t>anatomical line between inner canthi</t>
  </si>
  <si>
    <t>0.5187531515486394</t>
  </si>
  <si>
    <t>0.5182309079311068</t>
  </si>
  <si>
    <t>http://id.nlm.nih.gov/mesh/M0542712</t>
  </si>
  <si>
    <t>Tenon Capsule</t>
  </si>
  <si>
    <t>http://purl.obolibrary.org/obo/CL_0000347</t>
  </si>
  <si>
    <t>scleral cell</t>
  </si>
  <si>
    <t>0.7728799627242815</t>
  </si>
  <si>
    <t>0.7653442745989102</t>
  </si>
  <si>
    <t>0.7141502461388497</t>
  </si>
  <si>
    <t>0.6977988014153894</t>
  </si>
  <si>
    <t>0.6935777958182201</t>
  </si>
  <si>
    <t>http://purl.obolibrary.org/obo/UBERON_0014796</t>
  </si>
  <si>
    <t>common tendinous ring</t>
  </si>
  <si>
    <t>0.6724203689649808</t>
  </si>
  <si>
    <t>http://purl.obolibrary.org/obo/UBERON_0006762</t>
  </si>
  <si>
    <t>suspensory ligament of lens</t>
  </si>
  <si>
    <t>0.6718786683302759</t>
  </si>
  <si>
    <t>0.6689467435378037</t>
  </si>
  <si>
    <t>http://id.nlm.nih.gov/mesh/M0542928</t>
  </si>
  <si>
    <t>Th17 Cells</t>
  </si>
  <si>
    <t>0.9071520043232301</t>
  </si>
  <si>
    <t>http://purl.obolibrary.org/obo/CL_0002128</t>
  </si>
  <si>
    <t>Tc17 cell</t>
  </si>
  <si>
    <t>http://purl.obolibrary.org/obo/CL_0002125</t>
  </si>
  <si>
    <t>CD27-negative gamma-delta T cell</t>
  </si>
  <si>
    <t>0.7549199864620387</t>
  </si>
  <si>
    <t>http://purl.obolibrary.org/obo/CL_0001071</t>
  </si>
  <si>
    <t>group 3 innate lymphoid cell</t>
  </si>
  <si>
    <t>0.6977412933079332</t>
  </si>
  <si>
    <t>0.6924660165763682</t>
  </si>
  <si>
    <t>http://purl.obolibrary.org/obo/CL_0002397</t>
  </si>
  <si>
    <t>CD14-positive, CD16-positive monocyte</t>
  </si>
  <si>
    <t>0.6222882306697649</t>
  </si>
  <si>
    <t>0.6129470763810946</t>
  </si>
  <si>
    <t>0.6098165140623082</t>
  </si>
  <si>
    <t>http://purl.obolibrary.org/obo/CL_0001068</t>
  </si>
  <si>
    <t>ILC1</t>
  </si>
  <si>
    <t>0.6078785545954479</t>
  </si>
  <si>
    <t>http://id.nlm.nih.gov/mesh/M0543696</t>
  </si>
  <si>
    <t>Blood Buffy Coat</t>
  </si>
  <si>
    <t>0.6840921183330793</t>
  </si>
  <si>
    <t>0.6676351624956645</t>
  </si>
  <si>
    <t>0.6623577213350567</t>
  </si>
  <si>
    <t>0.6569204858794702</t>
  </si>
  <si>
    <t>0.6561943005691896</t>
  </si>
  <si>
    <t>0.6532898542480148</t>
  </si>
  <si>
    <t>0.6442947466135815</t>
  </si>
  <si>
    <t>0.6414352232395375</t>
  </si>
  <si>
    <t>0.6320701767195261</t>
  </si>
  <si>
    <t>0.6262235452200811</t>
  </si>
  <si>
    <t>http://id.nlm.nih.gov/mesh/M0548498</t>
  </si>
  <si>
    <t>Mirror Neurons</t>
  </si>
  <si>
    <t>0.6739812799388937</t>
  </si>
  <si>
    <t>http://purl.obolibrary.org/obo/UBERON_2002267</t>
  </si>
  <si>
    <t>epineural 5</t>
  </si>
  <si>
    <t>0.6653576910640769</t>
  </si>
  <si>
    <t>http://purl.obolibrary.org/obo/UBERON_0028421</t>
  </si>
  <si>
    <t>Ongur, Price, and Ferry (2003) area 14c</t>
  </si>
  <si>
    <t>0.6582368608534358</t>
  </si>
  <si>
    <t>0.6335764928486887</t>
  </si>
  <si>
    <t>http://purl.obolibrary.org/obo/UBERON_0022352</t>
  </si>
  <si>
    <t>medial orbital frontal cortex</t>
  </si>
  <si>
    <t>0.5930518424290637</t>
  </si>
  <si>
    <t>http://purl.obolibrary.org/obo/UBERON_0035900</t>
  </si>
  <si>
    <t>posteromedial visual area</t>
  </si>
  <si>
    <t>0.5868672796721545</t>
  </si>
  <si>
    <t>http://purl.obolibrary.org/obo/UBERON_0002644</t>
  </si>
  <si>
    <t>intermediate orbital gyrus</t>
  </si>
  <si>
    <t>0.5845144056508389</t>
  </si>
  <si>
    <t>http://purl.obolibrary.org/obo/UBERON_0002734</t>
  </si>
  <si>
    <t>superior temporal sulcus</t>
  </si>
  <si>
    <t>0.5772142607336773</t>
  </si>
  <si>
    <t>http://purl.obolibrary.org/obo/UBERON_0028622</t>
  </si>
  <si>
    <t>banks of superior temporal sulcus</t>
  </si>
  <si>
    <t>0.5767232224180735</t>
  </si>
  <si>
    <t>http://id.nlm.nih.gov/mesh/M0549236</t>
  </si>
  <si>
    <t>Dopaminergic Neurons</t>
  </si>
  <si>
    <t>0.9038706184019083</t>
  </si>
  <si>
    <t>http://purl.obolibrary.org/obo/UBERON_0027239</t>
  </si>
  <si>
    <t>dopaminergic system</t>
  </si>
  <si>
    <t>0.8728799265093772</t>
  </si>
  <si>
    <t>http://purl.obolibrary.org/obo/UBERON_0036001</t>
  </si>
  <si>
    <t>A14 dopaminergic cell group</t>
  </si>
  <si>
    <t>0.8564024119763655</t>
  </si>
  <si>
    <t>0.8492551514902058</t>
  </si>
  <si>
    <t>http://purl.obolibrary.org/obo/CL_2000097</t>
  </si>
  <si>
    <t>midbrain dopaminergic neuron</t>
  </si>
  <si>
    <t>0.8468514527750152</t>
  </si>
  <si>
    <t>0.8455407636438037</t>
  </si>
  <si>
    <t>http://purl.obolibrary.org/obo/UBERON_0036010</t>
  </si>
  <si>
    <t>Aaq dopaminergic cell group</t>
  </si>
  <si>
    <t>0.8341742700415516</t>
  </si>
  <si>
    <t>http://purl.obolibrary.org/obo/UBERON_0036003</t>
  </si>
  <si>
    <t>A9 dopaminergic cell group</t>
  </si>
  <si>
    <t>0.8292039071236126</t>
  </si>
  <si>
    <t>0.8106287388988634</t>
  </si>
  <si>
    <t>http://id.nlm.nih.gov/mesh/M0549413</t>
  </si>
  <si>
    <t>Serotonergic Neurons</t>
  </si>
  <si>
    <t>http://purl.obolibrary.org/obo/UBERON_0025593</t>
  </si>
  <si>
    <t>serotonergic system</t>
  </si>
  <si>
    <t>0.8594760304705845</t>
  </si>
  <si>
    <t>http://purl.obolibrary.org/obo/CL_0000458</t>
  </si>
  <si>
    <t>serotonin secreting cell</t>
  </si>
  <si>
    <t>0.8002429630986647</t>
  </si>
  <si>
    <t>http://purl.obolibrary.org/obo/CL_0000850</t>
  </si>
  <si>
    <t>serotonergic neuron</t>
  </si>
  <si>
    <t>0.7733134424969439</t>
  </si>
  <si>
    <t>0.6866648116012004</t>
  </si>
  <si>
    <t>0.6739327242217396</t>
  </si>
  <si>
    <t>http://purl.obolibrary.org/obo/CL_4033050</t>
  </si>
  <si>
    <t>catecholaminergic neuron</t>
  </si>
  <si>
    <t>0.6568940596227604</t>
  </si>
  <si>
    <t>http://purl.obolibrary.org/obo/CL_0000457</t>
  </si>
  <si>
    <t>biogenic amine secreting cell</t>
  </si>
  <si>
    <t>0.6548510998629549</t>
  </si>
  <si>
    <t>0.6545666809997104</t>
  </si>
  <si>
    <t>0.6416932460194391</t>
  </si>
  <si>
    <t>0.6326654813501491</t>
  </si>
  <si>
    <t>http://id.nlm.nih.gov/mesh/M0549427</t>
  </si>
  <si>
    <t>Cholinergic Neurons</t>
  </si>
  <si>
    <t>0.8881373197025533</t>
  </si>
  <si>
    <t>0.6826268908887805</t>
  </si>
  <si>
    <t>0.6791478634886703</t>
  </si>
  <si>
    <t>http://purl.obolibrary.org/obo/CL_4042015</t>
  </si>
  <si>
    <t>VIP-ChAT interneuron</t>
  </si>
  <si>
    <t>0.6705122011644691</t>
  </si>
  <si>
    <t>0.6507360512108515</t>
  </si>
  <si>
    <t>0.6481025365781415</t>
  </si>
  <si>
    <t>0.6466783366239075</t>
  </si>
  <si>
    <t>http://id.nlm.nih.gov/mesh/M0549430</t>
  </si>
  <si>
    <t>GABAergic Neurons</t>
  </si>
  <si>
    <t>0.9167628702788275</t>
  </si>
  <si>
    <t>http://purl.obolibrary.org/obo/UBERON_0025591</t>
  </si>
  <si>
    <t>gABAergic system</t>
  </si>
  <si>
    <t>0.8621293456497788</t>
  </si>
  <si>
    <t>0.8456112926479838</t>
  </si>
  <si>
    <t>http://purl.obolibrary.org/obo/CL_0010011</t>
  </si>
  <si>
    <t>cerebral cortex GABAergic interneuron</t>
  </si>
  <si>
    <t>0.7560527949253942</t>
  </si>
  <si>
    <t>0.7441185073340257</t>
  </si>
  <si>
    <t>0.7379229954880779</t>
  </si>
  <si>
    <t>0.7360084397541491</t>
  </si>
  <si>
    <t>0.7306086619705382</t>
  </si>
  <si>
    <t>http://purl.obolibrary.org/obo/CL_4023064</t>
  </si>
  <si>
    <t>caudal ganglionic eminence derived cortical interneuron</t>
  </si>
  <si>
    <t>0.7117311371913244</t>
  </si>
  <si>
    <t>http://purl.obolibrary.org/obo/CL_4023069</t>
  </si>
  <si>
    <t>medial ganglionic eminence derived GABAergic cortical interneuron</t>
  </si>
  <si>
    <t>0.7017260680263747</t>
  </si>
  <si>
    <t>http://id.nlm.nih.gov/mesh/M0550363</t>
  </si>
  <si>
    <t>Adrenergic Neurons</t>
  </si>
  <si>
    <t>0.8739746766318381</t>
  </si>
  <si>
    <t>0.7921334560133484</t>
  </si>
  <si>
    <t>0.7631821784432947</t>
  </si>
  <si>
    <t>http://purl.obolibrary.org/obo/CL_0000454</t>
  </si>
  <si>
    <t>epinephrine secreting cell</t>
  </si>
  <si>
    <t>0.7547749643128931</t>
  </si>
  <si>
    <t>0.7514249413591113</t>
  </si>
  <si>
    <t>0.7266359573230409</t>
  </si>
  <si>
    <t>0.7240267114884593</t>
  </si>
  <si>
    <t>http://purl.obolibrary.org/obo/CL_0000459</t>
  </si>
  <si>
    <t>noradrenergic cell</t>
  </si>
  <si>
    <t>0.7112878087800428</t>
  </si>
  <si>
    <t>0.6913948455659824</t>
  </si>
  <si>
    <t>http://id.nlm.nih.gov/mesh/M0551031</t>
  </si>
  <si>
    <t>Polar Bodies</t>
  </si>
  <si>
    <t>0.8820328272023239</t>
  </si>
  <si>
    <t>http://purl.obolibrary.org/obo/CL_0002093</t>
  </si>
  <si>
    <t>secondary polar body</t>
  </si>
  <si>
    <t>0.8532983959611465</t>
  </si>
  <si>
    <t>0.8517183287987314</t>
  </si>
  <si>
    <t>0.8235571445804722</t>
  </si>
  <si>
    <t>0.7797780061183731</t>
  </si>
  <si>
    <t>0.7665496959182416</t>
  </si>
  <si>
    <t>0.7611381992914721</t>
  </si>
  <si>
    <t>http://purl.obolibrary.org/obo/CL_0000022</t>
  </si>
  <si>
    <t>female germ line stem cell</t>
  </si>
  <si>
    <t>0.7389820452306249</t>
  </si>
  <si>
    <t>0.7261706819913418</t>
  </si>
  <si>
    <t>http://id.nlm.nih.gov/mesh/M0553098</t>
  </si>
  <si>
    <t>B-Lymphocytes, Regulatory</t>
  </si>
  <si>
    <t>0.8374576511396555</t>
  </si>
  <si>
    <t>0.7055077460717648</t>
  </si>
  <si>
    <t>0.6816962986196463</t>
  </si>
  <si>
    <t>http://purl.obolibrary.org/obo/CL_0017006</t>
  </si>
  <si>
    <t>B-lymphoblast</t>
  </si>
  <si>
    <t>0.6792116367904347</t>
  </si>
  <si>
    <t>http://purl.obolibrary.org/obo/CL_4033068</t>
  </si>
  <si>
    <t>cycling B cell</t>
  </si>
  <si>
    <t>0.6721064912685238</t>
  </si>
  <si>
    <t>0.6694008455362594</t>
  </si>
  <si>
    <t>0.6646236166104856</t>
  </si>
  <si>
    <t>0.6621162636234345</t>
  </si>
  <si>
    <t>0.6608328510425536</t>
  </si>
  <si>
    <t>0.6603427732763055</t>
  </si>
  <si>
    <t>http://id.nlm.nih.gov/mesh/M0554334</t>
  </si>
  <si>
    <t>Pudendal Nerve</t>
  </si>
  <si>
    <t>http://purl.obolibrary.org/obo/UBERON_0011390</t>
  </si>
  <si>
    <t>pudendal nerve</t>
  </si>
  <si>
    <t>0.9571855171975143</t>
  </si>
  <si>
    <t>http://purl.obolibrary.org/obo/UBERON_0011391</t>
  </si>
  <si>
    <t>perineal nerve</t>
  </si>
  <si>
    <t>0.9048708111241034</t>
  </si>
  <si>
    <t>http://purl.obolibrary.org/obo/UBERON_0003444</t>
  </si>
  <si>
    <t>pelvis nerve</t>
  </si>
  <si>
    <t>0.8432566471565528</t>
  </si>
  <si>
    <t>http://purl.obolibrary.org/obo/UBERON_0035649</t>
  </si>
  <si>
    <t>nerve of penis</t>
  </si>
  <si>
    <t>http://purl.obolibrary.org/obo/UBERON_0039418</t>
  </si>
  <si>
    <t>Alcock's canal</t>
  </si>
  <si>
    <t>0.8036073633929313</t>
  </si>
  <si>
    <t>http://purl.obolibrary.org/obo/UBERON_0011389</t>
  </si>
  <si>
    <t>bulbospongiosus muscle</t>
  </si>
  <si>
    <t>0.7973303472689923</t>
  </si>
  <si>
    <t>0.7865608826396406</t>
  </si>
  <si>
    <t>0.7844655966285884</t>
  </si>
  <si>
    <t>http://purl.obolibrary.org/obo/UBERON_0022278</t>
  </si>
  <si>
    <t>nucleus of pudendal nerve</t>
  </si>
  <si>
    <t>0.7747838654338438</t>
  </si>
  <si>
    <t>http://id.nlm.nih.gov/mesh/M0555122</t>
  </si>
  <si>
    <t>Glomerular Filtration Barrier</t>
  </si>
  <si>
    <t>http://purl.obolibrary.org/obo/UBERON_0004294</t>
  </si>
  <si>
    <t>glomerular capillary endothelium</t>
  </si>
  <si>
    <t>0.8710720240315425</t>
  </si>
  <si>
    <t>0.8646031428655433</t>
  </si>
  <si>
    <t>0.8540379373417428</t>
  </si>
  <si>
    <t>http://purl.obolibrary.org/obo/CL_0002188</t>
  </si>
  <si>
    <t>glomerular endothelial cell</t>
  </si>
  <si>
    <t>0.8451535193121285</t>
  </si>
  <si>
    <t>0.8442962925895177</t>
  </si>
  <si>
    <t>0.8352768740195385</t>
  </si>
  <si>
    <t>0.8313654993905003</t>
  </si>
  <si>
    <t>0.8310053720178565</t>
  </si>
  <si>
    <t>http://id.nlm.nih.gov/mesh/M0556524</t>
  </si>
  <si>
    <t>Glenoid Cavity</t>
  </si>
  <si>
    <t>0.9348981862569218</t>
  </si>
  <si>
    <t>0.9030536533653785</t>
  </si>
  <si>
    <t>0.8974681993086523</t>
  </si>
  <si>
    <t>0.8768924215043733</t>
  </si>
  <si>
    <t>0.8677762270633658</t>
  </si>
  <si>
    <t>0.8654685402024321</t>
  </si>
  <si>
    <t>0.8561818865501825</t>
  </si>
  <si>
    <t>http://purl.obolibrary.org/obo/UBERON_4200027</t>
  </si>
  <si>
    <t>supraglenoid buttress</t>
  </si>
  <si>
    <t>0.8352603368314365</t>
  </si>
  <si>
    <t>http://purl.obolibrary.org/obo/UBERON_4100010</t>
  </si>
  <si>
    <t>post-glenoid process</t>
  </si>
  <si>
    <t>0.8249129611597826</t>
  </si>
  <si>
    <t>http://id.nlm.nih.gov/mesh/M0561609</t>
  </si>
  <si>
    <t>Acellular Dermis</t>
  </si>
  <si>
    <t>0.7153949337606997</t>
  </si>
  <si>
    <t>http://purl.obolibrary.org/obo/UBERON_0007377</t>
  </si>
  <si>
    <t>stratum compactum of dermis</t>
  </si>
  <si>
    <t>0.7078304477423185</t>
  </si>
  <si>
    <t>http://purl.obolibrary.org/obo/UBERON_0005764</t>
  </si>
  <si>
    <t>acellular membrane</t>
  </si>
  <si>
    <t>0.6888152489745877</t>
  </si>
  <si>
    <t>http://purl.obolibrary.org/obo/CL_0002551</t>
  </si>
  <si>
    <t>fibroblast of dermis</t>
  </si>
  <si>
    <t>http://purl.obolibrary.org/obo/CL_0002620</t>
  </si>
  <si>
    <t>skin fibroblast</t>
  </si>
  <si>
    <t>http://purl.obolibrary.org/obo/CL_1000083</t>
  </si>
  <si>
    <t>stratified keratinized epithelial stem cell</t>
  </si>
  <si>
    <t>0.6665168365991102</t>
  </si>
  <si>
    <t>http://purl.obolibrary.org/obo/UBERON_0004016</t>
  </si>
  <si>
    <t>dermatome</t>
  </si>
  <si>
    <t>0.6629350649133731</t>
  </si>
  <si>
    <t>http://purl.obolibrary.org/obo/UBERON_0007490</t>
  </si>
  <si>
    <t>keratin-based acellular structure</t>
  </si>
  <si>
    <t>0.6627003616904789</t>
  </si>
  <si>
    <t>0.6533919426934419</t>
  </si>
  <si>
    <t>http://id.nlm.nih.gov/mesh/M0572382</t>
  </si>
  <si>
    <t>Central Pattern Generators</t>
  </si>
  <si>
    <t>http://purl.obolibrary.org/obo/UBERON_0002551</t>
  </si>
  <si>
    <t>interstitial nucleus of Cajal</t>
  </si>
  <si>
    <t>0.6414616038516526</t>
  </si>
  <si>
    <t>0.6349559617520946</t>
  </si>
  <si>
    <t>http://purl.obolibrary.org/obo/UBERON_0025534</t>
  </si>
  <si>
    <t>sensorimotor system</t>
  </si>
  <si>
    <t>0.6297583677094487</t>
  </si>
  <si>
    <t>0.6214437311043731</t>
  </si>
  <si>
    <t>http://purl.obolibrary.org/obo/CL_2000049</t>
  </si>
  <si>
    <t>primary motor cortex pyramidal cell</t>
  </si>
  <si>
    <t>0.6126859270946419</t>
  </si>
  <si>
    <t>http://purl.obolibrary.org/obo/UBERON_0004173</t>
  </si>
  <si>
    <t>medulla reticulospinal tract</t>
  </si>
  <si>
    <t>0.6123315149759525</t>
  </si>
  <si>
    <t>0.6099917053314232</t>
  </si>
  <si>
    <t>http://purl.obolibrary.org/obo/UBERON_2002107</t>
  </si>
  <si>
    <t>medullary command nucleus</t>
  </si>
  <si>
    <t>0.6031352306233236</t>
  </si>
  <si>
    <t>http://purl.obolibrary.org/obo/UBERON_2005341</t>
  </si>
  <si>
    <t>medial longitudinal catecholaminergic tract</t>
  </si>
  <si>
    <t>0.5999099609992313</t>
  </si>
  <si>
    <t>0.5986860921726331</t>
  </si>
  <si>
    <t>http://id.nlm.nih.gov/mesh/M0578089</t>
  </si>
  <si>
    <t>Ependymoglial Cells</t>
  </si>
  <si>
    <t>0.8358121652778254</t>
  </si>
  <si>
    <t>0.7923461398039785</t>
  </si>
  <si>
    <t>http://purl.obolibrary.org/obo/CL_1001581</t>
  </si>
  <si>
    <t>lateral ventricle glial cell</t>
  </si>
  <si>
    <t>0.7853561752242691</t>
  </si>
  <si>
    <t>http://purl.obolibrary.org/obo/CL_0000686</t>
  </si>
  <si>
    <t>cerebrospinal fluid secreting cell</t>
  </si>
  <si>
    <t>0.7711043255168792</t>
  </si>
  <si>
    <t>0.7696238909835523</t>
  </si>
  <si>
    <t>0.7680156170438434</t>
  </si>
  <si>
    <t>0.7652196205659688</t>
  </si>
  <si>
    <t>0.7557893503807555</t>
  </si>
  <si>
    <t>0.7521543071732608</t>
  </si>
  <si>
    <t>http://id.nlm.nih.gov/mesh/M0579781</t>
  </si>
  <si>
    <t>Back Muscles</t>
  </si>
  <si>
    <t>http://purl.obolibrary.org/obo/UBERON_0002324</t>
  </si>
  <si>
    <t>muscle of back</t>
  </si>
  <si>
    <t>http://purl.obolibrary.org/obo/UBERON_0004469</t>
  </si>
  <si>
    <t>musculature of back</t>
  </si>
  <si>
    <t>0.9104349918347758</t>
  </si>
  <si>
    <t>http://purl.obolibrary.org/obo/UBERON_0002462</t>
  </si>
  <si>
    <t>erector spinae muscle group</t>
  </si>
  <si>
    <t>0.8394637443658542</t>
  </si>
  <si>
    <t>http://purl.obolibrary.org/obo/UBERON_0008242</t>
  </si>
  <si>
    <t>lower back muscle</t>
  </si>
  <si>
    <t>0.8300886402238519</t>
  </si>
  <si>
    <t>0.8143569209070615</t>
  </si>
  <si>
    <t>http://purl.obolibrary.org/obo/UBERON_0011013</t>
  </si>
  <si>
    <t>spinalis muscle</t>
  </si>
  <si>
    <t>0.8024648021714186</t>
  </si>
  <si>
    <t>http://purl.obolibrary.org/obo/UBERON_0001401</t>
  </si>
  <si>
    <t>longissimus thoracis muscle</t>
  </si>
  <si>
    <t>http://purl.obolibrary.org/obo/UBERON_0001405</t>
  </si>
  <si>
    <t>spinalis thoracis muscle</t>
  </si>
  <si>
    <t>0.7971743311468631</t>
  </si>
  <si>
    <t>http://purl.obolibrary.org/obo/UBERON_2000201</t>
  </si>
  <si>
    <t>dorsal transverse</t>
  </si>
  <si>
    <t>0.7902194808207079</t>
  </si>
  <si>
    <t>http://purl.obolibrary.org/obo/UBERON_0011207</t>
  </si>
  <si>
    <t>iliocostalis lumborum</t>
  </si>
  <si>
    <t>http://id.nlm.nih.gov/mesh/M0579782</t>
  </si>
  <si>
    <t>Paraspinal Muscles</t>
  </si>
  <si>
    <t>http://purl.obolibrary.org/obo/UBERON_8480060</t>
  </si>
  <si>
    <t>paraspinal region</t>
  </si>
  <si>
    <t>0.8915185603710979</t>
  </si>
  <si>
    <t>http://purl.obolibrary.org/obo/UBERON_0011017</t>
  </si>
  <si>
    <t>semispinalis muscle</t>
  </si>
  <si>
    <t>0.8456490160639674</t>
  </si>
  <si>
    <t>0.8390715898111396</t>
  </si>
  <si>
    <t>http://purl.obolibrary.org/obo/UBERON_0010990</t>
  </si>
  <si>
    <t>transversospinales muscle</t>
  </si>
  <si>
    <t>0.8386192031770197</t>
  </si>
  <si>
    <t>0.8240316455645078</t>
  </si>
  <si>
    <t>0.8161198656861209</t>
  </si>
  <si>
    <t>0.8101601864082769</t>
  </si>
  <si>
    <t>0.8093901605223632</t>
  </si>
  <si>
    <t>http://purl.obolibrary.org/obo/UBERON_0001408</t>
  </si>
  <si>
    <t>semispinalis cervicis</t>
  </si>
  <si>
    <t>0.8090764180688609</t>
  </si>
  <si>
    <t>http://purl.obolibrary.org/obo/UBERON_0001407</t>
  </si>
  <si>
    <t>semispinalis thoracis</t>
  </si>
  <si>
    <t>0.7992507903793387</t>
  </si>
  <si>
    <t>http://id.nlm.nih.gov/mesh/M0579783</t>
  </si>
  <si>
    <t>Superficial Back Muscles</t>
  </si>
  <si>
    <t>0.8617807747524115</t>
  </si>
  <si>
    <t>http://purl.obolibrary.org/obo/UBERON_0008243</t>
  </si>
  <si>
    <t>upper back muscle</t>
  </si>
  <si>
    <t>0.8375981308108296</t>
  </si>
  <si>
    <t>http://purl.obolibrary.org/obo/UBERON_3010694</t>
  </si>
  <si>
    <t>m. rhomboideus posterior</t>
  </si>
  <si>
    <t>0.8243833051046101</t>
  </si>
  <si>
    <t>http://purl.obolibrary.org/obo/UBERON_3010710</t>
  </si>
  <si>
    <t>m. interscapularis</t>
  </si>
  <si>
    <t>0.7812544888573101</t>
  </si>
  <si>
    <t>http://purl.obolibrary.org/obo/UBERON_8480066</t>
  </si>
  <si>
    <t>interscapular region</t>
  </si>
  <si>
    <t>0.7706683051047422</t>
  </si>
  <si>
    <t>0.7690339942409095</t>
  </si>
  <si>
    <t>http://purl.obolibrary.org/obo/UBERON_0004479</t>
  </si>
  <si>
    <t>musculature of trunk</t>
  </si>
  <si>
    <t>0.7647101724515839</t>
  </si>
  <si>
    <t>http://purl.obolibrary.org/obo/UBERON_3010673</t>
  </si>
  <si>
    <t>m. rhomboideus anterior</t>
  </si>
  <si>
    <t>0.7639411968077691</t>
  </si>
  <si>
    <t>http://purl.obolibrary.org/obo/UBERON_0005461</t>
  </si>
  <si>
    <t>levator scapulae muscle</t>
  </si>
  <si>
    <t>0.7611052479787909</t>
  </si>
  <si>
    <t>http://id.nlm.nih.gov/mesh/M0579811</t>
  </si>
  <si>
    <t>Intermediate Back Muscles</t>
  </si>
  <si>
    <t>0.8091108190634589</t>
  </si>
  <si>
    <t>0.7982123834630119</t>
  </si>
  <si>
    <t>0.7852056075561906</t>
  </si>
  <si>
    <t>http://purl.obolibrary.org/obo/UBERON_3010699</t>
  </si>
  <si>
    <t>m. serratus inferior</t>
  </si>
  <si>
    <t>0.7742007632001217</t>
  </si>
  <si>
    <t>http://purl.obolibrary.org/obo/UBERON_0011217</t>
  </si>
  <si>
    <t>serratus dorsalis muscle</t>
  </si>
  <si>
    <t>0.7681764405611418</t>
  </si>
  <si>
    <t>http://purl.obolibrary.org/obo/UBERON_0001126</t>
  </si>
  <si>
    <t>serratus dorsalis superior muscle</t>
  </si>
  <si>
    <t>0.7639808568202177</t>
  </si>
  <si>
    <t>http://purl.obolibrary.org/obo/UBERON_3010695</t>
  </si>
  <si>
    <t>m. serratus superior</t>
  </si>
  <si>
    <t>0.7482447501663754</t>
  </si>
  <si>
    <t>http://purl.obolibrary.org/obo/UBERON_0014835</t>
  </si>
  <si>
    <t>serratus muscle</t>
  </si>
  <si>
    <t>0.7401202751514981</t>
  </si>
  <si>
    <t>http://purl.obolibrary.org/obo/UBERON_3010698</t>
  </si>
  <si>
    <t>m. serratus medius</t>
  </si>
  <si>
    <t>0.7392331184166551</t>
  </si>
  <si>
    <t>http://id.nlm.nih.gov/mesh/M0590591</t>
  </si>
  <si>
    <t>Limbic Lobe</t>
  </si>
  <si>
    <t>0.8548970186239401</t>
  </si>
  <si>
    <t>0.8522104711131179</t>
  </si>
  <si>
    <t>0.8450142877521618</t>
  </si>
  <si>
    <t>0.8374330163888173</t>
  </si>
  <si>
    <t>0.8329194756607983</t>
  </si>
  <si>
    <t>0.7659724428377331</t>
  </si>
  <si>
    <t>0.7493699398074213</t>
  </si>
  <si>
    <t>0.7369625771461484</t>
  </si>
  <si>
    <t>0.7361120570493732</t>
  </si>
  <si>
    <t>0.7329846521235889</t>
  </si>
  <si>
    <t>http://id.nlm.nih.gov/mesh/M0591083</t>
  </si>
  <si>
    <t>Cerebellar Vermis</t>
  </si>
  <si>
    <t>http://purl.obolibrary.org/obo/UBERON_0004720</t>
  </si>
  <si>
    <t>cerebellar vermis</t>
  </si>
  <si>
    <t>0.8971467996796083</t>
  </si>
  <si>
    <t>http://purl.obolibrary.org/obo/UBERON_0004070</t>
  </si>
  <si>
    <t>cerebellum vermis lobule</t>
  </si>
  <si>
    <t>0.8875014066626828</t>
  </si>
  <si>
    <t>http://purl.obolibrary.org/obo/UBERON_0003941</t>
  </si>
  <si>
    <t>cerebellum anterior vermis</t>
  </si>
  <si>
    <t>0.8784366484009827</t>
  </si>
  <si>
    <t>http://purl.obolibrary.org/obo/UBERON_0004080</t>
  </si>
  <si>
    <t>cerebellum vermis lobule VI</t>
  </si>
  <si>
    <t>0.8771922242638469</t>
  </si>
  <si>
    <t>http://purl.obolibrary.org/obo/UBERON_0004075</t>
  </si>
  <si>
    <t>cerebellum vermis lobule II</t>
  </si>
  <si>
    <t>0.8727090704992241</t>
  </si>
  <si>
    <t>http://purl.obolibrary.org/obo/UBERON_0004009</t>
  </si>
  <si>
    <t>cerebellum posterior vermis</t>
  </si>
  <si>
    <t>0.8643766325714617</t>
  </si>
  <si>
    <t>http://purl.obolibrary.org/obo/UBERON_0005346</t>
  </si>
  <si>
    <t>cerebellum vermis lobule VIIB</t>
  </si>
  <si>
    <t>0.8589685672641495</t>
  </si>
  <si>
    <t>http://purl.obolibrary.org/obo/UBERON_0004076</t>
  </si>
  <si>
    <t>cerebellum vermis lobule III</t>
  </si>
  <si>
    <t>0.8581133943976514</t>
  </si>
  <si>
    <t>http://purl.obolibrary.org/obo/UBERON_0004082</t>
  </si>
  <si>
    <t>cerebellum vermis lobule VIII</t>
  </si>
  <si>
    <t>0.8577532860434897</t>
  </si>
  <si>
    <t>http://purl.obolibrary.org/obo/UBERON_0004079</t>
  </si>
  <si>
    <t>cerebellum vermis lobule V</t>
  </si>
  <si>
    <t>0.8540572053229706</t>
  </si>
  <si>
    <t>http://id.nlm.nih.gov/mesh/M0591189</t>
  </si>
  <si>
    <t>Pontine Tegmentum</t>
  </si>
  <si>
    <t>0.8766799987007566</t>
  </si>
  <si>
    <t>0.7884396620325885</t>
  </si>
  <si>
    <t>0.7784447047850342</t>
  </si>
  <si>
    <t>0.7738998594275794</t>
  </si>
  <si>
    <t>0.7599937825708256</t>
  </si>
  <si>
    <t>0.7543907375309136</t>
  </si>
  <si>
    <t>0.7493503932583405</t>
  </si>
  <si>
    <t>0.7487158167915491</t>
  </si>
  <si>
    <t>http://purl.obolibrary.org/obo/UBERON_0002151</t>
  </si>
  <si>
    <t>pontine nuclear group</t>
  </si>
  <si>
    <t>0.7466202128959999</t>
  </si>
  <si>
    <t>http://id.nlm.nih.gov/mesh/M0591193</t>
  </si>
  <si>
    <t>Parabrachial Nucleus</t>
  </si>
  <si>
    <t>http://purl.obolibrary.org/obo/UBERON_0007634</t>
  </si>
  <si>
    <t>parabrachial nucleus</t>
  </si>
  <si>
    <t>0.8443728447570139</t>
  </si>
  <si>
    <t>http://purl.obolibrary.org/obo/UBERON_0013738</t>
  </si>
  <si>
    <t>parabrachial pigmental nucleus</t>
  </si>
  <si>
    <t>http://purl.obolibrary.org/obo/UBERON_0003007</t>
  </si>
  <si>
    <t>lateral parabrachial nucleus</t>
  </si>
  <si>
    <t>0.7835622481275001</t>
  </si>
  <si>
    <t>http://purl.obolibrary.org/obo/UBERON_0006848</t>
  </si>
  <si>
    <t>posterior pretectal nucleus</t>
  </si>
  <si>
    <t>0.7769775291092041</t>
  </si>
  <si>
    <t>http://purl.obolibrary.org/obo/UBERON_0002572</t>
  </si>
  <si>
    <t>principal pretectal nucleus</t>
  </si>
  <si>
    <t>0.7702358869492397</t>
  </si>
  <si>
    <t>http://purl.obolibrary.org/obo/UBERON_0016832</t>
  </si>
  <si>
    <t>paratrigeminal nucleus</t>
  </si>
  <si>
    <t>0.7680171507616859</t>
  </si>
  <si>
    <t>http://purl.obolibrary.org/obo/UBERON_0002140</t>
  </si>
  <si>
    <t>parabigeminal nucleus</t>
  </si>
  <si>
    <t>0.7521563602575048</t>
  </si>
  <si>
    <t>http://purl.obolibrary.org/obo/UBERON_0003024</t>
  </si>
  <si>
    <t>principal part of ventral posteromedial nucleus</t>
  </si>
  <si>
    <t>0.7432907363233693</t>
  </si>
  <si>
    <t>http://id.nlm.nih.gov/mesh/M0591245</t>
  </si>
  <si>
    <t>Abducens Nucleus</t>
  </si>
  <si>
    <t>0.9415798645561636</t>
  </si>
  <si>
    <t>0.8993329180826791</t>
  </si>
  <si>
    <t>http://purl.obolibrary.org/obo/UBERON_0035976</t>
  </si>
  <si>
    <t>accessory abducens nucleus</t>
  </si>
  <si>
    <t>0.8880468278366107</t>
  </si>
  <si>
    <t>0.8753573750305639</t>
  </si>
  <si>
    <t>0.8695647133774714</t>
  </si>
  <si>
    <t>0.8359879017788748</t>
  </si>
  <si>
    <t>http://purl.obolibrary.org/obo/UBERON_0002975</t>
  </si>
  <si>
    <t>medial oculomotor nucleus</t>
  </si>
  <si>
    <t>0.8015441539471106</t>
  </si>
  <si>
    <t>0.7864064468238169</t>
  </si>
  <si>
    <t>0.7602948156195404</t>
  </si>
  <si>
    <t>0.7458708314611323</t>
  </si>
  <si>
    <t>http://id.nlm.nih.gov/mesh/M0591246</t>
  </si>
  <si>
    <t>Facial Nucleus</t>
  </si>
  <si>
    <t>0.8940239139780342</t>
  </si>
  <si>
    <t>http://purl.obolibrary.org/obo/UBERON_0003011</t>
  </si>
  <si>
    <t>facial motor nucleus</t>
  </si>
  <si>
    <t>0.8905550712223861</t>
  </si>
  <si>
    <t>http://purl.obolibrary.org/obo/UBERON_8440037</t>
  </si>
  <si>
    <t>accessory facial motor nucleus</t>
  </si>
  <si>
    <t>0.7788668807816489</t>
  </si>
  <si>
    <t>0.7755488508722533</t>
  </si>
  <si>
    <t>0.7462209134274934</t>
  </si>
  <si>
    <t>http://purl.obolibrary.org/obo/UBERON_0010123</t>
  </si>
  <si>
    <t>future facial nucleus</t>
  </si>
  <si>
    <t>0.7397833546073265</t>
  </si>
  <si>
    <t>http://purl.obolibrary.org/obo/UBERON_0002633</t>
  </si>
  <si>
    <t>motor nucleus of trigeminal nerve</t>
  </si>
  <si>
    <t>0.7373931018612815</t>
  </si>
  <si>
    <t>0.7359110077081029</t>
  </si>
  <si>
    <t>0.7281562507124956</t>
  </si>
  <si>
    <t>http://id.nlm.nih.gov/mesh/M0591274</t>
  </si>
  <si>
    <t>Superior Olivary Complex</t>
  </si>
  <si>
    <t>0.9189331626174411</t>
  </si>
  <si>
    <t>http://purl.obolibrary.org/obo/UBERON_0002782</t>
  </si>
  <si>
    <t>medial superior olivary nucleus</t>
  </si>
  <si>
    <t>0.8673679295618671</t>
  </si>
  <si>
    <t>http://purl.obolibrary.org/obo/UBERON_0002779</t>
  </si>
  <si>
    <t>lateral superior olivary nucleus</t>
  </si>
  <si>
    <t>0.8464888809898082</t>
  </si>
  <si>
    <t>http://purl.obolibrary.org/obo/UBERON_0007247</t>
  </si>
  <si>
    <t>nucleus of superior olivary complex</t>
  </si>
  <si>
    <t>0.8458327837115938</t>
  </si>
  <si>
    <t>http://purl.obolibrary.org/obo/UBERON_0002971</t>
  </si>
  <si>
    <t>periolivary nucleus</t>
  </si>
  <si>
    <t>0.8145024491666243</t>
  </si>
  <si>
    <t>0.7957864087620767</t>
  </si>
  <si>
    <t>http://purl.obolibrary.org/obo/UBERON_0002932</t>
  </si>
  <si>
    <t>trapezoid body</t>
  </si>
  <si>
    <t>0.7925991855039137</t>
  </si>
  <si>
    <t>0.7885610880009104</t>
  </si>
  <si>
    <t>0.7794743257204406</t>
  </si>
  <si>
    <t>http://id.nlm.nih.gov/mesh/M0591281</t>
  </si>
  <si>
    <t>Trapezoid Body</t>
  </si>
  <si>
    <t>0.9289058691033867</t>
  </si>
  <si>
    <t>http://purl.obolibrary.org/obo/UBERON_0009053</t>
  </si>
  <si>
    <t>dorsal nucleus of trapezoid body</t>
  </si>
  <si>
    <t>0.8934116380549753</t>
  </si>
  <si>
    <t>http://purl.obolibrary.org/obo/UBERON_0007633</t>
  </si>
  <si>
    <t>nucleus of trapezoid body</t>
  </si>
  <si>
    <t>0.8730547738196647</t>
  </si>
  <si>
    <t>http://purl.obolibrary.org/obo/UBERON_0016843</t>
  </si>
  <si>
    <t>lateral nucleus of trapezoid body</t>
  </si>
  <si>
    <t>0.8490133713264709</t>
  </si>
  <si>
    <t>http://purl.obolibrary.org/obo/UBERON_0002832</t>
  </si>
  <si>
    <t>ventral nucleus of trapezoid body</t>
  </si>
  <si>
    <t>0.8382762533062221</t>
  </si>
  <si>
    <t>0.8089550983876713</t>
  </si>
  <si>
    <t>http://purl.obolibrary.org/obo/UBERON_8440043</t>
  </si>
  <si>
    <t>superior paraolivary nucleus</t>
  </si>
  <si>
    <t>0.7328006258612969</t>
  </si>
  <si>
    <t>0.7234060012570942</t>
  </si>
  <si>
    <t>http://purl.obolibrary.org/obo/UBERON_0002952</t>
  </si>
  <si>
    <t>intermediate acoustic stria</t>
  </si>
  <si>
    <t>0.7169692293575164</t>
  </si>
  <si>
    <t>http://id.nlm.nih.gov/mesh/M0591283</t>
  </si>
  <si>
    <t>Barrington's Nucleus</t>
  </si>
  <si>
    <t>0.7872804077858823</t>
  </si>
  <si>
    <t>http://purl.obolibrary.org/obo/UBERON_0018545</t>
  </si>
  <si>
    <t>nucleus of the bulbocavernosus</t>
  </si>
  <si>
    <t>0.7547280234707485</t>
  </si>
  <si>
    <t>http://purl.obolibrary.org/obo/UBERON_0032748</t>
  </si>
  <si>
    <t>sacral spinal cord ventral horn</t>
  </si>
  <si>
    <t>0.7398912812318585</t>
  </si>
  <si>
    <t>0.7246993608337803</t>
  </si>
  <si>
    <t>http://purl.obolibrary.org/obo/UBERON_0006462</t>
  </si>
  <si>
    <t>S3 segment of sacral spinal cord</t>
  </si>
  <si>
    <t>http://purl.obolibrary.org/obo/UBERON_0005853</t>
  </si>
  <si>
    <t>sacral spinal cord ventral column</t>
  </si>
  <si>
    <t>0.6932775419496349</t>
  </si>
  <si>
    <t>http://purl.obolibrary.org/obo/UBERON_0002837</t>
  </si>
  <si>
    <t>sacral dorsal root ganglion</t>
  </si>
  <si>
    <t>0.6854580882400612</t>
  </si>
  <si>
    <t>0.6719289723275549</t>
  </si>
  <si>
    <t>0.6675300298698629</t>
  </si>
  <si>
    <t>0.6656811323043582</t>
  </si>
  <si>
    <t>http://id.nlm.nih.gov/mesh/M0591287</t>
  </si>
  <si>
    <t>Kolliker-Fuse Nucleus</t>
  </si>
  <si>
    <t>0.7478024406388751</t>
  </si>
  <si>
    <t>0.7049334866175612</t>
  </si>
  <si>
    <t>0.7029914465596486</t>
  </si>
  <si>
    <t>http://purl.obolibrary.org/obo/UBERON_0016633</t>
  </si>
  <si>
    <t>parvocellular reticular nucleus</t>
  </si>
  <si>
    <t>0.6803094657993203</t>
  </si>
  <si>
    <t>http://purl.obolibrary.org/obo/UBERON_8440028</t>
  </si>
  <si>
    <t>Perihypoglossal nuclei</t>
  </si>
  <si>
    <t>0.6768138064562127</t>
  </si>
  <si>
    <t>http://purl.obolibrary.org/obo/UBERON_0006007</t>
  </si>
  <si>
    <t>pre-Botzinger complex</t>
  </si>
  <si>
    <t>0.6761092499294996</t>
  </si>
  <si>
    <t>http://purl.obolibrary.org/obo/UBERON_0007635</t>
  </si>
  <si>
    <t>nucleus of medulla oblongata</t>
  </si>
  <si>
    <t>0.6689327248039661</t>
  </si>
  <si>
    <t>0.6683947434197738</t>
  </si>
  <si>
    <t>0.6673661885602952</t>
  </si>
  <si>
    <t>http://id.nlm.nih.gov/mesh/M0591288</t>
  </si>
  <si>
    <t>Middle Cerebellar Peduncle</t>
  </si>
  <si>
    <t>0.9530269206817095</t>
  </si>
  <si>
    <t>0.9184032616577503</t>
  </si>
  <si>
    <t>0.8911324263718073</t>
  </si>
  <si>
    <t>0.8658581055219009</t>
  </si>
  <si>
    <t>http://purl.obolibrary.org/obo/UBERON_0002588</t>
  </si>
  <si>
    <t>decussation of superior cerebellar peduncle</t>
  </si>
  <si>
    <t>0.8582557299406393</t>
  </si>
  <si>
    <t>http://purl.obolibrary.org/obo/UBERON_0007709</t>
  </si>
  <si>
    <t>superior cerebellar peduncle of pons</t>
  </si>
  <si>
    <t>0.8571363638403378</t>
  </si>
  <si>
    <t>0.8377712169779357</t>
  </si>
  <si>
    <t>0.8365365776568499</t>
  </si>
  <si>
    <t>http://purl.obolibrary.org/obo/UBERON_0007707</t>
  </si>
  <si>
    <t>superior cerebellar peduncle of midbrain</t>
  </si>
  <si>
    <t>0.8363971037454194</t>
  </si>
  <si>
    <t>http://id.nlm.nih.gov/mesh/M0591291</t>
  </si>
  <si>
    <t>Oculomotor Nuclear Complex</t>
  </si>
  <si>
    <t>0.9344738145815352</t>
  </si>
  <si>
    <t>0.8825176999375572</t>
  </si>
  <si>
    <t>http://purl.obolibrary.org/obo/UBERON_0002970</t>
  </si>
  <si>
    <t>intermediate oculomotor nucleus</t>
  </si>
  <si>
    <t>0.8825067198149646</t>
  </si>
  <si>
    <t>http://purl.obolibrary.org/obo/UBERON_0002934</t>
  </si>
  <si>
    <t>ventral oculomotor nucleus</t>
  </si>
  <si>
    <t>0.8824529824230122</t>
  </si>
  <si>
    <t>0.8764867092179882</t>
  </si>
  <si>
    <t>0.8682663420527517</t>
  </si>
  <si>
    <t>0.8656470279106988</t>
  </si>
  <si>
    <t>0.8450946112471952</t>
  </si>
  <si>
    <t>http://purl.obolibrary.org/obo/UBERON_0014522</t>
  </si>
  <si>
    <t>dorsolateral oculomotor nucleus</t>
  </si>
  <si>
    <t>0.8283116437807904</t>
  </si>
  <si>
    <t>http://id.nlm.nih.gov/mesh/M0591294</t>
  </si>
  <si>
    <t>Edinger-Westphal Nucleus</t>
  </si>
  <si>
    <t>http://purl.obolibrary.org/obo/UBERON_0002141</t>
  </si>
  <si>
    <t>parvocellular oculomotor nucleus</t>
  </si>
  <si>
    <t>0.8083157739040266</t>
  </si>
  <si>
    <t>0.6909951742199544</t>
  </si>
  <si>
    <t>http://purl.obolibrary.org/obo/UBERON_2000372</t>
  </si>
  <si>
    <t>interpeduncular nucleus medulla oblongata</t>
  </si>
  <si>
    <t>0.6792293500327768</t>
  </si>
  <si>
    <t>0.6786312710108882</t>
  </si>
  <si>
    <t>http://purl.obolibrary.org/obo/UBERON_2000390</t>
  </si>
  <si>
    <t>medial preglomerular nucleus</t>
  </si>
  <si>
    <t>0.6713312177274192</t>
  </si>
  <si>
    <t>http://purl.obolibrary.org/obo/UBERON_0002145</t>
  </si>
  <si>
    <t>interpeduncular nucleus</t>
  </si>
  <si>
    <t>0.6591397394689269</t>
  </si>
  <si>
    <t>http://purl.obolibrary.org/obo/UBERON_8440027</t>
  </si>
  <si>
    <t>parapyramidal nucleus, superficial part</t>
  </si>
  <si>
    <t>0.6575090127679942</t>
  </si>
  <si>
    <t>http://purl.obolibrary.org/obo/UBERON_0002565</t>
  </si>
  <si>
    <t>olivary pretectal nucleus</t>
  </si>
  <si>
    <t>0.6575083760239172</t>
  </si>
  <si>
    <t>http://purl.obolibrary.org/obo/UBERON_0002148</t>
  </si>
  <si>
    <t>locus ceruleus</t>
  </si>
  <si>
    <t>0.6556821388533937</t>
  </si>
  <si>
    <t>0.6556272813658399</t>
  </si>
  <si>
    <t>http://id.nlm.nih.gov/mesh/M0591299</t>
  </si>
  <si>
    <t>Pars Reticulata</t>
  </si>
  <si>
    <t>0.8381488935433614</t>
  </si>
  <si>
    <t>0.8172519341798989</t>
  </si>
  <si>
    <t>0.7982471377717282</t>
  </si>
  <si>
    <t>0.7609815643532925</t>
  </si>
  <si>
    <t>0.7570508776449238</t>
  </si>
  <si>
    <t>0.7542445039454191</t>
  </si>
  <si>
    <t>0.7403035896787249</t>
  </si>
  <si>
    <t>0.7361588928376801</t>
  </si>
  <si>
    <t>http://id.nlm.nih.gov/mesh/M0591302</t>
  </si>
  <si>
    <t>Pars Compacta</t>
  </si>
  <si>
    <t>0.8615604240230351</t>
  </si>
  <si>
    <t>0.8567492530986809</t>
  </si>
  <si>
    <t>0.8538933410079513</t>
  </si>
  <si>
    <t>0.8460068369510858</t>
  </si>
  <si>
    <t>0.7996647779843346</t>
  </si>
  <si>
    <t>0.7834129157459695</t>
  </si>
  <si>
    <t>0.7698343799683874</t>
  </si>
  <si>
    <t>http://purl.obolibrary.org/obo/UBERON_0002671</t>
  </si>
  <si>
    <t>pallidotegmental fasciculus</t>
  </si>
  <si>
    <t>0.7617342891207309</t>
  </si>
  <si>
    <t>0.7551698135916104</t>
  </si>
  <si>
    <t>0.7391975798367488</t>
  </si>
  <si>
    <t>http://id.nlm.nih.gov/mesh/M0591311</t>
  </si>
  <si>
    <t>Cerebral Crus</t>
  </si>
  <si>
    <t>http://purl.obolibrary.org/obo/UBERON_0002631</t>
  </si>
  <si>
    <t>cerebral crus</t>
  </si>
  <si>
    <t>0.9217414836528938</t>
  </si>
  <si>
    <t>0.8237584647325321</t>
  </si>
  <si>
    <t>0.7975070601461505</t>
  </si>
  <si>
    <t>0.7898896591452408</t>
  </si>
  <si>
    <t>0.7868865793130526</t>
  </si>
  <si>
    <t>0.7857030925058249</t>
  </si>
  <si>
    <t>http://purl.obolibrary.org/obo/UBERON_0005977</t>
  </si>
  <si>
    <t>ansiform lobule crus II</t>
  </si>
  <si>
    <t>0.7712750944807737</t>
  </si>
  <si>
    <t>http://purl.obolibrary.org/obo/UBERON_0006123</t>
  </si>
  <si>
    <t>horizontal limb of the diagonal band</t>
  </si>
  <si>
    <t>0.7681800241901772</t>
  </si>
  <si>
    <t>0.7635488991235991</t>
  </si>
  <si>
    <t>0.7550996332549189</t>
  </si>
  <si>
    <t>http://id.nlm.nih.gov/mesh/M0591315</t>
  </si>
  <si>
    <t>Tectospinal Fibers</t>
  </si>
  <si>
    <t>0.8163326539134766</t>
  </si>
  <si>
    <t>http://purl.obolibrary.org/obo/UBERON_0002949</t>
  </si>
  <si>
    <t>tectospinal tract</t>
  </si>
  <si>
    <t>0.8058090657786234</t>
  </si>
  <si>
    <t>http://purl.obolibrary.org/obo/UBERON_0002930</t>
  </si>
  <si>
    <t>tectopontine tract</t>
  </si>
  <si>
    <t>0.7474589114267156</t>
  </si>
  <si>
    <t>http://purl.obolibrary.org/obo/UBERON_0002754</t>
  </si>
  <si>
    <t>predorsal bundle</t>
  </si>
  <si>
    <t>0.7339799549656328</t>
  </si>
  <si>
    <t>0.7256866427573408</t>
  </si>
  <si>
    <t>http://purl.obolibrary.org/obo/UBERON_0003005</t>
  </si>
  <si>
    <t>dorsal longitudinal fasciculus of midbrain</t>
  </si>
  <si>
    <t>http://purl.obolibrary.org/obo/UBERON_0005821</t>
  </si>
  <si>
    <t>gracile fasciculus</t>
  </si>
  <si>
    <t>0.7192677070864495</t>
  </si>
  <si>
    <t>http://purl.obolibrary.org/obo/UBERON_0005839</t>
  </si>
  <si>
    <t>thoracic spinal cord dorsal column</t>
  </si>
  <si>
    <t>0.7174554942881721</t>
  </si>
  <si>
    <t>0.7159981867603723</t>
  </si>
  <si>
    <t>http://id.nlm.nih.gov/mesh/M0591381</t>
  </si>
  <si>
    <t>Nucleus Raphe Magnus</t>
  </si>
  <si>
    <t>0.8648594097850163</t>
  </si>
  <si>
    <t>0.8628833698403043</t>
  </si>
  <si>
    <t>0.8580885380145342</t>
  </si>
  <si>
    <t>0.8560839127950673</t>
  </si>
  <si>
    <t>0.8446171037889598</t>
  </si>
  <si>
    <t>http://purl.obolibrary.org/obo/UBERON_0002156</t>
  </si>
  <si>
    <t>nucleus raphe magnus</t>
  </si>
  <si>
    <t>0.8243663672208051</t>
  </si>
  <si>
    <t>0.8133998286468087</t>
  </si>
  <si>
    <t>0.8091550301384604</t>
  </si>
  <si>
    <t>0.8062617241516191</t>
  </si>
  <si>
    <t>0.8012421148254257</t>
  </si>
  <si>
    <t>http://id.nlm.nih.gov/mesh/M0591382</t>
  </si>
  <si>
    <t>Dorsal Raphe Nucleus</t>
  </si>
  <si>
    <t>0.8882272509337553</t>
  </si>
  <si>
    <t>0.8683579695189232</t>
  </si>
  <si>
    <t>0.8562666484349017</t>
  </si>
  <si>
    <t>0.8415514008178446</t>
  </si>
  <si>
    <t>0.8302965843809939</t>
  </si>
  <si>
    <t>0.8233047426349436</t>
  </si>
  <si>
    <t>0.7956656281379489</t>
  </si>
  <si>
    <t>http://purl.obolibrary.org/obo/UBERON_0002993</t>
  </si>
  <si>
    <t>inferior central nucleus</t>
  </si>
  <si>
    <t>0.7900197743075041</t>
  </si>
  <si>
    <t>0.7844833479624765</t>
  </si>
  <si>
    <t>http://id.nlm.nih.gov/mesh/M0591385</t>
  </si>
  <si>
    <t>Nucleus Raphe Pallidus</t>
  </si>
  <si>
    <t>0.8819615445276326</t>
  </si>
  <si>
    <t>0.8798613907635702</t>
  </si>
  <si>
    <t>0.8784559049145573</t>
  </si>
  <si>
    <t>0.8533167072859699</t>
  </si>
  <si>
    <t>0.8494303561202068</t>
  </si>
  <si>
    <t>0.8328169324638486</t>
  </si>
  <si>
    <t>0.8308994465007067</t>
  </si>
  <si>
    <t>0.8219110190043304</t>
  </si>
  <si>
    <t>0.8080160784550483</t>
  </si>
  <si>
    <t>0.8040170858345642</t>
  </si>
  <si>
    <t>http://id.nlm.nih.gov/mesh/M0591393</t>
  </si>
  <si>
    <t>Nucleus Raphe Obscurus</t>
  </si>
  <si>
    <t>0.8834047156301188</t>
  </si>
  <si>
    <t>0.8685030804634017</t>
  </si>
  <si>
    <t>0.8622804282622786</t>
  </si>
  <si>
    <t>0.8482515823582343</t>
  </si>
  <si>
    <t>0.8394466563659237</t>
  </si>
  <si>
    <t>0.8302796926110981</t>
  </si>
  <si>
    <t>0.8271533952998996</t>
  </si>
  <si>
    <t>0.8234903734563372</t>
  </si>
  <si>
    <t>0.8177153649938151</t>
  </si>
  <si>
    <t>http://purl.obolibrary.org/obo/UBERON_0002648</t>
  </si>
  <si>
    <t>anterior median eminence</t>
  </si>
  <si>
    <t>0.7789209506832444</t>
  </si>
  <si>
    <t>http://id.nlm.nih.gov/mesh/M0592761</t>
  </si>
  <si>
    <t>Gray Matter</t>
  </si>
  <si>
    <t>0.7953987524143731</t>
  </si>
  <si>
    <t>0.7743862181510943</t>
  </si>
  <si>
    <t>http://purl.obolibrary.org/obo/UBERON_0003544</t>
  </si>
  <si>
    <t>brain white matter</t>
  </si>
  <si>
    <t>0.7730590079564602</t>
  </si>
  <si>
    <t>http://purl.obolibrary.org/obo/UBERON_0016527</t>
  </si>
  <si>
    <t>white matter of cerebral lobe</t>
  </si>
  <si>
    <t>0.7689317864962625</t>
  </si>
  <si>
    <t>http://purl.obolibrary.org/obo/UBERON_0002437</t>
  </si>
  <si>
    <t>cerebral hemisphere white matter</t>
  </si>
  <si>
    <t>0.7576105950130285</t>
  </si>
  <si>
    <t>0.7553887094509748</t>
  </si>
  <si>
    <t>0.7526559553797166</t>
  </si>
  <si>
    <t>http://id.nlm.nih.gov/mesh/M0592773</t>
  </si>
  <si>
    <t>White Matter</t>
  </si>
  <si>
    <t>0.8910910337661517</t>
  </si>
  <si>
    <t>http://purl.obolibrary.org/obo/UBERON_0002316</t>
  </si>
  <si>
    <t>white matter</t>
  </si>
  <si>
    <t>0.8556597645644843</t>
  </si>
  <si>
    <t>0.8484726811455107</t>
  </si>
  <si>
    <t>0.8463384460529673</t>
  </si>
  <si>
    <t>0.8241021302944037</t>
  </si>
  <si>
    <t>0.8056841443214858</t>
  </si>
  <si>
    <t>0.7488037979450324</t>
  </si>
  <si>
    <t>0.7448076986865525</t>
  </si>
  <si>
    <t>http://purl.obolibrary.org/obo/UBERON_0003931</t>
  </si>
  <si>
    <t>diencephalic white matter</t>
  </si>
  <si>
    <t>0.7414507172298587</t>
  </si>
  <si>
    <t>http://id.nlm.nih.gov/mesh/M0592790</t>
  </si>
  <si>
    <t>Spinal Cord Dorsal Horn</t>
  </si>
  <si>
    <t>0.8966780374699888</t>
  </si>
  <si>
    <t>0.8819440968356088</t>
  </si>
  <si>
    <t>http://purl.obolibrary.org/obo/UBERON_0014638</t>
  </si>
  <si>
    <t>lumbar spinal cord dorsal horn</t>
  </si>
  <si>
    <t>0.8670847616965142</t>
  </si>
  <si>
    <t>0.8665502843553763</t>
  </si>
  <si>
    <t>0.8544950606063759</t>
  </si>
  <si>
    <t>0.8391711869186036</t>
  </si>
  <si>
    <t>0.8335114134250622</t>
  </si>
  <si>
    <t>0.8248170142344532</t>
  </si>
  <si>
    <t>http://id.nlm.nih.gov/mesh/M0592805</t>
  </si>
  <si>
    <t>Cervical Cord</t>
  </si>
  <si>
    <t>0.8659825041679811</t>
  </si>
  <si>
    <t>http://purl.obolibrary.org/obo/UBERON_0007714</t>
  </si>
  <si>
    <t>cervical subsegment of spinal cord</t>
  </si>
  <si>
    <t>0.8318302361821528</t>
  </si>
  <si>
    <t>http://purl.obolibrary.org/obo/UBERON_0014634</t>
  </si>
  <si>
    <t>ventral nerve root of cervical spinal cord</t>
  </si>
  <si>
    <t>0.8215782492402482</t>
  </si>
  <si>
    <t>http://purl.obolibrary.org/obo/UBERON_0005849</t>
  </si>
  <si>
    <t>cervical spinal cord lateral column</t>
  </si>
  <si>
    <t>0.8163343866905421</t>
  </si>
  <si>
    <t>0.8144210576845397</t>
  </si>
  <si>
    <t>http://purl.obolibrary.org/obo/UBERON_0005841</t>
  </si>
  <si>
    <t>cervical spinal cord dorsal column</t>
  </si>
  <si>
    <t>0.8103027979361034</t>
  </si>
  <si>
    <t>0.8093991402708661</t>
  </si>
  <si>
    <t>http://purl.obolibrary.org/obo/UBERON_0006469</t>
  </si>
  <si>
    <t>C1 segment of cervical spinal cord</t>
  </si>
  <si>
    <t>0.8038515671598181</t>
  </si>
  <si>
    <t>0.7991994083901917</t>
  </si>
  <si>
    <t>http://id.nlm.nih.gov/mesh/M0592813</t>
  </si>
  <si>
    <t>Spinal Cord Ventral Horn</t>
  </si>
  <si>
    <t>0.8799152409220974</t>
  </si>
  <si>
    <t>0.8659861524915358</t>
  </si>
  <si>
    <t>http://purl.obolibrary.org/obo/CL_2000023</t>
  </si>
  <si>
    <t>spinal cord ventral column interneuron</t>
  </si>
  <si>
    <t>0.8376703802481579</t>
  </si>
  <si>
    <t>0.8319150799873727</t>
  </si>
  <si>
    <t>0.8212129306033257</t>
  </si>
  <si>
    <t>0.8123050383791176</t>
  </si>
  <si>
    <t>0.7946856967403212</t>
  </si>
  <si>
    <t>http://purl.obolibrary.org/obo/UBERON_0034771</t>
  </si>
  <si>
    <t>ventral commissural nucleus of spinal cord</t>
  </si>
  <si>
    <t>0.7929482666143512</t>
  </si>
  <si>
    <t>http://id.nlm.nih.gov/mesh/M0592817</t>
  </si>
  <si>
    <t>Spinal Cord Lateral Horn</t>
  </si>
  <si>
    <t>0.9157272137241766</t>
  </si>
  <si>
    <t>0.8956866829414952</t>
  </si>
  <si>
    <t>0.8844872569299855</t>
  </si>
  <si>
    <t>0.8765717300070173</t>
  </si>
  <si>
    <t>0.8537533153832254</t>
  </si>
  <si>
    <t>0.8438012100214628</t>
  </si>
  <si>
    <t>0.8425635671955425</t>
  </si>
  <si>
    <t>0.8419411663614853</t>
  </si>
  <si>
    <t>0.8404557344946957</t>
  </si>
  <si>
    <t>0.8373993601387468</t>
  </si>
  <si>
    <t>http://id.nlm.nih.gov/mesh/M0592909</t>
  </si>
  <si>
    <t>Costal Cartilage</t>
  </si>
  <si>
    <t>0.9539657608753888</t>
  </si>
  <si>
    <t>0.8459083815510668</t>
  </si>
  <si>
    <t>0.8217524834605352</t>
  </si>
  <si>
    <t>http://purl.obolibrary.org/obo/UBERON_0000398</t>
  </si>
  <si>
    <t>cartilage tissue of sternum</t>
  </si>
  <si>
    <t>http://purl.obolibrary.org/obo/UBERON_0004601</t>
  </si>
  <si>
    <t>rib 1</t>
  </si>
  <si>
    <t>0.8179306471916113</t>
  </si>
  <si>
    <t>0.8034809692065887</t>
  </si>
  <si>
    <t>http://purl.obolibrary.org/obo/UBERON_0002237</t>
  </si>
  <si>
    <t>true rib</t>
  </si>
  <si>
    <t>0.8033440252756947</t>
  </si>
  <si>
    <t>0.7944403803751043</t>
  </si>
  <si>
    <t>0.7868151733902096</t>
  </si>
  <si>
    <t>0.7827530154058718</t>
  </si>
  <si>
    <t>http://id.nlm.nih.gov/mesh/M0592917</t>
  </si>
  <si>
    <t>Basal Forebrain</t>
  </si>
  <si>
    <t>0.9067404077477162</t>
  </si>
  <si>
    <t>0.8218128088627717</t>
  </si>
  <si>
    <t>0.7982418872032224</t>
  </si>
  <si>
    <t>0.7964926477515066</t>
  </si>
  <si>
    <t>http://purl.obolibrary.org/obo/UBERON_2000779</t>
  </si>
  <si>
    <t>lateral forebrain bundle telencephalon</t>
  </si>
  <si>
    <t>0.7779658213090114</t>
  </si>
  <si>
    <t>0.7711797532007857</t>
  </si>
  <si>
    <t>http://purl.obolibrary.org/obo/CL_0012001</t>
  </si>
  <si>
    <t>neuron of the forebrain</t>
  </si>
  <si>
    <t>0.7639152601063809</t>
  </si>
  <si>
    <t>0.7581533079164314</t>
  </si>
  <si>
    <t>http://id.nlm.nih.gov/mesh/M0593045</t>
  </si>
  <si>
    <t>Sensorimotor Cortex</t>
  </si>
  <si>
    <t>0.7851142829812076</t>
  </si>
  <si>
    <t>0.7487917340163386</t>
  </si>
  <si>
    <t>http://purl.obolibrary.org/obo/UBERON_0034888</t>
  </si>
  <si>
    <t>primary motor cortex layer 1</t>
  </si>
  <si>
    <t>0.7341818418220873</t>
  </si>
  <si>
    <t>http://purl.obolibrary.org/obo/UBERON_0018237</t>
  </si>
  <si>
    <t>dorsal column-medial lemniscus pathway</t>
  </si>
  <si>
    <t>0.7340993734931999</t>
  </si>
  <si>
    <t>0.7306657119498574</t>
  </si>
  <si>
    <t>0.7275495730291908</t>
  </si>
  <si>
    <t>0.7192845604489846</t>
  </si>
  <si>
    <t>http://purl.obolibrary.org/obo/UBERON_0025533</t>
  </si>
  <si>
    <t>proprioceptive system</t>
  </si>
  <si>
    <t>0.7170738110020967</t>
  </si>
  <si>
    <t>http://purl.obolibrary.org/obo/UBERON_0002909</t>
  </si>
  <si>
    <t>posterior subcentral sulcus</t>
  </si>
  <si>
    <t>0.7141773832272614</t>
  </si>
  <si>
    <t>0.7094319796813372</t>
  </si>
  <si>
    <t>http://id.nlm.nih.gov/mesh/M0593087</t>
  </si>
  <si>
    <t>Piriform Cortex</t>
  </si>
  <si>
    <t>http://purl.obolibrary.org/obo/UBERON_0004725</t>
  </si>
  <si>
    <t>piriform cortex</t>
  </si>
  <si>
    <t>0.9346301071018406</t>
  </si>
  <si>
    <t>http://purl.obolibrary.org/obo/UBERON_8440039</t>
  </si>
  <si>
    <t>piriform-amygdalar area</t>
  </si>
  <si>
    <t>0.8984810402007875</t>
  </si>
  <si>
    <t>http://purl.obolibrary.org/obo/UBERON_0023900</t>
  </si>
  <si>
    <t>piriform cortex layer 1a</t>
  </si>
  <si>
    <t>0.8835957551393226</t>
  </si>
  <si>
    <t>http://purl.obolibrary.org/obo/UBERON_0022340</t>
  </si>
  <si>
    <t>piriform cortex layer 2a</t>
  </si>
  <si>
    <t>0.8774905071336556</t>
  </si>
  <si>
    <t>http://purl.obolibrary.org/obo/UBERON_0002590</t>
  </si>
  <si>
    <t>prepyriform area</t>
  </si>
  <si>
    <t>0.8595238816327138</t>
  </si>
  <si>
    <t>0.8570451621542657</t>
  </si>
  <si>
    <t>http://purl.obolibrary.org/obo/UBERON_0022341</t>
  </si>
  <si>
    <t>piriform cortex layer 2b</t>
  </si>
  <si>
    <t>0.8541862110323291</t>
  </si>
  <si>
    <t>http://purl.obolibrary.org/obo/UBERON_0023901</t>
  </si>
  <si>
    <t>piriform cortex layer 1b</t>
  </si>
  <si>
    <t>0.8475779432417563</t>
  </si>
  <si>
    <t>http://id.nlm.nih.gov/mesh/M0593298</t>
  </si>
  <si>
    <t>Anterior Commissure, Brain</t>
  </si>
  <si>
    <t>http://purl.obolibrary.org/obo/UBERON_0000935</t>
  </si>
  <si>
    <t>anterior commissure</t>
  </si>
  <si>
    <t>0.8841950593523017</t>
  </si>
  <si>
    <t>0.8456092191099923</t>
  </si>
  <si>
    <t>http://purl.obolibrary.org/obo/UBERON_0005340</t>
  </si>
  <si>
    <t>dorsal telencephalic commissure</t>
  </si>
  <si>
    <t>0.8425832445836383</t>
  </si>
  <si>
    <t>http://purl.obolibrary.org/obo/UBERON_2000638</t>
  </si>
  <si>
    <t>commissura rostral, pars dorsalis</t>
  </si>
  <si>
    <t>0.8198363493451972</t>
  </si>
  <si>
    <t>http://purl.obolibrary.org/obo/UBERON_0019294</t>
  </si>
  <si>
    <t>commissure of telencephalon</t>
  </si>
  <si>
    <t>0.8120321022923556</t>
  </si>
  <si>
    <t>http://purl.obolibrary.org/obo/UBERON_0005341</t>
  </si>
  <si>
    <t>ventral commissure</t>
  </si>
  <si>
    <t>0.8106733933927314</t>
  </si>
  <si>
    <t>0.7983496054519295</t>
  </si>
  <si>
    <t>http://purl.obolibrary.org/obo/UBERON_0002044</t>
  </si>
  <si>
    <t>ventral nucleus of posterior commissure</t>
  </si>
  <si>
    <t>0.7962080613637581</t>
  </si>
  <si>
    <t>0.7944252750409164</t>
  </si>
  <si>
    <t>http://purl.obolibrary.org/obo/UBERON_0003043</t>
  </si>
  <si>
    <t>posterior part of anterior commissure</t>
  </si>
  <si>
    <t>0.7935799807865667</t>
  </si>
  <si>
    <t>http://id.nlm.nih.gov/mesh/M0593300</t>
  </si>
  <si>
    <t>Posterior Cerebellar Commissure</t>
  </si>
  <si>
    <t>0.8980218159600555</t>
  </si>
  <si>
    <t>0.8457293038073062</t>
  </si>
  <si>
    <t>0.8383644172186118</t>
  </si>
  <si>
    <t>0.8341344408725541</t>
  </si>
  <si>
    <t>0.8331986569478255</t>
  </si>
  <si>
    <t>http://purl.obolibrary.org/obo/UBERON_0004006</t>
  </si>
  <si>
    <t>cerebellum intermediate zone</t>
  </si>
  <si>
    <t>0.8280993085231517</t>
  </si>
  <si>
    <t>0.8276853452554658</t>
  </si>
  <si>
    <t>0.8246364281767964</t>
  </si>
  <si>
    <t>0.8220460179501833</t>
  </si>
  <si>
    <t>http://id.nlm.nih.gov/mesh/M0593315</t>
  </si>
  <si>
    <t>Schaffer Collaterals</t>
  </si>
  <si>
    <t>0.7761109844646074</t>
  </si>
  <si>
    <t>0.7685413889499421</t>
  </si>
  <si>
    <t>http://purl.obolibrary.org/obo/UBERON_0014554</t>
  </si>
  <si>
    <t>CA1 stratum radiatum</t>
  </si>
  <si>
    <t>0.7630488426882078</t>
  </si>
  <si>
    <t>http://purl.obolibrary.org/obo/UBERON_0034829</t>
  </si>
  <si>
    <t>stratum radiatum of rostral CA1</t>
  </si>
  <si>
    <t>0.7514286341789008</t>
  </si>
  <si>
    <t>0.7459395249698919</t>
  </si>
  <si>
    <t>http://purl.obolibrary.org/obo/UBERON_0034841</t>
  </si>
  <si>
    <t>stratum pyramidale of rostral CA3</t>
  </si>
  <si>
    <t>0.7447569653819031</t>
  </si>
  <si>
    <t>0.7434148575368736</t>
  </si>
  <si>
    <t>http://purl.obolibrary.org/obo/UBERON_0034809</t>
  </si>
  <si>
    <t>stratum radiatum of caudal CA3</t>
  </si>
  <si>
    <t>0.7419376108887185</t>
  </si>
  <si>
    <t>0.7411090530265416</t>
  </si>
  <si>
    <t>http://id.nlm.nih.gov/mesh/M0593361</t>
  </si>
  <si>
    <t>Pretectal Region</t>
  </si>
  <si>
    <t>http://purl.obolibrary.org/obo/UBERON_0001944</t>
  </si>
  <si>
    <t>pretectal region</t>
  </si>
  <si>
    <t>0.7872174163059963</t>
  </si>
  <si>
    <t>http://purl.obolibrary.org/obo/UBERON_0014450</t>
  </si>
  <si>
    <t>pretectal nucleus</t>
  </si>
  <si>
    <t>0.7812926784006216</t>
  </si>
  <si>
    <t>0.7547279303233232</t>
  </si>
  <si>
    <t>http://purl.obolibrary.org/obo/UBERON_2002219</t>
  </si>
  <si>
    <t>parvocellular preoptic nucleus</t>
  </si>
  <si>
    <t>0.7235200409280423</t>
  </si>
  <si>
    <t>http://purl.obolibrary.org/obo/UBERON_0006793</t>
  </si>
  <si>
    <t>deep layer of superior colliculus</t>
  </si>
  <si>
    <t>0.7133619005469325</t>
  </si>
  <si>
    <t>0.7108029213616655</t>
  </si>
  <si>
    <t>http://purl.obolibrary.org/obo/UBERON_0000936</t>
  </si>
  <si>
    <t>posterior commissure</t>
  </si>
  <si>
    <t>0.7048551489697688</t>
  </si>
  <si>
    <t>http://id.nlm.nih.gov/mesh/M0593542</t>
  </si>
  <si>
    <t>Interpeduncular Nucleus</t>
  </si>
  <si>
    <t>0.7655964929775094</t>
  </si>
  <si>
    <t>0.7601589877483078</t>
  </si>
  <si>
    <t>0.7516311707081963</t>
  </si>
  <si>
    <t>0.7440991826775737</t>
  </si>
  <si>
    <t>0.7363689555071905</t>
  </si>
  <si>
    <t>http://purl.obolibrary.org/obo/UBERON_2002202</t>
  </si>
  <si>
    <t>intermediate nucleus</t>
  </si>
  <si>
    <t>0.7352767413466311</t>
  </si>
  <si>
    <t>0.7314612269818082</t>
  </si>
  <si>
    <t>0.7254825503189216</t>
  </si>
  <si>
    <t>0.7236034180352119</t>
  </si>
  <si>
    <t>http://id.nlm.nih.gov/mesh/M0593549</t>
  </si>
  <si>
    <t>Midbrain Reticular Formation</t>
  </si>
  <si>
    <t>0.9127365152686426</t>
  </si>
  <si>
    <t>0.9000737258350184</t>
  </si>
  <si>
    <t>0.8195821631321748</t>
  </si>
  <si>
    <t>0.8109849745526373</t>
  </si>
  <si>
    <t>0.8074004840624271</t>
  </si>
  <si>
    <t>http://purl.obolibrary.org/obo/UBERON_0011172</t>
  </si>
  <si>
    <t>retrorubral area of midbrain reticular nucleus</t>
  </si>
  <si>
    <t>0.7947915553034801</t>
  </si>
  <si>
    <t>0.7917588846792336</t>
  </si>
  <si>
    <t>http://purl.obolibrary.org/obo/UBERON_0019267</t>
  </si>
  <si>
    <t>gray matter of midbrain</t>
  </si>
  <si>
    <t>0.7813157788358301</t>
  </si>
  <si>
    <t>http://id.nlm.nih.gov/mesh/M0593552</t>
  </si>
  <si>
    <t>Trigeminal Motor Nucleus</t>
  </si>
  <si>
    <t>0.9230103909070256</t>
  </si>
  <si>
    <t>0.9000839924066157</t>
  </si>
  <si>
    <t>0.8985720240444098</t>
  </si>
  <si>
    <t>0.8971372419416048</t>
  </si>
  <si>
    <t>0.8774508658807917</t>
  </si>
  <si>
    <t>0.8770614720064525</t>
  </si>
  <si>
    <t>0.8592912047966161</t>
  </si>
  <si>
    <t>0.8465875101087798</t>
  </si>
  <si>
    <t>0.8411891402040677</t>
  </si>
  <si>
    <t>http://purl.obolibrary.org/obo/UBERON_0001718</t>
  </si>
  <si>
    <t>mesencephalic nucleus of trigeminal nerve</t>
  </si>
  <si>
    <t>0.8331861936948003</t>
  </si>
  <si>
    <t>http://id.nlm.nih.gov/mesh/M0593555</t>
  </si>
  <si>
    <t>Midbrain Raphe Nuclei</t>
  </si>
  <si>
    <t>0.9398237827642183</t>
  </si>
  <si>
    <t>0.9183327085710074</t>
  </si>
  <si>
    <t>0.8918800315012995</t>
  </si>
  <si>
    <t>0.8643249268882895</t>
  </si>
  <si>
    <t>0.8589839061797465</t>
  </si>
  <si>
    <t>0.8452693099845847</t>
  </si>
  <si>
    <t>0.8333126469991752</t>
  </si>
  <si>
    <t>0.8281044043100813</t>
  </si>
  <si>
    <t>0.8236290762015351</t>
  </si>
  <si>
    <t>0.8067913007130599</t>
  </si>
  <si>
    <t>http://id.nlm.nih.gov/mesh/M0593583</t>
  </si>
  <si>
    <t>External Capsule</t>
  </si>
  <si>
    <t>0.7634305041803957</t>
  </si>
  <si>
    <t>0.7477411301777311</t>
  </si>
  <si>
    <t>0.7414470061515138</t>
  </si>
  <si>
    <t>0.7394619699314384</t>
  </si>
  <si>
    <t>0.7355405658101398</t>
  </si>
  <si>
    <t>0.7253981635735738</t>
  </si>
  <si>
    <t>http://purl.obolibrary.org/obo/UBERON_0027245</t>
  </si>
  <si>
    <t>matrix part of head of caudate nucleus</t>
  </si>
  <si>
    <t>0.7245159457617893</t>
  </si>
  <si>
    <t>0.7236398360152346</t>
  </si>
  <si>
    <t>http://id.nlm.nih.gov/mesh/M0593589</t>
  </si>
  <si>
    <t>Basolateral Nuclear Complex</t>
  </si>
  <si>
    <t>http://purl.obolibrary.org/obo/UBERON_0006107</t>
  </si>
  <si>
    <t>basolateral amygdaloid nuclear complex</t>
  </si>
  <si>
    <t>0.9201739786801356</t>
  </si>
  <si>
    <t>http://purl.obolibrary.org/obo/UBERON_0006108</t>
  </si>
  <si>
    <t>corticomedial nuclear complex</t>
  </si>
  <si>
    <t>0.7636910268984665</t>
  </si>
  <si>
    <t>http://purl.obolibrary.org/obo/UBERON_0002885</t>
  </si>
  <si>
    <t>accessory basal amygdaloid nucleus</t>
  </si>
  <si>
    <t>0.7630491487010094</t>
  </si>
  <si>
    <t>0.7611900881226316</t>
  </si>
  <si>
    <t>0.7562768975519157</t>
  </si>
  <si>
    <t>0.7554943100789868</t>
  </si>
  <si>
    <t>0.7509787017327555</t>
  </si>
  <si>
    <t>http://purl.obolibrary.org/obo/UBERON_0023415</t>
  </si>
  <si>
    <t>lateral amygdaloid nucleus, dorsolateral part</t>
  </si>
  <si>
    <t>0.7479180953325864</t>
  </si>
  <si>
    <t>0.7377624548608335</t>
  </si>
  <si>
    <t>http://purl.obolibrary.org/obo/UBERON_0034991</t>
  </si>
  <si>
    <t>anterior cortical amygdaloid nucleus</t>
  </si>
  <si>
    <t>0.7366803337281459</t>
  </si>
  <si>
    <t>http://id.nlm.nih.gov/mesh/M0593591</t>
  </si>
  <si>
    <t>Central Amygdaloid Nucleus</t>
  </si>
  <si>
    <t>0.9304933586465568</t>
  </si>
  <si>
    <t>0.8786451935352887</t>
  </si>
  <si>
    <t>0.8729637143637248</t>
  </si>
  <si>
    <t>0.8559741503483861</t>
  </si>
  <si>
    <t>0.8398507656542662</t>
  </si>
  <si>
    <t>0.8331118229872676</t>
  </si>
  <si>
    <t>0.8304959721223586</t>
  </si>
  <si>
    <t>0.8132381060670194</t>
  </si>
  <si>
    <t>0.8076290071570521</t>
  </si>
  <si>
    <t>0.7963963992442143</t>
  </si>
  <si>
    <t>http://id.nlm.nih.gov/mesh/M0593621</t>
  </si>
  <si>
    <t>Corticomedial Nuclear Complex</t>
  </si>
  <si>
    <t>0.8491648658876844</t>
  </si>
  <si>
    <t>0.7623006878352144</t>
  </si>
  <si>
    <t>http://purl.obolibrary.org/obo/UBERON_0002884</t>
  </si>
  <si>
    <t>intercalated amygdaloid nuclei</t>
  </si>
  <si>
    <t>0.7391070429408131</t>
  </si>
  <si>
    <t>0.7348702377089572</t>
  </si>
  <si>
    <t>0.7267196753955317</t>
  </si>
  <si>
    <t>0.7159347587474654</t>
  </si>
  <si>
    <t>http://purl.obolibrary.org/obo/UBERON_0002891</t>
  </si>
  <si>
    <t>cortical amygdaloid nucleus</t>
  </si>
  <si>
    <t>0.7154262207162779</t>
  </si>
  <si>
    <t>0.6978414650832128</t>
  </si>
  <si>
    <t>0.6973430502995087</t>
  </si>
  <si>
    <t>http://id.nlm.nih.gov/mesh/M0593622</t>
  </si>
  <si>
    <t>Periamygdaloid Cortex</t>
  </si>
  <si>
    <t>0.9095366098393773</t>
  </si>
  <si>
    <t>0.7927999379941392</t>
  </si>
  <si>
    <t>0.7828526922913244</t>
  </si>
  <si>
    <t>http://purl.obolibrary.org/obo/UBERON_0034999</t>
  </si>
  <si>
    <t>posterolateral cortical amygdaloid nucleus</t>
  </si>
  <si>
    <t>0.7634686533595069</t>
  </si>
  <si>
    <t>0.7592556343801112</t>
  </si>
  <si>
    <t>0.7568967829659136</t>
  </si>
  <si>
    <t>0.7519325982727041</t>
  </si>
  <si>
    <t>http://id.nlm.nih.gov/mesh/M0593630</t>
  </si>
  <si>
    <t>Organum Vasculosum</t>
  </si>
  <si>
    <t>http://purl.obolibrary.org/obo/UBERON_0010134</t>
  </si>
  <si>
    <t>secretory circumventricular organ</t>
  </si>
  <si>
    <t>0.7948988497333712</t>
  </si>
  <si>
    <t>0.7717848642094594</t>
  </si>
  <si>
    <t>0.7545796776412551</t>
  </si>
  <si>
    <t>0.7441403939200013</t>
  </si>
  <si>
    <t>0.7437237213167889</t>
  </si>
  <si>
    <t>http://purl.obolibrary.org/obo/UBERON_0013153</t>
  </si>
  <si>
    <t>arachnoid villus</t>
  </si>
  <si>
    <t>0.7352687109819963</t>
  </si>
  <si>
    <t>0.7270114040314811</t>
  </si>
  <si>
    <t>0.7252992471521297</t>
  </si>
  <si>
    <t>0.7245700002160573</t>
  </si>
  <si>
    <t>http://id.nlm.nih.gov/mesh/M0593635</t>
  </si>
  <si>
    <t>Circumventricular Organs</t>
  </si>
  <si>
    <t>0.8992274802868192</t>
  </si>
  <si>
    <t>0.8208662093705715</t>
  </si>
  <si>
    <t>http://purl.obolibrary.org/obo/UBERON_0010135</t>
  </si>
  <si>
    <t>sensory circumventricular organ</t>
  </si>
  <si>
    <t>0.8082656145382411</t>
  </si>
  <si>
    <t>0.7970045529378746</t>
  </si>
  <si>
    <t>0.7508224342395943</t>
  </si>
  <si>
    <t>0.7323106504673652</t>
  </si>
  <si>
    <t>0.7259756302792464</t>
  </si>
  <si>
    <t>0.7167028054729138</t>
  </si>
  <si>
    <t>0.7098869897184968</t>
  </si>
  <si>
    <t>http://purl.obolibrary.org/obo/UBERON_2005219</t>
  </si>
  <si>
    <t>choroid plexus vascular circuit</t>
  </si>
  <si>
    <t>0.7068211444256026</t>
  </si>
  <si>
    <t>http://id.nlm.nih.gov/mesh/M0593750</t>
  </si>
  <si>
    <t>Renshaw Cells</t>
  </si>
  <si>
    <t>0.7128538288693124</t>
  </si>
  <si>
    <t>0.7003830755018625</t>
  </si>
  <si>
    <t>0.6963772299234549</t>
  </si>
  <si>
    <t>0.6958040224894738</t>
  </si>
  <si>
    <t>0.6931506313225938</t>
  </si>
  <si>
    <t>0.6882118297278451</t>
  </si>
  <si>
    <t>http://purl.obolibrary.org/obo/CL_4023107</t>
  </si>
  <si>
    <t>reticulospinal neuron</t>
  </si>
  <si>
    <t>0.6859708013455339</t>
  </si>
  <si>
    <t>http://purl.obolibrary.org/obo/UBERON_0003990</t>
  </si>
  <si>
    <t>spinal cord motor column</t>
  </si>
  <si>
    <t>0.6773353492681792</t>
  </si>
  <si>
    <t>0.6760287849447169</t>
  </si>
  <si>
    <t>http://id.nlm.nih.gov/mesh/M0593756</t>
  </si>
  <si>
    <t>Commissural Interneurons</t>
  </si>
  <si>
    <t>http://purl.obolibrary.org/obo/UBERON_0007838</t>
  </si>
  <si>
    <t>spinal cord white commissure</t>
  </si>
  <si>
    <t>0.7576456840506578</t>
  </si>
  <si>
    <t>http://purl.obolibrary.org/obo/UBERON_0031111</t>
  </si>
  <si>
    <t>sacral spinal cord gray commissure</t>
  </si>
  <si>
    <t>0.7393679752932765</t>
  </si>
  <si>
    <t>0.7217829144785411</t>
  </si>
  <si>
    <t>0.7160308879243578</t>
  </si>
  <si>
    <t>0.7128041094961299</t>
  </si>
  <si>
    <t>0.7024009205194024</t>
  </si>
  <si>
    <t>0.6982199603409078</t>
  </si>
  <si>
    <t>0.6962337274519165</t>
  </si>
  <si>
    <t>0.6927051580137777</t>
  </si>
  <si>
    <t>mapping_tool</t>
  </si>
  <si>
    <t>mapping_tool_version</t>
  </si>
  <si>
    <t>mapping_date</t>
  </si>
  <si>
    <t>reviewer_id</t>
  </si>
  <si>
    <t>MGINDA</t>
  </si>
  <si>
    <t>llama</t>
  </si>
  <si>
    <t>llama3.2-3b</t>
  </si>
  <si>
    <t>accurate_mapping</t>
  </si>
  <si>
    <t>skos:exactMatch_UBERON</t>
  </si>
  <si>
    <t>F1</t>
  </si>
  <si>
    <t>FilterGroups</t>
  </si>
  <si>
    <t>pair_id</t>
  </si>
  <si>
    <t>Abdominal Muscles|muscle of abdomen</t>
  </si>
  <si>
    <t>Abdominal Muscles|abdomen musculature</t>
  </si>
  <si>
    <t>Abdominal Muscles|anterior abdominal wall muscle</t>
  </si>
  <si>
    <t>Abdominal Muscles|abdominal internal oblique muscle</t>
  </si>
  <si>
    <t>Abdominal Muscles|abdominal oblique muscle</t>
  </si>
  <si>
    <t>Abdominal Muscles|rectus abdominis muscle</t>
  </si>
  <si>
    <t>Abdominal Muscles|anterior abdominal wall</t>
  </si>
  <si>
    <t>Abdominal Muscles|iliothoracic muscle</t>
  </si>
  <si>
    <t>Abdominal Muscles|skeletal muscle tissue of rectus abdominis</t>
  </si>
  <si>
    <t>Abdominal Muscles|abdominal external oblique muscle</t>
  </si>
  <si>
    <t>Abducens Nerve|abducens nerve</t>
  </si>
  <si>
    <t>Abducens Nerve|caudal motor nucleus of abducens</t>
  </si>
  <si>
    <t>Abducens Nerve|caudal root of abducens nerve</t>
  </si>
  <si>
    <t>Abducens Nerve|abducens nucleus</t>
  </si>
  <si>
    <t>Abducens Nerve|rostral motor nucleus of abducens</t>
  </si>
  <si>
    <t>Abducens Nerve|rostral root of abducens nerve</t>
  </si>
  <si>
    <t>Abducens Nerve|root of abducens nerve</t>
  </si>
  <si>
    <t>Abducens Nerve|trochlear nerve</t>
  </si>
  <si>
    <t>Abducens Nerve|posterior myodome</t>
  </si>
  <si>
    <t>Abducens Nerve|inferior branch of oculomotor nerve</t>
  </si>
  <si>
    <t>Acanthocytes|echinocyte</t>
  </si>
  <si>
    <t>Acanthocytes|basophilic cytoplasm</t>
  </si>
  <si>
    <t>Acanthocytes|cell</t>
  </si>
  <si>
    <t>Acanthocytes|acinar cell</t>
  </si>
  <si>
    <t>Acanthocytes|splenic cord</t>
  </si>
  <si>
    <t>Acanthocytes|polychromatophilic cytoplasm</t>
  </si>
  <si>
    <t>Acanthocytes|CD71-low, GlyA-positive polychromatic erythroblast</t>
  </si>
  <si>
    <t>Acanthocytes|chromophobe cell</t>
  </si>
  <si>
    <t>Acanthocytes|enucleated reticulocyte</t>
  </si>
  <si>
    <t>Acanthocytes|acidophilic cytoplasm</t>
  </si>
  <si>
    <t>Accessory Nerve|accessory XI nerve</t>
  </si>
  <si>
    <t>Accessory Nerve|accessory XI nerve spinal component</t>
  </si>
  <si>
    <t>Accessory Nerve|accessory nerve fiber bundle</t>
  </si>
  <si>
    <t>Accessory Nerve|accessory XI nerve cranial component</t>
  </si>
  <si>
    <t>Accessory Nerve|accessory nerve root</t>
  </si>
  <si>
    <t>Accessory Nerve|accessory XI nerve nucleus</t>
  </si>
  <si>
    <t>Accessory Nerve|epibranchial 5 element</t>
  </si>
  <si>
    <t>Accessory Nerve|ramus muscularis of vagus nerve</t>
  </si>
  <si>
    <t>Accessory Nerve|motor root of facial nerve</t>
  </si>
  <si>
    <t>Accessory Nerve|recurrent laryngeal nerve</t>
  </si>
  <si>
    <t>Acetabulum|acetabular part of hip bone</t>
  </si>
  <si>
    <t>Acetabulum|acetabular fossa</t>
  </si>
  <si>
    <t>Acetabulum|hip joint</t>
  </si>
  <si>
    <t>Acetabulum|acetabular labrum</t>
  </si>
  <si>
    <t>Acetabulum|acetabular depression</t>
  </si>
  <si>
    <t>Acetabulum|acetabular rim</t>
  </si>
  <si>
    <t>Acetabulum|hip</t>
  </si>
  <si>
    <t>Acetabulum|antitrochanter</t>
  </si>
  <si>
    <t>Acetabulum|supraacetabular buttress</t>
  </si>
  <si>
    <t>Acetabulum|postacetabular buttress</t>
  </si>
  <si>
    <t>Achilles Tendon|calcaneal tendon</t>
  </si>
  <si>
    <t>Achilles Tendon|calcaneus</t>
  </si>
  <si>
    <t>Achilles Tendon|tendon</t>
  </si>
  <si>
    <t>Achilles Tendon|tendon of quadriceps femoris</t>
  </si>
  <si>
    <t>Achilles Tendon|heel</t>
  </si>
  <si>
    <t>Achilles Tendon|calf</t>
  </si>
  <si>
    <t>Achilles Tendon|fibrous enthesis</t>
  </si>
  <si>
    <t>Achilles Tendon|soleus muscle</t>
  </si>
  <si>
    <t>Achilles Tendon|tubercle of calcaneus</t>
  </si>
  <si>
    <t>Achilles Tendon|ankle connective tissue</t>
  </si>
  <si>
    <t>Vestibulocochlear Nerve|vestibulocochlear nerve</t>
  </si>
  <si>
    <t>Vestibulocochlear Nerve|vestibular nerve</t>
  </si>
  <si>
    <t>Vestibulocochlear Nerve|vestibulocochlear nerve root</t>
  </si>
  <si>
    <t>Vestibulocochlear Nerve|ramus anterior of CN VIII</t>
  </si>
  <si>
    <t>Vestibulocochlear Nerve|vestibular organ</t>
  </si>
  <si>
    <t>Vestibulocochlear Nerve|vestibular ganglion</t>
  </si>
  <si>
    <t>Vestibulocochlear Nerve|inferior part of vestibular ganglion</t>
  </si>
  <si>
    <t>Vestibulocochlear Nerve|vestibulo-cochlear VIII ganglion complex</t>
  </si>
  <si>
    <t>Vestibulocochlear Nerve|vestibular labyrinth</t>
  </si>
  <si>
    <t>Vestibulocochlear Nerve|vestibular hair cell</t>
  </si>
  <si>
    <t>Acromioclavicular Joint|acromioclavicular joint</t>
  </si>
  <si>
    <t>Acromioclavicular Joint|shoulder joint</t>
  </si>
  <si>
    <t>Acromioclavicular Joint|inter-clavicle joint</t>
  </si>
  <si>
    <t>Acromioclavicular Joint|coracoclavicular ligament</t>
  </si>
  <si>
    <t>Acromioclavicular Joint|glenoid end of clavicle</t>
  </si>
  <si>
    <t>Acromioclavicular Joint|border of scapula</t>
  </si>
  <si>
    <t>Acromioclavicular Joint|acromiotrapezius muscle</t>
  </si>
  <si>
    <t>Acromioclavicular Joint|acromion</t>
  </si>
  <si>
    <t>Acromioclavicular Joint|glenohumeral joint</t>
  </si>
  <si>
    <t>Acromioclavicular Joint|sternoclavicular joint</t>
  </si>
  <si>
    <t>Acromion|border of scapula</t>
  </si>
  <si>
    <t>Acromion|acromioclavicular joint</t>
  </si>
  <si>
    <t>Acromion|glenoid end of clavicle</t>
  </si>
  <si>
    <t>Acromion|shoulder joint</t>
  </si>
  <si>
    <t>Acromion|scapula spine</t>
  </si>
  <si>
    <t>Acromion|acromion</t>
  </si>
  <si>
    <t>Acromion|acromiotrapezius muscle</t>
  </si>
  <si>
    <t>Acromion|lateral angle of scapula</t>
  </si>
  <si>
    <t>Acromion|margo anterior of scapula</t>
  </si>
  <si>
    <t>Acromion|glenoid region</t>
  </si>
  <si>
    <t>Acrosome|late spermatid</t>
  </si>
  <si>
    <t>Acrosome|zona pellucida</t>
  </si>
  <si>
    <t>Acrosome|sperm</t>
  </si>
  <si>
    <t>Acrosome|seminiferous tubule epithelial cell</t>
  </si>
  <si>
    <t>Acrosome|egg cell</t>
  </si>
  <si>
    <t>Acrosome|spermatid</t>
  </si>
  <si>
    <t>Acrosome|efferent duct epithelium</t>
  </si>
  <si>
    <t>Acrosome|spermatocyte</t>
  </si>
  <si>
    <t>Acrosome|epididymal lumen</t>
  </si>
  <si>
    <t>Acrosome|flagellated sperm cell</t>
  </si>
  <si>
    <t>Adenoids|pharyngeal tonsil</t>
  </si>
  <si>
    <t>Adenoids|nasopharyngeal gland</t>
  </si>
  <si>
    <t>Adenoids|tonsil</t>
  </si>
  <si>
    <t>Adenoids|primary lymphoid nodule of tonsil</t>
  </si>
  <si>
    <t>Adenoids|tubal tonsil</t>
  </si>
  <si>
    <t>Adenoids|tonsil epithelium</t>
  </si>
  <si>
    <t>Adenoids|upper respiratory tract</t>
  </si>
  <si>
    <t>Adenoids|nasal-associated lymphoid tissue</t>
  </si>
  <si>
    <t>Adenoids|tonsillar ring</t>
  </si>
  <si>
    <t>Adenoids|tonsil crypt</t>
  </si>
  <si>
    <t>Adipose Tissue|adipose tissue</t>
  </si>
  <si>
    <t>Adipose Tissue|white adipose tissue</t>
  </si>
  <si>
    <t>Adipose Tissue|brown adipocyte</t>
  </si>
  <si>
    <t>Adipose Tissue|brown adipose tissue</t>
  </si>
  <si>
    <t>Adipose Tissue|beige adipocyte</t>
  </si>
  <si>
    <t>Adipose Tissue|interscapular fat pad</t>
  </si>
  <si>
    <t>Adipose Tissue|white adipocyte</t>
  </si>
  <si>
    <t>Adipose Tissue|adipocyte</t>
  </si>
  <si>
    <t>Adipose Tissue|subcutaneous adipocyte</t>
  </si>
  <si>
    <t>Adipose Tissue|subcutaneous abdominal adipose tissue</t>
  </si>
  <si>
    <t>Adnexa Uteri|adnexa of uterus</t>
  </si>
  <si>
    <t>Adnexa Uteri|mesosalpinx</t>
  </si>
  <si>
    <t>Adnexa Uteri|round ligament of uterus</t>
  </si>
  <si>
    <t>Adnexa Uteri|ovarian bursa</t>
  </si>
  <si>
    <t>Adnexa Uteri|extramural oviduct</t>
  </si>
  <si>
    <t>Adnexa Uteri|ovarian ligament</t>
  </si>
  <si>
    <t>Adnexa Uteri|broad ligament of uterus</t>
  </si>
  <si>
    <t>Adnexa Uteri|mesometrium</t>
  </si>
  <si>
    <t>Adnexa Uteri|uterine ligament</t>
  </si>
  <si>
    <t>Adnexa Uteri|suspensory ligament of ovary</t>
  </si>
  <si>
    <t>Adrenal Cortex|adrenal cortex</t>
  </si>
  <si>
    <t>Adrenal Cortex|adrenal gland cortex zone</t>
  </si>
  <si>
    <t>Adrenal Cortex|cortical cell of adrenal gland</t>
  </si>
  <si>
    <t>Adrenal Cortex|zona fasciculata of adrenal gland</t>
  </si>
  <si>
    <t>Adrenal Cortex|adrenal tissue</t>
  </si>
  <si>
    <t>Adrenal Cortex|zona intermedia of adrenal gland</t>
  </si>
  <si>
    <t>Adrenal Cortex|adrenal gland</t>
  </si>
  <si>
    <t>Adrenal Cortex|type II cell of adrenal cortex</t>
  </si>
  <si>
    <t>Adrenal Cortex|zona reticularis of adrenal gland</t>
  </si>
  <si>
    <t>Adrenal Cortex|zona glomerulosa of adrenal gland</t>
  </si>
  <si>
    <t>Adrenal Glands|adrenal gland</t>
  </si>
  <si>
    <t>Adrenal Glands|adrenal/interrenal gland</t>
  </si>
  <si>
    <t>Adrenal Glands|adrenal tissue</t>
  </si>
  <si>
    <t>Adrenal Glands|left adrenal gland</t>
  </si>
  <si>
    <t>Adrenal Glands|right adrenal gland cortex</t>
  </si>
  <si>
    <t>Adrenal Glands|adrenal cortex</t>
  </si>
  <si>
    <t>Adrenal Glands|adrenal medulla</t>
  </si>
  <si>
    <t>Adrenal Glands|adrenal gland cortex zone</t>
  </si>
  <si>
    <t>Adrenal Glands|right adrenal gland</t>
  </si>
  <si>
    <t>Adrenal Glands|left adrenal gland cortex</t>
  </si>
  <si>
    <t>Adrenal Medulla|adrenal medulla</t>
  </si>
  <si>
    <t>Adrenal Medulla|adrenal cortex chromaffin cell</t>
  </si>
  <si>
    <t>Adrenal Medulla|left adrenal gland medulla</t>
  </si>
  <si>
    <t>Adrenal Medulla|adrenal gland</t>
  </si>
  <si>
    <t>Adrenal Medulla|right adrenal gland medulla</t>
  </si>
  <si>
    <t>Adrenal Medulla|type II cell of adrenal medulla</t>
  </si>
  <si>
    <t>Adrenal Medulla|adrenal/interrenal gland</t>
  </si>
  <si>
    <t>Adrenal Medulla|adrenergic neuron</t>
  </si>
  <si>
    <t>Adrenal Medulla|chromaffin cell</t>
  </si>
  <si>
    <t>Adrenal Medulla|chromaffin cell of adrenal gland</t>
  </si>
  <si>
    <t>Adrenergic Fibers|preganglionic sympathetic fiber</t>
  </si>
  <si>
    <t>Adrenergic Fibers|postganglionic sympathetic fiber</t>
  </si>
  <si>
    <t>Adrenergic Fibers|postganglionic parasympathetic fiber</t>
  </si>
  <si>
    <t>Adrenergic Fibers|sympathetic neuron</t>
  </si>
  <si>
    <t>Adrenergic Fibers|adrenergic system</t>
  </si>
  <si>
    <t>Adrenergic Fibers|postganglionic autonomic fiber</t>
  </si>
  <si>
    <t>Adrenergic Fibers|chromaffin cell of paraganglion</t>
  </si>
  <si>
    <t>Adrenergic Fibers|sympathetic nervous system</t>
  </si>
  <si>
    <t>Adrenergic Fibers|sympathetic nerve</t>
  </si>
  <si>
    <t>Adrenergic Fibers|adrenal medulla</t>
  </si>
  <si>
    <t>Afferent Pathways|afferent neuron</t>
  </si>
  <si>
    <t>Afferent Pathways|sensory nerve</t>
  </si>
  <si>
    <t>Afferent Pathways|sensory neuron</t>
  </si>
  <si>
    <t>Afferent Pathways|sensory processing neuron</t>
  </si>
  <si>
    <t>Afferent Pathways|somatosensory neuron</t>
  </si>
  <si>
    <t>Afferent Pathways|primary sensory neuron (sensu Teleostei)</t>
  </si>
  <si>
    <t>Afferent Pathways|sensory receptor</t>
  </si>
  <si>
    <t>Afferent Pathways|somatosensory system</t>
  </si>
  <si>
    <t>Afferent Pathways|unencapsulated tactile receptor</t>
  </si>
  <si>
    <t>Afferent Pathways|peripheral sensory neuron</t>
  </si>
  <si>
    <t>Alveolar Process|alveolar process of maxilla</t>
  </si>
  <si>
    <t>Alveolar Process|alveolar ridge</t>
  </si>
  <si>
    <t>Alveolar Process|alveolar ridge of mandible</t>
  </si>
  <si>
    <t>Alveolar Process|tooth socket</t>
  </si>
  <si>
    <t>Alveolar Process|incisor process</t>
  </si>
  <si>
    <t>Alveolar Process|periodontium</t>
  </si>
  <si>
    <t>Alveolar Process|interdental plate</t>
  </si>
  <si>
    <t>Alveolar Process|maxillary tooth</t>
  </si>
  <si>
    <t>Alveolar Process|root of molar tooth</t>
  </si>
  <si>
    <t>Alveolar Process|alveolar canal</t>
  </si>
  <si>
    <t>Amygdala|amygdala</t>
  </si>
  <si>
    <t>Amygdala|central amygdaloid nucleus</t>
  </si>
  <si>
    <t>Amygdala|posterior amygdaloid nucleus</t>
  </si>
  <si>
    <t>Amygdala|medial amygdaloid nucleus</t>
  </si>
  <si>
    <t>Amygdala|lateral amygdaloid nucleus, ventrolateral part</t>
  </si>
  <si>
    <t>Amygdala|anterior amygdaloid area</t>
  </si>
  <si>
    <t>Amygdala|amygdalohippocampal area</t>
  </si>
  <si>
    <t>Amygdala|lateral amygdaloid nucleus</t>
  </si>
  <si>
    <t>Amygdala|limbic system</t>
  </si>
  <si>
    <t>Amygdala|basal amygdaloid nucleus</t>
  </si>
  <si>
    <t>Ankle Joint|tibiotalar joint</t>
  </si>
  <si>
    <t>Ankle Joint|inferior tibiofibular joint</t>
  </si>
  <si>
    <t>Ankle Joint|fibular facet of the astragalus</t>
  </si>
  <si>
    <t>Ankle Joint|articular surface for the tibia on the talus</t>
  </si>
  <si>
    <t>Ankle Joint|medial condyle of talus</t>
  </si>
  <si>
    <t>Ankle Joint|intermetatarsal joint</t>
  </si>
  <si>
    <t>Ankle Joint|posterior talofibular ligament</t>
  </si>
  <si>
    <t>Ankle Joint|pes joint</t>
  </si>
  <si>
    <t>Ankle Joint|tibialis posterior</t>
  </si>
  <si>
    <t>Ankle Joint|lateral condyle of talus</t>
  </si>
  <si>
    <t>Anterior Chamber|anterior chamber of eyeball</t>
  </si>
  <si>
    <t>Anterior Chamber|chamber of eyeball</t>
  </si>
  <si>
    <t>Anterior Chamber|aqueous humor of eyeball</t>
  </si>
  <si>
    <t>Anterior Chamber|posterior chamber of eyeball</t>
  </si>
  <si>
    <t>Anterior Chamber|aqueous drainage system</t>
  </si>
  <si>
    <t>Anterior Chamber|aqueous vein</t>
  </si>
  <si>
    <t>Anterior Chamber|anterior chamber epithelium</t>
  </si>
  <si>
    <t>Anterior Chamber|ciliary epithelium</t>
  </si>
  <si>
    <t>Anterior Chamber|pars plicata of ciliary body</t>
  </si>
  <si>
    <t>Anterior Chamber|ciliary stroma</t>
  </si>
  <si>
    <t>Anterior Eye Segment|anterior segment of eyeball</t>
  </si>
  <si>
    <t>Anterior Eye Segment|anterior chamber of eyeball</t>
  </si>
  <si>
    <t>Anterior Eye Segment|chamber of eyeball</t>
  </si>
  <si>
    <t>Anterior Eye Segment|sinus of von Szily</t>
  </si>
  <si>
    <t>Anterior Eye Segment|eyeball of camera-type eye</t>
  </si>
  <si>
    <t>Anterior Eye Segment|posterior segment of eyeball</t>
  </si>
  <si>
    <t>Anterior Eye Segment|anterior uvea</t>
  </si>
  <si>
    <t>Anterior Eye Segment|anterior lens cell</t>
  </si>
  <si>
    <t>Anterior Eye Segment|immature eye</t>
  </si>
  <si>
    <t>Anterior Eye Segment|tunica fibrosa of eyeball</t>
  </si>
  <si>
    <t>Anterior Horn Cells|anterior horn motor neuron</t>
  </si>
  <si>
    <t>Anterior Horn Cells|ventral horn of spinal cord</t>
  </si>
  <si>
    <t>Anterior Horn Cells|lumbar spinal cord ventral horn</t>
  </si>
  <si>
    <t>Anterior Horn Cells|thoracic spinal cord ventral horn</t>
  </si>
  <si>
    <t>Anterior Horn Cells|cervical spinal cord ventral column</t>
  </si>
  <si>
    <t>Anterior Horn Cells|spinal cord lateral horn</t>
  </si>
  <si>
    <t>Anterior Horn Cells|spinal cord medial motor column neuron</t>
  </si>
  <si>
    <t>Anterior Horn Cells|neuron of the ventral spinal cord</t>
  </si>
  <si>
    <t>Anterior Horn Cells|cervical spinal cord ventral horn</t>
  </si>
  <si>
    <t>Anterior Horn Cells|thoracic spinal cord lateral horn</t>
  </si>
  <si>
    <t>Antibody-Producing Cells|lymphocyte of B lineage</t>
  </si>
  <si>
    <t>Antibody-Producing Cells|antibody secreting cell</t>
  </si>
  <si>
    <t>Antibody-Producing Cells|IgG plasma cell</t>
  </si>
  <si>
    <t>Antibody-Producing Cells|IgD plasmablast</t>
  </si>
  <si>
    <t>Antibody-Producing Cells|IgG plasmablast</t>
  </si>
  <si>
    <t>Antibody-Producing Cells|IgD-negative CD38-positive IgG memory B cell</t>
  </si>
  <si>
    <t>Antibody-Producing Cells|IgM plasmablast</t>
  </si>
  <si>
    <t>Antibody-Producing Cells|IgM plasma cell</t>
  </si>
  <si>
    <t>Antibody-Producing Cells|CD38-positive IgG memory B cell</t>
  </si>
  <si>
    <t>Antibody-Producing Cells|mature B cell</t>
  </si>
  <si>
    <t>Antigen-Presenting Cells|professional antigen presenting cell</t>
  </si>
  <si>
    <t>Antigen-Presenting Cells|dendritic cell</t>
  </si>
  <si>
    <t>Antigen-Presenting Cells|dendritic cell, human</t>
  </si>
  <si>
    <t>Antigen-Presenting Cells|follicular dendritic cell</t>
  </si>
  <si>
    <t>Antigen-Presenting Cells|Peyer's patch follicular dendritic cell</t>
  </si>
  <si>
    <t>Antigen-Presenting Cells|lymph node primary follicle</t>
  </si>
  <si>
    <t>Antigen-Presenting Cells|mature CD14-positive dermal dendritic cell</t>
  </si>
  <si>
    <t>Antigen-Presenting Cells|immature conventional dendritic cell</t>
  </si>
  <si>
    <t>Antigen-Presenting Cells|mature CD8_alpha-negative CD11b-negative dendritic cell</t>
  </si>
  <si>
    <t>Antigen-Presenting Cells|mature CD8_alpha-negative CD11b-positive dendritic cell</t>
  </si>
  <si>
    <t>Anal Canal|anal canal</t>
  </si>
  <si>
    <t>Anal Canal|mucosa of anal canal</t>
  </si>
  <si>
    <t>Anal Canal|epithelial cell of wall of inferior part of anal canal</t>
  </si>
  <si>
    <t>Anal Canal|anal region</t>
  </si>
  <si>
    <t>Anal Canal|anal canal epithelium</t>
  </si>
  <si>
    <t>Anal Canal|lumen of anal canal</t>
  </si>
  <si>
    <t>Anal Canal|internal anal sphincter</t>
  </si>
  <si>
    <t>Anal Canal|nonkeratinized epithelial cell of inferior part of anal canal</t>
  </si>
  <si>
    <t>Anal Canal|nonkeratinized epithelial cell of anal column</t>
  </si>
  <si>
    <t>Anal Canal|submucosa of anal canal</t>
  </si>
  <si>
    <t>Aorta|aorta</t>
  </si>
  <si>
    <t>Aorta|aortic system</t>
  </si>
  <si>
    <t>Aorta|descending trunk of arch of aorta</t>
  </si>
  <si>
    <t>Aorta|arterial system</t>
  </si>
  <si>
    <t>Aorta|abdominal aorta</t>
  </si>
  <si>
    <t>Aorta|descending thoracic aorta</t>
  </si>
  <si>
    <t>Aorta|abdominal aorta artery</t>
  </si>
  <si>
    <t>Aorta|aorta tunica intima</t>
  </si>
  <si>
    <t>Aorta|thoracic aorta</t>
  </si>
  <si>
    <t>Aorta|section of aorta</t>
  </si>
  <si>
    <t>Aorta, Abdominal|abdominal aorta</t>
  </si>
  <si>
    <t>Aorta, Abdominal|abdominal aorta artery</t>
  </si>
  <si>
    <t>Aorta, Abdominal|aortic system</t>
  </si>
  <si>
    <t>Aorta, Abdominal|descending thoracic aorta</t>
  </si>
  <si>
    <t>Aorta, Abdominal|descending trunk of arch of aorta</t>
  </si>
  <si>
    <t>Aorta, Abdominal|celiac trunk</t>
  </si>
  <si>
    <t>Aorta, Abdominal|descending aorta</t>
  </si>
  <si>
    <t>Aorta, Abdominal|thoracic aorta</t>
  </si>
  <si>
    <t>Aorta, Abdominal|coeliaco-mesenteric artery</t>
  </si>
  <si>
    <t>Aorta, Abdominal|right common iliac artery</t>
  </si>
  <si>
    <t>Aorta, Thoracic|descending thoracic aorta</t>
  </si>
  <si>
    <t>Aorta, Thoracic|thoracic aorta</t>
  </si>
  <si>
    <t>Aorta, Thoracic|descending trunk of arch of aorta</t>
  </si>
  <si>
    <t>Aorta, Thoracic|descending aorta</t>
  </si>
  <si>
    <t>Aorta, Thoracic|aorta</t>
  </si>
  <si>
    <t>Aorta, Thoracic|section of aorta</t>
  </si>
  <si>
    <t>Aorta, Thoracic|ascending aorta</t>
  </si>
  <si>
    <t>Aorta, Thoracic|aortic system</t>
  </si>
  <si>
    <t>Aorta, Thoracic|abdominal aorta</t>
  </si>
  <si>
    <t>Aorta, Thoracic|thoracic cavity artery</t>
  </si>
  <si>
    <t>Aortic Bodies|aortic body</t>
  </si>
  <si>
    <t>Aortic Bodies|chemoreceptor cell</t>
  </si>
  <si>
    <t>Aortic Bodies|carotid body</t>
  </si>
  <si>
    <t>Aortic Bodies|aortic plexus</t>
  </si>
  <si>
    <t>Aortic Bodies|chemoreceptor</t>
  </si>
  <si>
    <t>Aortic Bodies|respiratory system venous endothelium</t>
  </si>
  <si>
    <t>Aortic Bodies|paraganglial type 1 cell</t>
  </si>
  <si>
    <t>Aortic Bodies|respiratory system arterial endothelium</t>
  </si>
  <si>
    <t>Aortic Bodies|respiration organ</t>
  </si>
  <si>
    <t>Aortic Bodies|pulmonary neuroendocrine body</t>
  </si>
  <si>
    <t>Aortic Valve|aortic valve</t>
  </si>
  <si>
    <t>Aortic Valve|aortic valve leaflet</t>
  </si>
  <si>
    <t>Aortic Valve|aortic valve anulus</t>
  </si>
  <si>
    <t>Aortic Valve|right atrium valve</t>
  </si>
  <si>
    <t>Aortic Valve|cardiac valve</t>
  </si>
  <si>
    <t>Aortic Valve|aortic valve cusp</t>
  </si>
  <si>
    <t>Aortic Valve|chorda tendinea of left ventricle</t>
  </si>
  <si>
    <t>Aortic Valve|valve</t>
  </si>
  <si>
    <t>Aortic Valve|tricuspid valve</t>
  </si>
  <si>
    <t>Aortic Valve|mitral valve</t>
  </si>
  <si>
    <t>Apocrine Glands|apocrine sweat gland</t>
  </si>
  <si>
    <t>Apocrine Glands|skin apocrine gland</t>
  </si>
  <si>
    <t>Apocrine Glands|apocrine cell</t>
  </si>
  <si>
    <t>Apocrine Glands|duct of apocrine sweat gland</t>
  </si>
  <si>
    <t>Apocrine Glands|axillary sweat gland</t>
  </si>
  <si>
    <t>Apocrine Glands|epithelial cell of skin gland</t>
  </si>
  <si>
    <t>Apocrine Glands|axillary glands</t>
  </si>
  <si>
    <t>Apocrine Glands|duct of areolar gland</t>
  </si>
  <si>
    <t>Apocrine Glands|skin gland</t>
  </si>
  <si>
    <t>Apocrine Glands|limb gland</t>
  </si>
  <si>
    <t>Appendix|enterocyte of appendix</t>
  </si>
  <si>
    <t>Appendix|epithelium of appendix</t>
  </si>
  <si>
    <t>Appendix|vermiform appendix</t>
  </si>
  <si>
    <t>Appendix|appendix macrophage</t>
  </si>
  <si>
    <t>Appendix|mucosa of appendix</t>
  </si>
  <si>
    <t>Appendix|wall of appendix</t>
  </si>
  <si>
    <t>Appendix|muscularis mucosae of appendix</t>
  </si>
  <si>
    <t>Appendix|tuft cell of appendix</t>
  </si>
  <si>
    <t>Appendix|T cell of appendix</t>
  </si>
  <si>
    <t>Appendix|appendix lymphoid tissue</t>
  </si>
  <si>
    <t>Aqueous Humor|aqueous humor of eyeball</t>
  </si>
  <si>
    <t>Aqueous Humor|aqueous drainage system</t>
  </si>
  <si>
    <t>Aqueous Humor|aqueous vein</t>
  </si>
  <si>
    <t>Aqueous Humor|ocular refractive media</t>
  </si>
  <si>
    <t>Aqueous Humor|anterior chamber epithelium</t>
  </si>
  <si>
    <t>Aqueous Humor|chamber of eyeball</t>
  </si>
  <si>
    <t>Aqueous Humor|anterior chamber of eyeball</t>
  </si>
  <si>
    <t>Aqueous Humor|posterior chamber of eyeball</t>
  </si>
  <si>
    <t>Aqueous Humor|non-pigmented ciliary epithelial cell</t>
  </si>
  <si>
    <t>Aqueous Humor|ciliary epithelium</t>
  </si>
  <si>
    <t>Arachnoid|arachnoid mater</t>
  </si>
  <si>
    <t>Arachnoid|spinal cord arachnoid mater</t>
  </si>
  <si>
    <t>Arachnoid|brain arachnoid mater</t>
  </si>
  <si>
    <t>Arachnoid|subarachnoid space</t>
  </si>
  <si>
    <t>Arachnoid|subarachnoid space of brain</t>
  </si>
  <si>
    <t>Arachnoid|midbrain arachnoid mater</t>
  </si>
  <si>
    <t>Arachnoid|arachnoid trabecula</t>
  </si>
  <si>
    <t>Arachnoid|forebrain arachnoid mater</t>
  </si>
  <si>
    <t>Arachnoid|subarachnoid cistern</t>
  </si>
  <si>
    <t>Arachnoid|arachnoid barrier layer</t>
  </si>
  <si>
    <t>Arcuate Nucleus of Hypothalamus|arcuate nucleus of hypothalamus</t>
  </si>
  <si>
    <t>Arcuate Nucleus of Hypothalamus|arcuate nucleus of medulla</t>
  </si>
  <si>
    <t>Arcuate Nucleus of Hypothalamus|hypothalamus</t>
  </si>
  <si>
    <t>Arcuate Nucleus of Hypothalamus|paraventricular nucleus of the hypothalamus descending division - medial parvocellular part, ventral zone</t>
  </si>
  <si>
    <t>Arcuate Nucleus of Hypothalamus|anteroventral periventricular nucleus</t>
  </si>
  <si>
    <t>Arcuate Nucleus of Hypothalamus|arcuate nucleus of hypothalamus KNDy neuron</t>
  </si>
  <si>
    <t>Arcuate Nucleus of Hypothalamus|hypothalamus-pituitary axis</t>
  </si>
  <si>
    <t>Arcuate Nucleus of Hypothalamus|hypothalamic nucleus</t>
  </si>
  <si>
    <t>Arcuate Nucleus of Hypothalamus|anterior nucleus of hypothalamus anterior part</t>
  </si>
  <si>
    <t>Arcuate Nucleus of Hypothalamus|anterior nucleus of hypothalamus central part</t>
  </si>
  <si>
    <t>Bones of Upper Extremity|scapula</t>
  </si>
  <si>
    <t>Bones of Upper Extremity|margo anterior of scapula</t>
  </si>
  <si>
    <t>Bones of Upper Extremity|scapular complex</t>
  </si>
  <si>
    <t>Bones of Upper Extremity|clavicle blade</t>
  </si>
  <si>
    <t>Bones of Upper Extremity|upper arm bone</t>
  </si>
  <si>
    <t>Bones of Upper Extremity|shoulder joint</t>
  </si>
  <si>
    <t>Bones of Upper Extremity|clavicle bone</t>
  </si>
  <si>
    <t>Bones of Upper Extremity|synovial joint of pectoral girdle</t>
  </si>
  <si>
    <t>Bones of Upper Extremity|scapula spine</t>
  </si>
  <si>
    <t>Bones of Upper Extremity|scapular muscle</t>
  </si>
  <si>
    <t>Arm Bones|arm bone</t>
  </si>
  <si>
    <t>Arm Bones|upper arm bone</t>
  </si>
  <si>
    <t>Arm Bones|radio-ulna</t>
  </si>
  <si>
    <t>Arm Bones|diaphysis of ulna</t>
  </si>
  <si>
    <t>Arm Bones|humerus</t>
  </si>
  <si>
    <t>Arm Bones|radio-ulnar joint</t>
  </si>
  <si>
    <t>Arm Bones|humeroulnar joint</t>
  </si>
  <si>
    <t>Arm Bones|ulna</t>
  </si>
  <si>
    <t>Arm Bones|radius bone</t>
  </si>
  <si>
    <t>Arm Bones|ulna endochondral element</t>
  </si>
  <si>
    <t>Arteries|arterial blood vessel</t>
  </si>
  <si>
    <t>Arteries|arterial system</t>
  </si>
  <si>
    <t>Arteries|blood vessel</t>
  </si>
  <si>
    <t>Arteries|heart blood vessel</t>
  </si>
  <si>
    <t>Arteries|artery</t>
  </si>
  <si>
    <t>Arteries|heart vasculature</t>
  </si>
  <si>
    <t>Arteries|systemic artery</t>
  </si>
  <si>
    <t>Arteries|vasculature</t>
  </si>
  <si>
    <t>Arteries|coronary vessel</t>
  </si>
  <si>
    <t>Arteries|aorta</t>
  </si>
  <si>
    <t>Arterioles|arteriole</t>
  </si>
  <si>
    <t>Arterioles|arterial blood vessel</t>
  </si>
  <si>
    <t>Arterioles|arteriole smooth muscle</t>
  </si>
  <si>
    <t>Arterioles|artery smooth muscle tissue</t>
  </si>
  <si>
    <t>Arterioles|endothelium of arteriole</t>
  </si>
  <si>
    <t>Arterioles|smooth muscle cell of the carotid artery</t>
  </si>
  <si>
    <t>Arterioles|iliac artery smooth muscle tissue</t>
  </si>
  <si>
    <t>Arterioles|smooth muscle cell of the brachiocephalic vasculature</t>
  </si>
  <si>
    <t>Arterioles|vascular system</t>
  </si>
  <si>
    <t>Arterioles|blood vessel smooth muscle</t>
  </si>
  <si>
    <t>Arteriovenous Anastomosis|limb blood vessel</t>
  </si>
  <si>
    <t>Arteriovenous Anastomosis|microcirculatory vessel</t>
  </si>
  <si>
    <t>Arteriovenous Anastomosis|vasculature of integument</t>
  </si>
  <si>
    <t>Arteriovenous Anastomosis|vasculature of musculoskeletal system</t>
  </si>
  <si>
    <t>Arteriovenous Anastomosis|vasculature</t>
  </si>
  <si>
    <t>Arteriovenous Anastomosis|axial vasculature</t>
  </si>
  <si>
    <t>Arteriovenous Anastomosis|vasculature of organ</t>
  </si>
  <si>
    <t>Arteriovenous Anastomosis|blood vasculature</t>
  </si>
  <si>
    <t>Arteriovenous Anastomosis|arterial blood vessel</t>
  </si>
  <si>
    <t>Arteriovenous Anastomosis|deep vasculature</t>
  </si>
  <si>
    <t>Arytenoid Cartilage|arytenoid cartilage</t>
  </si>
  <si>
    <t>Arytenoid Cartilage|laryngeal apparatus</t>
  </si>
  <si>
    <t>Arytenoid Cartilage|base of arytenoid</t>
  </si>
  <si>
    <t>Arytenoid Cartilage|arytenoid muscle</t>
  </si>
  <si>
    <t>Arytenoid Cartilage|cricoarytenoid joint</t>
  </si>
  <si>
    <t>Arytenoid Cartilage|laryngeal cartilage</t>
  </si>
  <si>
    <t>Arytenoid Cartilage|apex of arytenoid</t>
  </si>
  <si>
    <t>Arytenoid Cartilage|arytenoid swellings</t>
  </si>
  <si>
    <t>Arytenoid Cartilage|transverse arytenoid</t>
  </si>
  <si>
    <t>Arytenoid Cartilage|corniculate cartilage</t>
  </si>
  <si>
    <t>Astrocytes|astrocyte</t>
  </si>
  <si>
    <t>Astrocytes|fibrous astrocyte</t>
  </si>
  <si>
    <t>Astrocytes|glial cell</t>
  </si>
  <si>
    <t>Astrocytes|interlaminar astrocyte</t>
  </si>
  <si>
    <t>Astrocytes|cerebral cortex glial cell</t>
  </si>
  <si>
    <t>Astrocytes|glial blood brain barrier</t>
  </si>
  <si>
    <t>Astrocytes|astrocyte of the forebrain</t>
  </si>
  <si>
    <t>Astrocytes|astrocyte of the spinal cord</t>
  </si>
  <si>
    <t>Astrocytes|mature astrocyte</t>
  </si>
  <si>
    <t>Astrocytes|glial limiting membrane</t>
  </si>
  <si>
    <t>Atlanto-Axial Joint|atlanto-axial joint</t>
  </si>
  <si>
    <t>Atlanto-Axial Joint|cervical vertebra 1 arcus anterior</t>
  </si>
  <si>
    <t>Atlanto-Axial Joint|atlanto-occipital joint</t>
  </si>
  <si>
    <t>Atlanto-Axial Joint|neural spine 6</t>
  </si>
  <si>
    <t>Atlanto-Axial Joint|exoccipital-atlas joint</t>
  </si>
  <si>
    <t>Atlanto-Axial Joint|cruciate ligament of atlas</t>
  </si>
  <si>
    <t>Atlanto-Axial Joint|posterior arch of atlas</t>
  </si>
  <si>
    <t>Atlanto-Axial Joint|vertebral bone 2</t>
  </si>
  <si>
    <t>Atlanto-Axial Joint|vertebral bone 1</t>
  </si>
  <si>
    <t>Atlanto-Axial Joint|transverse process of atlas</t>
  </si>
  <si>
    <t>Atlanto-Occipital Joint|atlanto-occipital joint</t>
  </si>
  <si>
    <t>Atlanto-Occipital Joint|exoccipital-atlas joint</t>
  </si>
  <si>
    <t>Atlanto-Occipital Joint|atlanto-axial joint</t>
  </si>
  <si>
    <t>Atlanto-Occipital Joint|cervical vertebra 1 arcus anterior</t>
  </si>
  <si>
    <t>Atlanto-Occipital Joint|supraoccipital-parietal joint</t>
  </si>
  <si>
    <t>Atlanto-Occipital Joint|arch of atlas</t>
  </si>
  <si>
    <t>Atlanto-Occipital Joint|neural spine 6</t>
  </si>
  <si>
    <t>Atlanto-Occipital Joint|occipital condyle</t>
  </si>
  <si>
    <t>Atlanto-Occipital Joint|parasphenoid-basioccipital joint</t>
  </si>
  <si>
    <t>Atlanto-Occipital Joint|vertebral bone 1</t>
  </si>
  <si>
    <t>Cervical Atlas|vertebral bone 1</t>
  </si>
  <si>
    <t>Cervical Atlas|craniocervical region</t>
  </si>
  <si>
    <t>Cervical Atlas|arch of atlas</t>
  </si>
  <si>
    <t>Cervical Atlas|vertebral element 10</t>
  </si>
  <si>
    <t>Cervical Atlas|caudal vertebra 1</t>
  </si>
  <si>
    <t>Cervical Atlas|supraneural 2 element</t>
  </si>
  <si>
    <t>Cervical Atlas|posterior tubercle of transverse process of cervical vertebra</t>
  </si>
  <si>
    <t>Cervical Atlas|mammalian cervical vertebra 4</t>
  </si>
  <si>
    <t>Cervical Atlas|cervical region</t>
  </si>
  <si>
    <t>Cervical Atlas|supraoccipital-parietal joint</t>
  </si>
  <si>
    <t>Atrioventricular Node|atrioventricular node</t>
  </si>
  <si>
    <t>Atrioventricular Node|atrioventricular region</t>
  </si>
  <si>
    <t>Atrioventricular Node|myocyte of atrioventricular node</t>
  </si>
  <si>
    <t>Atrioventricular Node|conducting system of heart</t>
  </si>
  <si>
    <t>Atrioventricular Node|sinoatrial node</t>
  </si>
  <si>
    <t>Atrioventricular Node|lumen of atrioventricular canal</t>
  </si>
  <si>
    <t>Atrioventricular Node|myocyte of atrial septal branch of anterior internodal tract</t>
  </si>
  <si>
    <t>Atrioventricular Node|bundle of His</t>
  </si>
  <si>
    <t>Atrioventricular Node|atrioventricular valve</t>
  </si>
  <si>
    <t>Atrioventricular Node|atrioventricular ring</t>
  </si>
  <si>
    <t>Auditory Cortex|secondary auditory cortex</t>
  </si>
  <si>
    <t>Auditory Cortex|auditory cortex</t>
  </si>
  <si>
    <t>Auditory Cortex|primary auditory cortex</t>
  </si>
  <si>
    <t>Auditory Cortex|dorsal auditory area</t>
  </si>
  <si>
    <t>Auditory Cortex|right auditory cortex</t>
  </si>
  <si>
    <t>Auditory Cortex|dorsal auditory area, layer 4</t>
  </si>
  <si>
    <t>Auditory Cortex|auditory radiation</t>
  </si>
  <si>
    <t>Auditory Cortex|medial geniculate body</t>
  </si>
  <si>
    <t>Auditory Cortex|Brodmann (1909) area 8a</t>
  </si>
  <si>
    <t>Auditory Cortex|anterior transverse temporal area 41</t>
  </si>
  <si>
    <t>Auditory Pathways|auditory system</t>
  </si>
  <si>
    <t>Auditory Pathways|left ear</t>
  </si>
  <si>
    <t>Auditory Pathways|cochlear nucleus</t>
  </si>
  <si>
    <t>Auditory Pathways|pars inferior ear</t>
  </si>
  <si>
    <t>Auditory Pathways|cochlear nerve</t>
  </si>
  <si>
    <t>Auditory Pathways|cochlea</t>
  </si>
  <si>
    <t>Auditory Pathways|cochlear ganglion</t>
  </si>
  <si>
    <t>Auditory Pathways|internal ear</t>
  </si>
  <si>
    <t>Auditory Pathways|auditory radiation</t>
  </si>
  <si>
    <t>Auditory Pathways|ear</t>
  </si>
  <si>
    <t>Autonomic Fibers, Postganglionic|postganglionic autonomic fiber</t>
  </si>
  <si>
    <t>Autonomic Fibers, Postganglionic|postganglionic parasympathetic fiber</t>
  </si>
  <si>
    <t>Autonomic Fibers, Postganglionic|preganglionic autonomic fiber</t>
  </si>
  <si>
    <t>Autonomic Fibers, Postganglionic|autonomic neuron</t>
  </si>
  <si>
    <t>Autonomic Fibers, Postganglionic|autonomic ganglion</t>
  </si>
  <si>
    <t>Autonomic Fibers, Postganglionic|postganglionic sympathetic fiber</t>
  </si>
  <si>
    <t>Autonomic Fibers, Postganglionic|preganglionic sympathetic fiber</t>
  </si>
  <si>
    <t>Autonomic Fibers, Postganglionic|preganglionic parasympathetic fiber</t>
  </si>
  <si>
    <t>Autonomic Fibers, Postganglionic|parasympathetic cholinergic nerve</t>
  </si>
  <si>
    <t>Autonomic Fibers, Postganglionic|parasympathetic neuron</t>
  </si>
  <si>
    <t>Autonomic Fibers, Preganglionic|preganglionic autonomic fiber</t>
  </si>
  <si>
    <t>Autonomic Fibers, Preganglionic|postganglionic autonomic fiber</t>
  </si>
  <si>
    <t>Autonomic Fibers, Preganglionic|preganglionic sympathetic fiber</t>
  </si>
  <si>
    <t>Autonomic Fibers, Preganglionic|preganglionic parasympathetic fiber</t>
  </si>
  <si>
    <t>Autonomic Fibers, Preganglionic|autonomic neuron</t>
  </si>
  <si>
    <t>Autonomic Fibers, Preganglionic|postganglionic parasympathetic fiber</t>
  </si>
  <si>
    <t>Autonomic Fibers, Preganglionic|postganglionic sympathetic fiber</t>
  </si>
  <si>
    <t>Autonomic Fibers, Preganglionic|autonomic ganglion</t>
  </si>
  <si>
    <t>Autonomic Fibers, Preganglionic|intermediolateral nucleus</t>
  </si>
  <si>
    <t>Autonomic Fibers, Preganglionic|sympathetic ganglion</t>
  </si>
  <si>
    <t>Autonomic Nervous System|autonomic nervous system</t>
  </si>
  <si>
    <t>Autonomic Nervous System|sympathetic nervous system</t>
  </si>
  <si>
    <t>Autonomic Nervous System|sympathetic nerve</t>
  </si>
  <si>
    <t>Autonomic Nervous System|parasympathetic nerve</t>
  </si>
  <si>
    <t>Autonomic Nervous System|autonomic neuron</t>
  </si>
  <si>
    <t>Autonomic Nervous System|peripheral nervous system</t>
  </si>
  <si>
    <t>Autonomic Nervous System|sympathetic trunk</t>
  </si>
  <si>
    <t>Autonomic Nervous System|parasympathetic nervous system</t>
  </si>
  <si>
    <t>Autonomic Nervous System|autonomic nerve plexus</t>
  </si>
  <si>
    <t>Autonomic Nervous System|autonomic ganglion</t>
  </si>
  <si>
    <t>Axillary Artery|axillary artery</t>
  </si>
  <si>
    <t>Axillary Artery|left subclavian artery</t>
  </si>
  <si>
    <t>Axillary Artery|subclavian artery</t>
  </si>
  <si>
    <t>Axillary Artery|axilla</t>
  </si>
  <si>
    <t>Axillary Artery|axillary vein</t>
  </si>
  <si>
    <t>Axillary Artery|superior thoracic artery</t>
  </si>
  <si>
    <t>Axillary Artery|thoraco-acromial artery</t>
  </si>
  <si>
    <t>Axillary Artery|arm blood vessel</t>
  </si>
  <si>
    <t>Axillary Artery|subscapular artery</t>
  </si>
  <si>
    <t>Axillary Artery|thoracoacromial vein</t>
  </si>
  <si>
    <t>Axillary Vein|axillary vein</t>
  </si>
  <si>
    <t>Axillary Vein|axillary artery</t>
  </si>
  <si>
    <t>Axillary Vein|axilla</t>
  </si>
  <si>
    <t>Axillary Vein|pectoral appendage blood vessel</t>
  </si>
  <si>
    <t>Axillary Vein|thoracoacromial vein</t>
  </si>
  <si>
    <t>Axillary Vein|brachial vein</t>
  </si>
  <si>
    <t>Axillary Vein|limb blood vessel</t>
  </si>
  <si>
    <t>Axillary Vein|caudal humeral circumflex vein</t>
  </si>
  <si>
    <t>Axillary Vein|deep vein</t>
  </si>
  <si>
    <t>Axillary Vein|ulnar vein</t>
  </si>
  <si>
    <t>Axis, Cervical Vertebra|vertebral element 3</t>
  </si>
  <si>
    <t>Axis, Cervical Vertebra|cervical vertebra</t>
  </si>
  <si>
    <t>Axis, Cervical Vertebra|neural spine 6</t>
  </si>
  <si>
    <t>Axis, Cervical Vertebra|vertebral bone 1</t>
  </si>
  <si>
    <t>Axis, Cervical Vertebra|cervical region of vertebral column</t>
  </si>
  <si>
    <t>Axis, Cervical Vertebra|vertebral element 7</t>
  </si>
  <si>
    <t>Axis, Cervical Vertebra|vertebral arch of axis</t>
  </si>
  <si>
    <t>Axis, Cervical Vertebra|vertebral bone 2</t>
  </si>
  <si>
    <t>Axis, Cervical Vertebra|cervical vertebral arch</t>
  </si>
  <si>
    <t>Axis, Cervical Vertebra|vertebral element 10</t>
  </si>
  <si>
    <t>Axons|axon tract</t>
  </si>
  <si>
    <t>Axons|neuron</t>
  </si>
  <si>
    <t>Axons|neural cell</t>
  </si>
  <si>
    <t>Axons|entire myelin sheath</t>
  </si>
  <si>
    <t>Axons|nerve fiber</t>
  </si>
  <si>
    <t>Axons|central nervous system neuron</t>
  </si>
  <si>
    <t>Axons|nerve root</t>
  </si>
  <si>
    <t>Axons|motor neuron</t>
  </si>
  <si>
    <t>Axons|nerve</t>
  </si>
  <si>
    <t>Axons|spinal cord motor neuron</t>
  </si>
  <si>
    <t>Azygos Vein|azygos vein</t>
  </si>
  <si>
    <t>Azygos Vein|hemiazygos vein</t>
  </si>
  <si>
    <t>Azygos Vein|intercostal vein</t>
  </si>
  <si>
    <t>Azygos Vein|accessory hemiazygos vein</t>
  </si>
  <si>
    <t>Azygos Vein|systemic vein</t>
  </si>
  <si>
    <t>Azygos Vein|esophageal vein</t>
  </si>
  <si>
    <t>Azygos Vein|right supracardinal vein</t>
  </si>
  <si>
    <t>Azygos Vein|pulmonary venous system</t>
  </si>
  <si>
    <t>Azygos Vein|supreme intercostal vein</t>
  </si>
  <si>
    <t>Azygos Vein|thoracic vein</t>
  </si>
  <si>
    <t>B-Lymphocytes|mature B cell</t>
  </si>
  <si>
    <t>B-Lymphocytes|memory B cell</t>
  </si>
  <si>
    <t>B-Lymphocytes|IgG-negative class switched memory B cell</t>
  </si>
  <si>
    <t>B-Lymphocytes|B cell</t>
  </si>
  <si>
    <t>B-Lymphocytes|IgG memory B cell</t>
  </si>
  <si>
    <t>B-Lymphocytes|Bm5 B cell</t>
  </si>
  <si>
    <t>B-Lymphocytes|B220-positive CD38-negative unswitched memory B cell</t>
  </si>
  <si>
    <t>B-Lymphocytes|B220-low CD38-positive IgG-negative class switched memory B cell</t>
  </si>
  <si>
    <t>B-Lymphocytes|naive B cell</t>
  </si>
  <si>
    <t>B-Lymphocytes|B220-low CD38-positive unswitched memory B cell</t>
  </si>
  <si>
    <t>Bartholin's Glands|duct of major vestibular gland</t>
  </si>
  <si>
    <t>Bartholin's Glands|major vestibular gland</t>
  </si>
  <si>
    <t>Bartholin's Glands|minor vestibular gland</t>
  </si>
  <si>
    <t>Bartholin's Glands|vaginal lubricant secreting cell</t>
  </si>
  <si>
    <t>Bartholin's Glands|vestibule of vagina</t>
  </si>
  <si>
    <t>Bartholin's Glands|vestibular gland</t>
  </si>
  <si>
    <t>Bartholin's Glands|male accessory sex gland</t>
  </si>
  <si>
    <t>Bartholin's Glands|vagina sebaceous gland</t>
  </si>
  <si>
    <t>Bartholin's Glands|female urethral gland</t>
  </si>
  <si>
    <t>Bartholin's Glands|cervical gland</t>
  </si>
  <si>
    <t>Basal Ganglia|basal ganglion</t>
  </si>
  <si>
    <t>Basal Ganglia|collection of basal ganglia</t>
  </si>
  <si>
    <t>Basal Ganglia|basal ganglia of rodent</t>
  </si>
  <si>
    <t>Basal Ganglia|basal nuclear complex</t>
  </si>
  <si>
    <t>Basal Ganglia|ventral pallidum</t>
  </si>
  <si>
    <t>Basal Ganglia|body of caudate nucleus</t>
  </si>
  <si>
    <t>Basal Ganglia|basal forebrain</t>
  </si>
  <si>
    <t>Basal Ganglia|subthalamic nucleus</t>
  </si>
  <si>
    <t>Basal Ganglia|substantia innominata</t>
  </si>
  <si>
    <t>Basal Ganglia|lateral globus pallidus</t>
  </si>
  <si>
    <t>Claustrum|claustrum of brain</t>
  </si>
  <si>
    <t>Claustrum|claustral amygdaloid area</t>
  </si>
  <si>
    <t>Claustrum|extreme capsule</t>
  </si>
  <si>
    <t>Claustrum|sulcus of limbic lobe</t>
  </si>
  <si>
    <t>Claustrum|limbic system</t>
  </si>
  <si>
    <t>Claustrum|medial part of basal amygdaloid nucleus</t>
  </si>
  <si>
    <t>Claustrum|commissural nucleus of vagus nerve</t>
  </si>
  <si>
    <t>Claustrum|central medial nucleus</t>
  </si>
  <si>
    <t>Claustrum|nucleus of posterior commissure</t>
  </si>
  <si>
    <t>Claustrum|Brodmann (1909) area 29</t>
  </si>
  <si>
    <t>Basilar Artery|basilar artery</t>
  </si>
  <si>
    <t>Basilar Artery|branch of basilar artery</t>
  </si>
  <si>
    <t>Basilar Artery|posterior cerebral artery</t>
  </si>
  <si>
    <t>Basilar Artery|posterior mesencephalic central artery</t>
  </si>
  <si>
    <t>Basilar Artery|cranial division of the internal carotid artery</t>
  </si>
  <si>
    <t>Basilar Artery|anterior parietal artery</t>
  </si>
  <si>
    <t>Basilar Artery|central artery</t>
  </si>
  <si>
    <t>Basilar Artery|anterior choroidal artery</t>
  </si>
  <si>
    <t>Basilar Artery|cerebral artery</t>
  </si>
  <si>
    <t>Basilar Artery|posterior communicating artery</t>
  </si>
  <si>
    <t>Basophils|mature basophil</t>
  </si>
  <si>
    <t>Basophils|basophil</t>
  </si>
  <si>
    <t>Basophils|immature basophil</t>
  </si>
  <si>
    <t>Basophils|basophilic myeloblast</t>
  </si>
  <si>
    <t>Basophils|histamine secreting cell</t>
  </si>
  <si>
    <t>Basophils|myeloid leukocyte</t>
  </si>
  <si>
    <t>Basophils|basophilic myelocyte</t>
  </si>
  <si>
    <t>Basophils|bronchial-associated lymphoid tissue</t>
  </si>
  <si>
    <t>Basophils|mature eosinophil</t>
  </si>
  <si>
    <t>Basophils|basophilic cytoplasm</t>
  </si>
  <si>
    <t>Bile Canaliculi|bile canaliculus</t>
  </si>
  <si>
    <t>Bile Canaliculi|intralobular bile duct</t>
  </si>
  <si>
    <t>Bile Canaliculi|intrahepatic bile duct</t>
  </si>
  <si>
    <t>Bile Canaliculi|intrahepatic part of biliary bud</t>
  </si>
  <si>
    <t>Bile Canaliculi|interlobular bile duct</t>
  </si>
  <si>
    <t>Bile Canaliculi|bile duct</t>
  </si>
  <si>
    <t>Bile Canaliculi|bile duct epithelium</t>
  </si>
  <si>
    <t>Bile Canaliculi|intrahepatic bile duct epithelium</t>
  </si>
  <si>
    <t>Bile Canaliculi|biliary ductule</t>
  </si>
  <si>
    <t>Bile Canaliculi|epithelium of biliary system</t>
  </si>
  <si>
    <t>Bile Ducts|bile duct</t>
  </si>
  <si>
    <t>Bile Ducts|right hepatic duct</t>
  </si>
  <si>
    <t>Bile Ducts|common bile duct</t>
  </si>
  <si>
    <t>Bile Ducts|biliary ductule</t>
  </si>
  <si>
    <t>Bile Ducts|intrahepatic bile duct</t>
  </si>
  <si>
    <t>Bile Ducts|common hepatic duct</t>
  </si>
  <si>
    <t>Bile Ducts|biliary system</t>
  </si>
  <si>
    <t>Bile Ducts|cystic duct</t>
  </si>
  <si>
    <t>Bile Ducts|biliary tree</t>
  </si>
  <si>
    <t>Bile Ducts|extrahepatic duct</t>
  </si>
  <si>
    <t>Bile Ducts, Intrahepatic|intrahepatic bile duct</t>
  </si>
  <si>
    <t>Bile Ducts, Intrahepatic|intrahepatic part of hepatic duct</t>
  </si>
  <si>
    <t>Bile Ducts, Intrahepatic|bile duct</t>
  </si>
  <si>
    <t>Bile Ducts, Intrahepatic|biliary ductule</t>
  </si>
  <si>
    <t>Bile Ducts, Intrahepatic|right hepatic duct</t>
  </si>
  <si>
    <t>Bile Ducts, Intrahepatic|interlobular bile duct</t>
  </si>
  <si>
    <t>Bile Ducts, Intrahepatic|common bile duct</t>
  </si>
  <si>
    <t>Bile Ducts, Intrahepatic|intrahepatic part of biliary bud</t>
  </si>
  <si>
    <t>Bile Ducts, Intrahepatic|hepatic duct</t>
  </si>
  <si>
    <t>Bile Ducts, Intrahepatic|biliary system</t>
  </si>
  <si>
    <t>Biliary Tract|biliary system</t>
  </si>
  <si>
    <t>Biliary Tract|biliary ductule</t>
  </si>
  <si>
    <t>Biliary Tract|common bile duct</t>
  </si>
  <si>
    <t>Biliary Tract|cystic duct</t>
  </si>
  <si>
    <t>Biliary Tract|bile duct</t>
  </si>
  <si>
    <t>Biliary Tract|biliary tree</t>
  </si>
  <si>
    <t>Biliary Tract|intrahepatic part of biliary bud</t>
  </si>
  <si>
    <t>Biliary Tract|right hepatic duct</t>
  </si>
  <si>
    <t>Biliary Tract|epithelium of biliary system</t>
  </si>
  <si>
    <t>Biliary Tract|mucosa of common bile duct</t>
  </si>
  <si>
    <t>Urinary Bladder|urinary bladder</t>
  </si>
  <si>
    <t>Urinary Bladder|bladder organ</t>
  </si>
  <si>
    <t>Urinary Bladder|urinary bladder detrusor smooth muscle</t>
  </si>
  <si>
    <t>Urinary Bladder|ureter</t>
  </si>
  <si>
    <t>Urinary Bladder|lateral wall of urinary bladder</t>
  </si>
  <si>
    <t>Urinary Bladder|wall of urinary bladder</t>
  </si>
  <si>
    <t>Urinary Bladder|muscularis mucosa of fundus of urinary bladder</t>
  </si>
  <si>
    <t>Urinary Bladder|mucosa of urinary bladder</t>
  </si>
  <si>
    <t>Urinary Bladder|muscular coat of ureter</t>
  </si>
  <si>
    <t>Urinary Bladder|urinary bladder smooth muscle</t>
  </si>
  <si>
    <t>Blood|blood</t>
  </si>
  <si>
    <t>Blood|blood plasma</t>
  </si>
  <si>
    <t>Blood|venous blood</t>
  </si>
  <si>
    <t>Blood|blood cell</t>
  </si>
  <si>
    <t>Blood|capillary blood</t>
  </si>
  <si>
    <t>Blood|circulatory system</t>
  </si>
  <si>
    <t>Blood|cardiovascular system</t>
  </si>
  <si>
    <t>Blood|erythrocyte</t>
  </si>
  <si>
    <t>Blood|blood vasculature</t>
  </si>
  <si>
    <t>Blood|arterial blood</t>
  </si>
  <si>
    <t>Blood Cells|blood cell</t>
  </si>
  <si>
    <t>Blood Cells|blood</t>
  </si>
  <si>
    <t>Blood Cells|myeloid cell</t>
  </si>
  <si>
    <t>Blood Cells|leukocyte</t>
  </si>
  <si>
    <t>Blood Cells|red pulp of spleen</t>
  </si>
  <si>
    <t>Blood Cells|spleen</t>
  </si>
  <si>
    <t>Blood Cells|blood cell (sensu Nematoda and Protostomia)</t>
  </si>
  <si>
    <t>Blood Cells|peripheral blood lymphocyte</t>
  </si>
  <si>
    <t>Blood Cells|platelet</t>
  </si>
  <si>
    <t>Blood Cells|splenic sinusoid</t>
  </si>
  <si>
    <t>Blood Platelets|platelet</t>
  </si>
  <si>
    <t>Blood Platelets|CD9-positive, CD41-positive megakaryocyte cell</t>
  </si>
  <si>
    <t>Blood Platelets|megakaryocyte</t>
  </si>
  <si>
    <t>Blood Platelets|blood clot</t>
  </si>
  <si>
    <t>Blood Platelets|lung megakaryocyte</t>
  </si>
  <si>
    <t>Blood Platelets|blood cell</t>
  </si>
  <si>
    <t>Blood Platelets|nucleated thrombocyte</t>
  </si>
  <si>
    <t>Blood Platelets|myeloid cell</t>
  </si>
  <si>
    <t>Blood Platelets|megakaryocyte progenitor cell</t>
  </si>
  <si>
    <t>Blood Platelets|thromboblast</t>
  </si>
  <si>
    <t>Blood Vessels|blood vessel</t>
  </si>
  <si>
    <t>Blood Vessels|arterial blood vessel</t>
  </si>
  <si>
    <t>Blood Vessels|vessel</t>
  </si>
  <si>
    <t>Blood Vessels|blood vasculature</t>
  </si>
  <si>
    <t>Blood Vessels|vascular system</t>
  </si>
  <si>
    <t>Blood Vessels|vasculature</t>
  </si>
  <si>
    <t>Blood Vessels|arterial system</t>
  </si>
  <si>
    <t>Blood Vessels|blood microvessel</t>
  </si>
  <si>
    <t>Blood Vessels|blood vessel layer</t>
  </si>
  <si>
    <t>Blood Vessels|heart blood vessel</t>
  </si>
  <si>
    <t>Blood-Brain Barrier|endothelial blood brain barrier</t>
  </si>
  <si>
    <t>Blood-Brain Barrier|glial blood brain barrier</t>
  </si>
  <si>
    <t>Blood-Brain Barrier|brain endothelium</t>
  </si>
  <si>
    <t>Blood-Brain Barrier|blood-cerebrospinal fluid barrier</t>
  </si>
  <si>
    <t>Blood-Brain Barrier|brain microvascular endothelial cell</t>
  </si>
  <si>
    <t>Blood-Brain Barrier|arachnoid barrier cell</t>
  </si>
  <si>
    <t>Blood-Brain Barrier|blood brain barrier</t>
  </si>
  <si>
    <t>Blood-Brain Barrier|cerebral cortex endothelial cell</t>
  </si>
  <si>
    <t>Blood-Brain Barrier|barrier cell</t>
  </si>
  <si>
    <t>Blood-Brain Barrier|blood nerve barrier</t>
  </si>
  <si>
    <t>Blood-Retinal Barrier|retinal blood vessel endothelial cell</t>
  </si>
  <si>
    <t>Blood-Retinal Barrier|outer limiting layer of retina</t>
  </si>
  <si>
    <t>Blood-Retinal Barrier|Bruch's membrane</t>
  </si>
  <si>
    <t>Blood-Retinal Barrier|substratum of layer of retina</t>
  </si>
  <si>
    <t>Blood-Retinal Barrier|vasculature of retina</t>
  </si>
  <si>
    <t>Blood-Retinal Barrier|retinal pigment epithelial cell</t>
  </si>
  <si>
    <t>Blood-Retinal Barrier|stratum opticum</t>
  </si>
  <si>
    <t>Blood-Retinal Barrier|capillary layer of choroid</t>
  </si>
  <si>
    <t>Blood-Retinal Barrier|pigment epithelium of eye</t>
  </si>
  <si>
    <t>Blood-Retinal Barrier|iris blood vessel</t>
  </si>
  <si>
    <t>Blood-Testis Barrier|Sertoli cell barrier</t>
  </si>
  <si>
    <t>Blood-Testis Barrier|haemolymphatic fluid-testis barrier</t>
  </si>
  <si>
    <t>Blood-Testis Barrier|epithelium of male gonad</t>
  </si>
  <si>
    <t>Blood-Testis Barrier|Sertoli cell</t>
  </si>
  <si>
    <t>Blood-Testis Barrier|testis sex cord</t>
  </si>
  <si>
    <t>Blood-Testis Barrier|seminiferous tubule epithelium</t>
  </si>
  <si>
    <t>Blood-Testis Barrier|androgen binding protein secreting cell</t>
  </si>
  <si>
    <t>Blood-Testis Barrier|mediastinum testis</t>
  </si>
  <si>
    <t>Blood-Testis Barrier|epididymis</t>
  </si>
  <si>
    <t>Blood-Testis Barrier|efferent duct epithelium</t>
  </si>
  <si>
    <t>Bone and Bones|bone tissue</t>
  </si>
  <si>
    <t>Bone and Bones|bone element</t>
  </si>
  <si>
    <t>Bone and Bones|skeletal tissue</t>
  </si>
  <si>
    <t>Bone and Bones|bone matrix secreting cell</t>
  </si>
  <si>
    <t>Bone and Bones|cellular bone tissue</t>
  </si>
  <si>
    <t>Bone and Bones|osteocyte</t>
  </si>
  <si>
    <t>Bone and Bones|bone cell</t>
  </si>
  <si>
    <t>Bone and Bones|mineralized skeletal tissue</t>
  </si>
  <si>
    <t>Bone and Bones|bone tissue of long bone</t>
  </si>
  <si>
    <t>Bone and Bones|bone collagen fibril</t>
  </si>
  <si>
    <t>Bone Marrow|red bone marrow</t>
  </si>
  <si>
    <t>Bone Marrow|yellow bone marrow</t>
  </si>
  <si>
    <t>Bone Marrow|bone marrow</t>
  </si>
  <si>
    <t>Bone Marrow|bone marrow cell</t>
  </si>
  <si>
    <t>Bone Marrow|bone marrow cavity</t>
  </si>
  <si>
    <t>Bone Marrow|marrow fibroblast</t>
  </si>
  <si>
    <t>Bone Marrow|red bone marrow of iliac crest</t>
  </si>
  <si>
    <t>Bone Marrow|medullary cavity of long bone</t>
  </si>
  <si>
    <t>Bone Marrow|red bone marrow of sternum</t>
  </si>
  <si>
    <t>Bone Marrow|bone marrow microvessel</t>
  </si>
  <si>
    <t>Bone Marrow Cells|red bone marrow</t>
  </si>
  <si>
    <t>Bone Marrow Cells|bone marrow cell</t>
  </si>
  <si>
    <t>Bone Marrow Cells|bone marrow</t>
  </si>
  <si>
    <t>Bone Marrow Cells|marrow fibroblast</t>
  </si>
  <si>
    <t>Bone Marrow Cells|bone marrow hematopoietic cell</t>
  </si>
  <si>
    <t>Bone Marrow Cells|bone marrow cavity</t>
  </si>
  <si>
    <t>Bone Marrow Cells|stroma of bone marrow</t>
  </si>
  <si>
    <t>Bone Marrow Cells|hematopoietic tissue</t>
  </si>
  <si>
    <t>Bone Marrow Cells|hematopoietic system</t>
  </si>
  <si>
    <t>Bone Marrow Cells|myeloid cell</t>
  </si>
  <si>
    <t>Brachial Artery|arm blood vessel</t>
  </si>
  <si>
    <t>Brachial Artery|branch of brachial artery</t>
  </si>
  <si>
    <t>Brachial Artery|brachial artery</t>
  </si>
  <si>
    <t>Brachial Artery|brachial vein</t>
  </si>
  <si>
    <t>Brachial Artery|deep brachial artery</t>
  </si>
  <si>
    <t>Brachial Artery|axillary artery</t>
  </si>
  <si>
    <t>Brachial Artery|branch of ulnar artery</t>
  </si>
  <si>
    <t>Brachial Artery|subclavian artery</t>
  </si>
  <si>
    <t>Brachial Artery|arch of aorta</t>
  </si>
  <si>
    <t>Brachial Artery|left subclavian artery</t>
  </si>
  <si>
    <t>Brachial Plexus|brachial nerve plexus</t>
  </si>
  <si>
    <t>Brachial Plexus|lower arm nerve</t>
  </si>
  <si>
    <t>Brachial Plexus|arm nerve</t>
  </si>
  <si>
    <t>Brachial Plexus|spinal nerve plexus</t>
  </si>
  <si>
    <t>Brachial Plexus|upper arm nerve</t>
  </si>
  <si>
    <t>Brachial Plexus|musculocutaneous nerve</t>
  </si>
  <si>
    <t>Brachial Plexus|nerve plexus</t>
  </si>
  <si>
    <t>Brachial Plexus|cervical nerve plexus</t>
  </si>
  <si>
    <t>Brachial Plexus|median nerve</t>
  </si>
  <si>
    <t>Brachial Plexus|lumbar nerve plexus</t>
  </si>
  <si>
    <t>Brain|telencephalon</t>
  </si>
  <si>
    <t>Brain|subdivision of head</t>
  </si>
  <si>
    <t>Brain|cerebral cortex</t>
  </si>
  <si>
    <t>Brain|brainstem</t>
  </si>
  <si>
    <t>Brain|forebrain</t>
  </si>
  <si>
    <t>Brain|nervous system</t>
  </si>
  <si>
    <t>Brain|brain</t>
  </si>
  <si>
    <t>Brain|cerebral hemisphere</t>
  </si>
  <si>
    <t>Brain|cerebral hemisphere gray matter</t>
  </si>
  <si>
    <t>Brain|lobe of cerebral hemisphere</t>
  </si>
  <si>
    <t>Cerebrum|hemisphere part of cerebellar posterior lobe</t>
  </si>
  <si>
    <t>Cerebrum|cerebellum</t>
  </si>
  <si>
    <t>Cerebrum|lobe of cerebral hemisphere</t>
  </si>
  <si>
    <t>Cerebrum|hemisphere part of cerebellar anterior lobe</t>
  </si>
  <si>
    <t>Cerebrum|left hemisphere of cerebellum</t>
  </si>
  <si>
    <t>Cerebrum|cerebellar hemisphere</t>
  </si>
  <si>
    <t>Cerebrum|right hemisphere of cerebellum</t>
  </si>
  <si>
    <t>Cerebrum|cerebral hemisphere gray matter</t>
  </si>
  <si>
    <t>Cerebrum|corpus cerebelli</t>
  </si>
  <si>
    <t>Cerebrum|centrum semiovale</t>
  </si>
  <si>
    <t>Brain Stem|brainstem</t>
  </si>
  <si>
    <t>Brain Stem|hindbrain</t>
  </si>
  <si>
    <t>Brain Stem|medulla oblongata</t>
  </si>
  <si>
    <t>Brain Stem|pontine tegmentum</t>
  </si>
  <si>
    <t>Brain Stem|pons</t>
  </si>
  <si>
    <t>Brain Stem|basal plate metencephalon</t>
  </si>
  <si>
    <t>Brain Stem|myelencephalon</t>
  </si>
  <si>
    <t>Brain Stem|ventral rhombencephalic commissure medulla oblongata</t>
  </si>
  <si>
    <t>Brain Stem|basal plate medulla oblongata</t>
  </si>
  <si>
    <t>Brain Stem|floor plate of medulla oblongata</t>
  </si>
  <si>
    <t>Breast|breast</t>
  </si>
  <si>
    <t>Breast|thoracic mammary gland</t>
  </si>
  <si>
    <t>Breast|mammary gland</t>
  </si>
  <si>
    <t>Breast|mammary lobe</t>
  </si>
  <si>
    <t>Breast|nipple</t>
  </si>
  <si>
    <t>Breast|mammary gland fat</t>
  </si>
  <si>
    <t>Breast|mammary gland cord</t>
  </si>
  <si>
    <t>Breast|interlobular stroma of mammary gland</t>
  </si>
  <si>
    <t>Breast|abdominal mammary gland</t>
  </si>
  <si>
    <t>Breast|udder</t>
  </si>
  <si>
    <t>Broad Ligament|broad ligament of uterus</t>
  </si>
  <si>
    <t>Broad Ligament|round ligament of uterus</t>
  </si>
  <si>
    <t>Broad Ligament|uterine ligament</t>
  </si>
  <si>
    <t>Broad Ligament|ovarian ligament</t>
  </si>
  <si>
    <t>Broad Ligament|female inguinal ring</t>
  </si>
  <si>
    <t>Broad Ligament|upper part of vagina</t>
  </si>
  <si>
    <t>Broad Ligament|mesometrium</t>
  </si>
  <si>
    <t>Broad Ligament|adnexa of uterus</t>
  </si>
  <si>
    <t>Broad Ligament|parametrium</t>
  </si>
  <si>
    <t>Broad Ligament|rectouterine fold</t>
  </si>
  <si>
    <t>Bronchi|bronchiole</t>
  </si>
  <si>
    <t>Bronchi|main bronchus</t>
  </si>
  <si>
    <t>Bronchi|respiratory bronchiole</t>
  </si>
  <si>
    <t>Bronchi|left lung respiratory bronchiole</t>
  </si>
  <si>
    <t>Bronchi|right lung bronchiole</t>
  </si>
  <si>
    <t>Bronchi|bronchus</t>
  </si>
  <si>
    <t>Bronchi|right lung upper lobe bronchiole</t>
  </si>
  <si>
    <t>Bronchi|lower respiratory tract</t>
  </si>
  <si>
    <t>Bronchi|respiratory tract</t>
  </si>
  <si>
    <t>Bronchi|bronchial tube</t>
  </si>
  <si>
    <t>Bronchioles|left lung respiratory bronchiole</t>
  </si>
  <si>
    <t>Bronchioles|bronchiole</t>
  </si>
  <si>
    <t>Bronchioles|right lung bronchiole</t>
  </si>
  <si>
    <t>Bronchioles|respiratory bronchiole</t>
  </si>
  <si>
    <t>Bronchioles|terminal bronchiole</t>
  </si>
  <si>
    <t>Bronchioles|right lung terminal bronchiole</t>
  </si>
  <si>
    <t>Bronchioles|lobular bronchiole</t>
  </si>
  <si>
    <t>Bronchioles|left lung terminal bronchiole</t>
  </si>
  <si>
    <t>Bronchioles|left lung bronchiole</t>
  </si>
  <si>
    <t>Bronchioles|intrapulmonary bronchus</t>
  </si>
  <si>
    <t>Bronchial Arteries|bronchial artery</t>
  </si>
  <si>
    <t>Bronchial Arteries|respiratory system artery</t>
  </si>
  <si>
    <t>Bronchial Arteries|trachea blood vessel</t>
  </si>
  <si>
    <t>Bronchial Arteries|main bronchus blood vessel</t>
  </si>
  <si>
    <t>Bronchial Arteries|lung blood vessel</t>
  </si>
  <si>
    <t>Bronchial Arteries|respiratory system arterial blood vessel</t>
  </si>
  <si>
    <t>Bronchial Arteries|vascular element of right lung</t>
  </si>
  <si>
    <t>Bronchial Arteries|right pulmonary artery</t>
  </si>
  <si>
    <t>Bronchial Arteries|pulmonary artery</t>
  </si>
  <si>
    <t>Bronchial Arteries|lobar bronchus vasculature</t>
  </si>
  <si>
    <t>Adipose Tissue, Brown|brown adipocyte</t>
  </si>
  <si>
    <t>Adipose Tissue, Brown|brown adipose tissue</t>
  </si>
  <si>
    <t>Adipose Tissue, Brown|brown preadipocyte</t>
  </si>
  <si>
    <t>Adipose Tissue, Brown|beige adipocyte</t>
  </si>
  <si>
    <t>Adipose Tissue, Brown|adipose tissue</t>
  </si>
  <si>
    <t>Adipose Tissue, Brown|interscapular fat pad</t>
  </si>
  <si>
    <t>Adipose Tissue, Brown|white adipose tissue</t>
  </si>
  <si>
    <t>Adipose Tissue, Brown|white adipocyte</t>
  </si>
  <si>
    <t>Adipose Tissue, Brown|adipocyte</t>
  </si>
  <si>
    <t>Adipose Tissue, Brown|subcutaneous adipocyte</t>
  </si>
  <si>
    <t>Brunner Glands|duodenal gland</t>
  </si>
  <si>
    <t>Brunner Glands|stomach glandular epithelium</t>
  </si>
  <si>
    <t>Brunner Glands|stomach glandular region</t>
  </si>
  <si>
    <t>Brunner Glands|glandular epithelial cell of stomach</t>
  </si>
  <si>
    <t>Brunner Glands|stomach glandular region mucosa</t>
  </si>
  <si>
    <t>Brunner Glands|mucous cell of stomach</t>
  </si>
  <si>
    <t>Brunner Glands|gastric gland</t>
  </si>
  <si>
    <t>Brunner Glands|principal gastric gland</t>
  </si>
  <si>
    <t>Brunner Glands|fundic gastric gland</t>
  </si>
  <si>
    <t>Brunner Glands|mucosa of fundus of stomach</t>
  </si>
  <si>
    <t>Bulbourethral Glands|bulbourethral gland secretion</t>
  </si>
  <si>
    <t>Bulbourethral Glands|bulbo-urethral gland</t>
  </si>
  <si>
    <t>Bulbourethral Glands|duct of bulbourethral gland</t>
  </si>
  <si>
    <t>Bulbourethral Glands|bulbourethral gland epithelium</t>
  </si>
  <si>
    <t>Bulbourethral Glands|male accessory sex gland</t>
  </si>
  <si>
    <t>Bulbourethral Glands|internal male genitalia</t>
  </si>
  <si>
    <t>Bulbourethral Glands|bulb of penis</t>
  </si>
  <si>
    <t>Bulbourethral Glands|seminal vesicle epithelium</t>
  </si>
  <si>
    <t>Bulbourethral Glands|female urethral gland</t>
  </si>
  <si>
    <t>Bulbourethral Glands|male membranous urethra</t>
  </si>
  <si>
    <t>Bundle of His|bundle of His</t>
  </si>
  <si>
    <t>Bundle of His|His-Purkinje system</t>
  </si>
  <si>
    <t>Bundle of His|peripheral cardiac conduction system</t>
  </si>
  <si>
    <t>Bundle of His|right bundle branch</t>
  </si>
  <si>
    <t>Bundle of His|central cardiac conduction system</t>
  </si>
  <si>
    <t>Bundle of His|His-Purkinje system cell</t>
  </si>
  <si>
    <t>Bundle of His|conducting system of heart</t>
  </si>
  <si>
    <t>Bundle of His|left bundle branch</t>
  </si>
  <si>
    <t>Bundle of His|Purkinje myocyte of atrioventricular node</t>
  </si>
  <si>
    <t>Bundle of His|atrioventricular bundle cell</t>
  </si>
  <si>
    <t>Bursa of Fabricius|thoracic thymus</t>
  </si>
  <si>
    <t>Bursa of Fabricius|haemal node</t>
  </si>
  <si>
    <t>Bursa of Fabricius|lymphoid system</t>
  </si>
  <si>
    <t>Bursa of Fabricius|hemolymphoid system gland</t>
  </si>
  <si>
    <t>Bursa of Fabricius|embryonic hemocyte</t>
  </si>
  <si>
    <t>Bursa of Fabricius|nasal-associated lymphoid tissue</t>
  </si>
  <si>
    <t>Bursa of Fabricius|upper leg epithelium</t>
  </si>
  <si>
    <t>Bursa of Fabricius|internal yolk syncytial layer</t>
  </si>
  <si>
    <t>Bursa of Fabricius|hatching gland cell</t>
  </si>
  <si>
    <t>Bursa of Fabricius|hemolymphoid system</t>
  </si>
  <si>
    <t>Bursa, Synovial|synovial bursa</t>
  </si>
  <si>
    <t>Bursa, Synovial|layer of synovial tissue</t>
  </si>
  <si>
    <t>Bursa, Synovial|synovial cavity of joint</t>
  </si>
  <si>
    <t>Bursa, Synovial|articular capsule</t>
  </si>
  <si>
    <t>Bursa, Synovial|synovial membrane of synovial tendon sheath</t>
  </si>
  <si>
    <t>Bursa, Synovial|synovial joint</t>
  </si>
  <si>
    <t>Bursa, Synovial|synovial membrane of synovial joint</t>
  </si>
  <si>
    <t>Bursa, Synovial|synovial cavity of hip joint</t>
  </si>
  <si>
    <t>Bursa, Synovial|skeletal joint</t>
  </si>
  <si>
    <t>Bursa, Synovial|synovial cell</t>
  </si>
  <si>
    <t>Calcaneus|calcaneus</t>
  </si>
  <si>
    <t>Calcaneus|heel</t>
  </si>
  <si>
    <t>Calcaneus|tubercle of calcaneus</t>
  </si>
  <si>
    <t>Calcaneus|calcaneal body</t>
  </si>
  <si>
    <t>Calcaneus|distal tarsal bone 2</t>
  </si>
  <si>
    <t>Calcaneus|lateral tubercle of calcaneus</t>
  </si>
  <si>
    <t>Calcaneus|coracoid process of calcaneus</t>
  </si>
  <si>
    <t>Calcaneus|calcar anterior</t>
  </si>
  <si>
    <t>Calcaneus|calcaneal tuber</t>
  </si>
  <si>
    <t>Calcaneus|medial tibial tarsal bone</t>
  </si>
  <si>
    <t>Capillaries|capillary</t>
  </si>
  <si>
    <t>Capillaries|capillary blood</t>
  </si>
  <si>
    <t>Capillaries|capillary bed</t>
  </si>
  <si>
    <t>Capillaries|continuous capillary</t>
  </si>
  <si>
    <t>Capillaries|capillary plexus</t>
  </si>
  <si>
    <t>Capillaries|fenestrated capillary</t>
  </si>
  <si>
    <t>Capillaries|blood microvessel</t>
  </si>
  <si>
    <t>Capillaries|blood vasculature</t>
  </si>
  <si>
    <t>Capillaries|endothelium of capillary</t>
  </si>
  <si>
    <t>Capillaries|microcirculatory vessel</t>
  </si>
  <si>
    <t>Cardia|cardia of stomach</t>
  </si>
  <si>
    <t>Cardia|mucosa of cardia of stomach</t>
  </si>
  <si>
    <t>Cardia|epithelium of stomach</t>
  </si>
  <si>
    <t>Cardia|body of stomach</t>
  </si>
  <si>
    <t>Cardia|zone of stomach</t>
  </si>
  <si>
    <t>Cardia|mesoduodenum</t>
  </si>
  <si>
    <t>Cardia|submucosa of cardia of stomach</t>
  </si>
  <si>
    <t>Cardia|pyloric region epithelium</t>
  </si>
  <si>
    <t>Cardia|stomach non-glandular region</t>
  </si>
  <si>
    <t>Cardia|epithelial cell of stomach</t>
  </si>
  <si>
    <t>Cardiovascular System|cardiovascular system</t>
  </si>
  <si>
    <t>Cardiovascular System|circulatory system</t>
  </si>
  <si>
    <t>Cardiovascular System|vascular system</t>
  </si>
  <si>
    <t>Cardiovascular System|systemic arterial system</t>
  </si>
  <si>
    <t>Cardiovascular System|primary circulatory organ</t>
  </si>
  <si>
    <t>Cardiovascular System|heart vasculature</t>
  </si>
  <si>
    <t>Cardiovascular System|closed circulatory system</t>
  </si>
  <si>
    <t>Cardiovascular System|arterial system</t>
  </si>
  <si>
    <t>Cardiovascular System|heart</t>
  </si>
  <si>
    <t>Cardiovascular System|blood vasculature</t>
  </si>
  <si>
    <t>Carotid Arteries|common carotid artery plus branches</t>
  </si>
  <si>
    <t>Carotid Arteries|cervical artery</t>
  </si>
  <si>
    <t>Carotid Arteries|internal carotid artery</t>
  </si>
  <si>
    <t>Carotid Arteries|external carotid artery</t>
  </si>
  <si>
    <t>Carotid Arteries|branch of internal carotid artery</t>
  </si>
  <si>
    <t>Carotid Arteries|left internal carotid artery</t>
  </si>
  <si>
    <t>Carotid Arteries|left common carotid artery plus branches</t>
  </si>
  <si>
    <t>Carotid Arteries|right common carotid artery plus branches</t>
  </si>
  <si>
    <t>Carotid Arteries|branch of external carotid artery</t>
  </si>
  <si>
    <t>Carotid Arteries|carotid artery segment</t>
  </si>
  <si>
    <t>Carotid Artery, External|external carotid artery</t>
  </si>
  <si>
    <t>Carotid Artery, External|branch of external carotid artery</t>
  </si>
  <si>
    <t>Carotid Artery, External|common carotid artery plus branches</t>
  </si>
  <si>
    <t>Carotid Artery, External|cervical artery</t>
  </si>
  <si>
    <t>Carotid Artery, External|internal carotid artery</t>
  </si>
  <si>
    <t>Carotid Artery, External|right common carotid artery plus branches</t>
  </si>
  <si>
    <t>Carotid Artery, External|carotid artery segment</t>
  </si>
  <si>
    <t>Carotid Artery, External|left common carotid artery plus branches</t>
  </si>
  <si>
    <t>Carotid Artery, External|branch of internal carotid artery</t>
  </si>
  <si>
    <t>Carotid Artery, External|trunk of common carotid artery</t>
  </si>
  <si>
    <t>Carotid Artery, Internal|internal carotid artery</t>
  </si>
  <si>
    <t>Carotid Artery, Internal|common carotid artery plus branches</t>
  </si>
  <si>
    <t>Carotid Artery, Internal|branch of internal carotid artery</t>
  </si>
  <si>
    <t>Carotid Artery, Internal|cervical artery</t>
  </si>
  <si>
    <t>Carotid Artery, Internal|right internal carotid artery</t>
  </si>
  <si>
    <t>Carotid Artery, Internal|head blood vessel</t>
  </si>
  <si>
    <t>Carotid Artery, Internal|cranial division of the internal carotid artery</t>
  </si>
  <si>
    <t>Carotid Artery, Internal|left internal carotid artery</t>
  </si>
  <si>
    <t>Carotid Artery, Internal|external carotid artery</t>
  </si>
  <si>
    <t>Carotid Artery, Internal|right common carotid artery plus branches</t>
  </si>
  <si>
    <t>Carotid Body|carotid body</t>
  </si>
  <si>
    <t>Carotid Body|aortic body</t>
  </si>
  <si>
    <t>Carotid Body|chemoreceptor cell</t>
  </si>
  <si>
    <t>Carotid Body|type I cell of carotid body</t>
  </si>
  <si>
    <t>Carotid Body|type II cell of carotid body</t>
  </si>
  <si>
    <t>Carotid Body|chemoreceptor</t>
  </si>
  <si>
    <t>Carotid Body|supporting cell of carotid body</t>
  </si>
  <si>
    <t>Carotid Body|carotid sinus</t>
  </si>
  <si>
    <t>Carotid Body|paraganglial type 1 cell</t>
  </si>
  <si>
    <t>Carotid Body|paraganglia type 2 cell</t>
  </si>
  <si>
    <t>Carotid Sinus|carotid sinus</t>
  </si>
  <si>
    <t>Carotid Sinus|carotid sinus nerve</t>
  </si>
  <si>
    <t>Carotid Sinus|baroreceptor</t>
  </si>
  <si>
    <t>Carotid Sinus|arterial baroreceptor</t>
  </si>
  <si>
    <t>Carotid Sinus|pressoreceptor cell</t>
  </si>
  <si>
    <t>Carotid Sinus|cardiac baroreceptor</t>
  </si>
  <si>
    <t>Carotid Sinus|vein baroreceptor</t>
  </si>
  <si>
    <t>Carotid Sinus|viscerosensory commissural nucleus of Cajal</t>
  </si>
  <si>
    <t>Carotid Sinus|rostral ventrolateral medulla</t>
  </si>
  <si>
    <t>Carotid Sinus|internal carotid nerve plexus</t>
  </si>
  <si>
    <t>Carpal Bones|carpal bone</t>
  </si>
  <si>
    <t>Carpal Bones|distal carpal bone 2 endochondral element</t>
  </si>
  <si>
    <t>Carpal Bones|distal carpal bone 3</t>
  </si>
  <si>
    <t>Carpal Bones|distal carpal bone 4 endochondral element</t>
  </si>
  <si>
    <t>Carpal Bones|carpal skeleton</t>
  </si>
  <si>
    <t>Carpal Bones|distal carpal bone</t>
  </si>
  <si>
    <t>Carpal Bones|falciform carpal bone</t>
  </si>
  <si>
    <t>Carpal Bones|distal carpal bone 4</t>
  </si>
  <si>
    <t>Carpal Bones|distal carpal bone 1</t>
  </si>
  <si>
    <t>Carpal Bones|distal carpal bone 2</t>
  </si>
  <si>
    <t>Cartilage|hyaline cartilage tissue</t>
  </si>
  <si>
    <t>Cartilage|surface of cartilage</t>
  </si>
  <si>
    <t>Cartilage|non-mineralized hyaline cartilage tissue</t>
  </si>
  <si>
    <t>Cartilage|elastic cartilage tissue</t>
  </si>
  <si>
    <t>Cartilage|cartilage element</t>
  </si>
  <si>
    <t>Cartilage|fibrocartilage</t>
  </si>
  <si>
    <t>Cartilage|cartilage tissue</t>
  </si>
  <si>
    <t>Cartilage|non-mineralized cartilage tissue</t>
  </si>
  <si>
    <t>Cartilage|chondrocyte</t>
  </si>
  <si>
    <t>Cartilage|permanent cartilage</t>
  </si>
  <si>
    <t>Cartilage, Articular|articular cartilage of joint</t>
  </si>
  <si>
    <t>Cartilage, Articular|articular chondrocyte</t>
  </si>
  <si>
    <t>Cartilage, Articular|permanent cartilage</t>
  </si>
  <si>
    <t>Cartilage, Articular|chondrocyte</t>
  </si>
  <si>
    <t>Cartilage, Articular|femoral head cartilage</t>
  </si>
  <si>
    <t>Cartilage, Articular|surface of cartilage</t>
  </si>
  <si>
    <t>Cartilage, Articular|articular chondrocyte of knee joint</t>
  </si>
  <si>
    <t>Cartilage, Articular|cellular cartilage</t>
  </si>
  <si>
    <t>Cartilage, Articular|non-mineralized avascular GAG-rich matrix</t>
  </si>
  <si>
    <t>Cartilage, Articular|cartilage tissue</t>
  </si>
  <si>
    <t>Cauda Equina|cauda equina</t>
  </si>
  <si>
    <t>Cauda Equina|sacral spinal cord lateral column</t>
  </si>
  <si>
    <t>Cauda Equina|conus medullaris</t>
  </si>
  <si>
    <t>Cauda Equina|caudal peduncle</t>
  </si>
  <si>
    <t>Cauda Equina|sacral division of spinal cord central canal</t>
  </si>
  <si>
    <t>Cauda Equina|lumbar spinal cord</t>
  </si>
  <si>
    <t>Cauda Equina|root of coccygeal nerve</t>
  </si>
  <si>
    <t>Cauda Equina|lumbar nerve</t>
  </si>
  <si>
    <t>Cauda Equina|back nerve</t>
  </si>
  <si>
    <t>Cauda Equina|S2 segment of sacral spinal cord</t>
  </si>
  <si>
    <t>Caudate Nucleus|caudate nucleus</t>
  </si>
  <si>
    <t>Caudate Nucleus|basal ganglion</t>
  </si>
  <si>
    <t>Caudate Nucleus|head of caudate nucleus</t>
  </si>
  <si>
    <t>Caudate Nucleus|corpus striatum</t>
  </si>
  <si>
    <t>Caudate Nucleus|body of caudate nucleus</t>
  </si>
  <si>
    <t>Caudate Nucleus|rostral CA2</t>
  </si>
  <si>
    <t>Caudate Nucleus|dorsal striatum</t>
  </si>
  <si>
    <t>Caudate Nucleus|collection of basal ganglia</t>
  </si>
  <si>
    <t>Caudate Nucleus|striosomal part of caudate nucleus</t>
  </si>
  <si>
    <t>Caudate Nucleus|basal ganglia of rodent</t>
  </si>
  <si>
    <t>Cavernous Sinus|cavernous artery</t>
  </si>
  <si>
    <t>Cavernous Sinus|cavernous sinus</t>
  </si>
  <si>
    <t>Cavernous Sinus|venous sinus cavity</t>
  </si>
  <si>
    <t>Cavernous Sinus|venous sinus</t>
  </si>
  <si>
    <t>Cavernous Sinus|unpaired venous dural sinus</t>
  </si>
  <si>
    <t>Cavernous Sinus|sphenoparietal sinus</t>
  </si>
  <si>
    <t>Cavernous Sinus|venous dural sinus</t>
  </si>
  <si>
    <t>Cavernous Sinus|inferior petrosal sinus</t>
  </si>
  <si>
    <t>Cavernous Sinus|superior sagittal sinus</t>
  </si>
  <si>
    <t>Cavernous Sinus|sigmoid sinus</t>
  </si>
  <si>
    <t>Cecum|vermiform appendix</t>
  </si>
  <si>
    <t>Cecum|cecum mucosa</t>
  </si>
  <si>
    <t>Cecum|epithelium of appendix</t>
  </si>
  <si>
    <t>Cecum|wall of appendix</t>
  </si>
  <si>
    <t>Cecum|lumen of colon</t>
  </si>
  <si>
    <t>Cecum|submucosa of cecum</t>
  </si>
  <si>
    <t>Cecum|epithelial cell of appendix</t>
  </si>
  <si>
    <t>Cecum|mucosa of appendix</t>
  </si>
  <si>
    <t>Cecum|caecum</t>
  </si>
  <si>
    <t>Cecum|appendix goblet cell</t>
  </si>
  <si>
    <t>Celiac Artery|celiac artery</t>
  </si>
  <si>
    <t>Celiac Artery|celiacomesenteric artery</t>
  </si>
  <si>
    <t>Celiac Artery|coeliaco-mesenteric artery</t>
  </si>
  <si>
    <t>Celiac Artery|left gastric artery</t>
  </si>
  <si>
    <t>Celiac Artery|celiac trunk</t>
  </si>
  <si>
    <t>Celiac Artery|common hepatic artery</t>
  </si>
  <si>
    <t>Celiac Artery|superior pancreaticoduodenal artery</t>
  </si>
  <si>
    <t>Celiac Artery|gastrico-linealis</t>
  </si>
  <si>
    <t>Celiac Artery|splenic artery</t>
  </si>
  <si>
    <t>Celiac Artery|duodeno-hepatic artery</t>
  </si>
  <si>
    <t>Celiac Plexus|celiac nerve plexus</t>
  </si>
  <si>
    <t>Celiac Plexus|abdomen nerve</t>
  </si>
  <si>
    <t>Celiac Plexus|superior mesenteric ganglion</t>
  </si>
  <si>
    <t>Celiac Plexus|lesser splanchnic nerve</t>
  </si>
  <si>
    <t>Celiac Plexus|splanchnic nerve</t>
  </si>
  <si>
    <t>Celiac Plexus|inferior mesenteric nerve plexus</t>
  </si>
  <si>
    <t>Celiac Plexus|enteric plexus</t>
  </si>
  <si>
    <t>Celiac Plexus|lumbar splanchnic nerve</t>
  </si>
  <si>
    <t>Celiac Plexus|celiac ganglion</t>
  </si>
  <si>
    <t>Celiac Plexus|mesenteric plexus</t>
  </si>
  <si>
    <t>Central Nervous System|neural system</t>
  </si>
  <si>
    <t>Central Nervous System|nervous system</t>
  </si>
  <si>
    <t>Central Nervous System|central nervous system gray matter layer</t>
  </si>
  <si>
    <t>Central Nervous System|central nervous system</t>
  </si>
  <si>
    <t>Central Nervous System|central nervous system neuron</t>
  </si>
  <si>
    <t>Central Nervous System|neural nucleus</t>
  </si>
  <si>
    <t>Central Nervous System|motor system</t>
  </si>
  <si>
    <t>Central Nervous System|tract of brain</t>
  </si>
  <si>
    <t>Central Nervous System|spinal cord</t>
  </si>
  <si>
    <t>Central Nervous System|central nervous system white matter layer</t>
  </si>
  <si>
    <t>Cerebellar Cortex|cerebellar cortex</t>
  </si>
  <si>
    <t>Cerebellar Cortex|corpus cerebelli</t>
  </si>
  <si>
    <t>Cerebellar Cortex|cerebellum lobe</t>
  </si>
  <si>
    <t>Cerebellar Cortex|granular layer corpus cerebelli</t>
  </si>
  <si>
    <t>Cerebellar Cortex|molecular layer of cerebellar cortex</t>
  </si>
  <si>
    <t>Cerebellar Cortex|cerebellar layer</t>
  </si>
  <si>
    <t>Cerebellar Cortex|granular layer of cerebellar cortex</t>
  </si>
  <si>
    <t>Cerebellar Cortex|regional part of cerebellar cortex</t>
  </si>
  <si>
    <t>Cerebellar Cortex|Purkinje cell layer of cerebellar cortex</t>
  </si>
  <si>
    <t>Cerebellar Cortex|white matter of the cerebellar cortex</t>
  </si>
  <si>
    <t>Cerebellar Nuclei|nucleus of cerebellar nuclear complex</t>
  </si>
  <si>
    <t>Cerebellar Nuclei|cerebellar nuclear complex</t>
  </si>
  <si>
    <t>Cerebellar Nuclei|corpus cerebelli</t>
  </si>
  <si>
    <t>Cerebellar Nuclei|dentate nucleus</t>
  </si>
  <si>
    <t>Cerebellar Nuclei|emboliform nucleus</t>
  </si>
  <si>
    <t>Cerebellar Nuclei|nucleus of the lateral recess</t>
  </si>
  <si>
    <t>Cerebellar Nuclei|caudal cerebellar tract</t>
  </si>
  <si>
    <t>Cerebellar Nuclei|cerebellar peduncle</t>
  </si>
  <si>
    <t>Cerebellar Nuclei|cerebellum lobe</t>
  </si>
  <si>
    <t>Cerebellar Nuclei|regional part of cerebellar cortex</t>
  </si>
  <si>
    <t>Cerebellopontine Angle|cerebellopontine angle</t>
  </si>
  <si>
    <t>Cerebellopontine Angle|acoustico-facial VII-VIII ganglion complex</t>
  </si>
  <si>
    <t>Cerebellopontine Angle|posterior cranial fossa</t>
  </si>
  <si>
    <t>Cerebellopontine Angle|subarcuate fossa</t>
  </si>
  <si>
    <t>Cerebellopontine Angle|falx cerebelli</t>
  </si>
  <si>
    <t>Cerebellopontine Angle|petrous part of temporal bone</t>
  </si>
  <si>
    <t>Cerebellopontine Angle|braincase and otic capsule opening</t>
  </si>
  <si>
    <t>Cerebellopontine Angle|lateral cerebellomedullary cistern</t>
  </si>
  <si>
    <t>Cerebellopontine Angle|preepiotic fossa</t>
  </si>
  <si>
    <t>Cerebellopontine Angle|subtemporal fossa</t>
  </si>
  <si>
    <t>Cerebellum|cerebellum lobe</t>
  </si>
  <si>
    <t>Cerebellum|cerebellum</t>
  </si>
  <si>
    <t>Cerebellum|cerebellar cortex</t>
  </si>
  <si>
    <t>Cerebellum|corpus cerebelli</t>
  </si>
  <si>
    <t>Cerebellum|regional part of cerebellar cortex</t>
  </si>
  <si>
    <t>Cerebellum|cerebellar hemisphere</t>
  </si>
  <si>
    <t>Cerebellum|cerebellar commissure</t>
  </si>
  <si>
    <t>Cerebellum|hemisphere part of cerebellar posterior lobe</t>
  </si>
  <si>
    <t>Cerebellum|middle cerebellar peduncle</t>
  </si>
  <si>
    <t>Cerebellum|cerebellum hemispheric lobule X</t>
  </si>
  <si>
    <t>Cerebral Aqueduct|midbrain cerebral aqueduct</t>
  </si>
  <si>
    <t>Cerebral Aqueduct|cistern of lamina terminalis</t>
  </si>
  <si>
    <t>Cerebral Aqueduct|ventricular system of brain</t>
  </si>
  <si>
    <t>Cerebral Aqueduct|ventricular system of central nervous system</t>
  </si>
  <si>
    <t>Cerebral Aqueduct|pontine cistern</t>
  </si>
  <si>
    <t>Cerebral Aqueduct|ampulla caudalis</t>
  </si>
  <si>
    <t>Cerebral Aqueduct|brain ventricle</t>
  </si>
  <si>
    <t>Cerebral Aqueduct|fourth ventricle</t>
  </si>
  <si>
    <t>Cerebral Aqueduct|ventricle of nervous system</t>
  </si>
  <si>
    <t>Cerebral Aqueduct|wall of ventricular system of brain</t>
  </si>
  <si>
    <t>Cerebral Arteries|central artery</t>
  </si>
  <si>
    <t>Cerebral Arteries|cerebral artery</t>
  </si>
  <si>
    <t>Cerebral Arteries|anterior cerebral artery</t>
  </si>
  <si>
    <t>Cerebral Arteries|middle cerebral artery</t>
  </si>
  <si>
    <t>Cerebral Arteries|posterior cerebral artery</t>
  </si>
  <si>
    <t>Cerebral Arteries|head blood vessel</t>
  </si>
  <si>
    <t>Cerebral Arteries|cerebral blood vessel</t>
  </si>
  <si>
    <t>Cerebral Arteries|branch of middle cerebral artery</t>
  </si>
  <si>
    <t>Cerebral Arteries|anterior temporal artery</t>
  </si>
  <si>
    <t>Cerebral Arteries|branch of posterior cerebral artery</t>
  </si>
  <si>
    <t>Cerebral Cortex|cortex of cerebral lobe</t>
  </si>
  <si>
    <t>Cerebral Cortex|cerebral cortex</t>
  </si>
  <si>
    <t>Cerebral Cortex|cerebral cortex neuron</t>
  </si>
  <si>
    <t>Cerebral Cortex|central nervous system gray matter layer</t>
  </si>
  <si>
    <t>Cerebral Cortex|lobe of cerebral hemisphere</t>
  </si>
  <si>
    <t>Cerebral Cortex|cortical layer I</t>
  </si>
  <si>
    <t>Cerebral Cortex|cerebral hemisphere gray matter</t>
  </si>
  <si>
    <t>Cerebral Cortex|cerebral cortex neuropil</t>
  </si>
  <si>
    <t>Cerebral Cortex|cortical plate</t>
  </si>
  <si>
    <t>Cerebral Cortex|layer of neocortex</t>
  </si>
  <si>
    <t>Insular Cortex|insular cortex</t>
  </si>
  <si>
    <t>Insular Cortex|insula</t>
  </si>
  <si>
    <t>Insular Cortex|circular sulcus of insula</t>
  </si>
  <si>
    <t>Insular Cortex|secondary gustatory nucleus medulla oblongata</t>
  </si>
  <si>
    <t>Insular Cortex|granular insular cortex</t>
  </si>
  <si>
    <t>Insular Cortex|gustatory cortex</t>
  </si>
  <si>
    <t>Insular Cortex|lateral amygdaloid nucleus, ventromedial part</t>
  </si>
  <si>
    <t>Insular Cortex|superior frontal gyrus</t>
  </si>
  <si>
    <t>Insular Cortex|agranular insular cortex</t>
  </si>
  <si>
    <t>Insular Cortex|posterior orbital gyrus</t>
  </si>
  <si>
    <t>Cerebral Veins|superficial cerebral vein</t>
  </si>
  <si>
    <t>Cerebral Veins|internal cerebral vein</t>
  </si>
  <si>
    <t>Cerebral Veins|cerebral vein</t>
  </si>
  <si>
    <t>Cerebral Veins|venous system of brain</t>
  </si>
  <si>
    <t>Cerebral Veins|deep middle cerebral vein</t>
  </si>
  <si>
    <t>Cerebral Veins|dorsal cerebral vein</t>
  </si>
  <si>
    <t>Cerebral Veins|great cerebral vein</t>
  </si>
  <si>
    <t>Cerebral Veins|inferior cerebral vein</t>
  </si>
  <si>
    <t>Cerebral Veins|deep cerebral vein</t>
  </si>
  <si>
    <t>Cerebral Veins|superficial middle cerebral vein</t>
  </si>
  <si>
    <t>Cerebral Ventricles|brain ventricle</t>
  </si>
  <si>
    <t>Cerebral Ventricles|telencephalic ventricle</t>
  </si>
  <si>
    <t>Cerebral Ventricles|ventricular system of central nervous system</t>
  </si>
  <si>
    <t>Cerebral Ventricles|ventricular system of brain</t>
  </si>
  <si>
    <t>Cerebral Ventricles|fourth ventricle aperture</t>
  </si>
  <si>
    <t>Cerebral Ventricles|forebrain ventricular layer</t>
  </si>
  <si>
    <t>Cerebral Ventricles|fourth ventricle</t>
  </si>
  <si>
    <t>Cerebral Ventricles|ventricle of nervous system</t>
  </si>
  <si>
    <t>Cerebral Ventricles|wall of ventricular system of brain</t>
  </si>
  <si>
    <t>Cerebral Ventricles|lateral recess of third ventricle</t>
  </si>
  <si>
    <t>Cervical Plexus|cervical nerve plexus</t>
  </si>
  <si>
    <t>Cervical Plexus|neck nerve</t>
  </si>
  <si>
    <t>Cervical Plexus|nerve of cervical vertebra</t>
  </si>
  <si>
    <t>Cervical Plexus|nerve plexus</t>
  </si>
  <si>
    <t>Cervical Plexus|pharyngeal nerve plexus</t>
  </si>
  <si>
    <t>Cervical Plexus|ansa cervicalis</t>
  </si>
  <si>
    <t>Cervical Plexus|spinalis cervicis muscle</t>
  </si>
  <si>
    <t>Cervical Plexus|spinal nerve plexus</t>
  </si>
  <si>
    <t>Cervical Plexus|infrahyoid muscle</t>
  </si>
  <si>
    <t>Cervical Plexus|lumbar nerve plexus</t>
  </si>
  <si>
    <t>Cervical Vertebrae|cervical vertebra</t>
  </si>
  <si>
    <t>Cervical Vertebrae|cervical region of vertebral column</t>
  </si>
  <si>
    <t>Cervical Vertebrae|neck bone</t>
  </si>
  <si>
    <t>Cervical Vertebrae|neural spine 6</t>
  </si>
  <si>
    <t>Cervical Vertebrae|mammalian cervical vertebra 5</t>
  </si>
  <si>
    <t>Cervical Vertebrae|cervical region</t>
  </si>
  <si>
    <t>Cervical Vertebrae|vertebral element 10</t>
  </si>
  <si>
    <t>Cervical Vertebrae|cervical vertebral arch</t>
  </si>
  <si>
    <t>Cervical Vertebrae|caudal vertebra 1</t>
  </si>
  <si>
    <t>Cervical Vertebrae|vertebral column</t>
  </si>
  <si>
    <t>Cervix Uteri|uterine cervix</t>
  </si>
  <si>
    <t>Cervix Uteri|endocervix</t>
  </si>
  <si>
    <t>Cervix Uteri|ectocervix</t>
  </si>
  <si>
    <t>Cervix Uteri|cervical os</t>
  </si>
  <si>
    <t>Cervix Uteri|cervical cavity</t>
  </si>
  <si>
    <t>Cervix Uteri|cervix epithelium</t>
  </si>
  <si>
    <t>Cervix Uteri|external cervical os</t>
  </si>
  <si>
    <t>Cervix Uteri|internal cervical os</t>
  </si>
  <si>
    <t>Cervix Uteri|supravaginal part of cervix</t>
  </si>
  <si>
    <t>Cervix Uteri|female anatomical structure</t>
  </si>
  <si>
    <t>Chemoreceptor Cells|chemoreceptor cell</t>
  </si>
  <si>
    <t>Chemoreceptor Cells|chemoreceptor</t>
  </si>
  <si>
    <t>Chemoreceptor Cells|carotid body</t>
  </si>
  <si>
    <t>Chemoreceptor Cells|aortic body</t>
  </si>
  <si>
    <t>Chemoreceptor Cells|paraganglial type 1 cell</t>
  </si>
  <si>
    <t>Chemoreceptor Cells|pulmonary neuroendocrine body</t>
  </si>
  <si>
    <t>Chemoreceptor Cells|type I cell of carotid body</t>
  </si>
  <si>
    <t>Chemoreceptor Cells|chemosensory system</t>
  </si>
  <si>
    <t>Chemoreceptor Cells|retrotrapezoid nucleus</t>
  </si>
  <si>
    <t>Chemoreceptor Cells|interoceptor</t>
  </si>
  <si>
    <t>Chin|chin</t>
  </si>
  <si>
    <t>Chin|inner mental barbel</t>
  </si>
  <si>
    <t>Chin|chin ventral margin</t>
  </si>
  <si>
    <t>Chin|lower jaw region</t>
  </si>
  <si>
    <t>Chin|facial skeleton</t>
  </si>
  <si>
    <t>Chin|mental artery</t>
  </si>
  <si>
    <t>Chin|bone of jaw</t>
  </si>
  <si>
    <t>Chin|adductor mandibulae complex</t>
  </si>
  <si>
    <t>Chin|mentalis muscle</t>
  </si>
  <si>
    <t>Chin|transversus menti muscle</t>
  </si>
  <si>
    <t>Cholinergic Fibers|cholinergic system</t>
  </si>
  <si>
    <t>Cholinergic Fibers|cholinergic neuron</t>
  </si>
  <si>
    <t>Cholinergic Fibers|sympathetic cholinergic neuron</t>
  </si>
  <si>
    <t>Cholinergic Fibers|parasympathetic cholinergic nerve</t>
  </si>
  <si>
    <t>Cholinergic Fibers|postganglionic parasympathetic fiber</t>
  </si>
  <si>
    <t>Cholinergic Fibers|preganglionic parasympathetic fiber</t>
  </si>
  <si>
    <t>Cholinergic Fibers|parasympathetic ganglion</t>
  </si>
  <si>
    <t>Cholinergic Fibers|efferent nerve</t>
  </si>
  <si>
    <t>Cholinergic Fibers|neuronal brush cell</t>
  </si>
  <si>
    <t>Cholinergic Fibers|alpha7 GABAergic cortical interneuron (Mmus)</t>
  </si>
  <si>
    <t>Chorda Tympani Nerve|chorda tympani branch of facial nerve</t>
  </si>
  <si>
    <t>Chorda Tympani Nerve|secondary gustatory tract</t>
  </si>
  <si>
    <t>Chorda Tympani Nerve|lingual nerve</t>
  </si>
  <si>
    <t>Chorda Tympani Nerve|tympanic nerve</t>
  </si>
  <si>
    <t>Chorda Tympani Nerve|hyoideomandibular nerve</t>
  </si>
  <si>
    <t>Chorda Tympani Nerve|sensory root of facial nerve</t>
  </si>
  <si>
    <t>Chorda Tympani Nerve|mandibular nerve</t>
  </si>
  <si>
    <t>Chorda Tympani Nerve|glossopharyngeal nerve foramen</t>
  </si>
  <si>
    <t>Chorda Tympani Nerve|nerve of tympanic cavity</t>
  </si>
  <si>
    <t>Chorda Tympani Nerve|glossopharyngeal nerve root</t>
  </si>
  <si>
    <t>Chordae Tendineae|chorda tendineae</t>
  </si>
  <si>
    <t>Chordae Tendineae|chorda tendinea of left ventricle</t>
  </si>
  <si>
    <t>Chordae Tendineae|chorda tendinea of right ventricle</t>
  </si>
  <si>
    <t>Chordae Tendineae|papillary muscle of heart</t>
  </si>
  <si>
    <t>Chordae Tendineae|commissural leaflet of mitral valve</t>
  </si>
  <si>
    <t>Chordae Tendineae|tricuspid valve</t>
  </si>
  <si>
    <t>Chordae Tendineae|mitral valve anulus</t>
  </si>
  <si>
    <t>Chordae Tendineae|papillary muscle of left ventricle</t>
  </si>
  <si>
    <t>Chordae Tendineae|mitral valve cusp</t>
  </si>
  <si>
    <t>Chordae Tendineae|cardiac valve</t>
  </si>
  <si>
    <t>Chorionic Villi|chorionic mature intermediate villus</t>
  </si>
  <si>
    <t>Chorionic Villi|chorionic terminal villous capillary</t>
  </si>
  <si>
    <t>Chorionic Villi|chorionic villus</t>
  </si>
  <si>
    <t>Chorionic Villi|chorionic stem villus</t>
  </si>
  <si>
    <t>Chorionic Villi|tertiary chorionic villus</t>
  </si>
  <si>
    <t>Chorionic Villi|chorionic floating villus</t>
  </si>
  <si>
    <t>Chorionic Villi|chorionic stem villous blood vessel</t>
  </si>
  <si>
    <t>Chorionic Villi|chorionic terminal villus</t>
  </si>
  <si>
    <t>Chorionic Villi|chorionic mesenchymal villus</t>
  </si>
  <si>
    <t>Chorionic Villi|chorionic villous tree</t>
  </si>
  <si>
    <t>Choroid|optic choroid</t>
  </si>
  <si>
    <t>Choroid|chorioretinal region</t>
  </si>
  <si>
    <t>Choroid|choroidal blood vessel</t>
  </si>
  <si>
    <t>Choroid|choroidal cell of the eye</t>
  </si>
  <si>
    <t>Choroid|capillary layer of choroid</t>
  </si>
  <si>
    <t>Choroid|trans-choroid plexus branch</t>
  </si>
  <si>
    <t>Choroid|blood vessel layer of choroid</t>
  </si>
  <si>
    <t>Choroid|uvea</t>
  </si>
  <si>
    <t>Choroid|choroidal gland</t>
  </si>
  <si>
    <t>Choroid|optic choroid vascular plexus</t>
  </si>
  <si>
    <t>Choroid Plexus|choroid plexus</t>
  </si>
  <si>
    <t>Choroid Plexus|lateral ventricle choroid plexus epithelium</t>
  </si>
  <si>
    <t>Choroid Plexus|choroid plexus of fourth ventricle</t>
  </si>
  <si>
    <t>Choroid Plexus|third ventricle choroid plexus epithelium</t>
  </si>
  <si>
    <t>Choroid Plexus|brain ventricle/choroid plexus</t>
  </si>
  <si>
    <t>Choroid Plexus|choroid plexus epithelium</t>
  </si>
  <si>
    <t>Choroid Plexus|third ventricle choroid plexus stroma</t>
  </si>
  <si>
    <t>Choroid Plexus|choroid plexus of third ventricle</t>
  </si>
  <si>
    <t>Choroid Plexus|fourth ventricle choroid plexus stroma</t>
  </si>
  <si>
    <t>Choroid Plexus|choroid plexus epithelial cell</t>
  </si>
  <si>
    <t>Chyle|chyle</t>
  </si>
  <si>
    <t>Chyle|lacteal</t>
  </si>
  <si>
    <t>Chyle|lymphatic vessel of colon</t>
  </si>
  <si>
    <t>Chyle|ileum</t>
  </si>
  <si>
    <t>Chyle|small intestine lymphatic vessel</t>
  </si>
  <si>
    <t>Chyle|lymphatic capillary of colon</t>
  </si>
  <si>
    <t>Chyle|lymphatic part of lymphoid system</t>
  </si>
  <si>
    <t>Chyle|submucosa of ileum</t>
  </si>
  <si>
    <t>Chyle|caecum epithelium</t>
  </si>
  <si>
    <t>Chyle|lymph</t>
  </si>
  <si>
    <t>Ciliary Body|ciliary stroma</t>
  </si>
  <si>
    <t>Ciliary Body|ciliary body</t>
  </si>
  <si>
    <t>Ciliary Body|ciliary epithelium</t>
  </si>
  <si>
    <t>Ciliary Body|pars plicata of ciliary body</t>
  </si>
  <si>
    <t>Ciliary Body|ciliary muscle</t>
  </si>
  <si>
    <t>Ciliary Body|uvea</t>
  </si>
  <si>
    <t>Ciliary Body|ciliary processes</t>
  </si>
  <si>
    <t>Ciliary Body|ciliary muscle cell</t>
  </si>
  <si>
    <t>Ciliary Body|non-pigmented ciliary epithelial cell</t>
  </si>
  <si>
    <t>Ciliary Body|short ciliary nerve</t>
  </si>
  <si>
    <t>Circle of Willis|circle of Willis</t>
  </si>
  <si>
    <t>Circle of Willis|anterior communicating artery</t>
  </si>
  <si>
    <t>Circle of Willis|posterior communicating artery</t>
  </si>
  <si>
    <t>Circle of Willis|cerebral artery</t>
  </si>
  <si>
    <t>Circle of Willis|central artery</t>
  </si>
  <si>
    <t>Circle of Willis|anterior choroidal artery</t>
  </si>
  <si>
    <t>Circle of Willis|anterior cerebral artery</t>
  </si>
  <si>
    <t>Circle of Willis|posterior cerebral artery</t>
  </si>
  <si>
    <t>Circle of Willis|middle cerebral artery</t>
  </si>
  <si>
    <t>Circle of Willis|brain blood vessel</t>
  </si>
  <si>
    <t>Cisterna Magna|posterior cerebellomedullary cistern</t>
  </si>
  <si>
    <t>Cisterna Magna|subarachnoid cistern</t>
  </si>
  <si>
    <t>Cisterna Magna|pontine cistern</t>
  </si>
  <si>
    <t>Cisterna Magna|cistern of lamina terminalis</t>
  </si>
  <si>
    <t>Cisterna Magna|chiasmatic cistern</t>
  </si>
  <si>
    <t>Cisterna Magna|cerebellomedullary cistern</t>
  </si>
  <si>
    <t>Cisterna Magna|quadrigeminal cistern</t>
  </si>
  <si>
    <t>Cisterna Magna|lateral cerebellomedullary cistern</t>
  </si>
  <si>
    <t>Cisterna Magna|cerebrospinal fluid</t>
  </si>
  <si>
    <t>Cisterna Magna|basal cistern</t>
  </si>
  <si>
    <t>Clavicle|clavicle bone</t>
  </si>
  <si>
    <t>Clavicle|clavicle blade</t>
  </si>
  <si>
    <t>Clavicle|right clavicle</t>
  </si>
  <si>
    <t>Clavicle|left clavicle</t>
  </si>
  <si>
    <t>Clavicle|inter-clavicle joint</t>
  </si>
  <si>
    <t>Clavicle|ascending process of clavicle</t>
  </si>
  <si>
    <t>Clavicle|sternal end of clavicle</t>
  </si>
  <si>
    <t>Clavicle|sternoclavicular joint</t>
  </si>
  <si>
    <t>Clavicle|levator claviculae muscle</t>
  </si>
  <si>
    <t>Clavicle|clavicular facet</t>
  </si>
  <si>
    <t>Clitoris|clitoris</t>
  </si>
  <si>
    <t>Clitoris|glans clitoris</t>
  </si>
  <si>
    <t>Clitoris|clitoral smooth muscle</t>
  </si>
  <si>
    <t>Clitoris|corpus cavernosum clitoridis</t>
  </si>
  <si>
    <t>Clitoris|nerve of clitoris</t>
  </si>
  <si>
    <t>Clitoris|vein of clitoris</t>
  </si>
  <si>
    <t>Clitoris|dorsal nerve of clitoris</t>
  </si>
  <si>
    <t>Clitoris|crus of clitoris</t>
  </si>
  <si>
    <t>Clitoris|skin of clitoris</t>
  </si>
  <si>
    <t>Clitoris|crus of penis or clitoris</t>
  </si>
  <si>
    <t>Coccyx|coccyx</t>
  </si>
  <si>
    <t>Coccyx|M. coccygeosacralis</t>
  </si>
  <si>
    <t>Coccyx|caudal region of vertebral column</t>
  </si>
  <si>
    <t>Coccyx|recessus coccygealis</t>
  </si>
  <si>
    <t>Coccyx|pedicel</t>
  </si>
  <si>
    <t>Coccyx|caudalipuboischiotibialis</t>
  </si>
  <si>
    <t>Coccyx|bone of pelvis</t>
  </si>
  <si>
    <t>Coccyx|caudal region</t>
  </si>
  <si>
    <t>Coccyx|sacral rib</t>
  </si>
  <si>
    <t>Coccyx|dorsal trunk</t>
  </si>
  <si>
    <t>Cochlear Nerve|cochlear ganglion</t>
  </si>
  <si>
    <t>Cochlear Nerve|cochlear nerve</t>
  </si>
  <si>
    <t>Cochlear Nerve|cochlear nucleus</t>
  </si>
  <si>
    <t>Cochlear Nerve|dorsal cochlear nucleus</t>
  </si>
  <si>
    <t>Cochlear Nerve|cochlear nuclear complex</t>
  </si>
  <si>
    <t>Cochlear Nerve|spiral ganglion neuron</t>
  </si>
  <si>
    <t>Cochlear Nerve|ventral cochlear nucleus</t>
  </si>
  <si>
    <t>Cochlear Nerve|cochlea</t>
  </si>
  <si>
    <t>Cochlear Nerve|molecular layer of dorsal cochlear nucleus</t>
  </si>
  <si>
    <t>Cochlear Nerve|type 1 spiral ganglion neuron</t>
  </si>
  <si>
    <t>Colon|descending colon</t>
  </si>
  <si>
    <t>Colon|descending sigmoid junction</t>
  </si>
  <si>
    <t>Colon|right colon</t>
  </si>
  <si>
    <t>Colon|sigmoid colon</t>
  </si>
  <si>
    <t>Colon|left colon</t>
  </si>
  <si>
    <t>Colon|colic flexure</t>
  </si>
  <si>
    <t>Colon|ascending colon</t>
  </si>
  <si>
    <t>Colon|transverse colon</t>
  </si>
  <si>
    <t>Colon|sigmoid artery</t>
  </si>
  <si>
    <t>Colon|middle colic artery</t>
  </si>
  <si>
    <t>Common Bile Duct|common bile duct</t>
  </si>
  <si>
    <t>Common Bile Duct|biliary ductule</t>
  </si>
  <si>
    <t>Common Bile Duct|extrahepatic duct</t>
  </si>
  <si>
    <t>Common Bile Duct|cystic duct</t>
  </si>
  <si>
    <t>Common Bile Duct|bile duct</t>
  </si>
  <si>
    <t>Common Bile Duct|common hepatic duct</t>
  </si>
  <si>
    <t>Common Bile Duct|hepatic duct</t>
  </si>
  <si>
    <t>Common Bile Duct|right hepatic duct</t>
  </si>
  <si>
    <t>Common Bile Duct|biliary system</t>
  </si>
  <si>
    <t>Common Bile Duct|extrahepatic bile duct</t>
  </si>
  <si>
    <t>Conjunctiva|conjunctiva</t>
  </si>
  <si>
    <t>Conjunctiva|subdivision of conjunctiva</t>
  </si>
  <si>
    <t>Conjunctiva|epithelium of conjunctiva</t>
  </si>
  <si>
    <t>Conjunctiva|conjunctival epithelial cell</t>
  </si>
  <si>
    <t>Conjunctiva|bulbar conjunctiva</t>
  </si>
  <si>
    <t>Conjunctiva|palpebral conjunctiva</t>
  </si>
  <si>
    <t>Conjunctiva|fibroblast of the conjunctiva</t>
  </si>
  <si>
    <t>Conjunctiva|conjunctival sac</t>
  </si>
  <si>
    <t>Conjunctiva|eyelid epithelium</t>
  </si>
  <si>
    <t>Conjunctiva|conjunctiva goblet cell</t>
  </si>
  <si>
    <t>Cornea|cornea</t>
  </si>
  <si>
    <t>Cornea|substantia propria of cornea</t>
  </si>
  <si>
    <t>Cornea|transparent eye structure</t>
  </si>
  <si>
    <t>Cornea|anterior limiting lamina of cornea</t>
  </si>
  <si>
    <t>Cornea|keratocyte</t>
  </si>
  <si>
    <t>Cornea|sclera</t>
  </si>
  <si>
    <t>Cornea|anterior stroma of cornea</t>
  </si>
  <si>
    <t>Cornea|corneal epithelial cell</t>
  </si>
  <si>
    <t>Cornea|posterior stroma of cornea</t>
  </si>
  <si>
    <t>Cornea|eyeball of camera-type eye</t>
  </si>
  <si>
    <t>Corneal Stroma|anterior stroma of cornea</t>
  </si>
  <si>
    <t>Corneal Stroma|substantia propria of cornea</t>
  </si>
  <si>
    <t>Corneal Stroma|posterior stroma of cornea</t>
  </si>
  <si>
    <t>Corneal Stroma|corneal stroma collagen fibril</t>
  </si>
  <si>
    <t>Corneal Stroma|keratocyte</t>
  </si>
  <si>
    <t>Corneal Stroma|anterior limiting lamina of cornea</t>
  </si>
  <si>
    <t>Corneal Stroma|layer of sclera</t>
  </si>
  <si>
    <t>Corneal Stroma|cornea</t>
  </si>
  <si>
    <t>Corneal Stroma|corneal epithelium</t>
  </si>
  <si>
    <t>Corneal Stroma|substantia propria of sclera</t>
  </si>
  <si>
    <t>Coronary Vessels|heart blood vessel</t>
  </si>
  <si>
    <t>Coronary Vessels|coronary artery</t>
  </si>
  <si>
    <t>Coronary Vessels|coronary vessel</t>
  </si>
  <si>
    <t>Coronary Vessels|branch of left coronary artery</t>
  </si>
  <si>
    <t>Coronary Vessels|left coronary artery</t>
  </si>
  <si>
    <t>Coronary Vessels|right coronary artery</t>
  </si>
  <si>
    <t>Coronary Vessels|left anterior descending artery</t>
  </si>
  <si>
    <t>Coronary Vessels|circumflex branch of left coronary artery</t>
  </si>
  <si>
    <t>Coronary Vessels|heart vasculature</t>
  </si>
  <si>
    <t>Coronary Vessels|posterolateral artery</t>
  </si>
  <si>
    <t>Corpora Allata|juvenile hormone secreting cell</t>
  </si>
  <si>
    <t>Corpora Allata|arthropod neurohemal organ</t>
  </si>
  <si>
    <t>Corpora Allata|ecdysteroid secreting cell</t>
  </si>
  <si>
    <t>Corpora Allata|extremitas anterior</t>
  </si>
  <si>
    <t>Corpora Allata|eggshell secreting cell</t>
  </si>
  <si>
    <t>Corpora Allata|lymph gland crystal cell</t>
  </si>
  <si>
    <t>Corpora Allata|histoblast</t>
  </si>
  <si>
    <t>Corpora Allata|equatorial cone cell (sensu Endopterygota)</t>
  </si>
  <si>
    <t>Corpora Allata|femoral glands</t>
  </si>
  <si>
    <t>Corpora Allata|imaginal disc cell</t>
  </si>
  <si>
    <t>Tectum Mesencephali|midbrain tectum</t>
  </si>
  <si>
    <t>Tectum Mesencephali|superior colliculus</t>
  </si>
  <si>
    <t>Tectum Mesencephali|gray matter layer of superior colliculus</t>
  </si>
  <si>
    <t>Tectum Mesencephali|commissure of superior colliculus</t>
  </si>
  <si>
    <t>Tectum Mesencephali|layer of superior colliculus</t>
  </si>
  <si>
    <t>Tectum Mesencephali|brachium of superior colliculus</t>
  </si>
  <si>
    <t>Tectum Mesencephali|tectal plate</t>
  </si>
  <si>
    <t>Tectum Mesencephali|crossed tecto-bulbar tract</t>
  </si>
  <si>
    <t>Tectum Mesencephali|midbrain tegmentum</t>
  </si>
  <si>
    <t>Tectum Mesencephali|right dorsal thalamus</t>
  </si>
  <si>
    <t>Corpus Callosum|body of corpus callosum</t>
  </si>
  <si>
    <t>Corpus Callosum|corpus callosum</t>
  </si>
  <si>
    <t>Corpus Callosum|intercerebral commissure</t>
  </si>
  <si>
    <t>Corpus Callosum|genu of corpus callosum</t>
  </si>
  <si>
    <t>Corpus Callosum|callosal sulcus</t>
  </si>
  <si>
    <t>Corpus Callosum|rostrum of corpus callosum</t>
  </si>
  <si>
    <t>Corpus Callosum|radiation of corpus callosum</t>
  </si>
  <si>
    <t>Corpus Callosum|splenium of the corpus callosum</t>
  </si>
  <si>
    <t>Corpus Callosum|tapetum of corpus callosum</t>
  </si>
  <si>
    <t>Corpus Callosum|white matter of telencephalon</t>
  </si>
  <si>
    <t>Corpus Luteum|corpus luteum</t>
  </si>
  <si>
    <t>Corpus Luteum|luteal cell</t>
  </si>
  <si>
    <t>Corpus Luteum|small luteal cell</t>
  </si>
  <si>
    <t>Corpus Luteum|corpus albicans</t>
  </si>
  <si>
    <t>Corpus Luteum|uterine lumen</t>
  </si>
  <si>
    <t>Corpus Luteum|postovulatory follicle</t>
  </si>
  <si>
    <t>Corpus Luteum|progesterone secreting cell</t>
  </si>
  <si>
    <t>Corpus Luteum|endometrium luminal epithelium</t>
  </si>
  <si>
    <t>Corpus Luteum|large luteal cell</t>
  </si>
  <si>
    <t>Corpus Luteum|mural granulosa cell</t>
  </si>
  <si>
    <t>Corpus Striatum|striatum</t>
  </si>
  <si>
    <t>Corpus Striatum|corpus striatum</t>
  </si>
  <si>
    <t>Corpus Striatum|striatum neuron</t>
  </si>
  <si>
    <t>Corpus Striatum|dorsal striatum</t>
  </si>
  <si>
    <t>Corpus Striatum|striosomal part of body of caudate nucleus</t>
  </si>
  <si>
    <t>Corpus Striatum|collection of basal ganglia</t>
  </si>
  <si>
    <t>Corpus Striatum|fundus striati</t>
  </si>
  <si>
    <t>Corpus Striatum|basal ganglia of rodent</t>
  </si>
  <si>
    <t>Corpus Striatum|striosomal part of caudate nucleus</t>
  </si>
  <si>
    <t>Corpus Striatum|striosomal part of putamen</t>
  </si>
  <si>
    <t>Cranial Fossa, Posterior|posterior cranial fossa</t>
  </si>
  <si>
    <t>Cranial Fossa, Posterior|cranial fossa</t>
  </si>
  <si>
    <t>Cranial Fossa, Posterior|anterior lobe of cerebellum</t>
  </si>
  <si>
    <t>Cranial Fossa, Posterior|hemisphere part of cerebellar posterior lobe</t>
  </si>
  <si>
    <t>Cranial Fossa, Posterior|posterior lobe of cerebellum</t>
  </si>
  <si>
    <t>Cranial Fossa, Posterior|prepyramidal fissure of cerebellum</t>
  </si>
  <si>
    <t>Cranial Fossa, Posterior|tentorium cerebelli</t>
  </si>
  <si>
    <t>Cranial Fossa, Posterior|cerebellum fissure</t>
  </si>
  <si>
    <t>Cranial Fossa, Posterior|precentral fissure of cerebellum</t>
  </si>
  <si>
    <t>Cranial Fossa, Posterior|falx cerebelli</t>
  </si>
  <si>
    <t>Cranial Nerves|cranial nerve</t>
  </si>
  <si>
    <t>Cranial Nerves|cranial nerve nucleus</t>
  </si>
  <si>
    <t>Cranial Nerves|facial nerve</t>
  </si>
  <si>
    <t>Cranial Nerves|sensory root of facial nerve</t>
  </si>
  <si>
    <t>Cranial Nerves|cranial motor neuron</t>
  </si>
  <si>
    <t>Cranial Nerves|vagus nerve</t>
  </si>
  <si>
    <t>Cranial Nerves|cranial or facial muscle</t>
  </si>
  <si>
    <t>Cranial Nerves|ophthalmic nerve</t>
  </si>
  <si>
    <t>Cranial Nerves|glossopharyngeal nerve</t>
  </si>
  <si>
    <t>Cranial Nerves|cranial sensory ganglion</t>
  </si>
  <si>
    <t>Cranial Sinuses|venous dural sinus</t>
  </si>
  <si>
    <t>Cranial Sinuses|venous sinus</t>
  </si>
  <si>
    <t>Cranial Sinuses|venous sinus cavity</t>
  </si>
  <si>
    <t>Cranial Sinuses|primary head sinus</t>
  </si>
  <si>
    <t>Cranial Sinuses|superior sagittal sinus</t>
  </si>
  <si>
    <t>Cranial Sinuses|transverse sinus</t>
  </si>
  <si>
    <t>Cranial Sinuses|paired venous dural sinus</t>
  </si>
  <si>
    <t>Cranial Sinuses|inferior petrosal sinus</t>
  </si>
  <si>
    <t>Cranial Sinuses|unpaired venous dural sinus</t>
  </si>
  <si>
    <t>Cranial Sinuses|marginal venous sinus</t>
  </si>
  <si>
    <t>Cranial Sutures|cranial suture</t>
  </si>
  <si>
    <t>Cranial Sutures|cartilaginous joint suture</t>
  </si>
  <si>
    <t>Cranial Sutures|facial suture</t>
  </si>
  <si>
    <t>Cranial Sutures|craniofacial suture</t>
  </si>
  <si>
    <t>Cranial Sutures|sphenofrontal suture</t>
  </si>
  <si>
    <t>Cranial Sutures|parietomastoid suture</t>
  </si>
  <si>
    <t>Cranial Sutures|coronal suture</t>
  </si>
  <si>
    <t>Cranial Sutures|lambdoid suture</t>
  </si>
  <si>
    <t>Cranial Sutures|nasomaxillary suture</t>
  </si>
  <si>
    <t>Cranial Sutures|frontomaxillary suture</t>
  </si>
  <si>
    <t>Cricoid Cartilage|cricoid cartilage</t>
  </si>
  <si>
    <t>Cricoid Cartilage|cricoid pre-cartilage condensation</t>
  </si>
  <si>
    <t>Cricoid Cartilage|laryngeal apparatus</t>
  </si>
  <si>
    <t>Cricoid Cartilage|laryngeal cartilage</t>
  </si>
  <si>
    <t>Cricoid Cartilage|pharyngobranchial cartilage</t>
  </si>
  <si>
    <t>Cricoid Cartilage|inferior horn of thyroid cartilage</t>
  </si>
  <si>
    <t>Cricoid Cartilage|cuneiform cartilage</t>
  </si>
  <si>
    <t>Cricoid Cartilage|cartilago lateralis of aryngo-tracheal chamber</t>
  </si>
  <si>
    <t>Cricoid Cartilage|cricoarytenoid joint</t>
  </si>
  <si>
    <t>Cricoid Cartilage|cricothyroid joint</t>
  </si>
  <si>
    <t>Cystic Duct|cystic duct</t>
  </si>
  <si>
    <t>Cystic Duct|common bile duct</t>
  </si>
  <si>
    <t>Cystic Duct|submucosa of cystic duct</t>
  </si>
  <si>
    <t>Cystic Duct|cystic artery</t>
  </si>
  <si>
    <t>Cystic Duct|mucosa of cystic duct</t>
  </si>
  <si>
    <t>Cystic Duct|biliary system</t>
  </si>
  <si>
    <t>Cystic Duct|bile duct</t>
  </si>
  <si>
    <t>Cystic Duct|extrahepatic duct</t>
  </si>
  <si>
    <t>Cystic Duct|spiral valve of cystic duct</t>
  </si>
  <si>
    <t>Cystic Duct|fundus of gallbladder</t>
  </si>
  <si>
    <t>Decidua|decidua capsularis</t>
  </si>
  <si>
    <t>Decidua|decidua parietalis</t>
  </si>
  <si>
    <t>Decidua|decidua basalis</t>
  </si>
  <si>
    <t>Decidua|decidua</t>
  </si>
  <si>
    <t>Decidua|decidual cell</t>
  </si>
  <si>
    <t>Decidua|endometrium</t>
  </si>
  <si>
    <t>Decidua|epithelial cell of uterus</t>
  </si>
  <si>
    <t>Decidua|discoid placenta</t>
  </si>
  <si>
    <t>Decidua|decidual pericyte</t>
  </si>
  <si>
    <t>Decidua|basal layer of endometrium</t>
  </si>
  <si>
    <t>Deciduoma|decidua</t>
  </si>
  <si>
    <t>Deciduoma|decidua capsularis</t>
  </si>
  <si>
    <t>Deciduoma|decidual cell</t>
  </si>
  <si>
    <t>Deciduoma|decidua parietalis</t>
  </si>
  <si>
    <t>Deciduoma|decidua basalis</t>
  </si>
  <si>
    <t>Deciduoma|discoid placenta</t>
  </si>
  <si>
    <t>Deciduoma|endometrium</t>
  </si>
  <si>
    <t>Deciduoma|placenta junctional zone</t>
  </si>
  <si>
    <t>Deciduoma|epitheliochorial placenta</t>
  </si>
  <si>
    <t>Deciduoma|chorionic immature intermediate villus</t>
  </si>
  <si>
    <t>Vestibular Nucleus, Lateral|medial vestibular nucleus</t>
  </si>
  <si>
    <t>Vestibular Nucleus, Lateral|superior vestibular nucleus</t>
  </si>
  <si>
    <t>Vestibular Nucleus, Lateral|lateral vestibular nucleus</t>
  </si>
  <si>
    <t>Vestibular Nucleus, Lateral|inferior vestibular nucleus</t>
  </si>
  <si>
    <t>Vestibular Nucleus, Lateral|efferent vestibular nucleus</t>
  </si>
  <si>
    <t>Vestibular Nucleus, Lateral|vestibular nuclear complex</t>
  </si>
  <si>
    <t>Vestibular Nucleus, Lateral|vestibular nucleus</t>
  </si>
  <si>
    <t>Vestibular Nucleus, Lateral|vestibular nerve</t>
  </si>
  <si>
    <t>Vestibular Nucleus, Lateral|interstitial nucleus of the vestibular nerve</t>
  </si>
  <si>
    <t>Vestibular Nucleus, Lateral|inferior part of vestibular ganglion</t>
  </si>
  <si>
    <t>Dendrites|neuron</t>
  </si>
  <si>
    <t>Dendrites|neural cell</t>
  </si>
  <si>
    <t>Dendrites|upper layers of the cortex</t>
  </si>
  <si>
    <t>Dendrites|neurogliaform cell</t>
  </si>
  <si>
    <t>Dendrites|neuropil</t>
  </si>
  <si>
    <t>Dendrites|horizontal pyramidal neuron</t>
  </si>
  <si>
    <t>Dendrites|stellate neuron</t>
  </si>
  <si>
    <t>Dendrites|torus lateralis</t>
  </si>
  <si>
    <t>Dendrites|stellate pyramidal neuron</t>
  </si>
  <si>
    <t>Dendrites|nest basket cell</t>
  </si>
  <si>
    <t>Dendritic Cells|dendritic cell</t>
  </si>
  <si>
    <t>Dendritic Cells|cycling dendritic cell</t>
  </si>
  <si>
    <t>Dendritic Cells|dendritic cell, human</t>
  </si>
  <si>
    <t>Dendritic Cells|immature conventional dendritic cell</t>
  </si>
  <si>
    <t>Dendritic Cells|mature conventional dendritic cell</t>
  </si>
  <si>
    <t>Dendritic Cells|mature CD8_alpha-negative CD11b-negative dendritic cell</t>
  </si>
  <si>
    <t>Dendritic Cells|myeloid dendritic cell, human</t>
  </si>
  <si>
    <t>Dendritic Cells|dermal dendritic cell</t>
  </si>
  <si>
    <t>Dendritic Cells|mature interstitial dendritic cell</t>
  </si>
  <si>
    <t>Dendritic Cells|mature CD14-positive dermal dendritic cell</t>
  </si>
  <si>
    <t>Dental Arch|set of upper jaw teeth</t>
  </si>
  <si>
    <t>Dental Arch|maxillary tooth row</t>
  </si>
  <si>
    <t>Dental Arch|upper central incisor tooth</t>
  </si>
  <si>
    <t>Dental Arch|upper canine tooth</t>
  </si>
  <si>
    <t>Dental Arch|incisor region of dentition</t>
  </si>
  <si>
    <t>Dental Arch|upper left incisor tooth</t>
  </si>
  <si>
    <t>Dental Arch|set of lower jaw teeth</t>
  </si>
  <si>
    <t>Dental Arch|incisor process</t>
  </si>
  <si>
    <t>Dental Arch|left lower central secondary incisor tooth</t>
  </si>
  <si>
    <t>Dental Arch|left upper first secondary premolar tooth</t>
  </si>
  <si>
    <t>Dentition|secondary dentition</t>
  </si>
  <si>
    <t>Dentition|primary dentition</t>
  </si>
  <si>
    <t>Dentition|maxillary tooth row</t>
  </si>
  <si>
    <t>Dentition|secondary molar tooth</t>
  </si>
  <si>
    <t>Dentition|right upper central primary incisor tooth</t>
  </si>
  <si>
    <t>Dentition|secondary incisor tooth</t>
  </si>
  <si>
    <t>Dentition|deciduous tooth</t>
  </si>
  <si>
    <t>Dentition|lower central primary incisor tooth</t>
  </si>
  <si>
    <t>Dentition|tooth row</t>
  </si>
  <si>
    <t>Dentition|upper primary incisor tooth</t>
  </si>
  <si>
    <t>Pericardial Fluid|pericardial fluid</t>
  </si>
  <si>
    <t>Pericardial Fluid|mesothelium of pericardial cavity</t>
  </si>
  <si>
    <t>Pericardial Fluid|pericardial sac</t>
  </si>
  <si>
    <t>Pericardial Fluid|mesothelium of serous pericardium</t>
  </si>
  <si>
    <t>Pericardial Fluid|pericardium</t>
  </si>
  <si>
    <t>Pericardial Fluid|pericardial visceral mesothelium</t>
  </si>
  <si>
    <t>Pericardial Fluid|pericardial cavity</t>
  </si>
  <si>
    <t>Pericardial Fluid|pericardial muscle</t>
  </si>
  <si>
    <t>Pericardial Fluid|serous pericardium</t>
  </si>
  <si>
    <t>Pericardial Fluid|visceral serous pericardium</t>
  </si>
  <si>
    <t>Dorsolateral Prefrontal Cortex|left frontal lobe</t>
  </si>
  <si>
    <t>Dorsolateral Prefrontal Cortex|dorsolateral prefrontal cortex</t>
  </si>
  <si>
    <t>Dorsolateral Prefrontal Cortex|right frontal lobe</t>
  </si>
  <si>
    <t>Dorsolateral Prefrontal Cortex|dorsolateral field</t>
  </si>
  <si>
    <t>Dorsolateral Prefrontal Cortex|frontal cortex</t>
  </si>
  <si>
    <t>Dorsolateral Prefrontal Cortex|dorsolateral prefrontal cortex layer 3</t>
  </si>
  <si>
    <t>Dorsolateral Prefrontal Cortex|arcuate sulcus</t>
  </si>
  <si>
    <t>Dorsolateral Prefrontal Cortex|prefrontal cortex</t>
  </si>
  <si>
    <t>Dorsolateral Prefrontal Cortex|dorsolateral prefrontal cortex layer 2</t>
  </si>
  <si>
    <t>Dorsolateral Prefrontal Cortex|white matter of frontal lobe</t>
  </si>
  <si>
    <t>Plantar Plate|M. plantaris profundus</t>
  </si>
  <si>
    <t>Plantar Plate|pedal toe disc</t>
  </si>
  <si>
    <t>Plantar Plate|lateral metatarsal pad</t>
  </si>
  <si>
    <t>Plantar Plate|tibiotalar joint</t>
  </si>
  <si>
    <t>Plantar Plate|metatarsal bone of digit 8</t>
  </si>
  <si>
    <t>Plantar Plate|distal interphalangeal joint of pedal digit 4</t>
  </si>
  <si>
    <t>Plantar Plate|metatarsophalangeal joint</t>
  </si>
  <si>
    <t>Plantar Plate|plantar interosseous muscle of pes</t>
  </si>
  <si>
    <t>Plantar Plate|metatarsal fold</t>
  </si>
  <si>
    <t>Plantar Plate|metatarsus region</t>
  </si>
  <si>
    <t>Bone-Implant Interface|finished bone surface</t>
  </si>
  <si>
    <t>Bone-Implant Interface|bone tissue</t>
  </si>
  <si>
    <t>Bone-Implant Interface|terminally differentiated osteoblast</t>
  </si>
  <si>
    <t>Bone-Implant Interface|surface of bone</t>
  </si>
  <si>
    <t>Bone-Implant Interface|cellular bone tissue</t>
  </si>
  <si>
    <t>Bone-Implant Interface|bone tissue of long bone</t>
  </si>
  <si>
    <t>Bone-Implant Interface|skeletal tissue</t>
  </si>
  <si>
    <t>Bone-Implant Interface|bone tissue of proximal epiphysis</t>
  </si>
  <si>
    <t>Bone-Implant Interface|mineralized extracellular matrix</t>
  </si>
  <si>
    <t>Bone-Implant Interface|intramembranous bone</t>
  </si>
  <si>
    <t>Round Ligament of Uterus|round ligament of uterus</t>
  </si>
  <si>
    <t>Round Ligament of Uterus|uterine ligament</t>
  </si>
  <si>
    <t>Round Ligament of Uterus|broad ligament of uterus</t>
  </si>
  <si>
    <t>Round Ligament of Uterus|female inguinal ring</t>
  </si>
  <si>
    <t>Round Ligament of Uterus|ovarian ligament</t>
  </si>
  <si>
    <t>Round Ligament of Uterus|mesometrium</t>
  </si>
  <si>
    <t>Round Ligament of Uterus|parametrium</t>
  </si>
  <si>
    <t>Round Ligament of Uterus|female inguinal canal</t>
  </si>
  <si>
    <t>Round Ligament of Uterus|adnexa of uterus</t>
  </si>
  <si>
    <t>Round Ligament of Uterus|suspensory ligament of ovary</t>
  </si>
  <si>
    <t>Round Ligament of Liver|round ligament of liver</t>
  </si>
  <si>
    <t>Round Ligament of Liver|falciform ligament</t>
  </si>
  <si>
    <t>Round Ligament of Liver|ligament of liver</t>
  </si>
  <si>
    <t>Round Ligament of Liver|ligamentum venosum</t>
  </si>
  <si>
    <t>Round Ligament of Liver|triangular ligament of liver</t>
  </si>
  <si>
    <t>Round Ligament of Liver|medial umbilical ligament</t>
  </si>
  <si>
    <t>Round Ligament of Liver|left umbilical vein</t>
  </si>
  <si>
    <t>Round Ligament of Liver|paraumbilical vein</t>
  </si>
  <si>
    <t>Round Ligament of Liver|hepatoduodenal ligament</t>
  </si>
  <si>
    <t>Round Ligament of Liver|hepatogastric ligament</t>
  </si>
  <si>
    <t>Round Ligament of Femur|ligament of hip joint</t>
  </si>
  <si>
    <t>Round Ligament of Femur|acetabular fossa</t>
  </si>
  <si>
    <t>Round Ligament of Femur|hip joint</t>
  </si>
  <si>
    <t>Round Ligament of Femur|hip connective tissue</t>
  </si>
  <si>
    <t>Round Ligament of Femur|pelvic ligament</t>
  </si>
  <si>
    <t>Round Ligament of Femur|acetabular labrum</t>
  </si>
  <si>
    <t>Round Ligament of Femur|head of femur</t>
  </si>
  <si>
    <t>Round Ligament of Femur|pectineal ligament</t>
  </si>
  <si>
    <t>Round Ligament of Femur|acetabular part of hip bone</t>
  </si>
  <si>
    <t>Round Ligament of Femur|ligament of knee joint</t>
  </si>
  <si>
    <t>Descemet Membrane|Descemet's membrane</t>
  </si>
  <si>
    <t>Descemet Membrane|layer of sclera</t>
  </si>
  <si>
    <t>Descemet Membrane|substantia propria of cornea</t>
  </si>
  <si>
    <t>Descemet Membrane|keratocyte</t>
  </si>
  <si>
    <t>Descemet Membrane|anterior limiting lamina of cornea</t>
  </si>
  <si>
    <t>Descemet Membrane|anterior stroma of cornea</t>
  </si>
  <si>
    <t>Descemet Membrane|posterior stroma of cornea</t>
  </si>
  <si>
    <t>Descemet Membrane|corneal stroma collagen fibril</t>
  </si>
  <si>
    <t>Descemet Membrane|corneal epithelial cell</t>
  </si>
  <si>
    <t>Descemet Membrane|corneal epithelium</t>
  </si>
  <si>
    <t>Adipose Tissue, Beige|beige adipocyte</t>
  </si>
  <si>
    <t>Adipose Tissue, Beige|brown preadipocyte</t>
  </si>
  <si>
    <t>Adipose Tissue, Beige|brown adipocyte</t>
  </si>
  <si>
    <t>Adipose Tissue, Beige|brown adipose tissue</t>
  </si>
  <si>
    <t>Adipose Tissue, Beige|adipose tissue</t>
  </si>
  <si>
    <t>Adipose Tissue, Beige|white adipose tissue</t>
  </si>
  <si>
    <t>Adipose Tissue, Beige|interscapular fat pad</t>
  </si>
  <si>
    <t>Adipose Tissue, Beige|adipocyte</t>
  </si>
  <si>
    <t>Adipose Tissue, Beige|preadipocyte</t>
  </si>
  <si>
    <t>Adipose Tissue, Beige|subcutaneous abdominal adipose tissue</t>
  </si>
  <si>
    <t>Coracoid Process|coracoradialis</t>
  </si>
  <si>
    <t>Coracoid Process|coracoid process of scapula</t>
  </si>
  <si>
    <t>Coracoid Process|coracobrachialis muscle</t>
  </si>
  <si>
    <t>Coracoid Process|M. coracobrachialis brevis</t>
  </si>
  <si>
    <t>Coracoid Process|M. coracoradialis</t>
  </si>
  <si>
    <t>Coracoid Process|border of scapula</t>
  </si>
  <si>
    <t>Coracoid Process|coracoclavicular ligament</t>
  </si>
  <si>
    <t>Coracoid Process|scapula spine</t>
  </si>
  <si>
    <t>Coracoid Process|glenoid end of clavicle</t>
  </si>
  <si>
    <t>Coracoid Process|superior angle of scapula</t>
  </si>
  <si>
    <t>Aponeurosis|aponeurosis</t>
  </si>
  <si>
    <t>Aponeurosis|flexor pre-muscle mass</t>
  </si>
  <si>
    <t>Aponeurosis|muscle head</t>
  </si>
  <si>
    <t>Aponeurosis|tendon</t>
  </si>
  <si>
    <t>Aponeurosis|fibrous enthesis</t>
  </si>
  <si>
    <t>Aponeurosis|musculotendinous bundle</t>
  </si>
  <si>
    <t>Aponeurosis|lower arm connective tissue</t>
  </si>
  <si>
    <t>Aponeurosis|endomysium</t>
  </si>
  <si>
    <t>Aponeurosis|muscle belly</t>
  </si>
  <si>
    <t>Aponeurosis|skeletal muscle organ, vertebrate</t>
  </si>
  <si>
    <t>Rib Cage|thoracic rib cage</t>
  </si>
  <si>
    <t>Rib Cage|rib</t>
  </si>
  <si>
    <t>Rib Cage|body of rib</t>
  </si>
  <si>
    <t>Rib Cage|chest wall</t>
  </si>
  <si>
    <t>Rib Cage|thoracic wall</t>
  </si>
  <si>
    <t>Rib Cage|thoracic skeleton</t>
  </si>
  <si>
    <t>Rib Cage|trunk rib</t>
  </si>
  <si>
    <t>Rib Cage|rib 6</t>
  </si>
  <si>
    <t>Rib Cage|rib 2</t>
  </si>
  <si>
    <t>Rib Cage|costal arch</t>
  </si>
  <si>
    <t>Nucleus Pulposus|nucleus pulposus</t>
  </si>
  <si>
    <t>Nucleus Pulposus|nucleus pulposus cell of intervertebral disc</t>
  </si>
  <si>
    <t>Nucleus Pulposus|intervertebral cartilage</t>
  </si>
  <si>
    <t>Nucleus Pulposus|annulus fibrosus disci intervertebralis</t>
  </si>
  <si>
    <t>Nucleus Pulposus|intervertebral disk</t>
  </si>
  <si>
    <t>Nucleus Pulposus|annulus pulposus cell</t>
  </si>
  <si>
    <t>Nucleus Pulposus|intervertebral disk of lumbar vertebra</t>
  </si>
  <si>
    <t>Nucleus Pulposus|intervertebral disk of thoracic vertebra</t>
  </si>
  <si>
    <t>Nucleus Pulposus|intervertebral disk of fourth cervical vertebra</t>
  </si>
  <si>
    <t>Nucleus Pulposus|annulus fibrosus</t>
  </si>
  <si>
    <t>Annulus Fibrosus|annulus fibrosus disci intervertebralis</t>
  </si>
  <si>
    <t>Annulus Fibrosus|annulus fibrosus</t>
  </si>
  <si>
    <t>Annulus Fibrosus|annulus pulposus cell</t>
  </si>
  <si>
    <t>Annulus Fibrosus|intervertebral disk</t>
  </si>
  <si>
    <t>Annulus Fibrosus|intervertebral disk of lumbar vertebra</t>
  </si>
  <si>
    <t>Annulus Fibrosus|intervertebral cartilage</t>
  </si>
  <si>
    <t>Annulus Fibrosus|intervertebral disk of third cervical vertebra</t>
  </si>
  <si>
    <t>Annulus Fibrosus|intervertebral disk of thoracic vertebra</t>
  </si>
  <si>
    <t>Annulus Fibrosus|intervertebral disk of sixth cervical vertebra</t>
  </si>
  <si>
    <t>Annulus Fibrosus|vertebra 5-vertebra 6 joint</t>
  </si>
  <si>
    <t>Hamstring Tendons|muscle of posterior compartment of hindlimb stylopod</t>
  </si>
  <si>
    <t>Hamstring Tendons|tendon of quadriceps femoris</t>
  </si>
  <si>
    <t>Hamstring Tendons|tendon of semitendinosus</t>
  </si>
  <si>
    <t>Hamstring Tendons|tendon</t>
  </si>
  <si>
    <t>Hamstring Tendons|musculature of leg</t>
  </si>
  <si>
    <t>Hamstring Tendons|knee joint</t>
  </si>
  <si>
    <t>Hamstring Tendons|semitendinosus</t>
  </si>
  <si>
    <t>Hamstring Tendons|biceps femoris</t>
  </si>
  <si>
    <t>Hamstring Tendons|M. semitendinosus</t>
  </si>
  <si>
    <t>Hamstring Tendons|knee connective tissue</t>
  </si>
  <si>
    <t>Hamstring Muscles|muscle of posterior compartment of hindlimb stylopod</t>
  </si>
  <si>
    <t>Hamstring Muscles|biceps femoris</t>
  </si>
  <si>
    <t>Hamstring Muscles|musculature of leg</t>
  </si>
  <si>
    <t>Hamstring Muscles|semimembranosus muscle</t>
  </si>
  <si>
    <t>Hamstring Muscles|semitendinosus</t>
  </si>
  <si>
    <t>Hamstring Muscles|muscle of leg</t>
  </si>
  <si>
    <t>Hamstring Muscles|M. semitendinosus</t>
  </si>
  <si>
    <t>Hamstring Muscles|musculature of lower limb</t>
  </si>
  <si>
    <t>Hamstring Muscles|knee joint</t>
  </si>
  <si>
    <t>Hamstring Muscles|M. ileo-femoralis</t>
  </si>
  <si>
    <t>Collateral Ligament, Ulnar|capitulum ulnae</t>
  </si>
  <si>
    <t>Collateral Ligament, Ulnar|ulnar tuberosity</t>
  </si>
  <si>
    <t>Collateral Ligament, Ulnar|lateral tuber of ulna</t>
  </si>
  <si>
    <t>Collateral Ligament, Ulnar|ulnar facet of the humerus</t>
  </si>
  <si>
    <t>Collateral Ligament, Ulnar|coronoid process of ulna</t>
  </si>
  <si>
    <t>Collateral Ligament, Ulnar|elbow joint</t>
  </si>
  <si>
    <t>Collateral Ligament, Ulnar|ventral supracondylar tubercle</t>
  </si>
  <si>
    <t>Collateral Ligament, Ulnar|elbow</t>
  </si>
  <si>
    <t>Collateral Ligament, Ulnar|olecranon</t>
  </si>
  <si>
    <t>Collateral Ligament, Ulnar|distal condyle of humerus</t>
  </si>
  <si>
    <t>Sentinel Lymph Node|Virchow's lymph node</t>
  </si>
  <si>
    <t>Sentinel Lymph Node|right apical axillary lymph node</t>
  </si>
  <si>
    <t>Sentinel Lymph Node|right subscapular axillary lymph node</t>
  </si>
  <si>
    <t>Sentinel Lymph Node|lobar lymph node</t>
  </si>
  <si>
    <t>Sentinel Lymph Node|right pectoral axillary lymph node</t>
  </si>
  <si>
    <t>Sentinel Lymph Node|visceral lymph node of abdomen</t>
  </si>
  <si>
    <t>Sentinel Lymph Node|right central axillary lymph node</t>
  </si>
  <si>
    <t>Sentinel Lymph Node|interlobar lymph node</t>
  </si>
  <si>
    <t>Sentinel Lymph Node|right supraclavicular lymph node</t>
  </si>
  <si>
    <t>Sentinel Lymph Node|left central axillary lymph node</t>
  </si>
  <si>
    <t>Place Cells|fasciolar gyrus</t>
  </si>
  <si>
    <t>Place Cells|stratum pyramidale of caudal CA1</t>
  </si>
  <si>
    <t>Place Cells|CA1 field of hippocampus</t>
  </si>
  <si>
    <t>Place Cells|dorsal zone of medial entorhinal cortex</t>
  </si>
  <si>
    <t>Place Cells|entorhinal cortex layer 6</t>
  </si>
  <si>
    <t>Place Cells|hippocampal pyramidal neuron</t>
  </si>
  <si>
    <t>Place Cells|hippocampal field</t>
  </si>
  <si>
    <t>Place Cells|stratum oriens of rostral CA2</t>
  </si>
  <si>
    <t>Place Cells|Ammon's horn</t>
  </si>
  <si>
    <t>Place Cells|CA2 field of hippocampus</t>
  </si>
  <si>
    <t>Grid Cells|dorsal zone of medial entorhinal cortex</t>
  </si>
  <si>
    <t>Grid Cells|entorhinal cortex layer 6</t>
  </si>
  <si>
    <t>Grid Cells|hippocampal pyramidal neuron</t>
  </si>
  <si>
    <t>Grid Cells|cytoarchitecture of entorhinal cortex</t>
  </si>
  <si>
    <t>Grid Cells|stratum pyramidale of caudal CA1</t>
  </si>
  <si>
    <t>Grid Cells|medial entorhinal cortex</t>
  </si>
  <si>
    <t>Grid Cells|hippocampal field</t>
  </si>
  <si>
    <t>Grid Cells|CA1 field of hippocampus</t>
  </si>
  <si>
    <t>Grid Cells|hippocampus pyramidal layer</t>
  </si>
  <si>
    <t>Grid Cells|parahippocampal gyrus</t>
  </si>
  <si>
    <t>Perirhinal Cortex|perirhinal cortex of Burwell et al 1995</t>
  </si>
  <si>
    <t>Perirhinal Cortex|perirhinal cortex of primate of Burwell et al 1995</t>
  </si>
  <si>
    <t>Perirhinal Cortex|perirhinal cortex of rodent of Burwell et al 1995</t>
  </si>
  <si>
    <t>Perirhinal Cortex|perirhinal cortex</t>
  </si>
  <si>
    <t>Perirhinal Cortex|Brodmann (1909) area 36</t>
  </si>
  <si>
    <t>Perirhinal Cortex|medial entorhinal cortex</t>
  </si>
  <si>
    <t>Perirhinal Cortex|Brodmann (1909) area 35</t>
  </si>
  <si>
    <t>Perirhinal Cortex|lateral entorhinal cortex</t>
  </si>
  <si>
    <t>Perirhinal Cortex|entorhinal cortex</t>
  </si>
  <si>
    <t>Perirhinal Cortex|dorsal zone of medial entorhinal cortex</t>
  </si>
  <si>
    <t>Axon Initial Segment|nerve root</t>
  </si>
  <si>
    <t>Axon Initial Segment|axon tract</t>
  </si>
  <si>
    <t>Axon Initial Segment|entire myelin sheath</t>
  </si>
  <si>
    <t>Axon Initial Segment|spinal cord interneuron</t>
  </si>
  <si>
    <t>Axon Initial Segment|CNS short range interneuron</t>
  </si>
  <si>
    <t>Axon Initial Segment|L5,6 neurogliaform lamp5 GABAergic interneuron (Mmus)</t>
  </si>
  <si>
    <t>Axon Initial Segment|CNS interneuron</t>
  </si>
  <si>
    <t>Axon Initial Segment|pioneer neuron</t>
  </si>
  <si>
    <t>Axon Initial Segment|ganglion interneuron</t>
  </si>
  <si>
    <t>Axon Initial Segment|spinal nerve trunk</t>
  </si>
  <si>
    <t>Esophageal Mucosa|esophagus mucosa</t>
  </si>
  <si>
    <t>Esophageal Mucosa|epithelium of esophagus</t>
  </si>
  <si>
    <t>Esophageal Mucosa|esophagus squamous epithelium</t>
  </si>
  <si>
    <t>Esophageal Mucosa|esophagus</t>
  </si>
  <si>
    <t>Esophageal Mucosa|wall of esophagus</t>
  </si>
  <si>
    <t>Esophageal Mucosa|lower esophagus mucosa</t>
  </si>
  <si>
    <t>Esophageal Mucosa|submucosa of esophagus</t>
  </si>
  <si>
    <t>Esophageal Mucosa|nonkeratinized cell of stratum corneum of esophageal epithelium</t>
  </si>
  <si>
    <t>Esophageal Mucosa|esophagus muscularis mucosa</t>
  </si>
  <si>
    <t>Esophageal Mucosa|lower esophagus muscularis mucosa</t>
  </si>
  <si>
    <t>Abdominal Oblique Muscles|abdominal internal oblique muscle</t>
  </si>
  <si>
    <t>Abdominal Oblique Muscles|abdominal oblique muscle</t>
  </si>
  <si>
    <t>Abdominal Oblique Muscles|abdomen musculature</t>
  </si>
  <si>
    <t>Abdominal Oblique Muscles|anterior abdominal wall muscle</t>
  </si>
  <si>
    <t>Abdominal Oblique Muscles|muscle of abdomen</t>
  </si>
  <si>
    <t>Abdominal Oblique Muscles|iliothoracic muscle</t>
  </si>
  <si>
    <t>Abdominal Oblique Muscles|m. oblique externus</t>
  </si>
  <si>
    <t>Abdominal Oblique Muscles|abdominal external oblique muscle</t>
  </si>
  <si>
    <t>Abdominal Oblique Muscles|transversus abdominis muscle</t>
  </si>
  <si>
    <t>Abdominal Oblique Muscles|external oblique pre-muscle mass</t>
  </si>
  <si>
    <t>Gracilis Muscle|gracilis</t>
  </si>
  <si>
    <t>Gracilis Muscle|M. gracilis major</t>
  </si>
  <si>
    <t>Gracilis Muscle|M. gracilis minor</t>
  </si>
  <si>
    <t>Gracilis Muscle|gluteus medius</t>
  </si>
  <si>
    <t>Gracilis Muscle|inferior gemellus muscle</t>
  </si>
  <si>
    <t>Gracilis Muscle|buttock</t>
  </si>
  <si>
    <t>Gracilis Muscle|skeletal muscle tissue of gluteus maximus</t>
  </si>
  <si>
    <t>Gracilis Muscle|M. glutaeus magnus</t>
  </si>
  <si>
    <t>Gracilis Muscle|adductor brevis</t>
  </si>
  <si>
    <t>Gracilis Muscle|superficial pelvic abductor</t>
  </si>
  <si>
    <t>Meniscus|meniscus</t>
  </si>
  <si>
    <t>Meniscus|synovial cavity of joint</t>
  </si>
  <si>
    <t>Meniscus|synovial cavity of hip joint</t>
  </si>
  <si>
    <t>Meniscus|skeletal joint</t>
  </si>
  <si>
    <t>Meniscus|articular system</t>
  </si>
  <si>
    <t>Meniscus|endolemniscal nucleus</t>
  </si>
  <si>
    <t>Meniscus|layer of synovial tissue</t>
  </si>
  <si>
    <t>Meniscus|synovial joint</t>
  </si>
  <si>
    <t>Meniscus|joint articular surface</t>
  </si>
  <si>
    <t>Meniscus|nonsynovial joint</t>
  </si>
  <si>
    <t>Mucosal-Associated Invariant T Cells|mucosal invariant T cell</t>
  </si>
  <si>
    <t>Mucosal-Associated Invariant T Cells|mucosa-associated lymphoid tissue</t>
  </si>
  <si>
    <t>Mucosal-Associated Invariant T Cells|alpha-beta intraepithelial T cell</t>
  </si>
  <si>
    <t>Mucosal-Associated Invariant T Cells|mature gamma-delta T cell</t>
  </si>
  <si>
    <t>Mucosal-Associated Invariant T Cells|mucosa-associated lymphoid tissue macrophage</t>
  </si>
  <si>
    <t>Mucosal-Associated Invariant T Cells|intraepithelial lymphocyte</t>
  </si>
  <si>
    <t>Mucosal-Associated Invariant T Cells|gamma-delta intraepithelial T cell</t>
  </si>
  <si>
    <t>Mucosal-Associated Invariant T Cells|small intestine Peyer's patch T cell</t>
  </si>
  <si>
    <t>Mucosal-Associated Invariant T Cells|CD4-negative CD8-negative gamma-delta intraepithelial T cell</t>
  </si>
  <si>
    <t>Mucosal-Associated Invariant T Cells|CD4-negative, CD8-negative, alpha-beta intraepithelial T cell</t>
  </si>
  <si>
    <t>Tertiary Lymphoid Structures|lymph node</t>
  </si>
  <si>
    <t>Tertiary Lymphoid Structures|secondary nodular lymphoid tissue</t>
  </si>
  <si>
    <t>Tertiary Lymphoid Structures|lymphoid tissue</t>
  </si>
  <si>
    <t>Tertiary Lymphoid Structures|lymphoid follicle</t>
  </si>
  <si>
    <t>Tertiary Lymphoid Structures|non-lymphatic part of lymphoid system</t>
  </si>
  <si>
    <t>Tertiary Lymphoid Structures|lymph node T cell domain</t>
  </si>
  <si>
    <t>Tertiary Lymphoid Structures|lymph node medullary sinus</t>
  </si>
  <si>
    <t>Tertiary Lymphoid Structures|lymph node secondary follicle</t>
  </si>
  <si>
    <t>Tertiary Lymphoid Structures|lymphoid system</t>
  </si>
  <si>
    <t>Tertiary Lymphoid Structures|lymph node medullary cord</t>
  </si>
  <si>
    <t>Platelet-Rich Fibrin|fibrocyte</t>
  </si>
  <si>
    <t>Platelet-Rich Fibrin|fibrocollagenous connective tissue</t>
  </si>
  <si>
    <t>Platelet-Rich Fibrin|fibro/adipogenic progenitor cell</t>
  </si>
  <si>
    <t>Platelet-Rich Fibrin|granulation tissue</t>
  </si>
  <si>
    <t>Platelet-Rich Fibrin|mesenchymal stem cell of femoral bone marrow</t>
  </si>
  <si>
    <t>Platelet-Rich Fibrin|platelet</t>
  </si>
  <si>
    <t>Platelet-Rich Fibrin|fibroblast</t>
  </si>
  <si>
    <t>Platelet-Rich Fibrin|avascular GAG-rich matrix</t>
  </si>
  <si>
    <t>Platelet-Rich Fibrin|nail plate</t>
  </si>
  <si>
    <t>Platelet-Rich Fibrin|fibroblast of skin of back</t>
  </si>
  <si>
    <t>Diaphragm|diaphragm</t>
  </si>
  <si>
    <t>Diaphragm|skeletal muscle tissue of diaphragm</t>
  </si>
  <si>
    <t>Diaphragm|dome of diaphragm</t>
  </si>
  <si>
    <t>Diaphragm|respiratory muscle</t>
  </si>
  <si>
    <t>Diaphragm|crus of diaphragm</t>
  </si>
  <si>
    <t>Diaphragm|mesothelium of diaphragm</t>
  </si>
  <si>
    <t>Diaphragm|right dome of diaphragm</t>
  </si>
  <si>
    <t>Diaphragm|costal diaphragm</t>
  </si>
  <si>
    <t>Diaphragm|left crus of diaphragm</t>
  </si>
  <si>
    <t>Diaphragm|right crus of diaphragm</t>
  </si>
  <si>
    <t>Oligodendrocyte Precursor Cells|differentiation-committed oligodendrocyte precursor</t>
  </si>
  <si>
    <t>Oligodendrocyte Precursor Cells|oligodendrocyte precursor cell</t>
  </si>
  <si>
    <t>Oligodendrocyte Precursor Cells|oligodendrocyte</t>
  </si>
  <si>
    <t>Oligodendrocyte Precursor Cells|sublaminar layers S2 or S3 or S4</t>
  </si>
  <si>
    <t>Oligodendrocyte Precursor Cells|spinal cord oligodendrocyte</t>
  </si>
  <si>
    <t>Oligodendrocyte Precursor Cells|myelinating glial cell</t>
  </si>
  <si>
    <t>Oligodendrocyte Precursor Cells|astrocyte-restricted precursor</t>
  </si>
  <si>
    <t>Oligodendrocyte Precursor Cells|glioblast (sensu Nematoda and Protostomia)</t>
  </si>
  <si>
    <t>Oligodendrocyte Precursor Cells|glial restricted tripotential precursor cell</t>
  </si>
  <si>
    <t>Oligodendrocyte Precursor Cells|neuroepithelial stem cell</t>
  </si>
  <si>
    <t>Suprachiasmatic Nucleus Neurons|suprachiasmatic nucleus dorsomedial part</t>
  </si>
  <si>
    <t>Suprachiasmatic Nucleus Neurons|suprachiasmatic nucleus</t>
  </si>
  <si>
    <t>Suprachiasmatic Nucleus Neurons|suprachiasmatic nucleus ventrolateral part</t>
  </si>
  <si>
    <t>Suprachiasmatic Nucleus Neurons|paranigral nucleus</t>
  </si>
  <si>
    <t>Suprachiasmatic Nucleus Neurons|supramammillary nucleus</t>
  </si>
  <si>
    <t>Suprachiasmatic Nucleus Neurons|nucleus recessus preopticus</t>
  </si>
  <si>
    <t>Suprachiasmatic Nucleus Neurons|anterior pretectal nucleus</t>
  </si>
  <si>
    <t>Suprachiasmatic Nucleus Neurons|epithalamus ventricular layer</t>
  </si>
  <si>
    <t>Suprachiasmatic Nucleus Neurons|forebrain neural rod</t>
  </si>
  <si>
    <t>Suprachiasmatic Nucleus Neurons|medial accessory nucleus of optic tract</t>
  </si>
  <si>
    <t>Intraepithelial Lymphocytes|intraepithelial lymphocyte</t>
  </si>
  <si>
    <t>Intraepithelial Lymphocytes|CD4-positive, alpha-beta intraepithelial T cell</t>
  </si>
  <si>
    <t>Intraepithelial Lymphocytes|alpha-beta intraepithelial T cell</t>
  </si>
  <si>
    <t>Intraepithelial Lymphocytes|CD8-alpha-beta-positive, alpha-beta intraepithelial T cell</t>
  </si>
  <si>
    <t>Intraepithelial Lymphocytes|lymphocyte of small intestine lamina propria</t>
  </si>
  <si>
    <t>Intraepithelial Lymphocytes|CD8-alpha-alpha-positive, alpha-beta intraepithelial T cell</t>
  </si>
  <si>
    <t>Intraepithelial Lymphocytes|gamma-delta intraepithelial T cell</t>
  </si>
  <si>
    <t>Intraepithelial Lymphocytes|intestinal lymph node</t>
  </si>
  <si>
    <t>Intraepithelial Lymphocytes|epithelium-associated lymphoid tissue</t>
  </si>
  <si>
    <t>Intraepithelial Lymphocytes|pyloric lymph node</t>
  </si>
  <si>
    <t>Diencephalon|diencephalon</t>
  </si>
  <si>
    <t>Diencephalon|gray matter of diencephalon</t>
  </si>
  <si>
    <t>Diencephalon|commissure of diencephalon</t>
  </si>
  <si>
    <t>Diencephalon|diencephalon lateral wall</t>
  </si>
  <si>
    <t>Diencephalon|diencephalic nucleus</t>
  </si>
  <si>
    <t>Diencephalon|forebrain</t>
  </si>
  <si>
    <t>Diencephalon|thalamic complex</t>
  </si>
  <si>
    <t>Diencephalon|dorsal plus ventral thalamus</t>
  </si>
  <si>
    <t>Diencephalon|peduncle of diencephalon</t>
  </si>
  <si>
    <t>Diencephalon|floor plate of diencephalon</t>
  </si>
  <si>
    <t>Digestive System|digestive system</t>
  </si>
  <si>
    <t>Digestive System|alimentary part of gastrointestinal system</t>
  </si>
  <si>
    <t>Digestive System|lower digestive tract</t>
  </si>
  <si>
    <t>Digestive System|intestine</t>
  </si>
  <si>
    <t>Digestive System|digestive tract</t>
  </si>
  <si>
    <t>Digestive System|digestive system element</t>
  </si>
  <si>
    <t>Digestive System|small intestine</t>
  </si>
  <si>
    <t>Digestive System|upper digestive tract</t>
  </si>
  <si>
    <t>Digestive System|colorectum</t>
  </si>
  <si>
    <t>Digestive System|terminal part of digestive tract</t>
  </si>
  <si>
    <t>Gastric Artery|left gastric artery</t>
  </si>
  <si>
    <t>Gastric Artery|left gastroepiploic artery</t>
  </si>
  <si>
    <t>Gastric Artery|right gastroepiploic artery</t>
  </si>
  <si>
    <t>Gastric Artery|duodeno-hepatic artery</t>
  </si>
  <si>
    <t>Gastric Artery|gastroduodenal artery</t>
  </si>
  <si>
    <t>Gastric Artery|celiacomesenteric artery</t>
  </si>
  <si>
    <t>Gastric Artery|gastroepiploic artery</t>
  </si>
  <si>
    <t>Gastric Artery|superior pancreaticoduodenal artery</t>
  </si>
  <si>
    <t>Gastric Artery|celiac artery</t>
  </si>
  <si>
    <t>Gastric Artery|duodeno-pancreatic artery</t>
  </si>
  <si>
    <t>Glymphatic System|glymphatic system</t>
  </si>
  <si>
    <t>Glymphatic System|third ventricle ependyma</t>
  </si>
  <si>
    <t>Glymphatic System|perivascular space</t>
  </si>
  <si>
    <t>Glymphatic System|dura mater lymph vessel</t>
  </si>
  <si>
    <t>Glymphatic System|cerebrospinal fluid</t>
  </si>
  <si>
    <t>Glymphatic System|lateral ventricle ependyma</t>
  </si>
  <si>
    <t>Glymphatic System|vasculature of central nervous system</t>
  </si>
  <si>
    <t>Glymphatic System|ependymoglial cell</t>
  </si>
  <si>
    <t>Glymphatic System|white matter lamina of neuraxis</t>
  </si>
  <si>
    <t>Glymphatic System|choroid plexus</t>
  </si>
  <si>
    <t>Mental Foramen|mental foramen</t>
  </si>
  <si>
    <t>Mental Foramen|dentary foramen</t>
  </si>
  <si>
    <t>Mental Foramen|hyomandibular foramen</t>
  </si>
  <si>
    <t>Mental Foramen|suboccular foramen</t>
  </si>
  <si>
    <t>Mental Foramen|infra-orbital foramen of maxilla</t>
  </si>
  <si>
    <t>Mental Foramen|foramen ovale of skull</t>
  </si>
  <si>
    <t>Mental Foramen|orbital foramen</t>
  </si>
  <si>
    <t>Mental Foramen|facial foramen</t>
  </si>
  <si>
    <t>Mental Foramen|alveolar foramen</t>
  </si>
  <si>
    <t>Mental Foramen|lesser palatine foramen</t>
  </si>
  <si>
    <t>Jugular Foramina|jugular foramen</t>
  </si>
  <si>
    <t>Jugular Foramina|transverse foramen</t>
  </si>
  <si>
    <t>Jugular Foramina|lateral occipital foramen</t>
  </si>
  <si>
    <t>Jugular Foramina|facial foramen</t>
  </si>
  <si>
    <t>Jugular Foramina|carotid foramen</t>
  </si>
  <si>
    <t>Jugular Foramina|supraglenoid foramen</t>
  </si>
  <si>
    <t>Jugular Foramina|jugular bulb</t>
  </si>
  <si>
    <t>Jugular Foramina|transverse foramen of atlas</t>
  </si>
  <si>
    <t>Jugular Foramina|carotid canal</t>
  </si>
  <si>
    <t>Jugular Foramina|occipital artery foramen</t>
  </si>
  <si>
    <t>Infratemporal Fossa|infratemporal fossa</t>
  </si>
  <si>
    <t>Infratemporal Fossa|jugular foramen</t>
  </si>
  <si>
    <t>Infratemporal Fossa|carotid canal</t>
  </si>
  <si>
    <t>Infratemporal Fossa|orbital foramen</t>
  </si>
  <si>
    <t>Infratemporal Fossa|facial foramen</t>
  </si>
  <si>
    <t>Infratemporal Fossa|subtemporal fossa</t>
  </si>
  <si>
    <t>Infratemporal Fossa|foramen orbitonasale laterale</t>
  </si>
  <si>
    <t>Infratemporal Fossa|glossopharyngeal nerve foramen</t>
  </si>
  <si>
    <t>Infratemporal Fossa|trigeminofacial foramen</t>
  </si>
  <si>
    <t>Infratemporal Fossa|deep temporal vein</t>
  </si>
  <si>
    <t>Parapharyngeal Space|parapharyngeal space</t>
  </si>
  <si>
    <t>Parapharyngeal Space|peripharyngeal space</t>
  </si>
  <si>
    <t>Parapharyngeal Space|hypobranchial vessel</t>
  </si>
  <si>
    <t>Parapharyngeal Space|artery of pterygoid canal</t>
  </si>
  <si>
    <t>Parapharyngeal Space|posterior wall of nasopharynx</t>
  </si>
  <si>
    <t>Parapharyngeal Space|suprabranchial artery</t>
  </si>
  <si>
    <t>Parapharyngeal Space|interpterygoid vacuity</t>
  </si>
  <si>
    <t>Parapharyngeal Space|interpterygoid region</t>
  </si>
  <si>
    <t>Parapharyngeal Space|dorsal lingual artery</t>
  </si>
  <si>
    <t>Parapharyngeal Space|posterior meningeal artery</t>
  </si>
  <si>
    <t>Cerebellar Golgi Cells|cerebellar Golgi cell</t>
  </si>
  <si>
    <t>Cerebellar Golgi Cells|cerebellar glomerulus</t>
  </si>
  <si>
    <t>Cerebellar Golgi Cells|cerebellar inhibitory GABAergic interneuron</t>
  </si>
  <si>
    <t>Cerebellar Golgi Cells|granular layer of cerebellar cortex</t>
  </si>
  <si>
    <t>Cerebellar Golgi Cells|cerebellar stellate cell</t>
  </si>
  <si>
    <t>Cerebellar Golgi Cells|cerebellar cortex</t>
  </si>
  <si>
    <t>Cerebellar Golgi Cells|cerebellar neuron</t>
  </si>
  <si>
    <t>Cerebellar Golgi Cells|white matter of the cerebellar cortex</t>
  </si>
  <si>
    <t>Cerebellar Golgi Cells|cerebellar layer</t>
  </si>
  <si>
    <t>Cerebellar Golgi Cells|cerebellum internal granule cell layer</t>
  </si>
  <si>
    <t>Dorsomedial Hypothalamic Nucleus|dorsal periventricular hypothalamus</t>
  </si>
  <si>
    <t>Dorsomedial Hypothalamic Nucleus|dorsal hypothalamic nucleus</t>
  </si>
  <si>
    <t>Dorsomedial Hypothalamic Nucleus|paraventricular nucleus of the hypothalamus descending division - forniceal part</t>
  </si>
  <si>
    <t>Dorsomedial Hypothalamic Nucleus|periventricular hypothalamic nucleus, anterior part</t>
  </si>
  <si>
    <t>Dorsomedial Hypothalamic Nucleus|hypothalamic nucleus</t>
  </si>
  <si>
    <t>Dorsomedial Hypothalamic Nucleus|arcuate nucleus of hypothalamus</t>
  </si>
  <si>
    <t>Dorsomedial Hypothalamic Nucleus|dorsomedial nucleus of hypothalamus</t>
  </si>
  <si>
    <t>Dorsomedial Hypothalamic Nucleus|dorsal zone of median tuberal portion of hypothalamus</t>
  </si>
  <si>
    <t>Dorsomedial Hypothalamic Nucleus|dorsal hypothalamic area</t>
  </si>
  <si>
    <t>Dorsomedial Hypothalamic Nucleus|ventromedial nucleus of hypothalamus</t>
  </si>
  <si>
    <t>Default Mode Network|Ongur, Price, and Ferry (2003) area 13a</t>
  </si>
  <si>
    <t>Default Mode Network|posterior cingulate cortex</t>
  </si>
  <si>
    <t>Default Mode Network|posterior cingulate gyrus</t>
  </si>
  <si>
    <t>Default Mode Network|dorsolateral prefrontal cortex layer 1</t>
  </si>
  <si>
    <t>Default Mode Network|insular cortex</t>
  </si>
  <si>
    <t>Default Mode Network|medial transverse frontopolar gyrus</t>
  </si>
  <si>
    <t>Default Mode Network|superficial pretectum</t>
  </si>
  <si>
    <t>Default Mode Network|frontomarginal sulcus</t>
  </si>
  <si>
    <t>Default Mode Network|temporal pole</t>
  </si>
  <si>
    <t>Default Mode Network|isthmus of cingulate cortex</t>
  </si>
  <si>
    <t>Uncinate Fasciculus|uncinate fasciculus of the forebrain</t>
  </si>
  <si>
    <t>Uncinate Fasciculus|uncinate fasciculus</t>
  </si>
  <si>
    <t>Uncinate Fasciculus|white matter of limbic lobe</t>
  </si>
  <si>
    <t>Uncinate Fasciculus|habenulo-interpeduncular tract</t>
  </si>
  <si>
    <t>Uncinate Fasciculus|subcallosal fasciculus</t>
  </si>
  <si>
    <t>Uncinate Fasciculus|hippocampus cortex cingulum</t>
  </si>
  <si>
    <t>Uncinate Fasciculus|medial transverse frontopolar gyrus</t>
  </si>
  <si>
    <t>Uncinate Fasciculus|sulcus of limbic lobe</t>
  </si>
  <si>
    <t>Uncinate Fasciculus|superior transverse frontopolar gyrus</t>
  </si>
  <si>
    <t>Uncinate Fasciculus|rostral anterior cingulate cortex</t>
  </si>
  <si>
    <t>Vertebral Body|vertebral element</t>
  </si>
  <si>
    <t>Vertebral Body|vertebral column</t>
  </si>
  <si>
    <t>Vertebral Body|bone spine</t>
  </si>
  <si>
    <t>Vertebral Body|lumbar vertebra 3</t>
  </si>
  <si>
    <t>Vertebral Body|vertebral element 2</t>
  </si>
  <si>
    <t>Vertebral Body|muscle of vertebral column</t>
  </si>
  <si>
    <t>Vertebral Body|cervical region of vertebral column</t>
  </si>
  <si>
    <t>Vertebral Body|lumbar vertebra</t>
  </si>
  <si>
    <t>Vertebral Body|lumbar vertebra 1</t>
  </si>
  <si>
    <t>Vertebral Body|vertebra</t>
  </si>
  <si>
    <t>T Follicular Helper Cells|T follicular helper cell</t>
  </si>
  <si>
    <t>T Follicular Helper Cells|T follicular regulatory cell</t>
  </si>
  <si>
    <t>T Follicular Helper Cells|lymphoid follicle</t>
  </si>
  <si>
    <t>T Follicular Helper Cells|germinal center T cell</t>
  </si>
  <si>
    <t>T Follicular Helper Cells|lymph node follicle</t>
  </si>
  <si>
    <t>T Follicular Helper Cells|follicular B cell</t>
  </si>
  <si>
    <t>T Follicular Helper Cells|spleen secondary B follicle</t>
  </si>
  <si>
    <t>T Follicular Helper Cells|lymph node primary follicle</t>
  </si>
  <si>
    <t>T Follicular Helper Cells|spleen follicular dendritic cell network</t>
  </si>
  <si>
    <t>T Follicular Helper Cells|helper T cell</t>
  </si>
  <si>
    <t>Tumor-Associated Macrophages|cycling macrophage</t>
  </si>
  <si>
    <t>Tumor-Associated Macrophages|elicited macrophage</t>
  </si>
  <si>
    <t>Tumor-Associated Macrophages|macrophage</t>
  </si>
  <si>
    <t>Tumor-Associated Macrophages|alternatively activated macrophage</t>
  </si>
  <si>
    <t>Tumor-Associated Macrophages|suppressor macrophage</t>
  </si>
  <si>
    <t>Tumor-Associated Macrophages|foam cell</t>
  </si>
  <si>
    <t>Tumor-Associated Macrophages|malignant cell</t>
  </si>
  <si>
    <t>Tumor-Associated Macrophages|tissue-resident macrophage</t>
  </si>
  <si>
    <t>Tumor-Associated Macrophages|epithelioid macrophage</t>
  </si>
  <si>
    <t>Tumor-Associated Macrophages|lung macrophage</t>
  </si>
  <si>
    <t>Sympathoadrenal System|sympathetic nervous system</t>
  </si>
  <si>
    <t>Sympathoadrenal System|adrenergic system</t>
  </si>
  <si>
    <t>Sympathoadrenal System|adrenal/interrenal gland</t>
  </si>
  <si>
    <t>Sympathoadrenal System|adrenal medulla</t>
  </si>
  <si>
    <t>Sympathoadrenal System|adrenal gland</t>
  </si>
  <si>
    <t>Sympathoadrenal System|sympathetic neuron</t>
  </si>
  <si>
    <t>Sympathoadrenal System|sympathetic nerve</t>
  </si>
  <si>
    <t>Sympathoadrenal System|catecholamine system</t>
  </si>
  <si>
    <t>Sympathoadrenal System|left adrenal gland medulla</t>
  </si>
  <si>
    <t>Sympathoadrenal System|sympathetic nerve plexus</t>
  </si>
  <si>
    <t>Ductus Arteriosus|ductus arteriosus</t>
  </si>
  <si>
    <t>Ductus Arteriosus|ductus venosus</t>
  </si>
  <si>
    <t>Ductus Arteriosus|preductal region of aortic arch</t>
  </si>
  <si>
    <t>Ductus Arteriosus|presumptive bulbus arteriosus</t>
  </si>
  <si>
    <t>Ductus Arteriosus|outflow tract aortic component</t>
  </si>
  <si>
    <t>Ductus Arteriosus|pleuropericardial canals</t>
  </si>
  <si>
    <t>Ductus Arteriosus|valve of foramen ovale</t>
  </si>
  <si>
    <t>Ductus Arteriosus|left umbilical vein</t>
  </si>
  <si>
    <t>Ductus Arteriosus|embryo portion of umbilical vein</t>
  </si>
  <si>
    <t>Ductus Arteriosus|bulbus arteriosus</t>
  </si>
  <si>
    <t>Duodenum|midgut region of duodenum</t>
  </si>
  <si>
    <t>Duodenum|small intestine</t>
  </si>
  <si>
    <t>Duodenum|foregut region of duodenum</t>
  </si>
  <si>
    <t>Duodenum|lumen of duodenum</t>
  </si>
  <si>
    <t>Duodenum|duodenal mucosa</t>
  </si>
  <si>
    <t>Duodenum|jejunum</t>
  </si>
  <si>
    <t>Duodenum|digestive system</t>
  </si>
  <si>
    <t>Duodenum|jejunal epithelium</t>
  </si>
  <si>
    <t>Duodenum|duodenal epithelium</t>
  </si>
  <si>
    <t>Duodenum|enterocyte of epithelium of duodenal gland</t>
  </si>
  <si>
    <t>Dura Mater|dura mater</t>
  </si>
  <si>
    <t>Dura Mater|meningeal dura mater</t>
  </si>
  <si>
    <t>Dura Mater|layer of dura mater</t>
  </si>
  <si>
    <t>Dura Mater|brain dura mater</t>
  </si>
  <si>
    <t>Dura Mater|spinal dura mater</t>
  </si>
  <si>
    <t>Dura Mater|forebrain dura mater</t>
  </si>
  <si>
    <t>Dura Mater|midbrain dura mater</t>
  </si>
  <si>
    <t>Dura Mater|periosteal dura mater</t>
  </si>
  <si>
    <t>Dura Mater|hindbrain dura mater</t>
  </si>
  <si>
    <t>Dura Mater|telencephalon dura mater</t>
  </si>
  <si>
    <t>Ear Cartilage|cartilage of external ear</t>
  </si>
  <si>
    <t>Ear Cartilage|auricular cartilage</t>
  </si>
  <si>
    <t>Ear Cartilage|cartilaginous otic capsule</t>
  </si>
  <si>
    <t>Ear Cartilage|auditory ossicle cartilage element</t>
  </si>
  <si>
    <t>Ear Cartilage|cartilage of external acoustic meatus</t>
  </si>
  <si>
    <t>Ear Cartilage|auditory ossicle pre-cartilage element</t>
  </si>
  <si>
    <t>Ear Cartilage|elastic cartilage tissue</t>
  </si>
  <si>
    <t>Ear Cartilage|crus of ear</t>
  </si>
  <si>
    <t>Ear Cartilage|cartilaginous projection</t>
  </si>
  <si>
    <t>Ear Cartilage|otic capsule</t>
  </si>
  <si>
    <t>Eccrine Glands|eccrine sweat gland</t>
  </si>
  <si>
    <t>Eccrine Glands|eccrine cell</t>
  </si>
  <si>
    <t>Eccrine Glands|epidermis gland</t>
  </si>
  <si>
    <t>Eccrine Glands|epithelial cell of sweat gland</t>
  </si>
  <si>
    <t>Eccrine Glands|sweat gland</t>
  </si>
  <si>
    <t>Eccrine Glands|exocrine gland of integumental system</t>
  </si>
  <si>
    <t>Eccrine Glands|sweat</t>
  </si>
  <si>
    <t>Eccrine Glands|duct of eccrine sweat gland</t>
  </si>
  <si>
    <t>Eccrine Glands|secretion of exocrine gland</t>
  </si>
  <si>
    <t>Eccrine Glands|skin apocrine gland</t>
  </si>
  <si>
    <t>Efferent Pathways|efferent neuron</t>
  </si>
  <si>
    <t>Efferent Pathways|efferent nerve</t>
  </si>
  <si>
    <t>Efferent Pathways|autonomic neuron</t>
  </si>
  <si>
    <t>Efferent Pathways|peripheral nervous system</t>
  </si>
  <si>
    <t>Efferent Pathways|peripheral nervous system neuron</t>
  </si>
  <si>
    <t>Efferent Pathways|autonomic ganglion</t>
  </si>
  <si>
    <t>Efferent Pathways|visceromotor neuron</t>
  </si>
  <si>
    <t>Efferent Pathways|nervous system</t>
  </si>
  <si>
    <t>Efferent Pathways|postganglionic parasympathetic fiber</t>
  </si>
  <si>
    <t>Efferent Pathways|parasympathetic ganglion</t>
  </si>
  <si>
    <t>Ejaculatory Ducts|ejaculatory duct</t>
  </si>
  <si>
    <t>Ejaculatory Ducts|male genital duct</t>
  </si>
  <si>
    <t>Ejaculatory Ducts|duct of male reproductive system</t>
  </si>
  <si>
    <t>Ejaculatory Ducts|duct of seminal vesicle</t>
  </si>
  <si>
    <t>Ejaculatory Ducts|efferent duct</t>
  </si>
  <si>
    <t>Ejaculatory Ducts|vas deferens</t>
  </si>
  <si>
    <t>Ejaculatory Ducts|internal male genitalia</t>
  </si>
  <si>
    <t>Ejaculatory Ducts|ejaculatory duct epithelium</t>
  </si>
  <si>
    <t>Ejaculatory Ducts|vasa efferentia</t>
  </si>
  <si>
    <t>Ejaculatory Ducts|smooth muscle tissue layer of ejaculatory duct</t>
  </si>
  <si>
    <t>Elbow Joint|humeroulnar joint</t>
  </si>
  <si>
    <t>Elbow Joint|elbow joint</t>
  </si>
  <si>
    <t>Elbow Joint|joint space of elbow</t>
  </si>
  <si>
    <t>Elbow Joint|upper arm bone</t>
  </si>
  <si>
    <t>Elbow Joint|elbow</t>
  </si>
  <si>
    <t>Elbow Joint|humeroradial joint</t>
  </si>
  <si>
    <t>Elbow Joint|coronoid process of ulna</t>
  </si>
  <si>
    <t>Elbow Joint|forelimb zeugopod muscle</t>
  </si>
  <si>
    <t>Elbow Joint|olecranon fossa</t>
  </si>
  <si>
    <t>Elbow Joint|humerus</t>
  </si>
  <si>
    <t>Endocardium|endocardium</t>
  </si>
  <si>
    <t>Endocardium|endocardium of ventricle</t>
  </si>
  <si>
    <t>Endocardium|endocardium of atrium</t>
  </si>
  <si>
    <t>Endocardium|endocardium of left ventricle</t>
  </si>
  <si>
    <t>Endocardium|endocardium of right auricle</t>
  </si>
  <si>
    <t>Endocardium|left atrium endocardium</t>
  </si>
  <si>
    <t>Endocardium|right atrium endocardium</t>
  </si>
  <si>
    <t>Endocardium|endocardium of right ventricle</t>
  </si>
  <si>
    <t>Endocardium|wall of heart</t>
  </si>
  <si>
    <t>Endocardium|endocardial endothelium</t>
  </si>
  <si>
    <t>Mandibular Canal|mandibular canal</t>
  </si>
  <si>
    <t>Mandibular Canal|alveolar canal</t>
  </si>
  <si>
    <t>Mandibular Canal|mental foramen</t>
  </si>
  <si>
    <t>Mandibular Canal|infra-orbital canal of maxilla</t>
  </si>
  <si>
    <t>Mandibular Canal|dentary foramen</t>
  </si>
  <si>
    <t>Mandibular Canal|lower jaw region</t>
  </si>
  <si>
    <t>Mandibular Canal|mandible</t>
  </si>
  <si>
    <t>Mandibular Canal|bone of jaw</t>
  </si>
  <si>
    <t>Mandibular Canal|foramina of scarpa</t>
  </si>
  <si>
    <t>Mandibular Canal|infratemporal fossa</t>
  </si>
  <si>
    <t>Endometrium|endometrium</t>
  </si>
  <si>
    <t>Endometrium|endometrium epithelium</t>
  </si>
  <si>
    <t>Endometrium|uterine epithelium</t>
  </si>
  <si>
    <t>Endometrium|epithelial cell of uterus</t>
  </si>
  <si>
    <t>Endometrium|endometrium luminal epithelium</t>
  </si>
  <si>
    <t>Endometrium|endometrial stroma</t>
  </si>
  <si>
    <t>Endometrium|outer layer of endometrium</t>
  </si>
  <si>
    <t>Endometrium|stromal cell of endometrium</t>
  </si>
  <si>
    <t>Endometrium|endometrial cavity</t>
  </si>
  <si>
    <t>Endometrium|endometrium glandular epithelium</t>
  </si>
  <si>
    <t>Endothelium, Corneal|corneal endothelium</t>
  </si>
  <si>
    <t>Endothelium, Corneal|corneal endothelial cell</t>
  </si>
  <si>
    <t>Endothelium, Corneal|scleral endothelium</t>
  </si>
  <si>
    <t>Endothelium, Corneal|corneal epithelium</t>
  </si>
  <si>
    <t>Endothelium, Corneal|anterior chamber epithelium</t>
  </si>
  <si>
    <t>Endothelium, Corneal|corneal epithelial cell</t>
  </si>
  <si>
    <t>Endothelium, Corneal|corneal blood vessel</t>
  </si>
  <si>
    <t>Endothelium, Corneal|substantia propria of cornea</t>
  </si>
  <si>
    <t>Endothelium, Corneal|keratocyte</t>
  </si>
  <si>
    <t>Endothelium, Corneal|anterior limiting lamina of cornea</t>
  </si>
  <si>
    <t>Endothelium, Lymphatic|endothelial cell of high endothelial venule</t>
  </si>
  <si>
    <t>Endothelium, Lymphatic|endothelial cell of venule of lymph node</t>
  </si>
  <si>
    <t>Endothelium, Lymphatic|high endothelial venule</t>
  </si>
  <si>
    <t>Endothelium, Lymphatic|lymph node endothelium</t>
  </si>
  <si>
    <t>Endothelium, Lymphatic|endothelial cell of arteriole of lymph node</t>
  </si>
  <si>
    <t>Endothelium, Lymphatic|endothelial cell of efferent lymphatic vessel</t>
  </si>
  <si>
    <t>Endothelium, Lymphatic|high endothelial venule of lymph node</t>
  </si>
  <si>
    <t>Endothelium, Lymphatic|lymph node lymphatic vessel endothelial cell</t>
  </si>
  <si>
    <t>Endothelium, Lymphatic|medullary venule of lymph node</t>
  </si>
  <si>
    <t>Endothelium, Lymphatic|respiratory system lymphatic vessel endothelium</t>
  </si>
  <si>
    <t>Endothelium, Vascular|blood vessel endothelium</t>
  </si>
  <si>
    <t>Endothelium, Vascular|blood vessel endothelial cell</t>
  </si>
  <si>
    <t>Endothelium, Vascular|endothelium</t>
  </si>
  <si>
    <t>Endothelium, Vascular|endothelium of arteriole</t>
  </si>
  <si>
    <t>Endothelium, Vascular|endothelium of capillary</t>
  </si>
  <si>
    <t>Endothelium, Vascular|endothelial cell</t>
  </si>
  <si>
    <t>Endothelium, Vascular|endothelium of artery</t>
  </si>
  <si>
    <t>Endothelium, Vascular|endothelial cell of artery</t>
  </si>
  <si>
    <t>Endothelium, Vascular|arterial system endothelium</t>
  </si>
  <si>
    <t>Endothelium, Vascular|cardiovascular system endothelium</t>
  </si>
  <si>
    <t>Enterochromaffin Cells|type EC enteroendocrine cell</t>
  </si>
  <si>
    <t>Enterochromaffin Cells|enteroendocrine cell</t>
  </si>
  <si>
    <t>Enterochromaffin Cells|type S enteroendocrine cell</t>
  </si>
  <si>
    <t>Enterochromaffin Cells|stomach enteroendocrine cell</t>
  </si>
  <si>
    <t>Enterochromaffin Cells|type EC1 enteroendocrine cell</t>
  </si>
  <si>
    <t>Enterochromaffin Cells|enteroendocrine cell of small intestine</t>
  </si>
  <si>
    <t>Enterochromaffin Cells|type EC2 enteroendocrine cell</t>
  </si>
  <si>
    <t>Enterochromaffin Cells|stomach neuroendocrine cell</t>
  </si>
  <si>
    <t>Enterochromaffin Cells|type ECL enteroendocrine cell</t>
  </si>
  <si>
    <t>Enterochromaffin Cells|intestinal enteroendocrine cell</t>
  </si>
  <si>
    <t>Memory B Cells|memory B cell</t>
  </si>
  <si>
    <t>Memory B Cells|IgG-negative double negative memory B cell</t>
  </si>
  <si>
    <t>Memory B Cells|B220-low CD38-positive IgG-negative class switched memory B cell</t>
  </si>
  <si>
    <t>Memory B Cells|B220-positive CD38-positive unswitched memory B cell</t>
  </si>
  <si>
    <t>Memory B Cells|B220-low CD38-positive unswitched memory B cell</t>
  </si>
  <si>
    <t>Memory B Cells|CD38-negative IgG-negative class switched memory B cell</t>
  </si>
  <si>
    <t>Memory B Cells|CD38-positive IgG memory B cell</t>
  </si>
  <si>
    <t>Memory B Cells|IgD-positive CD38-positive IgG memory B cell</t>
  </si>
  <si>
    <t>Memory B Cells|CD38-positive unswitched memory B cell</t>
  </si>
  <si>
    <t>Memory B Cells|CD38-positive IgG-negative class switched memory B cell</t>
  </si>
  <si>
    <t>Memory T Cells|CD8-positive, alpha-beta memory T cell</t>
  </si>
  <si>
    <t>Memory T Cells|CD8-positive, alpha-beta memory T cell, CD45RO-positive</t>
  </si>
  <si>
    <t>Memory T Cells|memory T cell</t>
  </si>
  <si>
    <t>Memory T Cells|central memory CD4-positive, alpha-beta T cell</t>
  </si>
  <si>
    <t>Memory T Cells|effector memory CD4-positive, alpha-beta T cell</t>
  </si>
  <si>
    <t>Memory T Cells|central memory CD8-positive, alpha-beta T cell</t>
  </si>
  <si>
    <t>Memory T Cells|memory regulatory T cell</t>
  </si>
  <si>
    <t>Memory T Cells|effector memory CD4-positive, alpha-beta T cell, terminally differentiated</t>
  </si>
  <si>
    <t>Memory T Cells|CD4-positive, alpha-beta memory T cell</t>
  </si>
  <si>
    <t>Memory T Cells|memory CCR4-positive regulatory T cell</t>
  </si>
  <si>
    <t>Schlemm's Canal|canal of Schlemm</t>
  </si>
  <si>
    <t>Schlemm's Canal|aqueous vein</t>
  </si>
  <si>
    <t>Schlemm's Canal|aqueous drainage system</t>
  </si>
  <si>
    <t>Schlemm's Canal|chamber of eyeball</t>
  </si>
  <si>
    <t>Schlemm's Canal|anterior chamber of eyeball</t>
  </si>
  <si>
    <t>Schlemm's Canal|trabecular meshwork cell</t>
  </si>
  <si>
    <t>Schlemm's Canal|aqueous humor of eyeball</t>
  </si>
  <si>
    <t>Schlemm's Canal|eye trabecular meshwork</t>
  </si>
  <si>
    <t>Schlemm's Canal|pars plicata of ciliary body</t>
  </si>
  <si>
    <t>Schlemm's Canal|ciliary epithelium</t>
  </si>
  <si>
    <t>Eosinophils|eosinophil</t>
  </si>
  <si>
    <t>Eosinophils|mature eosinophil</t>
  </si>
  <si>
    <t>Eosinophils|immature eosinophil</t>
  </si>
  <si>
    <t>Eosinophils|lung parenchyma resident eosinophil</t>
  </si>
  <si>
    <t>Eosinophils|eosinophilic promyelocyte</t>
  </si>
  <si>
    <t>Eosinophils|eosinophilic myelocyte</t>
  </si>
  <si>
    <t>Eosinophils|eosinophilic myeloblast</t>
  </si>
  <si>
    <t>Eosinophils|eosinophilic metamyelocyte</t>
  </si>
  <si>
    <t>Eosinophils|eosinophil progenitor cell</t>
  </si>
  <si>
    <t>Eosinophils|myeloid leukocyte</t>
  </si>
  <si>
    <t>Ependyma|ependyma</t>
  </si>
  <si>
    <t>Ependyma|brain ependyma</t>
  </si>
  <si>
    <t>Ependyma|spinal cord ependyma</t>
  </si>
  <si>
    <t>Ependyma|third ventricle ependyma</t>
  </si>
  <si>
    <t>Ependyma|lateral ventricle ependyma</t>
  </si>
  <si>
    <t>Ependyma|fourth ventricle ependyma</t>
  </si>
  <si>
    <t>Ependyma|ependymal cell</t>
  </si>
  <si>
    <t>Ependyma|ependymoglial cell</t>
  </si>
  <si>
    <t>Ependyma|wall of ventricular system of brain</t>
  </si>
  <si>
    <t>Ependyma|choroid plexus epithelial cell</t>
  </si>
  <si>
    <t>Epidermis|skin epidermis</t>
  </si>
  <si>
    <t>Epidermis|skin epithelium</t>
  </si>
  <si>
    <t>Epidermis|epidermal cell</t>
  </si>
  <si>
    <t>Epidermis|stratum corneum of epidermis</t>
  </si>
  <si>
    <t>Epidermis|integument</t>
  </si>
  <si>
    <t>Epidermis|squamous cell of epidermis</t>
  </si>
  <si>
    <t>Epidermis|epidermal superficial stratum</t>
  </si>
  <si>
    <t>Epidermis|epidermal intermediate stratum</t>
  </si>
  <si>
    <t>Epidermis|animal cap outer layer</t>
  </si>
  <si>
    <t>Epidermis|stratum lucidum of epidermis</t>
  </si>
  <si>
    <t>Medium Spiny Neurons|D1/D2-hybrid medium spiny neuron</t>
  </si>
  <si>
    <t>Medium Spiny Neurons|indirect pathway medium spiny neuron</t>
  </si>
  <si>
    <t>Medium Spiny Neurons|medium spiny neuron</t>
  </si>
  <si>
    <t>Medium Spiny Neurons|matrix D2 medium spiny neuron</t>
  </si>
  <si>
    <t>Medium Spiny Neurons|direct pathway medium spiny neuron</t>
  </si>
  <si>
    <t>Medium Spiny Neurons|striosomal D2 medium spiny neuron</t>
  </si>
  <si>
    <t>Medium Spiny Neurons|basal ganglia of rodent</t>
  </si>
  <si>
    <t>Medium Spiny Neurons|matrix compartment of caudate nucleus</t>
  </si>
  <si>
    <t>Medium Spiny Neurons|matrix D1 medium spiny neuron</t>
  </si>
  <si>
    <t>Medium Spiny Neurons|striosomal D1 medium spiny neuron</t>
  </si>
  <si>
    <t>Myotendinous Junction|tendon</t>
  </si>
  <si>
    <t>Myotendinous Junction|striated muscle tissue</t>
  </si>
  <si>
    <t>Myotendinous Junction|skeletal muscle myoblast</t>
  </si>
  <si>
    <t>Myotendinous Junction|extrafusal muscle fiber</t>
  </si>
  <si>
    <t>Myotendinous Junction|skeletal muscle tissue</t>
  </si>
  <si>
    <t>Myotendinous Junction|muscle structure</t>
  </si>
  <si>
    <t>Myotendinous Junction|pre-muscle condensation</t>
  </si>
  <si>
    <t>Myotendinous Junction|fusion competent myoblast</t>
  </si>
  <si>
    <t>Myotendinous Junction|musculotendinous bundle</t>
  </si>
  <si>
    <t>Myotendinous Junction|skeletal muscle fiber</t>
  </si>
  <si>
    <t>Hypothalamic-Pituitary-Gonadal Axis|luteinizing hormone secreting cell</t>
  </si>
  <si>
    <t>Hypothalamic-Pituitary-Gonadal Axis|gonadotropin-releasing hormone neuron</t>
  </si>
  <si>
    <t>Hypothalamic-Pituitary-Gonadal Axis|female reproductive gland</t>
  </si>
  <si>
    <t>Hypothalamic-Pituitary-Gonadal Axis|hypothalamus kisspeptin neuron</t>
  </si>
  <si>
    <t>Hypothalamic-Pituitary-Gonadal Axis|periventricular zone of hypothalamus</t>
  </si>
  <si>
    <t>Hypothalamic-Pituitary-Gonadal Axis|gonadtroph</t>
  </si>
  <si>
    <t>Hypothalamic-Pituitary-Gonadal Axis|arcuate nucleus of hypothalamus KNDy neuron</t>
  </si>
  <si>
    <t>Hypothalamic-Pituitary-Gonadal Axis|KNDy neuron</t>
  </si>
  <si>
    <t>Hypothalamic-Pituitary-Gonadal Axis|gonad</t>
  </si>
  <si>
    <t>Hypothalamic-Pituitary-Gonadal Axis|hypothalamus</t>
  </si>
  <si>
    <t>Epididymis|epididymis</t>
  </si>
  <si>
    <t>Epididymis|corpus epididymis</t>
  </si>
  <si>
    <t>Epididymis|epididymis epithelium</t>
  </si>
  <si>
    <t>Epididymis|epididymal lumen</t>
  </si>
  <si>
    <t>Epididymis|efferent duct</t>
  </si>
  <si>
    <t>Epididymis|caput epididymis</t>
  </si>
  <si>
    <t>Epididymis|duct of male reproductive system</t>
  </si>
  <si>
    <t>Epididymis|duct of epididymis</t>
  </si>
  <si>
    <t>Epididymis|male reproductive system</t>
  </si>
  <si>
    <t>Epididymis|muscle layer of epididymis</t>
  </si>
  <si>
    <t>Epidural Space|epidural space</t>
  </si>
  <si>
    <t>Epidural Space|spinal cord lateral wall</t>
  </si>
  <si>
    <t>Epidural Space|subarachnoid space of spinal cord</t>
  </si>
  <si>
    <t>Epidural Space|vertebral foramen</t>
  </si>
  <si>
    <t>Epidural Space|vertebral canal</t>
  </si>
  <si>
    <t>Epidural Space|spinal cord arachnoid mater</t>
  </si>
  <si>
    <t>Epidural Space|subarachnoid space of brain</t>
  </si>
  <si>
    <t>Epidural Space|cauda equina</t>
  </si>
  <si>
    <t>Epidural Space|layer of dura mater</t>
  </si>
  <si>
    <t>Epidural Space|cervical vertebral foramen</t>
  </si>
  <si>
    <t>Epiglottis|epiglottis</t>
  </si>
  <si>
    <t>Epiglottis|epiglottic cartilage</t>
  </si>
  <si>
    <t>Epiglottis|mucosa of epiglottis</t>
  </si>
  <si>
    <t>Epiglottis|chordate pharynx</t>
  </si>
  <si>
    <t>Epiglottis|pharynx</t>
  </si>
  <si>
    <t>Epiglottis|aryepiglottic fold</t>
  </si>
  <si>
    <t>Epiglottis|hypopharynx</t>
  </si>
  <si>
    <t>Epiglottis|throat</t>
  </si>
  <si>
    <t>Epiglottis|hyoepiglottic muscle</t>
  </si>
  <si>
    <t>Epiglottis|pharyngobranchial 1 element</t>
  </si>
  <si>
    <t>Tuft Cells|tuft cell of anorectum</t>
  </si>
  <si>
    <t>Tuft Cells|intestinal tuft cell</t>
  </si>
  <si>
    <t>Tuft Cells|tuft cell of appendix</t>
  </si>
  <si>
    <t>Tuft Cells|tuft cell of colon</t>
  </si>
  <si>
    <t>Tuft Cells|tuft cell of small intestine</t>
  </si>
  <si>
    <t>Tuft Cells|anorectum goblet cell</t>
  </si>
  <si>
    <t>Tuft Cells|intestinal gland</t>
  </si>
  <si>
    <t>Tuft Cells|respiratory segment of nasal mucosa</t>
  </si>
  <si>
    <t>Tuft Cells|gastrointestinal system mucosa</t>
  </si>
  <si>
    <t>Tuft Cells|olfactory epithelial supporting cell</t>
  </si>
  <si>
    <t>Epicardial Adipose Tissue|epicardial fat</t>
  </si>
  <si>
    <t>Epicardial Adipose Tissue|adipocyte of epicardial fat of right ventricle</t>
  </si>
  <si>
    <t>Epicardial Adipose Tissue|epicardial adipocyte</t>
  </si>
  <si>
    <t>Epicardial Adipose Tissue|adipocyte of epicardial fat of left ventricle</t>
  </si>
  <si>
    <t>Epicardial Adipose Tissue|pericardial fat</t>
  </si>
  <si>
    <t>Epicardial Adipose Tissue|visceral abdominal adipose tissue</t>
  </si>
  <si>
    <t>Epicardial Adipose Tissue|paracardial fat</t>
  </si>
  <si>
    <t>Epicardial Adipose Tissue|adipocyte</t>
  </si>
  <si>
    <t>Epicardial Adipose Tissue|subcutaneous abdominal adipose tissue</t>
  </si>
  <si>
    <t>Epicardial Adipose Tissue|visceral fat</t>
  </si>
  <si>
    <t>Inferior Olivary Complex|inferior olivary complex</t>
  </si>
  <si>
    <t>Inferior Olivary Complex|inferior olivary commissure</t>
  </si>
  <si>
    <t>Inferior Olivary Complex|olivary body</t>
  </si>
  <si>
    <t>Inferior Olivary Complex|medial accessory inferior olivary nucleus</t>
  </si>
  <si>
    <t>Inferior Olivary Complex|dorsal accessory inferior olivary nucleus</t>
  </si>
  <si>
    <t>Inferior Olivary Complex|principal inferior olivary nucleus</t>
  </si>
  <si>
    <t>Inferior Olivary Complex|inferior olivary nucleus</t>
  </si>
  <si>
    <t>Inferior Olivary Complex|inferior cerebellar peduncle</t>
  </si>
  <si>
    <t>Inferior Olivary Complex|hilum of inferior olivary complex</t>
  </si>
  <si>
    <t>Inferior Olivary Complex|inferior olive dorsal accessory nucleus</t>
  </si>
  <si>
    <t>Epiphyses|epiphysis of femur</t>
  </si>
  <si>
    <t>Epiphyses|epiphysis</t>
  </si>
  <si>
    <t>Epiphyses|proximal epiphysis</t>
  </si>
  <si>
    <t>Epiphyses|proximal epiphysis of femur</t>
  </si>
  <si>
    <t>Epiphyses|distal epiphysis</t>
  </si>
  <si>
    <t>Epiphyses|zone of epiphyseal plate</t>
  </si>
  <si>
    <t>Epiphyses|epiphysis of phalanx of pes</t>
  </si>
  <si>
    <t>Epiphyses|epiphyseal plate</t>
  </si>
  <si>
    <t>Epiphyses|epiphysis of phalanx</t>
  </si>
  <si>
    <t>Epiphyses|epiphyseal line</t>
  </si>
  <si>
    <t>Tibiofemoral Joint|superior tibiofibular joint</t>
  </si>
  <si>
    <t>Tibiofemoral Joint|inferior tibiofibular joint</t>
  </si>
  <si>
    <t>Tibiofemoral Joint|femorotibial joint</t>
  </si>
  <si>
    <t>Tibiofemoral Joint|tibial plateaux</t>
  </si>
  <si>
    <t>Tibiofemoral Joint|tibiotalar joint</t>
  </si>
  <si>
    <t>Tibiofemoral Joint|condyle of tibia</t>
  </si>
  <si>
    <t>Tibiofemoral Joint|lateral condyle of tibia</t>
  </si>
  <si>
    <t>Tibiofemoral Joint|intercondylar fossa</t>
  </si>
  <si>
    <t>Tibiofemoral Joint|tibial facet of femur</t>
  </si>
  <si>
    <t>Tibiofemoral Joint|crista tibiofibularis</t>
  </si>
  <si>
    <t>Ganglionic Eminence|lateral ganglionic eminence</t>
  </si>
  <si>
    <t>Ganglionic Eminence|medial ganglionic eminence</t>
  </si>
  <si>
    <t>Ganglionic Eminence|ganglionic eminence</t>
  </si>
  <si>
    <t>Ganglionic Eminence|developing neuroepithelium</t>
  </si>
  <si>
    <t>Ganglionic Eminence|caudal ganglionic eminence</t>
  </si>
  <si>
    <t>Ganglionic Eminence|dorsal lateral ganglionic eminence</t>
  </si>
  <si>
    <t>Ganglionic Eminence|forebrain radial glial cell</t>
  </si>
  <si>
    <t>Ganglionic Eminence|roof plate</t>
  </si>
  <si>
    <t>Ganglionic Eminence|cortical intermediate zone</t>
  </si>
  <si>
    <t>Ganglionic Eminence|mesencephalic neural crest</t>
  </si>
  <si>
    <t>Extravillous Trophoblasts|extravillous trophoblast</t>
  </si>
  <si>
    <t>Extravillous Trophoblasts|interstitial extravillous trophoblast cell</t>
  </si>
  <si>
    <t>Extravillous Trophoblasts|intermediate trophoblast cell</t>
  </si>
  <si>
    <t>Extravillous Trophoblasts|trophoblast</t>
  </si>
  <si>
    <t>Extravillous Trophoblasts|trophoblast island</t>
  </si>
  <si>
    <t>Extravillous Trophoblasts|anchoring trophoblast</t>
  </si>
  <si>
    <t>Extravillous Trophoblasts|chorionic trophoblast cell</t>
  </si>
  <si>
    <t>Extravillous Trophoblasts|trophectodermal cell</t>
  </si>
  <si>
    <t>Extravillous Trophoblasts|primary trophoblast giant cell</t>
  </si>
  <si>
    <t>Mesolimbic System|ventral tegmental area</t>
  </si>
  <si>
    <t>Mesolimbic System|medial forebrain bundle</t>
  </si>
  <si>
    <t>Mesolimbic System|ventral premammillary nucleus</t>
  </si>
  <si>
    <t>Mesolimbic System|medial ventral tegmental area</t>
  </si>
  <si>
    <t>Mesolimbic System|A8 dopaminergic cell group</t>
  </si>
  <si>
    <t>Mesolimbic System|endohypothalamic tract</t>
  </si>
  <si>
    <t>Mesolimbic System|medial forebrain bundle telencephalon</t>
  </si>
  <si>
    <t>Mesolimbic System|core of nucleus accumbens</t>
  </si>
  <si>
    <t>Mesolimbic System|limbic cortex</t>
  </si>
  <si>
    <t>Mesolimbic System|dopaminergic cell groups</t>
  </si>
  <si>
    <t>Erythroblasts|erythroblast</t>
  </si>
  <si>
    <t>Erythroblasts|pigment erythroblast</t>
  </si>
  <si>
    <t>Erythroblasts|erythroid lineage cell</t>
  </si>
  <si>
    <t>Erythroblasts|nucleate erythrocyte</t>
  </si>
  <si>
    <t>Erythroblasts|proerythroblast</t>
  </si>
  <si>
    <t>Erythroblasts|enucleated reticulocyte</t>
  </si>
  <si>
    <t>Erythroblasts|polychromatophilic erythroblast</t>
  </si>
  <si>
    <t>Erythroblasts|orthochromatic erythroblast</t>
  </si>
  <si>
    <t>Erythroblasts|primitive reticulocyte</t>
  </si>
  <si>
    <t>Erythroblasts|basophilic erythroblast</t>
  </si>
  <si>
    <t>Erythrocyte Inclusions|echinocyte</t>
  </si>
  <si>
    <t>Erythrocyte Inclusions|Ly-76 high positive erythrocyte</t>
  </si>
  <si>
    <t>Erythrocyte Inclusions|GlyA-positive reticulocytes</t>
  </si>
  <si>
    <t>Erythrocyte Inclusions|orthochromatic erythroblast</t>
  </si>
  <si>
    <t>Erythrocyte Inclusions|CD71-low, GlyA-positive polychromatic erythroblast</t>
  </si>
  <si>
    <t>Erythrocyte Inclusions|polychromatophilic erythroblast</t>
  </si>
  <si>
    <t>Erythrocyte Inclusions|GlyA-positive erythrocyte</t>
  </si>
  <si>
    <t>Erythrocyte Inclusions|CD71-negative, GlyA-positive orthochromatic erythroblast</t>
  </si>
  <si>
    <t>Erythrocyte Inclusions|enucleated reticulocyte</t>
  </si>
  <si>
    <t>Erythrocyte Inclusions|blood cell</t>
  </si>
  <si>
    <t>Erythrocyte Membrane|erythrocyte</t>
  </si>
  <si>
    <t>Erythrocyte Membrane|blood</t>
  </si>
  <si>
    <t>Erythrocyte Membrane|enucleate erythrocyte</t>
  </si>
  <si>
    <t>Erythrocyte Membrane|cell</t>
  </si>
  <si>
    <t>Erythrocyte Membrane|echinocyte</t>
  </si>
  <si>
    <t>Erythrocyte Membrane|reticulocyte</t>
  </si>
  <si>
    <t>Erythrocyte Membrane|nucleate erythrocyte</t>
  </si>
  <si>
    <t>Erythrocyte Membrane|blood cell</t>
  </si>
  <si>
    <t>Erythrocyte Membrane|erythroid lineage cell</t>
  </si>
  <si>
    <t>Erythrocyte Membrane|nephrocyte</t>
  </si>
  <si>
    <t>Erythrocytes|erythrocyte</t>
  </si>
  <si>
    <t>Erythrocytes|erythroid lineage cell</t>
  </si>
  <si>
    <t>Erythrocytes|primitive red blood cell</t>
  </si>
  <si>
    <t>Erythrocytes|primitive reticulocyte</t>
  </si>
  <si>
    <t>Erythrocytes|nucleate erythrocyte</t>
  </si>
  <si>
    <t>Erythrocytes|CD71-low, GlyA-positive polychromatic erythroblast</t>
  </si>
  <si>
    <t>Erythrocytes|blood</t>
  </si>
  <si>
    <t>Erythrocytes|fetal derived definitive erythrocyte</t>
  </si>
  <si>
    <t>Erythrocytes|enucleate erythrocyte</t>
  </si>
  <si>
    <t>Erythrocytes|echinocyte</t>
  </si>
  <si>
    <t>Erythrocytes, Abnormal|erythrocyte</t>
  </si>
  <si>
    <t>Erythrocytes, Abnormal|erythroid lineage cell</t>
  </si>
  <si>
    <t>Erythrocytes, Abnormal|GlyA-positive erythrocyte</t>
  </si>
  <si>
    <t>Erythrocytes, Abnormal|echinocyte</t>
  </si>
  <si>
    <t>Erythrocytes, Abnormal|primitive reticulocyte</t>
  </si>
  <si>
    <t>Erythrocytes, Abnormal|pigment erythroblast</t>
  </si>
  <si>
    <t>Erythrocytes, Abnormal|fetal derived definitive erythrocyte</t>
  </si>
  <si>
    <t>Erythrocytes, Abnormal|embryonic plasmatocyte</t>
  </si>
  <si>
    <t>Erythrocytes, Abnormal|primitive erythroid lineage cell</t>
  </si>
  <si>
    <t>Erythrocytes, Abnormal|splenic cord</t>
  </si>
  <si>
    <t>Esophagogastric Junction|esophagogastric junction mucosa</t>
  </si>
  <si>
    <t>Esophagogastric Junction|esophagogastric junction</t>
  </si>
  <si>
    <t>Esophagogastric Junction|esophagogastric junction muscularis mucosa</t>
  </si>
  <si>
    <t>Esophagogastric Junction|esophagogastric junction submucosa</t>
  </si>
  <si>
    <t>Esophagogastric Junction|esophagogastric junction muscularis propria</t>
  </si>
  <si>
    <t>Esophagogastric Junction|esophagus</t>
  </si>
  <si>
    <t>Esophagogastric Junction|mouth-foregut junction</t>
  </si>
  <si>
    <t>Esophagogastric Junction|lower esophagus</t>
  </si>
  <si>
    <t>Esophagogastric Junction|cardia of stomach</t>
  </si>
  <si>
    <t>Esophagogastric Junction|esophageal sphincter</t>
  </si>
  <si>
    <t>Esophagus|esophagus</t>
  </si>
  <si>
    <t>Esophagus|abdominal part of esophagus</t>
  </si>
  <si>
    <t>Esophagus|esophagus muscle</t>
  </si>
  <si>
    <t>Esophagus|lower esophagus</t>
  </si>
  <si>
    <t>Esophagus|esophageal sphincter</t>
  </si>
  <si>
    <t>Esophagus|esophagogastric junction</t>
  </si>
  <si>
    <t>Esophagus|esophagus smooth muscle longitudinal layer</t>
  </si>
  <si>
    <t>Esophagus|esophagus skeletal muscle</t>
  </si>
  <si>
    <t>Esophagus|upper esophagus</t>
  </si>
  <si>
    <t>Esophagus|lower esophagus muscularis layer</t>
  </si>
  <si>
    <t>Ethmoid Bone|ethmoid bone</t>
  </si>
  <si>
    <t>Ethmoid Bone|ectethmoid</t>
  </si>
  <si>
    <t>Ethmoid Bone|lateral ethmoid element</t>
  </si>
  <si>
    <t>Ethmoid Bone|ethmoid cartilage</t>
  </si>
  <si>
    <t>Ethmoid Bone|perpendicular plate of ethmoid</t>
  </si>
  <si>
    <t>Ethmoid Bone|ethomosphenoid region</t>
  </si>
  <si>
    <t>Ethmoid Bone|ethmoid sinus</t>
  </si>
  <si>
    <t>Ethmoid Bone|ethmoidal process of inferior nasal concha</t>
  </si>
  <si>
    <t>Ethmoid Bone|mesethmoid element</t>
  </si>
  <si>
    <t>Ethmoid Bone|fronto-ethmoidal shield</t>
  </si>
  <si>
    <t>Ethmoid Sinus|ethmoid sinus</t>
  </si>
  <si>
    <t>Ethmoid Sinus|ethmoid bone</t>
  </si>
  <si>
    <t>Ethmoid Sinus|ethmoid foramen</t>
  </si>
  <si>
    <t>Ethmoid Sinus|lateral ethmoid element</t>
  </si>
  <si>
    <t>Ethmoid Sinus|paranasal sinus</t>
  </si>
  <si>
    <t>Ethmoid Sinus|ethmoid cartilage</t>
  </si>
  <si>
    <t>Ethmoid Sinus|ethomosphenoid region</t>
  </si>
  <si>
    <t>Ethmoid Sinus|perpendicular plate of ethmoid</t>
  </si>
  <si>
    <t>Ethmoid Sinus|ethmoidal process of inferior nasal concha</t>
  </si>
  <si>
    <t>Ethmoid Sinus|fronto-ethmoidal shield</t>
  </si>
  <si>
    <t>Extrapyramidal Tracts|extrapyramidal tract system</t>
  </si>
  <si>
    <t>Extrapyramidal Tracts|ventral corticospinal tract</t>
  </si>
  <si>
    <t>Extrapyramidal Tracts|reticulospinal tract</t>
  </si>
  <si>
    <t>Extrapyramidal Tracts|tract of brain</t>
  </si>
  <si>
    <t>Extrapyramidal Tracts|lateral corticospinal tract</t>
  </si>
  <si>
    <t>Extrapyramidal Tracts|spino-olivary tract</t>
  </si>
  <si>
    <t>Extrapyramidal Tracts|accessory nerve fiber bundle</t>
  </si>
  <si>
    <t>Extrapyramidal Tracts|inferior olivary complex</t>
  </si>
  <si>
    <t>Extrapyramidal Tracts|tract of spinal cord</t>
  </si>
  <si>
    <t>Extrapyramidal Tracts|dorsal longitudinal fasciculus of pons</t>
  </si>
  <si>
    <t>Eye|eye</t>
  </si>
  <si>
    <t>Eye|right eye</t>
  </si>
  <si>
    <t>Eye|visual system</t>
  </si>
  <si>
    <t>Eye|eyeball of camera-type eye</t>
  </si>
  <si>
    <t>Eye|transparent eye structure</t>
  </si>
  <si>
    <t>Eye|camera-type eye</t>
  </si>
  <si>
    <t>Eye|retinal cell</t>
  </si>
  <si>
    <t>Eye|simple eye</t>
  </si>
  <si>
    <t>Eye|eye photoreceptor cell</t>
  </si>
  <si>
    <t>Eye|layer of retina</t>
  </si>
  <si>
    <t>Eyebrows|eyebrow</t>
  </si>
  <si>
    <t>Eyebrows|depressor supercilii</t>
  </si>
  <si>
    <t>Eyebrows|eyelash</t>
  </si>
  <si>
    <t>Eyebrows|collection of hair on face</t>
  </si>
  <si>
    <t>Eyebrows|collection of eyelashes</t>
  </si>
  <si>
    <t>Eyebrows|musculature of face</t>
  </si>
  <si>
    <t>Eyebrows|zygomaticus minor muscle</t>
  </si>
  <si>
    <t>Eyebrows|upper eyelash</t>
  </si>
  <si>
    <t>Eyebrows|skin of forehead</t>
  </si>
  <si>
    <t>Eyebrows|face</t>
  </si>
  <si>
    <t>Eyelashes|eyelash</t>
  </si>
  <si>
    <t>Eyelashes|upper eyelash</t>
  </si>
  <si>
    <t>Eyelashes|collection of eyelashes</t>
  </si>
  <si>
    <t>Eyelashes|lower eyelash</t>
  </si>
  <si>
    <t>Eyelashes|lower eyelid epithelium</t>
  </si>
  <si>
    <t>Eyelashes|eye gland</t>
  </si>
  <si>
    <t>Eyelashes|ocular adnexa</t>
  </si>
  <si>
    <t>Eyelashes|upper eyelid epithelium</t>
  </si>
  <si>
    <t>Eyelashes|gland of Zeis</t>
  </si>
  <si>
    <t>Eyelashes|eyelid gland</t>
  </si>
  <si>
    <t>Eyelids|ocular adnexa</t>
  </si>
  <si>
    <t>Eyelids|lower eyelid</t>
  </si>
  <si>
    <t>Eyelids|eyelid</t>
  </si>
  <si>
    <t>Eyelids|lower eyelid epithelium</t>
  </si>
  <si>
    <t>Eyelids|upper eyelash</t>
  </si>
  <si>
    <t>Eyelids|eyelid submuscular connective tissue</t>
  </si>
  <si>
    <t>Eyelids|upper eyelid</t>
  </si>
  <si>
    <t>Eyelids|ocular surface region</t>
  </si>
  <si>
    <t>Eyelids|eyelid muscle</t>
  </si>
  <si>
    <t>Eyelids|eye gland</t>
  </si>
  <si>
    <t>Facial Bones|facial bone</t>
  </si>
  <si>
    <t>Facial Bones|facial skeleton</t>
  </si>
  <si>
    <t>Facial Bones|bone of jaw</t>
  </si>
  <si>
    <t>Facial Bones|bone of lower jaw</t>
  </si>
  <si>
    <t>Facial Bones|bony part of hard palate</t>
  </si>
  <si>
    <t>Facial Bones|left zygomatic arch</t>
  </si>
  <si>
    <t>Facial Bones|jugal bone</t>
  </si>
  <si>
    <t>Facial Bones|jaw skeleton</t>
  </si>
  <si>
    <t>Facial Bones|mandible</t>
  </si>
  <si>
    <t>Facial Bones|pars facialis of maxilla</t>
  </si>
  <si>
    <t>Facial Muscles|facial muscle</t>
  </si>
  <si>
    <t>Facial Muscles|musculature of face</t>
  </si>
  <si>
    <t>Facial Muscles|cranial or facial muscle</t>
  </si>
  <si>
    <t>Facial Muscles|zygomaticus muscle</t>
  </si>
  <si>
    <t>Facial Muscles|zygomaticus major muscle</t>
  </si>
  <si>
    <t>Facial Muscles|mentalis muscle</t>
  </si>
  <si>
    <t>Facial Muscles|skeletal musculature of head</t>
  </si>
  <si>
    <t>Facial Muscles|orbicularis oris muscle</t>
  </si>
  <si>
    <t>Facial Muscles|orbicularis oculi muscle</t>
  </si>
  <si>
    <t>Facial Muscles|depressor labii inferioris</t>
  </si>
  <si>
    <t>Facial Nerve|facial nerve</t>
  </si>
  <si>
    <t>Facial Nerve|sensory root of facial nerve</t>
  </si>
  <si>
    <t>Facial Nerve|facial nerve root</t>
  </si>
  <si>
    <t>Facial Nerve|motor root of facial nerve</t>
  </si>
  <si>
    <t>Facial Nerve|mental nerve</t>
  </si>
  <si>
    <t>Facial Nerve|hyoideomandibular nerve</t>
  </si>
  <si>
    <t>Facial Nerve|facio-acoustic VII-VIII preganglion complex</t>
  </si>
  <si>
    <t>Facial Nerve|facial nucleus</t>
  </si>
  <si>
    <t>Facial Nerve|cranial nerve</t>
  </si>
  <si>
    <t>Facial Nerve|maxillary nerve</t>
  </si>
  <si>
    <t>Fallopian Tubes|fallopian tube</t>
  </si>
  <si>
    <t>Fallopian Tubes|fallopian tube ciliated cell</t>
  </si>
  <si>
    <t>Fallopian Tubes|mucosa of fallopian tube</t>
  </si>
  <si>
    <t>Fallopian Tubes|mucosa of infundibulum of uterine tube</t>
  </si>
  <si>
    <t>Fallopian Tubes|isthmus of fallopian tube</t>
  </si>
  <si>
    <t>Fallopian Tubes|right fallopian tube</t>
  </si>
  <si>
    <t>Fallopian Tubes|wall of fallopian tube</t>
  </si>
  <si>
    <t>Fallopian Tubes|ciliated columnar oviduct epithelium</t>
  </si>
  <si>
    <t>Fallopian Tubes|mucosa of left fallopian tube</t>
  </si>
  <si>
    <t>Fallopian Tubes|muscle layer of infundibulum of uterine tube</t>
  </si>
  <si>
    <t>Fascia|fascia</t>
  </si>
  <si>
    <t>Fascia|fibroelastic connective tissue</t>
  </si>
  <si>
    <t>Fascia|deep fascia</t>
  </si>
  <si>
    <t>Fascia|skeletal muscle connective tissue</t>
  </si>
  <si>
    <t>Fascia|arm connective tissue</t>
  </si>
  <si>
    <t>Fascia|fibrocollagenous connective tissue</t>
  </si>
  <si>
    <t>Fascia|dense connective tissue</t>
  </si>
  <si>
    <t>Fascia|connective tissue</t>
  </si>
  <si>
    <t>Fascia|digit connective tissue</t>
  </si>
  <si>
    <t>Fascia|lower leg connective tissue</t>
  </si>
  <si>
    <t>Fascia Lata|fascia lata</t>
  </si>
  <si>
    <t>Fascia Lata|M. tensor fasciae latae</t>
  </si>
  <si>
    <t>Fascia Lata|tensor fasciae latae muscle</t>
  </si>
  <si>
    <t>Fascia Lata|M. ileo-fibularis</t>
  </si>
  <si>
    <t>Fascia Lata|skeletal muscle tissue of quadriceps femoris</t>
  </si>
  <si>
    <t>Fascia Lata|lower leg connective tissue</t>
  </si>
  <si>
    <t>Fascia Lata|M. ileo-femoralis</t>
  </si>
  <si>
    <t>Fascia Lata|hip connective tissue</t>
  </si>
  <si>
    <t>Fascia Lata|superficial abductor</t>
  </si>
  <si>
    <t>Fascia Lata|musculature of leg</t>
  </si>
  <si>
    <t>Femoral Artery|external iliac artery</t>
  </si>
  <si>
    <t>Femoral Artery|femoral artery</t>
  </si>
  <si>
    <t>Femoral Artery|deep femoral artery</t>
  </si>
  <si>
    <t>Femoral Artery|iliac artery</t>
  </si>
  <si>
    <t>Femoral Artery|femoral vein</t>
  </si>
  <si>
    <t>Femoral Artery|upper leg blood vessel</t>
  </si>
  <si>
    <t>Femoral Artery|external iliac vein</t>
  </si>
  <si>
    <t>Femoral Artery|external pudendal artery</t>
  </si>
  <si>
    <t>Femoral Artery|left common iliac artery</t>
  </si>
  <si>
    <t>Femoral Artery|right common iliac artery</t>
  </si>
  <si>
    <t>Femoral Nerve|femoral nerve</t>
  </si>
  <si>
    <t>Femoral Nerve|leg nerve</t>
  </si>
  <si>
    <t>Femoral Nerve|sciatic nerve</t>
  </si>
  <si>
    <t>Femoral Nerve|lower leg nerve</t>
  </si>
  <si>
    <t>Femoral Nerve|tibial nerve</t>
  </si>
  <si>
    <t>Femoral Nerve|common fibular nerve</t>
  </si>
  <si>
    <t>Femoral Nerve|fibular nerve</t>
  </si>
  <si>
    <t>Femoral Nerve|trunk of sciatic nerve</t>
  </si>
  <si>
    <t>Femoral Nerve|deep fibular nerve</t>
  </si>
  <si>
    <t>Femoral Nerve|nerve to quadratus femoris</t>
  </si>
  <si>
    <t>Femoral Vein|external iliac vein</t>
  </si>
  <si>
    <t>Femoral Vein|accessory saphenous vein</t>
  </si>
  <si>
    <t>Femoral Vein|medial circumflex femoral vein</t>
  </si>
  <si>
    <t>Femoral Vein|inferior external pudendal vein</t>
  </si>
  <si>
    <t>Femoral Vein|iliac vein</t>
  </si>
  <si>
    <t>Femoral Vein|femoral vein</t>
  </si>
  <si>
    <t>Femoral Vein|superficial iliac circumflex vein</t>
  </si>
  <si>
    <t>Femoral Vein|principal vein of hindlimb</t>
  </si>
  <si>
    <t>Femoral Vein|fibular vein</t>
  </si>
  <si>
    <t>Femoral Vein|medial saphenous vein</t>
  </si>
  <si>
    <t>Femur|upper leg bone</t>
  </si>
  <si>
    <t>Femur|femur</t>
  </si>
  <si>
    <t>Femur|diaphysis of femur</t>
  </si>
  <si>
    <t>Femur|hindlimb skeleton</t>
  </si>
  <si>
    <t>Femur|leg bone</t>
  </si>
  <si>
    <t>Femur|limb long bone</t>
  </si>
  <si>
    <t>Femur|limb bone</t>
  </si>
  <si>
    <t>Femur|fibula</t>
  </si>
  <si>
    <t>Femur|femur endochondral element</t>
  </si>
  <si>
    <t>Femur|hindlimb zeugopod skeleton</t>
  </si>
  <si>
    <t>Femur Head|neck of femur</t>
  </si>
  <si>
    <t>Femur Head|femur</t>
  </si>
  <si>
    <t>Femur Head|head of femur</t>
  </si>
  <si>
    <t>Femur Head|proximal-most point of head of femur</t>
  </si>
  <si>
    <t>Femur Head|upper leg bone</t>
  </si>
  <si>
    <t>Femur Head|hip</t>
  </si>
  <si>
    <t>Femur Head|femoral ridge</t>
  </si>
  <si>
    <t>Femur Head|diaphysis of femur</t>
  </si>
  <si>
    <t>Femur Head|femur endochondral element</t>
  </si>
  <si>
    <t>Femur Head|bone of hip region</t>
  </si>
  <si>
    <t>Femur Neck|neck of femur</t>
  </si>
  <si>
    <t>Femur Neck|head of femur</t>
  </si>
  <si>
    <t>Femur Neck|neck of fibula</t>
  </si>
  <si>
    <t>Femur Neck|proximal-most point of head of femur</t>
  </si>
  <si>
    <t>Femur Neck|intertrochanteric line</t>
  </si>
  <si>
    <t>Femur Neck|hip</t>
  </si>
  <si>
    <t>Femur Neck|hip joint</t>
  </si>
  <si>
    <t>Femur Neck|intertrochanteric crest</t>
  </si>
  <si>
    <t>Femur Neck|acetabular fossa</t>
  </si>
  <si>
    <t>Femur Neck|trochanteric shelf</t>
  </si>
  <si>
    <t>Fetal Blood|umbilical cord blood</t>
  </si>
  <si>
    <t>Fetal Blood|placental blood</t>
  </si>
  <si>
    <t>Fetal Blood|fetal derived definitive erythrocyte</t>
  </si>
  <si>
    <t>Fetal Blood|umbilical blood vessel</t>
  </si>
  <si>
    <t>Fetal Blood|gestational hematopoietic stem cell</t>
  </si>
  <si>
    <t>Fetal Blood|endothelial cell of umbilical vein</t>
  </si>
  <si>
    <t>Fetal Blood|umbilical artery endothelium</t>
  </si>
  <si>
    <t>Fetal Blood|umbilical vein endothelium</t>
  </si>
  <si>
    <t>Fetal Blood|extraembryonic cell</t>
  </si>
  <si>
    <t>Fetal Blood|cord blood hematopoietic stem cell</t>
  </si>
  <si>
    <t>Fetal Heart|ventriculo bulbo valve</t>
  </si>
  <si>
    <t>Fetal Heart|bulbus cordis myocardium</t>
  </si>
  <si>
    <t>Fetal Heart|mesocardium</t>
  </si>
  <si>
    <t>Fetal Heart|bulbus arteriosus</t>
  </si>
  <si>
    <t>Fetal Heart|embryonic cardiovascular system</t>
  </si>
  <si>
    <t>Fetal Heart|bulbus cordis</t>
  </si>
  <si>
    <t>Fetal Heart|atrioventricular canal</t>
  </si>
  <si>
    <t>Fetal Heart|interventricular foramen intermedium</t>
  </si>
  <si>
    <t>Fetal Heart|interventricular foramen of heart</t>
  </si>
  <si>
    <t>Fetal Heart|cardiac ventricle</t>
  </si>
  <si>
    <t>Fibula|fibula</t>
  </si>
  <si>
    <t>Fibula|fibulare</t>
  </si>
  <si>
    <t>Fibula|diaphysis of fibula</t>
  </si>
  <si>
    <t>Fibula|caput ossis cruris</t>
  </si>
  <si>
    <t>Fibula|hindlimb zeugopod skeleton</t>
  </si>
  <si>
    <t>Fibula|tibiofibula</t>
  </si>
  <si>
    <t>Fibula|tibiofibular joint</t>
  </si>
  <si>
    <t>Fibula|fibular crest</t>
  </si>
  <si>
    <t>Fibula|upper leg bone</t>
  </si>
  <si>
    <t>Fibula|limb bone</t>
  </si>
  <si>
    <t>Finger Joint|distal interphalangeal joint of manual digit 4</t>
  </si>
  <si>
    <t>Finger Joint|distal interphalangeal joint of digit 2</t>
  </si>
  <si>
    <t>Finger Joint|distal interphalangeal joint of digit 5</t>
  </si>
  <si>
    <t>Finger Joint|interphalangeal joint</t>
  </si>
  <si>
    <t>Finger Joint|distal interphalangeal joint of manual digit 2</t>
  </si>
  <si>
    <t>Finger Joint|interphalangeal joint of manual digit 3</t>
  </si>
  <si>
    <t>Finger Joint|proximal interphalangeal joint of little finger</t>
  </si>
  <si>
    <t>Finger Joint|interphalangeal joint of manus</t>
  </si>
  <si>
    <t>Finger Joint|interphalangeal joint of manual digit 5</t>
  </si>
  <si>
    <t>Finger Joint|interphalangeal joint of manual digit 2</t>
  </si>
  <si>
    <t>Foam Cells|macrophage derived foam cell</t>
  </si>
  <si>
    <t>Foam Cells|foam cell</t>
  </si>
  <si>
    <t>Foam Cells|smooth muscle cell derived foam cell</t>
  </si>
  <si>
    <t>Foam Cells|elicited macrophage</t>
  </si>
  <si>
    <t>Foam Cells|epithelioid macrophage</t>
  </si>
  <si>
    <t>Foam Cells|macrophage</t>
  </si>
  <si>
    <t>Foam Cells|kidney interstitial inflammatory macrophage</t>
  </si>
  <si>
    <t>Foam Cells|F4/80-positive adipose macrophage</t>
  </si>
  <si>
    <t>Foam Cells|adipose macrophage</t>
  </si>
  <si>
    <t>Foam Cells|adipocyte</t>
  </si>
  <si>
    <t>Foot Bones|metatarsal bone</t>
  </si>
  <si>
    <t>Foot Bones|pes bone</t>
  </si>
  <si>
    <t>Foot Bones|tarsal bone</t>
  </si>
  <si>
    <t>Foot Bones|distal tarsal bone 1</t>
  </si>
  <si>
    <t>Foot Bones|distal tarsal bone</t>
  </si>
  <si>
    <t>Foot Bones|distal tarsal bone 2</t>
  </si>
  <si>
    <t>Foot Bones|middle phalanx of pedal digit 2</t>
  </si>
  <si>
    <t>Foot Bones|tarsal skeleton</t>
  </si>
  <si>
    <t>Foot Bones|metatarsal bone of digit 7</t>
  </si>
  <si>
    <t>Foot Bones|middle phalanx of pes</t>
  </si>
  <si>
    <t>Foramen Magnum|foramen of skull</t>
  </si>
  <si>
    <t>Foramen Magnum|foramen magnum</t>
  </si>
  <si>
    <t>Foramen Magnum|foramen nutritium</t>
  </si>
  <si>
    <t>Foramen Magnum|vertebral foramen of atlas</t>
  </si>
  <si>
    <t>Foramen Magnum|meckelian foramen</t>
  </si>
  <si>
    <t>Foramen Magnum|vertebral foramen</t>
  </si>
  <si>
    <t>Foramen Magnum|transverse foramen of axis</t>
  </si>
  <si>
    <t>Foramen Magnum|transverse foramen of atlas</t>
  </si>
  <si>
    <t>Foramen Magnum|cervical vertebral foramen</t>
  </si>
  <si>
    <t>Foramen Magnum|lumbar vertebral foramen</t>
  </si>
  <si>
    <t>Fovea Centralis|central retina</t>
  </si>
  <si>
    <t>Fovea Centralis|foveola of retina</t>
  </si>
  <si>
    <t>Fovea Centralis|fovea centralis</t>
  </si>
  <si>
    <t>Fovea Centralis|macula lutea proper</t>
  </si>
  <si>
    <t>Fovea Centralis|macula lutea</t>
  </si>
  <si>
    <t>Fovea Centralis|perifoveal part of retina</t>
  </si>
  <si>
    <t>Fovea Centralis|parafoveal part of retina</t>
  </si>
  <si>
    <t>Fovea Centralis|retinal cone cell</t>
  </si>
  <si>
    <t>Fovea Centralis|retinal cell</t>
  </si>
  <si>
    <t>Fovea Centralis|clivus of fovea centralis</t>
  </si>
  <si>
    <t>Frontal Bone|internal surface of frontal bone</t>
  </si>
  <si>
    <t>Frontal Bone|facial bone</t>
  </si>
  <si>
    <t>Frontal Bone|anterior supraorbital bone</t>
  </si>
  <si>
    <t>Frontal Bone|tetrapod frontal bone</t>
  </si>
  <si>
    <t>Frontal Bone|head bone</t>
  </si>
  <si>
    <t>Frontal Bone|frontal process of maxilla</t>
  </si>
  <si>
    <t>Frontal Bone|facial skeleton</t>
  </si>
  <si>
    <t>Frontal Bone|orbital part of frontal bone</t>
  </si>
  <si>
    <t>Frontal Bone|vault of skull</t>
  </si>
  <si>
    <t>Frontal Bone|zygomatic process of frontal bone</t>
  </si>
  <si>
    <t>Broca Area|right parietal lobe</t>
  </si>
  <si>
    <t>Broca Area|operculum of brain</t>
  </si>
  <si>
    <t>Broca Area|Brodmann (1909) area 44</t>
  </si>
  <si>
    <t>Broca Area|inferior frontal gyrus</t>
  </si>
  <si>
    <t>Broca Area|triangular part of inferior frontal gyrus</t>
  </si>
  <si>
    <t>Broca Area|Brodmann (1909) area 21</t>
  </si>
  <si>
    <t>Broca Area|arcuate fasciculus</t>
  </si>
  <si>
    <t>Broca Area|left auditory cortex</t>
  </si>
  <si>
    <t>Broca Area|middle frontal sulcus</t>
  </si>
  <si>
    <t>Broca Area|Brodmann (1909) area 47</t>
  </si>
  <si>
    <t>Frontal Lobe|frontal cortex</t>
  </si>
  <si>
    <t>Frontal Lobe|middle frontal gyrus</t>
  </si>
  <si>
    <t>Frontal Lobe|frontal lobe</t>
  </si>
  <si>
    <t>Frontal Lobe|left frontal lobe</t>
  </si>
  <si>
    <t>Frontal Lobe|superior transverse frontopolar gyrus</t>
  </si>
  <si>
    <t>Frontal Lobe|left temporal lobe</t>
  </si>
  <si>
    <t>Frontal Lobe|temporal lobe</t>
  </si>
  <si>
    <t>Frontal Lobe|right frontal lobe</t>
  </si>
  <si>
    <t>Frontal Lobe|right parietal lobe</t>
  </si>
  <si>
    <t>Frontal Lobe|facial lobe</t>
  </si>
  <si>
    <t>Frontal Sinus|frontal sinus</t>
  </si>
  <si>
    <t>Frontal Sinus|mucosa of frontal sinus</t>
  </si>
  <si>
    <t>Frontal Sinus|paranasal sinus</t>
  </si>
  <si>
    <t>Frontal Sinus|dorsal nasal meatus</t>
  </si>
  <si>
    <t>Frontal Sinus|superior nasal meatus</t>
  </si>
  <si>
    <t>Frontal Sinus|anterior nasal wall</t>
  </si>
  <si>
    <t>Frontal Sinus|fronto-ethmoidal shield</t>
  </si>
  <si>
    <t>Frontal Sinus|maxillary sinus</t>
  </si>
  <si>
    <t>Frontal Sinus|nasal septum</t>
  </si>
  <si>
    <t>Frontal Sinus|middle nasal meatus</t>
  </si>
  <si>
    <t>Fundus Oculi|ocular fundus</t>
  </si>
  <si>
    <t>Fundus Oculi|chorioretinal region</t>
  </si>
  <si>
    <t>Fundus Oculi|vasculature of eye</t>
  </si>
  <si>
    <t>Fundus Oculi|central retinal vein</t>
  </si>
  <si>
    <t>Fundus Oculi|chamber of eyeball</t>
  </si>
  <si>
    <t>Fundus Oculi|optic choroid vascular plexus</t>
  </si>
  <si>
    <t>Fundus Oculi|fovea centralis</t>
  </si>
  <si>
    <t>Fundus Oculi|foveola of retina</t>
  </si>
  <si>
    <t>Fundus Oculi|optic choroid</t>
  </si>
  <si>
    <t>Fundus Oculi|uvea</t>
  </si>
  <si>
    <t>Gallbladder|gallbladder</t>
  </si>
  <si>
    <t>Gallbladder|bile duct</t>
  </si>
  <si>
    <t>Gallbladder|body of gallbladder</t>
  </si>
  <si>
    <t>Gallbladder|biliary system</t>
  </si>
  <si>
    <t>Gallbladder|bile</t>
  </si>
  <si>
    <t>Gallbladder|epithelium of biliary system</t>
  </si>
  <si>
    <t>Gallbladder|epithelium of gall bladder</t>
  </si>
  <si>
    <t>Gallbladder|common bile duct</t>
  </si>
  <si>
    <t>Gallbladder|hepatobiliary system</t>
  </si>
  <si>
    <t>Gallbladder|epithelial cell of gallbladder</t>
  </si>
  <si>
    <t>Ganglia|ganglion of central nervous system</t>
  </si>
  <si>
    <t>Ganglia|ganglion of peripheral nervous system</t>
  </si>
  <si>
    <t>Ganglia|ganglion part of peripheral nervous system</t>
  </si>
  <si>
    <t>Ganglia|ganglion</t>
  </si>
  <si>
    <t>Ganglia|sympathetic ganglion</t>
  </si>
  <si>
    <t>Ganglia|sensory ganglion</t>
  </si>
  <si>
    <t>Ganglia|autonomic ganglion</t>
  </si>
  <si>
    <t>Ganglia|cervical dorsal root ganglion</t>
  </si>
  <si>
    <t>Ganglia|dorsal root ganglion</t>
  </si>
  <si>
    <t>Ganglia|vertebral ganglion</t>
  </si>
  <si>
    <t>Ganglia, Autonomic|autonomic ganglion</t>
  </si>
  <si>
    <t>Ganglia, Autonomic|autonomic neuron</t>
  </si>
  <si>
    <t>Ganglia, Autonomic|sympathetic ganglion</t>
  </si>
  <si>
    <t>Ganglia, Autonomic|ganglion of peripheral nervous system</t>
  </si>
  <si>
    <t>Ganglia, Autonomic|postganglionic autonomic fiber</t>
  </si>
  <si>
    <t>Ganglia, Autonomic|preganglionic autonomic fiber</t>
  </si>
  <si>
    <t>Ganglia, Autonomic|parasympathetic ganglion</t>
  </si>
  <si>
    <t>Ganglia, Autonomic|cardiac ganglion</t>
  </si>
  <si>
    <t>Ganglia, Autonomic|dorsal sympathetic chain</t>
  </si>
  <si>
    <t>Ganglia, Autonomic|sympathetic trunk</t>
  </si>
  <si>
    <t>Ganglia, Parasympathetic|pterygopalatine ganglion</t>
  </si>
  <si>
    <t>Ganglia, Parasympathetic|autonomic ganglion</t>
  </si>
  <si>
    <t>Ganglia, Parasympathetic|otic ganglion</t>
  </si>
  <si>
    <t>Ganglia, Parasympathetic|pterygopalatine nerve</t>
  </si>
  <si>
    <t>Ganglia, Parasympathetic|sublingual ganglion</t>
  </si>
  <si>
    <t>Ganglia, Parasympathetic|superior vagus X ganglion</t>
  </si>
  <si>
    <t>Ganglia, Parasympathetic|glossopharyngeal IX preganglion</t>
  </si>
  <si>
    <t>Ganglia, Parasympathetic|paravertebral ganglion</t>
  </si>
  <si>
    <t>Ganglia, Parasympathetic|superior cervical ganglion</t>
  </si>
  <si>
    <t>Ganglia, Parasympathetic|postganglionic parasympathetic fiber</t>
  </si>
  <si>
    <t>Ganglia, Spinal|first lumbar dorsal root ganglion</t>
  </si>
  <si>
    <t>Ganglia, Spinal|regional part of spinal cord</t>
  </si>
  <si>
    <t>Ganglia, Spinal|dorsal root ganglion</t>
  </si>
  <si>
    <t>Ganglia, Spinal|eighth cervical dorsal root ganglion</t>
  </si>
  <si>
    <t>Ganglia, Spinal|lumbar dorsal root ganglion</t>
  </si>
  <si>
    <t>Ganglia, Spinal|sensory neuron of spinal nerve</t>
  </si>
  <si>
    <t>Ganglia, Spinal|eighth thoracic dorsal root ganglion</t>
  </si>
  <si>
    <t>Ganglia, Spinal|spinal nerve root</t>
  </si>
  <si>
    <t>Ganglia, Spinal|fifth lumbar dorsal root ganglion</t>
  </si>
  <si>
    <t>Ganglia, Spinal|dorsal nerve root of lumbar spinal cord</t>
  </si>
  <si>
    <t>Ganglia, Sympathetic|sympathetic ganglion</t>
  </si>
  <si>
    <t>Ganglia, Sympathetic|paravertebral ganglion</t>
  </si>
  <si>
    <t>Ganglia, Sympathetic|sympathetic trunk</t>
  </si>
  <si>
    <t>Ganglia, Sympathetic|dorsal sympathetic chain</t>
  </si>
  <si>
    <t>Ganglia, Sympathetic|autonomic ganglion</t>
  </si>
  <si>
    <t>Ganglia, Sympathetic|superior cervical ganglion</t>
  </si>
  <si>
    <t>Ganglia, Sympathetic|vertebral ganglion</t>
  </si>
  <si>
    <t>Ganglia, Sympathetic|sympathetic nervous system</t>
  </si>
  <si>
    <t>Ganglia, Sympathetic|posterior internodal tract</t>
  </si>
  <si>
    <t>Ganglia, Sympathetic|ventral sympathetic chain</t>
  </si>
  <si>
    <t>Gastric Fundus|fundus of stomach</t>
  </si>
  <si>
    <t>Gastric Fundus|fundic gastric gland</t>
  </si>
  <si>
    <t>Gastric Fundus|mucosa of fundus of stomach</t>
  </si>
  <si>
    <t>Gastric Fundus|body of stomach</t>
  </si>
  <si>
    <t>Gastric Fundus|stomach fundus epithelium</t>
  </si>
  <si>
    <t>Gastric Fundus|stomach glandular region</t>
  </si>
  <si>
    <t>Gastric Fundus|stomach glandular epithelium</t>
  </si>
  <si>
    <t>Gastric Fundus|stomach fundus lumen</t>
  </si>
  <si>
    <t>Gastric Fundus|epithelium of stomach</t>
  </si>
  <si>
    <t>Gastric Fundus|gastric gland</t>
  </si>
  <si>
    <t>Gastric Mucosa|surface mucosal cell of stomach</t>
  </si>
  <si>
    <t>Gastric Mucosa|mucosa of stomach</t>
  </si>
  <si>
    <t>Gastric Mucosa|mucosa of fundus of stomach</t>
  </si>
  <si>
    <t>Gastric Mucosa|pyloric gastric gland goblet cell</t>
  </si>
  <si>
    <t>Gastric Mucosa|mucosa of pyloric antrum</t>
  </si>
  <si>
    <t>Gastric Mucosa|mucosa of gastroduodenal junction</t>
  </si>
  <si>
    <t>Gastric Mucosa|cardiac gastric gland</t>
  </si>
  <si>
    <t>Gastric Mucosa|epithelial cell of stomach</t>
  </si>
  <si>
    <t>Gastric Mucosa|mucosa of body of stomach</t>
  </si>
  <si>
    <t>Gastric Mucosa|body of stomach</t>
  </si>
  <si>
    <t>Geniculate Bodies|medial geniculate body</t>
  </si>
  <si>
    <t>Geniculate Bodies|metathalamus</t>
  </si>
  <si>
    <t>Geniculate Bodies|capsule of medial geniculate body</t>
  </si>
  <si>
    <t>Geniculate Bodies|ventral nucleus of medial geniculate body</t>
  </si>
  <si>
    <t>Geniculate Bodies|magnocellular nucleus of medial geniculate body</t>
  </si>
  <si>
    <t>Geniculate Bodies|lateral geniculate body</t>
  </si>
  <si>
    <t>Geniculate Bodies|superior calcarine sulcus</t>
  </si>
  <si>
    <t>Geniculate Bodies|anterodorsal nucleus of medial geniculate body</t>
  </si>
  <si>
    <t>Geniculate Bodies|posterior transverse temporal gyrus</t>
  </si>
  <si>
    <t>Geniculate Bodies|auditory radiation</t>
  </si>
  <si>
    <t>Geniculate Ganglion|geniculate ganglion</t>
  </si>
  <si>
    <t>Geniculate Ganglion|gustatory nucleus</t>
  </si>
  <si>
    <t>Geniculate Ganglion|cranial sensory ganglion</t>
  </si>
  <si>
    <t>Geniculate Ganglion|superior glossopharyngeal IX ganglion</t>
  </si>
  <si>
    <t>Geniculate Ganglion|sensory root of facial nerve</t>
  </si>
  <si>
    <t>Geniculate Ganglion|inferior glossopharyngeal IX ganglion</t>
  </si>
  <si>
    <t>Geniculate Ganglion|secondary gustatory nucleus trigeminal nuclei</t>
  </si>
  <si>
    <t>Geniculate Ganglion|glossopharyngeal ganglion</t>
  </si>
  <si>
    <t>Geniculate Ganglion|sensory ganglion</t>
  </si>
  <si>
    <t>Geniculate Ganglion|palatal taste bud</t>
  </si>
  <si>
    <t>Genitalia|internal genitalia</t>
  </si>
  <si>
    <t>Genitalia|female reproductive organ</t>
  </si>
  <si>
    <t>Genitalia|internal female genitalia</t>
  </si>
  <si>
    <t>Genitalia|reproductive organ</t>
  </si>
  <si>
    <t>Genitalia|female reproductive system</t>
  </si>
  <si>
    <t>Genitalia|reproductive system</t>
  </si>
  <si>
    <t>Genitalia|male reproductive system</t>
  </si>
  <si>
    <t>Genitalia|external male genitalia</t>
  </si>
  <si>
    <t>Genitalia|reproductive gland</t>
  </si>
  <si>
    <t>Genitalia|internal male genitalia</t>
  </si>
  <si>
    <t>Genitalia, Female|female reproductive organ</t>
  </si>
  <si>
    <t>Genitalia, Female|external female genitalia</t>
  </si>
  <si>
    <t>Genitalia, Female|female reproductive system</t>
  </si>
  <si>
    <t>Genitalia, Female|mammalian vulva</t>
  </si>
  <si>
    <t>Genitalia, Female|internal female genitalia</t>
  </si>
  <si>
    <t>Genitalia, Female|vagina</t>
  </si>
  <si>
    <t>Genitalia, Female|female urethra</t>
  </si>
  <si>
    <t>Genitalia, Female|genital labium</t>
  </si>
  <si>
    <t>Genitalia, Female|internal genitalia</t>
  </si>
  <si>
    <t>Genitalia, Female|vagina orifice</t>
  </si>
  <si>
    <t>Genitalia, Male|male anatomical structure</t>
  </si>
  <si>
    <t>Genitalia, Male|internal male genitalia</t>
  </si>
  <si>
    <t>Genitalia, Male|male reproductive system</t>
  </si>
  <si>
    <t>Genitalia, Male|male reproductive organ</t>
  </si>
  <si>
    <t>Genitalia, Male|external male genitalia</t>
  </si>
  <si>
    <t>Genitalia, Male|internal genitalia</t>
  </si>
  <si>
    <t>Genitalia, Male|male genital duct</t>
  </si>
  <si>
    <t>Genitalia, Male|testis</t>
  </si>
  <si>
    <t>Genitalia, Male|spermatic cord</t>
  </si>
  <si>
    <t>Genitalia, Male|duct of male reproductive system</t>
  </si>
  <si>
    <t>Germ Cells|primordial germ cell</t>
  </si>
  <si>
    <t>Germ Cells|germ cell</t>
  </si>
  <si>
    <t>Germ Cells|male gonocyte</t>
  </si>
  <si>
    <t>Germ Cells|germ line cell</t>
  </si>
  <si>
    <t>Germ Cells|male germ cell</t>
  </si>
  <si>
    <t>Germ Cells|indifferent gonad</t>
  </si>
  <si>
    <t>Germ Cells|female germ cell</t>
  </si>
  <si>
    <t>Germ Cells|female organism</t>
  </si>
  <si>
    <t>Germ Cells|immature gonad</t>
  </si>
  <si>
    <t>Germ Cells|gonad primordium</t>
  </si>
  <si>
    <t>Globus Pallidus|lateral globus pallidus</t>
  </si>
  <si>
    <t>Globus Pallidus|globus pallidus</t>
  </si>
  <si>
    <t>Globus Pallidus|medial globus pallidus</t>
  </si>
  <si>
    <t>Globus Pallidus|dorsal pallidum</t>
  </si>
  <si>
    <t>Globus Pallidus|pallidum</t>
  </si>
  <si>
    <t>Globus Pallidus|ventral pallidum</t>
  </si>
  <si>
    <t>Globus Pallidus|basal ganglia of rodent</t>
  </si>
  <si>
    <t>Globus Pallidus|dorsal striatum</t>
  </si>
  <si>
    <t>Globus Pallidus|collection of basal ganglia</t>
  </si>
  <si>
    <t>Globus Pallidus|body of caudate nucleus</t>
  </si>
  <si>
    <t>Glomerular Mesangium|glomerular mesangium</t>
  </si>
  <si>
    <t>Glomerular Mesangium|mesangial cell</t>
  </si>
  <si>
    <t>Glomerular Mesangium|metanephric glomerular mesangium</t>
  </si>
  <si>
    <t>Glomerular Mesangium|mesangium</t>
  </si>
  <si>
    <t>Glomerular Mesangium|glomerular mesangial cell</t>
  </si>
  <si>
    <t>Glomerular Mesangium|mesangial matrix</t>
  </si>
  <si>
    <t>Glomerular Mesangium|renal glomerulus</t>
  </si>
  <si>
    <t>Glomerular Mesangium|extraglomerular mesangium</t>
  </si>
  <si>
    <t>Glomerular Mesangium|mesonephric glomerular mesangium</t>
  </si>
  <si>
    <t>Glomerular Mesangium|renal glomerulus vasculature</t>
  </si>
  <si>
    <t>Glomus Jugulare|jugular body</t>
  </si>
  <si>
    <t>Glomus Jugulare|acoustico-facial VII-VIII ganglion complex</t>
  </si>
  <si>
    <t>Glomus Jugulare|external jugular lymph node</t>
  </si>
  <si>
    <t>Glomus Jugulare|jugular bulb</t>
  </si>
  <si>
    <t>Glomus Jugulare|braincase and otic capsule opening</t>
  </si>
  <si>
    <t>Glomus Jugulare|recessus vena jugularis</t>
  </si>
  <si>
    <t>Glomus Jugulare|vein of vestibular aqueduct</t>
  </si>
  <si>
    <t>Glomus Jugulare|supratrochlear vein</t>
  </si>
  <si>
    <t>Glomus Jugulare|trigeminofacial foramen</t>
  </si>
  <si>
    <t>Glomus Jugulare|jugular foramen</t>
  </si>
  <si>
    <t>Glossopharyngeal Nerve|glossopharyngeal nerve</t>
  </si>
  <si>
    <t>Glossopharyngeal Nerve|glossopharyngeal nerve root</t>
  </si>
  <si>
    <t>Glossopharyngeal Nerve|glossopharyngeal nerve fiber bundle</t>
  </si>
  <si>
    <t>Glossopharyngeal Nerve|glossopharyngeal lobe</t>
  </si>
  <si>
    <t>Glossopharyngeal Nerve|glossopharyngeal ganglion</t>
  </si>
  <si>
    <t>Glossopharyngeal Nerve|glossopharyngeal nerve foramen</t>
  </si>
  <si>
    <t>Glossopharyngeal Nerve|sensory root of facial nerve</t>
  </si>
  <si>
    <t>Glossopharyngeal Nerve|vagus X ganglion</t>
  </si>
  <si>
    <t>Glossopharyngeal Nerve|glossopharyngeal IX preganglion</t>
  </si>
  <si>
    <t>Glossopharyngeal Nerve|superior glossopharyngeal IX ganglion</t>
  </si>
  <si>
    <t>Glottis|glottis</t>
  </si>
  <si>
    <t>Glottis|posterior wall of the glottis</t>
  </si>
  <si>
    <t>Glottis|musculature of larynx</t>
  </si>
  <si>
    <t>Glottis|laryngeal apparatus</t>
  </si>
  <si>
    <t>Glottis|lateral crico-arytenoid</t>
  </si>
  <si>
    <t>Glottis|laryngeal intrinsic muscle</t>
  </si>
  <si>
    <t>Glottis|constrictor laryngis externus</t>
  </si>
  <si>
    <t>Glottis|constrictor laryngis anterior</t>
  </si>
  <si>
    <t>Glottis|hyolaryngeal complex</t>
  </si>
  <si>
    <t>Glottis|posterior crico-arytenoid</t>
  </si>
  <si>
    <t>Golgi-Mazzoni Corpuscles|Pacinian corpuscle</t>
  </si>
  <si>
    <t>Golgi-Mazzoni Corpuscles|touch receptor cell</t>
  </si>
  <si>
    <t>Golgi-Mazzoni Corpuscles|golgi tendon organ</t>
  </si>
  <si>
    <t>Golgi-Mazzoni Corpuscles|sensory corpuscle</t>
  </si>
  <si>
    <t>Golgi-Mazzoni Corpuscles|cutaneous/subcutaneous mechanoreceptor cell</t>
  </si>
  <si>
    <t>Golgi-Mazzoni Corpuscles|bulboid corpuscle</t>
  </si>
  <si>
    <t>Golgi-Mazzoni Corpuscles|Meissner's corpuscle</t>
  </si>
  <si>
    <t>Golgi-Mazzoni Corpuscles|Ruffini nerve ending</t>
  </si>
  <si>
    <t>Golgi-Mazzoni Corpuscles|tactile mechanoreceptor</t>
  </si>
  <si>
    <t>Golgi-Mazzoni Corpuscles|mechanoreceptor cell</t>
  </si>
  <si>
    <t>Gonads|gonad</t>
  </si>
  <si>
    <t>Gonads|immature gonad</t>
  </si>
  <si>
    <t>Gonads|male gonocyte</t>
  </si>
  <si>
    <t>Gonads|epithelium of gonad</t>
  </si>
  <si>
    <t>Gonads|gonadal ridge</t>
  </si>
  <si>
    <t>Gonads|gonad mesenchyme</t>
  </si>
  <si>
    <t>Gonads|gonad primordium</t>
  </si>
  <si>
    <t>Gonads|testis</t>
  </si>
  <si>
    <t>Gonads|right testis</t>
  </si>
  <si>
    <t>Gonads|gonad germinal epithelium</t>
  </si>
  <si>
    <t>Ovarian Follicle|ovary growing follicle</t>
  </si>
  <si>
    <t>Ovarian Follicle|primary ovarian follicle</t>
  </si>
  <si>
    <t>Ovarian Follicle|ovarian follicle</t>
  </si>
  <si>
    <t>Ovarian Follicle|mature ovarian follicle</t>
  </si>
  <si>
    <t>Ovarian Follicle|primary follicular cell of ovary</t>
  </si>
  <si>
    <t>Ovarian Follicle|egg follicle</t>
  </si>
  <si>
    <t>Ovarian Follicle|ovarian follicle stage III</t>
  </si>
  <si>
    <t>Ovarian Follicle|ovary sex cord</t>
  </si>
  <si>
    <t>Ovarian Follicle|ovarian follicle stage II</t>
  </si>
  <si>
    <t>Ovarian Follicle|ovarian follicle stage I</t>
  </si>
  <si>
    <t>Granulocytes|granulocyte</t>
  </si>
  <si>
    <t>Granulocytes|neutrophil</t>
  </si>
  <si>
    <t>Granulocytes|granulocytopoietic cell</t>
  </si>
  <si>
    <t>Granulocytes|nongranular leukocyte</t>
  </si>
  <si>
    <t>Granulocytes|eosinophil</t>
  </si>
  <si>
    <t>Granulocytes|mature eosinophil</t>
  </si>
  <si>
    <t>Granulocytes|neutrophillic cytoplasm</t>
  </si>
  <si>
    <t>Granulocytes|myeloid leukocyte</t>
  </si>
  <si>
    <t>Granulocytes|neutrophilic metamyelocyte</t>
  </si>
  <si>
    <t>Granulocytes|mature neutrophil</t>
  </si>
  <si>
    <t>Granulosa Cells|granulosa cell</t>
  </si>
  <si>
    <t>Granulosa Cells|granulosa cell layer</t>
  </si>
  <si>
    <t>Granulosa Cells|follicular epithelial cell</t>
  </si>
  <si>
    <t>Granulosa Cells|cuboidal granulosa cell</t>
  </si>
  <si>
    <t>Granulosa Cells|mural granulosa cell</t>
  </si>
  <si>
    <t>Granulosa Cells|cumulus cell</t>
  </si>
  <si>
    <t>Granulosa Cells|cumulus oophorus</t>
  </si>
  <si>
    <t>Granulosa Cells|primary follicular cell of ovary</t>
  </si>
  <si>
    <t>Granulosa Cells|ovary sex cord</t>
  </si>
  <si>
    <t>Granulosa Cells|ovarian follicle</t>
  </si>
  <si>
    <t>Growth Plate|long bone epiphyseal plate ossification zone</t>
  </si>
  <si>
    <t>Growth Plate|zone of epiphyseal plate</t>
  </si>
  <si>
    <t>Growth Plate|long bone epiphyseal plate hypertrophic zone</t>
  </si>
  <si>
    <t>Growth Plate|hypertrophic cartilage zone</t>
  </si>
  <si>
    <t>Growth Plate|growth plate cartilage</t>
  </si>
  <si>
    <t>Growth Plate|growth plate cartilage chondrocyte</t>
  </si>
  <si>
    <t>Growth Plate|long bone epiphyseal ossification zone</t>
  </si>
  <si>
    <t>Growth Plate|zone of bone organ</t>
  </si>
  <si>
    <t>Growth Plate|columnar chondrocyte</t>
  </si>
  <si>
    <t>Growth Plate|long bone</t>
  </si>
  <si>
    <t>Gyrus Cinguli|cingulate gyrus</t>
  </si>
  <si>
    <t>Gyrus Cinguli|anterior cingulate gyrus</t>
  </si>
  <si>
    <t>Gyrus Cinguli|cingulate cortex cingulum</t>
  </si>
  <si>
    <t>Gyrus Cinguli|hippocampus cortex cingulum</t>
  </si>
  <si>
    <t>Gyrus Cinguli|anterior cingulate cortex</t>
  </si>
  <si>
    <t>Gyrus Cinguli|superior rostral gyrus</t>
  </si>
  <si>
    <t>Gyrus Cinguli|posterior cingulate gyrus</t>
  </si>
  <si>
    <t>Gyrus Cinguli|cingulate cortex</t>
  </si>
  <si>
    <t>Gyrus Cinguli|paracingulate gyrus</t>
  </si>
  <si>
    <t>Gyrus Cinguli|caudal anterior cingulate cortex</t>
  </si>
  <si>
    <t>Hair Cells, Auditory|cochlear inner hair cell</t>
  </si>
  <si>
    <t>Hair Cells, Auditory|cochlea auditory hair cell</t>
  </si>
  <si>
    <t>Hair Cells, Auditory|auditory hair cell</t>
  </si>
  <si>
    <t>Hair Cells, Auditory|cochlear outer hair cell</t>
  </si>
  <si>
    <t>Hair Cells, Auditory|macular hair cell</t>
  </si>
  <si>
    <t>Hair Cells, Auditory|spiral organ of cochlea</t>
  </si>
  <si>
    <t>Hair Cells, Auditory|zone of basilar membrane of cochlea</t>
  </si>
  <si>
    <t>Hair Cells, Auditory|sallet sensory system</t>
  </si>
  <si>
    <t>Hair Cells, Auditory|external pillar cell of cochlea</t>
  </si>
  <si>
    <t>Hair Cells, Auditory|tectorial membrane of cochlea</t>
  </si>
  <si>
    <t>Hair Cells, Auditory, Inner|cochlear inner hair cell</t>
  </si>
  <si>
    <t>Hair Cells, Auditory, Inner|auditory hair cell</t>
  </si>
  <si>
    <t>Hair Cells, Auditory, Inner|auditory epithelial cell</t>
  </si>
  <si>
    <t>Hair Cells, Auditory, Inner|macular hair cell</t>
  </si>
  <si>
    <t>Hair Cells, Auditory, Inner|ear hair cell</t>
  </si>
  <si>
    <t>Hair Cells, Auditory, Inner|cochlea auditory hair cell</t>
  </si>
  <si>
    <t>Hair Cells, Auditory, Inner|cochlear outer hair cell</t>
  </si>
  <si>
    <t>Hair Cells, Auditory, Inner|tectorial membrane of cochlea</t>
  </si>
  <si>
    <t>Hair Cells, Auditory, Inner|left ear</t>
  </si>
  <si>
    <t>Hair Cells, Auditory, Inner|supporting cell of cochlea</t>
  </si>
  <si>
    <t>Heart|heart</t>
  </si>
  <si>
    <t>Heart|cardiac ventricle</t>
  </si>
  <si>
    <t>Heart|heart left ventricle</t>
  </si>
  <si>
    <t>Heart|myocardium of atrium</t>
  </si>
  <si>
    <t>Heart|cardiac chamber</t>
  </si>
  <si>
    <t>Heart|primary circulatory organ</t>
  </si>
  <si>
    <t>Heart|heart layer</t>
  </si>
  <si>
    <t>Heart|cardiac muscle tissue of atrium</t>
  </si>
  <si>
    <t>Heart|cardiac atrium</t>
  </si>
  <si>
    <t>Heart|right cardiac atrium</t>
  </si>
  <si>
    <t>Heart Atria|cardiac atrium</t>
  </si>
  <si>
    <t>Heart Atria|cardiac muscle tissue of atrium</t>
  </si>
  <si>
    <t>Heart Atria|myocardium of atrium</t>
  </si>
  <si>
    <t>Heart Atria|right cardiac atrium</t>
  </si>
  <si>
    <t>Heart Atria|heart</t>
  </si>
  <si>
    <t>Heart Atria|cardiac muscle tissue of right auricle</t>
  </si>
  <si>
    <t>Heart Atria|atrioventricular region</t>
  </si>
  <si>
    <t>Heart Atria|cavity of left atrium</t>
  </si>
  <si>
    <t>Heart Atria|cardiac chamber</t>
  </si>
  <si>
    <t>Heart Atria|atrioventricular valve</t>
  </si>
  <si>
    <t>Heart Conduction System|conducting system of heart</t>
  </si>
  <si>
    <t>Heart Conduction System|central cardiac conduction system</t>
  </si>
  <si>
    <t>Heart Conduction System|peripheral cardiac conduction system</t>
  </si>
  <si>
    <t>Heart Conduction System|His-Purkinje system</t>
  </si>
  <si>
    <t>Heart Conduction System|conducting tissue of heart</t>
  </si>
  <si>
    <t>Heart Conduction System|Purkinje myocyte of atrioventricular node</t>
  </si>
  <si>
    <t>Heart Conduction System|atrioventricular region</t>
  </si>
  <si>
    <t>Heart Conduction System|internodal tract</t>
  </si>
  <si>
    <t>Heart Conduction System|sinoatrial node</t>
  </si>
  <si>
    <t>Heart Conduction System|bundle of His</t>
  </si>
  <si>
    <t>Foramen Ovale|foramen ovale of heart</t>
  </si>
  <si>
    <t>Foramen Ovale|fossa ovalis of heart</t>
  </si>
  <si>
    <t>Foramen Ovale|valve of foramen ovale</t>
  </si>
  <si>
    <t>Foramen Ovale|foramen secundum</t>
  </si>
  <si>
    <t>Foramen Ovale|foramen primum</t>
  </si>
  <si>
    <t>Foramen Ovale|atrial foramen intermedium</t>
  </si>
  <si>
    <t>Foramen Ovale|interventricular foramen intermedium</t>
  </si>
  <si>
    <t>Foramen Ovale|interventricular foramen of heart</t>
  </si>
  <si>
    <t>Foramen Ovale|valve of inferior vena cava</t>
  </si>
  <si>
    <t>Foramen Ovale|pleuropericardial canals</t>
  </si>
  <si>
    <t>Heart Septum|interatrial septum</t>
  </si>
  <si>
    <t>Heart Septum|interventricular septum</t>
  </si>
  <si>
    <t>Heart Septum|cardiac septum</t>
  </si>
  <si>
    <t>Heart Septum|ventricular septum intermedium</t>
  </si>
  <si>
    <t>Heart Septum|interventricular septum membranous part</t>
  </si>
  <si>
    <t>Heart Septum|cardiac ventricle</t>
  </si>
  <si>
    <t>Heart Septum|outflow tract septum</t>
  </si>
  <si>
    <t>Heart Septum|wall of heart</t>
  </si>
  <si>
    <t>Heart Septum|cardiac muscle tissue of interatrial septum</t>
  </si>
  <si>
    <t>Heart Septum|interventricular septum endocardium</t>
  </si>
  <si>
    <t>Heart Valves|cardiac valve</t>
  </si>
  <si>
    <t>Heart Valves|mitral valve</t>
  </si>
  <si>
    <t>Heart Valves|right atrium valve</t>
  </si>
  <si>
    <t>Heart Valves|atrioventricular valve</t>
  </si>
  <si>
    <t>Heart Valves|valve</t>
  </si>
  <si>
    <t>Heart Valves|aortic valve</t>
  </si>
  <si>
    <t>Heart Valves|cardiac valve leaflet</t>
  </si>
  <si>
    <t>Heart Valves|pulmonary valve</t>
  </si>
  <si>
    <t>Heart Valves|tricuspid valve</t>
  </si>
  <si>
    <t>Heart Valves|semi-lunar valve</t>
  </si>
  <si>
    <t>Heart Ventricles|cardiac ventricle</t>
  </si>
  <si>
    <t>Heart Ventricles|heart left ventricle</t>
  </si>
  <si>
    <t>Heart Ventricles|heart right ventricle</t>
  </si>
  <si>
    <t>Heart Ventricles|cardiac chamber</t>
  </si>
  <si>
    <t>Heart Ventricles|cavity of left ventricle</t>
  </si>
  <si>
    <t>Heart Ventricles|inflow tract of right ventricle</t>
  </si>
  <si>
    <t>Heart Ventricles|left cardiac chamber</t>
  </si>
  <si>
    <t>Heart Ventricles|cardiac muscle of right ventricle</t>
  </si>
  <si>
    <t>Heart Ventricles|ventricular musculature</t>
  </si>
  <si>
    <t>Heart Ventricles|wall of left ventricle</t>
  </si>
  <si>
    <t>Heinz Bodies|CD71-negative, GlyA-positive orthochromatic erythroblast</t>
  </si>
  <si>
    <t>Heinz Bodies|CD71-low, GlyA-positive polychromatic erythroblast</t>
  </si>
  <si>
    <t>Heinz Bodies|erythrocyte</t>
  </si>
  <si>
    <t>Heinz Bodies|primitive reticulocyte</t>
  </si>
  <si>
    <t>Heinz Bodies|echinocyte</t>
  </si>
  <si>
    <t>Heinz Bodies|erythroid lineage cell</t>
  </si>
  <si>
    <t>Heinz Bodies|pigment erythroblast</t>
  </si>
  <si>
    <t>Heinz Bodies|GlyA-positive erythrocyte</t>
  </si>
  <si>
    <t>Heinz Bodies|polychromatophilic erythroblast</t>
  </si>
  <si>
    <t>Heinz Bodies|fetal derived definitive erythrocyte</t>
  </si>
  <si>
    <t>T-Lymphocytes, Helper-Inducer|helper T cell</t>
  </si>
  <si>
    <t>T-Lymphocytes, Helper-Inducer|CD4-positive helper T cell</t>
  </si>
  <si>
    <t>T-Lymphocytes, Helper-Inducer|naive thymus-derived CD4-positive, alpha-beta T cell</t>
  </si>
  <si>
    <t>T-Lymphocytes, Helper-Inducer|T cell</t>
  </si>
  <si>
    <t>T-Lymphocytes, Helper-Inducer|T-helper 2 cell</t>
  </si>
  <si>
    <t>T-Lymphocytes, Helper-Inducer|activated CD4-positive, alpha-beta T cell, human</t>
  </si>
  <si>
    <t>T-Lymphocytes, Helper-Inducer|T-helper 17 cell</t>
  </si>
  <si>
    <t>T-Lymphocytes, Helper-Inducer|T follicular helper cell</t>
  </si>
  <si>
    <t>T-Lymphocytes, Helper-Inducer|effector CD4-positive, alpha-beta T cell</t>
  </si>
  <si>
    <t>T-Lymphocytes, Helper-Inducer|CD4-positive, alpha-beta T cell</t>
  </si>
  <si>
    <t>Hematopoietic Stem Cells|cord blood hematopoietic stem cell</t>
  </si>
  <si>
    <t>Hematopoietic Stem Cells|hematopoietic system</t>
  </si>
  <si>
    <t>Hematopoietic Stem Cells|hematopoietic cell</t>
  </si>
  <si>
    <t>Hematopoietic Stem Cells|bone marrow hematopoietic cell</t>
  </si>
  <si>
    <t>Hematopoietic Stem Cells|hematopoietic precursor cell</t>
  </si>
  <si>
    <t>Hematopoietic Stem Cells|hematopoietic tissue</t>
  </si>
  <si>
    <t>Hematopoietic Stem Cells|long term hematopoietic stem cell</t>
  </si>
  <si>
    <t>Hematopoietic Stem Cells|peripheral blood stem cell</t>
  </si>
  <si>
    <t>Hematopoietic Stem Cells|hematopoietic stem cell</t>
  </si>
  <si>
    <t>Hematopoietic Stem Cells|hematopoietic oligopotent progenitor cell</t>
  </si>
  <si>
    <t>Hematopoietic System|hematopoietic system</t>
  </si>
  <si>
    <t>Hematopoietic System|hemopoietic organ</t>
  </si>
  <si>
    <t>Hematopoietic System|hematopoietic tissue</t>
  </si>
  <si>
    <t>Hematopoietic System|hematopoietic cell</t>
  </si>
  <si>
    <t>Hematopoietic System|hematopoietic stem cell</t>
  </si>
  <si>
    <t>Hematopoietic System|hematopoietic multipotent progenitor cell</t>
  </si>
  <si>
    <t>Hematopoietic System|hematopoietic precursor cell</t>
  </si>
  <si>
    <t>Hematopoietic System|bone marrow hematopoietic cell</t>
  </si>
  <si>
    <t>Hematopoietic System|cord blood hematopoietic stem cell</t>
  </si>
  <si>
    <t>Hematopoietic System|stroma of bone marrow</t>
  </si>
  <si>
    <t>Hemic and Immune Systems|hematopoietic system</t>
  </si>
  <si>
    <t>Hemic and Immune Systems|immune organ</t>
  </si>
  <si>
    <t>Hemic and Immune Systems|immune system</t>
  </si>
  <si>
    <t>Hemic and Immune Systems|bone marrow hematopoietic cell</t>
  </si>
  <si>
    <t>Hemic and Immune Systems|lymphocyte</t>
  </si>
  <si>
    <t>Hemic and Immune Systems|blood cell</t>
  </si>
  <si>
    <t>Hemic and Immune Systems|hematopoietic cell</t>
  </si>
  <si>
    <t>Hemic and Immune Systems|inflammatory cell</t>
  </si>
  <si>
    <t>Hemic and Immune Systems|peripheral blood mononuclear cell</t>
  </si>
  <si>
    <t>Hemic and Immune Systems|hemopoietic organ</t>
  </si>
  <si>
    <t>Hemocytes|hemocyte (sensu Arthropoda)</t>
  </si>
  <si>
    <t>Hemocytes|hemolymphoid system gland</t>
  </si>
  <si>
    <t>Hemocytes|plasmatocyte</t>
  </si>
  <si>
    <t>Hemocytes|embryonic hemocyte</t>
  </si>
  <si>
    <t>Hemocytes|hemolymphoid system</t>
  </si>
  <si>
    <t>Hemocytes|blood cell (sensu Nematoda and Protostomia)</t>
  </si>
  <si>
    <t>Hemocytes|prohemocyte (sensu Nematoda and Protostomia)</t>
  </si>
  <si>
    <t>Hemocytes|blood cell</t>
  </si>
  <si>
    <t>Hemocytes|haemolymphatic fluid</t>
  </si>
  <si>
    <t>Hemocytes|blood</t>
  </si>
  <si>
    <t>Hepatic Artery|hepatic artery</t>
  </si>
  <si>
    <t>Hepatic Artery|common hepatic artery</t>
  </si>
  <si>
    <t>Hepatic Artery|liver blood vessel</t>
  </si>
  <si>
    <t>Hepatic Artery|left hepatic artery</t>
  </si>
  <si>
    <t>Hepatic Artery|duodeno-hepatic artery</t>
  </si>
  <si>
    <t>Hepatic Artery|celiac artery</t>
  </si>
  <si>
    <t>Hepatic Artery|coeliaco-mesenteric artery</t>
  </si>
  <si>
    <t>Hepatic Artery|proper hepatic artery</t>
  </si>
  <si>
    <t>Hepatic Artery|celiacomesenteric artery</t>
  </si>
  <si>
    <t>Hepatic Artery|vasculature of liver</t>
  </si>
  <si>
    <t>Hepatic Duct, Common|common hepatic duct</t>
  </si>
  <si>
    <t>Hepatic Duct, Common|hepatic duct</t>
  </si>
  <si>
    <t>Hepatic Duct, Common|right hepatic duct</t>
  </si>
  <si>
    <t>Hepatic Duct, Common|extrahepatic part of hepatic duct</t>
  </si>
  <si>
    <t>Hepatic Duct, Common|intrahepatic part of hepatic duct</t>
  </si>
  <si>
    <t>Hepatic Duct, Common|extrahepatic bile duct</t>
  </si>
  <si>
    <t>Hepatic Duct, Common|cystic duct</t>
  </si>
  <si>
    <t>Hepatic Duct, Common|common bile duct</t>
  </si>
  <si>
    <t>Hepatic Duct, Common|future common hepatic duct</t>
  </si>
  <si>
    <t>Hepatic Duct, Common|biliary tree</t>
  </si>
  <si>
    <t>Hepatic Veins|hepatic vein</t>
  </si>
  <si>
    <t>Hepatic Veins|right hepatic vein</t>
  </si>
  <si>
    <t>Hepatic Veins|left hepatic vein</t>
  </si>
  <si>
    <t>Hepatic Veins|central vein of liver</t>
  </si>
  <si>
    <t>Hepatic Veins|middle hepatic vein</t>
  </si>
  <si>
    <t>Hepatic Veins|vasculature of liver</t>
  </si>
  <si>
    <t>Hepatic Veins|portal vein</t>
  </si>
  <si>
    <t>Hepatic Veins|hepatic portal vein</t>
  </si>
  <si>
    <t>Hepatic Veins|intrahepatic branch of portal vein</t>
  </si>
  <si>
    <t>Hepatic Veins|hepatic artery</t>
  </si>
  <si>
    <t>Hip Joint|hip joint</t>
  </si>
  <si>
    <t>Hip Joint|hip connective tissue</t>
  </si>
  <si>
    <t>Hip Joint|hip muscle</t>
  </si>
  <si>
    <t>Hip Joint|ligament of hip joint</t>
  </si>
  <si>
    <t>Hip Joint|hip</t>
  </si>
  <si>
    <t>Hip Joint|musculature of hip</t>
  </si>
  <si>
    <t>Hip Joint|articular capsule of hip joint</t>
  </si>
  <si>
    <t>Hip Joint|acetabular depression</t>
  </si>
  <si>
    <t>Hip Joint|bone of hip region</t>
  </si>
  <si>
    <t>Hip Joint|acetabular fossa</t>
  </si>
  <si>
    <t>Hippocampus|hippocampal field</t>
  </si>
  <si>
    <t>Hippocampus|hippocampal formation</t>
  </si>
  <si>
    <t>Hippocampus|parahippocampal gyrus</t>
  </si>
  <si>
    <t>Hippocampus|Ammon's horn</t>
  </si>
  <si>
    <t>Hippocampus|medial entorhinal cortex</t>
  </si>
  <si>
    <t>Hippocampus|hippocampal sulcus</t>
  </si>
  <si>
    <t>Hippocampus|hippocampal formation of GP94</t>
  </si>
  <si>
    <t>Hippocampus|hippocampus pyramidal layer</t>
  </si>
  <si>
    <t>Hippocampus|layer of hippocampus</t>
  </si>
  <si>
    <t>Hippocampus|supracallosal gyrus</t>
  </si>
  <si>
    <t>Histiocytes|elicited macrophage</t>
  </si>
  <si>
    <t>Histiocytes|epithelioid macrophage</t>
  </si>
  <si>
    <t>Histiocytes|macrophage</t>
  </si>
  <si>
    <t>Histiocytes|reticuloendothelial system</t>
  </si>
  <si>
    <t>Histiocytes|inflammatory cell</t>
  </si>
  <si>
    <t>Histiocytes|tissue-resident macrophage</t>
  </si>
  <si>
    <t>Histiocytes|alternatively activated macrophage</t>
  </si>
  <si>
    <t>Histiocytes|TCR-positive macrophage</t>
  </si>
  <si>
    <t>Histiocytes|lung macrophage</t>
  </si>
  <si>
    <t>Histiocytes|cycling macrophage</t>
  </si>
  <si>
    <t>Humerus|upper arm bone</t>
  </si>
  <si>
    <t>Humerus|humerus</t>
  </si>
  <si>
    <t>Humerus|humerus diaphysis</t>
  </si>
  <si>
    <t>Humerus|humeroulnar joint</t>
  </si>
  <si>
    <t>Humerus|proximal head of humerus</t>
  </si>
  <si>
    <t>Humerus|humeroradial joint</t>
  </si>
  <si>
    <t>Humerus|capitulum of humerus</t>
  </si>
  <si>
    <t>Humerus|neck of humerus</t>
  </si>
  <si>
    <t>Humerus|arm bone</t>
  </si>
  <si>
    <t>Humerus|trochlea of humerus</t>
  </si>
  <si>
    <t>Hymen|vaginal hymen</t>
  </si>
  <si>
    <t>Hymen|vagina orifice</t>
  </si>
  <si>
    <t>Hymen|vagina</t>
  </si>
  <si>
    <t>Hymen|vestibule of vagina</t>
  </si>
  <si>
    <t>Hymen|lumen of vagina</t>
  </si>
  <si>
    <t>Hymen|wall of vagina</t>
  </si>
  <si>
    <t>Hymen|female urethra</t>
  </si>
  <si>
    <t>Hymen|female anatomical structure</t>
  </si>
  <si>
    <t>Hymen|skin of prepuce of clitoris</t>
  </si>
  <si>
    <t>Hymen|reproductive system mucosa</t>
  </si>
  <si>
    <t>Hyoid Bone|hyoid bone body</t>
  </si>
  <si>
    <t>Hyoid Bone|upper pharyngeal 5 tooth</t>
  </si>
  <si>
    <t>Hyoid Bone|hyoid bone</t>
  </si>
  <si>
    <t>Hyoid Bone|hyoid apparatus</t>
  </si>
  <si>
    <t>Hyoid Bone|hyoid arch skeleton</t>
  </si>
  <si>
    <t>Hyoid Bone|hypobranchial I</t>
  </si>
  <si>
    <t>Hyoid Bone|zone of hyoid bone</t>
  </si>
  <si>
    <t>Hyoid Bone|hypobranchial 3 element</t>
  </si>
  <si>
    <t>Hyoid Bone|hypohyal element</t>
  </si>
  <si>
    <t>Hyoid Bone|hyoid plate</t>
  </si>
  <si>
    <t>Hypogastric Plexus|hypogastric nerve</t>
  </si>
  <si>
    <t>Hypogastric Plexus|superior hypogastric nerve plexus</t>
  </si>
  <si>
    <t>Hypogastric Plexus|inferior hypogastric nerve plexus</t>
  </si>
  <si>
    <t>Hypogastric Plexus|abdominal nerve plexus</t>
  </si>
  <si>
    <t>Hypogastric Plexus|autonomic nerve plexus</t>
  </si>
  <si>
    <t>Hypogastric Plexus|aortic plexus</t>
  </si>
  <si>
    <t>Hypogastric Plexus|pelvic ganglion</t>
  </si>
  <si>
    <t>Hypogastric Plexus|lumbar splanchnic nerve</t>
  </si>
  <si>
    <t>Hypogastric Plexus|lumbar sympathetic nerve trunk</t>
  </si>
  <si>
    <t>Hypogastric Plexus|submucous nerve plexus of anorectum</t>
  </si>
  <si>
    <t>Hypoglossal Nerve|hypoglossal nerve</t>
  </si>
  <si>
    <t>Hypoglossal Nerve|hypoglossal cord</t>
  </si>
  <si>
    <t>Hypoglossal Nerve|hypoglossal nucleus</t>
  </si>
  <si>
    <t>Hypoglossal Nerve|hyoglossus muscle</t>
  </si>
  <si>
    <t>Hypoglossal Nerve|hypoglossal nerve root</t>
  </si>
  <si>
    <t>Hypoglossal Nerve|foramen nervi hypoglossi</t>
  </si>
  <si>
    <t>Hypoglossal Nerve|hypoglossal canal</t>
  </si>
  <si>
    <t>Hypoglossal Nerve|hyoideomandibular nerve</t>
  </si>
  <si>
    <t>Hypoglossal Nerve|epibranchial 5 element</t>
  </si>
  <si>
    <t>Hypoglossal Nerve|nerve to stylopharyngeus from glossopharyngeal nerve</t>
  </si>
  <si>
    <t>Hypopharynx|hypopharynx</t>
  </si>
  <si>
    <t>Hypopharynx|hypopharyngeal eminence</t>
  </si>
  <si>
    <t>Hypopharynx|lumen of laryngopharynx</t>
  </si>
  <si>
    <t>Hypopharynx|chordate pharynx</t>
  </si>
  <si>
    <t>Hypopharynx|cavity of pharynx</t>
  </si>
  <si>
    <t>Hypopharynx|laryngo-tracheal chamber</t>
  </si>
  <si>
    <t>Hypopharynx|submucosa of laryngopharynx</t>
  </si>
  <si>
    <t>Hypopharynx|posterior wall of oropharynx</t>
  </si>
  <si>
    <t>Hypopharynx|posterior wall of laryngopharynx</t>
  </si>
  <si>
    <t>Hypopharynx|pharynx</t>
  </si>
  <si>
    <t>Anterior Hypothalamic Nucleus|anterior nucleus of hypothalamus</t>
  </si>
  <si>
    <t>Anterior Hypothalamic Nucleus|hypothalamic nucleus</t>
  </si>
  <si>
    <t>Anterior Hypothalamic Nucleus|ventromedial nucleus of hypothalamus</t>
  </si>
  <si>
    <t>Anterior Hypothalamic Nucleus|lateral hypothalamic nucleus</t>
  </si>
  <si>
    <t>Anterior Hypothalamic Nucleus|anterior nucleus of hypothalamus central part</t>
  </si>
  <si>
    <t>Anterior Hypothalamic Nucleus|anterior hypothalamic region</t>
  </si>
  <si>
    <t>Anterior Hypothalamic Nucleus|anterior nucleus of hypothalamus anterior part</t>
  </si>
  <si>
    <t>Anterior Hypothalamic Nucleus|anterior hypothalamic commissure</t>
  </si>
  <si>
    <t>Anterior Hypothalamic Nucleus|tract of the postoptic commissure</t>
  </si>
  <si>
    <t>Anterior Hypothalamic Nucleus|dorsal hypothalamic area</t>
  </si>
  <si>
    <t>Hypothalamic Area, Lateral|medial zone of hypothalamus</t>
  </si>
  <si>
    <t>Hypothalamic Area, Lateral|lateral hypothalamic area</t>
  </si>
  <si>
    <t>Hypothalamic Area, Lateral|lateral zone of hypothalamus</t>
  </si>
  <si>
    <t>Hypothalamic Area, Lateral|anterior nucleus of hypothalamus</t>
  </si>
  <si>
    <t>Hypothalamic Area, Lateral|caudal zone of median tuberal portion of hypothalamus</t>
  </si>
  <si>
    <t>Hypothalamic Area, Lateral|anterior hypothalamic region</t>
  </si>
  <si>
    <t>Hypothalamic Area, Lateral|dorsal zone of median tuberal portion of hypothalamus</t>
  </si>
  <si>
    <t>Hypothalamic Area, Lateral|dorsal hypothalamic area</t>
  </si>
  <si>
    <t>Hypothalamic Area, Lateral|anterior nucleus of hypothalamus dorsal part</t>
  </si>
  <si>
    <t>Hypothalamic Area, Lateral|anterior hypothalamic commissure</t>
  </si>
  <si>
    <t>Hypothalamo-Hypophyseal System|hypothalamo-hypophyseal system</t>
  </si>
  <si>
    <t>Hypothalamo-Hypophyseal System|hypothalamus</t>
  </si>
  <si>
    <t>Hypothalamo-Hypophyseal System|hypophysial region</t>
  </si>
  <si>
    <t>Hypothalamo-Hypophyseal System|hypothalamus-pituitary axis</t>
  </si>
  <si>
    <t>Hypothalamo-Hypophyseal System|neurohypophysis</t>
  </si>
  <si>
    <t>Hypothalamo-Hypophyseal System|pituitary gland</t>
  </si>
  <si>
    <t>Hypothalamo-Hypophyseal System|superior hypophysial artery</t>
  </si>
  <si>
    <t>Hypothalamo-Hypophyseal System|adenohypophysis</t>
  </si>
  <si>
    <t>Hypothalamo-Hypophyseal System|glandular system</t>
  </si>
  <si>
    <t>Hypothalamo-Hypophyseal System|lateral eminence of hypophysis</t>
  </si>
  <si>
    <t>Hypothalamus|hypothalamic nucleus</t>
  </si>
  <si>
    <t>Hypothalamus|anterior nucleus of hypothalamus</t>
  </si>
  <si>
    <t>Hypothalamus|dorsomedial nucleus of hypothalamus</t>
  </si>
  <si>
    <t>Hypothalamus|dorsal zone of median tuberal portion of hypothalamus</t>
  </si>
  <si>
    <t>Hypothalamus|dorsal periventricular hypothalamus</t>
  </si>
  <si>
    <t>Hypothalamus|dorsal hypothalamic area</t>
  </si>
  <si>
    <t>Hypothalamus|lateral hypothalamic nucleus</t>
  </si>
  <si>
    <t>Hypothalamus|medial zone of hypothalamus</t>
  </si>
  <si>
    <t>Hypothalamus|lateral hypothalamic area</t>
  </si>
  <si>
    <t>Hypothalamus|paraventricular nucleus of the hypothalamus descending division - forniceal part</t>
  </si>
  <si>
    <t>Hypothalamus, Anterior|anterior nucleus of hypothalamus</t>
  </si>
  <si>
    <t>Hypothalamus, Anterior|anterior nucleus of hypothalamus central part</t>
  </si>
  <si>
    <t>Hypothalamus, Anterior|hypothalamic nucleus</t>
  </si>
  <si>
    <t>Hypothalamus, Anterior|hypothalamus</t>
  </si>
  <si>
    <t>Hypothalamus, Anterior|anterior nucleus of hypothalamus anterior part</t>
  </si>
  <si>
    <t>Hypothalamus, Anterior|preoptic area</t>
  </si>
  <si>
    <t>Hypothalamus, Anterior|preopticohypothalamic tract</t>
  </si>
  <si>
    <t>Hypothalamus, Anterior|medial zone of hypothalamus</t>
  </si>
  <si>
    <t>Hypothalamus, Anterior|hypophysial region</t>
  </si>
  <si>
    <t>Hypothalamus, Anterior|anterior hypothalamic region</t>
  </si>
  <si>
    <t>Hypothalamus, Middle|caudal zone of median tuberal portion of hypothalamus</t>
  </si>
  <si>
    <t>Hypothalamus, Middle|hypothalamic nucleus</t>
  </si>
  <si>
    <t>Hypothalamus, Middle|medial zone of hypothalamus</t>
  </si>
  <si>
    <t>Hypothalamus, Middle|hypothalamus</t>
  </si>
  <si>
    <t>Hypothalamus, Middle|paraventricular nucleus of the hypothalamus descending division - forniceal part</t>
  </si>
  <si>
    <t>Hypothalamus, Middle|hypophysial region</t>
  </si>
  <si>
    <t>Hypothalamus, Middle|median tuberal portion</t>
  </si>
  <si>
    <t>Hypothalamus, Middle|anterior nucleus of hypothalamus</t>
  </si>
  <si>
    <t>Hypothalamus, Middle|dorsal zone of median tuberal portion of hypothalamus</t>
  </si>
  <si>
    <t>Hypothalamus, Middle|intermediate hypothalamic region</t>
  </si>
  <si>
    <t>Hypothalamus, Posterior|posterior hypothalamic region</t>
  </si>
  <si>
    <t>Hypothalamus, Posterior|posterior nucleus of hypothalamus</t>
  </si>
  <si>
    <t>Hypothalamus, Posterior|anterior nucleus of hypothalamus</t>
  </si>
  <si>
    <t>Hypothalamus, Posterior|posterior periventricular nucleus</t>
  </si>
  <si>
    <t>Hypothalamus, Posterior|anterior nucleus of hypothalamus central part</t>
  </si>
  <si>
    <t>Hypothalamus, Posterior|hypothalamic nucleus</t>
  </si>
  <si>
    <t>Hypothalamus, Posterior|anterior nucleus of hypothalamus anterior part</t>
  </si>
  <si>
    <t>Hypothalamus, Posterior|dorsal hypothalamic area</t>
  </si>
  <si>
    <t>Hypothalamus, Posterior|anterior hypothalamic region</t>
  </si>
  <si>
    <t>Hypothalamus, Posterior|tract of the postoptic commissure</t>
  </si>
  <si>
    <t>Ileocecal Valve|ileocecal valve</t>
  </si>
  <si>
    <t>Ileocecal Valve|ileocecal junction</t>
  </si>
  <si>
    <t>Ileocecal Valve|digestive tract junction</t>
  </si>
  <si>
    <t>Ileocecal Valve|colon</t>
  </si>
  <si>
    <t>Ileocecal Valve|anal canal</t>
  </si>
  <si>
    <t>Ileocecal Valve|colorectum</t>
  </si>
  <si>
    <t>Ileocecal Valve|intestinal-cloacal junction</t>
  </si>
  <si>
    <t>Ileocecal Valve|caecum</t>
  </si>
  <si>
    <t>Ileocecal Valve|jejuno-ileal junction</t>
  </si>
  <si>
    <t>Ileocecal Valve|anterior intestinal portal</t>
  </si>
  <si>
    <t>Ileum|ileum</t>
  </si>
  <si>
    <t>Ileum|small intestine</t>
  </si>
  <si>
    <t>Ileum|ileal epithelium</t>
  </si>
  <si>
    <t>Ileum|midgut region of duodenum</t>
  </si>
  <si>
    <t>Ileum|intestine</t>
  </si>
  <si>
    <t>Ileum|ileocecal junction</t>
  </si>
  <si>
    <t>Ileum|ileal mucosa</t>
  </si>
  <si>
    <t>Ileum|large intestine</t>
  </si>
  <si>
    <t>Ileum|digestive tract</t>
  </si>
  <si>
    <t>Ileum|intestinal epithelial cell</t>
  </si>
  <si>
    <t>Iliac Artery|iliac artery</t>
  </si>
  <si>
    <t>Iliac Artery|left common iliac artery</t>
  </si>
  <si>
    <t>Iliac Artery|external iliac artery</t>
  </si>
  <si>
    <t>Iliac Artery|right common iliac artery</t>
  </si>
  <si>
    <t>Iliac Artery|common iliac artery</t>
  </si>
  <si>
    <t>Iliac Artery|internal iliac artery</t>
  </si>
  <si>
    <t>Iliac Artery|iliac circumflex artery</t>
  </si>
  <si>
    <t>Iliac Artery|external iliac vein</t>
  </si>
  <si>
    <t>Iliac Artery|common iliac vein</t>
  </si>
  <si>
    <t>Iliac Artery|deep circumflex iliac artery</t>
  </si>
  <si>
    <t>Iliac Vein|common iliac vein</t>
  </si>
  <si>
    <t>Iliac Vein|internal iliac vein</t>
  </si>
  <si>
    <t>Iliac Vein|external iliac vein</t>
  </si>
  <si>
    <t>Iliac Vein|iliac vein</t>
  </si>
  <si>
    <t>Iliac Vein|deep circumflex iliac vein</t>
  </si>
  <si>
    <t>Iliac Vein|superficial iliac circumflex vein</t>
  </si>
  <si>
    <t>Iliac Vein|intersubcardinal venous anastomosis</t>
  </si>
  <si>
    <t>Iliac Vein|inferior vesical vein</t>
  </si>
  <si>
    <t>Iliac Vein|inferior vena cava</t>
  </si>
  <si>
    <t>Iliac Vein|external iliac artery</t>
  </si>
  <si>
    <t>Ilium|ilium</t>
  </si>
  <si>
    <t>Ilium|bone of pelvis</t>
  </si>
  <si>
    <t>Ilium|body of ilium</t>
  </si>
  <si>
    <t>Ilium|pelvic girdle skeleton</t>
  </si>
  <si>
    <t>Ilium|interhaemal bone</t>
  </si>
  <si>
    <t>Ilium|dorsal iliac ridge</t>
  </si>
  <si>
    <t>Ilium|innominate bone</t>
  </si>
  <si>
    <t>Ilium|pelvic girdle bone/zone</t>
  </si>
  <si>
    <t>Ilium|skeleton of right pelvic girdle</t>
  </si>
  <si>
    <t>Ilium|iliac peduncle of the pubis</t>
  </si>
  <si>
    <t>Immune System|immune system</t>
  </si>
  <si>
    <t>Immune System|lymphocyte</t>
  </si>
  <si>
    <t>Immune System|immune organ</t>
  </si>
  <si>
    <t>Immune System|defensive cell</t>
  </si>
  <si>
    <t>Immune System|lymph node</t>
  </si>
  <si>
    <t>Immune System|lymphoid tissue</t>
  </si>
  <si>
    <t>Immune System|lymphoid system</t>
  </si>
  <si>
    <t>Immune System|innate lymphoid cell</t>
  </si>
  <si>
    <t>Immune System|lymph node T cell domain</t>
  </si>
  <si>
    <t>Immune System|T cell</t>
  </si>
  <si>
    <t>Inferior Colliculi|commissure of inferior colliculus</t>
  </si>
  <si>
    <t>Inferior Colliculi|central nucleus of inferior colliculus</t>
  </si>
  <si>
    <t>Inferior Colliculi|external nucleus of inferior colliculus</t>
  </si>
  <si>
    <t>Inferior Colliculi|inferior colliculus</t>
  </si>
  <si>
    <t>Inferior Colliculi|brachium of inferior colliculus</t>
  </si>
  <si>
    <t>Inferior Colliculi|primary superior olive</t>
  </si>
  <si>
    <t>Inferior Colliculi|superior olivary complex</t>
  </si>
  <si>
    <t>Inferior Colliculi|preolivary nucleus</t>
  </si>
  <si>
    <t>Inferior Colliculi|pericentral nucleus of inferior colliculus</t>
  </si>
  <si>
    <t>Inferior Colliculi|nucleus of the brachium of the inferior colliculus</t>
  </si>
  <si>
    <t>Intercostal Muscles|external intercostal muscle</t>
  </si>
  <si>
    <t>Intercostal Muscles|internal intercostal muscle</t>
  </si>
  <si>
    <t>Intercostal Muscles|intercostal muscle</t>
  </si>
  <si>
    <t>Intercostal Muscles|skeletal muscle tissue of internal intercostal muscle</t>
  </si>
  <si>
    <t>Intercostal Muscles|innermost intercostal muscle</t>
  </si>
  <si>
    <t>Intercostal Muscles|external intercostal pre-muscle mass</t>
  </si>
  <si>
    <t>Intercostal Muscles|intercostal space</t>
  </si>
  <si>
    <t>Intercostal Muscles|intercostal pre-muscle mass</t>
  </si>
  <si>
    <t>Intercostal Muscles|iliocostalis cervicis muscle</t>
  </si>
  <si>
    <t>Intercostal Muscles|respiratory system muscle</t>
  </si>
  <si>
    <t>Intercostal Nerves|intercostal nerve</t>
  </si>
  <si>
    <t>Intercostal Nerves|thoracic nerve</t>
  </si>
  <si>
    <t>Intercostal Nerves|trunk of intercostal nerve</t>
  </si>
  <si>
    <t>Intercostal Nerves|nerve of thoracic segment</t>
  </si>
  <si>
    <t>Intercostal Nerves|thoracic cavity nerve</t>
  </si>
  <si>
    <t>Intercostal Nerves|ninth thoracic dorsal root ganglion</t>
  </si>
  <si>
    <t>Intercostal Nerves|skin nerve field</t>
  </si>
  <si>
    <t>Intercostal Nerves|innermost intercostal muscle</t>
  </si>
  <si>
    <t>Intercostal Nerves|thoracic splanchnic nerve</t>
  </si>
  <si>
    <t>Intercostal Nerves|dorsal nerve root of thoracic spinal cord</t>
  </si>
  <si>
    <t>Interneurons|interneuron</t>
  </si>
  <si>
    <t>Interneurons|inhibitory interneuron</t>
  </si>
  <si>
    <t>Interneurons|CNS interneuron</t>
  </si>
  <si>
    <t>Interneurons|cortical interneuron</t>
  </si>
  <si>
    <t>Interneurons|local interneuron</t>
  </si>
  <si>
    <t>Interneurons|circuit part of central nervous system</t>
  </si>
  <si>
    <t>Interneurons|hippocampal interneuron</t>
  </si>
  <si>
    <t>Interneurons|cerebral cortex neuron</t>
  </si>
  <si>
    <t>Interneurons|CNS long range interneuron</t>
  </si>
  <si>
    <t>Interneurons|Martinotti neuron</t>
  </si>
  <si>
    <t>Intervertebral Disc|intervertebral disk</t>
  </si>
  <si>
    <t>Intervertebral Disc|intervertebral disk of lumbar vertebra</t>
  </si>
  <si>
    <t>Intervertebral Disc|annulus fibrosus disci intervertebralis</t>
  </si>
  <si>
    <t>Intervertebral Disc|intervertebral cartilage</t>
  </si>
  <si>
    <t>Intervertebral Disc|intervertebral disk of third cervical vertebra</t>
  </si>
  <si>
    <t>Intervertebral Disc|intervertebral disk of thoracic vertebra</t>
  </si>
  <si>
    <t>Intervertebral Disc|intervertebral disk of cervical vertebra</t>
  </si>
  <si>
    <t>Intervertebral Disc|intervertebral disk of seventh cervical vertebra</t>
  </si>
  <si>
    <t>Intervertebral Disc|intervertebral disk of fourth cervical vertebra</t>
  </si>
  <si>
    <t>Intervertebral Disc|intervertebral disk of sacral vertebra</t>
  </si>
  <si>
    <t>Intestinal Mucosa|mucosa of small intestine</t>
  </si>
  <si>
    <t>Intestinal Mucosa|intestinal mucosa</t>
  </si>
  <si>
    <t>Intestinal Mucosa|gastrointestinal system mucosa</t>
  </si>
  <si>
    <t>Intestinal Mucosa|duodenal mucosa</t>
  </si>
  <si>
    <t>Intestinal Mucosa|lamina propria of small intestine</t>
  </si>
  <si>
    <t>Intestinal Mucosa|wall of small intestine</t>
  </si>
  <si>
    <t>Intestinal Mucosa|gastrointestinal system lamina propria</t>
  </si>
  <si>
    <t>Intestinal Mucosa|lamina propria</t>
  </si>
  <si>
    <t>Intestinal Mucosa|intestinal submucosa</t>
  </si>
  <si>
    <t>Intestinal Mucosa|intestinal villus of duodenum</t>
  </si>
  <si>
    <t>Intestine, Large|intestine</t>
  </si>
  <si>
    <t>Intestine, Large|large intestine</t>
  </si>
  <si>
    <t>Intestine, Large|colorectum</t>
  </si>
  <si>
    <t>Intestine, Large|rectum</t>
  </si>
  <si>
    <t>Intestine, Large|lower digestive tract</t>
  </si>
  <si>
    <t>Intestine, Large|colon</t>
  </si>
  <si>
    <t>Intestine, Large|digestive system</t>
  </si>
  <si>
    <t>Intestine, Large|epithelium of rectum</t>
  </si>
  <si>
    <t>Intestine, Large|digestive tract</t>
  </si>
  <si>
    <t>Intestine, Large|mucosa of large intestine</t>
  </si>
  <si>
    <t>Intestine, Small|small intestine</t>
  </si>
  <si>
    <t>Intestine, Small|ileum</t>
  </si>
  <si>
    <t>Intestine, Small|intestine</t>
  </si>
  <si>
    <t>Intestine, Small|midgut region of duodenum</t>
  </si>
  <si>
    <t>Intestine, Small|jejunum</t>
  </si>
  <si>
    <t>Intestine, Small|digestive system</t>
  </si>
  <si>
    <t>Intestine, Small|midgut</t>
  </si>
  <si>
    <t>Intestine, Small|ileal epithelium</t>
  </si>
  <si>
    <t>Intestine, Small|jejunal epithelium</t>
  </si>
  <si>
    <t>Intestine, Small|alimentary part of gastrointestinal system</t>
  </si>
  <si>
    <t>Intestines|intestine</t>
  </si>
  <si>
    <t>Intestines|digestive system</t>
  </si>
  <si>
    <t>Intestines|large intestine</t>
  </si>
  <si>
    <t>Intestines|alimentary part of gastrointestinal system</t>
  </si>
  <si>
    <t>Intestines|digestive tract</t>
  </si>
  <si>
    <t>Intestines|mucosa of large intestine</t>
  </si>
  <si>
    <t>Intestines|colorectum</t>
  </si>
  <si>
    <t>Intestines|wall of large intestine</t>
  </si>
  <si>
    <t>Intestines|lower digestive tract</t>
  </si>
  <si>
    <t>Intestines|midgut</t>
  </si>
  <si>
    <t>Iris|iris</t>
  </si>
  <si>
    <t>Iris|iris epithelium</t>
  </si>
  <si>
    <t>Iris|iris stroma</t>
  </si>
  <si>
    <t>Iris|iris nerve</t>
  </si>
  <si>
    <t>Iris|iris pigment epithelial cell</t>
  </si>
  <si>
    <t>Iris|muscle of iris</t>
  </si>
  <si>
    <t>Iris|iris blood vessel</t>
  </si>
  <si>
    <t>Iris|iris smooth muscle</t>
  </si>
  <si>
    <t>Iris|smooth muscle cell of sphincter of pupil</t>
  </si>
  <si>
    <t>Iris|vasculature of iris</t>
  </si>
  <si>
    <t>Ischium|pelvic girdle skeleton</t>
  </si>
  <si>
    <t>Ischium|pubo-ischium</t>
  </si>
  <si>
    <t>Ischium|bone of pelvis</t>
  </si>
  <si>
    <t>Ischium|bone of pelvic complex</t>
  </si>
  <si>
    <t>Ischium|ischial foot</t>
  </si>
  <si>
    <t>Ischium|ischium</t>
  </si>
  <si>
    <t>Ischium|lamina terminalis of ischium</t>
  </si>
  <si>
    <t>Ischium|bone of hip region</t>
  </si>
  <si>
    <t>Ischium|incisura terminalis</t>
  </si>
  <si>
    <t>Ischium|skeleton of pelvic complex</t>
  </si>
  <si>
    <t>Islets of Langerhans|islet of Langerhans</t>
  </si>
  <si>
    <t>Islets of Langerhans|pancreas</t>
  </si>
  <si>
    <t>Islets of Langerhans|endocrine pancreas</t>
  </si>
  <si>
    <t>Islets of Langerhans|pancreas body parenchyma</t>
  </si>
  <si>
    <t>Islets of Langerhans|secretion of endocrine pancreas</t>
  </si>
  <si>
    <t>Islets of Langerhans|type B pancreatic cell</t>
  </si>
  <si>
    <t>Islets of Langerhans|body of pancreas</t>
  </si>
  <si>
    <t>Islets of Langerhans|pancreatic endocrine cell</t>
  </si>
  <si>
    <t>Islets of Langerhans|pancreatic PP cell</t>
  </si>
  <si>
    <t>Islets of Langerhans|insulin secreting cell</t>
  </si>
  <si>
    <t>Glucagon-Secreting Cells|glucagon secreting cell</t>
  </si>
  <si>
    <t>Glucagon-Secreting Cells|pancreatic A cell</t>
  </si>
  <si>
    <t>Glucagon-Secreting Cells|endocrine pancreas</t>
  </si>
  <si>
    <t>Glucagon-Secreting Cells|type A enteroendocrine cell</t>
  </si>
  <si>
    <t>Glucagon-Secreting Cells|insulin secreting cell</t>
  </si>
  <si>
    <t>Glucagon-Secreting Cells|secretion of endocrine pancreas</t>
  </si>
  <si>
    <t>Glucagon-Secreting Cells|pancreatic endocrine cell</t>
  </si>
  <si>
    <t>Glucagon-Secreting Cells|pancreas</t>
  </si>
  <si>
    <t>Glucagon-Secreting Cells|type B pancreatic cell</t>
  </si>
  <si>
    <t>Glucagon-Secreting Cells|pancreatic epsilon cell</t>
  </si>
  <si>
    <t>Insulin-Secreting Cells|insulin secreting cell</t>
  </si>
  <si>
    <t>Insulin-Secreting Cells|type B pancreatic cell</t>
  </si>
  <si>
    <t>Insulin-Secreting Cells|pancreatic A cell</t>
  </si>
  <si>
    <t>Insulin-Secreting Cells|secretion of endocrine pancreas</t>
  </si>
  <si>
    <t>Insulin-Secreting Cells|endocrine pancreas</t>
  </si>
  <si>
    <t>Insulin-Secreting Cells|glucagon secreting cell</t>
  </si>
  <si>
    <t>Insulin-Secreting Cells|pancreatic endocrine cell</t>
  </si>
  <si>
    <t>Insulin-Secreting Cells|pancreatic PP cell</t>
  </si>
  <si>
    <t>Insulin-Secreting Cells|type A enteroendocrine cell</t>
  </si>
  <si>
    <t>Insulin-Secreting Cells|pancreas</t>
  </si>
  <si>
    <t>Jaw|mandible</t>
  </si>
  <si>
    <t>Jaw|bone of jaw</t>
  </si>
  <si>
    <t>Jaw|body of mandible</t>
  </si>
  <si>
    <t>Jaw|lower jaw region</t>
  </si>
  <si>
    <t>Jaw|bone of lower jaw</t>
  </si>
  <si>
    <t>Jaw|lower jaw opening</t>
  </si>
  <si>
    <t>Jaw|jaw region</t>
  </si>
  <si>
    <t>Jaw|submandibular bone</t>
  </si>
  <si>
    <t>Jaw|jaw skeleton</t>
  </si>
  <si>
    <t>Jaw|lateral surface of mandible</t>
  </si>
  <si>
    <t>Jejunum|jejunum</t>
  </si>
  <si>
    <t>Jejunum|jejunal epithelium</t>
  </si>
  <si>
    <t>Jejunum|jejunal mucosa</t>
  </si>
  <si>
    <t>Jejunum|submucosa of jejunum</t>
  </si>
  <si>
    <t>Jejunum|duodeno-jejunal junction</t>
  </si>
  <si>
    <t>Jejunum|intestinal villus of jejunum</t>
  </si>
  <si>
    <t>Jejunum|lumen of duodenum</t>
  </si>
  <si>
    <t>Jejunum|enterocyte of epithelium proper of jejunum</t>
  </si>
  <si>
    <t>Jejunum|serosa of jejunum</t>
  </si>
  <si>
    <t>Jejunum|lumen of jejunum</t>
  </si>
  <si>
    <t>Joints|skeletal joint</t>
  </si>
  <si>
    <t>Joints|joint articular surface</t>
  </si>
  <si>
    <t>Joints|articular system</t>
  </si>
  <si>
    <t>Joints|limb joint</t>
  </si>
  <si>
    <t>Joints|articular surface</t>
  </si>
  <si>
    <t>Joints|synovial joint</t>
  </si>
  <si>
    <t>Joints|synovial limb joint</t>
  </si>
  <si>
    <t>Joints|nonsynovial joint</t>
  </si>
  <si>
    <t>Joints|articulation</t>
  </si>
  <si>
    <t>Joints|fibrous joint</t>
  </si>
  <si>
    <t>Jugular Veins|internal jugular vein</t>
  </si>
  <si>
    <t>Jugular Veins|jugular vein</t>
  </si>
  <si>
    <t>Jugular Veins|anterior jugular vein</t>
  </si>
  <si>
    <t>Jugular Veins|craniocervical region vein</t>
  </si>
  <si>
    <t>Jugular Veins|external jugular vein</t>
  </si>
  <si>
    <t>Jugular Veins|posterior external jugular vein</t>
  </si>
  <si>
    <t>Jugular Veins|facial vein</t>
  </si>
  <si>
    <t>Jugular Veins|superior bulb of internal jugular vein</t>
  </si>
  <si>
    <t>Jugular Veins|posterior auricular vein</t>
  </si>
  <si>
    <t>Jugular Veins|transverse cervical vein</t>
  </si>
  <si>
    <t>Juxtaglomerular Apparatus|juxtaglomerular apparatus</t>
  </si>
  <si>
    <t>Juxtaglomerular Apparatus|juxtaglomerular arteriole</t>
  </si>
  <si>
    <t>Juxtaglomerular Apparatus|part of afferent arteriole forming the juxtaglomerular complex</t>
  </si>
  <si>
    <t>Juxtaglomerular Apparatus|mesonephric juxtaglomerular apparatus</t>
  </si>
  <si>
    <t>Juxtaglomerular Apparatus|metanephric juxtaglomerular apparatus</t>
  </si>
  <si>
    <t>Juxtaglomerular Apparatus|distal straight tubule macula densa</t>
  </si>
  <si>
    <t>Juxtaglomerular Apparatus|metanephric macula densa</t>
  </si>
  <si>
    <t>Juxtaglomerular Apparatus|extraglomerular mesangium</t>
  </si>
  <si>
    <t>Juxtaglomerular Apparatus|distal convoluted tubule macula densa</t>
  </si>
  <si>
    <t>Juxtaglomerular Apparatus|juxtaglomerular complex cell</t>
  </si>
  <si>
    <t>Kidney|renal corpuscle</t>
  </si>
  <si>
    <t>Kidney|renal tubule</t>
  </si>
  <si>
    <t>Kidney|uriniferous tubule</t>
  </si>
  <si>
    <t>Kidney|cortex of kidney</t>
  </si>
  <si>
    <t>Kidney|kidney loop of Henle descending limb epithelial cell</t>
  </si>
  <si>
    <t>Kidney|medullary region of kidney</t>
  </si>
  <si>
    <t>Kidney|nephron tubule epithelium</t>
  </si>
  <si>
    <t>Kidney|kidney</t>
  </si>
  <si>
    <t>Kidney|collecting duct of renal tubule</t>
  </si>
  <si>
    <t>Kidney|nephron tubule</t>
  </si>
  <si>
    <t>Kidney Calices|kidney calyx</t>
  </si>
  <si>
    <t>Kidney Calices|major calyx</t>
  </si>
  <si>
    <t>Kidney Calices|renal pelvis/ureter</t>
  </si>
  <si>
    <t>Kidney Calices|minor calyx</t>
  </si>
  <si>
    <t>Kidney Calices|renal pelvis</t>
  </si>
  <si>
    <t>Kidney Calices|upper urinary tract</t>
  </si>
  <si>
    <t>Kidney Calices|left renal pelvis</t>
  </si>
  <si>
    <t>Kidney Calices|posterior surface of kidney</t>
  </si>
  <si>
    <t>Kidney Calices|transitional epithelium of major calyx</t>
  </si>
  <si>
    <t>Kidney Calices|renal duct</t>
  </si>
  <si>
    <t>Kidney Cortex|cortex of kidney</t>
  </si>
  <si>
    <t>Kidney Cortex|outer cortex of kidney</t>
  </si>
  <si>
    <t>Kidney Cortex|renal lobe</t>
  </si>
  <si>
    <t>Kidney Cortex|adult mammalian kidney</t>
  </si>
  <si>
    <t>Kidney Cortex|medullary region of kidney</t>
  </si>
  <si>
    <t>Kidney Cortex|renal cortex tubule</t>
  </si>
  <si>
    <t>Kidney Cortex|juxtamedullary cortex</t>
  </si>
  <si>
    <t>Kidney Cortex|nephron tubule</t>
  </si>
  <si>
    <t>Kidney Cortex|kidney cortex tubule cell</t>
  </si>
  <si>
    <t>Kidney Cortex|renal tubule</t>
  </si>
  <si>
    <t>Kidney Glomerulus|renal glomerulus</t>
  </si>
  <si>
    <t>Kidney Glomerulus|glomerular capsule</t>
  </si>
  <si>
    <t>Kidney Glomerulus|renal glomerulus vasculature</t>
  </si>
  <si>
    <t>Kidney Glomerulus|glomerular cell</t>
  </si>
  <si>
    <t>Kidney Glomerulus|metanephric glomerulus vasculature</t>
  </si>
  <si>
    <t>Kidney Glomerulus|epithelial cell of glomerular capsule</t>
  </si>
  <si>
    <t>Kidney Glomerulus|glomerular capillary</t>
  </si>
  <si>
    <t>Kidney Glomerulus|glomerular visceral epithelium</t>
  </si>
  <si>
    <t>Kidney Glomerulus|mesonephric glomerulus</t>
  </si>
  <si>
    <t>Kidney Glomerulus|Bowman's space</t>
  </si>
  <si>
    <t>Kidney Medulla|medullary region of kidney</t>
  </si>
  <si>
    <t>Kidney Medulla|renal medulla</t>
  </si>
  <si>
    <t>Kidney Medulla|outer renal medulla loop of Henle</t>
  </si>
  <si>
    <t>Kidney Medulla|kidney pyramid</t>
  </si>
  <si>
    <t>Kidney Medulla|inner renal medulla loop of Henle</t>
  </si>
  <si>
    <t>Kidney Medulla|metanephric pyramid</t>
  </si>
  <si>
    <t>Kidney Medulla|outer medulla outer stripe loop of Henle</t>
  </si>
  <si>
    <t>Kidney Medulla|kidney loop of Henle long descending thin limb inner medulla</t>
  </si>
  <si>
    <t>Kidney Medulla|renal column</t>
  </si>
  <si>
    <t>Kidney Medulla|renal medulla loop of Henle</t>
  </si>
  <si>
    <t>Kidney Pelvis|renal pelvis</t>
  </si>
  <si>
    <t>Kidney Pelvis|renal pelvis/ureter</t>
  </si>
  <si>
    <t>Kidney Pelvis|left renal pelvis</t>
  </si>
  <si>
    <t>Kidney Pelvis|right renal pelvis</t>
  </si>
  <si>
    <t>Kidney Pelvis|metanephric renal pelvis</t>
  </si>
  <si>
    <t>Kidney Pelvis|upper urinary tract</t>
  </si>
  <si>
    <t>Kidney Pelvis|kidney pelvis urothelial cell</t>
  </si>
  <si>
    <t>Kidney Pelvis|kidney calyx</t>
  </si>
  <si>
    <t>Kidney Pelvis|kidney pelvis urothelium</t>
  </si>
  <si>
    <t>Kidney Pelvis|left ureter</t>
  </si>
  <si>
    <t>Kidney Tubules|renal tubule</t>
  </si>
  <si>
    <t>Kidney Tubules|nephron tubule</t>
  </si>
  <si>
    <t>Kidney Tubules|region of nephron tubule</t>
  </si>
  <si>
    <t>Kidney Tubules|uriniferous tubule</t>
  </si>
  <si>
    <t>Kidney Tubules|nephron tubule epithelium</t>
  </si>
  <si>
    <t>Kidney Tubules|distal tubule</t>
  </si>
  <si>
    <t>Kidney Tubules|proximal tubule</t>
  </si>
  <si>
    <t>Kidney Tubules|metanephric proximal straight tubule</t>
  </si>
  <si>
    <t>Kidney Tubules|proximal straight tubule</t>
  </si>
  <si>
    <t>Kidney Tubules|renal convoluted tubule</t>
  </si>
  <si>
    <t>Kidney Tubules, Collecting|collecting duct of renal tubule</t>
  </si>
  <si>
    <t>Kidney Tubules, Collecting|renal collecting system</t>
  </si>
  <si>
    <t>Kidney Tubules, Collecting|renal medulla collecting duct</t>
  </si>
  <si>
    <t>Kidney Tubules, Collecting|kidney medulla collecting duct epithelial cell</t>
  </si>
  <si>
    <t>Kidney Tubules, Collecting|medullary region of kidney</t>
  </si>
  <si>
    <t>Kidney Tubules, Collecting|kidney inner medulla collecting duct epithelial cell</t>
  </si>
  <si>
    <t>Kidney Tubules, Collecting|kidney collecting duct epithelium</t>
  </si>
  <si>
    <t>Kidney Tubules, Collecting|kidney cortex collecting duct principal cell</t>
  </si>
  <si>
    <t>Kidney Tubules, Collecting|kidney loop of Henle descending limb epithelial cell</t>
  </si>
  <si>
    <t>Kidney Tubules, Collecting|intercalated duct</t>
  </si>
  <si>
    <t>Kidney Tubules, Distal|distal late tubule</t>
  </si>
  <si>
    <t>Kidney Tubules, Distal|renal tubule</t>
  </si>
  <si>
    <t>Kidney Tubules, Distal|kidney connecting tubule epithelial cell</t>
  </si>
  <si>
    <t>Kidney Tubules, Distal|distal tubule</t>
  </si>
  <si>
    <t>Kidney Tubules, Distal|epithelial cell of distal tubule</t>
  </si>
  <si>
    <t>Kidney Tubules, Distal|region of nephron tubule</t>
  </si>
  <si>
    <t>Kidney Tubules, Distal|distal early tubule</t>
  </si>
  <si>
    <t>Kidney Tubules, Distal|nephron tubule</t>
  </si>
  <si>
    <t>Kidney Tubules, Distal|metanephric proximal straight tubule</t>
  </si>
  <si>
    <t>Kidney Tubules, Distal|kidney distal convoluted tubule epithelial cell</t>
  </si>
  <si>
    <t>Kidney Tubules, Proximal|proximal tubule</t>
  </si>
  <si>
    <t>Kidney Tubules, Proximal|nephron tubule</t>
  </si>
  <si>
    <t>Kidney Tubules, Proximal|renal tubule</t>
  </si>
  <si>
    <t>Kidney Tubules, Proximal|kidney cortex tubule cell</t>
  </si>
  <si>
    <t>Kidney Tubules, Proximal|region of nephron tubule</t>
  </si>
  <si>
    <t>Kidney Tubules, Proximal|proximal straight tubule</t>
  </si>
  <si>
    <t>Kidney Tubules, Proximal|intermediate tubule</t>
  </si>
  <si>
    <t>Kidney Tubules, Proximal|nephron tubule epithelium</t>
  </si>
  <si>
    <t>Kidney Tubules, Proximal|renal cortex tubule</t>
  </si>
  <si>
    <t>Kidney Tubules, Proximal|distal straight tubule postmacula segment</t>
  </si>
  <si>
    <t>Killer Cells, Natural|natural killer cell</t>
  </si>
  <si>
    <t>Killer Cells, Natural|mature natural killer cell</t>
  </si>
  <si>
    <t>Killer Cells, Natural|NK1.1-positive natural killer cell, mouse</t>
  </si>
  <si>
    <t>Killer Cells, Natural|immature natural killer cell</t>
  </si>
  <si>
    <t>Killer Cells, Natural|CD4-negative, CD8-negative type I NK T cell</t>
  </si>
  <si>
    <t>Killer Cells, Natural|type II NK T cell secreting interferon-gamma</t>
  </si>
  <si>
    <t>Killer Cells, Natural|CD27-low, CD11b-high natural killer cell, mouse</t>
  </si>
  <si>
    <t>Killer Cells, Natural|type II NK T cell secreting interleukin-4</t>
  </si>
  <si>
    <t>Killer Cells, Natural|immature NK T cell stage II</t>
  </si>
  <si>
    <t>Killer Cells, Natural|CD16-positive, CD56-dim natural killer cell, human</t>
  </si>
  <si>
    <t>Knee Joint|knee joint</t>
  </si>
  <si>
    <t>Knee Joint|knee</t>
  </si>
  <si>
    <t>Knee Joint|patellofemoral joint</t>
  </si>
  <si>
    <t>Knee Joint|ligament of knee joint</t>
  </si>
  <si>
    <t>Knee Joint|femorotibial joint</t>
  </si>
  <si>
    <t>Knee Joint|M. ileo-fibularis</t>
  </si>
  <si>
    <t>Knee Joint|patellar ligament</t>
  </si>
  <si>
    <t>Knee Joint|M. ileo-femoralis</t>
  </si>
  <si>
    <t>Knee Joint|cruciate ligament of knee</t>
  </si>
  <si>
    <t>Knee Joint|M. extensor cruris brevis</t>
  </si>
  <si>
    <t>Kupffer Cells|Kupffer cell</t>
  </si>
  <si>
    <t>Kupffer Cells|liver reticuloendothelial system</t>
  </si>
  <si>
    <t>Kupffer Cells|liver lobule periportal region</t>
  </si>
  <si>
    <t>Kupffer Cells|hepatic stellate cell</t>
  </si>
  <si>
    <t>Kupffer Cells|hepatic portal venule</t>
  </si>
  <si>
    <t>Kupffer Cells|hepatic pit cell</t>
  </si>
  <si>
    <t>Kupffer Cells|liver stroma</t>
  </si>
  <si>
    <t>Kupffer Cells|liver</t>
  </si>
  <si>
    <t>Kupffer Cells|reticuloendothelial system</t>
  </si>
  <si>
    <t>Kupffer Cells|endothelial cell of hepatic portal vein</t>
  </si>
  <si>
    <t>Lacrimal Apparatus|lacrimal apparatus</t>
  </si>
  <si>
    <t>Lacrimal Apparatus|lacrimal gland</t>
  </si>
  <si>
    <t>Lacrimal Apparatus|tear secreting cell</t>
  </si>
  <si>
    <t>Lacrimal Apparatus|lacrimal gland epithelium</t>
  </si>
  <si>
    <t>Lacrimal Apparatus|lobe of lacrimal gland</t>
  </si>
  <si>
    <t>Lacrimal Apparatus|mucosa of lacrimal sac</t>
  </si>
  <si>
    <t>Lacrimal Apparatus|secretion of lacrimal gland</t>
  </si>
  <si>
    <t>Lacrimal Apparatus|acinus of lacrimal gland</t>
  </si>
  <si>
    <t>Lacrimal Apparatus|epithelial cell of lacrimal drainage system</t>
  </si>
  <si>
    <t>Lacrimal Apparatus|lacrimal sac</t>
  </si>
  <si>
    <t>Langerhans Cells|epidermal Langerhans cell</t>
  </si>
  <si>
    <t>Langerhans Cells|Langerhans cell</t>
  </si>
  <si>
    <t>Langerhans Cells|langerin-positive dermal dendritic cell</t>
  </si>
  <si>
    <t>Langerhans Cells|mature CD1a-positive dermal dendritic cell</t>
  </si>
  <si>
    <t>Langerhans Cells|mature CD1a-positive Langerhans cell</t>
  </si>
  <si>
    <t>Langerhans Cells|mature dermal dendritic cell</t>
  </si>
  <si>
    <t>Langerhans Cells|immature CD1a-positive Langerhans cell</t>
  </si>
  <si>
    <t>Langerhans Cells|CD103-positive dendritic cell</t>
  </si>
  <si>
    <t>Langerhans Cells|langerin-negative, CD103-negative lymph node dendritic cell</t>
  </si>
  <si>
    <t>Langerhans Cells|langerin-positive lymph node dendritic cell</t>
  </si>
  <si>
    <t>Laryngeal Cartilages|laryngeal cartilage</t>
  </si>
  <si>
    <t>Laryngeal Cartilages|laryngeal apparatus</t>
  </si>
  <si>
    <t>Laryngeal Cartilages|thyroid cartilage</t>
  </si>
  <si>
    <t>Laryngeal Cartilages|cricoid cartilage</t>
  </si>
  <si>
    <t>Laryngeal Cartilages|cartilago lateralis of aryngo-tracheal chamber</t>
  </si>
  <si>
    <t>Laryngeal Cartilages|arytenoid cartilage</t>
  </si>
  <si>
    <t>Laryngeal Cartilages|cuneiform cartilage</t>
  </si>
  <si>
    <t>Laryngeal Cartilages|larynx</t>
  </si>
  <si>
    <t>Laryngeal Cartilages|corniculate cartilage</t>
  </si>
  <si>
    <t>Laryngeal Cartilages|laryngeal joint</t>
  </si>
  <si>
    <t>Laryngeal Mucosa|mucosa of larynx</t>
  </si>
  <si>
    <t>Laryngeal Mucosa|larynx mucous gland</t>
  </si>
  <si>
    <t>Laryngeal Mucosa|larynx epithelium</t>
  </si>
  <si>
    <t>Laryngeal Mucosa|mucosa of laryngopharynx</t>
  </si>
  <si>
    <t>Laryngeal Mucosa|oropharyngeal gland</t>
  </si>
  <si>
    <t>Laryngeal Mucosa|epithelium of nasopharynx</t>
  </si>
  <si>
    <t>Laryngeal Mucosa|serous cell of epithelium of lobular bronchiole</t>
  </si>
  <si>
    <t>Laryngeal Mucosa|pharyngeal gland</t>
  </si>
  <si>
    <t>Laryngeal Mucosa|serous cell of epithelium of trachea</t>
  </si>
  <si>
    <t>Laryngeal Mucosa|larynx submucosa gland</t>
  </si>
  <si>
    <t>Laryngeal Muscles|musculature of larynx</t>
  </si>
  <si>
    <t>Laryngeal Muscles|muscle of larynx</t>
  </si>
  <si>
    <t>Laryngeal Muscles|laryngeal intrinsic muscle</t>
  </si>
  <si>
    <t>Laryngeal Muscles|constrictor laryngis anterior</t>
  </si>
  <si>
    <t>Laryngeal Muscles|laryngeal extrinsic muscle</t>
  </si>
  <si>
    <t>Laryngeal Muscles|constrictor laryngis externus</t>
  </si>
  <si>
    <t>Laryngeal Muscles|hyolaryngeal complex</t>
  </si>
  <si>
    <t>Laryngeal Muscles|laryngeal apparatus</t>
  </si>
  <si>
    <t>Laryngeal Muscles|arytenoid muscle</t>
  </si>
  <si>
    <t>Laryngeal Muscles|lateral crico-arytenoid</t>
  </si>
  <si>
    <t>Laryngeal Nerves|recurrent laryngeal nerve</t>
  </si>
  <si>
    <t>Laryngeal Nerves|laryngeal nerve</t>
  </si>
  <si>
    <t>Laryngeal Nerves|laryngeus ventralis</t>
  </si>
  <si>
    <t>Laryngeal Nerves|right recurrent laryngeal nerve</t>
  </si>
  <si>
    <t>Laryngeal Nerves|left recurrent laryngeal nerve</t>
  </si>
  <si>
    <t>Laryngeal Nerves|pharyngeal branch of vagus nerve</t>
  </si>
  <si>
    <t>Laryngeal Nerves|superior laryngeal nerve</t>
  </si>
  <si>
    <t>Laryngeal Nerves|pharyngeal nerve plexus</t>
  </si>
  <si>
    <t>Laryngeal Nerves|ramus recurrens</t>
  </si>
  <si>
    <t>Laryngeal Nerves|musculature of larynx</t>
  </si>
  <si>
    <t>Larynx|larynx</t>
  </si>
  <si>
    <t>Larynx|laryngeal apparatus</t>
  </si>
  <si>
    <t>Larynx|laryngeal cartilage</t>
  </si>
  <si>
    <t>Larynx|hyolaryngeal complex</t>
  </si>
  <si>
    <t>Larynx|glottis</t>
  </si>
  <si>
    <t>Larynx|arytenoid cartilage</t>
  </si>
  <si>
    <t>Larynx|musculature of larynx</t>
  </si>
  <si>
    <t>Larynx|muscle of larynx</t>
  </si>
  <si>
    <t>Larynx|posterior wall of the glottis</t>
  </si>
  <si>
    <t>Larynx|supraglottic part of larynx</t>
  </si>
  <si>
    <t>Leg Bones|leg bone</t>
  </si>
  <si>
    <t>Leg Bones|hindlimb zeugopod skeleton</t>
  </si>
  <si>
    <t>Leg Bones|fibula</t>
  </si>
  <si>
    <t>Leg Bones|upper leg bone</t>
  </si>
  <si>
    <t>Leg Bones|hindlimb skeleton</t>
  </si>
  <si>
    <t>Leg Bones|tibia</t>
  </si>
  <si>
    <t>Leg Bones|fibulare</t>
  </si>
  <si>
    <t>Leg Bones|knee</t>
  </si>
  <si>
    <t>Leg Bones|patella</t>
  </si>
  <si>
    <t>Leg Bones|knee joint</t>
  </si>
  <si>
    <t>Lens Capsule, Crystalline|capsule of lens</t>
  </si>
  <si>
    <t>Lens Capsule, Crystalline|eye epithelium</t>
  </si>
  <si>
    <t>Lens Capsule, Crystalline|lens epithelial cell</t>
  </si>
  <si>
    <t>Lens Capsule, Crystalline|supcapsular region of anterior region of lens</t>
  </si>
  <si>
    <t>Lens Capsule, Crystalline|epithelium of lens</t>
  </si>
  <si>
    <t>Lens Capsule, Crystalline|lens anterior epithelium</t>
  </si>
  <si>
    <t>Lens Capsule, Crystalline|mesothelial cell of anterior chamber of eye</t>
  </si>
  <si>
    <t>Lens Capsule, Crystalline|secondary lens fiber</t>
  </si>
  <si>
    <t>Lens Capsule, Crystalline|lens cortex</t>
  </si>
  <si>
    <t>Lens Capsule, Crystalline|pole of lens</t>
  </si>
  <si>
    <t>Lens Cortex, Crystalline|lens of camera-type eye</t>
  </si>
  <si>
    <t>Lens Cortex, Crystalline|lens cortex</t>
  </si>
  <si>
    <t>Lens Cortex, Crystalline|lens nucleus</t>
  </si>
  <si>
    <t>Lens Cortex, Crystalline|vertebrate lens cell</t>
  </si>
  <si>
    <t>Lens Cortex, Crystalline|lens vesicle</t>
  </si>
  <si>
    <t>Lens Cortex, Crystalline|lens fiber</t>
  </si>
  <si>
    <t>Lens Cortex, Crystalline|crystallin accumulating cell</t>
  </si>
  <si>
    <t>Lens Cortex, Crystalline|eyeball of camera-type eye</t>
  </si>
  <si>
    <t>Lens Cortex, Crystalline|lens pit</t>
  </si>
  <si>
    <t>Lens Cortex, Crystalline|non-nucleated secondary lens fiber</t>
  </si>
  <si>
    <t>Lens Nucleus, Crystalline|lens nucleus</t>
  </si>
  <si>
    <t>Lens Nucleus, Crystalline|lens of camera-type eye</t>
  </si>
  <si>
    <t>Lens Nucleus, Crystalline|non-nucleated secondary lens fiber</t>
  </si>
  <si>
    <t>Lens Nucleus, Crystalline|lens fiber</t>
  </si>
  <si>
    <t>Lens Nucleus, Crystalline|lens cortex</t>
  </si>
  <si>
    <t>Lens Nucleus, Crystalline|vertebrate lens cell</t>
  </si>
  <si>
    <t>Lens Nucleus, Crystalline|eyeball of camera-type eye</t>
  </si>
  <si>
    <t>Lens Nucleus, Crystalline|crystallin accumulating cell</t>
  </si>
  <si>
    <t>Lens Nucleus, Crystalline|lens fiber cell</t>
  </si>
  <si>
    <t>Lens Nucleus, Crystalline|secondary lens fiber</t>
  </si>
  <si>
    <t>Lens, Crystalline|lens of camera-type eye</t>
  </si>
  <si>
    <t>Lens, Crystalline|eyeball of camera-type eye</t>
  </si>
  <si>
    <t>Lens, Crystalline|vertebrate lens cell</t>
  </si>
  <si>
    <t>Lens, Crystalline|camera-type eye</t>
  </si>
  <si>
    <t>Lens, Crystalline|lens fiber cell</t>
  </si>
  <si>
    <t>Lens, Crystalline|lens fiber</t>
  </si>
  <si>
    <t>Lens, Crystalline|lens nucleus</t>
  </si>
  <si>
    <t>Lens, Crystalline|transparent eye structure</t>
  </si>
  <si>
    <t>Lens, Crystalline|ciliary body</t>
  </si>
  <si>
    <t>Lens, Crystalline|capsule of lens</t>
  </si>
  <si>
    <t>Leukocytes|leukocyte</t>
  </si>
  <si>
    <t>Leukocytes|myeloid leukocyte</t>
  </si>
  <si>
    <t>Leukocytes|neutrophil</t>
  </si>
  <si>
    <t>Leukocytes|granulocyte</t>
  </si>
  <si>
    <t>Leukocytes|eosinophil</t>
  </si>
  <si>
    <t>Leukocytes|mature eosinophil</t>
  </si>
  <si>
    <t>Leukocytes|mature neutrophil</t>
  </si>
  <si>
    <t>Leukocytes|mononuclear cell</t>
  </si>
  <si>
    <t>Leukocytes|nongranular leukocyte</t>
  </si>
  <si>
    <t>Leukocytes|mature basophil</t>
  </si>
  <si>
    <t>Leukocytes, Mononuclear|mononuclear cell</t>
  </si>
  <si>
    <t>Leukocytes, Mononuclear|Gr1-high classical monocyte</t>
  </si>
  <si>
    <t>Leukocytes, Mononuclear|myeloid cell</t>
  </si>
  <si>
    <t>Leukocytes, Mononuclear|monocyte</t>
  </si>
  <si>
    <t>Leukocytes, Mononuclear|monoblast</t>
  </si>
  <si>
    <t>Leukocytes, Mononuclear|monopoietic cell</t>
  </si>
  <si>
    <t>Leukocytes, Mononuclear|peripheral blood mononuclear cell</t>
  </si>
  <si>
    <t>Leukocytes, Mononuclear|lymphoid MHC-II-negative non-classical monocyte</t>
  </si>
  <si>
    <t>Leukocytes, Mononuclear|lymphoid MHC-II-negative classical monocyte</t>
  </si>
  <si>
    <t>Leukocytes, Mononuclear|CD14-positive, CD16-low monocyte</t>
  </si>
  <si>
    <t>Leydig Cells|Leydig cell</t>
  </si>
  <si>
    <t>Leydig Cells|testosterone secreting cell</t>
  </si>
  <si>
    <t>Leydig Cells|androgen secreting cell</t>
  </si>
  <si>
    <t>Leydig Cells|Leydig cell region of testis</t>
  </si>
  <si>
    <t>Leydig Cells|epididymis glandular cell</t>
  </si>
  <si>
    <t>Leydig Cells|Leydig stem cell</t>
  </si>
  <si>
    <t>Leydig Cells|epithelium of male gonad</t>
  </si>
  <si>
    <t>Leydig Cells|male reproductive gland</t>
  </si>
  <si>
    <t>Leydig Cells|testis</t>
  </si>
  <si>
    <t>Leydig Cells|steroid hormone secreting cell</t>
  </si>
  <si>
    <t>Ligaments|ligament</t>
  </si>
  <si>
    <t>Ligaments|skeletal ligament</t>
  </si>
  <si>
    <t>Ligaments|ligamentous replacement element</t>
  </si>
  <si>
    <t>Ligaments|ligament cell</t>
  </si>
  <si>
    <t>Ligaments|nonskeletal ligament</t>
  </si>
  <si>
    <t>Ligaments|cruciate ligament of knee</t>
  </si>
  <si>
    <t>Ligaments|knee connective tissue</t>
  </si>
  <si>
    <t>Ligaments|ligament of knee joint</t>
  </si>
  <si>
    <t>Ligaments|dense connective tissue</t>
  </si>
  <si>
    <t>Ligaments|ossified ligament</t>
  </si>
  <si>
    <t>Ligaments, Articular|skeletal ligament</t>
  </si>
  <si>
    <t>Ligaments, Articular|cruciate ligament of knee</t>
  </si>
  <si>
    <t>Ligaments, Articular|ligament</t>
  </si>
  <si>
    <t>Ligaments, Articular|articular system</t>
  </si>
  <si>
    <t>Ligaments, Articular|articular capsule</t>
  </si>
  <si>
    <t>Ligaments, Articular|knee joint</t>
  </si>
  <si>
    <t>Ligaments, Articular|nonskeletal ligament</t>
  </si>
  <si>
    <t>Ligaments, Articular|knee connective tissue</t>
  </si>
  <si>
    <t>Ligaments, Articular|ligament of knee joint</t>
  </si>
  <si>
    <t>Ligaments, Articular|endolemniscal nucleus</t>
  </si>
  <si>
    <t>Limbic System|limbic system</t>
  </si>
  <si>
    <t>Limbic System|limbic cortex</t>
  </si>
  <si>
    <t>Limbic System|left limbic lobe</t>
  </si>
  <si>
    <t>Limbic System|right limbic lobe</t>
  </si>
  <si>
    <t>Limbic System|limbic lobe</t>
  </si>
  <si>
    <t>Limbic System|white matter of limbic lobe</t>
  </si>
  <si>
    <t>Limbic System|habenulo-interpeduncular tract of midbrain</t>
  </si>
  <si>
    <t>Limbic System|interoceptive system</t>
  </si>
  <si>
    <t>Limbic System|sulcus of limbic lobe</t>
  </si>
  <si>
    <t>Limbic System|amygdalohippocampal area</t>
  </si>
  <si>
    <t>Lingual Frenum|frenulum of tongue</t>
  </si>
  <si>
    <t>Lingual Frenum|lingual swellings</t>
  </si>
  <si>
    <t>Lingual Frenum|oral frenulum</t>
  </si>
  <si>
    <t>Lingual Frenum|lingual septum</t>
  </si>
  <si>
    <t>Lingual Frenum|body of tongue</t>
  </si>
  <si>
    <t>Lingual Frenum|mouth floor</t>
  </si>
  <si>
    <t>Lingual Frenum|frenulum of lower lip</t>
  </si>
  <si>
    <t>Lingual Frenum|median lingual swelling epithelium</t>
  </si>
  <si>
    <t>Lingual Frenum|posterior part of tongue</t>
  </si>
  <si>
    <t>Lingual Frenum|frenulum of lip</t>
  </si>
  <si>
    <t>Lingual Nerve|lingual nerve</t>
  </si>
  <si>
    <t>Lingual Nerve|inferior alveolar nerve</t>
  </si>
  <si>
    <t>Lingual Nerve|mandibular nerve</t>
  </si>
  <si>
    <t>Lingual Nerve|maxillary nerve</t>
  </si>
  <si>
    <t>Lingual Nerve|glossopharyngeal nerve root</t>
  </si>
  <si>
    <t>Lingual Nerve|superior alveolar nerve</t>
  </si>
  <si>
    <t>Lingual Nerve|mental nerve</t>
  </si>
  <si>
    <t>Lingual Nerve|glossopharyngeal nerve fiber bundle</t>
  </si>
  <si>
    <t>Lingual Nerve|anterior superior alveolar nerve</t>
  </si>
  <si>
    <t>Lingual Nerve|hyoideomandibular nerve</t>
  </si>
  <si>
    <t>Liver|liver</t>
  </si>
  <si>
    <t>Liver|hepatobiliary system</t>
  </si>
  <si>
    <t>Liver|liver lobule periportal region</t>
  </si>
  <si>
    <t>Liver|hepatocyte</t>
  </si>
  <si>
    <t>Liver|hepatic portal system</t>
  </si>
  <si>
    <t>Liver|liver parenchyma</t>
  </si>
  <si>
    <t>Liver|hepatic acinus</t>
  </si>
  <si>
    <t>Liver|hepatic sinusoidal space</t>
  </si>
  <si>
    <t>Liver|hepatic portal vein</t>
  </si>
  <si>
    <t>Liver|metabolic zone of liver</t>
  </si>
  <si>
    <t>Loop of Henle|inner renal medulla loop of Henle</t>
  </si>
  <si>
    <t>Loop of Henle|kidney loop of Henle long descending thin limb outer medulla</t>
  </si>
  <si>
    <t>Loop of Henle|renal medulla loop of Henle</t>
  </si>
  <si>
    <t>Loop of Henle|outer renal medulla loop of Henle</t>
  </si>
  <si>
    <t>Loop of Henle|kidney loop of Henle long descending thin limb inner medulla</t>
  </si>
  <si>
    <t>Loop of Henle|ascending limb of loop of Henle</t>
  </si>
  <si>
    <t>Loop of Henle|outer medulla inner stripe loop of Henle</t>
  </si>
  <si>
    <t>Loop of Henle|descending limb of loop of Henle</t>
  </si>
  <si>
    <t>Loop of Henle|loop of Henle</t>
  </si>
  <si>
    <t>Loop of Henle|kidney loop of Henle descending limb epithelial cell</t>
  </si>
  <si>
    <t>Lumbar Vertebrae|lumbar vertebra</t>
  </si>
  <si>
    <t>Lumbar Vertebrae|lumbar region of vertebral column</t>
  </si>
  <si>
    <t>Lumbar Vertebrae|vertebra</t>
  </si>
  <si>
    <t>Lumbar Vertebrae|bone spine</t>
  </si>
  <si>
    <t>Lumbar Vertebrae|vertebral column</t>
  </si>
  <si>
    <t>Lumbar Vertebrae|lumbar vertebra 3</t>
  </si>
  <si>
    <t>Lumbar Vertebrae|lumbar vertebral arch</t>
  </si>
  <si>
    <t>Lumbar Vertebrae|vertebral element</t>
  </si>
  <si>
    <t>Lumbar Vertebrae|lumbar vertebra 1</t>
  </si>
  <si>
    <t>Lumbar Vertebrae|lumbar vertebra 4</t>
  </si>
  <si>
    <t>Lumbosacral Plexus|lumbar nerve plexus</t>
  </si>
  <si>
    <t>Lumbosacral Plexus|lumbosacral nerve plexus</t>
  </si>
  <si>
    <t>Lumbosacral Plexus|sacral nerve plexus</t>
  </si>
  <si>
    <t>Lumbosacral Plexus|spinal nerve plexus</t>
  </si>
  <si>
    <t>Lumbosacral Plexus|nerve plexus</t>
  </si>
  <si>
    <t>Lumbosacral Plexus|lumbar nerve</t>
  </si>
  <si>
    <t>Lumbosacral Plexus|cervical nerve plexus</t>
  </si>
  <si>
    <t>Lumbosacral Plexus|lumbar subsegment of spinal cord</t>
  </si>
  <si>
    <t>Lumbosacral Plexus|hindlimb nerve</t>
  </si>
  <si>
    <t>Lumbosacral Plexus|lumbar spinal cord ventral column</t>
  </si>
  <si>
    <t>Lung|left lung respiratory bronchiole</t>
  </si>
  <si>
    <t>Lung|right lung alveolar system</t>
  </si>
  <si>
    <t>Lung|alveolus of lung</t>
  </si>
  <si>
    <t>Lung|alveolar system</t>
  </si>
  <si>
    <t>Lung|pair of lungs</t>
  </si>
  <si>
    <t>Lung|left lung alveolar system</t>
  </si>
  <si>
    <t>Lung|respiratory system</t>
  </si>
  <si>
    <t>Lung|lobar bronchus vasculature</t>
  </si>
  <si>
    <t>Lung|respiration organ</t>
  </si>
  <si>
    <t>Lung|right lung alveolus</t>
  </si>
  <si>
    <t>Luteal Cells|luteal cell</t>
  </si>
  <si>
    <t>Luteal Cells|small luteal cell</t>
  </si>
  <si>
    <t>Luteal Cells|corpus luteum</t>
  </si>
  <si>
    <t>Luteal Cells|large luteal cell</t>
  </si>
  <si>
    <t>Luteal Cells|progesterone secreting cell</t>
  </si>
  <si>
    <t>Luteal Cells|endometrium luminal epithelium</t>
  </si>
  <si>
    <t>Luteal Cells|postovulatory follicle</t>
  </si>
  <si>
    <t>Luteal Cells|mural granulosa cell</t>
  </si>
  <si>
    <t>Luteal Cells|stromal cell of ovarian medulla</t>
  </si>
  <si>
    <t>Luteal Cells|corpus albicans</t>
  </si>
  <si>
    <t>Lymph|lymph</t>
  </si>
  <si>
    <t>Lymph|lymphatic part of lymphoid system</t>
  </si>
  <si>
    <t>Lymph|lymph vasculature</t>
  </si>
  <si>
    <t>Lymph|lymphatic vessel</t>
  </si>
  <si>
    <t>Lymph|vessel</t>
  </si>
  <si>
    <t>Lymph|arteriole of lymph node</t>
  </si>
  <si>
    <t>Lymph|pulmonary part of lymphatic system</t>
  </si>
  <si>
    <t>Lymph|efferent lymphatic vessel</t>
  </si>
  <si>
    <t>Lymph|deep lymphatic vessel</t>
  </si>
  <si>
    <t>Lymph|lymphoid tissue</t>
  </si>
  <si>
    <t>Lymph Nodes|lymph node</t>
  </si>
  <si>
    <t>Lymph Nodes|lymph node of head</t>
  </si>
  <si>
    <t>Lymph Nodes|lymphatic part of lymphoid system</t>
  </si>
  <si>
    <t>Lymph Nodes|lymph</t>
  </si>
  <si>
    <t>Lymph Nodes|lymphoid tissue</t>
  </si>
  <si>
    <t>Lymph Nodes|venule of lymph node</t>
  </si>
  <si>
    <t>Lymph Nodes|peripheral lymph node</t>
  </si>
  <si>
    <t>Lymph Nodes|arteriole of lymph node</t>
  </si>
  <si>
    <t>Lymph Nodes|lymph node endothelium</t>
  </si>
  <si>
    <t>Lymph Nodes|capsule of lymph node</t>
  </si>
  <si>
    <t>Lymphatic System|lymphatic part of lymphoid system</t>
  </si>
  <si>
    <t>Lymphatic System|lymph</t>
  </si>
  <si>
    <t>Lymphatic System|lymphoid system</t>
  </si>
  <si>
    <t>Lymphatic System|lymph vasculature</t>
  </si>
  <si>
    <t>Lymphatic System|lymphoid tissue</t>
  </si>
  <si>
    <t>Lymphatic System|immune organ</t>
  </si>
  <si>
    <t>Lymphatic System|non-lymphatic part of lymphoid system</t>
  </si>
  <si>
    <t>Lymphatic System|lymph node</t>
  </si>
  <si>
    <t>Lymphatic System|lymph node of head</t>
  </si>
  <si>
    <t>Lymphatic System|lymphatic vessel</t>
  </si>
  <si>
    <t>Lymphocytes|lymphocyte</t>
  </si>
  <si>
    <t>Lymphocytes|natural killer cell</t>
  </si>
  <si>
    <t>Lymphocytes|mature natural killer cell</t>
  </si>
  <si>
    <t>Lymphocytes|NK1.1-positive natural killer cell, mouse</t>
  </si>
  <si>
    <t>Lymphocytes|immature natural killer cell</t>
  </si>
  <si>
    <t>Lymphocytes|CD56-negative, CD161-positive immature natural killer cell, human</t>
  </si>
  <si>
    <t>Lymphocytes|peripheral blood mononuclear cell</t>
  </si>
  <si>
    <t>Lymphocytes|CD16-negative, CD56-bright natural killer cell, human</t>
  </si>
  <si>
    <t>Lymphocytes|peripheral blood lymphocyte</t>
  </si>
  <si>
    <t>Lymphocytes|CD27-high, CD11b-low natural killer cell, mouse</t>
  </si>
  <si>
    <t>Lymphocytes, Null|blood lymphocyte</t>
  </si>
  <si>
    <t>Lymphocytes, Null|non-lymphatic part of lymphoid system</t>
  </si>
  <si>
    <t>Lymphocytes, Null|lymphocyte</t>
  </si>
  <si>
    <t>Lymphocytes, Null|lymphoid MHC-II-negative classical monocyte</t>
  </si>
  <si>
    <t>Lymphocytes, Null|lymphoid MHC-II-negative non-classical monocyte</t>
  </si>
  <si>
    <t>Lymphocytes, Null|CD38-negative naive B cell</t>
  </si>
  <si>
    <t>Lymphocytes, Null|lymph node</t>
  </si>
  <si>
    <t>Lymphocytes, Null|plasma cell of medullary sinus of lymph node</t>
  </si>
  <si>
    <t>Lymphocytes, Null|B cell of medullary sinus of lymph node</t>
  </si>
  <si>
    <t>Lymphocytes, Null|peripheral blood lymphocyte</t>
  </si>
  <si>
    <t>Lymphoid Tissue|lymphoid tissue</t>
  </si>
  <si>
    <t>Lymphoid Tissue|lymphoid system</t>
  </si>
  <si>
    <t>Lymphoid Tissue|lymph node</t>
  </si>
  <si>
    <t>Lymphoid Tissue|non-lymphatic part of lymphoid system</t>
  </si>
  <si>
    <t>Lymphoid Tissue|immune organ</t>
  </si>
  <si>
    <t>Lymphoid Tissue|lymphocyte</t>
  </si>
  <si>
    <t>Lymphoid Tissue|peripheral lymph node</t>
  </si>
  <si>
    <t>Lymphoid Tissue|lymphatic part of lymphoid system</t>
  </si>
  <si>
    <t>Lymphoid Tissue|secondary nodular lymphoid tissue</t>
  </si>
  <si>
    <t>Lymphoid Tissue|lymph node medullary cord</t>
  </si>
  <si>
    <t>Macrophages|macrophage</t>
  </si>
  <si>
    <t>Macrophages|elicited macrophage</t>
  </si>
  <si>
    <t>Macrophages|epithelioid macrophage</t>
  </si>
  <si>
    <t>Macrophages|alternatively activated macrophage</t>
  </si>
  <si>
    <t>Macrophages|cycling macrophage</t>
  </si>
  <si>
    <t>Macrophages|lung macrophage</t>
  </si>
  <si>
    <t>Macrophages|cycling alveolar macrophage</t>
  </si>
  <si>
    <t>Macrophages|kidney resident macrophage</t>
  </si>
  <si>
    <t>Macrophages|tissue-resident macrophage</t>
  </si>
  <si>
    <t>Macrophages|TCR-positive macrophage</t>
  </si>
  <si>
    <t>Macula Lutea|macula lutea</t>
  </si>
  <si>
    <t>Macula Lutea|macula lutea proper</t>
  </si>
  <si>
    <t>Macula Lutea|fovea centralis</t>
  </si>
  <si>
    <t>Macula Lutea|foveola of retina</t>
  </si>
  <si>
    <t>Macula Lutea|central retina</t>
  </si>
  <si>
    <t>Macula Lutea|macula lagena</t>
  </si>
  <si>
    <t>Macula Lutea|immature anterior macula</t>
  </si>
  <si>
    <t>Macula Lutea|substratum of layer of retina</t>
  </si>
  <si>
    <t>Macula Lutea|retina</t>
  </si>
  <si>
    <t>Macula Lutea|pigmented layer of retina</t>
  </si>
  <si>
    <t>Mammary Arteries|lateral thoracic artery</t>
  </si>
  <si>
    <t>Mammary Arteries|internal thoracic artery</t>
  </si>
  <si>
    <t>Mammary Arteries|mammary branch of internal thoracic artery</t>
  </si>
  <si>
    <t>Mammary Arteries|internal mammary vein</t>
  </si>
  <si>
    <t>Mammary Arteries|external thoracic vein</t>
  </si>
  <si>
    <t>Mammary Arteries|internal thoracic vein</t>
  </si>
  <si>
    <t>Mammary Arteries|thoraco-acromial artery</t>
  </si>
  <si>
    <t>Mammary Arteries|superior thoracic artery</t>
  </si>
  <si>
    <t>Mammary Arteries|chest blood vessel</t>
  </si>
  <si>
    <t>Mammary Arteries|second anterior intercostal artery</t>
  </si>
  <si>
    <t>Mammillary Bodies|lateral part of medial mammillary nucleus</t>
  </si>
  <si>
    <t>Mammillary Bodies|mammillary body</t>
  </si>
  <si>
    <t>Mammillary Bodies|lateral mammillary nucleus</t>
  </si>
  <si>
    <t>Mammillary Bodies|mammillary body neuron</t>
  </si>
  <si>
    <t>Mammillary Bodies|posterior hypothalamic region</t>
  </si>
  <si>
    <t>Mammillary Bodies|mammillothalamic axonal tract</t>
  </si>
  <si>
    <t>Mammillary Bodies|mammillotegmental axonal tract</t>
  </si>
  <si>
    <t>Mammillary Bodies|mammillary axonal complex</t>
  </si>
  <si>
    <t>Mammillary Bodies|medial mammillary nucleus</t>
  </si>
  <si>
    <t>Mammillary Bodies|mammillary peduncle</t>
  </si>
  <si>
    <t>Mandible|bone of lower jaw</t>
  </si>
  <si>
    <t>Mandible|mandible</t>
  </si>
  <si>
    <t>Mandible|body of mandible</t>
  </si>
  <si>
    <t>Mandible|bone of jaw</t>
  </si>
  <si>
    <t>Mandible|skeleton of lower jaw</t>
  </si>
  <si>
    <t>Mandible|jaw region</t>
  </si>
  <si>
    <t>Mandible|adductor mandibulae complex</t>
  </si>
  <si>
    <t>Mandible|lower jaw opening</t>
  </si>
  <si>
    <t>Mandible|jaw skeleton</t>
  </si>
  <si>
    <t>Mandible|mandible temporal crest</t>
  </si>
  <si>
    <t>Mandibular Condyle|mandible condylar process</t>
  </si>
  <si>
    <t>Mandibular Condyle|dermal intracranial joint</t>
  </si>
  <si>
    <t>Mandibular Condyle|mandible head</t>
  </si>
  <si>
    <t>Mandibular Condyle|temporomandibular joint</t>
  </si>
  <si>
    <t>Mandibular Condyle|lower jaw opening</t>
  </si>
  <si>
    <t>Mandibular Condyle|postcoronoid bone</t>
  </si>
  <si>
    <t>Mandibular Condyle|lateral surface of mandible</t>
  </si>
  <si>
    <t>Mandibular Condyle|ligament of temporomandibular joint</t>
  </si>
  <si>
    <t>Mandibular Condyle|capsule of temporomandibular joint</t>
  </si>
  <si>
    <t>Mandibular Condyle|temporomandibular joint primordium</t>
  </si>
  <si>
    <t>Mandibular Nerve|mandibular nerve</t>
  </si>
  <si>
    <t>Mandibular Nerve|ramus hyomandibularis</t>
  </si>
  <si>
    <t>Mandibular Nerve|maxillomandibular part of trigeminal ganglion complex</t>
  </si>
  <si>
    <t>Mandibular Nerve|lower jaw region</t>
  </si>
  <si>
    <t>Mandibular Nerve|trigeminal nerve muscle</t>
  </si>
  <si>
    <t>Mandibular Nerve|trigeminal nerve</t>
  </si>
  <si>
    <t>Mandibular Nerve|trigeminal neuron</t>
  </si>
  <si>
    <t>Mandibular Nerve|trunk maxillary-mandibularis</t>
  </si>
  <si>
    <t>Mandibular Nerve|trigeminal motor neuron</t>
  </si>
  <si>
    <t>Mandibular Nerve|lingual nerve</t>
  </si>
  <si>
    <t>Manubrium|manubrium of sternum</t>
  </si>
  <si>
    <t>Manubrium|chest bone</t>
  </si>
  <si>
    <t>Manubrium|sternum</t>
  </si>
  <si>
    <t>Manubrium|sternal end of clavicle</t>
  </si>
  <si>
    <t>Manubrium|distal segment of rib</t>
  </si>
  <si>
    <t>Manubrium|sternocostal joint</t>
  </si>
  <si>
    <t>Manubrium|sternoclavicular joint</t>
  </si>
  <si>
    <t>Manubrium|chest muscle</t>
  </si>
  <si>
    <t>Manubrium|manubriosternal joint</t>
  </si>
  <si>
    <t>Manubrium|ligament of sternoclavicular joint</t>
  </si>
  <si>
    <t>Masseter Muscle|anterior subdivision of masseter</t>
  </si>
  <si>
    <t>Masseter Muscle|skeletal muscle tissue of masseter</t>
  </si>
  <si>
    <t>Masseter Muscle|posterior subdivision of masseter</t>
  </si>
  <si>
    <t>Masseter Muscle|masseter muscle</t>
  </si>
  <si>
    <t>Masseter Muscle|superficial part of masseter muscle</t>
  </si>
  <si>
    <t>Masseter Muscle|levator mandibulae longus</t>
  </si>
  <si>
    <t>Masseter Muscle|masseteric nerve</t>
  </si>
  <si>
    <t>Masseter Muscle|masticatory muscle</t>
  </si>
  <si>
    <t>Masseter Muscle|deep part of masseter muscle</t>
  </si>
  <si>
    <t>Masseter Muscle|levator mandibulae externus profundus</t>
  </si>
  <si>
    <t>Mast Cells|mast cell</t>
  </si>
  <si>
    <t>Mast Cells|histamine secreting cell</t>
  </si>
  <si>
    <t>Mast Cells|mast cell progenitor</t>
  </si>
  <si>
    <t>Mast Cells|connective tissue type mast cell</t>
  </si>
  <si>
    <t>Mast Cells|mucosal type mast cell</t>
  </si>
  <si>
    <t>Mast Cells|basophil mast progenitor cell</t>
  </si>
  <si>
    <t>Mast Cells|CD25+ mast cell</t>
  </si>
  <si>
    <t>Mast Cells|Fc-epsilon RIalpha-low mast cell progenitor</t>
  </si>
  <si>
    <t>Mast Cells|Kit-positive, integrin beta7-high basophil mast progenitor cell</t>
  </si>
  <si>
    <t>Mast Cells|myeloid leukocyte</t>
  </si>
  <si>
    <t>Masticatory Muscles|masticatory muscle</t>
  </si>
  <si>
    <t>Masticatory Muscles|anterior subdivision of masseter</t>
  </si>
  <si>
    <t>Masticatory Muscles|skeletal muscle tissue of masseter</t>
  </si>
  <si>
    <t>Masticatory Muscles|jaw muscle</t>
  </si>
  <si>
    <t>Masticatory Muscles|levator mandibulae longus</t>
  </si>
  <si>
    <t>Masticatory Muscles|posterior subdivision of masseter</t>
  </si>
  <si>
    <t>Masticatory Muscles|mandible head</t>
  </si>
  <si>
    <t>Masticatory Muscles|levator mandibulae externus</t>
  </si>
  <si>
    <t>Masticatory Muscles|masseter muscle</t>
  </si>
  <si>
    <t>Masticatory Muscles|levator quadrati</t>
  </si>
  <si>
    <t>Mastoid|otion</t>
  </si>
  <si>
    <t>Mastoid|mastoid process of temporal bone</t>
  </si>
  <si>
    <t>Mastoid|supraneural 7 bone</t>
  </si>
  <si>
    <t>Mastoid|parietomastoid suture</t>
  </si>
  <si>
    <t>Mastoid|braincase and otic capsule opening</t>
  </si>
  <si>
    <t>Mastoid|tympanic plate</t>
  </si>
  <si>
    <t>Mastoid|petrous part of temporal bone</t>
  </si>
  <si>
    <t>Mastoid|temporal bone</t>
  </si>
  <si>
    <t>Mastoid|alisphenoid endochondral element</t>
  </si>
  <si>
    <t>Mastoid|margo tympanicus of pterygoid</t>
  </si>
  <si>
    <t>Maxillary Artery|maxillary artery</t>
  </si>
  <si>
    <t>Maxillary Artery|facial artery</t>
  </si>
  <si>
    <t>Maxillary Artery|branch of external carotid artery</t>
  </si>
  <si>
    <t>Maxillary Artery|transverse facial artery</t>
  </si>
  <si>
    <t>Maxillary Artery|infraorbital artery</t>
  </si>
  <si>
    <t>Maxillary Artery|maxillary vein</t>
  </si>
  <si>
    <t>Maxillary Artery|buccal artery</t>
  </si>
  <si>
    <t>Maxillary Artery|superficial temporal artery</t>
  </si>
  <si>
    <t>Maxillary Artery|descending palatine artery</t>
  </si>
  <si>
    <t>Maxillary Artery|suprabranchial artery</t>
  </si>
  <si>
    <t>Maxillary Nerve|maxillary nerve</t>
  </si>
  <si>
    <t>Maxillary Nerve|trigeminal nerve</t>
  </si>
  <si>
    <t>Maxillary Nerve|orbitonasal foramen</t>
  </si>
  <si>
    <t>Maxillary Nerve|maxillomandibular part of trigeminal ganglion complex</t>
  </si>
  <si>
    <t>Maxillary Nerve|mandibular nerve</t>
  </si>
  <si>
    <t>Maxillary Nerve|infra-orbital nerve</t>
  </si>
  <si>
    <t>Maxillary Nerve|trigeminal neuron</t>
  </si>
  <si>
    <t>Maxillary Nerve|trunk maxillary-mandibularis</t>
  </si>
  <si>
    <t>Maxillary Nerve|facial nerve</t>
  </si>
  <si>
    <t>Maxillary Nerve|lingual nerve</t>
  </si>
  <si>
    <t>Maxillary Sinus|maxillary sinus</t>
  </si>
  <si>
    <t>Maxillary Sinus|paranasal sinus</t>
  </si>
  <si>
    <t>Maxillary Sinus|mucosa of maxillary sinus</t>
  </si>
  <si>
    <t>Maxillary Sinus|middle nasal meatus</t>
  </si>
  <si>
    <t>Maxillary Sinus|cavum praenasale</t>
  </si>
  <si>
    <t>Maxillary Sinus|corpus</t>
  </si>
  <si>
    <t>Maxillary Sinus|frontal sinus</t>
  </si>
  <si>
    <t>Maxillary Sinus|recessus vaginiformis</t>
  </si>
  <si>
    <t>Maxillary Sinus|maxillary process of inferior nasal concha</t>
  </si>
  <si>
    <t>Maxillary Sinus|paranasal commissure</t>
  </si>
  <si>
    <t>Mechanoreceptors|mechanoreceptor</t>
  </si>
  <si>
    <t>Mechanoreceptors|mechanoreceptor cell</t>
  </si>
  <si>
    <t>Mechanoreceptors|mechanosensory system</t>
  </si>
  <si>
    <t>Mechanoreceptors|touch receptor cell</t>
  </si>
  <si>
    <t>Mechanoreceptors|cutaneous/subcutaneous mechanoreceptor cell</t>
  </si>
  <si>
    <t>Mechanoreceptors|sensory hair cell</t>
  </si>
  <si>
    <t>Mechanoreceptors|ear hair cell</t>
  </si>
  <si>
    <t>Mechanoreceptors|auditory hair cell</t>
  </si>
  <si>
    <t>Mechanoreceptors|tactile mechanoreceptor</t>
  </si>
  <si>
    <t>Mechanoreceptors|Pacinian corpuscle</t>
  </si>
  <si>
    <t>Meckel Diverticulum|Meckel's diverticulum</t>
  </si>
  <si>
    <t>Meckel Diverticulum|digestive tract diverticulum</t>
  </si>
  <si>
    <t>Meckel Diverticulum|mesentery of foregut-midgut junction</t>
  </si>
  <si>
    <t>Meckel Diverticulum|retroperitoneal embryonic lymph sac</t>
  </si>
  <si>
    <t>Meckel Diverticulum|dorsal mesentery of mesentery of foregut-midgut junction</t>
  </si>
  <si>
    <t>Meckel Diverticulum|rectal diverticulum</t>
  </si>
  <si>
    <t>Meckel Diverticulum|midgut loop</t>
  </si>
  <si>
    <t>Meckel Diverticulum|hepatic diverticulum</t>
  </si>
  <si>
    <t>Meckel Diverticulum|dorsal mesogastrium</t>
  </si>
  <si>
    <t>Meckel Diverticulum|mesentery of hindgut</t>
  </si>
  <si>
    <t>Median Eminence|median eminence of neurohypophysis</t>
  </si>
  <si>
    <t>Median Eminence|lateral eminence of hypophysis</t>
  </si>
  <si>
    <t>Median Eminence|hypothalamus</t>
  </si>
  <si>
    <t>Median Eminence|median tuberal portion</t>
  </si>
  <si>
    <t>Median Eminence|hypothalamo-hypophyseal system</t>
  </si>
  <si>
    <t>Median Eminence|superior hypophysial artery</t>
  </si>
  <si>
    <t>Median Eminence|hypothalamus-pituitary axis</t>
  </si>
  <si>
    <t>Median Eminence|hypophysial region</t>
  </si>
  <si>
    <t>Median Eminence|paraventricular nucleus of the hypothalamus descending division - medial parvocellular part, ventral zone</t>
  </si>
  <si>
    <t>Median Eminence|caudal zone of median tuberal portion of hypothalamus</t>
  </si>
  <si>
    <t>Medial Forebrain Bundle|medial forebrain bundle</t>
  </si>
  <si>
    <t>Medial Forebrain Bundle|lateral forebrain bundle</t>
  </si>
  <si>
    <t>Medial Forebrain Bundle|midbrain tegmentum</t>
  </si>
  <si>
    <t>Medial Forebrain Bundle|medial corticohypothalmic tract</t>
  </si>
  <si>
    <t>Medial Forebrain Bundle|midbrain nucleus</t>
  </si>
  <si>
    <t>Medial Forebrain Bundle|dorsal longitudinal fasciculus of hypothalamus</t>
  </si>
  <si>
    <t>Medial Forebrain Bundle|anterior nucleus of hypothalamus dorsal part</t>
  </si>
  <si>
    <t>Medial Forebrain Bundle|midbrain hindbrain boundary neural rod</t>
  </si>
  <si>
    <t>Medial Forebrain Bundle|nucleus of midbrain tegmentum</t>
  </si>
  <si>
    <t>Medial Forebrain Bundle|commissure of the secondary gustatory nuclei</t>
  </si>
  <si>
    <t>Median Nerve|median nerve</t>
  </si>
  <si>
    <t>Median Nerve|palmar branch of median nerve</t>
  </si>
  <si>
    <t>Median Nerve|median artery</t>
  </si>
  <si>
    <t>Median Nerve|upper arm nerve</t>
  </si>
  <si>
    <t>Median Nerve|forelimb nerve</t>
  </si>
  <si>
    <t>Median Nerve|lower arm nerve</t>
  </si>
  <si>
    <t>Median Nerve|digit nerve of manus</t>
  </si>
  <si>
    <t>Median Nerve|arm nerve</t>
  </si>
  <si>
    <t>Median Nerve|carpal tunnel</t>
  </si>
  <si>
    <t>Median Nerve|limb nerve</t>
  </si>
  <si>
    <t>Medulla Oblongata|medulla oblongata</t>
  </si>
  <si>
    <t>Medulla Oblongata|white matter of medulla oblongata</t>
  </si>
  <si>
    <t>Medulla Oblongata|medullary reticular formation</t>
  </si>
  <si>
    <t>Medulla Oblongata|brainstem</t>
  </si>
  <si>
    <t>Medulla Oblongata|central gray substance of medulla</t>
  </si>
  <si>
    <t>Medulla Oblongata|gracile fasciculus of medulla</t>
  </si>
  <si>
    <t>Medulla Oblongata|dorsomedial subnucleus of solitary tract</t>
  </si>
  <si>
    <t>Medulla Oblongata|thoracic spinal cord gray commissure</t>
  </si>
  <si>
    <t>Medulla Oblongata|basal plate medulla oblongata</t>
  </si>
  <si>
    <t>Medulla Oblongata|pyramid of medulla oblongata</t>
  </si>
  <si>
    <t>Megakaryocytes|megakaryocyte</t>
  </si>
  <si>
    <t>Megakaryocytes|CD9-positive, CD41-positive megakaryocyte cell</t>
  </si>
  <si>
    <t>Megakaryocytes|megakaryocyte progenitor cell</t>
  </si>
  <si>
    <t>Megakaryocytes|CD34-positive, CD41-positive, CD42-positive megakaryocyte progenitor cell</t>
  </si>
  <si>
    <t>Megakaryocytes|CD34-negative, CD41-positive, CD42-positive megakaryocyte cell</t>
  </si>
  <si>
    <t>Megakaryocytes|CD34-positive, CD41-positive, CD42-negative megakaryocyte progenitor cell</t>
  </si>
  <si>
    <t>Megakaryocytes|Kit-positive megakaryocyte progenitor cell</t>
  </si>
  <si>
    <t>Megakaryocytes|megakaryocyte-erythroid progenitor cell</t>
  </si>
  <si>
    <t>Megakaryocytes|late promyelocyte</t>
  </si>
  <si>
    <t>Megakaryocytes|lung megakaryocyte</t>
  </si>
  <si>
    <t>Megaloblasts|megakaryocyte</t>
  </si>
  <si>
    <t>Megaloblasts|pigment erythroblast</t>
  </si>
  <si>
    <t>Megaloblasts|enucleated reticulocyte</t>
  </si>
  <si>
    <t>Megaloblasts|proerythroblast</t>
  </si>
  <si>
    <t>Megaloblasts|erythroid lineage cell</t>
  </si>
  <si>
    <t>Megaloblasts|pyrenocyte</t>
  </si>
  <si>
    <t>Megaloblasts|orthochromatic erythroblast</t>
  </si>
  <si>
    <t>Megaloblasts|CD34-negative, GlyA-negative proerythroblast</t>
  </si>
  <si>
    <t>Megaloblasts|Ly-76 high reticulocyte</t>
  </si>
  <si>
    <t>Megaloblasts|megakaryocyte-erythroid progenitor cell</t>
  </si>
  <si>
    <t>Meibomian Glands|tarsal gland</t>
  </si>
  <si>
    <t>Meibomian Glands|tarsal gland acinus</t>
  </si>
  <si>
    <t>Meibomian Glands|meibum</t>
  </si>
  <si>
    <t>Meibomian Glands|sebaceous gland of eyelid</t>
  </si>
  <si>
    <t>Meibomian Glands|eyelid gland</t>
  </si>
  <si>
    <t>Meibomian Glands|eye gland</t>
  </si>
  <si>
    <t>Meibomian Glands|epithelial cell of lacrimal canaliculus</t>
  </si>
  <si>
    <t>Meibomian Glands|ocular surface region</t>
  </si>
  <si>
    <t>Meibomian Glands|epithelial cell of lacrimal drainage system</t>
  </si>
  <si>
    <t>Meibomian Glands|eye sebaceous gland</t>
  </si>
  <si>
    <t>Meningeal Arteries|middle meningeal artery</t>
  </si>
  <si>
    <t>Meningeal Arteries|posterior meningeal artery</t>
  </si>
  <si>
    <t>Meningeal Arteries|meningeal artery</t>
  </si>
  <si>
    <t>Meningeal Arteries|accessory meningeal artery</t>
  </si>
  <si>
    <t>Meningeal Arteries|anterior meningeal artery</t>
  </si>
  <si>
    <t>Meningeal Arteries|dural artery</t>
  </si>
  <si>
    <t>Meningeal Arteries|meningeal vein</t>
  </si>
  <si>
    <t>Meningeal Arteries|cranial blood vasculature</t>
  </si>
  <si>
    <t>Meningeal Arteries|posterior parietal artery</t>
  </si>
  <si>
    <t>Meningeal Arteries|midbrain dura mater</t>
  </si>
  <si>
    <t>Meninges|brain meninx</t>
  </si>
  <si>
    <t>Meninges|meningeal cluster</t>
  </si>
  <si>
    <t>Meninges|meninx of midbrain</t>
  </si>
  <si>
    <t>Meninges|arachnoid mater</t>
  </si>
  <si>
    <t>Meninges|forebrain meninges</t>
  </si>
  <si>
    <t>Meninges|meninx</t>
  </si>
  <si>
    <t>Meninges|meninx of spinal cord</t>
  </si>
  <si>
    <t>Meninges|subarachnoid cistern</t>
  </si>
  <si>
    <t>Meninges|subarachnoid space of brain</t>
  </si>
  <si>
    <t>Meninges|spinal cord pia mater</t>
  </si>
  <si>
    <t>Menisci, Tibial|meniscus</t>
  </si>
  <si>
    <t>Menisci, Tibial|endolemniscal nucleus</t>
  </si>
  <si>
    <t>Menisci, Tibial|portion of cartilage tissue in tibia</t>
  </si>
  <si>
    <t>Menisci, Tibial|femorotibial joint</t>
  </si>
  <si>
    <t>Menisci, Tibial|knee connective tissue</t>
  </si>
  <si>
    <t>Menisci, Tibial|epithelium of knee</t>
  </si>
  <si>
    <t>Menisci, Tibial|crista tibiofibularis</t>
  </si>
  <si>
    <t>Menisci, Tibial|superior corona radiata</t>
  </si>
  <si>
    <t>Menisci, Tibial|fibrocartilage enthesis</t>
  </si>
  <si>
    <t>Menisci, Tibial|knee joint</t>
  </si>
  <si>
    <t>Cerebral Peduncle|cerebral peduncle</t>
  </si>
  <si>
    <t>Cerebral Peduncle|superior thalamic peduncle</t>
  </si>
  <si>
    <t>Cerebral Peduncle|superior cerebellar peduncle</t>
  </si>
  <si>
    <t>Cerebral Peduncle|cerebellar peduncle</t>
  </si>
  <si>
    <t>Cerebral Peduncle|inferior thalamic peduncle</t>
  </si>
  <si>
    <t>Cerebral Peduncle|peduncle of diencephalon</t>
  </si>
  <si>
    <t>Cerebral Peduncle|cerebellar peduncular complex</t>
  </si>
  <si>
    <t>Cerebral Peduncle|middle cerebellar peduncle</t>
  </si>
  <si>
    <t>Cerebral Peduncle|midbrain tegmentum</t>
  </si>
  <si>
    <t>Cerebral Peduncle|cuneiform nucleus</t>
  </si>
  <si>
    <t>Mesencephalon|midbrain tectum</t>
  </si>
  <si>
    <t>Mesencephalon|mesomere 2</t>
  </si>
  <si>
    <t>Mesencephalon|roof plate of midbrain</t>
  </si>
  <si>
    <t>Mesencephalon|tectal plate</t>
  </si>
  <si>
    <t>Mesencephalon|midbrain</t>
  </si>
  <si>
    <t>Mesencephalon|midbrain neuromere</t>
  </si>
  <si>
    <t>Mesencephalon|midbrain neural plate</t>
  </si>
  <si>
    <t>Mesencephalon|hindbrain commissure</t>
  </si>
  <si>
    <t>Mesencephalon|myelencephalon</t>
  </si>
  <si>
    <t>Mesencephalon|alar plate midbrain</t>
  </si>
  <si>
    <t>Mesenteric Arteries|superior mesenteric artery</t>
  </si>
  <si>
    <t>Mesenteric Arteries|mesenteric artery</t>
  </si>
  <si>
    <t>Mesenteric Arteries|posterior mesenteric artery</t>
  </si>
  <si>
    <t>Mesenteric Arteries|anterior mesenteric artery</t>
  </si>
  <si>
    <t>Mesenteric Arteries|ileocolic artery</t>
  </si>
  <si>
    <t>Mesenteric Arteries|inferior mesenteric artery</t>
  </si>
  <si>
    <t>Mesenteric Arteries|coeliaco-mesenteric artery</t>
  </si>
  <si>
    <t>Mesenteric Arteries|ileal artery</t>
  </si>
  <si>
    <t>Mesenteric Arteries|colic artery</t>
  </si>
  <si>
    <t>Mesenteric Arteries|jejunal artery</t>
  </si>
  <si>
    <t>Mesenteric Veins|mesenteric vein</t>
  </si>
  <si>
    <t>Mesenteric Veins|superior mesenteric vein</t>
  </si>
  <si>
    <t>Mesenteric Veins|inferior mesenteric vein</t>
  </si>
  <si>
    <t>Mesenteric Veins|ileal vein</t>
  </si>
  <si>
    <t>Mesenteric Veins|supraintestinal vein</t>
  </si>
  <si>
    <t>Mesenteric Veins|left colic vein</t>
  </si>
  <si>
    <t>Mesenteric Veins|right colic vein</t>
  </si>
  <si>
    <t>Mesenteric Veins|subintestinal vein</t>
  </si>
  <si>
    <t>Mesenteric Veins|ileocolic vein</t>
  </si>
  <si>
    <t>Mesenteric Veins|jejunal vein</t>
  </si>
  <si>
    <t>Metacarpophalangeal Joint|metacarpophalangeal joint of manual digit 2</t>
  </si>
  <si>
    <t>Metacarpophalangeal Joint|metacarpophalangeal joint of manual digit 5</t>
  </si>
  <si>
    <t>Metacarpophalangeal Joint|metacarpophalangeal joint of manual digit 1</t>
  </si>
  <si>
    <t>Metacarpophalangeal Joint|intermetacarpal joint</t>
  </si>
  <si>
    <t>Metacarpophalangeal Joint|metacarpophalangeal joint of manual digit 3</t>
  </si>
  <si>
    <t>Metacarpophalangeal Joint|proximal interphalangeal joint</t>
  </si>
  <si>
    <t>Metacarpophalangeal Joint|metacarpophalangeal joint of manual digit 4</t>
  </si>
  <si>
    <t>Metacarpophalangeal Joint|interphalangeal joint</t>
  </si>
  <si>
    <t>Metacarpophalangeal Joint|manus joint</t>
  </si>
  <si>
    <t>Metacarpophalangeal Joint|intercarpal joint</t>
  </si>
  <si>
    <t>Metatarsal Bones|metatarsal bone</t>
  </si>
  <si>
    <t>Metatarsal Bones|metatarsal bone of digit 2</t>
  </si>
  <si>
    <t>Metatarsal Bones|metatarsus skeleton</t>
  </si>
  <si>
    <t>Metatarsal Bones|metapodium bone 8</t>
  </si>
  <si>
    <t>Metatarsal Bones|metatarsus region</t>
  </si>
  <si>
    <t>Metatarsal Bones|metapodium bone 7</t>
  </si>
  <si>
    <t>Metatarsal Bones|metatarsal bone of digit 8</t>
  </si>
  <si>
    <t>Metatarsal Bones|metatarsal bone of digit 7</t>
  </si>
  <si>
    <t>Metatarsal Bones|metatarsal bone of digit 4</t>
  </si>
  <si>
    <t>Metatarsal Bones|metatarsal bone of digit 6</t>
  </si>
  <si>
    <t>Metatarsophalangeal Joint|metatarsophalangeal joint</t>
  </si>
  <si>
    <t>Metatarsophalangeal Joint|metatarsophalangeal joint of pedal digit 2</t>
  </si>
  <si>
    <t>Metatarsophalangeal Joint|metatarsophalangeal joint of pedal digit 1</t>
  </si>
  <si>
    <t>Metatarsophalangeal Joint|metatarsophalangeal joint of pedal digit 4</t>
  </si>
  <si>
    <t>Metatarsophalangeal Joint|metatarsus region</t>
  </si>
  <si>
    <t>Metatarsophalangeal Joint|metatarsophalangeal joint of pedal digit 5</t>
  </si>
  <si>
    <t>Metatarsophalangeal Joint|metatarsophalangeal joint of pedal digit 3</t>
  </si>
  <si>
    <t>Metatarsophalangeal Joint|metatarsal bone of digit 1</t>
  </si>
  <si>
    <t>Metatarsophalangeal Joint|metapodium bone 8</t>
  </si>
  <si>
    <t>Metatarsophalangeal Joint|metatarsal bone of digit 8</t>
  </si>
  <si>
    <t>Mitral Valve|mitral valve</t>
  </si>
  <si>
    <t>Mitral Valve|mitral valve cusp</t>
  </si>
  <si>
    <t>Mitral Valve|anterior leaflet of mitral valve</t>
  </si>
  <si>
    <t>Mitral Valve|mitral valve anulus</t>
  </si>
  <si>
    <t>Mitral Valve|cardiac valve leaflet</t>
  </si>
  <si>
    <t>Mitral Valve|cardiac valve</t>
  </si>
  <si>
    <t>Mitral Valve|commissural leaflet of mitral valve</t>
  </si>
  <si>
    <t>Mitral Valve|right atrium valve</t>
  </si>
  <si>
    <t>Mitral Valve|papillary muscle of heart</t>
  </si>
  <si>
    <t>Mitral Valve|papillary muscle of left ventricle</t>
  </si>
  <si>
    <t>Monocytes|mononuclear phagocyte</t>
  </si>
  <si>
    <t>Monocytes|monocyte</t>
  </si>
  <si>
    <t>Monocytes|non-classical monocyte</t>
  </si>
  <si>
    <t>Monocytes|intermediate monocyte</t>
  </si>
  <si>
    <t>Monocytes|CD14-low, CD16-positive monocyte</t>
  </si>
  <si>
    <t>Monocytes|classical monocyte</t>
  </si>
  <si>
    <t>Monocytes|CD14-positive, CD16-low monocyte</t>
  </si>
  <si>
    <t>Monocytes|mononuclear cell</t>
  </si>
  <si>
    <t>Monocytes|Gr1-high classical monocyte</t>
  </si>
  <si>
    <t>Monocytes|cycling mononuclear phagocyte</t>
  </si>
  <si>
    <t>Motor Cortex|primary motor cortex</t>
  </si>
  <si>
    <t>Motor Cortex|medial precentral sulcus</t>
  </si>
  <si>
    <t>Motor Cortex|primary motor cortex layer 6</t>
  </si>
  <si>
    <t>Motor Cortex|somatomotor area</t>
  </si>
  <si>
    <t>Motor Cortex|premotor cortex</t>
  </si>
  <si>
    <t>Motor Cortex|precentral sulcus</t>
  </si>
  <si>
    <t>Motor Cortex|anterior paracentral gyrus</t>
  </si>
  <si>
    <t>Motor Cortex|paracentral gyrus</t>
  </si>
  <si>
    <t>Motor Cortex|superior precentral sulcus</t>
  </si>
  <si>
    <t>Motor Cortex|precentral operculum</t>
  </si>
  <si>
    <t>Motor Endplate|epifascicular nucleus</t>
  </si>
  <si>
    <t>Motor Endplate|inhibitory motor neuron</t>
  </si>
  <si>
    <t>Motor Endplate|lower motor neuron</t>
  </si>
  <si>
    <t>Motor Endplate|efferent nerve</t>
  </si>
  <si>
    <t>Motor Endplate|alpha motor neuron</t>
  </si>
  <si>
    <t>Motor Endplate|motor neuron</t>
  </si>
  <si>
    <t>Motor Endplate|spinal cord motor neuron</t>
  </si>
  <si>
    <t>Motor Endplate|dynamic gamma motor neuron</t>
  </si>
  <si>
    <t>Motor Endplate|cholinergic neuron</t>
  </si>
  <si>
    <t>Motor Endplate|somatomotor neuron</t>
  </si>
  <si>
    <t>Motor Neurons|lower motor neuron</t>
  </si>
  <si>
    <t>Motor Neurons|motor neuron</t>
  </si>
  <si>
    <t>Motor Neurons|spinal cord motor neuron</t>
  </si>
  <si>
    <t>Motor Neurons|anterior horn motor neuron</t>
  </si>
  <si>
    <t>Motor Neurons|upper motor neuron</t>
  </si>
  <si>
    <t>Motor Neurons|spinal cord lateral motor column</t>
  </si>
  <si>
    <t>Motor Neurons|spinal cord medial motor column</t>
  </si>
  <si>
    <t>Motor Neurons|spinal cord medial motor column neuron</t>
  </si>
  <si>
    <t>Motor Neurons|epifascicular nucleus</t>
  </si>
  <si>
    <t>Motor Neurons|inhibitory motor neuron</t>
  </si>
  <si>
    <t>Motor Neurons, Gamma|static gamma motor neuron</t>
  </si>
  <si>
    <t>Motor Neurons, Gamma|gamma motor neuron</t>
  </si>
  <si>
    <t>Motor Neurons, Gamma|static beta motor neuron</t>
  </si>
  <si>
    <t>Motor Neurons, Gamma|dynamic gamma motor neuron</t>
  </si>
  <si>
    <t>Motor Neurons, Gamma|beta motor neuron</t>
  </si>
  <si>
    <t>Motor Neurons, Gamma|nuclear bag fiber</t>
  </si>
  <si>
    <t>Motor Neurons, Gamma|secondary muscle spindle</t>
  </si>
  <si>
    <t>Motor Neurons, Gamma|muscle spindle</t>
  </si>
  <si>
    <t>Motor Neurons, Gamma|dynamic beta motor neuron</t>
  </si>
  <si>
    <t>Motor Neurons, Gamma|intrafusal muscle fiber</t>
  </si>
  <si>
    <t>Mouth|mouth</t>
  </si>
  <si>
    <t>Mouth|oral cavity</t>
  </si>
  <si>
    <t>Mouth|buccal mucosa</t>
  </si>
  <si>
    <t>Mouth|tongue</t>
  </si>
  <si>
    <t>Mouth|papilla of tongue</t>
  </si>
  <si>
    <t>Mouth|inferior surface of tongue</t>
  </si>
  <si>
    <t>Mouth|tongue muscle cell</t>
  </si>
  <si>
    <t>Mouth|gustatory epithelium of palate</t>
  </si>
  <si>
    <t>Mouth|surface of tongue</t>
  </si>
  <si>
    <t>Mouth|oral disk</t>
  </si>
  <si>
    <t>Muscle, Smooth|smooth muscle tissue</t>
  </si>
  <si>
    <t>Muscle, Smooth|layer of smooth muscle tissue</t>
  </si>
  <si>
    <t>Muscle, Smooth|non-striated muscle cell</t>
  </si>
  <si>
    <t>Muscle, Smooth|muscle tissue</t>
  </si>
  <si>
    <t>Muscle, Smooth|muscle organ</t>
  </si>
  <si>
    <t>Muscle, Smooth|visceral smooth muscle tissue</t>
  </si>
  <si>
    <t>Muscle, Smooth|smooth muscle fiber of ascending colon</t>
  </si>
  <si>
    <t>Muscle, Smooth|smooth muscle fiber of duodenum</t>
  </si>
  <si>
    <t>Muscle, Smooth|smooth muscle cell of small intestine</t>
  </si>
  <si>
    <t>Muscle, Smooth|smooth muscle cell of cecum</t>
  </si>
  <si>
    <t>Muscle, Smooth, Vascular|smooth muscle cell of the carotid artery</t>
  </si>
  <si>
    <t>Muscle, Smooth, Vascular|artery smooth muscle tissue</t>
  </si>
  <si>
    <t>Muscle, Smooth, Vascular|blood vessel smooth muscle</t>
  </si>
  <si>
    <t>Muscle, Smooth, Vascular|blood vessel smooth muscle cell</t>
  </si>
  <si>
    <t>Muscle, Smooth, Vascular|venous system smooth muscle</t>
  </si>
  <si>
    <t>Muscle, Smooth, Vascular|arterial system smooth muscle</t>
  </si>
  <si>
    <t>Muscle, Smooth, Vascular|smooth muscle cell of the coronary artery</t>
  </si>
  <si>
    <t>Muscle, Smooth, Vascular|smooth muscle cell of the brachiocephalic vasculature</t>
  </si>
  <si>
    <t>Muscle, Smooth, Vascular|iliac artery smooth muscle tissue</t>
  </si>
  <si>
    <t>Muscle, Smooth, Vascular|arteriole smooth muscle</t>
  </si>
  <si>
    <t>Muscles|muscle organ</t>
  </si>
  <si>
    <t>Muscles|muscle tissue</t>
  </si>
  <si>
    <t>Muscles|muscle structure</t>
  </si>
  <si>
    <t>Muscles|skeletal muscle tissue</t>
  </si>
  <si>
    <t>Muscles|smooth muscle tissue</t>
  </si>
  <si>
    <t>Muscles|striated muscle tissue</t>
  </si>
  <si>
    <t>Muscles|striated muscle cell</t>
  </si>
  <si>
    <t>Muscles|contractile cell</t>
  </si>
  <si>
    <t>Muscles|muscle cell</t>
  </si>
  <si>
    <t>Muscles|somatic muscle cell</t>
  </si>
  <si>
    <t>Musculocutaneous Nerve|musculocutaneous nerve</t>
  </si>
  <si>
    <t>Musculocutaneous Nerve|arm nerve</t>
  </si>
  <si>
    <t>Musculocutaneous Nerve|brachial nerve plexus</t>
  </si>
  <si>
    <t>Musculocutaneous Nerve|lower arm nerve</t>
  </si>
  <si>
    <t>Musculocutaneous Nerve|upper arm nerve</t>
  </si>
  <si>
    <t>Musculocutaneous Nerve|median nerve</t>
  </si>
  <si>
    <t>Musculocutaneous Nerve|radial nerve</t>
  </si>
  <si>
    <t>Musculocutaneous Nerve|shoulder nerve</t>
  </si>
  <si>
    <t>Musculocutaneous Nerve|ulnar nerve</t>
  </si>
  <si>
    <t>Musculocutaneous Nerve|spinal nerve plexus</t>
  </si>
  <si>
    <t>Musculoskeletal System|musculoskeletal system</t>
  </si>
  <si>
    <t>Musculoskeletal System|articular system</t>
  </si>
  <si>
    <t>Musculoskeletal System|musculature</t>
  </si>
  <si>
    <t>Musculoskeletal System|musculature of limb</t>
  </si>
  <si>
    <t>Musculoskeletal System|musculature of body</t>
  </si>
  <si>
    <t>Musculoskeletal System|skeletal system</t>
  </si>
  <si>
    <t>Musculoskeletal System|skeleton</t>
  </si>
  <si>
    <t>Musculoskeletal System|appendicular skeletal system</t>
  </si>
  <si>
    <t>Musculoskeletal System|limb cartilage element</t>
  </si>
  <si>
    <t>Musculoskeletal System|skeletal joint</t>
  </si>
  <si>
    <t>Myelin Sheath|entire myelin sheath</t>
  </si>
  <si>
    <t>Myelin Sheath|myelin</t>
  </si>
  <si>
    <t>Myelin Sheath|myelinating glial cell</t>
  </si>
  <si>
    <t>Myelin Sheath|myelinated nerve fiber</t>
  </si>
  <si>
    <t>Myelin Sheath|myelinating Schwann cell</t>
  </si>
  <si>
    <t>Myelin Sheath|sheath of Schwann</t>
  </si>
  <si>
    <t>Myelin Sheath|sheath cell</t>
  </si>
  <si>
    <t>Myelin Sheath|oligodendrocyte</t>
  </si>
  <si>
    <t>Myelin Sheath|nerve fiber</t>
  </si>
  <si>
    <t>Myelin Sheath|central nervous system white matter layer</t>
  </si>
  <si>
    <t>Myenteric Plexus|myenteric nerve plexus</t>
  </si>
  <si>
    <t>Myenteric Plexus|myenteric nerve plexus of small intestine</t>
  </si>
  <si>
    <t>Myenteric Plexus|myenteric nerve plexus of colon</t>
  </si>
  <si>
    <t>Myenteric Plexus|myenteric nerve plexus of anorectum</t>
  </si>
  <si>
    <t>Myenteric Plexus|enteric plexus</t>
  </si>
  <si>
    <t>Myenteric Plexus|mesenteric plexus</t>
  </si>
  <si>
    <t>Myenteric Plexus|submucous nerve plexus</t>
  </si>
  <si>
    <t>Myenteric Plexus|enteric musculature</t>
  </si>
  <si>
    <t>Myenteric Plexus|submucous nerve plexus of colon</t>
  </si>
  <si>
    <t>Myenteric Plexus|submucous nerve plexus of small intestine</t>
  </si>
  <si>
    <t>Myocardium|cardiac muscle tissue of ventricle</t>
  </si>
  <si>
    <t>Myocardium|regular interventricular cardiac myocyte</t>
  </si>
  <si>
    <t>Myocardium|myocardium of ventricle</t>
  </si>
  <si>
    <t>Myocardium|myocardium</t>
  </si>
  <si>
    <t>Myocardium|cardiocyte</t>
  </si>
  <si>
    <t>Myocardium|striated muscle cell</t>
  </si>
  <si>
    <t>Myocardium|cardiac muscle tissue of myocardium</t>
  </si>
  <si>
    <t>Myocardium|contractile cell</t>
  </si>
  <si>
    <t>Myocardium|cardiac muscle cell</t>
  </si>
  <si>
    <t>Myocardium|cardiac muscle tissue</t>
  </si>
  <si>
    <t>Myometrium|myometrial cell</t>
  </si>
  <si>
    <t>Myometrium|uterine smooth muscle cell</t>
  </si>
  <si>
    <t>Myometrium|myometrium</t>
  </si>
  <si>
    <t>Myometrium|oviduct smooth muscle</t>
  </si>
  <si>
    <t>Myometrium|uterus</t>
  </si>
  <si>
    <t>Myometrium|uterine lumen</t>
  </si>
  <si>
    <t>Myometrium|uterine wall</t>
  </si>
  <si>
    <t>Myometrium|embryonic uterus</t>
  </si>
  <si>
    <t>Myometrium|uterus or analog</t>
  </si>
  <si>
    <t>Myometrium|vagina smooth muscle</t>
  </si>
  <si>
    <t>Nasal Bone|left nasal bone</t>
  </si>
  <si>
    <t>Nasal Bone|nasal bone</t>
  </si>
  <si>
    <t>Nasal Bone|right nasal bone</t>
  </si>
  <si>
    <t>Nasal Bone|perpendicular plate of ethmoid</t>
  </si>
  <si>
    <t>Nasal Bone|mesethmoid element</t>
  </si>
  <si>
    <t>Nasal Bone|facial bone</t>
  </si>
  <si>
    <t>Nasal Bone|ethmoid bone</t>
  </si>
  <si>
    <t>Nasal Bone|postnasal wall</t>
  </si>
  <si>
    <t>Nasal Bone|mesethmoid-nasal joint</t>
  </si>
  <si>
    <t>Nasal Bone|mesethmoid bone</t>
  </si>
  <si>
    <t>Nasal Cavity|nasal cavity epithelium</t>
  </si>
  <si>
    <t>Nasal Cavity|nasal cavity mucosa</t>
  </si>
  <si>
    <t>Nasal Cavity|respiratory segment of nasal mucosa</t>
  </si>
  <si>
    <t>Nasal Cavity|nasal opening</t>
  </si>
  <si>
    <t>Nasal Cavity|nasal cavity respiratory epithelium</t>
  </si>
  <si>
    <t>Nasal Cavity|nasal cavity</t>
  </si>
  <si>
    <t>Nasal Cavity|nasal vestibule</t>
  </si>
  <si>
    <t>Nasal Cavity|lateral wall of nasal cavity</t>
  </si>
  <si>
    <t>Nasal Cavity|naris epithelium</t>
  </si>
  <si>
    <t>Nasal Cavity|nasal meatus</t>
  </si>
  <si>
    <t>Nasal Mucosa|nasal cavity mucosa</t>
  </si>
  <si>
    <t>Nasal Mucosa|nasal cavity epithelium</t>
  </si>
  <si>
    <t>Nasal Mucosa|nasal mucus</t>
  </si>
  <si>
    <t>Nasal Mucosa|mucosa of nasal septum</t>
  </si>
  <si>
    <t>Nasal Mucosa|respiratory segment of nasal mucosa</t>
  </si>
  <si>
    <t>Nasal Mucosa|nasal serous secreting cell</t>
  </si>
  <si>
    <t>Nasal Mucosa|naris epithelium</t>
  </si>
  <si>
    <t>Nasal Mucosa|nasal cavity respiratory epithelium epithelial cell of viscerocranial mucosa</t>
  </si>
  <si>
    <t>Nasal Mucosa|nasal cavity respiratory epithelium</t>
  </si>
  <si>
    <t>Nasal Mucosa|gland of nasal mucosa</t>
  </si>
  <si>
    <t>Nasal Septum|nasal septum</t>
  </si>
  <si>
    <t>Nasal Septum|cartilage of nasal septum</t>
  </si>
  <si>
    <t>Nasal Septum|septomaxilla bone</t>
  </si>
  <si>
    <t>Nasal Septum|perpendicular plate of ethmoid</t>
  </si>
  <si>
    <t>Nasal Septum|nasal cartilage</t>
  </si>
  <si>
    <t>Nasal Septum|mesethmoid element</t>
  </si>
  <si>
    <t>Nasal Septum|tectum nasi</t>
  </si>
  <si>
    <t>Nasal Septum|dorsal nasal meatus</t>
  </si>
  <si>
    <t>Nasal Septum|nasal bone</t>
  </si>
  <si>
    <t>Nasal Septum|anterior nasal wall</t>
  </si>
  <si>
    <t>Nasolacrimal Duct|nasolacrimal duct</t>
  </si>
  <si>
    <t>Nasolacrimal Duct|lacrimal drainage system</t>
  </si>
  <si>
    <t>Nasolacrimal Duct|epithelial cell of nasolacrimal duct</t>
  </si>
  <si>
    <t>Nasolacrimal Duct|lacrimal sac</t>
  </si>
  <si>
    <t>Nasolacrimal Duct|lacrimal apparatus</t>
  </si>
  <si>
    <t>Nasolacrimal Duct|lacrimal canaliculus</t>
  </si>
  <si>
    <t>Nasolacrimal Duct|mucosa of nasolacrimal duct</t>
  </si>
  <si>
    <t>Nasolacrimal Duct|lacrimal papilla</t>
  </si>
  <si>
    <t>Nasolacrimal Duct|nasolacrimal groove</t>
  </si>
  <si>
    <t>Nasolacrimal Duct|wall of lacrimal duct</t>
  </si>
  <si>
    <t>Nasopharynx|mucosa of nasopharynx</t>
  </si>
  <si>
    <t>Nasopharynx|lateral wall of nasopharynx</t>
  </si>
  <si>
    <t>Nasopharynx|lumen of nasopharynx</t>
  </si>
  <si>
    <t>Nasopharynx|nasopharynx</t>
  </si>
  <si>
    <t>Nasopharynx|midnasal cavity</t>
  </si>
  <si>
    <t>Nasopharynx|roof of nasopharynx</t>
  </si>
  <si>
    <t>Nasopharynx|upper respiratory tract</t>
  </si>
  <si>
    <t>Nasopharynx|posterior nasal aperture</t>
  </si>
  <si>
    <t>Nasopharynx|mucosa of pharyngotympanic tube</t>
  </si>
  <si>
    <t>Nasopharynx|pharyngotympanic tube epithelium</t>
  </si>
  <si>
    <t>Neck Muscles|musculature of neck</t>
  </si>
  <si>
    <t>Neck Muscles|muscle of neck</t>
  </si>
  <si>
    <t>Neck Muscles|interhyoideus</t>
  </si>
  <si>
    <t>Neck Muscles|craniocervical region musculature</t>
  </si>
  <si>
    <t>Neck Muscles|prevertebral muscle of neck</t>
  </si>
  <si>
    <t>Neck Muscles|dorsal oblique branchial muscle</t>
  </si>
  <si>
    <t>Neck Muscles|craniocervical muscle</t>
  </si>
  <si>
    <t>Neck Muscles|sternocleidomastoid</t>
  </si>
  <si>
    <t>Neck Muscles|infrahyoid muscle</t>
  </si>
  <si>
    <t>Neck Muscles|sternohyoid muscle</t>
  </si>
  <si>
    <t>Nephrons|nephron</t>
  </si>
  <si>
    <t>Nephrons|maturing nephron</t>
  </si>
  <si>
    <t>Nephrons|kidney</t>
  </si>
  <si>
    <t>Nephrons|metanephric nephron</t>
  </si>
  <si>
    <t>Nephrons|kidney cell</t>
  </si>
  <si>
    <t>Nephrons|nephron tubule</t>
  </si>
  <si>
    <t>Nephrons|renal glomerulus</t>
  </si>
  <si>
    <t>Nephrons|metanephric glomerulus vasculature</t>
  </si>
  <si>
    <t>Nephrons|metanephric long nephron</t>
  </si>
  <si>
    <t>Nephrons|adult mammalian kidney</t>
  </si>
  <si>
    <t>Nerve Endings|nerve ending</t>
  </si>
  <si>
    <t>Nerve Endings|sensory neuron</t>
  </si>
  <si>
    <t>Nerve Endings|sensory nerve</t>
  </si>
  <si>
    <t>Nerve Endings|primary sensory neuron (sensu Teleostei)</t>
  </si>
  <si>
    <t>Nerve Endings|central nervous system neuron</t>
  </si>
  <si>
    <t>Nerve Endings|neuron of the dorsal spinal cord</t>
  </si>
  <si>
    <t>Nerve Endings|neuron</t>
  </si>
  <si>
    <t>Nerve Endings|sensory processing neuron</t>
  </si>
  <si>
    <t>Nerve Endings|neural cell</t>
  </si>
  <si>
    <t>Nerve Endings|spinal nerve root</t>
  </si>
  <si>
    <t>Nerve Fibers|entire myelin sheath</t>
  </si>
  <si>
    <t>Nerve Fibers|nerve fiber</t>
  </si>
  <si>
    <t>Nerve Fibers|myelinated nerve fiber</t>
  </si>
  <si>
    <t>Nerve Fibers|myelinating Schwann cell</t>
  </si>
  <si>
    <t>Nerve Fibers|nerve</t>
  </si>
  <si>
    <t>Nerve Fibers|unmyelinated nerve fiber</t>
  </si>
  <si>
    <t>Nerve Fibers|myelin</t>
  </si>
  <si>
    <t>Nerve Fibers|central nervous system white matter layer</t>
  </si>
  <si>
    <t>Nerve Fibers|nerve trunk</t>
  </si>
  <si>
    <t>Nerve Fibers|myelinating glial cell</t>
  </si>
  <si>
    <t>Nerve Fibers, Myelinated|unmyelinated nerve fiber</t>
  </si>
  <si>
    <t>Nerve Fibers, Myelinated|nerve fiber</t>
  </si>
  <si>
    <t>Nerve Fibers, Myelinated|entire myelin sheath</t>
  </si>
  <si>
    <t>Nerve Fibers, Myelinated|myelinated nerve fiber</t>
  </si>
  <si>
    <t>Nerve Fibers, Myelinated|nerve</t>
  </si>
  <si>
    <t>Nerve Fibers, Myelinated|white matter of spinal cord</t>
  </si>
  <si>
    <t>Nerve Fibers, Myelinated|myelin</t>
  </si>
  <si>
    <t>Nerve Fibers, Myelinated|neuron projection bundle</t>
  </si>
  <si>
    <t>Nerve Fibers, Myelinated|white matter of myelencephalon</t>
  </si>
  <si>
    <t>Nerve Fibers, Myelinated|myelinating Schwann cell</t>
  </si>
  <si>
    <t>Nerve Net|central nervous system</t>
  </si>
  <si>
    <t>Nerve Net|primary nerve cord</t>
  </si>
  <si>
    <t>Nerve Net|primary dorsal nerve cord</t>
  </si>
  <si>
    <t>Nerve Net|nervous system</t>
  </si>
  <si>
    <t>Nerve Net|nervous system commissure</t>
  </si>
  <si>
    <t>Nerve Net|lateral line ganglion neuron</t>
  </si>
  <si>
    <t>Nerve Net|abdominal ganglion</t>
  </si>
  <si>
    <t>Nerve Net|lateral wall neural rod</t>
  </si>
  <si>
    <t>Nerve Net|neuron</t>
  </si>
  <si>
    <t>Nerve Net|unipolar neuron</t>
  </si>
  <si>
    <t>Nervous System|nervous system</t>
  </si>
  <si>
    <t>Nervous System|peripheral nervous system</t>
  </si>
  <si>
    <t>Nervous System|autonomic nerve plexus</t>
  </si>
  <si>
    <t>Nervous System|autonomic neuron</t>
  </si>
  <si>
    <t>Nervous System|sympathetic nerve</t>
  </si>
  <si>
    <t>Nervous System|peripheral nervous system neuron</t>
  </si>
  <si>
    <t>Nervous System|regional part of nervous system</t>
  </si>
  <si>
    <t>Nervous System|autonomic ganglion</t>
  </si>
  <si>
    <t>Nervous System|autonomic nervous system</t>
  </si>
  <si>
    <t>Nervous System|sympathetic trunk</t>
  </si>
  <si>
    <t>Neural Analyzers|sensory processing neuron</t>
  </si>
  <si>
    <t>Neural Analyzers|sensory nerve</t>
  </si>
  <si>
    <t>Neural Analyzers|sensory receptor</t>
  </si>
  <si>
    <t>Neural Analyzers|primary sensory neuron (sensu Teleostei)</t>
  </si>
  <si>
    <t>Neural Analyzers|sensory neuron</t>
  </si>
  <si>
    <t>Neural Analyzers|unencapsulated tactile receptor</t>
  </si>
  <si>
    <t>Neural Analyzers|neuronal receptor cell</t>
  </si>
  <si>
    <t>Neural Analyzers|somatosensory neuron</t>
  </si>
  <si>
    <t>Neural Analyzers|ganglion interneuron</t>
  </si>
  <si>
    <t>Neural Analyzers|cranial sensory ganglion</t>
  </si>
  <si>
    <t>Neural Pathways|neural system</t>
  </si>
  <si>
    <t>Neural Pathways|cerebral cortex neuron</t>
  </si>
  <si>
    <t>Neural Pathways|circuit part of central nervous system</t>
  </si>
  <si>
    <t>Neural Pathways|cerebral cortex</t>
  </si>
  <si>
    <t>Neural Pathways|intercerebral commissure</t>
  </si>
  <si>
    <t>Neural Pathways|central nervous system neuron</t>
  </si>
  <si>
    <t>Neural Pathways|central nervous system gray matter layer</t>
  </si>
  <si>
    <t>Neural Pathways|brain commissure</t>
  </si>
  <si>
    <t>Neural Pathways|gray matter</t>
  </si>
  <si>
    <t>Neural Pathways|nervous system</t>
  </si>
  <si>
    <t>Neurilemma|sheath of Schwann</t>
  </si>
  <si>
    <t>Neurilemma|myelinating Schwann cell</t>
  </si>
  <si>
    <t>Neurilemma|myelinated nerve fiber</t>
  </si>
  <si>
    <t>Neurilemma|sheath cell</t>
  </si>
  <si>
    <t>Neurilemma|myelinating glial cell</t>
  </si>
  <si>
    <t>Neurilemma|entire myelin sheath</t>
  </si>
  <si>
    <t>Neurilemma|myelin</t>
  </si>
  <si>
    <t>Neurilemma|perineurium</t>
  </si>
  <si>
    <t>Neurilemma|Schwann cell</t>
  </si>
  <si>
    <t>Neurilemma|nerve fiber</t>
  </si>
  <si>
    <t>Neuroeffector Junction|efferent nerve</t>
  </si>
  <si>
    <t>Neuroeffector Junction|nerve ending</t>
  </si>
  <si>
    <t>Neuroeffector Junction|epifascicular nucleus</t>
  </si>
  <si>
    <t>Neuroeffector Junction|efferent neuron</t>
  </si>
  <si>
    <t>Neuroeffector Junction|postganglionic autonomic fiber</t>
  </si>
  <si>
    <t>Neuroeffector Junction|inhibitory motor neuron</t>
  </si>
  <si>
    <t>Neuroeffector Junction|parasympathetic ganglion</t>
  </si>
  <si>
    <t>Neuroeffector Junction|sympathetic neuron</t>
  </si>
  <si>
    <t>Neuroeffector Junction|preganglionic parasympathetic fiber</t>
  </si>
  <si>
    <t>Neuroeffector Junction|postganglionic parasympathetic fiber</t>
  </si>
  <si>
    <t>Neurofibrils|tip cell</t>
  </si>
  <si>
    <t>Neurofibrils|neurogliaform cell</t>
  </si>
  <si>
    <t>Neurofibrils|epineural 2</t>
  </si>
  <si>
    <t>Neurofibrils|myelinated nerve fiber</t>
  </si>
  <si>
    <t>Neurofibrils|neuron projection bundle</t>
  </si>
  <si>
    <t>Neurofibrils|fasciculated network of fibrils</t>
  </si>
  <si>
    <t>Neurofibrils|entire myelin sheath</t>
  </si>
  <si>
    <t>Neurofibrils|nerve fasciculus</t>
  </si>
  <si>
    <t>Neurofibrils|nerve fiber</t>
  </si>
  <si>
    <t>Neurofibrils|axon tract</t>
  </si>
  <si>
    <t>Neuroglia|neuron associated cell</t>
  </si>
  <si>
    <t>Neuroglia|glial cell</t>
  </si>
  <si>
    <t>Neuroglia|astrocyte</t>
  </si>
  <si>
    <t>Neuroglia|brain macroglial cell</t>
  </si>
  <si>
    <t>Neuroglia|microglial cell</t>
  </si>
  <si>
    <t>Neuroglia|macroglial cell</t>
  </si>
  <si>
    <t>Neuroglia|cerebral cortex glial cell</t>
  </si>
  <si>
    <t>Neuroglia|neural tissue</t>
  </si>
  <si>
    <t>Neuroglia|neurogliaform cell</t>
  </si>
  <si>
    <t>Neuroglia|parenchyma of central nervous system</t>
  </si>
  <si>
    <t>Neuromuscular Junction|epifascicular nucleus</t>
  </si>
  <si>
    <t>Neuromuscular Junction|skeletal muscle fiber triad</t>
  </si>
  <si>
    <t>Neuromuscular Junction|inhibitory motor neuron</t>
  </si>
  <si>
    <t>Neuromuscular Junction|motor neuron</t>
  </si>
  <si>
    <t>Neuromuscular Junction|efferent nerve</t>
  </si>
  <si>
    <t>Neuromuscular Junction|perijunctional fibroblast</t>
  </si>
  <si>
    <t>Neuromuscular Junction|alpha motor neuron</t>
  </si>
  <si>
    <t>Neuromuscular Junction|terminal Schwann cell</t>
  </si>
  <si>
    <t>Neuromuscular Junction|dynamic gamma motor neuron</t>
  </si>
  <si>
    <t>Neuromuscular Junction|lower motor neuron</t>
  </si>
  <si>
    <t>Muscle Spindles|muscle spindle</t>
  </si>
  <si>
    <t>Muscle Spindles|primary muscle spindle</t>
  </si>
  <si>
    <t>Muscle Spindles|nuclear bag fiber</t>
  </si>
  <si>
    <t>Muscle Spindles|secondary muscle spindle</t>
  </si>
  <si>
    <t>Muscle Spindles|static nuclear bag fiber</t>
  </si>
  <si>
    <t>Muscle Spindles|nuclear chain fiber</t>
  </si>
  <si>
    <t>Muscle Spindles|dynamic nuclear bag fiber</t>
  </si>
  <si>
    <t>Muscle Spindles|intrafusal muscle fiber</t>
  </si>
  <si>
    <t>Muscle Spindles|static gamma motor neuron</t>
  </si>
  <si>
    <t>Muscle Spindles|extrafusal muscle fiber</t>
  </si>
  <si>
    <t>Neurons|neuron</t>
  </si>
  <si>
    <t>Neurons|neural cell</t>
  </si>
  <si>
    <t>Neurons|central nervous system neuron</t>
  </si>
  <si>
    <t>Neurons|neural system</t>
  </si>
  <si>
    <t>Neurons|neural nucleus</t>
  </si>
  <si>
    <t>Neurons|neural tissue</t>
  </si>
  <si>
    <t>Neurons|nervous system</t>
  </si>
  <si>
    <t>Neurons|cerebral cortex neuron</t>
  </si>
  <si>
    <t>Neurons|circuit part of central nervous system</t>
  </si>
  <si>
    <t>Neurons|gray matter</t>
  </si>
  <si>
    <t>Neurons, Afferent|afferent neuron</t>
  </si>
  <si>
    <t>Neurons, Afferent|sensory nerve</t>
  </si>
  <si>
    <t>Neurons, Afferent|sensory processing neuron</t>
  </si>
  <si>
    <t>Neurons, Afferent|sensory neuron</t>
  </si>
  <si>
    <t>Neurons, Afferent|primary sensory neuron (sensu Teleostei)</t>
  </si>
  <si>
    <t>Neurons, Afferent|somatosensory neuron</t>
  </si>
  <si>
    <t>Neurons, Afferent|peripheral sensory neuron</t>
  </si>
  <si>
    <t>Neurons, Afferent|unencapsulated tactile receptor</t>
  </si>
  <si>
    <t>Neurons, Afferent|sensory receptor</t>
  </si>
  <si>
    <t>Neurons, Afferent|neuronal receptor cell</t>
  </si>
  <si>
    <t>Neurons, Efferent|efferent nerve</t>
  </si>
  <si>
    <t>Neurons, Efferent|efferent neuron</t>
  </si>
  <si>
    <t>Neurons, Efferent|spinal cord motor neuron</t>
  </si>
  <si>
    <t>Neurons, Efferent|inhibitory motor neuron</t>
  </si>
  <si>
    <t>Neurons, Efferent|epifascicular nucleus</t>
  </si>
  <si>
    <t>Neurons, Efferent|lower motor neuron</t>
  </si>
  <si>
    <t>Neurons, Efferent|alpha motor neuron</t>
  </si>
  <si>
    <t>Neurons, Efferent|motor neuron</t>
  </si>
  <si>
    <t>Neurons, Efferent|dynamic gamma motor neuron</t>
  </si>
  <si>
    <t>Neurons, Efferent|spinal cord medial motor column neuron</t>
  </si>
  <si>
    <t>Neurosecretory Systems|neuroendocrine system</t>
  </si>
  <si>
    <t>Neurosecretory Systems|neuroendocrine cell</t>
  </si>
  <si>
    <t>Neurosecretory Systems|neuroendocrine gland</t>
  </si>
  <si>
    <t>Neurosecretory Systems|neuroendocrine cell of epithelium of crypt of Lieberkuhn</t>
  </si>
  <si>
    <t>Neurosecretory Systems|hypothalamus-pituitary axis</t>
  </si>
  <si>
    <t>Neurosecretory Systems|parvocellular neurosecretory cell</t>
  </si>
  <si>
    <t>Neurosecretory Systems|glucocorticoid secreting cell</t>
  </si>
  <si>
    <t>Neurosecretory Systems|oxytocin-secreting magnocellular cell</t>
  </si>
  <si>
    <t>Neurosecretory Systems|hypothalamus</t>
  </si>
  <si>
    <t>Neurosecretory Systems|glandular system</t>
  </si>
  <si>
    <t>Neutrophils|neutrophil</t>
  </si>
  <si>
    <t>Neutrophils|mature neutrophil</t>
  </si>
  <si>
    <t>Neutrophils|granulocyte</t>
  </si>
  <si>
    <t>Neutrophils|immature neutrophil</t>
  </si>
  <si>
    <t>Neutrophils|phagocyte (sensu Vertebrata)</t>
  </si>
  <si>
    <t>Neutrophils|leukocyte</t>
  </si>
  <si>
    <t>Neutrophils|segmented neutrophil of bone marrow</t>
  </si>
  <si>
    <t>Neutrophils|neutrophil progenitor cell</t>
  </si>
  <si>
    <t>Neutrophils|nongranular leukocyte</t>
  </si>
  <si>
    <t>Neutrophils|inflammatory cell</t>
  </si>
  <si>
    <t>Nipples|nipple</t>
  </si>
  <si>
    <t>Nipples|thoracic mammary gland</t>
  </si>
  <si>
    <t>Nipples|mammary duct</t>
  </si>
  <si>
    <t>Nipples|primary lactiferous duct</t>
  </si>
  <si>
    <t>Nipples|mammary gland</t>
  </si>
  <si>
    <t>Nipples|udder</t>
  </si>
  <si>
    <t>Nipples|epithelium of mammary gland</t>
  </si>
  <si>
    <t>Nipples|milk secreting cell</t>
  </si>
  <si>
    <t>Nipples|luminal cell of acinus of lactiferous gland</t>
  </si>
  <si>
    <t>Nipples|main lactiferous duct</t>
  </si>
  <si>
    <t>Nissl Bodies|ependymal cell</t>
  </si>
  <si>
    <t>Nissl Bodies|body granules</t>
  </si>
  <si>
    <t>Nissl Bodies|terminal Schwann cell</t>
  </si>
  <si>
    <t>Nissl Bodies|central nervous system neuron</t>
  </si>
  <si>
    <t>Nissl Bodies|internal cellular layer</t>
  </si>
  <si>
    <t>Nissl Bodies|neural nucleus</t>
  </si>
  <si>
    <t>Nissl Bodies|central nervous system gray matter layer</t>
  </si>
  <si>
    <t>Nissl Bodies|nigrostriatal tract</t>
  </si>
  <si>
    <t>Nissl Bodies|cerebral cortex glial cell</t>
  </si>
  <si>
    <t>Nissl Bodies|neural cell</t>
  </si>
  <si>
    <t>Nociceptors|pain receptor cell</t>
  </si>
  <si>
    <t>Nociceptors|nociceptor nerve ending</t>
  </si>
  <si>
    <t>Nociceptors|polymodal nocireceptor</t>
  </si>
  <si>
    <t>Nociceptors|unimodal nocireceptor</t>
  </si>
  <si>
    <t>Nociceptors|somatosensory neuron</t>
  </si>
  <si>
    <t>Nociceptors|unencapsulated tactile receptor</t>
  </si>
  <si>
    <t>Nociceptors|neuron of the dorsal spinal cord</t>
  </si>
  <si>
    <t>Nociceptors|sensory nerve</t>
  </si>
  <si>
    <t>Nociceptors|dorsal horn interneuron</t>
  </si>
  <si>
    <t>Nociceptors|thermoreceptor</t>
  </si>
  <si>
    <t>Nodose Ganglion|inferior vagus X ganglion</t>
  </si>
  <si>
    <t>Nodose Ganglion|vagal ganglion 4</t>
  </si>
  <si>
    <t>Nodose Ganglion|vagal ganglion 2</t>
  </si>
  <si>
    <t>Nodose Ganglion|vagal ganglion 1</t>
  </si>
  <si>
    <t>Nodose Ganglion|vagus X ganglion</t>
  </si>
  <si>
    <t>Nodose Ganglion|sensory ganglion</t>
  </si>
  <si>
    <t>Nodose Ganglion|cervical dorsal root ganglion</t>
  </si>
  <si>
    <t>Nodose Ganglion|ganglion</t>
  </si>
  <si>
    <t>Nodose Ganglion|superior cervical ganglion</t>
  </si>
  <si>
    <t>Nodose Ganglion|posterior internodal tract</t>
  </si>
  <si>
    <t>Nose|nasal opening</t>
  </si>
  <si>
    <t>Nose|external nose</t>
  </si>
  <si>
    <t>Nose|nose</t>
  </si>
  <si>
    <t>Nose|nasal cavity</t>
  </si>
  <si>
    <t>Nose|dorsal nasal meatus</t>
  </si>
  <si>
    <t>Nose|nasal hair</t>
  </si>
  <si>
    <t>Nose|nasal cavity epithelium</t>
  </si>
  <si>
    <t>Nose|naris</t>
  </si>
  <si>
    <t>Nose|cavum principale</t>
  </si>
  <si>
    <t>Nose|superior nasal meatus</t>
  </si>
  <si>
    <t>Nucleus Accumbens|nucleus accumbens</t>
  </si>
  <si>
    <t>Nucleus Accumbens|core of nucleus accumbens</t>
  </si>
  <si>
    <t>Nucleus Accumbens|ventral tegmental nucleus</t>
  </si>
  <si>
    <t>Nucleus Accumbens|ventral striatum</t>
  </si>
  <si>
    <t>Nucleus Accumbens|nucleus accumbens shell and olfactory tubercle D1 medium spiny neuron</t>
  </si>
  <si>
    <t>Nucleus Accumbens|rostral linear nucleus</t>
  </si>
  <si>
    <t>Nucleus Accumbens|cerebral nuclei</t>
  </si>
  <si>
    <t>Nucleus Accumbens|A8 dopaminergic cell group</t>
  </si>
  <si>
    <t>Nucleus Accumbens|lateral entopeduncular nucleus</t>
  </si>
  <si>
    <t>Nucleus Accumbens|medial ventral tegmental area</t>
  </si>
  <si>
    <t>Obturator Nerve|obturator nerve</t>
  </si>
  <si>
    <t>Obturator Nerve|obturator internus</t>
  </si>
  <si>
    <t>Obturator Nerve|obturator foramen</t>
  </si>
  <si>
    <t>Obturator Nerve|obturator muscle</t>
  </si>
  <si>
    <t>Obturator Nerve|femoral nerve</t>
  </si>
  <si>
    <t>Obturator Nerve|obturator externus</t>
  </si>
  <si>
    <t>Obturator Nerve|obturator artery</t>
  </si>
  <si>
    <t>Obturator Nerve|lumbar nerve</t>
  </si>
  <si>
    <t>Obturator Nerve|trunk of sciatic nerve</t>
  </si>
  <si>
    <t>Obturator Nerve|lower leg nerve</t>
  </si>
  <si>
    <t>Occipital Bone|occipital arch</t>
  </si>
  <si>
    <t>Occipital Bone|occipital segment</t>
  </si>
  <si>
    <t>Occipital Bone|exoccipital bone</t>
  </si>
  <si>
    <t>Occipital Bone|supraoccipital bone</t>
  </si>
  <si>
    <t>Occipital Bone|occipital bone</t>
  </si>
  <si>
    <t>Occipital Bone|squamous part of occipital bone</t>
  </si>
  <si>
    <t>Occipital Bone|external occipital protuberance</t>
  </si>
  <si>
    <t>Occipital Bone|epioccipital bridge</t>
  </si>
  <si>
    <t>Occipital Bone|occipito-petrosal</t>
  </si>
  <si>
    <t>Occipital Bone|nuchal crest</t>
  </si>
  <si>
    <t>Occipital Lobe|occipital lobe</t>
  </si>
  <si>
    <t>Occipital Lobe|occipital cortex</t>
  </si>
  <si>
    <t>Occipital Lobe|superficial feature part of occipital lobe</t>
  </si>
  <si>
    <t>Occipital Lobe|superior occipital gyrus</t>
  </si>
  <si>
    <t>Occipital Lobe|occipital gyrus</t>
  </si>
  <si>
    <t>Occipital Lobe|white matter of occipital lobe</t>
  </si>
  <si>
    <t>Occipital Lobe|lateral occipital cortex</t>
  </si>
  <si>
    <t>Occipital Lobe|right occipital lobe</t>
  </si>
  <si>
    <t>Occipital Lobe|left occipital lobe</t>
  </si>
  <si>
    <t>Occipital Lobe|transverse occipital sulcus</t>
  </si>
  <si>
    <t>Oculomotor Muscles|oculomotor muscle</t>
  </si>
  <si>
    <t>Oculomotor Muscles|inferior rectus extraocular muscle</t>
  </si>
  <si>
    <t>Oculomotor Muscles|eye muscle</t>
  </si>
  <si>
    <t>Oculomotor Muscles|extrinsic ocular pre-muscle mass</t>
  </si>
  <si>
    <t>Oculomotor Muscles|superior rectus extraocular muscle</t>
  </si>
  <si>
    <t>Oculomotor Muscles|superior branch of oculomotor nerve</t>
  </si>
  <si>
    <t>Oculomotor Muscles|inferior oblique extraocular muscle</t>
  </si>
  <si>
    <t>Oculomotor Muscles|extra-ocular muscle</t>
  </si>
  <si>
    <t>Oculomotor Muscles|medial rectus extraocular muscle</t>
  </si>
  <si>
    <t>Oculomotor Muscles|skeletal muscle tissue of orbicularis oculi</t>
  </si>
  <si>
    <t>Oculomotor Nerve|oculomotor nerve</t>
  </si>
  <si>
    <t>Oculomotor Nerve|oculomotor nerve root</t>
  </si>
  <si>
    <t>Oculomotor Nerve|superior branch of oculomotor nerve</t>
  </si>
  <si>
    <t>Oculomotor Nerve|inferior branch of oculomotor nerve</t>
  </si>
  <si>
    <t>Oculomotor Nerve|dorsal oculomotor nucleus</t>
  </si>
  <si>
    <t>Oculomotor Nerve|oculomotor nuclear complex</t>
  </si>
  <si>
    <t>Oculomotor Nerve|oculomotor muscle</t>
  </si>
  <si>
    <t>Oculomotor Nerve|caudal central oculomotor nucleus</t>
  </si>
  <si>
    <t>Oculomotor Nerve|oculomotor foramen</t>
  </si>
  <si>
    <t>Oculomotor Nerve|central oculomotor nucleus</t>
  </si>
  <si>
    <t>Sphincter of Oddi|sphincter of hepatopancreatic ampulla</t>
  </si>
  <si>
    <t>Sphincter of Oddi|gastrointestinal sphincter</t>
  </si>
  <si>
    <t>Sphincter of Oddi|gastroesophageal sphincter</t>
  </si>
  <si>
    <t>Sphincter of Oddi|smooth muscle sphincter</t>
  </si>
  <si>
    <t>Sphincter of Oddi|striated muscle sphincter</t>
  </si>
  <si>
    <t>Sphincter of Oddi|hepatopancreatic ampulla</t>
  </si>
  <si>
    <t>Sphincter of Oddi|pyloric sphincter</t>
  </si>
  <si>
    <t>Sphincter of Oddi|major duodenal papilla</t>
  </si>
  <si>
    <t>Sphincter of Oddi|choledocho-duodenal junction</t>
  </si>
  <si>
    <t>Sphincter of Oddi|splanchnic nerve</t>
  </si>
  <si>
    <t>Odontoid Process|odontoid process of cervical vertebra 2</t>
  </si>
  <si>
    <t>Odontoid Process|vertebral bone 2</t>
  </si>
  <si>
    <t>Odontoid Process|vertebral arch of axis</t>
  </si>
  <si>
    <t>Odontoid Process|cervical vertebra 1 arcus anterior</t>
  </si>
  <si>
    <t>Odontoid Process|caudal vertebra 1</t>
  </si>
  <si>
    <t>Odontoid Process|vertebral bone 1</t>
  </si>
  <si>
    <t>Odontoid Process|neural spine 6</t>
  </si>
  <si>
    <t>Odontoid Process|posterior arch of atlas</t>
  </si>
  <si>
    <t>Odontoid Process|atlas intercentrum</t>
  </si>
  <si>
    <t>Odontoid Process|bony part of cervical vertebral arch</t>
  </si>
  <si>
    <t>Olfactory Bulb|olfactory nerve</t>
  </si>
  <si>
    <t>Olfactory Bulb|main olfactory bulb</t>
  </si>
  <si>
    <t>Olfactory Bulb|olfactory pathway</t>
  </si>
  <si>
    <t>Olfactory Bulb|olfactory bulb</t>
  </si>
  <si>
    <t>Olfactory Bulb|olfactory bulb interneuron</t>
  </si>
  <si>
    <t>Olfactory Bulb|olfactory glomerulus</t>
  </si>
  <si>
    <t>Olfactory Bulb|olfactory segment of nasal mucosa</t>
  </si>
  <si>
    <t>Olfactory Bulb|olfactory bulb outer nerve layer</t>
  </si>
  <si>
    <t>Olfactory Bulb|olfactory tract</t>
  </si>
  <si>
    <t>Olfactory Bulb|accessory olfactory bulb</t>
  </si>
  <si>
    <t>Olfactory Mucosa|olfactory epithelium</t>
  </si>
  <si>
    <t>Olfactory Mucosa|nose epithelium</t>
  </si>
  <si>
    <t>Olfactory Mucosa|nasal cavity respiratory epithelium</t>
  </si>
  <si>
    <t>Olfactory Mucosa|olfactory segment of nasal mucosa</t>
  </si>
  <si>
    <t>Olfactory Mucosa|olfactory epithelial supporting cell</t>
  </si>
  <si>
    <t>Olfactory Mucosa|acinus of olfactory gland</t>
  </si>
  <si>
    <t>Olfactory Mucosa|nose</t>
  </si>
  <si>
    <t>Olfactory Mucosa|duct of olfactory gland</t>
  </si>
  <si>
    <t>Olfactory Mucosa|crypt olfactory receptor neuron</t>
  </si>
  <si>
    <t>Olfactory Mucosa|olfactory epithelial cell</t>
  </si>
  <si>
    <t>Olfactory Nerve|olfactory nerve</t>
  </si>
  <si>
    <t>Olfactory Nerve|olfactory bulb outer nerve layer</t>
  </si>
  <si>
    <t>Olfactory Nerve|olfactory bulb interneuron</t>
  </si>
  <si>
    <t>Olfactory Nerve|olfactory pathway</t>
  </si>
  <si>
    <t>Olfactory Nerve|main olfactory bulb</t>
  </si>
  <si>
    <t>Olfactory Nerve|root of olfactory nerve</t>
  </si>
  <si>
    <t>Olfactory Nerve|olfactory tract</t>
  </si>
  <si>
    <t>Olfactory Nerve|olfactory receptor cell</t>
  </si>
  <si>
    <t>Olfactory Nerve|olfactory epithelial cell</t>
  </si>
  <si>
    <t>Olfactory Nerve|olfactory segment of nasal mucosa</t>
  </si>
  <si>
    <t>Olfactory Pathways|olfactory pathway</t>
  </si>
  <si>
    <t>Olfactory Pathways|olfactory tract</t>
  </si>
  <si>
    <t>Olfactory Pathways|olfactory nerve</t>
  </si>
  <si>
    <t>Olfactory Pathways|olfactory field</t>
  </si>
  <si>
    <t>Olfactory Pathways|olfactory lobe</t>
  </si>
  <si>
    <t>Olfactory Pathways|olfactory segment of nasal mucosa</t>
  </si>
  <si>
    <t>Olfactory Pathways|olfactory bulb outer nerve layer</t>
  </si>
  <si>
    <t>Olfactory Pathways|olfactory cortex</t>
  </si>
  <si>
    <t>Olfactory Pathways|olfactory region</t>
  </si>
  <si>
    <t>Olfactory Pathways|olfactory tract linking bulb to ipsilateral ventral telencephalon</t>
  </si>
  <si>
    <t>Olfactory Cortex|olfactory lobe</t>
  </si>
  <si>
    <t>Olfactory Cortex|olfactory field</t>
  </si>
  <si>
    <t>Olfactory Cortex|olfactory entorhinal cortex</t>
  </si>
  <si>
    <t>Olfactory Cortex|olfactory cortex</t>
  </si>
  <si>
    <t>Olfactory Cortex|primary olfactory cortex</t>
  </si>
  <si>
    <t>Olfactory Cortex|medial olfactory gyrus</t>
  </si>
  <si>
    <t>Olfactory Cortex|secondary olfactory cortex</t>
  </si>
  <si>
    <t>Olfactory Cortex|olfactory region</t>
  </si>
  <si>
    <t>Olfactory Cortex|medial olfactory stria</t>
  </si>
  <si>
    <t>Olfactory Cortex|olfactory tubercle</t>
  </si>
  <si>
    <t>Olfactory Tubercle|olfactory tubercle</t>
  </si>
  <si>
    <t>Olfactory Tubercle|olfactory entorhinal cortex</t>
  </si>
  <si>
    <t>Olfactory Tubercle|medial olfactory gyrus</t>
  </si>
  <si>
    <t>Olfactory Tubercle|olfactory lobe</t>
  </si>
  <si>
    <t>Olfactory Tubercle|medial olfactory stria</t>
  </si>
  <si>
    <t>Olfactory Tubercle|olfactory tract linking bulb to ipsilateral ventral telencephalon</t>
  </si>
  <si>
    <t>Olfactory Tubercle|olfactory tract linking bulb to ipsilateral dorsal telencephalon</t>
  </si>
  <si>
    <t>Olfactory Tubercle|amygdalopiriform transition area</t>
  </si>
  <si>
    <t>Olfactory Tubercle|olfactory region</t>
  </si>
  <si>
    <t>Olfactory Tubercle|olfactory field</t>
  </si>
  <si>
    <t>Oligodendroglia|oligodendrocyte</t>
  </si>
  <si>
    <t>Oligodendroglia|myelinated nerve fiber</t>
  </si>
  <si>
    <t>Oligodendroglia|myelinating glial cell</t>
  </si>
  <si>
    <t>Oligodendroglia|brain macroglial cell</t>
  </si>
  <si>
    <t>Oligodendroglia|myelin</t>
  </si>
  <si>
    <t>Oligodendroglia|macroglial cell</t>
  </si>
  <si>
    <t>Oligodendroglia|perineurial cell</t>
  </si>
  <si>
    <t>Oligodendroglia|entire myelin sheath</t>
  </si>
  <si>
    <t>Oligodendroglia|myelinating Schwann cell</t>
  </si>
  <si>
    <t>Oligodendroglia|spinal cord oligodendrocyte</t>
  </si>
  <si>
    <t>Satellite Cells, Perineuronal|perineuronal satellite cell</t>
  </si>
  <si>
    <t>Satellite Cells, Perineuronal|perineurial cell</t>
  </si>
  <si>
    <t>Satellite Cells, Perineuronal|ganglion part of peripheral nervous system</t>
  </si>
  <si>
    <t>Satellite Cells, Perineuronal|central nervous system pericyte</t>
  </si>
  <si>
    <t>Satellite Cells, Perineuronal|neuron associated cell</t>
  </si>
  <si>
    <t>Satellite Cells, Perineuronal|terminal Schwann cell</t>
  </si>
  <si>
    <t>Satellite Cells, Perineuronal|sensory ganglion</t>
  </si>
  <si>
    <t>Satellite Cells, Perineuronal|ganglion of central nervous system</t>
  </si>
  <si>
    <t>Satellite Cells, Perineuronal|neuron associated cell (sensu Vertebrata)</t>
  </si>
  <si>
    <t>Satellite Cells, Perineuronal|spinal cord radial glial cell</t>
  </si>
  <si>
    <t>Olivary Nucleus|spino-olivary tract</t>
  </si>
  <si>
    <t>Olivary Nucleus|olivary body</t>
  </si>
  <si>
    <t>Olivary Nucleus|inferior olivary complex</t>
  </si>
  <si>
    <t>Olivary Nucleus|inferior olivary nucleus</t>
  </si>
  <si>
    <t>Olivary Nucleus|inferior olivary commissure</t>
  </si>
  <si>
    <t>Olivary Nucleus|inferior olive, beta nucleus</t>
  </si>
  <si>
    <t>Olivary Nucleus|medial accessory inferior olivary nucleus</t>
  </si>
  <si>
    <t>Olivary Nucleus|inferior olive dorsal accessory nucleus</t>
  </si>
  <si>
    <t>Olivary Nucleus|dorsal accessory inferior olivary nucleus</t>
  </si>
  <si>
    <t>Olivary Nucleus|principal inferior olivary nucleus</t>
  </si>
  <si>
    <t>Oocytes|primary oocyte</t>
  </si>
  <si>
    <t>Oocytes|oocyte</t>
  </si>
  <si>
    <t>Oocytes|egg cell</t>
  </si>
  <si>
    <t>Oocytes|oogonial cell</t>
  </si>
  <si>
    <t>Oocytes|ooblast</t>
  </si>
  <si>
    <t>Oocytes|female gamete</t>
  </si>
  <si>
    <t>Oocytes|female germ cell</t>
  </si>
  <si>
    <t>Oocytes|polar body</t>
  </si>
  <si>
    <t>Oocytes|ovary sex cord</t>
  </si>
  <si>
    <t>Oocytes|primary polar body</t>
  </si>
  <si>
    <t>Oogonia|primary oocyte</t>
  </si>
  <si>
    <t>Oogonia|oogonial cell</t>
  </si>
  <si>
    <t>Oogonia|ovarian follicle stage III</t>
  </si>
  <si>
    <t>Oogonia|egg cell</t>
  </si>
  <si>
    <t>Oogonia|oocyte</t>
  </si>
  <si>
    <t>Oogonia|ooblast</t>
  </si>
  <si>
    <t>Oogonia|ovary sex cord</t>
  </si>
  <si>
    <t>Oogonia|ovary growing follicle</t>
  </si>
  <si>
    <t>Oogonia|mature ovarian follicle</t>
  </si>
  <si>
    <t>Oogonia|primary follicular cell of ovary</t>
  </si>
  <si>
    <t>Ophthalmic Artery|optic artery</t>
  </si>
  <si>
    <t>Ophthalmic Artery|ophthalmic artery</t>
  </si>
  <si>
    <t>Ophthalmic Artery|central retinal artery</t>
  </si>
  <si>
    <t>Ophthalmic Artery|terminal branch of ophthalmic artery</t>
  </si>
  <si>
    <t>Ophthalmic Artery|ocular angle artery</t>
  </si>
  <si>
    <t>Ophthalmic Artery|temporal branch of lateral pretrosal artery</t>
  </si>
  <si>
    <t>Ophthalmic Artery|palpebral artery</t>
  </si>
  <si>
    <t>Ophthalmic Artery|supraorbital artery</t>
  </si>
  <si>
    <t>Ophthalmic Artery|retina blood vessel</t>
  </si>
  <si>
    <t>Ophthalmic Artery|vasculature of eye</t>
  </si>
  <si>
    <t>Ophthalmic Nerve|ophthalmic nerve</t>
  </si>
  <si>
    <t>Ophthalmic Nerve|trigeminal nerve</t>
  </si>
  <si>
    <t>Ophthalmic Nerve|frontal nerve (branch of ophthalmic)</t>
  </si>
  <si>
    <t>Ophthalmic Nerve|upper eyelid nerve</t>
  </si>
  <si>
    <t>Ophthalmic Nerve|eyelid nerve</t>
  </si>
  <si>
    <t>Ophthalmic Nerve|nerve of head region</t>
  </si>
  <si>
    <t>Ophthalmic Nerve|superficial ophthalmic nerve foramen</t>
  </si>
  <si>
    <t>Ophthalmic Nerve|lower eyelid nerve</t>
  </si>
  <si>
    <t>Ophthalmic Nerve|cranial nerve</t>
  </si>
  <si>
    <t>Ophthalmic Nerve|palpebral branch of infra-orbital nerve</t>
  </si>
  <si>
    <t>Optic Chiasm|optic chiasma</t>
  </si>
  <si>
    <t>Optic Chiasm|cranial nerve II</t>
  </si>
  <si>
    <t>Optic Chiasm|optic radiation</t>
  </si>
  <si>
    <t>Optic Chiasm|optic tract</t>
  </si>
  <si>
    <t>Optic Chiasm|neuron projection bundle connecting eye with brain</t>
  </si>
  <si>
    <t>Optic Chiasm|dorsal part of optic cup</t>
  </si>
  <si>
    <t>Optic Chiasm|optic disc</t>
  </si>
  <si>
    <t>Optic Chiasm|optic vesicle</t>
  </si>
  <si>
    <t>Optic Chiasm|nucleus of optic tract</t>
  </si>
  <si>
    <t>Optic Chiasm|postoptic commissure</t>
  </si>
  <si>
    <t>Optic Disk|optic disc</t>
  </si>
  <si>
    <t>Optic Disk|optic cup</t>
  </si>
  <si>
    <t>Optic Disk|dorsal part of optic cup</t>
  </si>
  <si>
    <t>Optic Disk|optic fissure</t>
  </si>
  <si>
    <t>Optic Disk|optic vesicle</t>
  </si>
  <si>
    <t>Optic Disk|cranial nerve II</t>
  </si>
  <si>
    <t>Optic Disk|optic tract</t>
  </si>
  <si>
    <t>Optic Disk|fovea centralis</t>
  </si>
  <si>
    <t>Optic Disk|optic eminence ectoderm</t>
  </si>
  <si>
    <t>Optic Disk|retinal ganglion cell</t>
  </si>
  <si>
    <t>Optic Nerve|cranial nerve II</t>
  </si>
  <si>
    <t>Optic Nerve|retinal ganglion cell</t>
  </si>
  <si>
    <t>Optic Nerve|neuron projection bundle connecting eye with brain</t>
  </si>
  <si>
    <t>Optic Nerve|optic disc</t>
  </si>
  <si>
    <t>Optic Nerve|optic vesicle</t>
  </si>
  <si>
    <t>Optic Nerve|retinal ganglion cell B</t>
  </si>
  <si>
    <t>Optic Nerve|nucleus of optic tract</t>
  </si>
  <si>
    <t>Optic Nerve|dorsal part of optic cup</t>
  </si>
  <si>
    <t>Optic Nerve|root of optic nerve</t>
  </si>
  <si>
    <t>Optic Nerve|optic tract</t>
  </si>
  <si>
    <t>Orbit|skeletal element of eye region</t>
  </si>
  <si>
    <t>Orbit|orbital cavity</t>
  </si>
  <si>
    <t>Orbit|orbit of skull</t>
  </si>
  <si>
    <t>Orbit|orbital fissure</t>
  </si>
  <si>
    <t>Orbit|bony shelf above orbit</t>
  </si>
  <si>
    <t>Orbit|orbital region</t>
  </si>
  <si>
    <t>Orbit|orbital septum</t>
  </si>
  <si>
    <t>Orbit|transverse orbital sulcus</t>
  </si>
  <si>
    <t>Orbit|orbitalis muscle</t>
  </si>
  <si>
    <t>Orbit|inferior orbital fissure</t>
  </si>
  <si>
    <t>Oropharynx|chordate pharynx</t>
  </si>
  <si>
    <t>Oropharynx|oropharynx</t>
  </si>
  <si>
    <t>Oropharynx|oronasal cavity</t>
  </si>
  <si>
    <t>Oropharynx|posterior wall of oropharynx</t>
  </si>
  <si>
    <t>Oropharynx|cavity of pharynx</t>
  </si>
  <si>
    <t>Oropharynx|posterior part of tongue</t>
  </si>
  <si>
    <t>Oropharynx|pharynx</t>
  </si>
  <si>
    <t>Oropharynx|soft palate</t>
  </si>
  <si>
    <t>Oropharynx|lateral wall of oropharynx</t>
  </si>
  <si>
    <t>Oropharynx|buccopharyngeal membrane</t>
  </si>
  <si>
    <t>Ovary|ovary sex cord</t>
  </si>
  <si>
    <t>Ovary|epithelium of female gonad</t>
  </si>
  <si>
    <t>Ovary|ovary</t>
  </si>
  <si>
    <t>Ovary|female reproductive gland</t>
  </si>
  <si>
    <t>Ovary|ovarian follicle</t>
  </si>
  <si>
    <t>Ovary|granulosa cell layer</t>
  </si>
  <si>
    <t>Ovary|stromal cell of ovary</t>
  </si>
  <si>
    <t>Ovary|ovary growing follicle</t>
  </si>
  <si>
    <t>Ovary|primary follicular cell of ovary</t>
  </si>
  <si>
    <t>Ovary|egg follicle</t>
  </si>
  <si>
    <t>Ovum|egg cell</t>
  </si>
  <si>
    <t>Ovum|egg follicle</t>
  </si>
  <si>
    <t>Ovum|oocyte</t>
  </si>
  <si>
    <t>Ovum|female gamete</t>
  </si>
  <si>
    <t>Ovum|ovary sex cord</t>
  </si>
  <si>
    <t>Ovum|ovarian follicle</t>
  </si>
  <si>
    <t>Ovum|female germ cell</t>
  </si>
  <si>
    <t>Ovum|follicular epithelial cell</t>
  </si>
  <si>
    <t>Ovum|cumulus oophorus</t>
  </si>
  <si>
    <t>Ovum|ooblast</t>
  </si>
  <si>
    <t>Pacinian Corpuscles|Pacinian corpuscle</t>
  </si>
  <si>
    <t>Pacinian Corpuscles|cutaneous/subcutaneous mechanoreceptor cell</t>
  </si>
  <si>
    <t>Pacinian Corpuscles|touch receptor cell</t>
  </si>
  <si>
    <t>Pacinian Corpuscles|mechanoreceptor</t>
  </si>
  <si>
    <t>Pacinian Corpuscles|Meissner's corpuscle</t>
  </si>
  <si>
    <t>Pacinian Corpuscles|mechanoreceptor cell</t>
  </si>
  <si>
    <t>Pacinian Corpuscles|bulboid corpuscle</t>
  </si>
  <si>
    <t>Pacinian Corpuscles|sensory corpuscle</t>
  </si>
  <si>
    <t>Pacinian Corpuscles|tactile mechanoreceptor</t>
  </si>
  <si>
    <t>Pacinian Corpuscles|mechanosensory system</t>
  </si>
  <si>
    <t>Palatal Muscles|palatal muscle</t>
  </si>
  <si>
    <t>Palatal Muscles|soft palate</t>
  </si>
  <si>
    <t>Palatal Muscles|levator veli palatini</t>
  </si>
  <si>
    <t>Palatal Muscles|palatopharyngeus muscle</t>
  </si>
  <si>
    <t>Palatal Muscles|palatoglossus muscle</t>
  </si>
  <si>
    <t>Palatal Muscles|tensor veli palatini</t>
  </si>
  <si>
    <t>Palatal Muscles|posterior fascicle of palatopharyngeus</t>
  </si>
  <si>
    <t>Palatal Muscles|palatine aponeurosis</t>
  </si>
  <si>
    <t>Palatal Muscles|pterygoid muscle</t>
  </si>
  <si>
    <t>Palatal Muscles|uvular muscle</t>
  </si>
  <si>
    <t>Pancreas|secretion of exocrine pancreas</t>
  </si>
  <si>
    <t>Pancreas|pancreas secretion</t>
  </si>
  <si>
    <t>Pancreas|exocrine pancreas</t>
  </si>
  <si>
    <t>Pancreas|body of pancreas</t>
  </si>
  <si>
    <t>Pancreas|pancreas</t>
  </si>
  <si>
    <t>Pancreas|pancreatic system</t>
  </si>
  <si>
    <t>Pancreas|pancreas body parenchyma</t>
  </si>
  <si>
    <t>Pancreas|pancreas head parenchyma</t>
  </si>
  <si>
    <t>Pancreas|epithelial cell of exocrine pancreas</t>
  </si>
  <si>
    <t>Pancreas|pancreas left lobe</t>
  </si>
  <si>
    <t>Pancreatic Ducts|ventral pancreatic duct</t>
  </si>
  <si>
    <t>Pancreatic Ducts|pancreatic duct</t>
  </si>
  <si>
    <t>Pancreatic Ducts|pancreas left lobe</t>
  </si>
  <si>
    <t>Pancreatic Ducts|hepatopancreatic ampulla</t>
  </si>
  <si>
    <t>Pancreatic Ducts|duodenal papilla</t>
  </si>
  <si>
    <t>Pancreatic Ducts|pancreatic acinus</t>
  </si>
  <si>
    <t>Pancreatic Ducts|extrapancreatic duct</t>
  </si>
  <si>
    <t>Pancreatic Ducts|epithelial cell of pancreas</t>
  </si>
  <si>
    <t>Pancreatic Ducts|epithelium of pancreatic duct</t>
  </si>
  <si>
    <t>Pancreatic Ducts|duodenal ampulla</t>
  </si>
  <si>
    <t>Papillary Muscles|papillary muscle of left ventricle</t>
  </si>
  <si>
    <t>Papillary Muscles|papillary muscle of heart</t>
  </si>
  <si>
    <t>Papillary Muscles|papillary muscle of right ventricle</t>
  </si>
  <si>
    <t>Papillary Muscles|cardiac muscle tissue of papillary muscle</t>
  </si>
  <si>
    <t>Papillary Muscles|chorda tendineae</t>
  </si>
  <si>
    <t>Papillary Muscles|chorda tendinea of left ventricle</t>
  </si>
  <si>
    <t>Papillary Muscles|interventricular septum muscular part</t>
  </si>
  <si>
    <t>Papillary Muscles|mitral valve cusp</t>
  </si>
  <si>
    <t>Papillary Muscles|cardiac muscle tissue of left auricle</t>
  </si>
  <si>
    <t>Papillary Muscles|cardiac muscle of right ventricle</t>
  </si>
  <si>
    <t>Paraganglia, Nonchromaffin|paraganglial type 1 cell</t>
  </si>
  <si>
    <t>Paraganglia, Nonchromaffin|nonchromaffin paraganglion</t>
  </si>
  <si>
    <t>Paraganglia, Nonchromaffin|carotid body</t>
  </si>
  <si>
    <t>Paraganglia, Nonchromaffin|aortic body</t>
  </si>
  <si>
    <t>Paraganglia, Nonchromaffin|type I cell of carotid body</t>
  </si>
  <si>
    <t>Paraganglia, Nonchromaffin|paraganglia type 2 cell</t>
  </si>
  <si>
    <t>Paraganglia, Nonchromaffin|chromaffin cell of paraaortic body</t>
  </si>
  <si>
    <t>Paraganglia, Nonchromaffin|chemoreceptor cell</t>
  </si>
  <si>
    <t>Paraganglia, Nonchromaffin|supporting cell of carotid body</t>
  </si>
  <si>
    <t>Paraganglia, Nonchromaffin|chromaffin paraganglion</t>
  </si>
  <si>
    <t>Glomus Tympanicum|stria vascularis of cochlear duct</t>
  </si>
  <si>
    <t>Glomus Tympanicum|supporting cell of carotid body</t>
  </si>
  <si>
    <t>Glomus Tympanicum|tympanic papilla</t>
  </si>
  <si>
    <t>Glomus Tympanicum|vagal neural crest cell</t>
  </si>
  <si>
    <t>Glomus Tympanicum|supraoptic crest</t>
  </si>
  <si>
    <t>Glomus Tympanicum|nonchromaffin paraganglion</t>
  </si>
  <si>
    <t>Glomus Tympanicum|pharyngeal pouch 1</t>
  </si>
  <si>
    <t>Glomus Tympanicum|medulla of organ</t>
  </si>
  <si>
    <t>Glomus Tympanicum|epibranchial placode</t>
  </si>
  <si>
    <t>Glomus Tympanicum|endo-epithelial cell of pharyngotympanic part of viscerocranial mucosa</t>
  </si>
  <si>
    <t>Paranasal Sinuses|superior nasal meatus</t>
  </si>
  <si>
    <t>Paranasal Sinuses|paranasal sinus</t>
  </si>
  <si>
    <t>Paranasal Sinuses|ethmoid sinus</t>
  </si>
  <si>
    <t>Paranasal Sinuses|dorsal nasal meatus</t>
  </si>
  <si>
    <t>Paranasal Sinuses|mucosa of paranasal sinus</t>
  </si>
  <si>
    <t>Paranasal Sinuses|fronto-ethmoidal shield</t>
  </si>
  <si>
    <t>Paranasal Sinuses|sphenoidal sinus</t>
  </si>
  <si>
    <t>Paranasal Sinuses|mucosa of sphenoidal sinus</t>
  </si>
  <si>
    <t>Paranasal Sinuses|frontal sinus</t>
  </si>
  <si>
    <t>Paranasal Sinuses|mucosa of frontal sinus</t>
  </si>
  <si>
    <t>Parasympathetic Nervous System|sympathetic nervous system</t>
  </si>
  <si>
    <t>Parasympathetic Nervous System|parasympathetic nerve</t>
  </si>
  <si>
    <t>Parasympathetic Nervous System|parasympathetic neuron</t>
  </si>
  <si>
    <t>Parasympathetic Nervous System|autonomic nervous system</t>
  </si>
  <si>
    <t>Parasympathetic Nervous System|parasympathetic nervous system</t>
  </si>
  <si>
    <t>Parasympathetic Nervous System|sympathetic trunk</t>
  </si>
  <si>
    <t>Parasympathetic Nervous System|sympathetic nerve</t>
  </si>
  <si>
    <t>Parasympathetic Nervous System|parasympathetic ganglion</t>
  </si>
  <si>
    <t>Parasympathetic Nervous System|parasympathetic cholinergic nerve</t>
  </si>
  <si>
    <t>Parasympathetic Nervous System|sympathetic nerve plexus</t>
  </si>
  <si>
    <t>Paraventricular Hypothalamic Nucleus|paraventricular organ</t>
  </si>
  <si>
    <t>Paraventricular Hypothalamic Nucleus|paraventricular nucleus of the hypothalamus descending division - medial parvocellular part, ventral zone</t>
  </si>
  <si>
    <t>Paraventricular Hypothalamic Nucleus|paraventricular nucleus of hypothalamus</t>
  </si>
  <si>
    <t>Paraventricular Hypothalamic Nucleus|hypothalamic nucleus</t>
  </si>
  <si>
    <t>Paraventricular Hypothalamic Nucleus|paraventricular nucleus of the hypothalamus descending division - forniceal part</t>
  </si>
  <si>
    <t>Paraventricular Hypothalamic Nucleus|paraventricular nucleus of the hypothalamus descending division</t>
  </si>
  <si>
    <t>Paraventricular Hypothalamic Nucleus|periventricular nucleus of hypothalamus</t>
  </si>
  <si>
    <t>Paraventricular Hypothalamic Nucleus|paraventricular nucleus of the hypothalamus magnocellular division - posterior magnocellular part lateral zone</t>
  </si>
  <si>
    <t>Paraventricular Hypothalamic Nucleus|dorsal periventricular hypothalamus</t>
  </si>
  <si>
    <t>Paraventricular Hypothalamic Nucleus|paraventricular nucleus of the hypothalamus magnocellular division - posterior magnocellular part medial zone</t>
  </si>
  <si>
    <t>Parietal Bone|parietal-supraoccipital</t>
  </si>
  <si>
    <t>Parietal Bone|tetrapod parietal bone</t>
  </si>
  <si>
    <t>Parietal Bone|parietomastoid suture</t>
  </si>
  <si>
    <t>Parietal Bone|interparietal bone</t>
  </si>
  <si>
    <t>Parietal Bone|vault of skull</t>
  </si>
  <si>
    <t>Parietal Bone|squamous part of temporal bone</t>
  </si>
  <si>
    <t>Parietal Bone|orbital part of frontal bone</t>
  </si>
  <si>
    <t>Parietal Bone|petrous part of temporal bone</t>
  </si>
  <si>
    <t>Parietal Bone|exoccipital posteroventral region</t>
  </si>
  <si>
    <t>Parietal Bone|occipital arch</t>
  </si>
  <si>
    <t>Parietal Cells, Gastric|parietal cell</t>
  </si>
  <si>
    <t>Parietal Cells, Gastric|stomach glandular region</t>
  </si>
  <si>
    <t>Parietal Cells, Gastric|fundic gastric gland</t>
  </si>
  <si>
    <t>Parietal Cells, Gastric|gastric gland</t>
  </si>
  <si>
    <t>Parietal Cells, Gastric|gastric juice</t>
  </si>
  <si>
    <t>Parietal Cells, Gastric|stomach glandular epithelium</t>
  </si>
  <si>
    <t>Parietal Cells, Gastric|body of stomach</t>
  </si>
  <si>
    <t>Parietal Cells, Gastric|intermediate gastric gland</t>
  </si>
  <si>
    <t>Parietal Cells, Gastric|zone of stomach</t>
  </si>
  <si>
    <t>Parietal Cells, Gastric|mucosa of pyloric antrum</t>
  </si>
  <si>
    <t>Parietal Lobe|parietal lobe</t>
  </si>
  <si>
    <t>Parietal Lobe|parietal cortex</t>
  </si>
  <si>
    <t>Parietal Lobe|left parietal lobe</t>
  </si>
  <si>
    <t>Parietal Lobe|sulcus of parietal lobe</t>
  </si>
  <si>
    <t>Parietal Lobe|inferior parietal cortex</t>
  </si>
  <si>
    <t>Parietal Lobe|superior parietal cortex</t>
  </si>
  <si>
    <t>Parietal Lobe|lobe of cerebral hemisphere</t>
  </si>
  <si>
    <t>Parietal Lobe|right parietal lobe</t>
  </si>
  <si>
    <t>Parietal Lobe|superior parietal sulcus</t>
  </si>
  <si>
    <t>Parietal Lobe|anterior parieto-occipital sulcus</t>
  </si>
  <si>
    <t>Parotid Gland|parotid gland</t>
  </si>
  <si>
    <t>Parotid Gland|major salivary gland</t>
  </si>
  <si>
    <t>Parotid Gland|epithelium of parotid gland</t>
  </si>
  <si>
    <t>Parotid Gland|parotid gland interlobular duct</t>
  </si>
  <si>
    <t>Parotid Gland|parotid gland excretory duct</t>
  </si>
  <si>
    <t>Parotid Gland|acinus of parotid gland</t>
  </si>
  <si>
    <t>Parotid Gland|buccal salivary gland</t>
  </si>
  <si>
    <t>Parotid Gland|parotid gland intralobular duct</t>
  </si>
  <si>
    <t>Parotid Gland|submandibular gland</t>
  </si>
  <si>
    <t>Parotid Gland|oral gland</t>
  </si>
  <si>
    <t>Patella|patella</t>
  </si>
  <si>
    <t>Patella|knee</t>
  </si>
  <si>
    <t>Patella|patellofemoral joint</t>
  </si>
  <si>
    <t>Patella|knee joint</t>
  </si>
  <si>
    <t>Patella|patellar ligament</t>
  </si>
  <si>
    <t>Patella|tibial protuberances</t>
  </si>
  <si>
    <t>Patella|tibial tuberosity</t>
  </si>
  <si>
    <t>Patella|flexor sesamoid</t>
  </si>
  <si>
    <t>Patella|patella pre-cartilage condensation</t>
  </si>
  <si>
    <t>Patella|posterior distal condyle of femur</t>
  </si>
  <si>
    <t>Pectoralis Muscles|pectoralis major</t>
  </si>
  <si>
    <t>Pectoralis Muscles|pectoral muscle</t>
  </si>
  <si>
    <t>Pectoralis Muscles|skeletal muscle tissue of pectoralis major</t>
  </si>
  <si>
    <t>Pectoralis Muscles|pectoral appendage musculature</t>
  </si>
  <si>
    <t>Pectoralis Muscles|M. coracoradialis</t>
  </si>
  <si>
    <t>Pectoralis Muscles|musculature of pectoral girdle</t>
  </si>
  <si>
    <t>Pectoralis Muscles|chest muscle</t>
  </si>
  <si>
    <t>Pectoralis Muscles|musculature of shoulder</t>
  </si>
  <si>
    <t>Pectoralis Muscles|pectoral girdle and thoracic body wall skeletal muscle</t>
  </si>
  <si>
    <t>Pectoralis Muscles|muscle of pectoral girdle</t>
  </si>
  <si>
    <t>Pelvic Bones|bone of pelvis</t>
  </si>
  <si>
    <t>Pelvic Bones|pelvic girdle bone/zone</t>
  </si>
  <si>
    <t>Pelvic Bones|bony pelvis</t>
  </si>
  <si>
    <t>Pelvic Bones|skeleton of left pelvic girdle</t>
  </si>
  <si>
    <t>Pelvic Bones|bone of pelvic complex</t>
  </si>
  <si>
    <t>Pelvic Bones|pelvic girdle skeleton</t>
  </si>
  <si>
    <t>Pelvic Bones|pelvic appendage skeleton</t>
  </si>
  <si>
    <t>Pelvic Bones|skeleton of right pelvic girdle</t>
  </si>
  <si>
    <t>Pelvic Bones|pelvic region element</t>
  </si>
  <si>
    <t>Pelvic Bones|puboischiadic plate</t>
  </si>
  <si>
    <t>Penis|male reproductive organ</t>
  </si>
  <si>
    <t>Penis|dorsal surface of penis</t>
  </si>
  <si>
    <t>Penis|external male genitalia</t>
  </si>
  <si>
    <t>Penis|corpus spongiosum of penis</t>
  </si>
  <si>
    <t>Penis|spongiose part of urethra</t>
  </si>
  <si>
    <t>Penis|corpus cavernosum penis</t>
  </si>
  <si>
    <t>Penis|base of glans penis</t>
  </si>
  <si>
    <t>Penis|glans penis</t>
  </si>
  <si>
    <t>Penis|male anatomical structure</t>
  </si>
  <si>
    <t>Penis|bulb of penis</t>
  </si>
  <si>
    <t>Periaqueductal Gray|central gray substance of midbrain</t>
  </si>
  <si>
    <t>Periaqueductal Gray|perifornical nucleus</t>
  </si>
  <si>
    <t>Periaqueductal Gray|wall of cerebral aqueduct</t>
  </si>
  <si>
    <t>Periaqueductal Gray|medial pericuneate nucleus</t>
  </si>
  <si>
    <t>Periaqueductal Gray|dorsal periolivary nucleus</t>
  </si>
  <si>
    <t>Periaqueductal Gray|periventricular nucleus of caudal tuberculum</t>
  </si>
  <si>
    <t>Periaqueductal Gray|periamygdaloid area</t>
  </si>
  <si>
    <t>Periaqueductal Gray|periamygdaloid cortex</t>
  </si>
  <si>
    <t>Periaqueductal Gray|dorsal peduncular area</t>
  </si>
  <si>
    <t>Periaqueductal Gray|peritrigeminal nucleus</t>
  </si>
  <si>
    <t>Pericardium|pericardium</t>
  </si>
  <si>
    <t>Pericardium|pericardial sac</t>
  </si>
  <si>
    <t>Pericardium|pericardial muscle</t>
  </si>
  <si>
    <t>Pericardium|serous pericardium</t>
  </si>
  <si>
    <t>Pericardium|parietal serous pericardium</t>
  </si>
  <si>
    <t>Pericardium|epicardium</t>
  </si>
  <si>
    <t>Pericardium|heart plus pericardium</t>
  </si>
  <si>
    <t>Pericardium|visceral serous pericardium</t>
  </si>
  <si>
    <t>Pericardium|mesothelium of serous pericardium</t>
  </si>
  <si>
    <t>Pericardium|fibrous pericardium</t>
  </si>
  <si>
    <t>Peripheral Nerves|nerve</t>
  </si>
  <si>
    <t>Peripheral Nerves|nerve fiber</t>
  </si>
  <si>
    <t>Peripheral Nerves|nerve trunk</t>
  </si>
  <si>
    <t>Peripheral Nerves|endoneurium</t>
  </si>
  <si>
    <t>Peripheral Nerves|epineurium</t>
  </si>
  <si>
    <t>Peripheral Nerves|epineural 1</t>
  </si>
  <si>
    <t>Peripheral Nerves|sheath of Schwann</t>
  </si>
  <si>
    <t>Peripheral Nerves|sheath cell</t>
  </si>
  <si>
    <t>Peripheral Nerves|peripheral nervous system neuron</t>
  </si>
  <si>
    <t>Peripheral Nerves|nerve plexus</t>
  </si>
  <si>
    <t>Peroneal Nerve|fibular nerve</t>
  </si>
  <si>
    <t>Peroneal Nerve|deep fibular nerve</t>
  </si>
  <si>
    <t>Peroneal Nerve|superficial fibular nerve</t>
  </si>
  <si>
    <t>Peroneal Nerve|common fibular nerve</t>
  </si>
  <si>
    <t>Peroneal Nerve|sciatic nerve</t>
  </si>
  <si>
    <t>Peroneal Nerve|lower leg nerve</t>
  </si>
  <si>
    <t>Peroneal Nerve|leg nerve</t>
  </si>
  <si>
    <t>Peroneal Nerve|peroneus</t>
  </si>
  <si>
    <t>Peroneal Nerve|fibularis longus</t>
  </si>
  <si>
    <t>Peroneal Nerve|ankle nerve</t>
  </si>
  <si>
    <t>Petrous Bone|petrosal bone</t>
  </si>
  <si>
    <t>Petrous Bone|temporal bone</t>
  </si>
  <si>
    <t>Petrous Bone|petrous part of temporal bone</t>
  </si>
  <si>
    <t>Petrous Bone|braincase and otic capsule opening</t>
  </si>
  <si>
    <t>Petrous Bone|otion</t>
  </si>
  <si>
    <t>Petrous Bone|pars canalicularis of petrosal</t>
  </si>
  <si>
    <t>Petrous Bone|preoptic pillar</t>
  </si>
  <si>
    <t>Petrous Bone|braincase and auditory apparatus</t>
  </si>
  <si>
    <t>Petrous Bone|antotic pillar</t>
  </si>
  <si>
    <t>Petrous Bone|footplate of pars media plectri</t>
  </si>
  <si>
    <t>Peyer's Patches|Peyer's patch T cell area</t>
  </si>
  <si>
    <t>Peyer's Patches|large intestine Peyer's patch</t>
  </si>
  <si>
    <t>Peyer's Patches|small intestine Peyer's patch</t>
  </si>
  <si>
    <t>Peyer's Patches|Peyer's patch</t>
  </si>
  <si>
    <t>Peyer's Patches|Peyer's patch lymphocyte</t>
  </si>
  <si>
    <t>Peyer's Patches|Peyer's patch epithelium</t>
  </si>
  <si>
    <t>Peyer's Patches|small intestine Peyer's patch T cell</t>
  </si>
  <si>
    <t>Peyer's Patches|Peyer's patch follicle</t>
  </si>
  <si>
    <t>Peyer's Patches|epithelium-associated lymphoid tissue</t>
  </si>
  <si>
    <t>Peyer's Patches|Peyer's patch macrophage</t>
  </si>
  <si>
    <t>Phagocytes|phagocyte (sensu Vertebrata)</t>
  </si>
  <si>
    <t>Phagocytes|phagocyte</t>
  </si>
  <si>
    <t>Phagocytes|defensive cell</t>
  </si>
  <si>
    <t>Phagocytes|phagocyte (sensu Nematoda and Protostomia)</t>
  </si>
  <si>
    <t>Phagocytes|inflammatory cell</t>
  </si>
  <si>
    <t>Phagocytes|macrophage</t>
  </si>
  <si>
    <t>Phagocytes|plasmatocyte</t>
  </si>
  <si>
    <t>Phagocytes|reticuloendothelial system</t>
  </si>
  <si>
    <t>Phagocytes|secondary lymphoid organ macrophage</t>
  </si>
  <si>
    <t>Phagocytes|mature neutrophil</t>
  </si>
  <si>
    <t>Pharyngeal Muscles|constrictor muscle of pharynx</t>
  </si>
  <si>
    <t>Pharyngeal Muscles|musculature of pharynx</t>
  </si>
  <si>
    <t>Pharyngeal Muscles|inferior pharyngeal constrictor</t>
  </si>
  <si>
    <t>Pharyngeal Muscles|palatopharyngeus muscle</t>
  </si>
  <si>
    <t>Pharyngeal Muscles|pterygopharyngeal part of superior pharyngeal constrictor</t>
  </si>
  <si>
    <t>Pharyngeal Muscles|superior pharyngeal constrictor</t>
  </si>
  <si>
    <t>Pharyngeal Muscles|cricopharyngeus muscle</t>
  </si>
  <si>
    <t>Pharyngeal Muscles|skeletal muscle tissue of pharynx</t>
  </si>
  <si>
    <t>Pharyngeal Muscles|pharynx</t>
  </si>
  <si>
    <t>Pharyngeal Muscles|cephalodorsosubpharyngeus</t>
  </si>
  <si>
    <t>Pharynx|cavity of pharynx</t>
  </si>
  <si>
    <t>Pharynx|chordate pharynx</t>
  </si>
  <si>
    <t>Pharynx|pharynx</t>
  </si>
  <si>
    <t>Pharynx|oropharynx</t>
  </si>
  <si>
    <t>Pharynx|lumen of laryngopharynx</t>
  </si>
  <si>
    <t>Pharynx|throat</t>
  </si>
  <si>
    <t>Pharynx|hypopharynx</t>
  </si>
  <si>
    <t>Pharynx|lumen of oropharynx</t>
  </si>
  <si>
    <t>Pharynx|posterior wall of oropharynx</t>
  </si>
  <si>
    <t>Pharynx|oronasal cavity</t>
  </si>
  <si>
    <t>Photoreceptor Cells|photoreceptor array</t>
  </si>
  <si>
    <t>Photoreceptor Cells|visible light photoreceptor cell</t>
  </si>
  <si>
    <t>Photoreceptor Cells|visual pigment cell</t>
  </si>
  <si>
    <t>Photoreceptor Cells|photoreceptor outer segment layer</t>
  </si>
  <si>
    <t>Photoreceptor Cells|eye photoreceptor cell</t>
  </si>
  <si>
    <t>Photoreceptor Cells|photoreceptor cell</t>
  </si>
  <si>
    <t>Photoreceptor Cells|visual pigment cell (sensu Vertebrata)</t>
  </si>
  <si>
    <t>Photoreceptor Cells|R5 photoreceptor cell</t>
  </si>
  <si>
    <t>Photoreceptor Cells|photoreceptor layer of retina</t>
  </si>
  <si>
    <t>Photoreceptor Cells|photoreceptor inner segment layer</t>
  </si>
  <si>
    <t>Phrenic Nerve|phrenic nerve</t>
  </si>
  <si>
    <t>Phrenic Nerve|nucleus of phrenic nerve</t>
  </si>
  <si>
    <t>Phrenic Nerve|trunk of phrenic nerve</t>
  </si>
  <si>
    <t>Phrenic Nerve|diaphragm</t>
  </si>
  <si>
    <t>Phrenic Nerve|crus of diaphragm</t>
  </si>
  <si>
    <t>Phrenic Nerve|phrenic artery</t>
  </si>
  <si>
    <t>Phrenic Nerve|thoracic cavity nerve</t>
  </si>
  <si>
    <t>Phrenic Nerve|respiratory muscle</t>
  </si>
  <si>
    <t>Phrenic Nerve|thoracic nerve</t>
  </si>
  <si>
    <t>Phrenic Nerve|laryngeus ventralis</t>
  </si>
  <si>
    <t>Pia Mater|spinal cord pia mater</t>
  </si>
  <si>
    <t>Pia Mater|brain pia mater</t>
  </si>
  <si>
    <t>Pia Mater|pia mater</t>
  </si>
  <si>
    <t>Pia Mater|hindbrain pia mater</t>
  </si>
  <si>
    <t>Pia Mater|telencephalon pia mater</t>
  </si>
  <si>
    <t>Pia Mater|midbrain pia mater</t>
  </si>
  <si>
    <t>Pia Mater|leptomeninx</t>
  </si>
  <si>
    <t>Pia Mater|white matter lamina of neuraxis</t>
  </si>
  <si>
    <t>Pia Mater|brain meninx</t>
  </si>
  <si>
    <t>Pia Mater|meningeal cluster</t>
  </si>
  <si>
    <t>Pigment Epithelium of Eye|pigmented layer of retina</t>
  </si>
  <si>
    <t>Pigment Epithelium of Eye|pigment epithelium of eye</t>
  </si>
  <si>
    <t>Pigment Epithelium of Eye|retinal pigment epithelial cell</t>
  </si>
  <si>
    <t>Pigment Epithelium of Eye|iris epithelium</t>
  </si>
  <si>
    <t>Pigment Epithelium of Eye|substratum of layer of retina</t>
  </si>
  <si>
    <t>Pigment Epithelium of Eye|choroidal gland</t>
  </si>
  <si>
    <t>Pigment Epithelium of Eye|retinal melanocyte</t>
  </si>
  <si>
    <t>Pigment Epithelium of Eye|iris pigment epithelial cell</t>
  </si>
  <si>
    <t>Pigment Epithelium of Eye|retina</t>
  </si>
  <si>
    <t>Pigment Epithelium of Eye|melanocyte of eyelid</t>
  </si>
  <si>
    <t>Retinal Pigment Epithelium|pigment epithelium of eye</t>
  </si>
  <si>
    <t>Retinal Pigment Epithelium|pigmented layer of retina</t>
  </si>
  <si>
    <t>Retinal Pigment Epithelium|retinal pigment epithelial cell</t>
  </si>
  <si>
    <t>Retinal Pigment Epithelium|substratum of layer of retina</t>
  </si>
  <si>
    <t>Retinal Pigment Epithelium|retina</t>
  </si>
  <si>
    <t>Retinal Pigment Epithelium|retinal melanocyte</t>
  </si>
  <si>
    <t>Retinal Pigment Epithelium|photoreceptor outer segment layer</t>
  </si>
  <si>
    <t>Retinal Pigment Epithelium|stratum opticum</t>
  </si>
  <si>
    <t>Retinal Pigment Epithelium|choroidal cell of the eye</t>
  </si>
  <si>
    <t>Retinal Pigment Epithelium|choroidal gland</t>
  </si>
  <si>
    <t>Pineal Gland|pineal body</t>
  </si>
  <si>
    <t>Pineal Gland|pineal parenchyma</t>
  </si>
  <si>
    <t>Pineal Gland|pineal complex</t>
  </si>
  <si>
    <t>Pineal Gland|pineal corpora arenacea</t>
  </si>
  <si>
    <t>Pineal Gland|epithalamus</t>
  </si>
  <si>
    <t>Pineal Gland|pineal gland stalk</t>
  </si>
  <si>
    <t>Pineal Gland|pinealocyte</t>
  </si>
  <si>
    <t>Pineal Gland|interstitial cell of pineal gland</t>
  </si>
  <si>
    <t>Pineal Gland|pineal foramen</t>
  </si>
  <si>
    <t>Pineal Gland|type I pinealocyte</t>
  </si>
  <si>
    <t>Pituitary Gland|pituitary gland</t>
  </si>
  <si>
    <t>Pituitary Gland|pituitary stalk</t>
  </si>
  <si>
    <t>Pituitary Gland|adenohypophysis</t>
  </si>
  <si>
    <t>Pituitary Gland|hypothalamus</t>
  </si>
  <si>
    <t>Pituitary Gland|glandular system</t>
  </si>
  <si>
    <t>Pituitary Gland|pituitary gland cell</t>
  </si>
  <si>
    <t>Pituitary Gland|pars tuberalis of adenohypophysis</t>
  </si>
  <si>
    <t>Pituitary Gland|neurohypophysis</t>
  </si>
  <si>
    <t>Pituitary Gland|future neurohypophysis</t>
  </si>
  <si>
    <t>Pituitary Gland|pars distalis of adenohypophysis</t>
  </si>
  <si>
    <t>Pituitary Gland, Anterior|adenohypophysis</t>
  </si>
  <si>
    <t>Pituitary Gland, Anterior|pituitary gland</t>
  </si>
  <si>
    <t>Pituitary Gland, Anterior|pars distalis of adenohypophysis</t>
  </si>
  <si>
    <t>Pituitary Gland, Anterior|pars tuberalis of adenohypophysis</t>
  </si>
  <si>
    <t>Pituitary Gland, Anterior|adenohypophyseal placode</t>
  </si>
  <si>
    <t>Pituitary Gland, Anterior|hypothalamus</t>
  </si>
  <si>
    <t>Pituitary Gland, Anterior|lateral eminence of hypophysis</t>
  </si>
  <si>
    <t>Pituitary Gland, Anterior|pituitary gland cell</t>
  </si>
  <si>
    <t>Pituitary Gland, Anterior|neurohypophysis</t>
  </si>
  <si>
    <t>Pituitary Gland, Anterior|hypothalamus-pituitary axis</t>
  </si>
  <si>
    <t>Pituitary Gland, Posterior|neural lobe of neurohypophysis</t>
  </si>
  <si>
    <t>Pituitary Gland, Posterior|neurohypophysis</t>
  </si>
  <si>
    <t>Pituitary Gland, Posterior|pituitary gland</t>
  </si>
  <si>
    <t>Pituitary Gland, Posterior|future neurohypophysis</t>
  </si>
  <si>
    <t>Pituitary Gland, Posterior|vasopressin stimulating hormone secreting cell</t>
  </si>
  <si>
    <t>Pituitary Gland, Posterior|paraventricular nucleus of hypothalamus</t>
  </si>
  <si>
    <t>Pituitary Gland, Posterior|supraopticohypophysial tract</t>
  </si>
  <si>
    <t>Pituitary Gland, Posterior|oxytocin stimulating hormone secreting cell</t>
  </si>
  <si>
    <t>Pituitary Gland, Posterior|supraoptic nucleus</t>
  </si>
  <si>
    <t>Pituitary Gland, Posterior|intermediate part of hypophysis</t>
  </si>
  <si>
    <t>Placenta|hemotrichorial placental membrane</t>
  </si>
  <si>
    <t>Placenta|placenta blood vessel</t>
  </si>
  <si>
    <t>Placenta|trophectodermal cell</t>
  </si>
  <si>
    <t>Placenta|chorionic villous tree</t>
  </si>
  <si>
    <t>Placenta|placental blood</t>
  </si>
  <si>
    <t>Placenta|placenta</t>
  </si>
  <si>
    <t>Placenta|placental villus capillary endothelial cell</t>
  </si>
  <si>
    <t>Placenta|placental vein</t>
  </si>
  <si>
    <t>Placenta|endothelial cell of placenta</t>
  </si>
  <si>
    <t>Placenta|placental artery endothelium</t>
  </si>
  <si>
    <t>Plasma|blood plasma</t>
  </si>
  <si>
    <t>Plasma|blood</t>
  </si>
  <si>
    <t>Plasma|venous blood</t>
  </si>
  <si>
    <t>Plasma|blood serum</t>
  </si>
  <si>
    <t>Plasma|organism substance</t>
  </si>
  <si>
    <t>Plasma|arterial blood</t>
  </si>
  <si>
    <t>Plasma|capillary blood</t>
  </si>
  <si>
    <t>Plasma|interstitial fluid</t>
  </si>
  <si>
    <t>Plasma|haemolymphatic fluid</t>
  </si>
  <si>
    <t>Plasma|circulatory system</t>
  </si>
  <si>
    <t>Plasma Cells|plasma cell</t>
  </si>
  <si>
    <t>Plasma Cells|antibody secreting cell</t>
  </si>
  <si>
    <t>Plasma Cells|IgG plasma cell</t>
  </si>
  <si>
    <t>Plasma Cells|plasmablast</t>
  </si>
  <si>
    <t>Plasma Cells|cycling plasma cell</t>
  </si>
  <si>
    <t>Plasma Cells|short lived plasma cell</t>
  </si>
  <si>
    <t>Plasma Cells|IgM plasma cell</t>
  </si>
  <si>
    <t>Plasma Cells|IgD plasmablast</t>
  </si>
  <si>
    <t>Plasma Cells|IgM short lived plasma cell</t>
  </si>
  <si>
    <t>Plasma Cells|IgM plasmablast</t>
  </si>
  <si>
    <t>Pleura|pleura</t>
  </si>
  <si>
    <t>Pleura|pleural cavity</t>
  </si>
  <si>
    <t>Pleura|parietal pleura</t>
  </si>
  <si>
    <t>Pleura|visceral pleura</t>
  </si>
  <si>
    <t>Pleura|mesothelium of pleural cavity</t>
  </si>
  <si>
    <t>Pleura|pleural sac</t>
  </si>
  <si>
    <t>Pleura|mediastinal pleura</t>
  </si>
  <si>
    <t>Pleura|pleuroperitoneal cavity</t>
  </si>
  <si>
    <t>Pleura|pleuroperitoneal membrane</t>
  </si>
  <si>
    <t>Pleura|mesothelial cell of visceral pleura</t>
  </si>
  <si>
    <t>Pons|pontine tegmentum</t>
  </si>
  <si>
    <t>Pons|pons reticulospinal tract</t>
  </si>
  <si>
    <t>Pons|nucleus of pontine reticular formation</t>
  </si>
  <si>
    <t>Pons|reticular formation</t>
  </si>
  <si>
    <t>Pons|pons</t>
  </si>
  <si>
    <t>Pons|basal part of pons</t>
  </si>
  <si>
    <t>Pons|white matter of pontine tegmentum</t>
  </si>
  <si>
    <t>Pons|brainstem</t>
  </si>
  <si>
    <t>Pons|pedunculopontine tegmental nucleus</t>
  </si>
  <si>
    <t>Pons|lateral reticular nucleus</t>
  </si>
  <si>
    <t>Popliteal Artery|popliteal artery</t>
  </si>
  <si>
    <t>Popliteal Artery|leg blood vessel</t>
  </si>
  <si>
    <t>Popliteal Artery|posterior tibial artery</t>
  </si>
  <si>
    <t>Popliteal Artery|femoral artery</t>
  </si>
  <si>
    <t>Popliteal Artery|popliteal vein</t>
  </si>
  <si>
    <t>Popliteal Artery|popliteal area</t>
  </si>
  <si>
    <t>Popliteal Artery|sural artery</t>
  </si>
  <si>
    <t>Popliteal Artery|branch of posterior tibial artery</t>
  </si>
  <si>
    <t>Popliteal Artery|anterior tibial artery</t>
  </si>
  <si>
    <t>Popliteal Artery|tibial artery</t>
  </si>
  <si>
    <t>Popliteal Vein|tibial vein</t>
  </si>
  <si>
    <t>Popliteal Vein|popliteal vein</t>
  </si>
  <si>
    <t>Popliteal Vein|leg blood vessel</t>
  </si>
  <si>
    <t>Popliteal Vein|posterior tibial vein</t>
  </si>
  <si>
    <t>Popliteal Vein|posterior tibial artery</t>
  </si>
  <si>
    <t>Popliteal Vein|anterior tibial vein</t>
  </si>
  <si>
    <t>Popliteal Vein|soleal vein</t>
  </si>
  <si>
    <t>Popliteal Vein|fibular vein</t>
  </si>
  <si>
    <t>Popliteal Vein|popliteal artery</t>
  </si>
  <si>
    <t>Popliteal Vein|vein of genicular venous plexus</t>
  </si>
  <si>
    <t>Portal System|portal system</t>
  </si>
  <si>
    <t>Portal System|hepatic portal system</t>
  </si>
  <si>
    <t>Portal System|hepatic portal vein</t>
  </si>
  <si>
    <t>Portal System|portal vein</t>
  </si>
  <si>
    <t>Portal System|portal triad</t>
  </si>
  <si>
    <t>Portal System|intrahepatic branch of portal vein</t>
  </si>
  <si>
    <t>Portal System|vasculature of liver</t>
  </si>
  <si>
    <t>Portal System|hepatic acinus</t>
  </si>
  <si>
    <t>Portal System|hepatic sinusoid of left of lobe of liver</t>
  </si>
  <si>
    <t>Portal System|capillary system of liver</t>
  </si>
  <si>
    <t>Portal Vein|portal vein</t>
  </si>
  <si>
    <t>Portal Vein|hepatic portal vein</t>
  </si>
  <si>
    <t>Portal Vein|hepatic portal system</t>
  </si>
  <si>
    <t>Portal Vein|intrahepatic branch of portal vein</t>
  </si>
  <si>
    <t>Portal Vein|splenic vein</t>
  </si>
  <si>
    <t>Portal Vein|supraintestinal vein</t>
  </si>
  <si>
    <t>Portal Vein|portal system</t>
  </si>
  <si>
    <t>Portal Vein|extrahepatic branch of portal vein</t>
  </si>
  <si>
    <t>Portal Vein|portal triad</t>
  </si>
  <si>
    <t>Portal Vein|vasculature of liver</t>
  </si>
  <si>
    <t>Preoptic Area|preoptic nucleus</t>
  </si>
  <si>
    <t>Preoptic Area|preoptic area</t>
  </si>
  <si>
    <t>Preoptic Area|preopticohypothalamic tract</t>
  </si>
  <si>
    <t>Preoptic Area|medial preoptic region</t>
  </si>
  <si>
    <t>Preoptic Area|ventrolateral preoptic nucleus</t>
  </si>
  <si>
    <t>Preoptic Area|lateral preoptic nucleus</t>
  </si>
  <si>
    <t>Preoptic Area|rostral parvocellular preoptic nucleus</t>
  </si>
  <si>
    <t>Preoptic Area|medial corticohypothalmic tract</t>
  </si>
  <si>
    <t>Preoptic Area|nucleus of the tract of the postoptic commissure</t>
  </si>
  <si>
    <t>Preoptic Area|anterior nucleus of hypothalamus anterior part</t>
  </si>
  <si>
    <t>Pressoreceptors|pressoreceptor cell</t>
  </si>
  <si>
    <t>Pressoreceptors|arterial baroreceptor</t>
  </si>
  <si>
    <t>Pressoreceptors|baroreceptor</t>
  </si>
  <si>
    <t>Pressoreceptors|vein baroreceptor</t>
  </si>
  <si>
    <t>Pressoreceptors|cardiac baroreceptor</t>
  </si>
  <si>
    <t>Pressoreceptors|low-pressure baroreceptor</t>
  </si>
  <si>
    <t>Pressoreceptors|pulmonary baroreceptor</t>
  </si>
  <si>
    <t>Pressoreceptors|carotid sinus</t>
  </si>
  <si>
    <t>Pressoreceptors|carotid sinus nerve</t>
  </si>
  <si>
    <t>Pressoreceptors|artery smooth muscle tissue</t>
  </si>
  <si>
    <t>Prostate|prostate gland anterior lobe</t>
  </si>
  <si>
    <t>Prostate|prostate gland</t>
  </si>
  <si>
    <t>Prostate|prostate gland lateral lobe</t>
  </si>
  <si>
    <t>Prostate|lobe of prostate</t>
  </si>
  <si>
    <t>Prostate|muscle tissue of prostate</t>
  </si>
  <si>
    <t>Prostate|striated muscle tissue of prostate</t>
  </si>
  <si>
    <t>Prostate|prostate duct</t>
  </si>
  <si>
    <t>Prostate|epithelial cell of prostatic urethra</t>
  </si>
  <si>
    <t>Prostate|prostate gland dorsolateral lobe</t>
  </si>
  <si>
    <t>Prostate|prostate gland secretion</t>
  </si>
  <si>
    <t>Pterygoid Muscles|lateral pterygoid muscle</t>
  </si>
  <si>
    <t>Pterygoid Muscles|jaw muscle</t>
  </si>
  <si>
    <t>Pterygoid Muscles|medial pterygoid muscle</t>
  </si>
  <si>
    <t>Pterygoid Muscles|margo mandibularis of pterygoid</t>
  </si>
  <si>
    <t>Pterygoid Muscles|levator mandibulae externus superficialis</t>
  </si>
  <si>
    <t>Pterygoid Muscles|otic plate of pterygoid</t>
  </si>
  <si>
    <t>Pterygoid Muscles|masticatory muscle</t>
  </si>
  <si>
    <t>Pterygoid Muscles|pterygoid muscle</t>
  </si>
  <si>
    <t>Pterygoid Muscles|levator mandibulae lateralis</t>
  </si>
  <si>
    <t>Pterygoid Muscles|mandible head</t>
  </si>
  <si>
    <t>Pubic Bone|pubic ramus</t>
  </si>
  <si>
    <t>Pubic Bone|bone of pelvis</t>
  </si>
  <si>
    <t>Pubic Bone|pubic peduncle</t>
  </si>
  <si>
    <t>Pubic Bone|puboischiadic plate</t>
  </si>
  <si>
    <t>Pubic Bone|iliac peduncle of the pubis</t>
  </si>
  <si>
    <t>Pubic Bone|bony pelvis</t>
  </si>
  <si>
    <t>Pubic Bone|pelvic girdle bone/zone</t>
  </si>
  <si>
    <t>Pubic Bone|superior pubic ramus</t>
  </si>
  <si>
    <t>Pubic Bone|distal-most prepollical element</t>
  </si>
  <si>
    <t>Pubic Bone|inferior pubic ramus</t>
  </si>
  <si>
    <t>Pubic Symphysis|pubic symphysis</t>
  </si>
  <si>
    <t>Pubic Symphysis|median symphysis</t>
  </si>
  <si>
    <t>Pubic Symphysis|symphysis</t>
  </si>
  <si>
    <t>Pubic Symphysis|puboischiadic plate</t>
  </si>
  <si>
    <t>Pubic Symphysis|inter-basipterygium joint</t>
  </si>
  <si>
    <t>Pubic Symphysis|pubic ramus</t>
  </si>
  <si>
    <t>Pubic Symphysis|pubic boot</t>
  </si>
  <si>
    <t>Pubic Symphysis|bony pelvis</t>
  </si>
  <si>
    <t>Pubic Symphysis|pubic endochondral element</t>
  </si>
  <si>
    <t>Pubic Symphysis|iliac peduncle of the pubis</t>
  </si>
  <si>
    <t>Pulmonary Alveoli|alveolar system</t>
  </si>
  <si>
    <t>Pulmonary Alveoli|alveolus of lung</t>
  </si>
  <si>
    <t>Pulmonary Alveoli|pulmonary alveolus epithelium</t>
  </si>
  <si>
    <t>Pulmonary Alveoli|right lung alveolus</t>
  </si>
  <si>
    <t>Pulmonary Alveoli|alveolar sac</t>
  </si>
  <si>
    <t>Pulmonary Alveoli|pulmonary alveolar epithelial cell</t>
  </si>
  <si>
    <t>Pulmonary Alveoli|alveolus</t>
  </si>
  <si>
    <t>Pulmonary Alveoli|pulmonary alveolar parenchyma</t>
  </si>
  <si>
    <t>Pulmonary Alveoli|alveolar wall</t>
  </si>
  <si>
    <t>Pulmonary Alveoli|pulmonary acinus</t>
  </si>
  <si>
    <t>Pulmonary Artery|pulmonary artery</t>
  </si>
  <si>
    <t>Pulmonary Artery|left pulmonary artery</t>
  </si>
  <si>
    <t>Pulmonary Artery|right pulmonary artery</t>
  </si>
  <si>
    <t>Pulmonary Artery|pulmonary trunk</t>
  </si>
  <si>
    <t>Pulmonary Artery|vascular element of right lung</t>
  </si>
  <si>
    <t>Pulmonary Artery|respiratory system artery</t>
  </si>
  <si>
    <t>Pulmonary Artery|lung blood vessel</t>
  </si>
  <si>
    <t>Pulmonary Artery|respiratory system arterial blood vessel</t>
  </si>
  <si>
    <t>Pulmonary Artery|bronchial artery</t>
  </si>
  <si>
    <t>Pulmonary Artery|apicoposterior segmental artery</t>
  </si>
  <si>
    <t>Pulmonary Stretch Receptors|pulmonary baroreceptor</t>
  </si>
  <si>
    <t>Pulmonary Stretch Receptors|bronchus smooth muscle</t>
  </si>
  <si>
    <t>Pulmonary Stretch Receptors|smooth muscle tissue of bronchiole</t>
  </si>
  <si>
    <t>Pulmonary Stretch Receptors|tracheobronchial smooth muscle cell</t>
  </si>
  <si>
    <t>Pulmonary Stretch Receptors|respiratory muscle</t>
  </si>
  <si>
    <t>Pulmonary Stretch Receptors|lower respiratory tract smooth muscle</t>
  </si>
  <si>
    <t>Pulmonary Stretch Receptors|bronchiolar smooth muscle cell</t>
  </si>
  <si>
    <t>Pulmonary Stretch Receptors|respiratory system smooth muscle</t>
  </si>
  <si>
    <t>Pulmonary Stretch Receptors|primary bronchiole</t>
  </si>
  <si>
    <t>Pulmonary Stretch Receptors|smooth muscle tissue of lobular bronchiole</t>
  </si>
  <si>
    <t>Pulmonary Valve|pulmonary valve</t>
  </si>
  <si>
    <t>Pulmonary Valve|pulmonary valve leaflets</t>
  </si>
  <si>
    <t>Pulmonary Valve|pulmonary valve cusp</t>
  </si>
  <si>
    <t>Pulmonary Valve|pulmonary valve anulus</t>
  </si>
  <si>
    <t>Pulmonary Valve|cardiac ventricle</t>
  </si>
  <si>
    <t>Pulmonary Valve|outflow tract pulmonary component</t>
  </si>
  <si>
    <t>Pulmonary Valve|right atrium valve</t>
  </si>
  <si>
    <t>Pulmonary Valve|inflow tract of right ventricle</t>
  </si>
  <si>
    <t>Pulmonary Valve|cardiac valve</t>
  </si>
  <si>
    <t>Pulmonary Valve|mitral valve</t>
  </si>
  <si>
    <t>Pulmonary Veins|pulmonary vein</t>
  </si>
  <si>
    <t>Pulmonary Veins|right pulmonary vein</t>
  </si>
  <si>
    <t>Pulmonary Veins|left pulmonary vein</t>
  </si>
  <si>
    <t>Pulmonary Veins|pulmonary venous system</t>
  </si>
  <si>
    <t>Pulmonary Veins|segmental pulmonary vein</t>
  </si>
  <si>
    <t>Pulmonary Veins|intersegmental pulmonary vein</t>
  </si>
  <si>
    <t>Pulmonary Veins|pulmonary venule</t>
  </si>
  <si>
    <t>Pulmonary Veins|left pulmonary artery</t>
  </si>
  <si>
    <t>Pulmonary Veins|pulmonary vascular system</t>
  </si>
  <si>
    <t>Pulmonary Veins|pulmonary artery</t>
  </si>
  <si>
    <t>Pupil|pupil</t>
  </si>
  <si>
    <t>Pupil|muscle of iris</t>
  </si>
  <si>
    <t>Pupil|dilatator pupillae</t>
  </si>
  <si>
    <t>Pupil|right pupil</t>
  </si>
  <si>
    <t>Pupil|myoepithelial cell of dilator pupillae</t>
  </si>
  <si>
    <t>Pupil|sphincter pupillae</t>
  </si>
  <si>
    <t>Pupil|left pupil</t>
  </si>
  <si>
    <t>Pupil|smooth muscle cell of sphincter of pupil</t>
  </si>
  <si>
    <t>Pupil|iris smooth muscle</t>
  </si>
  <si>
    <t>Pupil|iris</t>
  </si>
  <si>
    <t>Purkinje Cells|Purkinje cell layer corpus cerebelli</t>
  </si>
  <si>
    <t>Purkinje Cells|Purkinje cell</t>
  </si>
  <si>
    <t>Purkinje Cells|Purkinje cell layer of cerebellar cortex</t>
  </si>
  <si>
    <t>Purkinje Cells|cerebellum ventricular layer</t>
  </si>
  <si>
    <t>Purkinje Cells|cerebellum glutamatergic neuron</t>
  </si>
  <si>
    <t>Purkinje Cells|cerebellar stellate cell</t>
  </si>
  <si>
    <t>Purkinje Cells|cerebellar neuron</t>
  </si>
  <si>
    <t>Purkinje Cells|cerebellar cortex</t>
  </si>
  <si>
    <t>Purkinje Cells|parallel fiber</t>
  </si>
  <si>
    <t>Purkinje Cells|molecular layer corpus cerebelli</t>
  </si>
  <si>
    <t>Purkinje Fibers|cardiac Purkinje fiber</t>
  </si>
  <si>
    <t>Purkinje Fibers|Purkinje fiber network</t>
  </si>
  <si>
    <t>Purkinje Fibers|Purkinje myocyte of atrioventricular node</t>
  </si>
  <si>
    <t>Purkinje Fibers|Purkinje myocyte of atrioventricular bundle</t>
  </si>
  <si>
    <t>Purkinje Fibers|Purkinje myocyte of internodal tract</t>
  </si>
  <si>
    <t>Purkinje Fibers|Purkinje myocyte of interventricular septum</t>
  </si>
  <si>
    <t>Purkinje Fibers|Purkinje myocyte</t>
  </si>
  <si>
    <t>Purkinje Fibers|His-Purkinje system</t>
  </si>
  <si>
    <t>Purkinje Fibers|peripheral cardiac conduction system</t>
  </si>
  <si>
    <t>Purkinje Fibers|His-Purkinje system cell</t>
  </si>
  <si>
    <t>Putamen|putamen</t>
  </si>
  <si>
    <t>Putamen|right putamen</t>
  </si>
  <si>
    <t>Putamen|matrix compartment of putamen</t>
  </si>
  <si>
    <t>Putamen|striosomal part of putamen</t>
  </si>
  <si>
    <t>Putamen|left putamen</t>
  </si>
  <si>
    <t>Putamen|caudate-putamen</t>
  </si>
  <si>
    <t>Putamen|dorsal striatum</t>
  </si>
  <si>
    <t>Putamen|lateral globus pallidus</t>
  </si>
  <si>
    <t>Putamen|lentiform nucleus</t>
  </si>
  <si>
    <t>Putamen|collection of basal ganglia</t>
  </si>
  <si>
    <t>Pyloric Antrum|pyloric antrum</t>
  </si>
  <si>
    <t>Pyloric Antrum|mucosa of pyloric antrum</t>
  </si>
  <si>
    <t>Pyloric Antrum|submucosa of pyloric antrum</t>
  </si>
  <si>
    <t>Pyloric Antrum|pyloric region epithelium</t>
  </si>
  <si>
    <t>Pyloric Antrum|body of stomach</t>
  </si>
  <si>
    <t>Pyloric Antrum|pyloric gastric gland</t>
  </si>
  <si>
    <t>Pyloric Antrum|pylorus</t>
  </si>
  <si>
    <t>Pyloric Antrum|pyloric canal</t>
  </si>
  <si>
    <t>Pyloric Antrum|submucosa of pylorus</t>
  </si>
  <si>
    <t>Pyloric Antrum|zone of stomach</t>
  </si>
  <si>
    <t>Pylorus|pyloric sphincter</t>
  </si>
  <si>
    <t>Pylorus|pyloric canal</t>
  </si>
  <si>
    <t>Pylorus|pylorus</t>
  </si>
  <si>
    <t>Pylorus|submucosa of pylorus</t>
  </si>
  <si>
    <t>Pylorus|stomach smooth muscle circular layer</t>
  </si>
  <si>
    <t>Pylorus|pyloric region epithelium</t>
  </si>
  <si>
    <t>Pylorus|body of stomach</t>
  </si>
  <si>
    <t>Pylorus|gastroduodenal junction</t>
  </si>
  <si>
    <t>Pylorus|pyloric antrum</t>
  </si>
  <si>
    <t>Pylorus|gastrointestinal sphincter</t>
  </si>
  <si>
    <t>Pyramidal Tracts|corticospinal tract</t>
  </si>
  <si>
    <t>Pyramidal Tracts|lateral corticospinal tract</t>
  </si>
  <si>
    <t>Pyramidal Tracts|ventral corticospinal tract</t>
  </si>
  <si>
    <t>Pyramidal Tracts|tract of brain</t>
  </si>
  <si>
    <t>Pyramidal Tracts|corticobulbar and corticospinal tracts</t>
  </si>
  <si>
    <t>Pyramidal Tracts|pyramidal decussation</t>
  </si>
  <si>
    <t>Pyramidal Tracts|tract of spinal cord</t>
  </si>
  <si>
    <t>Pyramidal Tracts|upper motor neuron</t>
  </si>
  <si>
    <t>Pyramidal Tracts|thoracic spinal cord ventral commissure</t>
  </si>
  <si>
    <t>Pyramidal Tracts|primary motor cortex</t>
  </si>
  <si>
    <t>Radial Nerve|radial nerve</t>
  </si>
  <si>
    <t>Radial Nerve|upper arm nerve</t>
  </si>
  <si>
    <t>Radial Nerve|lower arm nerve</t>
  </si>
  <si>
    <t>Radial Nerve|arm nerve</t>
  </si>
  <si>
    <t>Radial Nerve|musculocutaneous nerve</t>
  </si>
  <si>
    <t>Radial Nerve|median nerve</t>
  </si>
  <si>
    <t>Radial Nerve|wrist nerve</t>
  </si>
  <si>
    <t>Radial Nerve|ulnar nerve</t>
  </si>
  <si>
    <t>Radial Nerve|shoulder nerve</t>
  </si>
  <si>
    <t>Radial Nerve|brachial nerve plexus</t>
  </si>
  <si>
    <t>Radius|radius bone</t>
  </si>
  <si>
    <t>Radius|humeral facet on radius</t>
  </si>
  <si>
    <t>Radius|radio-ulnar joint</t>
  </si>
  <si>
    <t>Radius|diaphysis of radius</t>
  </si>
  <si>
    <t>Radius|neck of radius</t>
  </si>
  <si>
    <t>Radius|proximal radio-ulnar joint</t>
  </si>
  <si>
    <t>Radius|articular surface for carpals</t>
  </si>
  <si>
    <t>Radius|capitulum of radius</t>
  </si>
  <si>
    <t>Radius|capitulum of radio-ulna</t>
  </si>
  <si>
    <t>Radius|radial facet</t>
  </si>
  <si>
    <t>Ranvier's Nodes|entire myelin sheath</t>
  </si>
  <si>
    <t>Ranvier's Nodes|nerve root</t>
  </si>
  <si>
    <t>Ranvier's Nodes|nerve fiber</t>
  </si>
  <si>
    <t>Ranvier's Nodes|unmyelinated nerve fiber</t>
  </si>
  <si>
    <t>Ranvier's Nodes|nerve</t>
  </si>
  <si>
    <t>Ranvier's Nodes|myelinating Schwann cell</t>
  </si>
  <si>
    <t>Ranvier's Nodes|myelinated nerve fiber</t>
  </si>
  <si>
    <t>Ranvier's Nodes|medial lemniscus</t>
  </si>
  <si>
    <t>Ranvier's Nodes|lamina VII of gray matter of spinal cord</t>
  </si>
  <si>
    <t>Ranvier's Nodes|ganglion interneuron</t>
  </si>
  <si>
    <t>Raphe Nuclei|raphe nuclei neuron</t>
  </si>
  <si>
    <t>Raphe Nuclei|dorsal raphe nucleus</t>
  </si>
  <si>
    <t>Raphe Nuclei|midbrain raphe nuclei</t>
  </si>
  <si>
    <t>Raphe Nuclei|raphe nuclei</t>
  </si>
  <si>
    <t>Raphe Nuclei|pontine raphe nucleus</t>
  </si>
  <si>
    <t>Raphe Nuclei|midbrain nucleus</t>
  </si>
  <si>
    <t>Raphe Nuclei|median raphe nucleus</t>
  </si>
  <si>
    <t>Raphe Nuclei|medullary raphe nuclear complex</t>
  </si>
  <si>
    <t>Raphe Nuclei|superior raphe nucleus</t>
  </si>
  <si>
    <t>Raphe Nuclei|nucleus raphe obscurus</t>
  </si>
  <si>
    <t>Sensory Receptor Cells|sensory receptor</t>
  </si>
  <si>
    <t>Sensory Receptor Cells|sensory processing neuron</t>
  </si>
  <si>
    <t>Sensory Receptor Cells|sensory receptor cell</t>
  </si>
  <si>
    <t>Sensory Receptor Cells|sensory neuron</t>
  </si>
  <si>
    <t>Sensory Receptor Cells|sensory nerve</t>
  </si>
  <si>
    <t>Sensory Receptor Cells|neuronal receptor cell</t>
  </si>
  <si>
    <t>Sensory Receptor Cells|mechanoreceptor</t>
  </si>
  <si>
    <t>Sensory Receptor Cells|mechanoreceptor cell</t>
  </si>
  <si>
    <t>Sensory Receptor Cells|sense organ</t>
  </si>
  <si>
    <t>Sensory Receptor Cells|touch receptor cell</t>
  </si>
  <si>
    <t>Rectum|rectum</t>
  </si>
  <si>
    <t>Rectum|colon</t>
  </si>
  <si>
    <t>Rectum|anorectum</t>
  </si>
  <si>
    <t>Rectum|anal canal</t>
  </si>
  <si>
    <t>Rectum|terminal part of digestive tract</t>
  </si>
  <si>
    <t>Rectum|rectal lumen</t>
  </si>
  <si>
    <t>Rectum|colorectum</t>
  </si>
  <si>
    <t>Rectum|mesentery of rectum</t>
  </si>
  <si>
    <t>Rectum|muscle layer of rectum</t>
  </si>
  <si>
    <t>Rectum|rectal venous plexus</t>
  </si>
  <si>
    <t>Recurrent Laryngeal Nerve|left recurrent laryngeal nerve</t>
  </si>
  <si>
    <t>Recurrent Laryngeal Nerve|recurrent laryngeal nerve</t>
  </si>
  <si>
    <t>Recurrent Laryngeal Nerve|right recurrent laryngeal nerve</t>
  </si>
  <si>
    <t>Recurrent Laryngeal Nerve|ramus recurrens</t>
  </si>
  <si>
    <t>Recurrent Laryngeal Nerve|laryngeus ventralis</t>
  </si>
  <si>
    <t>Recurrent Laryngeal Nerve|laryngeal nerve</t>
  </si>
  <si>
    <t>Recurrent Laryngeal Nerve|superior laryngeal nerve</t>
  </si>
  <si>
    <t>Recurrent Laryngeal Nerve|pharyngeal branch of vagus nerve</t>
  </si>
  <si>
    <t>Recurrent Laryngeal Nerve|musculature of larynx</t>
  </si>
  <si>
    <t>Recurrent Laryngeal Nerve|left vagus X nerve trunk</t>
  </si>
  <si>
    <t>Red Nucleus|red nucleus</t>
  </si>
  <si>
    <t>Red Nucleus|parvocellular part of red nucleus</t>
  </si>
  <si>
    <t>Red Nucleus|magnocellular part of red nucleus</t>
  </si>
  <si>
    <t>Red Nucleus|rubroreticular tract</t>
  </si>
  <si>
    <t>Red Nucleus|capsule of red nucleus</t>
  </si>
  <si>
    <t>Red Nucleus|rubrospinal tract</t>
  </si>
  <si>
    <t>Red Nucleus|rostral mesencephalo-cerebellar tract</t>
  </si>
  <si>
    <t>Red Nucleus|substantia nigra</t>
  </si>
  <si>
    <t>Red Nucleus|nucleus of cerebellar nuclear complex</t>
  </si>
  <si>
    <t>Red Nucleus|central tegmental tract of pons</t>
  </si>
  <si>
    <t>Renal Artery|right renal artery</t>
  </si>
  <si>
    <t>Renal Artery|left renal artery</t>
  </si>
  <si>
    <t>Renal Artery|renal artery</t>
  </si>
  <si>
    <t>Renal Artery|kidney arterial blood vessel</t>
  </si>
  <si>
    <t>Renal Artery|kidney blood vessel</t>
  </si>
  <si>
    <t>Renal Artery|renal cortex artery</t>
  </si>
  <si>
    <t>Renal Artery|interlobular artery</t>
  </si>
  <si>
    <t>Renal Artery|kidney arcuate artery</t>
  </si>
  <si>
    <t>Renal Artery|interlobar artery</t>
  </si>
  <si>
    <t>Renal Artery|renal vein</t>
  </si>
  <si>
    <t>Renal Veins|renal vein</t>
  </si>
  <si>
    <t>Renal Veins|renal cortex vein</t>
  </si>
  <si>
    <t>Renal Veins|renal venous blood vessel</t>
  </si>
  <si>
    <t>Renal Veins|kidney vasculature</t>
  </si>
  <si>
    <t>Renal Veins|right renal vein</t>
  </si>
  <si>
    <t>Renal Veins|renal interlobular vein</t>
  </si>
  <si>
    <t>Renal Veins|interlobar vein</t>
  </si>
  <si>
    <t>Renal Veins|kidney cortex vein cell</t>
  </si>
  <si>
    <t>Renal Veins|ureteric vein</t>
  </si>
  <si>
    <t>Renal Veins|straight venules of kidney</t>
  </si>
  <si>
    <t>Respiratory Center|medial parabrachial nucleus</t>
  </si>
  <si>
    <t>Respiratory Center|respiratory muscle</t>
  </si>
  <si>
    <t>Respiratory Center|trunk of phrenic nerve</t>
  </si>
  <si>
    <t>Respiratory Center|upper respiratory conduit</t>
  </si>
  <si>
    <t>Respiratory Center|dorsolateral motor nucleus of vagal nerve</t>
  </si>
  <si>
    <t>Respiratory Center|respiratory system muscle</t>
  </si>
  <si>
    <t>Respiratory Center|retrotrapezoid nucleus</t>
  </si>
  <si>
    <t>Respiratory Center|solitary tract</t>
  </si>
  <si>
    <t>Respiratory Center|retrotrapezoid nucleus neuron</t>
  </si>
  <si>
    <t>Respiratory Center|respiratory tract</t>
  </si>
  <si>
    <t>Respiratory Muscles|external intercostal muscle</t>
  </si>
  <si>
    <t>Respiratory Muscles|respiratory muscle</t>
  </si>
  <si>
    <t>Respiratory Muscles|internal intercostal muscle</t>
  </si>
  <si>
    <t>Respiratory Muscles|diaphragm</t>
  </si>
  <si>
    <t>Respiratory Muscles|skeletal muscle tissue of internal intercostal muscle</t>
  </si>
  <si>
    <t>Respiratory Muscles|intercostal muscle</t>
  </si>
  <si>
    <t>Respiratory Muscles|skeletal muscle tissue of diaphragm</t>
  </si>
  <si>
    <t>Respiratory Muscles|respiratory system muscle</t>
  </si>
  <si>
    <t>Respiratory Muscles|intercostal pre-muscle mass</t>
  </si>
  <si>
    <t>Respiratory Muscles|innermost intercostal muscle</t>
  </si>
  <si>
    <t>Respiratory System|respiratory system</t>
  </si>
  <si>
    <t>Respiratory System|respiration organ</t>
  </si>
  <si>
    <t>Respiratory System|respiratory tract</t>
  </si>
  <si>
    <t>Respiratory System|gas in respiratory system</t>
  </si>
  <si>
    <t>Respiratory System|respiratory airway</t>
  </si>
  <si>
    <t>Respiratory System|air in respiratory system</t>
  </si>
  <si>
    <t>Respiratory System|lower respiratory tract</t>
  </si>
  <si>
    <t>Respiratory System|respiratory system muscle</t>
  </si>
  <si>
    <t>Respiratory System|left lung respiratory bronchiole</t>
  </si>
  <si>
    <t>Respiratory System|right lung alveolar system</t>
  </si>
  <si>
    <t>Rete Testis|rete testis</t>
  </si>
  <si>
    <t>Rete Testis|efferent duct</t>
  </si>
  <si>
    <t>Rete Testis|testis sex cord</t>
  </si>
  <si>
    <t>Rete Testis|epithelium of male gonad</t>
  </si>
  <si>
    <t>Rete Testis|efferent duct epithelium</t>
  </si>
  <si>
    <t>Rete Testis|epididymis</t>
  </si>
  <si>
    <t>Rete Testis|male reproductive system</t>
  </si>
  <si>
    <t>Rete Testis|seminiferous tubule epithelium</t>
  </si>
  <si>
    <t>Rete Testis|seminiferous tubule of testis</t>
  </si>
  <si>
    <t>Rete Testis|corpus epididymis</t>
  </si>
  <si>
    <t>Reticular Formation|superior reticular formation medial column</t>
  </si>
  <si>
    <t>Reticular Formation|reticular formation</t>
  </si>
  <si>
    <t>Reticular Formation|nucleus of midbrain reticular formation</t>
  </si>
  <si>
    <t>Reticular Formation|midbrain reticular formation</t>
  </si>
  <si>
    <t>Reticular Formation|pontine reticular formation</t>
  </si>
  <si>
    <t>Reticular Formation|superior reticular formation tegmentum</t>
  </si>
  <si>
    <t>Reticular Formation|midbrain neural rod</t>
  </si>
  <si>
    <t>Reticular Formation|intermediate reticular formation</t>
  </si>
  <si>
    <t>Reticular Formation|lateral reticular nucleus</t>
  </si>
  <si>
    <t>Reticular Formation|intermediate reticular nucleus</t>
  </si>
  <si>
    <t>Reticulocytes|enucleated reticulocyte</t>
  </si>
  <si>
    <t>Reticulocytes|GlyA-positive reticulocytes</t>
  </si>
  <si>
    <t>Reticulocytes|orthochromatic erythroblast</t>
  </si>
  <si>
    <t>Reticulocytes|pyrenocyte</t>
  </si>
  <si>
    <t>Reticulocytes|nucleate erythrocyte</t>
  </si>
  <si>
    <t>Reticulocytes|nucleated reticulocyte</t>
  </si>
  <si>
    <t>Reticulocytes|reticulocyte</t>
  </si>
  <si>
    <t>Reticulocytes|GlyA-positive erythrocyte</t>
  </si>
  <si>
    <t>Reticulocytes|basophilic erythroblast</t>
  </si>
  <si>
    <t>Reticulocytes|proerythroblast</t>
  </si>
  <si>
    <t>Mononuclear Phagocyte System|mononuclear phagocyte</t>
  </si>
  <si>
    <t>Mononuclear Phagocyte System|reticuloendothelial system</t>
  </si>
  <si>
    <t>Mononuclear Phagocyte System|multinucleated phagocyte</t>
  </si>
  <si>
    <t>Mononuclear Phagocyte System|monocyte</t>
  </si>
  <si>
    <t>Mononuclear Phagocyte System|cycling mononuclear phagocyte</t>
  </si>
  <si>
    <t>Mononuclear Phagocyte System|macrophage</t>
  </si>
  <si>
    <t>Mononuclear Phagocyte System|CD14-positive, CD16-low monocyte</t>
  </si>
  <si>
    <t>Mononuclear Phagocyte System|intermediate monocyte</t>
  </si>
  <si>
    <t>Mononuclear Phagocyte System|phagocyte (sensu Vertebrata)</t>
  </si>
  <si>
    <t>Mononuclear Phagocyte System|inflammatory cell</t>
  </si>
  <si>
    <t>Retina|retinal cell</t>
  </si>
  <si>
    <t>Retina|photoreceptor layer of retina</t>
  </si>
  <si>
    <t>Retina|layer of retina</t>
  </si>
  <si>
    <t>Retina|retina</t>
  </si>
  <si>
    <t>Retina|retinal neural layer</t>
  </si>
  <si>
    <t>Retina|pigmented layer of retina</t>
  </si>
  <si>
    <t>Retina|photoreceptor inner segment layer</t>
  </si>
  <si>
    <t>Retina|eye photoreceptor cell</t>
  </si>
  <si>
    <t>Retina|photoreceptor outer segment layer</t>
  </si>
  <si>
    <t>Retina|substratum of layer of retina</t>
  </si>
  <si>
    <t>Retinal Artery|central retinal artery</t>
  </si>
  <si>
    <t>Retinal Artery|vasculature of retina</t>
  </si>
  <si>
    <t>Retinal Artery|retina blood vessel</t>
  </si>
  <si>
    <t>Retinal Artery|optic artery</t>
  </si>
  <si>
    <t>Retinal Artery|vasculature of eye</t>
  </si>
  <si>
    <t>Retinal Artery|tributary of central retinal vein</t>
  </si>
  <si>
    <t>Retinal Artery|ophthalmic artery</t>
  </si>
  <si>
    <t>Retinal Artery|choroidal blood vessel</t>
  </si>
  <si>
    <t>Retinal Artery|central retinal vein</t>
  </si>
  <si>
    <t>Retinal Artery|vasculature of central nervous system plus retina</t>
  </si>
  <si>
    <t>Retinal Ganglion Cells|retinal ganglion cell A2 inner</t>
  </si>
  <si>
    <t>Retinal Ganglion Cells|retinal ganglion cell</t>
  </si>
  <si>
    <t>Retinal Ganglion Cells|M6 retinal ganglion cell</t>
  </si>
  <si>
    <t>Retinal Ganglion Cells|M3 retinal ganglion cell</t>
  </si>
  <si>
    <t>Retinal Ganglion Cells|R1 photoreceptor cell</t>
  </si>
  <si>
    <t>Retinal Ganglion Cells|M4 retinal ganglion cell</t>
  </si>
  <si>
    <t>Retinal Ganglion Cells|retinal ganglion cell A2 outer</t>
  </si>
  <si>
    <t>Retinal Ganglion Cells|blue sensitive photoreceptor cell</t>
  </si>
  <si>
    <t>Retinal Ganglion Cells|monostratified amacrine cell</t>
  </si>
  <si>
    <t>Retinal Ganglion Cells|M9-OFF retinal ganglion cell</t>
  </si>
  <si>
    <t>Retinal Vein|central retinal vein</t>
  </si>
  <si>
    <t>Retinal Vein|tributary of central retinal vein</t>
  </si>
  <si>
    <t>Retinal Vein|optic vein</t>
  </si>
  <si>
    <t>Retinal Vein|vasculature of retina</t>
  </si>
  <si>
    <t>Retinal Vein|retina blood vessel</t>
  </si>
  <si>
    <t>Retinal Vein|conjunctival vasculature</t>
  </si>
  <si>
    <t>Retinal Vein|vasculature of eye</t>
  </si>
  <si>
    <t>Retinal Vein|central retinal artery</t>
  </si>
  <si>
    <t>Retinal Vein|ophthalmic vein</t>
  </si>
  <si>
    <t>Retinal Vein|vasculature of central nervous system plus retina</t>
  </si>
  <si>
    <t>Retinal Vessels|vasculature of retina</t>
  </si>
  <si>
    <t>Retinal Vessels|retina blood vessel</t>
  </si>
  <si>
    <t>Retinal Vessels|choroidal blood vessel</t>
  </si>
  <si>
    <t>Retinal Vessels|vasculature of eye</t>
  </si>
  <si>
    <t>Retinal Vessels|tributary of central retinal vein</t>
  </si>
  <si>
    <t>Retinal Vessels|capillary layer of choroid</t>
  </si>
  <si>
    <t>Retinal Vessels|central retinal vein</t>
  </si>
  <si>
    <t>Retinal Vessels|vasculature of central nervous system plus retina</t>
  </si>
  <si>
    <t>Retinal Vessels|central retinal artery</t>
  </si>
  <si>
    <t>Retinal Vessels|Sattler's layer</t>
  </si>
  <si>
    <t>Rhombencephalon|hindbrain neural tube</t>
  </si>
  <si>
    <t>Rhombencephalon|rhombomere 5</t>
  </si>
  <si>
    <t>Rhombencephalon|hindbrain vesicle</t>
  </si>
  <si>
    <t>Rhombencephalon|presumptive hindbrain</t>
  </si>
  <si>
    <t>Rhombencephalon|basal plate metencephalon</t>
  </si>
  <si>
    <t>Rhombencephalon|rhombomere 4</t>
  </si>
  <si>
    <t>Rhombencephalon|myelencephalon</t>
  </si>
  <si>
    <t>Rhombencephalon|myelencephalon sulcus limitans</t>
  </si>
  <si>
    <t>Rhombencephalon|future metencephalon</t>
  </si>
  <si>
    <t>Rhombencephalon|rhombic lip</t>
  </si>
  <si>
    <t>Ribs|rib</t>
  </si>
  <si>
    <t>Ribs|body of rib</t>
  </si>
  <si>
    <t>Ribs|trunk rib</t>
  </si>
  <si>
    <t>Ribs|thoracic rib cage</t>
  </si>
  <si>
    <t>Ribs|thoracic skeleton</t>
  </si>
  <si>
    <t>Ribs|rib 4</t>
  </si>
  <si>
    <t>Ribs|rib 6</t>
  </si>
  <si>
    <t>Ribs|rib 7</t>
  </si>
  <si>
    <t>Ribs|costal arch</t>
  </si>
  <si>
    <t>Ribs|rib 8</t>
  </si>
  <si>
    <t>Rod Cell Outer Segment|visual pigment cell</t>
  </si>
  <si>
    <t>Rod Cell Outer Segment|retinal rod cell</t>
  </si>
  <si>
    <t>Rod Cell Outer Segment|scotopic photoreceptor cell</t>
  </si>
  <si>
    <t>Rod Cell Outer Segment|photoreceptor outer segment layer</t>
  </si>
  <si>
    <t>Rod Cell Outer Segment|photoreceptor array</t>
  </si>
  <si>
    <t>Rod Cell Outer Segment|visual pigment cell (sensu Vertebrata)</t>
  </si>
  <si>
    <t>Rod Cell Outer Segment|photoreceptor inner segment layer</t>
  </si>
  <si>
    <t>Rod Cell Outer Segment|visible light photoreceptor cell</t>
  </si>
  <si>
    <t>Rod Cell Outer Segment|photoreceptor cell</t>
  </si>
  <si>
    <t>Rod Cell Outer Segment|R6 photoreceptor cell</t>
  </si>
  <si>
    <t>Round Ligaments|uterine ligament</t>
  </si>
  <si>
    <t>Round Ligaments|medial umbilical ligament</t>
  </si>
  <si>
    <t>Round Ligaments|falciform ligament</t>
  </si>
  <si>
    <t>Round Ligaments|round ligament of uterus</t>
  </si>
  <si>
    <t>Round Ligaments|lieno-renal ligament</t>
  </si>
  <si>
    <t>Round Ligaments|ligament</t>
  </si>
  <si>
    <t>Round Ligaments|suspensory ligament</t>
  </si>
  <si>
    <t>Round Ligaments|gastrophrenic ligament</t>
  </si>
  <si>
    <t>Round Ligaments|round ligament of liver</t>
  </si>
  <si>
    <t>Round Ligaments|inguinal ligament</t>
  </si>
  <si>
    <t>Sacroiliac Joint|sacro-iliac joint</t>
  </si>
  <si>
    <t>Sacroiliac Joint|pelvic ligament</t>
  </si>
  <si>
    <t>Sacroiliac Joint|sacral region of vertebral column</t>
  </si>
  <si>
    <t>Sacroiliac Joint|sacral vertebra 2</t>
  </si>
  <si>
    <t>Sacroiliac Joint|skin of sacral region</t>
  </si>
  <si>
    <t>Sacroiliac Joint|M. iliolumbaris</t>
  </si>
  <si>
    <t>Sacroiliac Joint|intervertebral disk of sacral vertebra</t>
  </si>
  <si>
    <t>Sacroiliac Joint|sacral vertebra 1</t>
  </si>
  <si>
    <t>Sacroiliac Joint|sacral vertebra</t>
  </si>
  <si>
    <t>Sacroiliac Joint|posterior superior iliac spine</t>
  </si>
  <si>
    <t>Sacrum|sacral region of vertebral column</t>
  </si>
  <si>
    <t>Sacrum|sacral vertebra 1</t>
  </si>
  <si>
    <t>Sacrum|sacral vertebra 2</t>
  </si>
  <si>
    <t>Sacrum|sacral vertebra</t>
  </si>
  <si>
    <t>Sacrum|sacral vertebra 4</t>
  </si>
  <si>
    <t>Sacrum|vertebral arch of sacral segment</t>
  </si>
  <si>
    <t>Sacrum|sacro-iliac joint</t>
  </si>
  <si>
    <t>Sacrum|fused sacrum</t>
  </si>
  <si>
    <t>Sacrum|sacral vertebra 3</t>
  </si>
  <si>
    <t>Sacrum|skin of sacral region</t>
  </si>
  <si>
    <t>Salivary Glands|saliva-secreting gland</t>
  </si>
  <si>
    <t>Salivary Glands|major salivary gland</t>
  </si>
  <si>
    <t>Salivary Glands|saliva</t>
  </si>
  <si>
    <t>Salivary Glands|oral gland</t>
  </si>
  <si>
    <t>Salivary Glands|submandibular gland</t>
  </si>
  <si>
    <t>Salivary Glands|salivary gland cell</t>
  </si>
  <si>
    <t>Salivary Glands|minor salivary gland</t>
  </si>
  <si>
    <t>Salivary Glands|larynx submucosa gland</t>
  </si>
  <si>
    <t>Salivary Glands|sublingual duct</t>
  </si>
  <si>
    <t>Salivary Glands|buccal gland</t>
  </si>
  <si>
    <t>Salivary Glands, Minor|minor salivary gland</t>
  </si>
  <si>
    <t>Salivary Glands, Minor|major salivary gland</t>
  </si>
  <si>
    <t>Salivary Glands, Minor|submandibular gland</t>
  </si>
  <si>
    <t>Salivary Glands, Minor|saliva-secreting gland</t>
  </si>
  <si>
    <t>Salivary Glands, Minor|oral gland</t>
  </si>
  <si>
    <t>Salivary Glands, Minor|salivary gland cell</t>
  </si>
  <si>
    <t>Salivary Glands, Minor|anterior lingual gland</t>
  </si>
  <si>
    <t>Salivary Glands, Minor|sublingual caruncle</t>
  </si>
  <si>
    <t>Salivary Glands, Minor|duct of salivary gland</t>
  </si>
  <si>
    <t>Salivary Glands, Minor|anterior lingual gland duct</t>
  </si>
  <si>
    <t>Saphenous Vein|saphenous vein</t>
  </si>
  <si>
    <t>Saphenous Vein|small saphenous vein</t>
  </si>
  <si>
    <t>Saphenous Vein|lateral saphenous vein</t>
  </si>
  <si>
    <t>Saphenous Vein|medial saphenous vein</t>
  </si>
  <si>
    <t>Saphenous Vein|accessory saphenous vein</t>
  </si>
  <si>
    <t>Saphenous Vein|great saphenous vein</t>
  </si>
  <si>
    <t>Saphenous Vein|saphenous artery</t>
  </si>
  <si>
    <t>Saphenous Vein|dorsal venous arch</t>
  </si>
  <si>
    <t>Saphenous Vein|saphenous vein smooth muscle tissue</t>
  </si>
  <si>
    <t>Saphenous Vein|principal vein of hindlimb</t>
  </si>
  <si>
    <t>Scapula|scapula</t>
  </si>
  <si>
    <t>Scapula|margo anterior of scapula</t>
  </si>
  <si>
    <t>Scapula|scapula spine</t>
  </si>
  <si>
    <t>Scapula|scapular complex</t>
  </si>
  <si>
    <t>Scapula|scapular blade</t>
  </si>
  <si>
    <t>Scapula|scapular muscle</t>
  </si>
  <si>
    <t>Scapula|inferior angle of scapula</t>
  </si>
  <si>
    <t>Scapula|lateral angle of scapula</t>
  </si>
  <si>
    <t>Scapula|scapulocoracoid</t>
  </si>
  <si>
    <t>Scapula|neck of scapula</t>
  </si>
  <si>
    <t>Schwann Cells|myelinating Schwann cell</t>
  </si>
  <si>
    <t>Schwann Cells|Schwann cell</t>
  </si>
  <si>
    <t>Schwann Cells|sheath of Schwann</t>
  </si>
  <si>
    <t>Schwann Cells|non-myelinating Schwann cell</t>
  </si>
  <si>
    <t>Schwann Cells|myelinating glial cell</t>
  </si>
  <si>
    <t>Schwann Cells|myelinated nerve fiber</t>
  </si>
  <si>
    <t>Schwann Cells|entire myelin sheath</t>
  </si>
  <si>
    <t>Schwann Cells|myelin</t>
  </si>
  <si>
    <t>Schwann Cells|Schwann cell precursor</t>
  </si>
  <si>
    <t>Schwann Cells|oligodendrocyte</t>
  </si>
  <si>
    <t>Sciatic Nerve|sciatic nerve</t>
  </si>
  <si>
    <t>Sciatic Nerve|trunk of sciatic nerve</t>
  </si>
  <si>
    <t>Sciatic Nerve|lower leg nerve</t>
  </si>
  <si>
    <t>Sciatic Nerve|leg nerve</t>
  </si>
  <si>
    <t>Sciatic Nerve|sacral nerve plexus</t>
  </si>
  <si>
    <t>Sciatic Nerve|lumbar nerve</t>
  </si>
  <si>
    <t>Sciatic Nerve|common fibular nerve</t>
  </si>
  <si>
    <t>Sciatic Nerve|femoral nerve</t>
  </si>
  <si>
    <t>Sciatic Nerve|sacral nerve</t>
  </si>
  <si>
    <t>Sciatic Nerve|tibial nerve</t>
  </si>
  <si>
    <t>Sclera|sclera</t>
  </si>
  <si>
    <t>Sclera|substantia propria of sclera</t>
  </si>
  <si>
    <t>Sclera|wall of eyeball</t>
  </si>
  <si>
    <t>Sclera|tunica fibrosa of eyeball</t>
  </si>
  <si>
    <t>Sclera|eyeball of camera-type eye</t>
  </si>
  <si>
    <t>Sclera|surface of eyeball</t>
  </si>
  <si>
    <t>Sclera|anterior stroma of cornea</t>
  </si>
  <si>
    <t>Sclera|layer of sclera</t>
  </si>
  <si>
    <t>Sclera|episcleral layer of eyeball</t>
  </si>
  <si>
    <t>Sclera|cornea</t>
  </si>
  <si>
    <t>Scrotum|scrotum</t>
  </si>
  <si>
    <t>Scrotum|spermatic fascia</t>
  </si>
  <si>
    <t>Scrotum|sac of scrotum</t>
  </si>
  <si>
    <t>Scrotum|external male genitalia</t>
  </si>
  <si>
    <t>Scrotum|dartos muscle of scrotum</t>
  </si>
  <si>
    <t>Scrotum|external spermatic fascia</t>
  </si>
  <si>
    <t>Scrotum|cremaster muscle</t>
  </si>
  <si>
    <t>Scrotum|dartos muscle</t>
  </si>
  <si>
    <t>Scrotum|scrotum skin</t>
  </si>
  <si>
    <t>Scrotum|septum of scrotum</t>
  </si>
  <si>
    <t>Sebaceous Glands|sebaceous gland</t>
  </si>
  <si>
    <t>Sebaceous Glands|duct of sebaceous gland</t>
  </si>
  <si>
    <t>Sebaceous Glands|sebum</t>
  </si>
  <si>
    <t>Sebaceous Glands|skin sebaceous gland</t>
  </si>
  <si>
    <t>Sebaceous Glands|sebaceous gland cell</t>
  </si>
  <si>
    <t>Sebaceous Glands|acinar cell of sebaceous gland</t>
  </si>
  <si>
    <t>Sebaceous Glands|sebum secreting cell</t>
  </si>
  <si>
    <t>Sebaceous Glands|modified sebaceous gland</t>
  </si>
  <si>
    <t>Sebaceous Glands|acinus of sebaceous gland</t>
  </si>
  <si>
    <t>Sebaceous Glands|skin gland</t>
  </si>
  <si>
    <t>Sella Turcica|sella turcica</t>
  </si>
  <si>
    <t>Sella Turcica|pituitary fossa</t>
  </si>
  <si>
    <t>Sella Turcica|diaphragma sellae</t>
  </si>
  <si>
    <t>Sella Turcica|tuberculum sellae</t>
  </si>
  <si>
    <t>Sella Turcica|cavernous sinus</t>
  </si>
  <si>
    <t>Sella Turcica|hypophyseal vein</t>
  </si>
  <si>
    <t>Sella Turcica|pituitary gland</t>
  </si>
  <si>
    <t>Sella Turcica|hypophyseal fenestra</t>
  </si>
  <si>
    <t>Sella Turcica|pars tuberalis of adenohypophysis</t>
  </si>
  <si>
    <t>Sella Turcica|neurocranium</t>
  </si>
  <si>
    <t>Lunate Bone|distal carpal bone 3 endochondral element</t>
  </si>
  <si>
    <t>Lunate Bone|intermedium</t>
  </si>
  <si>
    <t>Lunate Bone|scapholunate</t>
  </si>
  <si>
    <t>Lunate Bone|carpal bone</t>
  </si>
  <si>
    <t>Lunate Bone|distal carpal bone 4 endochondral element</t>
  </si>
  <si>
    <t>Lunate Bone|distal carpal bone</t>
  </si>
  <si>
    <t>Lunate Bone|radio-carpal joint</t>
  </si>
  <si>
    <t>Lunate Bone|wrist joint</t>
  </si>
  <si>
    <t>Lunate Bone|articular surface for carpals</t>
  </si>
  <si>
    <t>Lunate Bone|distal carpal bone 1 cartilage</t>
  </si>
  <si>
    <t>Trigeminal Ganglion|trigeminal ganglion</t>
  </si>
  <si>
    <t>Trigeminal Ganglion|trigeminal nerve fibers</t>
  </si>
  <si>
    <t>Trigeminal Ganglion|trigeminal nerve</t>
  </si>
  <si>
    <t>Trigeminal Ganglion|trigeminal nerve root</t>
  </si>
  <si>
    <t>Trigeminal Ganglion|dorsal trigeminal tract</t>
  </si>
  <si>
    <t>Trigeminal Ganglion|maxillomandibular part of trigeminal ganglion complex</t>
  </si>
  <si>
    <t>Trigeminal Ganglion|trigeminal sensory nucleus</t>
  </si>
  <si>
    <t>Trigeminal Ganglion|future trigeminal ganglion</t>
  </si>
  <si>
    <t>Trigeminal Ganglion|caudal part of spinal trigeminal nucleus</t>
  </si>
  <si>
    <t>Trigeminal Ganglion|trigeminal nuclear complex</t>
  </si>
  <si>
    <t>Seminal Vesicles|seminal vesicle</t>
  </si>
  <si>
    <t>Seminal Vesicles|mucosa of seminal vesicle</t>
  </si>
  <si>
    <t>Seminal Vesicles|vesicular gland</t>
  </si>
  <si>
    <t>Seminal Vesicles|seminal vesicle fluid</t>
  </si>
  <si>
    <t>Seminal Vesicles|seminal vesicle glandular cell</t>
  </si>
  <si>
    <t>Seminal Vesicles|ejaculatory duct epithelium</t>
  </si>
  <si>
    <t>Seminal Vesicles|seminal fluid secreting gland</t>
  </si>
  <si>
    <t>Seminal Vesicles|duct of seminal vesicle</t>
  </si>
  <si>
    <t>Seminal Vesicles|internal male genitalia</t>
  </si>
  <si>
    <t>Seminal Vesicles|male reproductive system</t>
  </si>
  <si>
    <t>Seminiferous Epithelium|seminiferous tubule epithelium</t>
  </si>
  <si>
    <t>Seminiferous Epithelium|epithelium of male gonad</t>
  </si>
  <si>
    <t>Seminiferous Epithelium|seminiferous tubule epithelial cell</t>
  </si>
  <si>
    <t>Seminiferous Epithelium|male germ cell</t>
  </si>
  <si>
    <t>Seminiferous Epithelium|seminiferous tubule of testis</t>
  </si>
  <si>
    <t>Seminiferous Epithelium|Sertoli cell</t>
  </si>
  <si>
    <t>Seminiferous Epithelium|epididymis</t>
  </si>
  <si>
    <t>Seminiferous Epithelium|Leydig cell region of testis</t>
  </si>
  <si>
    <t>Seminiferous Epithelium|epididymis epithelium</t>
  </si>
  <si>
    <t>Seminiferous Epithelium|spermatogonium</t>
  </si>
  <si>
    <t>Seminiferous Tubules|seminiferous tubule epithelium</t>
  </si>
  <si>
    <t>Seminiferous Tubules|seminiferous tubule of testis</t>
  </si>
  <si>
    <t>Seminiferous Tubules|seminiferous tubule epithelial cell</t>
  </si>
  <si>
    <t>Seminiferous Tubules|rete testis</t>
  </si>
  <si>
    <t>Seminiferous Tubules|epithelium of male gonad</t>
  </si>
  <si>
    <t>Seminiferous Tubules|male germ cell</t>
  </si>
  <si>
    <t>Seminiferous Tubules|epididymis epithelium</t>
  </si>
  <si>
    <t>Seminiferous Tubules|efferent duct</t>
  </si>
  <si>
    <t>Seminiferous Tubules|sperm</t>
  </si>
  <si>
    <t>Seminiferous Tubules|Sertoli cell barrier</t>
  </si>
  <si>
    <t>Septal Nuclei|septal nuclear complex</t>
  </si>
  <si>
    <t>Septal Nuclei|medial septal complex</t>
  </si>
  <si>
    <t>Septal Nuclei|septum of telencephalon</t>
  </si>
  <si>
    <t>Septal Nuclei|lateral septal nucleus</t>
  </si>
  <si>
    <t>Septal Nuclei|dorsal septal nucleus</t>
  </si>
  <si>
    <t>Septal Nuclei|septohippocampal nucleus</t>
  </si>
  <si>
    <t>Septal Nuclei|medial septal nucleus</t>
  </si>
  <si>
    <t>Septal Nuclei|septohypothalamic nucleus</t>
  </si>
  <si>
    <t>Septal Nuclei|lateral septal complex</t>
  </si>
  <si>
    <t>Septal Nuclei|triangular septal nucleus</t>
  </si>
  <si>
    <t>Septum Pellucidum|septum pellucidum</t>
  </si>
  <si>
    <t>Septum Pellucidum|lamina of septum pellucidum</t>
  </si>
  <si>
    <t>Septum Pellucidum|septum of telencephalon</t>
  </si>
  <si>
    <t>Septum Pellucidum|orbitosphenoid septum</t>
  </si>
  <si>
    <t>Septum Pellucidum|septohippocampal nucleus</t>
  </si>
  <si>
    <t>Septum Pellucidum|medial septal nucleus</t>
  </si>
  <si>
    <t>Septum Pellucidum|body of corpus callosum</t>
  </si>
  <si>
    <t>Septum Pellucidum|inferior horn of the lateral ventricle</t>
  </si>
  <si>
    <t>Septum Pellucidum|lunate sulcus</t>
  </si>
  <si>
    <t>Septum Pellucidum|triangular septal nucleus</t>
  </si>
  <si>
    <t>Sertoli Cells|Sertoli cell</t>
  </si>
  <si>
    <t>Sertoli Cells|androgen binding protein secreting cell</t>
  </si>
  <si>
    <t>Sertoli Cells|epithelium of male gonad</t>
  </si>
  <si>
    <t>Sertoli Cells|Sertoli cell barrier</t>
  </si>
  <si>
    <t>Sertoli Cells|seminiferous tubule epithelial cell</t>
  </si>
  <si>
    <t>Sertoli Cells|seminiferous tubule epithelium</t>
  </si>
  <si>
    <t>Sertoli Cells|haemolymphatic fluid-testis barrier</t>
  </si>
  <si>
    <t>Sertoli Cells|male germ cell</t>
  </si>
  <si>
    <t>Sertoli Cells|male reproductive gland</t>
  </si>
  <si>
    <t>Sertoli Cells|right testis</t>
  </si>
  <si>
    <t>Sesamoid Bones|flexor sesamoid</t>
  </si>
  <si>
    <t>Sesamoid Bones|sesamoid bone</t>
  </si>
  <si>
    <t>Sesamoid Bones|intertarsale sesamoid</t>
  </si>
  <si>
    <t>Sesamoid Bones|sesamoid element</t>
  </si>
  <si>
    <t>Sesamoid Bones|subarticular sesamoid</t>
  </si>
  <si>
    <t>Sesamoid Bones|sesamoid bone of gastrocnemius</t>
  </si>
  <si>
    <t>Sesamoid Bones|sesamoid bone of manus</t>
  </si>
  <si>
    <t>Sesamoid Bones|sesamoid bone of pes</t>
  </si>
  <si>
    <t>Sesamoid Bones|ossified tendon</t>
  </si>
  <si>
    <t>Sesamoid Bones|short bone</t>
  </si>
  <si>
    <t>Shoulder Joint|glenohumeral joint</t>
  </si>
  <si>
    <t>Shoulder Joint|glenoid region</t>
  </si>
  <si>
    <t>Shoulder Joint|shoulder joint</t>
  </si>
  <si>
    <t>Shoulder Joint|glenoid fossa</t>
  </si>
  <si>
    <t>Shoulder Joint|glenoid labrum of scapula</t>
  </si>
  <si>
    <t>Shoulder Joint|pars glenoidalis of scapula</t>
  </si>
  <si>
    <t>Shoulder Joint|glenoid foramen</t>
  </si>
  <si>
    <t>Shoulder Joint|rotator cuff</t>
  </si>
  <si>
    <t>Shoulder Joint|glenoid end of clavicle</t>
  </si>
  <si>
    <t>Shoulder Joint|articular capsule of glenohumeral joint</t>
  </si>
  <si>
    <t>Colon, Sigmoid|sigmoid colon</t>
  </si>
  <si>
    <t>Colon, Sigmoid|descending sigmoid junction</t>
  </si>
  <si>
    <t>Colon, Sigmoid|sigmoid artery</t>
  </si>
  <si>
    <t>Colon, Sigmoid|colic flexure</t>
  </si>
  <si>
    <t>Colon, Sigmoid|descending colon</t>
  </si>
  <si>
    <t>Colon, Sigmoid|submucosa of sigmoid colon</t>
  </si>
  <si>
    <t>Colon, Sigmoid|rectosigmoid junction</t>
  </si>
  <si>
    <t>Colon, Sigmoid|right colon</t>
  </si>
  <si>
    <t>Colon, Sigmoid|left colon</t>
  </si>
  <si>
    <t>Colon, Sigmoid|mesentery of colon</t>
  </si>
  <si>
    <t>Sinoatrial Node|sinoatrial node</t>
  </si>
  <si>
    <t>Sinoatrial Node|cardiac pacemaker cell of sinoatrial node</t>
  </si>
  <si>
    <t>Sinoatrial Node|central cardiac conduction system</t>
  </si>
  <si>
    <t>Sinoatrial Node|myocyte of atrial branch of anterior internodal tract</t>
  </si>
  <si>
    <t>Sinoatrial Node|conducting system of heart</t>
  </si>
  <si>
    <t>Sinoatrial Node|cardiac neuron</t>
  </si>
  <si>
    <t>Sinoatrial Node|internodal tract</t>
  </si>
  <si>
    <t>Sinoatrial Node|transitional myocyte of sinoatrial node</t>
  </si>
  <si>
    <t>Sinoatrial Node|Purkinje myocyte of atrioventricular node</t>
  </si>
  <si>
    <t>Sinoatrial Node|cardiac muscle tissue of atrium</t>
  </si>
  <si>
    <t>Sinus of Valsalva|sinus of Valsalva</t>
  </si>
  <si>
    <t>Sinus of Valsalva|aortic valve cusp</t>
  </si>
  <si>
    <t>Sinus of Valsalva|aorta wall</t>
  </si>
  <si>
    <t>Sinus of Valsalva|aorta</t>
  </si>
  <si>
    <t>Sinus of Valsalva|aortic valve</t>
  </si>
  <si>
    <t>Sinus of Valsalva|aorta tunica media</t>
  </si>
  <si>
    <t>Sinus of Valsalva|aorta tunica adventitia</t>
  </si>
  <si>
    <t>Sinus of Valsalva|section of aorta</t>
  </si>
  <si>
    <t>Sinus of Valsalva|aorta elastic tissue</t>
  </si>
  <si>
    <t>Sinus of Valsalva|aortic valve anulus</t>
  </si>
  <si>
    <t>Skeleton|skeleton</t>
  </si>
  <si>
    <t>Skeleton|skeletal system</t>
  </si>
  <si>
    <t>Skeleton|subdivision of skeletal system</t>
  </si>
  <si>
    <t>Skeleton|trunk bone</t>
  </si>
  <si>
    <t>Skeleton|limb bone</t>
  </si>
  <si>
    <t>Skeleton|skeletal element</t>
  </si>
  <si>
    <t>Skeleton|endoskeleton</t>
  </si>
  <si>
    <t>Skeleton|dermal skeleton</t>
  </si>
  <si>
    <t>Skeleton|musculoskeletal system</t>
  </si>
  <si>
    <t>Skeleton|axial skeletal system</t>
  </si>
  <si>
    <t>Skin|integumentary system layer</t>
  </si>
  <si>
    <t>Skin|skin of body</t>
  </si>
  <si>
    <t>Skin|skin epithelium</t>
  </si>
  <si>
    <t>Skin|dermis</t>
  </si>
  <si>
    <t>Skin|dermis connective tissue</t>
  </si>
  <si>
    <t>Skin|integument</t>
  </si>
  <si>
    <t>Skin|zone of skin</t>
  </si>
  <si>
    <t>Skin|skin epidermis</t>
  </si>
  <si>
    <t>Skin|body external integument structure</t>
  </si>
  <si>
    <t>Skin|reticular layer of dermis</t>
  </si>
  <si>
    <t>Skull|cranium</t>
  </si>
  <si>
    <t>Skull|cranial bone</t>
  </si>
  <si>
    <t>Skull|head bone</t>
  </si>
  <si>
    <t>Skull|skull</t>
  </si>
  <si>
    <t>Skull|cranial skeletal system</t>
  </si>
  <si>
    <t>Skull|cranial cavity</t>
  </si>
  <si>
    <t>Skull|vault of skull</t>
  </si>
  <si>
    <t>Skull|primary subdivision of skull</t>
  </si>
  <si>
    <t>Skull|basicranium</t>
  </si>
  <si>
    <t>Skull|occipital bone</t>
  </si>
  <si>
    <t>Somatosensory Cortex|somatosensory cortex</t>
  </si>
  <si>
    <t>Somatosensory Cortex|secondary somatosensory cortex</t>
  </si>
  <si>
    <t>Somatosensory Cortex|superior postcentral sulcus</t>
  </si>
  <si>
    <t>Somatosensory Cortex|parietal lobe</t>
  </si>
  <si>
    <t>Somatosensory Cortex|Brodmann (1909) area 2</t>
  </si>
  <si>
    <t>Somatosensory Cortex|parietal operculum</t>
  </si>
  <si>
    <t>Somatosensory Cortex|Brodmann (1909) area 1</t>
  </si>
  <si>
    <t>Somatosensory Cortex|somatosensory system</t>
  </si>
  <si>
    <t>Somatosensory Cortex|postcentral gyrus</t>
  </si>
  <si>
    <t>Somatosensory Cortex|posterior paracentral gyrus</t>
  </si>
  <si>
    <t>Sperm Head|sperm</t>
  </si>
  <si>
    <t>Sperm Head|spermatid</t>
  </si>
  <si>
    <t>Sperm Head|late spermatid</t>
  </si>
  <si>
    <t>Sperm Head|spermatocyte</t>
  </si>
  <si>
    <t>Sperm Head|seminiferous tubule epithelial cell</t>
  </si>
  <si>
    <t>Sperm Head|male gamete</t>
  </si>
  <si>
    <t>Sperm Head|egg cell</t>
  </si>
  <si>
    <t>Sperm Head|early spermatid</t>
  </si>
  <si>
    <t>Sperm Head|secondary spermatocyte</t>
  </si>
  <si>
    <t>Sperm Head|male germ cell</t>
  </si>
  <si>
    <t>Sperm Tail|flagellated sperm cell</t>
  </si>
  <si>
    <t>Sperm Tail|amoeboid sperm cell</t>
  </si>
  <si>
    <t>Sperm Tail|motile sperm cell</t>
  </si>
  <si>
    <t>Sperm Tail|spermatid</t>
  </si>
  <si>
    <t>Sperm Tail|sperm</t>
  </si>
  <si>
    <t>Sperm Tail|non-motile sperm cell</t>
  </si>
  <si>
    <t>Sperm Tail|late spermatid</t>
  </si>
  <si>
    <t>Sperm Tail|muscular coat of vas deferens</t>
  </si>
  <si>
    <t>Sperm Tail|epididymis smooth muscle</t>
  </si>
  <si>
    <t>Sperm Tail|muscle layer of epididymis</t>
  </si>
  <si>
    <t>Spermatic Cord|spermatic cord</t>
  </si>
  <si>
    <t>Spermatic Cord|spermatic artery</t>
  </si>
  <si>
    <t>Spermatic Cord|internal spermatic fascia</t>
  </si>
  <si>
    <t>Spermatic Cord|testicular vein</t>
  </si>
  <si>
    <t>Spermatic Cord|left testis</t>
  </si>
  <si>
    <t>Spermatic Cord|deferent duct artery</t>
  </si>
  <si>
    <t>Spermatic Cord|testicular artery</t>
  </si>
  <si>
    <t>Spermatic Cord|cremasteric artery</t>
  </si>
  <si>
    <t>Spermatic Cord|right testicular artery</t>
  </si>
  <si>
    <t>Spermatic Cord|scrotum</t>
  </si>
  <si>
    <t>Spermatids|spermatid</t>
  </si>
  <si>
    <t>Spermatids|sperm</t>
  </si>
  <si>
    <t>Spermatids|spermatocyte</t>
  </si>
  <si>
    <t>Spermatids|secondary spermatocyte</t>
  </si>
  <si>
    <t>Spermatids|primary spermatocyte</t>
  </si>
  <si>
    <t>Spermatids|spermatogonium</t>
  </si>
  <si>
    <t>Spermatids|early spermatid</t>
  </si>
  <si>
    <t>Spermatids|male germ cell</t>
  </si>
  <si>
    <t>Spermatids|male gamete</t>
  </si>
  <si>
    <t>Spermatids|seminiferous tubule epithelial cell</t>
  </si>
  <si>
    <t>Spermatocytes|spermatocyte</t>
  </si>
  <si>
    <t>Spermatocytes|primary spermatocyte</t>
  </si>
  <si>
    <t>Spermatocytes|secondary spermatocyte</t>
  </si>
  <si>
    <t>Spermatocytes|male germ cell</t>
  </si>
  <si>
    <t>Spermatocytes|spermatogonium</t>
  </si>
  <si>
    <t>Spermatocytes|male gamete</t>
  </si>
  <si>
    <t>Spermatocytes|X chromosome-bearing sperm cell</t>
  </si>
  <si>
    <t>Spermatocytes|sperm</t>
  </si>
  <si>
    <t>Spermatocytes|spermatid</t>
  </si>
  <si>
    <t>Spermatocytes|seminiferous tubule epithelial cell</t>
  </si>
  <si>
    <t>Spermatogonia|spermatogonium</t>
  </si>
  <si>
    <t>Spermatogonia|male germ line stem cell</t>
  </si>
  <si>
    <t>Spermatogonia|early spermatid</t>
  </si>
  <si>
    <t>Spermatogonia|spermatocyte</t>
  </si>
  <si>
    <t>Spermatogonia|male germ cell</t>
  </si>
  <si>
    <t>Spermatogonia|seminiferous tubule epithelial cell</t>
  </si>
  <si>
    <t>Spermatogonia|primary spermatocyte</t>
  </si>
  <si>
    <t>Spermatogonia|male gonocyte</t>
  </si>
  <si>
    <t>Spermatogonia|male genital tubercle</t>
  </si>
  <si>
    <t>Spermatogonia|mesenchyme of testis</t>
  </si>
  <si>
    <t>Spermatozoa|spermatid</t>
  </si>
  <si>
    <t>Spermatozoa|sperm</t>
  </si>
  <si>
    <t>Spermatozoa|late spermatid</t>
  </si>
  <si>
    <t>Spermatozoa|spermatocyte</t>
  </si>
  <si>
    <t>Spermatozoa|early spermatid</t>
  </si>
  <si>
    <t>Spermatozoa|seminiferous tubule epithelial cell</t>
  </si>
  <si>
    <t>Spermatozoa|primary spermatocyte</t>
  </si>
  <si>
    <t>Spermatozoa|spermatogonium</t>
  </si>
  <si>
    <t>Spermatozoa|secondary spermatocyte</t>
  </si>
  <si>
    <t>Spermatozoa|male germ cell</t>
  </si>
  <si>
    <t>Sphenoid Bone|sphenoid bone</t>
  </si>
  <si>
    <t>Sphenoid Bone|primary subdivision of cranial skeletal system</t>
  </si>
  <si>
    <t>Sphenoid Bone|body of sphenoid</t>
  </si>
  <si>
    <t>Sphenoid Bone|sphenoid region</t>
  </si>
  <si>
    <t>Sphenoid Bone|ethomosphenoid region</t>
  </si>
  <si>
    <t>Sphenoid Bone|sphenoidal sinus</t>
  </si>
  <si>
    <t>Sphenoid Bone|sphenethmoid</t>
  </si>
  <si>
    <t>Sphenoid Bone|sphenoparietal suture</t>
  </si>
  <si>
    <t>Sphenoid Bone|sphenoid bone pterygoid process</t>
  </si>
  <si>
    <t>Sphenoid Bone|processus descendens of sphenoid</t>
  </si>
  <si>
    <t>Sphenoid Sinus|sphenoidal sinus</t>
  </si>
  <si>
    <t>Sphenoid Sinus|sphenoid region</t>
  </si>
  <si>
    <t>Sphenoid Sinus|paranasal sinus</t>
  </si>
  <si>
    <t>Sphenoid Sinus|sphenoid bone</t>
  </si>
  <si>
    <t>Sphenoid Sinus|ethmoid sinus</t>
  </si>
  <si>
    <t>Sphenoid Sinus|ethomosphenoid region</t>
  </si>
  <si>
    <t>Sphenoid Sinus|solum nasi</t>
  </si>
  <si>
    <t>Sphenoid Sinus|superior nasal meatus</t>
  </si>
  <si>
    <t>Sphenoid Sinus|sphenethmoid</t>
  </si>
  <si>
    <t>Sphenoid Sinus|body of sphenoid</t>
  </si>
  <si>
    <t>Spherocytes|splenic cord</t>
  </si>
  <si>
    <t>Spherocytes|echinocyte</t>
  </si>
  <si>
    <t>Spherocytes|spleen</t>
  </si>
  <si>
    <t>Spherocytes|splenic sinusoid</t>
  </si>
  <si>
    <t>Spherocytes|GlyA-positive erythrocyte</t>
  </si>
  <si>
    <t>Spherocytes|trabecula of spleen</t>
  </si>
  <si>
    <t>Spherocytes|splenic endothelial cell</t>
  </si>
  <si>
    <t>Spherocytes|parenchyma of spleen</t>
  </si>
  <si>
    <t>Spherocytes|Schweigger-Seidel sheath</t>
  </si>
  <si>
    <t>Spherocytes|splenic arteriole</t>
  </si>
  <si>
    <t>Spinal Canal|central canal of spinal cord</t>
  </si>
  <si>
    <t>Spinal Canal|vertebral canal</t>
  </si>
  <si>
    <t>Spinal Canal|lumbar division of spinal cord central canal</t>
  </si>
  <si>
    <t>Spinal Canal|wall of central canal of spinal cord</t>
  </si>
  <si>
    <t>Spinal Canal|subdivision of spinal cord central canal</t>
  </si>
  <si>
    <t>Spinal Canal|lumen of central canal of spinal cord</t>
  </si>
  <si>
    <t>Spinal Canal|cervical division of cord spinal central canal</t>
  </si>
  <si>
    <t>Spinal Canal|vertebral foramen</t>
  </si>
  <si>
    <t>Spinal Canal|spinal cord</t>
  </si>
  <si>
    <t>Spinal Canal|sacral division of spinal cord central canal</t>
  </si>
  <si>
    <t>Spinal Cord|spinal cord</t>
  </si>
  <si>
    <t>Spinal Cord|cervical spinal cord white matter</t>
  </si>
  <si>
    <t>Spinal Cord|white matter of spinal cord</t>
  </si>
  <si>
    <t>Spinal Cord|spinal cord segment</t>
  </si>
  <si>
    <t>Spinal Cord|tract of spinal cord</t>
  </si>
  <si>
    <t>Spinal Cord|thoracic spinal cord white matter</t>
  </si>
  <si>
    <t>Spinal Cord|cervical spinal cord</t>
  </si>
  <si>
    <t>Spinal Cord|lumbar spinal cord</t>
  </si>
  <si>
    <t>Spinal Cord|spinal cord lateral column</t>
  </si>
  <si>
    <t>Spinal Cord|spinal cord commissure</t>
  </si>
  <si>
    <t>Spinal Nerve Roots|spinal nerve root</t>
  </si>
  <si>
    <t>Spinal Nerve Roots|trunk of segmental spinal nerve</t>
  </si>
  <si>
    <t>Spinal Nerve Roots|dorsal nerve root of lumbar spinal cord</t>
  </si>
  <si>
    <t>Spinal Nerve Roots|root of cervical nerve</t>
  </si>
  <si>
    <t>Spinal Nerve Roots|root of lumbar spinal nerve</t>
  </si>
  <si>
    <t>Spinal Nerve Roots|ventral nerve root of thoracic spinal cord</t>
  </si>
  <si>
    <t>Spinal Nerve Roots|dorsal root of spinal cord</t>
  </si>
  <si>
    <t>Spinal Nerve Roots|dorsal root ganglion</t>
  </si>
  <si>
    <t>Spinal Nerve Roots|dorsal nerve root of cervical spinal cord</t>
  </si>
  <si>
    <t>Spinal Nerve Roots|ventral root of spinal cord</t>
  </si>
  <si>
    <t>Spinal Nerves|spinal nerve</t>
  </si>
  <si>
    <t>Spinal Nerves|spinal nerve plexus</t>
  </si>
  <si>
    <t>Spinal Nerves|dorsal nerve root of lumbar spinal cord</t>
  </si>
  <si>
    <t>Spinal Nerves|nerve</t>
  </si>
  <si>
    <t>Spinal Nerves|nerve plexus</t>
  </si>
  <si>
    <t>Spinal Nerves|trunk of segmental spinal nerve</t>
  </si>
  <si>
    <t>Spinal Nerves|segmental spinal nerve</t>
  </si>
  <si>
    <t>Spinal Nerves|nerve of trunk region</t>
  </si>
  <si>
    <t>Spinal Nerves|spinal nerve root</t>
  </si>
  <si>
    <t>Spinal Nerves|ventral nerve root of sacral spinal cord</t>
  </si>
  <si>
    <t>Spine|vertebral column</t>
  </si>
  <si>
    <t>Spine|bone spine</t>
  </si>
  <si>
    <t>Spine|vertebra</t>
  </si>
  <si>
    <t>Spine|subdivision of vertebral column</t>
  </si>
  <si>
    <t>Spine|vertebral element</t>
  </si>
  <si>
    <t>Spine|trunk or cervical vertebra</t>
  </si>
  <si>
    <t>Spine|ligament of vertebral column</t>
  </si>
  <si>
    <t>Spine|lumbar region of vertebral column</t>
  </si>
  <si>
    <t>Spine|muscle of vertebral column</t>
  </si>
  <si>
    <t>Spine|lumbar vertebra</t>
  </si>
  <si>
    <t>Spinothalamic Tracts|spinothalamic tract of medulla</t>
  </si>
  <si>
    <t>Spinothalamic Tracts|spinothalamic tract</t>
  </si>
  <si>
    <t>Spinothalamic Tracts|spinothalamic tract of midbrain</t>
  </si>
  <si>
    <t>Spinothalamic Tracts|spinothalamic tract of pons</t>
  </si>
  <si>
    <t>Spinothalamic Tracts|lateral cervical nucleus</t>
  </si>
  <si>
    <t>Spinothalamic Tracts|trigeminothalamic tract</t>
  </si>
  <si>
    <t>Spinothalamic Tracts|medial lemniscus</t>
  </si>
  <si>
    <t>Spinothalamic Tracts|ventral posteromedial nucleus of thalamus</t>
  </si>
  <si>
    <t>Spinothalamic Tracts|medial pretectal nucleus</t>
  </si>
  <si>
    <t>Spinothalamic Tracts|dorsolateral fasciculus of medulla</t>
  </si>
  <si>
    <t>Spiral Ganglion|spiral ganglion neuron</t>
  </si>
  <si>
    <t>Spiral Ganglion|cochlear ganglion</t>
  </si>
  <si>
    <t>Spiral Ganglion|type 1 spiral ganglion neuron</t>
  </si>
  <si>
    <t>Spiral Ganglion|type 2 spiral ganglion neuron</t>
  </si>
  <si>
    <t>Spiral Ganglion|spiral organ of cochlea</t>
  </si>
  <si>
    <t>Spiral Ganglion|reticular membrane of spiral organ</t>
  </si>
  <si>
    <t>Spiral Ganglion|cochlea auditory hair cell</t>
  </si>
  <si>
    <t>Spiral Ganglion|osseus spiral lamina</t>
  </si>
  <si>
    <t>Spiral Ganglion|spiral sulcus</t>
  </si>
  <si>
    <t>Spiral Ganglion|vestibulocochlear ganglion</t>
  </si>
  <si>
    <t>Splanchnic Nerves|splanchnic nerve</t>
  </si>
  <si>
    <t>Splanchnic Nerves|greater splanchnic nerve</t>
  </si>
  <si>
    <t>Splanchnic Nerves|lumbar splanchnic nerve</t>
  </si>
  <si>
    <t>Splanchnic Nerves|thoracic splanchnic nerve</t>
  </si>
  <si>
    <t>Splanchnic Nerves|lesser splanchnic nerve</t>
  </si>
  <si>
    <t>Splanchnic Nerves|abdomen nerve</t>
  </si>
  <si>
    <t>Splanchnic Nerves|least splanchnic nerve</t>
  </si>
  <si>
    <t>Splanchnic Nerves|pelvic splanchnic nerve</t>
  </si>
  <si>
    <t>Splanchnic Nerves|superior mesenteric ganglion</t>
  </si>
  <si>
    <t>Splanchnic Nerves|sacral splanchnic nerve</t>
  </si>
  <si>
    <t>Spleen|spleen</t>
  </si>
  <si>
    <t>Spleen|parenchyma of spleen</t>
  </si>
  <si>
    <t>Spleen|splenic endothelial cell</t>
  </si>
  <si>
    <t>Spleen|spleen central arteriole</t>
  </si>
  <si>
    <t>Spleen|splenocyte</t>
  </si>
  <si>
    <t>Spleen|splenic sinusoid</t>
  </si>
  <si>
    <t>Spleen|vasculature of spleen</t>
  </si>
  <si>
    <t>Spleen|splenic arteriole</t>
  </si>
  <si>
    <t>Spleen|spleen pulp</t>
  </si>
  <si>
    <t>Spleen|spleen venous sinus</t>
  </si>
  <si>
    <t>Splenic Artery|splenic artery</t>
  </si>
  <si>
    <t>Splenic Artery|spleen trabecular artery</t>
  </si>
  <si>
    <t>Splenic Artery|vasculature of spleen</t>
  </si>
  <si>
    <t>Splenic Artery|splenic arteriole</t>
  </si>
  <si>
    <t>Splenic Artery|coeliaco-mesenteric artery</t>
  </si>
  <si>
    <t>Splenic Artery|gastrico-linealis</t>
  </si>
  <si>
    <t>Splenic Artery|splenic vein</t>
  </si>
  <si>
    <t>Splenic Artery|celiac artery</t>
  </si>
  <si>
    <t>Splenic Artery|superior pancreaticoduodenal artery</t>
  </si>
  <si>
    <t>Splenic Artery|spleen trabecular vein</t>
  </si>
  <si>
    <t>Splenic Vein|splenic vein</t>
  </si>
  <si>
    <t>Splenic Vein|extrahepatic branch of portal vein</t>
  </si>
  <si>
    <t>Splenic Vein|spleen trabecular vein</t>
  </si>
  <si>
    <t>Splenic Vein|vasculature of spleen</t>
  </si>
  <si>
    <t>Splenic Vein|portal vein</t>
  </si>
  <si>
    <t>Splenic Vein|superior mesenteric vein</t>
  </si>
  <si>
    <t>Splenic Vein|supraintestinal vein</t>
  </si>
  <si>
    <t>Splenic Vein|splenic arteriole</t>
  </si>
  <si>
    <t>Splenic Vein|mesenteric vein</t>
  </si>
  <si>
    <t>Splenic Vein|inferior pancreaticoduodenal vein</t>
  </si>
  <si>
    <t>Stapedius|stapedius muscle</t>
  </si>
  <si>
    <t>Stapedius|auditory muscles</t>
  </si>
  <si>
    <t>Stapedius|muscle of auditory ossicle</t>
  </si>
  <si>
    <t>Stapedius|pars interna plectri</t>
  </si>
  <si>
    <t>Stapedius|stapes base</t>
  </si>
  <si>
    <t>Stapedius|stapes cartilage element</t>
  </si>
  <si>
    <t>Stapedius|external acoustic meatus osseus part</t>
  </si>
  <si>
    <t>Stapedius|tensor tympani</t>
  </si>
  <si>
    <t>Stapedius|ramus auricularis of the vagus nerve</t>
  </si>
  <si>
    <t>Stapedius|stapes bone</t>
  </si>
  <si>
    <t>Stellate Ganglion|cervicothoracic ganglion</t>
  </si>
  <si>
    <t>Stellate Ganglion|superior cervical ganglion</t>
  </si>
  <si>
    <t>Stellate Ganglion|cervical ganglion</t>
  </si>
  <si>
    <t>Stellate Ganglion|cervical sympathetic nerve trunk</t>
  </si>
  <si>
    <t>Stellate Ganglion|posterior internodal tract</t>
  </si>
  <si>
    <t>Stellate Ganglion|sympathetic nerve plexus</t>
  </si>
  <si>
    <t>Stellate Ganglion|sympathetic trunk</t>
  </si>
  <si>
    <t>Stellate Ganglion|vertebral ganglion</t>
  </si>
  <si>
    <t>Stellate Ganglion|middle cervical ganglion</t>
  </si>
  <si>
    <t>Stellate Ganglion|dorsal sympathetic chain</t>
  </si>
  <si>
    <t>Sternoclavicular Joint|sternoclavicular joint</t>
  </si>
  <si>
    <t>Sternoclavicular Joint|ligament of sternoclavicular joint</t>
  </si>
  <si>
    <t>Sternoclavicular Joint|sternocostal joint</t>
  </si>
  <si>
    <t>Sternoclavicular Joint|coracoclavicular ligament</t>
  </si>
  <si>
    <t>Sternoclavicular Joint|inter-coracoid joint</t>
  </si>
  <si>
    <t>Sternoclavicular Joint|inter-clavicle joint</t>
  </si>
  <si>
    <t>Sternoclavicular Joint|clavicle bone</t>
  </si>
  <si>
    <t>Sternoclavicular Joint|joint of rib</t>
  </si>
  <si>
    <t>Sternoclavicular Joint|sternal end of clavicle</t>
  </si>
  <si>
    <t>Sternoclavicular Joint|acromioclavicular joint</t>
  </si>
  <si>
    <t>Sternocostal Joints|sternocostal joint</t>
  </si>
  <si>
    <t>Sternocostal Joints|joint of rib</t>
  </si>
  <si>
    <t>Sternocostal Joints|inter-coracoid joint</t>
  </si>
  <si>
    <t>Sternocostal Joints|interchondral joint</t>
  </si>
  <si>
    <t>Sternocostal Joints|costotransverse joint</t>
  </si>
  <si>
    <t>Sternocostal Joints|costochondral joint</t>
  </si>
  <si>
    <t>Sternocostal Joints|costal cartilage</t>
  </si>
  <si>
    <t>Sternocostal Joints|manubriosternal joint</t>
  </si>
  <si>
    <t>Sternocostal Joints|trunk rib</t>
  </si>
  <si>
    <t>Sternocostal Joints|manubrium of sternum</t>
  </si>
  <si>
    <t>Sternum|chest bone</t>
  </si>
  <si>
    <t>Sternum|sternum</t>
  </si>
  <si>
    <t>Sternum|chest muscle</t>
  </si>
  <si>
    <t>Sternum|axial skeleton plus cranial skeleton</t>
  </si>
  <si>
    <t>Sternum|trunk rib</t>
  </si>
  <si>
    <t>Sternum|chest</t>
  </si>
  <si>
    <t>Sternum|thoracic rib cage</t>
  </si>
  <si>
    <t>Sternum|sternebra</t>
  </si>
  <si>
    <t>Sternum|body of rib</t>
  </si>
  <si>
    <t>Sternum|sternal trabecula</t>
  </si>
  <si>
    <t>Stomach|stomach</t>
  </si>
  <si>
    <t>Stomach|mucosa of body of stomach</t>
  </si>
  <si>
    <t>Stomach|body of stomach</t>
  </si>
  <si>
    <t>Stomach|zone of stomach</t>
  </si>
  <si>
    <t>Stomach|stomach lumen</t>
  </si>
  <si>
    <t>Stomach|stomach glandular epithelium</t>
  </si>
  <si>
    <t>Stomach|epithelium of stomach</t>
  </si>
  <si>
    <t>Stomach|digestive system</t>
  </si>
  <si>
    <t>Stomach|upper digestive tract</t>
  </si>
  <si>
    <t>Stomach|gastric juice</t>
  </si>
  <si>
    <t>Subarachnoid Space|subarachnoid space</t>
  </si>
  <si>
    <t>Subarachnoid Space|subarachnoid space of brain</t>
  </si>
  <si>
    <t>Subarachnoid Space|subarachnoid cistern</t>
  </si>
  <si>
    <t>Subarachnoid Space|subarachnoid space of spinal cord</t>
  </si>
  <si>
    <t>Subarachnoid Space|subarachnoid fissure</t>
  </si>
  <si>
    <t>Subarachnoid Space|arachnoid mater</t>
  </si>
  <si>
    <t>Subarachnoid Space|hindbrain subarachnoid space</t>
  </si>
  <si>
    <t>Subarachnoid Space|subarachnoid sulcus</t>
  </si>
  <si>
    <t>Subarachnoid Space|midbrain subarachnoid space</t>
  </si>
  <si>
    <t>Subarachnoid Space|diencephalon subarachnoid space</t>
  </si>
  <si>
    <t>Subclavian Artery|subclavian artery</t>
  </si>
  <si>
    <t>Subclavian Artery|right subclavian artery</t>
  </si>
  <si>
    <t>Subclavian Artery|left subclavian artery</t>
  </si>
  <si>
    <t>Subclavian Artery|vertebral artery</t>
  </si>
  <si>
    <t>Subclavian Artery|brachiocephalic artery</t>
  </si>
  <si>
    <t>Subclavian Artery|brachiocephalic vasculature</t>
  </si>
  <si>
    <t>Subclavian Artery|wall of subclavian artery</t>
  </si>
  <si>
    <t>Subclavian Artery|arch of aorta</t>
  </si>
  <si>
    <t>Subclavian Artery|axillary artery</t>
  </si>
  <si>
    <t>Subclavian Artery|subclavian vein</t>
  </si>
  <si>
    <t>Subclavian Vein|subclavian vein</t>
  </si>
  <si>
    <t>Subclavian Vein|thoracoacromial vein</t>
  </si>
  <si>
    <t>Subclavian Vein|axillary vein</t>
  </si>
  <si>
    <t>Subclavian Vein|right subclavian artery</t>
  </si>
  <si>
    <t>Subclavian Vein|subclavian artery</t>
  </si>
  <si>
    <t>Subclavian Vein|left common cardinal vein</t>
  </si>
  <si>
    <t>Subclavian Vein|jugular vein</t>
  </si>
  <si>
    <t>Subclavian Vein|left subcostal vein</t>
  </si>
  <si>
    <t>Subclavian Vein|accessory vertebral vein</t>
  </si>
  <si>
    <t>Subclavian Vein|deep cervical vein</t>
  </si>
  <si>
    <t>Subcommissural Organ|tract of the postoptic commissure</t>
  </si>
  <si>
    <t>Subcommissural Organ|anterior nucleus of hypothalamus central part</t>
  </si>
  <si>
    <t>Subcommissural Organ|posterior nucleus of hypothalamus</t>
  </si>
  <si>
    <t>Subcommissural Organ|anterior nucleus of hypothalamus</t>
  </si>
  <si>
    <t>Subcommissural Organ|posterior hypothalamic region</t>
  </si>
  <si>
    <t>Subcommissural Organ|subcommissural organ</t>
  </si>
  <si>
    <t>Subcommissural Organ|anterior nucleus of hypothalamus anterior part</t>
  </si>
  <si>
    <t>Subcommissural Organ|third ventricle</t>
  </si>
  <si>
    <t>Subcommissural Organ|nucleus of the tract of the postoptic commissure</t>
  </si>
  <si>
    <t>Subcommissural Organ|hypothalamic nucleus</t>
  </si>
  <si>
    <t>Subdural Space|subdural space</t>
  </si>
  <si>
    <t>Subdural Space|subarachnoid space of brain</t>
  </si>
  <si>
    <t>Subdural Space|subarachnoid space</t>
  </si>
  <si>
    <t>Subdural Space|subarachnoid space of spinal cord</t>
  </si>
  <si>
    <t>Subdural Space|subarachnoid sulcus</t>
  </si>
  <si>
    <t>Subdural Space|subarachnoid cistern</t>
  </si>
  <si>
    <t>Subdural Space|subarachnoid fissure</t>
  </si>
  <si>
    <t>Subdural Space|midbrain subarachnoid space</t>
  </si>
  <si>
    <t>Subdural Space|layer of dura mater</t>
  </si>
  <si>
    <t>Subdural Space|midbrain dura mater</t>
  </si>
  <si>
    <t>Subfornical Organ|subfornical organ</t>
  </si>
  <si>
    <t>Subfornical Organ|supraoptic tract</t>
  </si>
  <si>
    <t>Subfornical Organ|paraventricular nucleus of hypothalamus</t>
  </si>
  <si>
    <t>Subfornical Organ|supraoptic crest</t>
  </si>
  <si>
    <t>Subfornical Organ|caudal octaval nerve motor nucleus</t>
  </si>
  <si>
    <t>Subfornical Organ|paraventricular nucleus of the hypothalamus parvocellular division</t>
  </si>
  <si>
    <t>Subfornical Organ|supraopticohypophysial tract</t>
  </si>
  <si>
    <t>Subfornical Organ|vasopressin stimulating hormone secreting cell</t>
  </si>
  <si>
    <t>Subfornical Organ|subparaventricular zone</t>
  </si>
  <si>
    <t>Subfornical Organ|circumventricular organ</t>
  </si>
  <si>
    <t>Sublingual Gland|sublingual gland</t>
  </si>
  <si>
    <t>Sublingual Gland|major salivary gland</t>
  </si>
  <si>
    <t>Sublingual Gland|sublingual duct</t>
  </si>
  <si>
    <t>Sublingual Gland|major sublingual duct</t>
  </si>
  <si>
    <t>Sublingual Gland|sublingual caruncle</t>
  </si>
  <si>
    <t>Sublingual Gland|submandibular gland</t>
  </si>
  <si>
    <t>Sublingual Gland|anterior lingual gland duct</t>
  </si>
  <si>
    <t>Sublingual Gland|oral gland</t>
  </si>
  <si>
    <t>Sublingual Gland|gland of tongue</t>
  </si>
  <si>
    <t>Sublingual Gland|sublingual artery</t>
  </si>
  <si>
    <t>Submandibular Gland|submandibular gland</t>
  </si>
  <si>
    <t>Submandibular Gland|major salivary gland</t>
  </si>
  <si>
    <t>Submandibular Gland|submandibular duct</t>
  </si>
  <si>
    <t>Submandibular Gland|submandibular region</t>
  </si>
  <si>
    <t>Submandibular Gland|epithelium of submandibular gland</t>
  </si>
  <si>
    <t>Submandibular Gland|sublingual caruncle</t>
  </si>
  <si>
    <t>Submandibular Gland|sublingual gland</t>
  </si>
  <si>
    <t>Submandibular Gland|minor salivary gland</t>
  </si>
  <si>
    <t>Submandibular Gland|oral gland</t>
  </si>
  <si>
    <t>Submandibular Gland|buccal salivary gland</t>
  </si>
  <si>
    <t>Submucous Plexus|submucous nerve plexus of small intestine</t>
  </si>
  <si>
    <t>Submucous Plexus|submucous nerve plexus of colon</t>
  </si>
  <si>
    <t>Submucous Plexus|enteric plexus</t>
  </si>
  <si>
    <t>Submucous Plexus|submucous nerve plexus</t>
  </si>
  <si>
    <t>Submucous Plexus|myenteric nerve plexus</t>
  </si>
  <si>
    <t>Submucous Plexus|mesenteric plexus</t>
  </si>
  <si>
    <t>Submucous Plexus|myenteric nerve plexus of small intestine</t>
  </si>
  <si>
    <t>Submucous Plexus|enteric musculature</t>
  </si>
  <si>
    <t>Submucous Plexus|submucosa of body of stomach</t>
  </si>
  <si>
    <t>Submucous Plexus|myenteric nerve plexus of colon</t>
  </si>
  <si>
    <t>Substantia Gelatinosa|substantia gelatinosa of thoracic spinal cord dorsal horn</t>
  </si>
  <si>
    <t>Substantia Gelatinosa|substantia gelatinosa</t>
  </si>
  <si>
    <t>Substantia Gelatinosa|substantia gelatinosa of lumbar spinal cord dorsal horn</t>
  </si>
  <si>
    <t>Substantia Gelatinosa|substantia gelatinosa of cervical spinal cord dorsal horn</t>
  </si>
  <si>
    <t>Substantia Gelatinosa|sublaminar layers S1 or S3 or S4</t>
  </si>
  <si>
    <t>Substantia Gelatinosa|apex of lumbar spinal cord dorsal horn</t>
  </si>
  <si>
    <t>Substantia Gelatinosa|lamina V of gray matter of spinal cord</t>
  </si>
  <si>
    <t>Substantia Gelatinosa|sublaminar layers S1 or S2 or S5</t>
  </si>
  <si>
    <t>Substantia Gelatinosa|stratum oriens of caudal CA2</t>
  </si>
  <si>
    <t>Substantia Gelatinosa|apex of spinal cord dorsal horn</t>
  </si>
  <si>
    <t>Substantia Innominata|substantia innominata</t>
  </si>
  <si>
    <t>Substantia Innominata|collection of basal ganglia</t>
  </si>
  <si>
    <t>Substantia Innominata|basal forebrain</t>
  </si>
  <si>
    <t>Substantia Innominata|posterior limb of internal capsule</t>
  </si>
  <si>
    <t>Substantia Innominata|endopeduncular nucleus</t>
  </si>
  <si>
    <t>Substantia Innominata|body of caudate nucleus</t>
  </si>
  <si>
    <t>Substantia Innominata|GABAergic interneuron of the posterior substantia nigra pars reticulata</t>
  </si>
  <si>
    <t>Substantia Innominata|ansa lenticularis</t>
  </si>
  <si>
    <t>Substantia Innominata|matrix compartment of putamen</t>
  </si>
  <si>
    <t>Substantia Innominata|subthalamic nucleus</t>
  </si>
  <si>
    <t>Substantia Nigra|substantia nigra pars compacta</t>
  </si>
  <si>
    <t>Substantia Nigra|substantia nigra</t>
  </si>
  <si>
    <t>Substantia Nigra|substantia nigra dopaminergic neuron</t>
  </si>
  <si>
    <t>Substantia Nigra|nigrostriatal tract</t>
  </si>
  <si>
    <t>Substantia Nigra|neuron of the substantia nigra</t>
  </si>
  <si>
    <t>Substantia Nigra|substantia nigra pars reticulata</t>
  </si>
  <si>
    <t>Substantia Nigra|substantia nigra pars lateralis</t>
  </si>
  <si>
    <t>Substantia Nigra|A12 dopaminergic cell group</t>
  </si>
  <si>
    <t>Substantia Nigra|substantia innominata</t>
  </si>
  <si>
    <t>Substantia Nigra|area X of ventral lateral nucleus</t>
  </si>
  <si>
    <t>Subtalar Joint|subtalar joint</t>
  </si>
  <si>
    <t>Subtalar Joint|talocalcaneonavicular joint</t>
  </si>
  <si>
    <t>Subtalar Joint|middle articular facet for talus of calcaneus</t>
  </si>
  <si>
    <t>Subtalar Joint|intertarsal joint</t>
  </si>
  <si>
    <t>Subtalar Joint|mesotarsal joint</t>
  </si>
  <si>
    <t>Subtalar Joint|posterior articular facet for talus of calcaneus</t>
  </si>
  <si>
    <t>Subtalar Joint|tibiotalar joint</t>
  </si>
  <si>
    <t>Subtalar Joint|M. tarsalis posticus</t>
  </si>
  <si>
    <t>Subtalar Joint|anterior articular facet for talus of calcaneus</t>
  </si>
  <si>
    <t>Subtalar Joint|talus</t>
  </si>
  <si>
    <t>Superior Colliculi|superior colliculus</t>
  </si>
  <si>
    <t>Superior Colliculi|gray matter layer of superior colliculus</t>
  </si>
  <si>
    <t>Superior Colliculi|commissure of superior colliculus</t>
  </si>
  <si>
    <t>Superior Colliculi|layer of superior colliculus</t>
  </si>
  <si>
    <t>Superior Colliculi|superior colliculus stratum zonale</t>
  </si>
  <si>
    <t>Superior Colliculi|white matter of superior colliculus</t>
  </si>
  <si>
    <t>Superior Colliculi|brachium of superior colliculus</t>
  </si>
  <si>
    <t>Superior Colliculi|middle gray layer of superior colliculus</t>
  </si>
  <si>
    <t>Superior Colliculi|superficial white layer of superior colliculus</t>
  </si>
  <si>
    <t>Superior Colliculi|middle white layer of superior colliculus</t>
  </si>
  <si>
    <t>Suprachiasmatic Nucleus|suprachiasmatic nucleus</t>
  </si>
  <si>
    <t>Suprachiasmatic Nucleus|suprachiasmatic nucleus ventrolateral part</t>
  </si>
  <si>
    <t>Suprachiasmatic Nucleus|suprachiasmatic nucleus dorsomedial part</t>
  </si>
  <si>
    <t>Suprachiasmatic Nucleus|paranigral nucleus</t>
  </si>
  <si>
    <t>Suprachiasmatic Nucleus|supramammillary nucleus</t>
  </si>
  <si>
    <t>Suprachiasmatic Nucleus|nucleus recessus preopticus</t>
  </si>
  <si>
    <t>Suprachiasmatic Nucleus|epithalamus ventricular layer</t>
  </si>
  <si>
    <t>Suprachiasmatic Nucleus|medial accessory nucleus of optic tract</t>
  </si>
  <si>
    <t>Suprachiasmatic Nucleus|forebrain neural rod</t>
  </si>
  <si>
    <t>Suprachiasmatic Nucleus|gland of diencephalon</t>
  </si>
  <si>
    <t>Supraoptic Nucleus|supraoptic nucleus</t>
  </si>
  <si>
    <t>Supraoptic Nucleus|dorsolateral part of supraoptic nucleus</t>
  </si>
  <si>
    <t>Supraoptic Nucleus|supraopticohypophysial tract</t>
  </si>
  <si>
    <t>Supraoptic Nucleus|supraoptic tract</t>
  </si>
  <si>
    <t>Supraoptic Nucleus|oxytocin-secreting magnocellular cell</t>
  </si>
  <si>
    <t>Supraoptic Nucleus|tuberal supraoptic nucleus</t>
  </si>
  <si>
    <t>Supraoptic Nucleus|oxytocin stimulating hormone secreting cell</t>
  </si>
  <si>
    <t>Supraoptic Nucleus|principal anterior division of supraoptic nucleus</t>
  </si>
  <si>
    <t>Supraoptic Nucleus|paraventricular nucleus of hypothalamus</t>
  </si>
  <si>
    <t>Supraoptic Nucleus|arcuate nucleus of medulla</t>
  </si>
  <si>
    <t>Sural Nerve|sural nerve</t>
  </si>
  <si>
    <t>Sural Nerve|sciatic nerve</t>
  </si>
  <si>
    <t>Sural Nerve|tibial nerve</t>
  </si>
  <si>
    <t>Sural Nerve|lower leg nerve</t>
  </si>
  <si>
    <t>Sural Nerve|medial plantar nerve</t>
  </si>
  <si>
    <t>Sural Nerve|ankle nerve</t>
  </si>
  <si>
    <t>Sural Nerve|leg nerve</t>
  </si>
  <si>
    <t>Sural Nerve|fibular nerve</t>
  </si>
  <si>
    <t>Sural Nerve|superficial fibular nerve</t>
  </si>
  <si>
    <t>Sural Nerve|deep fibular nerve</t>
  </si>
  <si>
    <t>Sweat Glands|eccrine sweat gland</t>
  </si>
  <si>
    <t>Sweat Glands|epidermis gland</t>
  </si>
  <si>
    <t>Sweat Glands|sweat gland</t>
  </si>
  <si>
    <t>Sweat Glands|epithelial cell of sweat gland</t>
  </si>
  <si>
    <t>Sweat Glands|exocrine gland of integumental system</t>
  </si>
  <si>
    <t>Sweat Glands|sweat</t>
  </si>
  <si>
    <t>Sweat Glands|secretory coil of eccrine sweat gland</t>
  </si>
  <si>
    <t>Sweat Glands|duct of eccrine sweat gland</t>
  </si>
  <si>
    <t>Sweat Glands|eccrine cell</t>
  </si>
  <si>
    <t>Sweat Glands|secretion of exocrine gland</t>
  </si>
  <si>
    <t>Sympathetic Nervous System|sympathetic nervous system</t>
  </si>
  <si>
    <t>Sympathetic Nervous System|sympathetic nerve</t>
  </si>
  <si>
    <t>Sympathetic Nervous System|autonomic nervous system</t>
  </si>
  <si>
    <t>Sympathetic Nervous System|sympathetic neuron</t>
  </si>
  <si>
    <t>Sympathetic Nervous System|sympathetic trunk</t>
  </si>
  <si>
    <t>Sympathetic Nervous System|parasympathetic nerve</t>
  </si>
  <si>
    <t>Sympathetic Nervous System|sympathetic nerve plexus</t>
  </si>
  <si>
    <t>Sympathetic Nervous System|parasympathetic nervous system</t>
  </si>
  <si>
    <t>Sympathetic Nervous System|sympathetic noradrenergic neuron</t>
  </si>
  <si>
    <t>Sympathetic Nervous System|parasympathetic neuron</t>
  </si>
  <si>
    <t>Synapses|neural cell</t>
  </si>
  <si>
    <t>Synapses|nerve ending</t>
  </si>
  <si>
    <t>Synapses|central nervous system neuron</t>
  </si>
  <si>
    <t>Synapses|GABAergic interneuron</t>
  </si>
  <si>
    <t>Synapses|glutamatergic neuron</t>
  </si>
  <si>
    <t>Synapses|sensory neuron</t>
  </si>
  <si>
    <t>Synapses|CNS long range interneuron</t>
  </si>
  <si>
    <t>Synapses|layer of CA2 field</t>
  </si>
  <si>
    <t>Synapses|glutamatergic system</t>
  </si>
  <si>
    <t>Synapses|glycinergic neuron</t>
  </si>
  <si>
    <t>Synaptic Membranes|glutamatergic system</t>
  </si>
  <si>
    <t>Synaptic Membranes|terminal Schwann cell</t>
  </si>
  <si>
    <t>Synaptic Membranes|glutamatergic neuron</t>
  </si>
  <si>
    <t>Synaptic Membranes|GABAergic interneuron</t>
  </si>
  <si>
    <t>Synaptic Membranes|CNS interneuron</t>
  </si>
  <si>
    <t>Synaptic Membranes|layer of CA2 field</t>
  </si>
  <si>
    <t>Synaptic Membranes|GABAergic neuron</t>
  </si>
  <si>
    <t>Synaptic Membranes|glycinergic neuron</t>
  </si>
  <si>
    <t>Synaptic Membranes|CA2 stratum lacunosum moleculare</t>
  </si>
  <si>
    <t>Synaptic Membranes|torus lateralis</t>
  </si>
  <si>
    <t>Synaptic Vesicles|terminal Schwann cell</t>
  </si>
  <si>
    <t>Synaptic Vesicles|glutamatergic neuron</t>
  </si>
  <si>
    <t>Synaptic Vesicles|glutamatergic system</t>
  </si>
  <si>
    <t>Synaptic Vesicles|cerebral cortex glial cell</t>
  </si>
  <si>
    <t>Synaptic Vesicles|neuron associated cell</t>
  </si>
  <si>
    <t>Synaptic Vesicles|L6b glutamatergic neuron of the primary motor cortex</t>
  </si>
  <si>
    <t>Synaptic Vesicles|CNS interneuron</t>
  </si>
  <si>
    <t>Synaptic Vesicles|astrocyte</t>
  </si>
  <si>
    <t>Synaptic Vesicles|dopaminergic neuron</t>
  </si>
  <si>
    <t>Synaptic Vesicles|Bergmann glial cell</t>
  </si>
  <si>
    <t>Synovial Fluid|synovial fluid</t>
  </si>
  <si>
    <t>Synovial Fluid|layer of synovial tissue</t>
  </si>
  <si>
    <t>Synovial Fluid|synovial joint</t>
  </si>
  <si>
    <t>Synovial Fluid|synovial cell</t>
  </si>
  <si>
    <t>Synovial Fluid|synovial membrane of synovial tendon sheath</t>
  </si>
  <si>
    <t>Synovial Fluid|articular capsule</t>
  </si>
  <si>
    <t>Synovial Fluid|synovial membrane of synovial joint</t>
  </si>
  <si>
    <t>Synovial Fluid|synovial cavity of joint</t>
  </si>
  <si>
    <t>Synovial Fluid|epithelium of knee</t>
  </si>
  <si>
    <t>Synovial Fluid|synovial cavity of hip joint</t>
  </si>
  <si>
    <t>Synovial Membrane|synovial cell</t>
  </si>
  <si>
    <t>Synovial Membrane|synovial membrane of synovial joint</t>
  </si>
  <si>
    <t>Synovial Membrane|synovial joint</t>
  </si>
  <si>
    <t>Synovial Membrane|synovial fluid</t>
  </si>
  <si>
    <t>Synovial Membrane|synovial membrane of synovial tendon sheath</t>
  </si>
  <si>
    <t>Synovial Membrane|articular capsule</t>
  </si>
  <si>
    <t>Synovial Membrane|layer of synovial tissue</t>
  </si>
  <si>
    <t>Synovial Membrane|type B synovial cell</t>
  </si>
  <si>
    <t>Synovial Membrane|synovial cavity of hip joint</t>
  </si>
  <si>
    <t>Synovial Membrane|articular cartilage of joint</t>
  </si>
  <si>
    <t>T-Lymphocytes|T cell</t>
  </si>
  <si>
    <t>T-Lymphocytes|lymphocyte</t>
  </si>
  <si>
    <t>T-Lymphocytes|CD4-positive, alpha-beta cytotoxic T cell</t>
  </si>
  <si>
    <t>T-Lymphocytes|CD4-positive, alpha-beta T cell</t>
  </si>
  <si>
    <t>T-Lymphocytes|immune system</t>
  </si>
  <si>
    <t>T-Lymphocytes|lymph node paracortex T cell</t>
  </si>
  <si>
    <t>T-Lymphocytes|naive thymus-derived CD4-positive, alpha-beta T cell</t>
  </si>
  <si>
    <t>T-Lymphocytes|lymph node</t>
  </si>
  <si>
    <t>T-Lymphocytes|mature T cell</t>
  </si>
  <si>
    <t>T-Lymphocytes|lymphoblast</t>
  </si>
  <si>
    <t>T-Lymphocytes, Regulatory|natural T-regulatory cell</t>
  </si>
  <si>
    <t>T-Lymphocytes, Regulatory|induced T-regulatory cell</t>
  </si>
  <si>
    <t>T-Lymphocytes, Regulatory|CD4-positive, CD25-positive, alpha-beta regulatory T cell</t>
  </si>
  <si>
    <t>T-Lymphocytes, Regulatory|regulatory B cell</t>
  </si>
  <si>
    <t>T-Lymphocytes, Regulatory|regulatory T cell</t>
  </si>
  <si>
    <t>T-Lymphocytes, Regulatory|naive regulatory T cell</t>
  </si>
  <si>
    <t>T-Lymphocytes, Regulatory|memory regulatory T cell</t>
  </si>
  <si>
    <t>T-Lymphocytes, Regulatory|naive CCR4-positive regulatory T cell</t>
  </si>
  <si>
    <t>T-Lymphocytes, Regulatory|Tr1 cell</t>
  </si>
  <si>
    <t>T-Lymphocytes, Regulatory|CD4-positive, CD25-positive, CCR4-positive, alpha-beta regulatory T cell</t>
  </si>
  <si>
    <t>T-Lymphocytes, Cytotoxic|CD4-positive, alpha-beta cytotoxic T cell</t>
  </si>
  <si>
    <t>T-Lymphocytes, Cytotoxic|cytotoxic T cell</t>
  </si>
  <si>
    <t>T-Lymphocytes, Cytotoxic|CD8-positive, alpha-beta cytotoxic T cell</t>
  </si>
  <si>
    <t>T-Lymphocytes, Cytotoxic|CD8-positive, alpha-beta cytokine secreting effector T cell</t>
  </si>
  <si>
    <t>T-Lymphocytes, Cytotoxic|CD94-positive natural killer cell, mouse</t>
  </si>
  <si>
    <t>T-Lymphocytes, Cytotoxic|effector CD8-positive, alpha-beta T cell</t>
  </si>
  <si>
    <t>T-Lymphocytes, Cytotoxic|lymphocyte</t>
  </si>
  <si>
    <t>T-Lymphocytes, Cytotoxic|lymph node paracortex T cell</t>
  </si>
  <si>
    <t>T-Lymphocytes, Cytotoxic|natural killer cell</t>
  </si>
  <si>
    <t>T-Lymphocytes, Cytotoxic|mature T cell</t>
  </si>
  <si>
    <t>Talus|talus</t>
  </si>
  <si>
    <t>Talus|intertarsal sesamoid</t>
  </si>
  <si>
    <t>Talus|articular surface for the tibia on the talus</t>
  </si>
  <si>
    <t>Talus|tarsal bone</t>
  </si>
  <si>
    <t>Talus|tibiotalar joint</t>
  </si>
  <si>
    <t>Talus|pes bone</t>
  </si>
  <si>
    <t>Talus|medial condyle of talus</t>
  </si>
  <si>
    <t>Talus|intertarsale sesamoid</t>
  </si>
  <si>
    <t>Talus|talocalcaneonavicular joint</t>
  </si>
  <si>
    <t>Talus|lateral condyle of talus</t>
  </si>
  <si>
    <t>Tarsal Bones|tarsal skeleton</t>
  </si>
  <si>
    <t>Tarsal Bones|distal tarsal bone</t>
  </si>
  <si>
    <t>Tarsal Bones|distal tarsal bone 1</t>
  </si>
  <si>
    <t>Tarsal Bones|distal tarsal bone 2</t>
  </si>
  <si>
    <t>Tarsal Bones|distal tarsal bone 3</t>
  </si>
  <si>
    <t>Tarsal Bones|medial tibial tarsal bone</t>
  </si>
  <si>
    <t>Tarsal Bones|tarsal region</t>
  </si>
  <si>
    <t>Tarsal Bones|tarsometatarsal joint</t>
  </si>
  <si>
    <t>Tarsal Bones|proximal tarsal bone</t>
  </si>
  <si>
    <t>Tarsal Bones|tarsal bone</t>
  </si>
  <si>
    <t>Tarsal Joints|transverse tarsal joint</t>
  </si>
  <si>
    <t>Tarsal Joints|intertarsal joint</t>
  </si>
  <si>
    <t>Tarsal Joints|tarsometatarsal joint</t>
  </si>
  <si>
    <t>Tarsal Joints|tarsal bone</t>
  </si>
  <si>
    <t>Tarsal Joints|tibiotalar joint</t>
  </si>
  <si>
    <t>Tarsal Joints|mesotarsal joint</t>
  </si>
  <si>
    <t>Tarsal Joints|distal tarsal bone 2</t>
  </si>
  <si>
    <t>Tarsal Joints|distal tarsal bone 5</t>
  </si>
  <si>
    <t>Tarsal Joints|talus</t>
  </si>
  <si>
    <t>Tarsal Joints|distal tarsal bone 1</t>
  </si>
  <si>
    <t>Taste Buds|mouth roof taste bud</t>
  </si>
  <si>
    <t>Taste Buds|gustatory organ</t>
  </si>
  <si>
    <t>Taste Buds|taste receptor cell</t>
  </si>
  <si>
    <t>Taste Buds|palatal taste bud</t>
  </si>
  <si>
    <t>Taste Buds|gustatory epithelium of tongue</t>
  </si>
  <si>
    <t>Taste Buds|taste receptor cell of tongue</t>
  </si>
  <si>
    <t>Taste Buds|gustatory epithelium</t>
  </si>
  <si>
    <t>Taste Buds|taste bud</t>
  </si>
  <si>
    <t>Taste Buds|gustatory system</t>
  </si>
  <si>
    <t>Taste Buds|tongue taste bud</t>
  </si>
  <si>
    <t>Tegmentum Mesencephali|midbrain tegmentum</t>
  </si>
  <si>
    <t>Tegmentum Mesencephali|tegmentum</t>
  </si>
  <si>
    <t>Tegmentum Mesencephali|midbrain</t>
  </si>
  <si>
    <t>Tegmentum Mesencephali|midbrain hindbrain boundary neural rod</t>
  </si>
  <si>
    <t>Tegmentum Mesencephali|nucleus of midbrain tegmentum</t>
  </si>
  <si>
    <t>Tegmentum Mesencephali|white matter of midbrain</t>
  </si>
  <si>
    <t>Tegmentum Mesencephali|central tegmental tract</t>
  </si>
  <si>
    <t>Tegmentum Mesencephali|midbrain tectum</t>
  </si>
  <si>
    <t>Tegmentum Mesencephali|hindbrain commissure</t>
  </si>
  <si>
    <t>Tegmentum Mesencephali|midbrain reticular formation</t>
  </si>
  <si>
    <t>Telencephalon|telencephalon lateral wall</t>
  </si>
  <si>
    <t>Telencephalon|telencephalon</t>
  </si>
  <si>
    <t>Telencephalon|forebrain</t>
  </si>
  <si>
    <t>Telencephalon|floor plate of telencephalon</t>
  </si>
  <si>
    <t>Telencephalon|ventral part of telencephalon</t>
  </si>
  <si>
    <t>Telencephalon|forebrain neural tube</t>
  </si>
  <si>
    <t>Telencephalon|secondary prosencephalon</t>
  </si>
  <si>
    <t>Telencephalon|limb of internal capsule of telencephalon</t>
  </si>
  <si>
    <t>Telencephalon|pallium</t>
  </si>
  <si>
    <t>Telencephalon|early prosencephalic vesicle</t>
  </si>
  <si>
    <t>Temporal Arteries|temporal artery</t>
  </si>
  <si>
    <t>Temporal Arteries|superficial temporal artery</t>
  </si>
  <si>
    <t>Temporal Arteries|posterior temporal artery</t>
  </si>
  <si>
    <t>Temporal Arteries|deep temporal artery</t>
  </si>
  <si>
    <t>Temporal Arteries|maxillary artery</t>
  </si>
  <si>
    <t>Temporal Arteries|transverse facial artery</t>
  </si>
  <si>
    <t>Temporal Arteries|terminal branch of ophthalmic artery</t>
  </si>
  <si>
    <t>Temporal Arteries|superficial temporal vein</t>
  </si>
  <si>
    <t>Temporal Arteries|cervical artery</t>
  </si>
  <si>
    <t>Temporal Arteries|branch of external carotid artery</t>
  </si>
  <si>
    <t>Temporal Bone|temporal bone</t>
  </si>
  <si>
    <t>Temporal Bone|squamous part of temporal bone primordium</t>
  </si>
  <si>
    <t>Temporal Bone|tympanic plate</t>
  </si>
  <si>
    <t>Temporal Bone|alisphenoid endochondral element</t>
  </si>
  <si>
    <t>Temporal Bone|antotic pillar</t>
  </si>
  <si>
    <t>Temporal Bone|petrosal bone</t>
  </si>
  <si>
    <t>Temporal Bone|braincase and otic capsule opening</t>
  </si>
  <si>
    <t>Temporal Bone|bony otic capsule</t>
  </si>
  <si>
    <t>Temporal Bone|tegmen tympani</t>
  </si>
  <si>
    <t>Temporal Bone|petrous part of temporal bone</t>
  </si>
  <si>
    <t>Temporal Lobe|temporal lobe</t>
  </si>
  <si>
    <t>Temporal Lobe|temporal cortex</t>
  </si>
  <si>
    <t>Temporal Lobe|middle temporal gyrus</t>
  </si>
  <si>
    <t>Temporal Lobe|superior temporal gyrus</t>
  </si>
  <si>
    <t>Temporal Lobe|left temporal lobe</t>
  </si>
  <si>
    <t>Temporal Lobe|cerebral cortex</t>
  </si>
  <si>
    <t>Temporal Lobe|lobe of cerebral hemisphere</t>
  </si>
  <si>
    <t>Temporal Lobe|middle temporal sulcus</t>
  </si>
  <si>
    <t>Temporal Lobe|olfactory lobe</t>
  </si>
  <si>
    <t>Temporal Lobe|white matter of temporal lobe</t>
  </si>
  <si>
    <t>Wernicke Area|Brodmann (1909) area 21</t>
  </si>
  <si>
    <t>Wernicke Area|right parietal lobe</t>
  </si>
  <si>
    <t>Wernicke Area|Brodmann (1909) area 44</t>
  </si>
  <si>
    <t>Wernicke Area|planum temporale</t>
  </si>
  <si>
    <t>Wernicke Area|arcuate fasciculus</t>
  </si>
  <si>
    <t>Wernicke Area|angular sulcus</t>
  </si>
  <si>
    <t>Wernicke Area|operculum of brain</t>
  </si>
  <si>
    <t>Wernicke Area|triangular part of inferior frontal gyrus</t>
  </si>
  <si>
    <t>Wernicke Area|inferior parietal cortex</t>
  </si>
  <si>
    <t>Wernicke Area|lingual gyrus</t>
  </si>
  <si>
    <t>Temporal Muscle|superficial part of temporalis</t>
  </si>
  <si>
    <t>Temporal Muscle|suprazygomatic part of temporalis</t>
  </si>
  <si>
    <t>Temporal Muscle|temporalis muscle</t>
  </si>
  <si>
    <t>Temporal Muscle|temporomandibular joint</t>
  </si>
  <si>
    <t>Temporal Muscle|lateral pterygoid muscle</t>
  </si>
  <si>
    <t>Temporal Muscle|mandible head</t>
  </si>
  <si>
    <t>Temporal Muscle|margo mandibularis of pterygoid</t>
  </si>
  <si>
    <t>Temporal Muscle|jaw muscle</t>
  </si>
  <si>
    <t>Temporal Muscle|masticatory muscle</t>
  </si>
  <si>
    <t>Temporal Muscle|levator mandibulae externus</t>
  </si>
  <si>
    <t>Temporomandibular Joint|temporomandibular joint</t>
  </si>
  <si>
    <t>Temporomandibular Joint|joint connecting upper and lower jaws</t>
  </si>
  <si>
    <t>Temporomandibular Joint|dermal intracranial joint</t>
  </si>
  <si>
    <t>Temporomandibular Joint|ligament of temporomandibular joint</t>
  </si>
  <si>
    <t>Temporomandibular Joint|capsule of temporomandibular joint</t>
  </si>
  <si>
    <t>Temporomandibular Joint|temporomandibular joint primordium</t>
  </si>
  <si>
    <t>Temporomandibular Joint|mandible head</t>
  </si>
  <si>
    <t>Temporomandibular Joint|superficial part of temporalis</t>
  </si>
  <si>
    <t>Temporomandibular Joint|suprazygomatic part of temporalis</t>
  </si>
  <si>
    <t>Temporomandibular Joint|disk of temporomandibular joint</t>
  </si>
  <si>
    <t>Tendons|tendon</t>
  </si>
  <si>
    <t>Tendons|tendon collagen fibril</t>
  </si>
  <si>
    <t>Tendons|tendon cell</t>
  </si>
  <si>
    <t>Tendons|tendon sheath</t>
  </si>
  <si>
    <t>Tendons|fibrous enthesis</t>
  </si>
  <si>
    <t>Tendons|wall of synovial tendon sheath</t>
  </si>
  <si>
    <t>Tendons|tendon of quadriceps femoris</t>
  </si>
  <si>
    <t>Tendons|fibrous membrane of synovial tendon sheath</t>
  </si>
  <si>
    <t>Tendons|lower arm connective tissue</t>
  </si>
  <si>
    <t>Tendons|dense connective tissue</t>
  </si>
  <si>
    <t>Tensor Tympani|tensor tympani</t>
  </si>
  <si>
    <t>Tensor Tympani|auditory muscles</t>
  </si>
  <si>
    <t>Tensor Tympani|anterior malleal ligament</t>
  </si>
  <si>
    <t>Tensor Tympani|tensor tympani pre-muscle condensation</t>
  </si>
  <si>
    <t>Tensor Tympani|tegmen tympani</t>
  </si>
  <si>
    <t>Tensor Tympani|tympanic cavity</t>
  </si>
  <si>
    <t>Tensor Tympani|anterior part of tympanic bone</t>
  </si>
  <si>
    <t>Tensor Tympani|ramus auricularis of the vagus nerve</t>
  </si>
  <si>
    <t>Tensor Tympani|muscle of auditory ossicle</t>
  </si>
  <si>
    <t>Tensor Tympani|scala tympani</t>
  </si>
  <si>
    <t>Testis|Leydig cell region of testis</t>
  </si>
  <si>
    <t>Testis|male reproductive gland</t>
  </si>
  <si>
    <t>Testis|testis</t>
  </si>
  <si>
    <t>Testis|epithelium of male gonad</t>
  </si>
  <si>
    <t>Testis|seminiferous tubule of testis</t>
  </si>
  <si>
    <t>Testis|seminiferous tubule epithelium</t>
  </si>
  <si>
    <t>Testis|testosterone secreting cell</t>
  </si>
  <si>
    <t>Testis|epididymis glandular cell</t>
  </si>
  <si>
    <t>Testis|androgen secreting cell</t>
  </si>
  <si>
    <t>Testis|Leydig cell</t>
  </si>
  <si>
    <t>Thalamic Nuclei|nucleus of thalamus</t>
  </si>
  <si>
    <t>Thalamic Nuclei|lateral nuclear group of thalamus</t>
  </si>
  <si>
    <t>Thalamic Nuclei|ventral lateral nucleus of thalamus</t>
  </si>
  <si>
    <t>Thalamic Nuclei|dorsal thalamus</t>
  </si>
  <si>
    <t>Thalamic Nuclei|ventral posterior nucleus of thalamus</t>
  </si>
  <si>
    <t>Thalamic Nuclei|posterior nuclear complex of thalamus</t>
  </si>
  <si>
    <t>Thalamic Nuclei|thalamic fiber tract</t>
  </si>
  <si>
    <t>Thalamic Nuclei|intralaminar nuclear group</t>
  </si>
  <si>
    <t>Thalamic Nuclei|nucleus of dorsal thalamus</t>
  </si>
  <si>
    <t>Thalamic Nuclei|ventral intermediate nucleus of thalamus</t>
  </si>
  <si>
    <t>Thalamus|nucleus of thalamus</t>
  </si>
  <si>
    <t>Thalamus|thalamic fiber tract</t>
  </si>
  <si>
    <t>Thalamus|dorsal plus ventral thalamus</t>
  </si>
  <si>
    <t>Thalamus|dorsal thalamus</t>
  </si>
  <si>
    <t>Thalamus|thalamic eminence</t>
  </si>
  <si>
    <t>Thalamus|radiation of thalamus</t>
  </si>
  <si>
    <t>Thalamus|thalamic excitatory neuron</t>
  </si>
  <si>
    <t>Thalamus|dorsal caudal thalamic nucleus</t>
  </si>
  <si>
    <t>Thalamus|right dorsal thalamus</t>
  </si>
  <si>
    <t>Thalamus|thalamic complex</t>
  </si>
  <si>
    <t>Theca Cells|theca cell</t>
  </si>
  <si>
    <t>Theca Cells|theca interna</t>
  </si>
  <si>
    <t>Theca Cells|pre-theca cell</t>
  </si>
  <si>
    <t>Theca Cells|theca cell layer</t>
  </si>
  <si>
    <t>Theca Cells|stromal cell of ovary</t>
  </si>
  <si>
    <t>Theca Cells|large luteal cell</t>
  </si>
  <si>
    <t>Theca Cells|mural granulosa cell</t>
  </si>
  <si>
    <t>Theca Cells|granulosa cell layer</t>
  </si>
  <si>
    <t>Theca Cells|primary follicular cell of ovary</t>
  </si>
  <si>
    <t>Theca Cells|follicular cell of ovary</t>
  </si>
  <si>
    <t>Thermoreceptors|thermoreceptor</t>
  </si>
  <si>
    <t>Thermoreceptors|thermoreceptor cell</t>
  </si>
  <si>
    <t>Thermoreceptors|cold sensing thermoreceptor cell</t>
  </si>
  <si>
    <t>Thermoreceptors|warmth sensing thermoreceptor cell</t>
  </si>
  <si>
    <t>Thermoreceptors|pain receptor cell</t>
  </si>
  <si>
    <t>Thermoreceptors|somatosensory neuron</t>
  </si>
  <si>
    <t>Thermoreceptors|unencapsulated tactile receptor</t>
  </si>
  <si>
    <t>Thermoreceptors|sensory nerve</t>
  </si>
  <si>
    <t>Thermoreceptors|unimodal nocireceptor</t>
  </si>
  <si>
    <t>Thermoreceptors|nociceptor nerve ending</t>
  </si>
  <si>
    <t>Thoracic Arteries|thoracic cavity artery</t>
  </si>
  <si>
    <t>Thoracic Arteries|thoraco-acromial artery</t>
  </si>
  <si>
    <t>Thoracic Arteries|anterior intercostal artery</t>
  </si>
  <si>
    <t>Thoracic Arteries|thoracic aorta</t>
  </si>
  <si>
    <t>Thoracic Arteries|descending thoracic aorta</t>
  </si>
  <si>
    <t>Thoracic Arteries|chest blood vessel</t>
  </si>
  <si>
    <t>Thoracic Arteries|left subclavian artery</t>
  </si>
  <si>
    <t>Thoracic Arteries|superior thoracic artery</t>
  </si>
  <si>
    <t>Thoracic Arteries|arch of aorta</t>
  </si>
  <si>
    <t>Thoracic Arteries|posterior intercostal artery</t>
  </si>
  <si>
    <t>Thoracic Nerves|thoracic nerve</t>
  </si>
  <si>
    <t>Thoracic Nerves|nerve of thoracic segment</t>
  </si>
  <si>
    <t>Thoracic Nerves|thoracic cavity nerve</t>
  </si>
  <si>
    <t>Thoracic Nerves|intercostal nerve</t>
  </si>
  <si>
    <t>Thoracic Nerves|root of thoracic nerve</t>
  </si>
  <si>
    <t>Thoracic Nerves|thoracic spinal cord</t>
  </si>
  <si>
    <t>Thoracic Nerves|chest nerve</t>
  </si>
  <si>
    <t>Thoracic Nerves|dorsal nerve root of thoracic spinal cord</t>
  </si>
  <si>
    <t>Thoracic Nerves|thoracic subsegment of spinal cord</t>
  </si>
  <si>
    <t>Thoracic Nerves|trunk of intercostal nerve</t>
  </si>
  <si>
    <t>Thoracic Vertebrae|thoracic region of vertebral column</t>
  </si>
  <si>
    <t>Thoracic Vertebrae|thoracic vertebra 11</t>
  </si>
  <si>
    <t>Thoracic Vertebrae|thoracic vertebra</t>
  </si>
  <si>
    <t>Thoracic Vertebrae|thoracic vertebra 9</t>
  </si>
  <si>
    <t>Thoracic Vertebrae|thoracolumbar junction</t>
  </si>
  <si>
    <t>Thoracic Vertebrae|thoracic vertebra 2</t>
  </si>
  <si>
    <t>Thoracic Vertebrae|thoracic vertebra 1</t>
  </si>
  <si>
    <t>Thoracic Vertebrae|thoracic vertebra 7</t>
  </si>
  <si>
    <t>Thoracic Vertebrae|thoracic vertebral arch</t>
  </si>
  <si>
    <t>Thoracic Vertebrae|trunk or cervical vertebra</t>
  </si>
  <si>
    <t>Thymus Gland|thymus lobe</t>
  </si>
  <si>
    <t>Thymus Gland|thymus lymphoid tissue</t>
  </si>
  <si>
    <t>Thymus Gland|cortex of thymus</t>
  </si>
  <si>
    <t>Thymus Gland|medulla of thymus</t>
  </si>
  <si>
    <t>Thymus Gland|thymus epithelium</t>
  </si>
  <si>
    <t>Thymus Gland|thymus</t>
  </si>
  <si>
    <t>Thymus Gland|cervical thymus</t>
  </si>
  <si>
    <t>Thymus Gland|thymus trabecula</t>
  </si>
  <si>
    <t>Thymus Gland|thymus primordium</t>
  </si>
  <si>
    <t>Thymus Gland|left thymus lobe</t>
  </si>
  <si>
    <t>Thyroid Cartilage|thyroid cartilage</t>
  </si>
  <si>
    <t>Thyroid Cartilage|horn of thyroid cartilage</t>
  </si>
  <si>
    <t>Thyroid Cartilage|inferior horn of thyroid cartilage</t>
  </si>
  <si>
    <t>Thyroid Cartilage|thyrohyoid cartilage</t>
  </si>
  <si>
    <t>Thyroid Cartilage|laryngeal prominence</t>
  </si>
  <si>
    <t>Thyroid Cartilage|superior horn of thyroid cartilage</t>
  </si>
  <si>
    <t>Thyroid Cartilage|thyrohyoid ligament</t>
  </si>
  <si>
    <t>Thyroid Cartilage|laryngeal joint</t>
  </si>
  <si>
    <t>Thyroid Cartilage|thyroepiglottic ligament</t>
  </si>
  <si>
    <t>Thyroid Cartilage|laryngeal cartilage</t>
  </si>
  <si>
    <t>Tibia|diaphysis of tibia</t>
  </si>
  <si>
    <t>Tibia|tibia</t>
  </si>
  <si>
    <t>Tibia|tibiofibula</t>
  </si>
  <si>
    <t>Tibia|tibiotalar joint</t>
  </si>
  <si>
    <t>Tibia|diaphysis of fibula</t>
  </si>
  <si>
    <t>Tibia|tibial crest</t>
  </si>
  <si>
    <t>Tibia|fibula</t>
  </si>
  <si>
    <t>Tibia|talus</t>
  </si>
  <si>
    <t>Tibia|diaphysis of femur</t>
  </si>
  <si>
    <t>Tibia|articular surface for the tibia on the talus</t>
  </si>
  <si>
    <t>Tibial Nerve|lower leg nerve</t>
  </si>
  <si>
    <t>Tibial Nerve|tibial nerve</t>
  </si>
  <si>
    <t>Tibial Nerve|sciatic nerve</t>
  </si>
  <si>
    <t>Tibial Nerve|ankle nerve</t>
  </si>
  <si>
    <t>Tibial Nerve|leg nerve</t>
  </si>
  <si>
    <t>Tibial Nerve|plantar nerve</t>
  </si>
  <si>
    <t>Tibial Nerve|pedal digit nerve</t>
  </si>
  <si>
    <t>Tibial Nerve|superficial fibular nerve</t>
  </si>
  <si>
    <t>Tibial Nerve|pes nerve</t>
  </si>
  <si>
    <t>Tibial Nerve|medial plantar nerve</t>
  </si>
  <si>
    <t>Toe Joint|tibiotalar joint</t>
  </si>
  <si>
    <t>Toe Joint|metatarsophalangeal joint of pedal digit 1</t>
  </si>
  <si>
    <t>Toe Joint|interphalangeal joint of pedal digit 2</t>
  </si>
  <si>
    <t>Toe Joint|transverse tarsal joint</t>
  </si>
  <si>
    <t>Toe Joint|metatarsophalangeal joint of pedal digit 2</t>
  </si>
  <si>
    <t>Toe Joint|metatarsophalangeal joint</t>
  </si>
  <si>
    <t>Toe Joint|pedal toe disc</t>
  </si>
  <si>
    <t>Toe Joint|distal interphalangeal joint of pedal digit 4</t>
  </si>
  <si>
    <t>Toe Joint|distal interphalangeal joint of pedal digit 2</t>
  </si>
  <si>
    <t>Toe Joint|intercuneiform joint</t>
  </si>
  <si>
    <t>Tongue|surface of tongue</t>
  </si>
  <si>
    <t>Tongue|tongue</t>
  </si>
  <si>
    <t>Tongue|inferior surface of tongue</t>
  </si>
  <si>
    <t>Tongue|lateral lingual swelling epithelium</t>
  </si>
  <si>
    <t>Tongue|papilla of tongue</t>
  </si>
  <si>
    <t>Tongue|body of tongue</t>
  </si>
  <si>
    <t>Tongue|superior surface of tongue</t>
  </si>
  <si>
    <t>Tongue|mechanical papilla of tongue</t>
  </si>
  <si>
    <t>Tongue|gustatory epithelium of tongue</t>
  </si>
  <si>
    <t>Tongue|lip taste bud</t>
  </si>
  <si>
    <t>Palatine Tonsil|palatine tonsil</t>
  </si>
  <si>
    <t>Palatine Tonsil|tonsil</t>
  </si>
  <si>
    <t>Palatine Tonsil|tonsil epithelium</t>
  </si>
  <si>
    <t>Palatine Tonsil|tonsil crypt</t>
  </si>
  <si>
    <t>Palatine Tonsil|lingual tonsil</t>
  </si>
  <si>
    <t>Palatine Tonsil|pharyngeal tonsil</t>
  </si>
  <si>
    <t>Palatine Tonsil|tonsillar ring</t>
  </si>
  <si>
    <t>Palatine Tonsil|ascending palatine artery</t>
  </si>
  <si>
    <t>Palatine Tonsil|tonsil capsule</t>
  </si>
  <si>
    <t>Palatine Tonsil|tonsil germinal center</t>
  </si>
  <si>
    <t>Trabecular Meshwork|eye trabecular meshwork</t>
  </si>
  <si>
    <t>Trabecular Meshwork|trabecular meshwork cell</t>
  </si>
  <si>
    <t>Trabecular Meshwork|aqueous drainage system</t>
  </si>
  <si>
    <t>Trabecular Meshwork|aqueous vein</t>
  </si>
  <si>
    <t>Trabecular Meshwork|ciliary stroma</t>
  </si>
  <si>
    <t>Trabecular Meshwork|ciliary epithelium</t>
  </si>
  <si>
    <t>Trabecular Meshwork|anterior chamber of eyeball</t>
  </si>
  <si>
    <t>Trabecular Meshwork|aqueous humor of eyeball</t>
  </si>
  <si>
    <t>Trabecular Meshwork|chamber of eyeball</t>
  </si>
  <si>
    <t>Trabecular Meshwork|scleral lamina cribrosa</t>
  </si>
  <si>
    <t>Trachea|trachea</t>
  </si>
  <si>
    <t>Trachea|bronchial tube</t>
  </si>
  <si>
    <t>Trachea|tracheobronchial tree</t>
  </si>
  <si>
    <t>Trachea|respiratory tube</t>
  </si>
  <si>
    <t>Trachea|tracheal mucosa</t>
  </si>
  <si>
    <t>Trachea|respiratory airway</t>
  </si>
  <si>
    <t>Trachea|trachea pre-cartilage rings</t>
  </si>
  <si>
    <t>Trachea|trachealis</t>
  </si>
  <si>
    <t>Trachea|respiratory tract</t>
  </si>
  <si>
    <t>Trachea|submucosa of trachea</t>
  </si>
  <si>
    <t>Tricuspid Valve|tricuspid valve</t>
  </si>
  <si>
    <t>Tricuspid Valve|tricuspid valve leaflet</t>
  </si>
  <si>
    <t>Tricuspid Valve|tricuspid valve anulus</t>
  </si>
  <si>
    <t>Tricuspid Valve|tricuspid valve cusp</t>
  </si>
  <si>
    <t>Tricuspid Valve|outflow part of right atrium</t>
  </si>
  <si>
    <t>Tricuspid Valve|right atrium valve</t>
  </si>
  <si>
    <t>Tricuspid Valve|mitral valve</t>
  </si>
  <si>
    <t>Tricuspid Valve|cardiac valve</t>
  </si>
  <si>
    <t>Tricuspid Valve|pulmonary valve</t>
  </si>
  <si>
    <t>Tricuspid Valve|pulmonary valve anulus</t>
  </si>
  <si>
    <t>Trigeminal Caudal Nucleus|caudal part of spinal trigeminal nucleus</t>
  </si>
  <si>
    <t>Trigeminal Caudal Nucleus|spinal nucleus of trigeminal nerve</t>
  </si>
  <si>
    <t>Trigeminal Caudal Nucleus|spinal trigeminal tract of pons</t>
  </si>
  <si>
    <t>Trigeminal Caudal Nucleus|trigeminal nucleus</t>
  </si>
  <si>
    <t>Trigeminal Caudal Nucleus|spinal trigeminal tract</t>
  </si>
  <si>
    <t>Trigeminal Caudal Nucleus|trigeminal sensory nucleus</t>
  </si>
  <si>
    <t>Trigeminal Caudal Nucleus|trigeminal nuclear complex</t>
  </si>
  <si>
    <t>Trigeminal Caudal Nucleus|spinal trigeminal tract of medulla</t>
  </si>
  <si>
    <t>Trigeminal Caudal Nucleus|medial funicular nucleus trigeminal nuclei</t>
  </si>
  <si>
    <t>Trigeminal Caudal Nucleus|interpolar part of spinal trigeminal nucleus</t>
  </si>
  <si>
    <t>Trigeminal Nerve|trigeminal motor neuron</t>
  </si>
  <si>
    <t>Trigeminal Nerve|trigeminal neuron</t>
  </si>
  <si>
    <t>Trigeminal Nerve|trigeminal nerve</t>
  </si>
  <si>
    <t>Trigeminal Nerve|trigeminal nerve muscle</t>
  </si>
  <si>
    <t>Trigeminal Nerve|mesencephalic tract of trigeminal nerve</t>
  </si>
  <si>
    <t>Trigeminal Nerve|dorsal motor nucleus trigeminal nerve</t>
  </si>
  <si>
    <t>Trigeminal Nerve|nerve of head region</t>
  </si>
  <si>
    <t>Trigeminal Nerve|maxillomandibular part of trigeminal ganglion complex</t>
  </si>
  <si>
    <t>Trigeminal Nerve|lingual nerve</t>
  </si>
  <si>
    <t>Trigeminal Nerve|ventral motor nucleus trigeminal nerve</t>
  </si>
  <si>
    <t>Trigeminal Nuclei|trigeminal nuclear complex</t>
  </si>
  <si>
    <t>Trigeminal Nuclei|trigeminal nucleus</t>
  </si>
  <si>
    <t>Trigeminal Nuclei|trigeminal sensory nucleus</t>
  </si>
  <si>
    <t>Trigeminal Nuclei|spinal trigeminal tract of medulla</t>
  </si>
  <si>
    <t>Trigeminal Nuclei|dorsal motor nucleus trigeminal nerve</t>
  </si>
  <si>
    <t>Trigeminal Nuclei|caudal part of spinal trigeminal nucleus</t>
  </si>
  <si>
    <t>Trigeminal Nuclei|trigeminal nerve fibers</t>
  </si>
  <si>
    <t>Trigeminal Nuclei|trigeminal motor neuron</t>
  </si>
  <si>
    <t>Trigeminal Nuclei|spinal nucleus of trigeminal nerve</t>
  </si>
  <si>
    <t>Trigeminal Nuclei|interpolar part of spinal trigeminal nucleus</t>
  </si>
  <si>
    <t>Trigeminal Nucleus, Spinal|spinal trigeminal tract of pons</t>
  </si>
  <si>
    <t>Trigeminal Nucleus, Spinal|spinal nucleus of trigeminal nerve</t>
  </si>
  <si>
    <t>Trigeminal Nucleus, Spinal|spinal trigeminal tract</t>
  </si>
  <si>
    <t>Trigeminal Nucleus, Spinal|caudal part of spinal trigeminal nucleus</t>
  </si>
  <si>
    <t>Trigeminal Nucleus, Spinal|trigeminal nucleus</t>
  </si>
  <si>
    <t>Trigeminal Nucleus, Spinal|spinal trigeminal tract of medulla</t>
  </si>
  <si>
    <t>Trigeminal Nucleus, Spinal|interpolar part of spinal trigeminal nucleus</t>
  </si>
  <si>
    <t>Trigeminal Nucleus, Spinal|trigeminal sensory nucleus</t>
  </si>
  <si>
    <t>Trigeminal Nucleus, Spinal|profundal part of trigeminal ganglion complex</t>
  </si>
  <si>
    <t>Trigeminal Nucleus, Spinal|trigeminal nuclear complex</t>
  </si>
  <si>
    <t>Trochlear Nerve|trochlear nerve</t>
  </si>
  <si>
    <t>Trochlear Nerve|trochlear nucleus</t>
  </si>
  <si>
    <t>Trochlear Nerve|root of trochlear nerve</t>
  </si>
  <si>
    <t>Trochlear Nerve|superior oblique extraocular muscle</t>
  </si>
  <si>
    <t>Trochlear Nerve|eye muscle</t>
  </si>
  <si>
    <t>Trochlear Nerve|decussation of trochlear nerve</t>
  </si>
  <si>
    <t>Trochlear Nerve|oculomotor nerve</t>
  </si>
  <si>
    <t>Trochlear Nerve|oculomotor muscle</t>
  </si>
  <si>
    <t>Trochlear Nerve|abducens nucleus</t>
  </si>
  <si>
    <t>Trochlear Nerve|posterior myodome</t>
  </si>
  <si>
    <t>Trophoblasts|trophoblast</t>
  </si>
  <si>
    <t>Trophoblasts|trophoblast cell</t>
  </si>
  <si>
    <t>Trophoblasts|trophectodermal cell</t>
  </si>
  <si>
    <t>Trophoblasts|syncytiotrophoblast</t>
  </si>
  <si>
    <t>Trophoblasts|extraembryonic cell</t>
  </si>
  <si>
    <t>Trophoblasts|cytotrophoblast</t>
  </si>
  <si>
    <t>Trophoblasts|primary trophoblast giant cell</t>
  </si>
  <si>
    <t>Trophoblasts|placental epithelial cell</t>
  </si>
  <si>
    <t>Trophoblasts|chorion syncytiotrophoblast</t>
  </si>
  <si>
    <t>Trophoblasts|syncytiotrophoblast cell</t>
  </si>
  <si>
    <t>Truncus Arteriosus|truncus arteriosus</t>
  </si>
  <si>
    <t>Truncus Arteriosus|outflow tract aortic component</t>
  </si>
  <si>
    <t>Truncus Arteriosus|ductus arteriosus</t>
  </si>
  <si>
    <t>Truncus Arteriosus|presumptive bulbus arteriosus</t>
  </si>
  <si>
    <t>Truncus Arteriosus|outflow tract pulmonary component</t>
  </si>
  <si>
    <t>Truncus Arteriosus|atrioventricular septum</t>
  </si>
  <si>
    <t>Truncus Arteriosus|transformed artery</t>
  </si>
  <si>
    <t>Truncus Arteriosus|preductal region of aortic arch</t>
  </si>
  <si>
    <t>Truncus Arteriosus|bulbus arteriosus</t>
  </si>
  <si>
    <t>Truncus Arteriosus|ligamentum arteriosum</t>
  </si>
  <si>
    <t>Tuber Cinereum|tuber cinereum</t>
  </si>
  <si>
    <t>Tuber Cinereum|lateral tuberal nucleus</t>
  </si>
  <si>
    <t>Tuber Cinereum|median tuberal portion</t>
  </si>
  <si>
    <t>Tuber Cinereum|dorsal zone of median tuberal portion of hypothalamus</t>
  </si>
  <si>
    <t>Tuber Cinereum|caudal zone of median tuberal portion of hypothalamus</t>
  </si>
  <si>
    <t>Tuber Cinereum|tuberculum sellae</t>
  </si>
  <si>
    <t>Tuber Cinereum|periventricular nucleus of caudal tuberculum</t>
  </si>
  <si>
    <t>Tuber Cinereum|circumventricular organ</t>
  </si>
  <si>
    <t>Tuber Cinereum|rostral tuberal nucleus</t>
  </si>
  <si>
    <t>Tuber Cinereum|tuberomammillary nucleus dorsal part</t>
  </si>
  <si>
    <t>Turbinates|nasal concha cartilage</t>
  </si>
  <si>
    <t>Turbinates|nasal turbinal</t>
  </si>
  <si>
    <t>Turbinates|inferior nasal concha</t>
  </si>
  <si>
    <t>Turbinates|turbinate bone</t>
  </si>
  <si>
    <t>Turbinates|lateral wall of nasal cavity</t>
  </si>
  <si>
    <t>Turbinates|middle nasal concha</t>
  </si>
  <si>
    <t>Turbinates|nasal cartilage</t>
  </si>
  <si>
    <t>Turbinates|supreme nasal concha</t>
  </si>
  <si>
    <t>Turbinates|nasal meatus</t>
  </si>
  <si>
    <t>Turbinates|superior nasal concha</t>
  </si>
  <si>
    <t>Ulna|diaphysis of ulna</t>
  </si>
  <si>
    <t>Ulna|ulna</t>
  </si>
  <si>
    <t>Ulna|olecranon</t>
  </si>
  <si>
    <t>Ulna|ulnar tuberosity</t>
  </si>
  <si>
    <t>Ulna|ulna endochondral element</t>
  </si>
  <si>
    <t>Ulna|olecranon fossa</t>
  </si>
  <si>
    <t>Ulna|humeroulnar joint</t>
  </si>
  <si>
    <t>Ulna|proximal epiphysis of ulna</t>
  </si>
  <si>
    <t>Ulna|humeral facet on the ulna</t>
  </si>
  <si>
    <t>Ulna|elbow</t>
  </si>
  <si>
    <t>Ulnar Nerve|ulnar nerve</t>
  </si>
  <si>
    <t>Ulnar Nerve|manus nerve</t>
  </si>
  <si>
    <t>Ulnar Nerve|upper arm nerve</t>
  </si>
  <si>
    <t>Ulnar Nerve|digit nerve of manus</t>
  </si>
  <si>
    <t>Ulnar Nerve|lower arm nerve</t>
  </si>
  <si>
    <t>Ulnar Nerve|wrist nerve</t>
  </si>
  <si>
    <t>Ulnar Nerve|musculocutaneous nerve</t>
  </si>
  <si>
    <t>Ulnar Nerve|radial nerve</t>
  </si>
  <si>
    <t>Ulnar Nerve|median nerve</t>
  </si>
  <si>
    <t>Ulnar Nerve|arm nerve</t>
  </si>
  <si>
    <t>Umbilical Arteries|embryo portion of umbilical artery</t>
  </si>
  <si>
    <t>Umbilical Arteries|left umbilical artery</t>
  </si>
  <si>
    <t>Umbilical Arteries|right umbilical artery</t>
  </si>
  <si>
    <t>Umbilical Arteries|umbilical artery</t>
  </si>
  <si>
    <t>Umbilical Arteries|right extraembryonic umbilical artery</t>
  </si>
  <si>
    <t>Umbilical Arteries|left extraembryonic umbilical artery</t>
  </si>
  <si>
    <t>Umbilical Arteries|umbilical blood vessel</t>
  </si>
  <si>
    <t>Umbilical Arteries|embryo portion of umbilical vein</t>
  </si>
  <si>
    <t>Umbilical Arteries|placental artery</t>
  </si>
  <si>
    <t>Umbilical Arteries|right umbilical vein</t>
  </si>
  <si>
    <t>Umbilical Veins|embryo portion of umbilical vein</t>
  </si>
  <si>
    <t>Umbilical Veins|umbilical vein</t>
  </si>
  <si>
    <t>Umbilical Veins|right umbilical vein</t>
  </si>
  <si>
    <t>Umbilical Veins|umbilical blood vessel</t>
  </si>
  <si>
    <t>Umbilical Veins|extraembryonic vascular system</t>
  </si>
  <si>
    <t>Umbilical Veins|left umbilical vein</t>
  </si>
  <si>
    <t>Umbilical Veins|extraembryonic umbilical vein</t>
  </si>
  <si>
    <t>Umbilical Veins|extraembryonic venous system</t>
  </si>
  <si>
    <t>Umbilical Veins|left extraembryonic umbilical vein</t>
  </si>
  <si>
    <t>Umbilical Veins|embryo portion of umbilical artery</t>
  </si>
  <si>
    <t>Ureter|ureter</t>
  </si>
  <si>
    <t>Ureter|ureteral valve</t>
  </si>
  <si>
    <t>Ureter|intramural ureter</t>
  </si>
  <si>
    <t>Ureter|left ureter</t>
  </si>
  <si>
    <t>Ureter|right proximal ureter</t>
  </si>
  <si>
    <t>Ureter|upper urinary tract</t>
  </si>
  <si>
    <t>Ureter|urothelium of ureter</t>
  </si>
  <si>
    <t>Ureter|wall of ureter</t>
  </si>
  <si>
    <t>Ureter|ureter smooth muscle</t>
  </si>
  <si>
    <t>Ureter|right ureter</t>
  </si>
  <si>
    <t>Urethra|urethra</t>
  </si>
  <si>
    <t>Urethra|male urethra</t>
  </si>
  <si>
    <t>Urethra|prostatic urethra</t>
  </si>
  <si>
    <t>Urethra|wall of male urethra</t>
  </si>
  <si>
    <t>Urethra|urethral opening</t>
  </si>
  <si>
    <t>Urethra|male urethral crest</t>
  </si>
  <si>
    <t>Urethra|male membranous urethra</t>
  </si>
  <si>
    <t>Urethra|urethral sphincter</t>
  </si>
  <si>
    <t>Urethra|urethra muscle tissue</t>
  </si>
  <si>
    <t>Urethra|lower urinary tract</t>
  </si>
  <si>
    <t>Urinary Tract|upper urinary tract</t>
  </si>
  <si>
    <t>Urinary Tract|ureter</t>
  </si>
  <si>
    <t>Urinary Tract|renal system</t>
  </si>
  <si>
    <t>Urinary Tract|lower urinary tract</t>
  </si>
  <si>
    <t>Urinary Tract|urothelium of ureter</t>
  </si>
  <si>
    <t>Urinary Tract|bladder organ</t>
  </si>
  <si>
    <t>Urinary Tract|urinary bladder</t>
  </si>
  <si>
    <t>Urinary Tract|mucosa of ureter</t>
  </si>
  <si>
    <t>Urinary Tract|mucosa of left ureter</t>
  </si>
  <si>
    <t>Urinary Tract|lower urinary tract cell</t>
  </si>
  <si>
    <t>Urogenital System|genitourinary system</t>
  </si>
  <si>
    <t>Urogenital System|male reproductive system</t>
  </si>
  <si>
    <t>Urogenital System|internal genitalia</t>
  </si>
  <si>
    <t>Urogenital System|reproductive system</t>
  </si>
  <si>
    <t>Urogenital System|lower urinary tract</t>
  </si>
  <si>
    <t>Urogenital System|urogenital sinus lumen</t>
  </si>
  <si>
    <t>Urogenital System|urethra</t>
  </si>
  <si>
    <t>Urogenital System|internal male genitalia</t>
  </si>
  <si>
    <t>Urogenital System|urogenital membrane</t>
  </si>
  <si>
    <t>Urogenital System|renal system</t>
  </si>
  <si>
    <t>Uterus|female anatomical structure</t>
  </si>
  <si>
    <t>Uterus|uterus</t>
  </si>
  <si>
    <t>Uterus|embryonic uterus</t>
  </si>
  <si>
    <t>Uterus|uterus or analog</t>
  </si>
  <si>
    <t>Uterus|uterine lumen</t>
  </si>
  <si>
    <t>Uterus|wall of fallopian tube</t>
  </si>
  <si>
    <t>Uterus|uterine wall</t>
  </si>
  <si>
    <t>Uterus|endometrial cavity</t>
  </si>
  <si>
    <t>Uterus|body of uterus</t>
  </si>
  <si>
    <t>Uterus|subdivision of oviduct</t>
  </si>
  <si>
    <t>Uvea|uvea</t>
  </si>
  <si>
    <t>Uvea|optic choroid</t>
  </si>
  <si>
    <t>Uvea|anterior uvea</t>
  </si>
  <si>
    <t>Uvea|choroidal blood vessel</t>
  </si>
  <si>
    <t>Uvea|blood vessel layer of choroid</t>
  </si>
  <si>
    <t>Uvea|choroidal cell of the eye</t>
  </si>
  <si>
    <t>Uvea|optic choroid vascular plexus</t>
  </si>
  <si>
    <t>Uvea|chorioretinal region</t>
  </si>
  <si>
    <t>Uvea|trans-choroid plexus branch</t>
  </si>
  <si>
    <t>Uvea|uveal vein</t>
  </si>
  <si>
    <t>Vagina|vagina</t>
  </si>
  <si>
    <t>Vagina|wall of vagina</t>
  </si>
  <si>
    <t>Vagina|uterine cervix</t>
  </si>
  <si>
    <t>Vagina|mammalian vulva</t>
  </si>
  <si>
    <t>Vagina|internal female genitalia</t>
  </si>
  <si>
    <t>Vagina|female reproductive organ</t>
  </si>
  <si>
    <t>Vagina|external female genitalia</t>
  </si>
  <si>
    <t>Vagina|cervical cavity</t>
  </si>
  <si>
    <t>Vagina|female urethra</t>
  </si>
  <si>
    <t>Vagina|mucosa of vagina</t>
  </si>
  <si>
    <t>Vagus Nerve|vagus nerve</t>
  </si>
  <si>
    <t>Vagus Nerve|right vagus X nerve trunk</t>
  </si>
  <si>
    <t>Vagus Nerve|dorsal motor nucleus of vagus nerve</t>
  </si>
  <si>
    <t>Vagus Nerve|descending branch of the vagus nerve</t>
  </si>
  <si>
    <t>Vagus Nerve|vagus X ganglion</t>
  </si>
  <si>
    <t>Vagus Nerve|left vagus X nerve trunk</t>
  </si>
  <si>
    <t>Vagus Nerve|inferior vagus X ganglion</t>
  </si>
  <si>
    <t>Vagus Nerve|vagal nerve fiber bundle</t>
  </si>
  <si>
    <t>Vagus Nerve|superior vagus X ganglion</t>
  </si>
  <si>
    <t>Vagus Nerve|root of vagus nerve</t>
  </si>
  <si>
    <t>Vas Deferens|vas deferens</t>
  </si>
  <si>
    <t>Vas Deferens|vasa efferentia</t>
  </si>
  <si>
    <t>Vas Deferens|vas deferens epithelium</t>
  </si>
  <si>
    <t>Vas Deferens|male genital duct</t>
  </si>
  <si>
    <t>Vas Deferens|spermatic cord</t>
  </si>
  <si>
    <t>Vas Deferens|mucosa of deferent duct</t>
  </si>
  <si>
    <t>Vas Deferens|male reproductive system</t>
  </si>
  <si>
    <t>Vas Deferens|duct of male reproductive system</t>
  </si>
  <si>
    <t>Vas Deferens|muscular coat of vas deferens</t>
  </si>
  <si>
    <t>Vas Deferens|ejaculatory duct</t>
  </si>
  <si>
    <t>Vasa Nervorum|neurovascular bundle</t>
  </si>
  <si>
    <t>Vasa Nervorum|vasa vasorum</t>
  </si>
  <si>
    <t>Vasa Nervorum|inner medulla descending vasa recta</t>
  </si>
  <si>
    <t>Vasa Nervorum|vasculature of central nervous system</t>
  </si>
  <si>
    <t>Vasa Nervorum|nerve root</t>
  </si>
  <si>
    <t>Vasa Nervorum|outer medulla descending vasa recta</t>
  </si>
  <si>
    <t>Vasa Nervorum|anterior mesencephalic central artery</t>
  </si>
  <si>
    <t>Vasa Nervorum|vasculature of brain</t>
  </si>
  <si>
    <t>Vasa Nervorum|cranial blood vasculature</t>
  </si>
  <si>
    <t>Vasa Nervorum|root of vagus nerve</t>
  </si>
  <si>
    <t>Vasa Vasorum|vasa vasorum</t>
  </si>
  <si>
    <t>Vasa Vasorum|vasculature</t>
  </si>
  <si>
    <t>Vasa Vasorum|endothelium of vein</t>
  </si>
  <si>
    <t>Vasa Vasorum|endothelium of artery</t>
  </si>
  <si>
    <t>Vasa Vasorum|heart vasculature</t>
  </si>
  <si>
    <t>Vasa Vasorum|tunica media of vein</t>
  </si>
  <si>
    <t>Vasa Vasorum|vasculature of organ</t>
  </si>
  <si>
    <t>Vasa Vasorum|blood vessel</t>
  </si>
  <si>
    <t>Vasa Vasorum|blood vasculature</t>
  </si>
  <si>
    <t>Vasa Vasorum|venous system endothelium</t>
  </si>
  <si>
    <t>Vasomotor System|arteriole</t>
  </si>
  <si>
    <t>Vasomotor System|pressoreceptor cell</t>
  </si>
  <si>
    <t>Vasomotor System|artery smooth muscle tissue</t>
  </si>
  <si>
    <t>Vasomotor System|arterial baroreceptor</t>
  </si>
  <si>
    <t>Vasomotor System|carotid sinus</t>
  </si>
  <si>
    <t>Vasomotor System|baroreceptor</t>
  </si>
  <si>
    <t>Vasomotor System|carotid sinus nerve</t>
  </si>
  <si>
    <t>Vasomotor System|caudal preglomerular nucleus</t>
  </si>
  <si>
    <t>Vasomotor System|smooth muscle cell of the carotid artery</t>
  </si>
  <si>
    <t>Vasomotor System|gelatinous nucleus of solitary tract</t>
  </si>
  <si>
    <t>Ampulla of Vater|duodenal ampulla</t>
  </si>
  <si>
    <t>Ampulla of Vater|hepatopancreatic ampulla</t>
  </si>
  <si>
    <t>Ampulla of Vater|major duodenal papilla</t>
  </si>
  <si>
    <t>Ampulla of Vater|duodenal papilla</t>
  </si>
  <si>
    <t>Ampulla of Vater|sphincter of hepatopancreatic ampulla</t>
  </si>
  <si>
    <t>Ampulla of Vater|choledocho-duodenal junction</t>
  </si>
  <si>
    <t>Ampulla of Vater|ventral pancreatic duct</t>
  </si>
  <si>
    <t>Ampulla of Vater|pancreas left lobe</t>
  </si>
  <si>
    <t>Ampulla of Vater|extrahepatic bile duct</t>
  </si>
  <si>
    <t>Ampulla of Vater|foregut region of duodenum</t>
  </si>
  <si>
    <t>Veins|vein</t>
  </si>
  <si>
    <t>Veins|venous blood vessel</t>
  </si>
  <si>
    <t>Veins|systemic venous system</t>
  </si>
  <si>
    <t>Veins|venous valve</t>
  </si>
  <si>
    <t>Veins|venous system</t>
  </si>
  <si>
    <t>Veins|superficial vein</t>
  </si>
  <si>
    <t>Veins|deep vein</t>
  </si>
  <si>
    <t>Veins|blood vessel</t>
  </si>
  <si>
    <t>Veins|tunica media of vein</t>
  </si>
  <si>
    <t>Veins|tunica adventitia of vein</t>
  </si>
  <si>
    <t>Vena Cava, Inferior|inferior vena cava</t>
  </si>
  <si>
    <t>Vena Cava, Inferior|vena cava</t>
  </si>
  <si>
    <t>Vena Cava, Inferior|anterior vena cava</t>
  </si>
  <si>
    <t>Vena Cava, Inferior|ventral abdominal vein</t>
  </si>
  <si>
    <t>Vena Cava, Inferior|pelvic vein</t>
  </si>
  <si>
    <t>Vena Cava, Inferior|inferior vesical vein</t>
  </si>
  <si>
    <t>Vena Cava, Inferior|superior vesical vein</t>
  </si>
  <si>
    <t>Vena Cava, Inferior|left hepatic vein</t>
  </si>
  <si>
    <t>Vena Cava, Inferior|vein of abdomen</t>
  </si>
  <si>
    <t>Vena Cava, Inferior|right anterior vena cava</t>
  </si>
  <si>
    <t>Vena Cava, Superior|anterior vena cava</t>
  </si>
  <si>
    <t>Vena Cava, Superior|vena cava</t>
  </si>
  <si>
    <t>Vena Cava, Superior|right anterior vena cava</t>
  </si>
  <si>
    <t>Vena Cava, Superior|thoracic cavity vein</t>
  </si>
  <si>
    <t>Vena Cava, Superior|inferior vena cava</t>
  </si>
  <si>
    <t>Vena Cava, Superior|brachiocephalic vein</t>
  </si>
  <si>
    <t>Vena Cava, Superior|left common cardinal vein</t>
  </si>
  <si>
    <t>Vena Cava, Superior|jugular vein</t>
  </si>
  <si>
    <t>Vena Cava, Superior|vena cava sinus</t>
  </si>
  <si>
    <t>Vena Cava, Superior|subclavian vein</t>
  </si>
  <si>
    <t>Venae Cavae|vena cava</t>
  </si>
  <si>
    <t>Venae Cavae|anterior vena cava</t>
  </si>
  <si>
    <t>Venae Cavae|right anterior vena cava</t>
  </si>
  <si>
    <t>Venae Cavae|vena cava sinus</t>
  </si>
  <si>
    <t>Venae Cavae|inferior vena cava</t>
  </si>
  <si>
    <t>Venae Cavae|right common cardinal vein</t>
  </si>
  <si>
    <t>Venae Cavae|cardiac vein</t>
  </si>
  <si>
    <t>Venae Cavae|vein</t>
  </si>
  <si>
    <t>Venae Cavae|brachiocephalic vein</t>
  </si>
  <si>
    <t>Venae Cavae|left pulmonary vein</t>
  </si>
  <si>
    <t>Ventromedial Hypothalamic Nucleus|ventromedial nucleus of hypothalamus</t>
  </si>
  <si>
    <t>Ventromedial Hypothalamic Nucleus|lateral hypothalamic nucleus</t>
  </si>
  <si>
    <t>Ventromedial Hypothalamic Nucleus|paraventricular nucleus of the hypothalamus descending division - forniceal part</t>
  </si>
  <si>
    <t>Ventromedial Hypothalamic Nucleus|hypothalamic nucleus</t>
  </si>
  <si>
    <t>Ventromedial Hypothalamic Nucleus|lateral tuberal nucleus</t>
  </si>
  <si>
    <t>Ventromedial Hypothalamic Nucleus|dorsal periventricular hypothalamus</t>
  </si>
  <si>
    <t>Ventromedial Hypothalamic Nucleus|periventricular hypothalamic nucleus, anterior part</t>
  </si>
  <si>
    <t>Ventromedial Hypothalamic Nucleus|dorsal zone of median tuberal portion of hypothalamus</t>
  </si>
  <si>
    <t>Ventromedial Hypothalamic Nucleus|caudal zone of median tuberal portion of hypothalamus</t>
  </si>
  <si>
    <t>Ventromedial Hypothalamic Nucleus|lateral hypothalamic area</t>
  </si>
  <si>
    <t>Venules|venule</t>
  </si>
  <si>
    <t>Venules|endothelium of venule</t>
  </si>
  <si>
    <t>Venules|vein</t>
  </si>
  <si>
    <t>Venules|endothelial cell of venule</t>
  </si>
  <si>
    <t>Venules|pulmonary venule</t>
  </si>
  <si>
    <t>Venules|straight venules of kidney</t>
  </si>
  <si>
    <t>Venules|blood microvessel</t>
  </si>
  <si>
    <t>Venules|respiratory system venule</t>
  </si>
  <si>
    <t>Venules|venous blood vessel</t>
  </si>
  <si>
    <t>Venules|postcapillary venule</t>
  </si>
  <si>
    <t>Vertebral Artery|vertebral artery</t>
  </si>
  <si>
    <t>Vertebral Artery|branch of vertebral artery</t>
  </si>
  <si>
    <t>Vertebral Artery|posterior inferior cerebellar artery</t>
  </si>
  <si>
    <t>Vertebral Artery|spinal artery</t>
  </si>
  <si>
    <t>Vertebral Artery|vertebral vein</t>
  </si>
  <si>
    <t>Vertebral Artery|metencephalic artery</t>
  </si>
  <si>
    <t>Vertebral Artery|subclavian artery</t>
  </si>
  <si>
    <t>Vertebral Artery|accessory vertebral vein</t>
  </si>
  <si>
    <t>Vertebral Artery|transverse cervical artery</t>
  </si>
  <si>
    <t>Vertebral Artery|ascending cervical artery</t>
  </si>
  <si>
    <t>Vestibular Nerve|vestibular nerve</t>
  </si>
  <si>
    <t>Vestibular Nerve|inferior part of vestibular ganglion</t>
  </si>
  <si>
    <t>Vestibular Nerve|vestibular organ</t>
  </si>
  <si>
    <t>Vestibular Nerve|vestibulocerebellar tract</t>
  </si>
  <si>
    <t>Vestibular Nerve|vestibular system</t>
  </si>
  <si>
    <t>Vestibular Nerve|vestibular labyrinth</t>
  </si>
  <si>
    <t>Vestibular Nerve|vestibular nuclear complex</t>
  </si>
  <si>
    <t>Vestibular Nerve|vestibular nucleus</t>
  </si>
  <si>
    <t>Vestibular Nerve|vestibulocochlear nerve</t>
  </si>
  <si>
    <t>Vestibular Nerve|vestibular ganglion</t>
  </si>
  <si>
    <t>Vestibular Nuclei|vestibular nuclear complex</t>
  </si>
  <si>
    <t>Vestibular Nuclei|vestibular nucleus</t>
  </si>
  <si>
    <t>Vestibular Nuclei|inferior vestibular nucleus</t>
  </si>
  <si>
    <t>Vestibular Nuclei|medial vestibular nucleus</t>
  </si>
  <si>
    <t>Vestibular Nuclei|lateral vestibular nucleus</t>
  </si>
  <si>
    <t>Vestibular Nuclei|superior vestibular nucleus</t>
  </si>
  <si>
    <t>Vestibular Nuclei|vestibular nerve</t>
  </si>
  <si>
    <t>Vestibular Nuclei|interstitial nucleus of the vestibular nerve</t>
  </si>
  <si>
    <t>Vestibular Nuclei|pontobulbar nucleus</t>
  </si>
  <si>
    <t>Vestibular Nuclei|vestibulospinal tract</t>
  </si>
  <si>
    <t>Primary Visual Cortex|primary visual cortex</t>
  </si>
  <si>
    <t>Primary Visual Cortex|visual cortex</t>
  </si>
  <si>
    <t>Primary Visual Cortex|secondary visual cortex</t>
  </si>
  <si>
    <t>Primary Visual Cortex|primary visual area, layer 2/3</t>
  </si>
  <si>
    <t>Primary Visual Cortex|occipital gyrus</t>
  </si>
  <si>
    <t>Primary Visual Cortex|visual processing part of nervous system</t>
  </si>
  <si>
    <t>Primary Visual Cortex|superficial feature part of occipital lobe</t>
  </si>
  <si>
    <t>Primary Visual Cortex|lateral visual area, layer 6a</t>
  </si>
  <si>
    <t>Primary Visual Cortex|cortical visual area</t>
  </si>
  <si>
    <t>Primary Visual Cortex|primary visual area, layer 5</t>
  </si>
  <si>
    <t>Visual Cortex|visual cortex</t>
  </si>
  <si>
    <t>Visual Cortex|cortical visual area</t>
  </si>
  <si>
    <t>Visual Cortex|visual processing part of nervous system</t>
  </si>
  <si>
    <t>Visual Cortex|primary visual cortex</t>
  </si>
  <si>
    <t>Visual Cortex|superficial feature part of occipital lobe</t>
  </si>
  <si>
    <t>Visual Cortex|secondary visual cortex</t>
  </si>
  <si>
    <t>Visual Cortex|extrastriate cortex</t>
  </si>
  <si>
    <t>Visual Cortex|occipital gyrus</t>
  </si>
  <si>
    <t>Visual Cortex|lateral visual area</t>
  </si>
  <si>
    <t>Visual Cortex|primary visual area, layer 5</t>
  </si>
  <si>
    <t>Visual Pathways|visual processing part of nervous system</t>
  </si>
  <si>
    <t>Visual Pathways|optic radiation</t>
  </si>
  <si>
    <t>Visual Pathways|cranial nerve II</t>
  </si>
  <si>
    <t>Visual Pathways|nucleus of optic tract</t>
  </si>
  <si>
    <t>Visual Pathways|optic tract</t>
  </si>
  <si>
    <t>Visual Pathways|lateral geniculate body</t>
  </si>
  <si>
    <t>Visual Pathways|visual system neuron</t>
  </si>
  <si>
    <t>Visual Pathways|cortical visual area</t>
  </si>
  <si>
    <t>Visual Pathways|postoptic commissure</t>
  </si>
  <si>
    <t>Visual Pathways|dorsal lateral geniculate nucleus</t>
  </si>
  <si>
    <t>Vitreous Body|vitreous body</t>
  </si>
  <si>
    <t>Vitreous Body|ocular refractive media</t>
  </si>
  <si>
    <t>Vitreous Body|primary vitreous</t>
  </si>
  <si>
    <t>Vitreous Body|vitreous humor</t>
  </si>
  <si>
    <t>Vitreous Body|hyalocyte</t>
  </si>
  <si>
    <t>Vitreous Body|eyeball of camera-type eye</t>
  </si>
  <si>
    <t>Vitreous Body|vitreous chamber of eyeball</t>
  </si>
  <si>
    <t>Vitreous Body|tunica fibrosa of eyeball</t>
  </si>
  <si>
    <t>Vitreous Body|hyaloid canal</t>
  </si>
  <si>
    <t>Vitreous Body|uvea</t>
  </si>
  <si>
    <t>Vocal Cords|laryngeal vocal fold</t>
  </si>
  <si>
    <t>Vocal Cords|vocalis muscle</t>
  </si>
  <si>
    <t>Vocal Cords|musculature of larynx</t>
  </si>
  <si>
    <t>Vocal Cords|muscle of larynx</t>
  </si>
  <si>
    <t>Vocal Cords|laryngeal intrinsic muscle</t>
  </si>
  <si>
    <t>Vocal Cords|laryngeal apparatus</t>
  </si>
  <si>
    <t>Vocal Cords|cricothyroid muscle</t>
  </si>
  <si>
    <t>Vocal Cords|thyro-arytenoid</t>
  </si>
  <si>
    <t>Vocal Cords|mucosa of vocal fold</t>
  </si>
  <si>
    <t>Vocal Cords|lateral crico-arytenoid</t>
  </si>
  <si>
    <t>Vulva|external female genitalia</t>
  </si>
  <si>
    <t>Vulva|mammalian vulva</t>
  </si>
  <si>
    <t>Vulva|skin of clitoris</t>
  </si>
  <si>
    <t>Vulva|labium minora</t>
  </si>
  <si>
    <t>Vulva|skin of prepuce of clitoris</t>
  </si>
  <si>
    <t>Vulva|female urethra</t>
  </si>
  <si>
    <t>Vulva|vestibule of vagina</t>
  </si>
  <si>
    <t>Vulva|female reproductive organ</t>
  </si>
  <si>
    <t>Vulva|crus of clitoris</t>
  </si>
  <si>
    <t>Vulva|glans clitoris</t>
  </si>
  <si>
    <t>Wrist Joint|radio-ulnar joint</t>
  </si>
  <si>
    <t>Wrist Joint|distal radio-ulnar joint</t>
  </si>
  <si>
    <t>Wrist Joint|proximal radio-ulnar joint</t>
  </si>
  <si>
    <t>Wrist Joint|radio-carpal joint</t>
  </si>
  <si>
    <t>Wrist Joint|articular surface for carpals</t>
  </si>
  <si>
    <t>Wrist Joint|wrist joint</t>
  </si>
  <si>
    <t>Wrist Joint|capitulum of radio-ulna</t>
  </si>
  <si>
    <t>Wrist Joint|intercarpal joint</t>
  </si>
  <si>
    <t>Wrist Joint|humeroradial joint</t>
  </si>
  <si>
    <t>Wrist Joint|midcarpal joint</t>
  </si>
  <si>
    <t>Xiphoid Bone|xiphoid process</t>
  </si>
  <si>
    <t>Xiphoid Bone|xiphoid process bone</t>
  </si>
  <si>
    <t>Xiphoid Bone|xiphoid cartilage</t>
  </si>
  <si>
    <t>Xiphoid Bone|trunk rib</t>
  </si>
  <si>
    <t>Xiphoid Bone|sternum</t>
  </si>
  <si>
    <t>Xiphoid Bone|rib 11</t>
  </si>
  <si>
    <t>Xiphoid Bone|chest bone</t>
  </si>
  <si>
    <t>Xiphoid Bone|sternocostal joint</t>
  </si>
  <si>
    <t>Xiphoid Bone|sternal trabecula</t>
  </si>
  <si>
    <t>Xiphoid Bone|interhyoideus posterior</t>
  </si>
  <si>
    <t>Zona Pellucida|zona pellucida</t>
  </si>
  <si>
    <t>Zona Pellucida|egg cell</t>
  </si>
  <si>
    <t>Zona Pellucida|oviduct epithelium</t>
  </si>
  <si>
    <t>Zona Pellucida|oocyte</t>
  </si>
  <si>
    <t>Zona Pellucida|vitelline membrane</t>
  </si>
  <si>
    <t>Zona Pellucida|ovarian cortex</t>
  </si>
  <si>
    <t>Zona Pellucida|zygote stage</t>
  </si>
  <si>
    <t>Zona Pellucida|sperm</t>
  </si>
  <si>
    <t>Zona Pellucida|cumulus oophorus</t>
  </si>
  <si>
    <t>Zona Pellucida|animal zygote</t>
  </si>
  <si>
    <t>Zygoma|zygomatic arch</t>
  </si>
  <si>
    <t>Zygoma|left zygomatic arch</t>
  </si>
  <si>
    <t>Zygoma|zygomatic ramus of squamosal</t>
  </si>
  <si>
    <t>Zygoma|zygomatic process of temporal bone</t>
  </si>
  <si>
    <t>Zygoma|right zygomatic arch</t>
  </si>
  <si>
    <t>Zygoma|zygomatic process of frontal bone</t>
  </si>
  <si>
    <t>Zygoma|temporal process of zygomatic bone</t>
  </si>
  <si>
    <t>Zygoma|zygomatic process of maxilla</t>
  </si>
  <si>
    <t>Zygoma|processus zygomatico-maxillaris</t>
  </si>
  <si>
    <t>Zygoma|frontal process of zygomatic bone</t>
  </si>
  <si>
    <t>Zygote|zygote stage</t>
  </si>
  <si>
    <t>Zygote|animal zygote</t>
  </si>
  <si>
    <t>Zygote|4-cell stage embryo</t>
  </si>
  <si>
    <t>Zygote|2-cell stage embryo</t>
  </si>
  <si>
    <t>Zygote|embryonic cell (metazoa)</t>
  </si>
  <si>
    <t>Zygote|egg cell</t>
  </si>
  <si>
    <t>Zygote|early embryonic cell (metazoa)</t>
  </si>
  <si>
    <t>Zygote|blastodisc</t>
  </si>
  <si>
    <t>Zygote|oocyte</t>
  </si>
  <si>
    <t>Zygote|ooblast</t>
  </si>
  <si>
    <t>Zona Fasciculata|zona fasciculata of adrenal gland</t>
  </si>
  <si>
    <t>Zona Fasciculata|type II cell of adrenal cortex</t>
  </si>
  <si>
    <t>Zona Fasciculata|adrenal cortex</t>
  </si>
  <si>
    <t>Zona Fasciculata|zona intermedia of adrenal gland</t>
  </si>
  <si>
    <t>Zona Fasciculata|adrenal gland cortex zone</t>
  </si>
  <si>
    <t>Zona Fasciculata|zona reticularis of adrenal gland</t>
  </si>
  <si>
    <t>Zona Fasciculata|zona glomerulosa of adrenal gland</t>
  </si>
  <si>
    <t>Zona Fasciculata|cortical cell of adrenal gland</t>
  </si>
  <si>
    <t>Zona Fasciculata|left adrenal gland cortex</t>
  </si>
  <si>
    <t>Zona Fasciculata|adrenal tissue</t>
  </si>
  <si>
    <t>Zona Glomerulosa|zona glomerulosa of adrenal gland</t>
  </si>
  <si>
    <t>Zona Glomerulosa|type I cell of adrenal cortex</t>
  </si>
  <si>
    <t>Zona Glomerulosa|adrenal cortex</t>
  </si>
  <si>
    <t>Zona Glomerulosa|zona intermedia of adrenal gland</t>
  </si>
  <si>
    <t>Zona Glomerulosa|zona reticularis of adrenal gland</t>
  </si>
  <si>
    <t>Zona Glomerulosa|adrenal gland cortex zone</t>
  </si>
  <si>
    <t>Zona Glomerulosa|zona fasciculata of adrenal gland</t>
  </si>
  <si>
    <t>Zona Glomerulosa|cortical cell of adrenal gland</t>
  </si>
  <si>
    <t>Zona Glomerulosa|renal principal cell</t>
  </si>
  <si>
    <t>Zona Glomerulosa|mesonephric macula densa</t>
  </si>
  <si>
    <t>Zona Reticularis|zona reticularis of adrenal gland</t>
  </si>
  <si>
    <t>Zona Reticularis|adrenal cortex</t>
  </si>
  <si>
    <t>Zona Reticularis|zona intermedia of adrenal gland</t>
  </si>
  <si>
    <t>Zona Reticularis|zona fasciculata of adrenal gland</t>
  </si>
  <si>
    <t>Zona Reticularis|type III cell of adrenal cortex</t>
  </si>
  <si>
    <t>Zona Reticularis|type II cell of adrenal cortex</t>
  </si>
  <si>
    <t>Zona Reticularis|adrenal gland cortex zone</t>
  </si>
  <si>
    <t>Zona Reticularis|cortical cell of adrenal gland</t>
  </si>
  <si>
    <t>Zona Reticularis|steroid hormone secreting cell</t>
  </si>
  <si>
    <t>Zona Reticularis|zona glomerulosa of adrenal gland</t>
  </si>
  <si>
    <t>CD4-Positive T-Lymphocytes|cycling CD4-positive, alpha-beta T cell</t>
  </si>
  <si>
    <t>CD4-Positive T-Lymphocytes|naive thymus-derived CD4-positive, alpha-beta T cell</t>
  </si>
  <si>
    <t>CD4-Positive T-Lymphocytes|CD4-positive helper T cell</t>
  </si>
  <si>
    <t>CD4-Positive T-Lymphocytes|activated CD4-positive, alpha-beta T cell</t>
  </si>
  <si>
    <t>CD4-Positive T-Lymphocytes|DN4 thymocyte</t>
  </si>
  <si>
    <t>CD4-Positive T-Lymphocytes|activated CD4-positive, alpha-beta T cell, human</t>
  </si>
  <si>
    <t>CD4-Positive T-Lymphocytes|effector CD4-positive, alpha-beta T cell</t>
  </si>
  <si>
    <t>CD4-Positive T-Lymphocytes|exhausted T cell</t>
  </si>
  <si>
    <t>CD4-Positive T-Lymphocytes|effector memory CD4-positive, alpha-beta T cell, terminally differentiated</t>
  </si>
  <si>
    <t>CD4-Positive T-Lymphocytes|naive CCR4-positive regulatory T cell</t>
  </si>
  <si>
    <t>Follicular Fluid|follicular fluid</t>
  </si>
  <si>
    <t>Follicular Fluid|ovary growing follicle</t>
  </si>
  <si>
    <t>Follicular Fluid|follicular cell of ovary</t>
  </si>
  <si>
    <t>Follicular Fluid|ovarian follicle</t>
  </si>
  <si>
    <t>Follicular Fluid|primary follicular cell of ovary</t>
  </si>
  <si>
    <t>Follicular Fluid|mature ovarian follicle</t>
  </si>
  <si>
    <t>Follicular Fluid|ovarian follicle stage III</t>
  </si>
  <si>
    <t>Follicular Fluid|primary ovarian follicle</t>
  </si>
  <si>
    <t>Follicular Fluid|follicular epithelial cell</t>
  </si>
  <si>
    <t>Follicular Fluid|egg follicle</t>
  </si>
  <si>
    <t>Epithelioid Cells|epithelioid macrophage</t>
  </si>
  <si>
    <t>Epithelioid Cells|multinucleated giant cell</t>
  </si>
  <si>
    <t>Epithelioid Cells|mucosa-associated lymphoid tissue macrophage</t>
  </si>
  <si>
    <t>Epithelioid Cells|multinucleated phagocyte</t>
  </si>
  <si>
    <t>Epithelioid Cells|mucosa-associated lymphoid tissue</t>
  </si>
  <si>
    <t>Epithelioid Cells|myeloid leukocyte</t>
  </si>
  <si>
    <t>Epithelioid Cells|lymphoid tissue</t>
  </si>
  <si>
    <t>Epithelioid Cells|lymph node subcapsular sinus macrophage</t>
  </si>
  <si>
    <t>Epithelioid Cells|upper respiratory tract epithelium</t>
  </si>
  <si>
    <t>Epithelioid Cells|granulocyte</t>
  </si>
  <si>
    <t>Erythroid Precursor Cells|erythroid lineage cell</t>
  </si>
  <si>
    <t>Erythroid Precursor Cells|primitive erythroid lineage cell</t>
  </si>
  <si>
    <t>Erythroid Precursor Cells|erythroid progenitor cell</t>
  </si>
  <si>
    <t>Erythroid Precursor Cells|erythroid progenitor cell, mammalian</t>
  </si>
  <si>
    <t>Erythroid Precursor Cells|primitive red blood cell</t>
  </si>
  <si>
    <t>Erythroid Precursor Cells|primitive erythroid progenitor</t>
  </si>
  <si>
    <t>Erythroid Precursor Cells|hematopoietic precursor cell</t>
  </si>
  <si>
    <t>Erythroid Precursor Cells|primitive reticulocyte</t>
  </si>
  <si>
    <t>Erythroid Precursor Cells|CD34-positive, GlyA-negative erythroid progenitor cell</t>
  </si>
  <si>
    <t>Erythroid Precursor Cells|pigment erythroblast</t>
  </si>
  <si>
    <t>Giant Cells, Foreign-Body|multinucleated giant cell</t>
  </si>
  <si>
    <t>Giant Cells, Foreign-Body|multinucleated phagocyte</t>
  </si>
  <si>
    <t>Giant Cells, Foreign-Body|epithelioid macrophage</t>
  </si>
  <si>
    <t>Giant Cells, Foreign-Body|elicited macrophage</t>
  </si>
  <si>
    <t>Giant Cells, Foreign-Body|inflammatory cell</t>
  </si>
  <si>
    <t>Giant Cells, Foreign-Body|macrophage</t>
  </si>
  <si>
    <t>Giant Cells, Foreign-Body|Gr1-low non-classical monocyte</t>
  </si>
  <si>
    <t>Giant Cells, Foreign-Body|Gr1-positive, CD43-positive monocyte</t>
  </si>
  <si>
    <t>Giant Cells, Foreign-Body|reticuloendothelial system</t>
  </si>
  <si>
    <t>Giant Cells, Foreign-Body|alternatively activated macrophage</t>
  </si>
  <si>
    <t>Giant Cells, Langhans|multinucleated giant cell</t>
  </si>
  <si>
    <t>Giant Cells, Langhans|epithelioid macrophage</t>
  </si>
  <si>
    <t>Giant Cells, Langhans|multinucleated phagocyte</t>
  </si>
  <si>
    <t>Giant Cells, Langhans|macrophage</t>
  </si>
  <si>
    <t>Giant Cells, Langhans|elicited macrophage</t>
  </si>
  <si>
    <t>Giant Cells, Langhans|Gr1-positive, CD43-positive monocyte</t>
  </si>
  <si>
    <t>Giant Cells, Langhans|reticuloendothelial system</t>
  </si>
  <si>
    <t>Giant Cells, Langhans|multinucleate cell</t>
  </si>
  <si>
    <t>Giant Cells, Langhans|granulocyte</t>
  </si>
  <si>
    <t>Giant Cells, Langhans|mononuclear phagocyte</t>
  </si>
  <si>
    <t>Blood-Air Barrier|blood-air barrier</t>
  </si>
  <si>
    <t>Blood-Air Barrier|lobar bronchus alveolar system</t>
  </si>
  <si>
    <t>Blood-Air Barrier|right lung alveolus</t>
  </si>
  <si>
    <t>Blood-Air Barrier|alveolar system</t>
  </si>
  <si>
    <t>Blood-Air Barrier|alveolar wall</t>
  </si>
  <si>
    <t>Blood-Air Barrier|pulmonary alveolar epithelial cell</t>
  </si>
  <si>
    <t>Blood-Air Barrier|pulmonary alveolus epithelium</t>
  </si>
  <si>
    <t>Blood-Air Barrier|alveolus of lung</t>
  </si>
  <si>
    <t>Blood-Air Barrier|epithelial cell of lung</t>
  </si>
  <si>
    <t>Blood-Air Barrier|pulmonary alveolar type 1 cell</t>
  </si>
  <si>
    <t>Killer Cells, Lymphokine-Activated|CD16-positive, CD56-dim natural killer cell, human</t>
  </si>
  <si>
    <t>Killer Cells, Lymphokine-Activated|CD94-negative, Ly49CI-negative natural killer cell, mouse</t>
  </si>
  <si>
    <t>Killer Cells, Lymphokine-Activated|Ly49H-positive natural killer cell, mouse</t>
  </si>
  <si>
    <t>Killer Cells, Lymphokine-Activated|Ly49D-positive natural killer cell, mouse</t>
  </si>
  <si>
    <t>Killer Cells, Lymphokine-Activated|natural killer cell</t>
  </si>
  <si>
    <t>Killer Cells, Lymphokine-Activated|CD16-negative, CD56-bright natural killer cell, human</t>
  </si>
  <si>
    <t>Killer Cells, Lymphokine-Activated|CD56-positive, CD161-positive immature natural killer cell, human</t>
  </si>
  <si>
    <t>Killer Cells, Lymphokine-Activated|CD94-positive Ly49CI-positive natural killer cell, mouse</t>
  </si>
  <si>
    <t>Killer Cells, Lymphokine-Activated|CD94-positive natural killer cell, mouse</t>
  </si>
  <si>
    <t>Killer Cells, Lymphokine-Activated|mature natural killer cell</t>
  </si>
  <si>
    <t>Anterior Cruciate Ligament|anterior cruciate ligament of knee joint</t>
  </si>
  <si>
    <t>Anterior Cruciate Ligament|cruciate ligament of knee</t>
  </si>
  <si>
    <t>Anterior Cruciate Ligament|ligament of knee joint</t>
  </si>
  <si>
    <t>Anterior Cruciate Ligament|posterior cruciate ligament of knee joint</t>
  </si>
  <si>
    <t>Anterior Cruciate Ligament|patellar ligament</t>
  </si>
  <si>
    <t>Anterior Cruciate Ligament|endolemniscal nucleus</t>
  </si>
  <si>
    <t>Anterior Cruciate Ligament|knee</t>
  </si>
  <si>
    <t>Anterior Cruciate Ligament|anterior distal condyle of femur</t>
  </si>
  <si>
    <t>Anterior Cruciate Ligament|anterolateral ligament of knee</t>
  </si>
  <si>
    <t>Anterior Cruciate Ligament|skeletal ligament</t>
  </si>
  <si>
    <t>Posterior Cruciate Ligament|posterior cruciate ligament of knee joint</t>
  </si>
  <si>
    <t>Posterior Cruciate Ligament|cruciate ligament of knee</t>
  </si>
  <si>
    <t>Posterior Cruciate Ligament|ligament of knee joint</t>
  </si>
  <si>
    <t>Posterior Cruciate Ligament|anterior cruciate ligament of knee joint</t>
  </si>
  <si>
    <t>Posterior Cruciate Ligament|popliteus muscle</t>
  </si>
  <si>
    <t>Posterior Cruciate Ligament|M. tarsalis posticus</t>
  </si>
  <si>
    <t>Posterior Cruciate Ligament|knee</t>
  </si>
  <si>
    <t>Posterior Cruciate Ligament|endolemniscal nucleus</t>
  </si>
  <si>
    <t>Posterior Cruciate Ligament|patellar ligament</t>
  </si>
  <si>
    <t>Posterior Cruciate Ligament|postaxial process of the femur</t>
  </si>
  <si>
    <t>Brachiocephalic Veins|brachiocephalic vein</t>
  </si>
  <si>
    <t>Brachiocephalic Veins|brachiocephalic vasculature</t>
  </si>
  <si>
    <t>Brachiocephalic Veins|jugular vein</t>
  </si>
  <si>
    <t>Brachiocephalic Veins|axillary vein</t>
  </si>
  <si>
    <t>Brachiocephalic Veins|left common cardinal vein</t>
  </si>
  <si>
    <t>Brachiocephalic Veins|internal jugular vein</t>
  </si>
  <si>
    <t>Brachiocephalic Veins|craniocervical region vein</t>
  </si>
  <si>
    <t>Brachiocephalic Veins|vertebral vein</t>
  </si>
  <si>
    <t>Brachiocephalic Veins|brachiocephalic artery</t>
  </si>
  <si>
    <t>Brachiocephalic Veins|thoracoacromial vein</t>
  </si>
  <si>
    <t>Brachiocephalic Trunk|brachiocephalic artery</t>
  </si>
  <si>
    <t>Brachiocephalic Trunk|brachiocephalic vasculature</t>
  </si>
  <si>
    <t>Brachiocephalic Trunk|arch of aorta</t>
  </si>
  <si>
    <t>Brachiocephalic Trunk|right common carotid artery plus branches</t>
  </si>
  <si>
    <t>Brachiocephalic Trunk|vertebral artery</t>
  </si>
  <si>
    <t>Brachiocephalic Trunk|subclavian artery</t>
  </si>
  <si>
    <t>Brachiocephalic Trunk|trunk of common carotid artery</t>
  </si>
  <si>
    <t>Brachiocephalic Trunk|branch of vertebral artery</t>
  </si>
  <si>
    <t>Brachiocephalic Trunk|left common carotid artery plus branches</t>
  </si>
  <si>
    <t>Brachiocephalic Trunk|costo-cervical trunk</t>
  </si>
  <si>
    <t>Lymphocyte Subsets|lymphocyte</t>
  </si>
  <si>
    <t>Lymphocyte Subsets|dendritic cell</t>
  </si>
  <si>
    <t>Lymphocyte Subsets|immune system</t>
  </si>
  <si>
    <t>Lymphocyte Subsets|natural killer cell</t>
  </si>
  <si>
    <t>Lymphocyte Subsets|peripheral blood mononuclear cell</t>
  </si>
  <si>
    <t>Lymphocyte Subsets|mature natural killer cell</t>
  </si>
  <si>
    <t>Lymphocyte Subsets|CD4-negative, CD8-negative type I NK T cell</t>
  </si>
  <si>
    <t>Lymphocyte Subsets|peripheral blood lymphocyte</t>
  </si>
  <si>
    <t>Lymphocyte Subsets|lymphoid tissue</t>
  </si>
  <si>
    <t>Lymphocyte Subsets|NK1.1-positive natural killer cell, mouse</t>
  </si>
  <si>
    <t>B-Lymphocyte Subsets|follicular B cell</t>
  </si>
  <si>
    <t>B-Lymphocyte Subsets|B220-low CD38-positive naive B cell</t>
  </si>
  <si>
    <t>B-Lymphocyte Subsets|Bm2 B cell</t>
  </si>
  <si>
    <t>B-Lymphocyte Subsets|Bm1 B cell</t>
  </si>
  <si>
    <t>B-Lymphocyte Subsets|lymph node B cell domain</t>
  </si>
  <si>
    <t>B-Lymphocyte Subsets|marginal zone B cell of lymph node</t>
  </si>
  <si>
    <t>B-Lymphocyte Subsets|naive B cell</t>
  </si>
  <si>
    <t>B-Lymphocyte Subsets|CD38-negative naive B cell</t>
  </si>
  <si>
    <t>B-Lymphocyte Subsets|lymph node follicle</t>
  </si>
  <si>
    <t>B-Lymphocyte Subsets|mature B cell</t>
  </si>
  <si>
    <t>T-Lymphocyte Subsets|cytotoxic T cell</t>
  </si>
  <si>
    <t>T-Lymphocyte Subsets|exhausted T cell</t>
  </si>
  <si>
    <t>T-Lymphocyte Subsets|CD4-positive, alpha-beta cytotoxic T cell</t>
  </si>
  <si>
    <t>T-Lymphocyte Subsets|CD4-positive helper T cell</t>
  </si>
  <si>
    <t>T-Lymphocyte Subsets|CD8-positive, alpha-beta cytokine secreting effector T cell</t>
  </si>
  <si>
    <t>T-Lymphocyte Subsets|effector CD8-positive, alpha-beta T cell</t>
  </si>
  <si>
    <t>T-Lymphocyte Subsets|helper T cell</t>
  </si>
  <si>
    <t>T-Lymphocyte Subsets|T cell</t>
  </si>
  <si>
    <t>T-Lymphocyte Subsets|CD8-positive, alpha-beta cytotoxic T cell</t>
  </si>
  <si>
    <t>T-Lymphocyte Subsets|natural T-regulatory cell</t>
  </si>
  <si>
    <t>Lymphocytes, Tumor-Infiltrating|CD8-positive, alpha-beta cytokine secreting effector T cell</t>
  </si>
  <si>
    <t>Lymphocytes, Tumor-Infiltrating|CD16-positive myeloid dendritic cell</t>
  </si>
  <si>
    <t>Lymphocytes, Tumor-Infiltrating|mature conventional dendritic cell</t>
  </si>
  <si>
    <t>Lymphocytes, Tumor-Infiltrating|CD4-negative CD8-negative gamma-delta intraepithelial T cell</t>
  </si>
  <si>
    <t>Lymphocytes, Tumor-Infiltrating|activated CD8-positive, alpha-beta T cell</t>
  </si>
  <si>
    <t>Lymphocytes, Tumor-Infiltrating|lymph node paracortex T cell</t>
  </si>
  <si>
    <t>Lymphocytes, Tumor-Infiltrating|plasmacytoid dendritic cell</t>
  </si>
  <si>
    <t>Lymphocytes, Tumor-Infiltrating|Ly49D-positive natural killer cell, mouse</t>
  </si>
  <si>
    <t>Lymphocytes, Tumor-Infiltrating|mature alpha-beta T cell</t>
  </si>
  <si>
    <t>Lymphocytes, Tumor-Infiltrating|CD8-positive, CXCR3-negative, CCR6-negative, alpha-beta T cell</t>
  </si>
  <si>
    <t>Monocytes, Activated Killer|natural killer cell</t>
  </si>
  <si>
    <t>Monocytes, Activated Killer|CD94-negative, Ly49CI-negative natural killer cell, mouse</t>
  </si>
  <si>
    <t>Monocytes, Activated Killer|CD16-positive, CD56-dim natural killer cell, human</t>
  </si>
  <si>
    <t>Monocytes, Activated Killer|Ly49D-positive natural killer cell, mouse</t>
  </si>
  <si>
    <t>Monocytes, Activated Killer|CD16-negative, CD56-bright natural killer cell, human</t>
  </si>
  <si>
    <t>Monocytes, Activated Killer|CD8-positive, alpha-beta cytokine secreting effector T cell</t>
  </si>
  <si>
    <t>Monocytes, Activated Killer|CD16-positive myeloid dendritic cell</t>
  </si>
  <si>
    <t>Monocytes, Activated Killer|CD94-positive natural killer cell, mouse</t>
  </si>
  <si>
    <t>Monocytes, Activated Killer|MHC-II-negative classical monocyte</t>
  </si>
  <si>
    <t>Monocytes, Activated Killer|Ly49H-positive natural killer cell, mouse</t>
  </si>
  <si>
    <t>Neurites|developing neuroepithelium</t>
  </si>
  <si>
    <t>Neurites|central nervous system cell part cluster</t>
  </si>
  <si>
    <t>Neurites|axon tract</t>
  </si>
  <si>
    <t>Neurites|proliferating neuroepithelium</t>
  </si>
  <si>
    <t>Neurites|neuroblast (sensu Vertebrata)</t>
  </si>
  <si>
    <t>Neurites|neurogenic field</t>
  </si>
  <si>
    <t>Neurites|neurectoderm</t>
  </si>
  <si>
    <t>Neurites|neurogliaform cell</t>
  </si>
  <si>
    <t>Neurites|tip cell</t>
  </si>
  <si>
    <t>Neurites|monostratified cell</t>
  </si>
  <si>
    <t>Prosencephalon|early prosencephalic vesicle</t>
  </si>
  <si>
    <t>Prosencephalon|secondary prosencephalon</t>
  </si>
  <si>
    <t>Prosencephalon|forebrain</t>
  </si>
  <si>
    <t>Prosencephalon|forebrain neural tube</t>
  </si>
  <si>
    <t>Prosencephalon|subdivision of head</t>
  </si>
  <si>
    <t>Prosencephalon|early telencephalic vesicle</t>
  </si>
  <si>
    <t>Prosencephalon|telencephalon lateral wall</t>
  </si>
  <si>
    <t>Prosencephalon|myelencephalon sulcus limitans</t>
  </si>
  <si>
    <t>Prosencephalon|forebrain midbrain boundary neural keel</t>
  </si>
  <si>
    <t>Prosencephalon|midbrain neural plate</t>
  </si>
  <si>
    <t>Bruch Membrane|Bruch's membrane</t>
  </si>
  <si>
    <t>Bruch Membrane|limiting membrane of retina</t>
  </si>
  <si>
    <t>Bruch Membrane|pigment epithelium of eye</t>
  </si>
  <si>
    <t>Bruch Membrane|chorioretinal region</t>
  </si>
  <si>
    <t>Bruch Membrane|capillary layer of choroid</t>
  </si>
  <si>
    <t>Bruch Membrane|choroidal gland</t>
  </si>
  <si>
    <t>Bruch Membrane|outer limiting layer of retina</t>
  </si>
  <si>
    <t>Bruch Membrane|optic choroid</t>
  </si>
  <si>
    <t>Bruch Membrane|choroidal cell of the eye</t>
  </si>
  <si>
    <t>Bruch Membrane|Sattler's layer</t>
  </si>
  <si>
    <t>Psoas Muscles|psoas muscle</t>
  </si>
  <si>
    <t>Psoas Muscles|psoas major muscle</t>
  </si>
  <si>
    <t>Psoas Muscles|psoas minor muscle</t>
  </si>
  <si>
    <t>Psoas Muscles|M. iliacus internus</t>
  </si>
  <si>
    <t>Psoas Muscles|femorothoracic muscle</t>
  </si>
  <si>
    <t>Psoas Muscles|iliopsoas</t>
  </si>
  <si>
    <t>Psoas Muscles|musculature of hip</t>
  </si>
  <si>
    <t>Psoas Muscles|iliac ramus</t>
  </si>
  <si>
    <t>Psoas Muscles|set of muscles of vertebral column</t>
  </si>
  <si>
    <t>Psoas Muscles|skeletal muscle tissue of iliacus</t>
  </si>
  <si>
    <t>Macrophages, Alveolar|cycling alveolar macrophage</t>
  </si>
  <si>
    <t>Macrophages, Alveolar|lung macrophage</t>
  </si>
  <si>
    <t>Macrophages, Alveolar|alveolar macrophage</t>
  </si>
  <si>
    <t>Macrophages, Alveolar|lung interstitial macrophage</t>
  </si>
  <si>
    <t>Macrophages, Alveolar|CCL3-positive alveolar macrophage</t>
  </si>
  <si>
    <t>Macrophages, Alveolar|nasal and broncial associated lymphoid tissue macrophage</t>
  </si>
  <si>
    <t>Macrophages, Alveolar|pleural macrophage</t>
  </si>
  <si>
    <t>Macrophages, Alveolar|pulmonary alveolar parenchyma</t>
  </si>
  <si>
    <t>Macrophages, Alveolar|macrophage</t>
  </si>
  <si>
    <t>Macrophages, Alveolar|TCR-positive macrophage</t>
  </si>
  <si>
    <t>Limbus Corneae|corneo-scleral junction</t>
  </si>
  <si>
    <t>Limbus Corneae|corneal endothelium</t>
  </si>
  <si>
    <t>Limbus Corneae|corneal blood vessel</t>
  </si>
  <si>
    <t>Limbus Corneae|scleral endothelium</t>
  </si>
  <si>
    <t>Limbus Corneae|epithelial scleral papilla layer</t>
  </si>
  <si>
    <t>Limbus Corneae|corneal epithelium</t>
  </si>
  <si>
    <t>Limbus Corneae|anterior chamber epithelium</t>
  </si>
  <si>
    <t>Limbus Corneae|layer of sclera</t>
  </si>
  <si>
    <t>Limbus Corneae|sclera</t>
  </si>
  <si>
    <t>Limbus Corneae|substantia propria of cornea</t>
  </si>
  <si>
    <t>Neurofibrillary Tangles|telencephalon arachnoid mater</t>
  </si>
  <si>
    <t>Neurofibrillary Tangles|Ongur, Price, and Ferry (2003) area 47l</t>
  </si>
  <si>
    <t>Neurofibrillary Tangles|glymphatic system</t>
  </si>
  <si>
    <t>Neurofibrillary Tangles|hippocampal glial cell</t>
  </si>
  <si>
    <t>Neurofibrillary Tangles|third ventricle ependyma</t>
  </si>
  <si>
    <t>Neurofibrillary Tangles|cerebral cortex ventricular layer</t>
  </si>
  <si>
    <t>Neurofibrillary Tangles|dura mater lymph vessel</t>
  </si>
  <si>
    <t>Neurofibrillary Tangles|astrocyte of the forebrain</t>
  </si>
  <si>
    <t>Neurofibrillary Tangles|ependymal cell</t>
  </si>
  <si>
    <t>Neurofibrillary Tangles|cerebral cortex glial cell</t>
  </si>
  <si>
    <t>Tibial Arteries|tibial artery</t>
  </si>
  <si>
    <t>Tibial Arteries|anterior tibial artery</t>
  </si>
  <si>
    <t>Tibial Arteries|posterior tibial artery</t>
  </si>
  <si>
    <t>Tibial Arteries|branch of posterior tibial artery</t>
  </si>
  <si>
    <t>Tibial Arteries|leg blood vessel</t>
  </si>
  <si>
    <t>Tibial Arteries|medial plantar artery</t>
  </si>
  <si>
    <t>Tibial Arteries|plantar metatarsal artery</t>
  </si>
  <si>
    <t>Tibial Arteries|pes blood vessel</t>
  </si>
  <si>
    <t>Tibial Arteries|popliteal artery</t>
  </si>
  <si>
    <t>Tibial Arteries|posterior tibial vein</t>
  </si>
  <si>
    <t>Rotator Cuff|rotator cuff</t>
  </si>
  <si>
    <t>Rotator Cuff|m. dorsalis scapulae</t>
  </si>
  <si>
    <t>Rotator Cuff|subscapularis muscle</t>
  </si>
  <si>
    <t>Rotator Cuff|musculature of shoulder</t>
  </si>
  <si>
    <t>Rotator Cuff|crista dorsalis humeri</t>
  </si>
  <si>
    <t>Rotator Cuff|infraspinatus tendon</t>
  </si>
  <si>
    <t>Rotator Cuff|glenoid region</t>
  </si>
  <si>
    <t>Rotator Cuff|skeletal muscle tissue of supraspinatus</t>
  </si>
  <si>
    <t>Rotator Cuff|supraspinatus muscle</t>
  </si>
  <si>
    <t>Rotator Cuff|proximal-most point of ventral tubercle of humerus</t>
  </si>
  <si>
    <t>Neostriatum|striatum</t>
  </si>
  <si>
    <t>Neostriatum|corpus striatum</t>
  </si>
  <si>
    <t>Neostriatum|striatum neuron</t>
  </si>
  <si>
    <t>Neostriatum|chemoarchitectural part of striatum</t>
  </si>
  <si>
    <t>Neostriatum|basal ganglia of rodent</t>
  </si>
  <si>
    <t>Neostriatum|dorsal striatum</t>
  </si>
  <si>
    <t>Neostriatum|striosomal part of caudate nucleus</t>
  </si>
  <si>
    <t>Neostriatum|striosomal part of putamen</t>
  </si>
  <si>
    <t>Neostriatum|ventral striatum</t>
  </si>
  <si>
    <t>Neostriatum|striosomal part of body of caudate nucleus</t>
  </si>
  <si>
    <t>Prefrontal Cortex|prefrontal cortex</t>
  </si>
  <si>
    <t>Prefrontal Cortex|frontal cortex</t>
  </si>
  <si>
    <t>Prefrontal Cortex|left frontal lobe</t>
  </si>
  <si>
    <t>Prefrontal Cortex|superior transverse frontopolar gyrus</t>
  </si>
  <si>
    <t>Prefrontal Cortex|Ongur, Price, and Ferry (2003) area 9</t>
  </si>
  <si>
    <t>Prefrontal Cortex|gray matter of forebrain</t>
  </si>
  <si>
    <t>Prefrontal Cortex|right frontal lobe</t>
  </si>
  <si>
    <t>Prefrontal Cortex|frontal lobe</t>
  </si>
  <si>
    <t>Prefrontal Cortex|frontal operculum</t>
  </si>
  <si>
    <t>Prefrontal Cortex|facial lobe</t>
  </si>
  <si>
    <t>Radial Artery|radial artery</t>
  </si>
  <si>
    <t>Radial Artery|branch of brachial artery</t>
  </si>
  <si>
    <t>Radial Artery|arm blood vessel</t>
  </si>
  <si>
    <t>Radial Artery|radial vein</t>
  </si>
  <si>
    <t>Radial Artery|branch of ulnar artery</t>
  </si>
  <si>
    <t>Radial Artery|deep brachial artery</t>
  </si>
  <si>
    <t>Radial Artery|palmar digital artery</t>
  </si>
  <si>
    <t>Radial Artery|brachial artery</t>
  </si>
  <si>
    <t>Radial Artery|superficial palmar arch</t>
  </si>
  <si>
    <t>Radial Artery|median artery</t>
  </si>
  <si>
    <t>Ulnar Artery|ulnar artery</t>
  </si>
  <si>
    <t>Ulnar Artery|branch of ulnar artery</t>
  </si>
  <si>
    <t>Ulnar Artery|arm blood vessel</t>
  </si>
  <si>
    <t>Ulnar Artery|ulnar vein</t>
  </si>
  <si>
    <t>Ulnar Artery|branch of brachial artery</t>
  </si>
  <si>
    <t>Ulnar Artery|deep brachial artery</t>
  </si>
  <si>
    <t>Ulnar Artery|ulnar fold</t>
  </si>
  <si>
    <t>Ulnar Artery|brachial artery</t>
  </si>
  <si>
    <t>Ulnar Artery|left subclavian artery</t>
  </si>
  <si>
    <t>Ulnar Artery|palmar digital artery</t>
  </si>
  <si>
    <t>Carotid Artery, Common|common carotid artery plus branches</t>
  </si>
  <si>
    <t>Carotid Artery, Common|cervical artery</t>
  </si>
  <si>
    <t>Carotid Artery, Common|left common carotid artery plus branches</t>
  </si>
  <si>
    <t>Carotid Artery, Common|internal carotid artery</t>
  </si>
  <si>
    <t>Carotid Artery, Common|right common carotid artery plus branches</t>
  </si>
  <si>
    <t>Carotid Artery, Common|head blood vessel</t>
  </si>
  <si>
    <t>Carotid Artery, Common|external carotid artery</t>
  </si>
  <si>
    <t>Carotid Artery, Common|branch of external carotid artery</t>
  </si>
  <si>
    <t>Carotid Artery, Common|trunk of common carotid artery</t>
  </si>
  <si>
    <t>Carotid Artery, Common|branch of internal carotid artery</t>
  </si>
  <si>
    <t>Mesenteric Artery, Inferior|mesenteric artery</t>
  </si>
  <si>
    <t>Mesenteric Artery, Inferior|superior mesenteric artery</t>
  </si>
  <si>
    <t>Mesenteric Artery, Inferior|inferior mesenteric artery</t>
  </si>
  <si>
    <t>Mesenteric Artery, Inferior|anterior mesenteric artery</t>
  </si>
  <si>
    <t>Mesenteric Artery, Inferior|posterior mesenteric artery</t>
  </si>
  <si>
    <t>Mesenteric Artery, Inferior|colic artery</t>
  </si>
  <si>
    <t>Mesenteric Artery, Inferior|ileocolic artery</t>
  </si>
  <si>
    <t>Mesenteric Artery, Inferior|coeliaco-mesenteric artery</t>
  </si>
  <si>
    <t>Mesenteric Artery, Inferior|left colic artery</t>
  </si>
  <si>
    <t>Mesenteric Artery, Inferior|sigmoid artery</t>
  </si>
  <si>
    <t>Mesenteric Artery, Superior|superior mesenteric artery</t>
  </si>
  <si>
    <t>Mesenteric Artery, Superior|mesenteric artery</t>
  </si>
  <si>
    <t>Mesenteric Artery, Superior|inferior mesenteric artery</t>
  </si>
  <si>
    <t>Mesenteric Artery, Superior|anterior mesenteric artery</t>
  </si>
  <si>
    <t>Mesenteric Artery, Superior|posterior mesenteric artery</t>
  </si>
  <si>
    <t>Mesenteric Artery, Superior|ileal artery</t>
  </si>
  <si>
    <t>Mesenteric Artery, Superior|coeliaco-mesenteric artery</t>
  </si>
  <si>
    <t>Mesenteric Artery, Superior|sigmoid artery</t>
  </si>
  <si>
    <t>Mesenteric Artery, Superior|colic artery</t>
  </si>
  <si>
    <t>Mesenteric Artery, Superior|ileocolic artery</t>
  </si>
  <si>
    <t>Tunica Intima|tunica intima</t>
  </si>
  <si>
    <t>Tunica Intima|tunica intima of artery</t>
  </si>
  <si>
    <t>Tunica Intima|tunica intima of vein</t>
  </si>
  <si>
    <t>Tunica Intima|tunica media</t>
  </si>
  <si>
    <t>Tunica Intima|blood vessel layer</t>
  </si>
  <si>
    <t>Tunica Intima|aorta tunica media</t>
  </si>
  <si>
    <t>Tunica Intima|aorta tunica intima</t>
  </si>
  <si>
    <t>Tunica Intima|aorta tunica adventitia</t>
  </si>
  <si>
    <t>Tunica Intima|tunica adventitia of blood vessel</t>
  </si>
  <si>
    <t>Tunica Intima|wall of blood vessel</t>
  </si>
  <si>
    <t>Tunica Media|tunica media</t>
  </si>
  <si>
    <t>Tunica Media|tunica media of artery</t>
  </si>
  <si>
    <t>Tunica Media|blood vessel layer</t>
  </si>
  <si>
    <t>Tunica Media|aorta tunica media</t>
  </si>
  <si>
    <t>Tunica Media|tunica media of vein</t>
  </si>
  <si>
    <t>Tunica Media|wall of blood vessel</t>
  </si>
  <si>
    <t>Tunica Media|blood vessel external elastic membrane</t>
  </si>
  <si>
    <t>Tunica Media|tunica adventitia of vein</t>
  </si>
  <si>
    <t>Tunica Media|blood vessel smooth muscle</t>
  </si>
  <si>
    <t>Tunica Media|tunica intima</t>
  </si>
  <si>
    <t>Solitary Nucleus|solitary tract nuclear complex</t>
  </si>
  <si>
    <t>Solitary Nucleus|nucleus of solitary tract</t>
  </si>
  <si>
    <t>Solitary Nucleus|commissural nucleus of the solitary tract</t>
  </si>
  <si>
    <t>Solitary Nucleus|medial nucleus of solitary tract</t>
  </si>
  <si>
    <t>Solitary Nucleus|medial subnucleus of solitary tract</t>
  </si>
  <si>
    <t>Solitary Nucleus|dorsolateral subnucleus of solitary tract</t>
  </si>
  <si>
    <t>Solitary Nucleus|paracommissural nucleus of solitary tract</t>
  </si>
  <si>
    <t>Solitary Nucleus|parvocellular subnucleus of solitary tract</t>
  </si>
  <si>
    <t>Solitary Nucleus|solitary tract</t>
  </si>
  <si>
    <t>Solitary Nucleus|gelatinous nucleus of solitary tract</t>
  </si>
  <si>
    <t>Ventral Tegmental Area|A17 dopaminergic cell group</t>
  </si>
  <si>
    <t>Ventral Tegmental Area|medial ventral tegmental area</t>
  </si>
  <si>
    <t>Ventral Tegmental Area|A11 dopaminergic cell group</t>
  </si>
  <si>
    <t>Ventral Tegmental Area|ventral tegmental area</t>
  </si>
  <si>
    <t>Ventral Tegmental Area|ventral tegmental nucleus</t>
  </si>
  <si>
    <t>Ventral Tegmental Area|A8 dopaminergic cell group</t>
  </si>
  <si>
    <t>Ventral Tegmental Area|A15 dopaminergic cell group</t>
  </si>
  <si>
    <t>Ventral Tegmental Area|A16 dopaminergic cell group</t>
  </si>
  <si>
    <t>Ventral Tegmental Area|telencephalic dopaminergic cell group</t>
  </si>
  <si>
    <t>Ventral Tegmental Area|dopaminergic cell groups</t>
  </si>
  <si>
    <t>Rectus Abdominis|skeletal muscle tissue of rectus abdominis</t>
  </si>
  <si>
    <t>Rectus Abdominis|rectus abdominis muscle</t>
  </si>
  <si>
    <t>Rectus Abdominis|retractor posttemporalis</t>
  </si>
  <si>
    <t>Rectus Abdominis|muscle rectus abdominis superficialis</t>
  </si>
  <si>
    <t>Rectus Abdominis|musculus rectus abdominis profundus</t>
  </si>
  <si>
    <t>Rectus Abdominis|abdominal external oblique muscle</t>
  </si>
  <si>
    <t>Rectus Abdominis|pyramidalis</t>
  </si>
  <si>
    <t>Rectus Abdominis|m. oblique externus</t>
  </si>
  <si>
    <t>Rectus Abdominis|muscle of abdomen</t>
  </si>
  <si>
    <t>Rectus Abdominis|abdominal oblique muscle</t>
  </si>
  <si>
    <t>Enteric Nervous System|enteric nervous system</t>
  </si>
  <si>
    <t>Enteric Nervous System|enteric musculature</t>
  </si>
  <si>
    <t>Enteric Nervous System|enteric nerve</t>
  </si>
  <si>
    <t>Enteric Nervous System|enteric neuron</t>
  </si>
  <si>
    <t>Enteric Nervous System|myenteric nerve plexus of small intestine</t>
  </si>
  <si>
    <t>Enteric Nervous System|enteric plexus</t>
  </si>
  <si>
    <t>Enteric Nervous System|enteric ganglion</t>
  </si>
  <si>
    <t>Enteric Nervous System|cholinergic enteric nerve</t>
  </si>
  <si>
    <t>Enteric Nervous System|enteric smooth muscle cell</t>
  </si>
  <si>
    <t>Enteric Nervous System|mesenteric plexus</t>
  </si>
  <si>
    <t>Cochlear Nucleus|cochlear nuclear complex</t>
  </si>
  <si>
    <t>Cochlear Nucleus|cochlear nerve</t>
  </si>
  <si>
    <t>Cochlear Nucleus|dorsal cochlear nucleus</t>
  </si>
  <si>
    <t>Cochlear Nucleus|molecular layer of dorsal cochlear nucleus</t>
  </si>
  <si>
    <t>Cochlear Nucleus|ventral cochlear nucleus</t>
  </si>
  <si>
    <t>Cochlear Nucleus|posteroventral cochlear nucleus</t>
  </si>
  <si>
    <t>Cochlear Nucleus|anteroventral cochlear nucleus</t>
  </si>
  <si>
    <t>Cochlear Nucleus|dorsal cochlear nucleus pyramidal cell layer</t>
  </si>
  <si>
    <t>Cochlear Nucleus|cochlear nucleus</t>
  </si>
  <si>
    <t>Cochlear Nucleus|ventral acoustic stria</t>
  </si>
  <si>
    <t>Microglia|microglial cell</t>
  </si>
  <si>
    <t>Microglia|mature microglial cell</t>
  </si>
  <si>
    <t>Microglia|macroglial cell</t>
  </si>
  <si>
    <t>Microglia|neuron associated cell</t>
  </si>
  <si>
    <t>Microglia|immature microglial cell</t>
  </si>
  <si>
    <t>Microglia|brain macroglial cell</t>
  </si>
  <si>
    <t>Microglia|glial cell</t>
  </si>
  <si>
    <t>Microglia|astrocyte</t>
  </si>
  <si>
    <t>Microglia|mature astrocyte</t>
  </si>
  <si>
    <t>Microglia|parenchyma of central nervous system</t>
  </si>
  <si>
    <t>Presynaptic Terminals|CNS interneuron</t>
  </si>
  <si>
    <t>Presynaptic Terminals|terminal Schwann cell</t>
  </si>
  <si>
    <t>Presynaptic Terminals|nerve root</t>
  </si>
  <si>
    <t>Presynaptic Terminals|nerve ending</t>
  </si>
  <si>
    <t>Presynaptic Terminals|central nervous system neuron</t>
  </si>
  <si>
    <t>Presynaptic Terminals|preganglionic parasympathetic fiber</t>
  </si>
  <si>
    <t>Presynaptic Terminals|glycinergic neuron</t>
  </si>
  <si>
    <t>Presynaptic Terminals|CNS long range interneuron</t>
  </si>
  <si>
    <t>Presynaptic Terminals|epifascicular nucleus</t>
  </si>
  <si>
    <t>Presynaptic Terminals|CNS short range interneuron</t>
  </si>
  <si>
    <t>Bile Ducts, Extrahepatic|extrahepatic duct</t>
  </si>
  <si>
    <t>Bile Ducts, Extrahepatic|common hepatic duct</t>
  </si>
  <si>
    <t>Bile Ducts, Extrahepatic|extrahepatic bile duct</t>
  </si>
  <si>
    <t>Bile Ducts, Extrahepatic|common bile duct</t>
  </si>
  <si>
    <t>Bile Ducts, Extrahepatic|hepatic duct</t>
  </si>
  <si>
    <t>Bile Ducts, Extrahepatic|extrahepatic part of hepatic duct</t>
  </si>
  <si>
    <t>Bile Ducts, Extrahepatic|bile duct</t>
  </si>
  <si>
    <t>Bile Ducts, Extrahepatic|intrahepatic bile duct</t>
  </si>
  <si>
    <t>Bile Ducts, Extrahepatic|right hepatic duct</t>
  </si>
  <si>
    <t>Bile Ducts, Extrahepatic|extrahepatic bile duct epithelium</t>
  </si>
  <si>
    <t>Macrophages, Peritoneal|peritoneal macrophage</t>
  </si>
  <si>
    <t>Macrophages, Peritoneal|gastrointestinal tract (lamina propria) macrophage of small intestine</t>
  </si>
  <si>
    <t>Macrophages, Peritoneal|anorectum macrophage</t>
  </si>
  <si>
    <t>Macrophages, Peritoneal|parietal peritoneum</t>
  </si>
  <si>
    <t>Macrophages, Peritoneal|gastrointestinal tract (lamina propria) macrophage of large intestine</t>
  </si>
  <si>
    <t>Macrophages, Peritoneal|macrophage</t>
  </si>
  <si>
    <t>Macrophages, Peritoneal|gut-associated lymphoid tissue macrophage</t>
  </si>
  <si>
    <t>Macrophages, Peritoneal|appendix macrophage</t>
  </si>
  <si>
    <t>Macrophages, Peritoneal|colon macrophage</t>
  </si>
  <si>
    <t>Macrophages, Peritoneal|gastrointestinal tract (lamina propria) macrophage</t>
  </si>
  <si>
    <t>Joint Capsule|articular capsule</t>
  </si>
  <si>
    <t>Joint Capsule|synovial joint</t>
  </si>
  <si>
    <t>Joint Capsule|layer of synovial tissue</t>
  </si>
  <si>
    <t>Joint Capsule|synovial membrane of synovial joint</t>
  </si>
  <si>
    <t>Joint Capsule|skeletal joint</t>
  </si>
  <si>
    <t>Joint Capsule|synovial cavity of hip joint</t>
  </si>
  <si>
    <t>Joint Capsule|articular capsule of hip joint</t>
  </si>
  <si>
    <t>Joint Capsule|synovial cavity of joint</t>
  </si>
  <si>
    <t>Joint Capsule|articular system</t>
  </si>
  <si>
    <t>Joint Capsule|joint articular surface</t>
  </si>
  <si>
    <t>Pelvic Floor|levator ani muscle</t>
  </si>
  <si>
    <t>Pelvic Floor|muscle of pelvic diaphragm</t>
  </si>
  <si>
    <t>Pelvic Floor|muscle of pelvis</t>
  </si>
  <si>
    <t>Pelvic Floor|pelvic wall</t>
  </si>
  <si>
    <t>Pelvic Floor|urogenital diaphragm</t>
  </si>
  <si>
    <t>Pelvic Floor|iliococcygeus muscle</t>
  </si>
  <si>
    <t>Pelvic Floor|pelvic cavity</t>
  </si>
  <si>
    <t>Pelvic Floor|female pubococcygeus muscle</t>
  </si>
  <si>
    <t>Pelvic Floor|caudal levator</t>
  </si>
  <si>
    <t>Pelvic Floor|musculature of pelvic complex</t>
  </si>
  <si>
    <t>Autonomic Pathways|autonomic nervous system</t>
  </si>
  <si>
    <t>Autonomic Pathways|autonomic neuron</t>
  </si>
  <si>
    <t>Autonomic Pathways|sympathetic nerve</t>
  </si>
  <si>
    <t>Autonomic Pathways|sympathetic nervous system</t>
  </si>
  <si>
    <t>Autonomic Pathways|parasympathetic nerve</t>
  </si>
  <si>
    <t>Autonomic Pathways|postganglionic autonomic fiber</t>
  </si>
  <si>
    <t>Autonomic Pathways|autonomic ganglion</t>
  </si>
  <si>
    <t>Autonomic Pathways|sympathetic neuron</t>
  </si>
  <si>
    <t>Autonomic Pathways|postganglionic sympathetic fiber</t>
  </si>
  <si>
    <t>Autonomic Pathways|sympathetic trunk</t>
  </si>
  <si>
    <t>Parasympathetic Fibers, Postganglionic|postganglionic parasympathetic fiber</t>
  </si>
  <si>
    <t>Parasympathetic Fibers, Postganglionic|preganglionic autonomic fiber</t>
  </si>
  <si>
    <t>Parasympathetic Fibers, Postganglionic|postganglionic autonomic fiber</t>
  </si>
  <si>
    <t>Parasympathetic Fibers, Postganglionic|parasympathetic neuron</t>
  </si>
  <si>
    <t>Parasympathetic Fibers, Postganglionic|preganglionic parasympathetic fiber</t>
  </si>
  <si>
    <t>Parasympathetic Fibers, Postganglionic|parasympathetic ganglion</t>
  </si>
  <si>
    <t>Parasympathetic Fibers, Postganglionic|parasympathetic cholinergic nerve</t>
  </si>
  <si>
    <t>Parasympathetic Fibers, Postganglionic|parasympathetic nerve</t>
  </si>
  <si>
    <t>Parasympathetic Fibers, Postganglionic|postganglionic sympathetic fiber</t>
  </si>
  <si>
    <t>Parasympathetic Fibers, Postganglionic|cardiac ganglion</t>
  </si>
  <si>
    <t>Sympathetic Fibers, Postganglionic|postganglionic autonomic fiber</t>
  </si>
  <si>
    <t>Sympathetic Fibers, Postganglionic|postganglionic sympathetic fiber</t>
  </si>
  <si>
    <t>Sympathetic Fibers, Postganglionic|preganglionic autonomic fiber</t>
  </si>
  <si>
    <t>Sympathetic Fibers, Postganglionic|sympathetic neuron</t>
  </si>
  <si>
    <t>Sympathetic Fibers, Postganglionic|preganglionic sympathetic fiber</t>
  </si>
  <si>
    <t>Sympathetic Fibers, Postganglionic|dorsal sympathetic chain</t>
  </si>
  <si>
    <t>Sympathetic Fibers, Postganglionic|sympathetic nerve</t>
  </si>
  <si>
    <t>Sympathetic Fibers, Postganglionic|postganglionic parasympathetic fiber</t>
  </si>
  <si>
    <t>Sympathetic Fibers, Postganglionic|sympathetic nerve plexus</t>
  </si>
  <si>
    <t>Sympathetic Fibers, Postganglionic|posterior internodal tract</t>
  </si>
  <si>
    <t>Superior Cervical Ganglion|superior cervical ganglion</t>
  </si>
  <si>
    <t>Superior Cervical Ganglion|cervical ganglion</t>
  </si>
  <si>
    <t>Superior Cervical Ganglion|cervical sympathetic nerve trunk</t>
  </si>
  <si>
    <t>Superior Cervical Ganglion|middle cervical ganglion</t>
  </si>
  <si>
    <t>Superior Cervical Ganglion|vertebral ganglion</t>
  </si>
  <si>
    <t>Superior Cervical Ganglion|cervicothoracic ganglion</t>
  </si>
  <si>
    <t>Superior Cervical Ganglion|cervical dorsal root ganglion</t>
  </si>
  <si>
    <t>Superior Cervical Ganglion|inferior cervical ganglion</t>
  </si>
  <si>
    <t>Superior Cervical Ganglion|sympathetic nerve plexus</t>
  </si>
  <si>
    <t>Superior Cervical Ganglion|superior vagus X ganglion</t>
  </si>
  <si>
    <t>Visceral Afferents|sympathetic afferent fiber</t>
  </si>
  <si>
    <t>Visceral Afferents|abdomen nerve</t>
  </si>
  <si>
    <t>Visceral Afferents|octaval nerve sensory nucleus</t>
  </si>
  <si>
    <t>Visceral Afferents|thoracic splanchnic nerve</t>
  </si>
  <si>
    <t>Visceral Afferents|enteric nerve</t>
  </si>
  <si>
    <t>Visceral Afferents|enteric musculature</t>
  </si>
  <si>
    <t>Visceral Afferents|splanchnic nerve</t>
  </si>
  <si>
    <t>Visceral Afferents|vagal ganglion 1</t>
  </si>
  <si>
    <t>Visceral Afferents|enteric nervous system</t>
  </si>
  <si>
    <t>Visceral Afferents|cholinergic enteric nerve</t>
  </si>
  <si>
    <t>Ligamentum Flavum|ligamentum flavum</t>
  </si>
  <si>
    <t>Ligamentum Flavum|ligament of vertebral column</t>
  </si>
  <si>
    <t>Ligamentum Flavum|M. iliolumbaris</t>
  </si>
  <si>
    <t>Ligamentum Flavum|vertebra 6 - vertebra 7 joint</t>
  </si>
  <si>
    <t>Ligamentum Flavum|neural spine 2</t>
  </si>
  <si>
    <t>Ligamentum Flavum|anterior longitudinal ligament</t>
  </si>
  <si>
    <t>Ligamentum Flavum|neural spine 4</t>
  </si>
  <si>
    <t>Ligamentum Flavum|posterior longitudinal ligament</t>
  </si>
  <si>
    <t>Ligamentum Flavum|lumbar vertebral arch</t>
  </si>
  <si>
    <t>Ligamentum Flavum|vertebral canal</t>
  </si>
  <si>
    <t>Lateral Ligament, Ankle|anterior talofibular ligament</t>
  </si>
  <si>
    <t>Lateral Ligament, Ankle|medial ligament of ankle joint</t>
  </si>
  <si>
    <t>Lateral Ligament, Ankle|talofibular ligament</t>
  </si>
  <si>
    <t>Lateral Ligament, Ankle|posterior talofibular ligament</t>
  </si>
  <si>
    <t>Lateral Ligament, Ankle|calcaneofibular ligament</t>
  </si>
  <si>
    <t>Lateral Ligament, Ankle|inferior tibiofibular joint</t>
  </si>
  <si>
    <t>Lateral Ligament, Ankle|M. tarsalis posticus</t>
  </si>
  <si>
    <t>Lateral Ligament, Ankle|ridge of lateral condyle of talus</t>
  </si>
  <si>
    <t>Lateral Ligament, Ankle|lateral malleolus of fibula</t>
  </si>
  <si>
    <t>Lateral Ligament, Ankle|lateral malleal ligament</t>
  </si>
  <si>
    <t>Longitudinal Ligaments|posterior longitudinal ligament</t>
  </si>
  <si>
    <t>Longitudinal Ligaments|anterior longitudinal ligament</t>
  </si>
  <si>
    <t>Longitudinal Ligaments|ligament of vertebral column</t>
  </si>
  <si>
    <t>Longitudinal Ligaments|neural spine 2</t>
  </si>
  <si>
    <t>Longitudinal Ligaments|M. iliolumbaris</t>
  </si>
  <si>
    <t>Longitudinal Ligaments|lumbar vertebral arch</t>
  </si>
  <si>
    <t>Longitudinal Ligaments|transverse process of lumbar vertebra</t>
  </si>
  <si>
    <t>Longitudinal Ligaments|ligamentum flavum</t>
  </si>
  <si>
    <t>Longitudinal Ligaments|cruciate ligament of atlas</t>
  </si>
  <si>
    <t>Longitudinal Ligaments|lumbar vertebra 3</t>
  </si>
  <si>
    <t>Patellar Ligament|patellar ligament</t>
  </si>
  <si>
    <t>Patellar Ligament|ligament of knee joint</t>
  </si>
  <si>
    <t>Patellar Ligament|patellofemoral joint</t>
  </si>
  <si>
    <t>Patellar Ligament|tibial tuberosity</t>
  </si>
  <si>
    <t>Patellar Ligament|tendon of quadriceps femoris</t>
  </si>
  <si>
    <t>Patellar Ligament|knee joint</t>
  </si>
  <si>
    <t>Patellar Ligament|femorotibial joint</t>
  </si>
  <si>
    <t>Patellar Ligament|tibial protuberances</t>
  </si>
  <si>
    <t>Patellar Ligament|knee</t>
  </si>
  <si>
    <t>Patellar Ligament|cruciate ligament of knee</t>
  </si>
  <si>
    <t>Collateral Ligaments|ligament of knee joint</t>
  </si>
  <si>
    <t>Collateral Ligaments|ligament</t>
  </si>
  <si>
    <t>Collateral Ligaments|wrist connective tissue</t>
  </si>
  <si>
    <t>Collateral Ligaments|joint space of elbow</t>
  </si>
  <si>
    <t>Collateral Ligaments|lower arm connective tissue</t>
  </si>
  <si>
    <t>Collateral Ligaments|capitulum ulnae</t>
  </si>
  <si>
    <t>Collateral Ligaments|elbow connective tissue</t>
  </si>
  <si>
    <t>Collateral Ligaments|cruciate ligament of knee</t>
  </si>
  <si>
    <t>Collateral Ligaments|skeletal ligament</t>
  </si>
  <si>
    <t>Collateral Ligaments|elbow joint</t>
  </si>
  <si>
    <t>Medial Collateral Ligament, Knee|ligament of knee joint</t>
  </si>
  <si>
    <t>Medial Collateral Ligament, Knee|anterior cruciate ligament of knee joint</t>
  </si>
  <si>
    <t>Medial Collateral Ligament, Knee|knee connective tissue</t>
  </si>
  <si>
    <t>Medial Collateral Ligament, Knee|cruciate ligament of knee</t>
  </si>
  <si>
    <t>Medial Collateral Ligament, Knee|medial ligament of ankle joint</t>
  </si>
  <si>
    <t>Medial Collateral Ligament, Knee|skeletal ligament</t>
  </si>
  <si>
    <t>Medial Collateral Ligament, Knee|patellar ligament</t>
  </si>
  <si>
    <t>Medial Collateral Ligament, Knee|endolemniscal nucleus</t>
  </si>
  <si>
    <t>Medial Collateral Ligament, Knee|posterior cruciate ligament of knee joint</t>
  </si>
  <si>
    <t>Medial Collateral Ligament, Knee|talofibular ligament</t>
  </si>
  <si>
    <t>Peripheral Nervous System|peripheral nervous system</t>
  </si>
  <si>
    <t>Peripheral Nervous System|peripheral nervous system neuron</t>
  </si>
  <si>
    <t>Peripheral Nervous System|autonomic nervous system</t>
  </si>
  <si>
    <t>Peripheral Nervous System|enteric nervous system</t>
  </si>
  <si>
    <t>Peripheral Nervous System|autonomic neuron</t>
  </si>
  <si>
    <t>Peripheral Nervous System|parasympathetic nerve</t>
  </si>
  <si>
    <t>Peripheral Nervous System|sympathetic trunk</t>
  </si>
  <si>
    <t>Peripheral Nervous System|autonomic nerve plexus</t>
  </si>
  <si>
    <t>Peripheral Nervous System|autonomic ganglion</t>
  </si>
  <si>
    <t>Peripheral Nervous System|vagus nerve</t>
  </si>
  <si>
    <t>Retinal Rod Photoreceptor Cells|retinal rod cell</t>
  </si>
  <si>
    <t>Retinal Rod Photoreceptor Cells|scotopic photoreceptor cell</t>
  </si>
  <si>
    <t>Retinal Rod Photoreceptor Cells|visual pigment cell</t>
  </si>
  <si>
    <t>Retinal Rod Photoreceptor Cells|photoreceptor cell</t>
  </si>
  <si>
    <t>Retinal Rod Photoreceptor Cells|retinal cell</t>
  </si>
  <si>
    <t>Retinal Rod Photoreceptor Cells|retinal cone cell</t>
  </si>
  <si>
    <t>Retinal Rod Photoreceptor Cells|visual pigment cell (sensu Vertebrata)</t>
  </si>
  <si>
    <t>Retinal Rod Photoreceptor Cells|R3 photoreceptor cell</t>
  </si>
  <si>
    <t>Retinal Rod Photoreceptor Cells|eye photoreceptor cell</t>
  </si>
  <si>
    <t>Retinal Rod Photoreceptor Cells|photopic photoreceptor cell</t>
  </si>
  <si>
    <t>Retinal Cone Photoreceptor Cells|retinal cone cell</t>
  </si>
  <si>
    <t>Retinal Cone Photoreceptor Cells|photopic photoreceptor cell</t>
  </si>
  <si>
    <t>Retinal Cone Photoreceptor Cells|510 nm-cone</t>
  </si>
  <si>
    <t>Retinal Cone Photoreceptor Cells|photoreceptor cell</t>
  </si>
  <si>
    <t>Retinal Cone Photoreceptor Cells|R3 photoreceptor cell</t>
  </si>
  <si>
    <t>Retinal Cone Photoreceptor Cells|M cone cell</t>
  </si>
  <si>
    <t>Retinal Cone Photoreceptor Cells|L cone cell</t>
  </si>
  <si>
    <t>Retinal Cone Photoreceptor Cells|R5 photoreceptor cell</t>
  </si>
  <si>
    <t>Retinal Cone Photoreceptor Cells|S cone cell</t>
  </si>
  <si>
    <t>Retinal Cone Photoreceptor Cells|eye photoreceptor cell</t>
  </si>
  <si>
    <t>Ganglia, Sensory|sensory ganglion</t>
  </si>
  <si>
    <t>Ganglia, Sensory|cranial sensory ganglion</t>
  </si>
  <si>
    <t>Ganglia, Sensory|ganglion interneuron</t>
  </si>
  <si>
    <t>Ganglia, Sensory|ganglion part of peripheral nervous system</t>
  </si>
  <si>
    <t>Ganglia, Sensory|ganglion of central nervous system</t>
  </si>
  <si>
    <t>Ganglia, Sensory|cranial ganglion</t>
  </si>
  <si>
    <t>Ganglia, Sensory|ganglion</t>
  </si>
  <si>
    <t>Ganglia, Sensory|dorsal root ganglion</t>
  </si>
  <si>
    <t>Ganglia, Sensory|primary sensory neuron (sensu Teleostei)</t>
  </si>
  <si>
    <t>Ganglia, Sensory|regional part of nervous system</t>
  </si>
  <si>
    <t>Ganglia, Invertebrate|primary nerve cord</t>
  </si>
  <si>
    <t>Ganglia, Invertebrate|neuron associated cell (sensu Nematoda and Protostomia)</t>
  </si>
  <si>
    <t>Ganglia, Invertebrate|ganglion mother cell</t>
  </si>
  <si>
    <t>Ganglia, Invertebrate|trunk ganglion</t>
  </si>
  <si>
    <t>Ganglia, Invertebrate|lateral wall neural rod</t>
  </si>
  <si>
    <t>Ganglia, Invertebrate|central nervous system</t>
  </si>
  <si>
    <t>Ganglia, Invertebrate|scolopidial ligament cell</t>
  </si>
  <si>
    <t>Ganglia, Invertebrate|primary dorsal nerve cord</t>
  </si>
  <si>
    <t>Ganglia, Invertebrate|ganglion of central nervous system</t>
  </si>
  <si>
    <t>Ganglia, Invertebrate|CNS neuron (sensu Nematoda and Protostomia)</t>
  </si>
  <si>
    <t>Photoreceptor Cells, Invertebrate|visual pigment cell (sensu Nematoda and Protostomia)</t>
  </si>
  <si>
    <t>Photoreceptor Cells, Invertebrate|camera-type eye photoreceptor cell</t>
  </si>
  <si>
    <t>Photoreceptor Cells, Invertebrate|anterior cone cell (sensu Endopterygota)</t>
  </si>
  <si>
    <t>Photoreceptor Cells, Invertebrate|compound eye photoreceptor cell</t>
  </si>
  <si>
    <t>Photoreceptor Cells, Invertebrate|compound eye retinal cell</t>
  </si>
  <si>
    <t>Photoreceptor Cells, Invertebrate|compound eye cone cell</t>
  </si>
  <si>
    <t>Photoreceptor Cells, Invertebrate|visual pigment cell (sensu Vertebrata)</t>
  </si>
  <si>
    <t>Photoreceptor Cells, Invertebrate|eye photoreceptor cell</t>
  </si>
  <si>
    <t>Photoreceptor Cells, Invertebrate|inner optic circle</t>
  </si>
  <si>
    <t>Photoreceptor Cells, Invertebrate|R2 photoreceptor cell</t>
  </si>
  <si>
    <t>Pyramidal Cells|pyramidal neuron</t>
  </si>
  <si>
    <t>Pyramidal Cells|hippocampal pyramidal neuron</t>
  </si>
  <si>
    <t>Pyramidal Cells|cerebral cortex pyramidal neuron</t>
  </si>
  <si>
    <t>Pyramidal Cells|horizontal pyramidal neuron</t>
  </si>
  <si>
    <t>Pyramidal Cells|hippocampus pyramidal layer</t>
  </si>
  <si>
    <t>Pyramidal Cells|untufted pyramidal neuron</t>
  </si>
  <si>
    <t>Pyramidal Cells|pyramidal layer of CA1</t>
  </si>
  <si>
    <t>Pyramidal Cells|tufted pyramidal neuron</t>
  </si>
  <si>
    <t>Pyramidal Cells|inverted pyramidal neuron</t>
  </si>
  <si>
    <t>Pyramidal Cells|cortical layer V</t>
  </si>
  <si>
    <t>Olfactory Receptor Neurons|olfactory receptor cell</t>
  </si>
  <si>
    <t>Olfactory Receptor Neurons|olfactory tract</t>
  </si>
  <si>
    <t>Olfactory Receptor Neurons|primary olfactory fiber layer</t>
  </si>
  <si>
    <t>Olfactory Receptor Neurons|Ongur, Price, and Ferry (2003) area Iam</t>
  </si>
  <si>
    <t>Olfactory Receptor Neurons|olfactory epithelial cell</t>
  </si>
  <si>
    <t>Olfactory Receptor Neurons|olfactory epithelium</t>
  </si>
  <si>
    <t>Olfactory Receptor Neurons|olfactory organ</t>
  </si>
  <si>
    <t>Olfactory Receptor Neurons|ciliated olfactory receptor neuron</t>
  </si>
  <si>
    <t>Olfactory Receptor Neurons|olfactory field</t>
  </si>
  <si>
    <t>Olfactory Receptor Neurons|root of olfactory nerve</t>
  </si>
  <si>
    <t>Hair Cells, Vestibular|type I vestibular sensory cell</t>
  </si>
  <si>
    <t>Hair Cells, Vestibular|vestibular epithelium</t>
  </si>
  <si>
    <t>Hair Cells, Vestibular|vestibular hair cell</t>
  </si>
  <si>
    <t>Hair Cells, Vestibular|type 2 vestibular sensory cell of epithelium of macula of saccule of membranous labyrinth</t>
  </si>
  <si>
    <t>Hair Cells, Vestibular|type 2 vestibular sensory cell of epithelium of macula of utricle of membranous labyrinth</t>
  </si>
  <si>
    <t>Hair Cells, Vestibular|type 2 vestibular sensory cell of epithelium of crista of ampulla of semicircular duct of membranous labyrinth</t>
  </si>
  <si>
    <t>Hair Cells, Vestibular|type 1 vestibular sensory cell of epithelium of macula of utricle of membranous labyrinth</t>
  </si>
  <si>
    <t>Hair Cells, Vestibular|vestibular organ</t>
  </si>
  <si>
    <t>Hair Cells, Vestibular|type 1 vestibular sensory cell of stato-acoustic epithelium</t>
  </si>
  <si>
    <t>Hair Cells, Vestibular|type 1 vestibular sensory cell of epithelium of crista of ampulla of semicircular duct of membranous labyrinth</t>
  </si>
  <si>
    <t>Hair Cells, Auditory, Outer|cochlear inner hair cell</t>
  </si>
  <si>
    <t>Hair Cells, Auditory, Outer|auditory hair cell</t>
  </si>
  <si>
    <t>Hair Cells, Auditory, Outer|cochlear outer hair cell</t>
  </si>
  <si>
    <t>Hair Cells, Auditory, Outer|cochlea auditory hair cell</t>
  </si>
  <si>
    <t>Hair Cells, Auditory, Outer|cochlear modiolus</t>
  </si>
  <si>
    <t>Hair Cells, Auditory, Outer|macular hair cell</t>
  </si>
  <si>
    <t>Hair Cells, Auditory, Outer|ear hair cell</t>
  </si>
  <si>
    <t>Hair Cells, Auditory, Outer|auditory epithelial cell</t>
  </si>
  <si>
    <t>Hair Cells, Auditory, Outer|cochlea</t>
  </si>
  <si>
    <t>Hair Cells, Auditory, Outer|left ear</t>
  </si>
  <si>
    <t>CD8-Positive T-Lymphocytes|CD8-positive, alpha-beta cytokine secreting effector T cell</t>
  </si>
  <si>
    <t>CD8-Positive T-Lymphocytes|effector CD8-positive, alpha-beta T cell</t>
  </si>
  <si>
    <t>CD8-Positive T-Lymphocytes|CD8-positive, alpha-beta cytotoxic T cell</t>
  </si>
  <si>
    <t>CD8-Positive T-Lymphocytes|activated CD8-positive, alpha-beta T cell</t>
  </si>
  <si>
    <t>CD8-Positive T-Lymphocytes|CD8-positive, alpha-beta T cell</t>
  </si>
  <si>
    <t>CD8-Positive T-Lymphocytes|CD8-positive, alpha-beta regulatory T cell</t>
  </si>
  <si>
    <t>CD8-Positive T-Lymphocytes|activated CD8-positive, alpha-beta T cell, human</t>
  </si>
  <si>
    <t>CD8-Positive T-Lymphocytes|CD4-positive, alpha-beta cytotoxic T cell</t>
  </si>
  <si>
    <t>CD8-Positive T-Lymphocytes|naive thymus-derived CD8-positive, alpha-beta T cell</t>
  </si>
  <si>
    <t>CD8-Positive T-Lymphocytes|CD8-positive, CXCR3-negative, CCR6-negative, alpha-beta T cell</t>
  </si>
  <si>
    <t>Th1 Cells|T-helper 1 cell</t>
  </si>
  <si>
    <t>Th1 Cells|T-helper 2 cell</t>
  </si>
  <si>
    <t>Th1 Cells|helper T cell</t>
  </si>
  <si>
    <t>Th1 Cells|CD4-positive helper T cell</t>
  </si>
  <si>
    <t>Th1 Cells|ILC1, human</t>
  </si>
  <si>
    <t>Th1 Cells|Tc1 cell</t>
  </si>
  <si>
    <t>Th1 Cells|natural T-regulatory cell</t>
  </si>
  <si>
    <t>Th1 Cells|Tc2 cell</t>
  </si>
  <si>
    <t>Th1 Cells|CD4-positive, CD25-positive, alpha-beta regulatory T cell</t>
  </si>
  <si>
    <t>Th1 Cells|naive thymus-derived CD4-positive, alpha-beta T cell</t>
  </si>
  <si>
    <t>Th2 Cells|T-helper 2 cell</t>
  </si>
  <si>
    <t>Th2 Cells|Be2 cell</t>
  </si>
  <si>
    <t>Th2 Cells|helper T cell</t>
  </si>
  <si>
    <t>Th2 Cells|CD4-positive helper T cell</t>
  </si>
  <si>
    <t>Th2 Cells|Tc2 cell</t>
  </si>
  <si>
    <t>Th2 Cells|activated CD4-positive, alpha-beta T cell</t>
  </si>
  <si>
    <t>Th2 Cells|T follicular helper cell</t>
  </si>
  <si>
    <t>Th2 Cells|CD4-positive, CD25-positive, alpha-beta regulatory T cell</t>
  </si>
  <si>
    <t>Th2 Cells|T-helper 22 cell</t>
  </si>
  <si>
    <t>Th2 Cells|regulatory B cell</t>
  </si>
  <si>
    <t>Muscle, Skeletal|skeletal muscle tissue</t>
  </si>
  <si>
    <t>Muscle, Skeletal|skeletal muscle organ, vertebrate</t>
  </si>
  <si>
    <t>Muscle, Skeletal|skeletal musculature</t>
  </si>
  <si>
    <t>Muscle, Skeletal|muscle tissue</t>
  </si>
  <si>
    <t>Muscle, Skeletal|striated muscle tissue</t>
  </si>
  <si>
    <t>Muscle, Skeletal|cell of skeletal muscle</t>
  </si>
  <si>
    <t>Muscle, Skeletal|muscle belly</t>
  </si>
  <si>
    <t>Muscle, Skeletal|skeletal muscle tissue of trunk</t>
  </si>
  <si>
    <t>Muscle, Skeletal|muscle organ</t>
  </si>
  <si>
    <t>Muscle, Skeletal|muscle structure</t>
  </si>
  <si>
    <t>Diaphyses|diaphysis</t>
  </si>
  <si>
    <t>Diaphyses|diaphysis proper</t>
  </si>
  <si>
    <t>Diaphyses|diaphysis of metatarsal bone</t>
  </si>
  <si>
    <t>Diaphyses|zone of long bone</t>
  </si>
  <si>
    <t>Diaphyses|diaphysis of femur</t>
  </si>
  <si>
    <t>Diaphyses|metaphysis</t>
  </si>
  <si>
    <t>Diaphyses|distal metaphysis</t>
  </si>
  <si>
    <t>Diaphyses|diaphysis of metacarpal bone</t>
  </si>
  <si>
    <t>Diaphyses|limb long bone</t>
  </si>
  <si>
    <t>Diaphyses|midshaft</t>
  </si>
  <si>
    <t>Gastric Stump|lower foregut region endoderm</t>
  </si>
  <si>
    <t>Gastric Stump|stem cell of gastric gland</t>
  </si>
  <si>
    <t>Gastric Stump|endoderm-derived structure</t>
  </si>
  <si>
    <t>Gastric Stump|intestinal crypt stem cell</t>
  </si>
  <si>
    <t>Gastric Stump|inferior left gastric lymph node</t>
  </si>
  <si>
    <t>Gastric Stump|gastro-epiploic lymph node</t>
  </si>
  <si>
    <t>Gastric Stump|gastric lymph node</t>
  </si>
  <si>
    <t>Gastric Stump|endo-epithelial cell</t>
  </si>
  <si>
    <t>Gastric Stump|perigastric lymph node</t>
  </si>
  <si>
    <t>Gastric Stump|secretin stimulating hormone secreting cell</t>
  </si>
  <si>
    <t>Entorhinal Cortex|entorhinal cortex</t>
  </si>
  <si>
    <t>Entorhinal Cortex|medial entorhinal cortex</t>
  </si>
  <si>
    <t>Entorhinal Cortex|lateral entorhinal cortex</t>
  </si>
  <si>
    <t>Entorhinal Cortex|perirhinal cortex of rodent of Burwell et al 1995</t>
  </si>
  <si>
    <t>Entorhinal Cortex|entorhinal cortex layer 6</t>
  </si>
  <si>
    <t>Entorhinal Cortex|dorsal zone of medial entorhinal cortex</t>
  </si>
  <si>
    <t>Entorhinal Cortex|entorhinal cortex layer 2</t>
  </si>
  <si>
    <t>Entorhinal Cortex|ventral zone of medial entorhinal cortex</t>
  </si>
  <si>
    <t>Entorhinal Cortex|entorhinal cortex layer 5</t>
  </si>
  <si>
    <t>Entorhinal Cortex|perirhinal cortex of Burwell et al 1995</t>
  </si>
  <si>
    <t>Germinal Center|germinal center</t>
  </si>
  <si>
    <t>Germinal Center|lymph node germinal center</t>
  </si>
  <si>
    <t>Germinal Center|Peyer's patch germinal center</t>
  </si>
  <si>
    <t>Germinal Center|lymphoid follicle</t>
  </si>
  <si>
    <t>Germinal Center|germinal center T cell</t>
  </si>
  <si>
    <t>Germinal Center|lymph node secondary follicle</t>
  </si>
  <si>
    <t>Germinal Center|lymph node B cell domain</t>
  </si>
  <si>
    <t>Germinal Center|lymph node follicle</t>
  </si>
  <si>
    <t>Germinal Center|primary nodular lymphoid tissue</t>
  </si>
  <si>
    <t>Germinal Center|germinal center B cell</t>
  </si>
  <si>
    <t>Hair Follicle|skin appendage follicle</t>
  </si>
  <si>
    <t>Hair Follicle|hair follicle isthmus</t>
  </si>
  <si>
    <t>Hair Follicle|coat hair follicle</t>
  </si>
  <si>
    <t>Hair Follicle|hair root</t>
  </si>
  <si>
    <t>Hair Follicle|hair outer root sheath</t>
  </si>
  <si>
    <t>Hair Follicle|hair follicle</t>
  </si>
  <si>
    <t>Hair Follicle|hair inner root sheath</t>
  </si>
  <si>
    <t>Hair Follicle|strand of hair</t>
  </si>
  <si>
    <t>Hair Follicle|hair root sheath matrix</t>
  </si>
  <si>
    <t>Hair Follicle|bulb of hair follicle</t>
  </si>
  <si>
    <t>Merkel Cells|Merkel cell</t>
  </si>
  <si>
    <t>Merkel Cells|Merkel nerve ending</t>
  </si>
  <si>
    <t>Merkel Cells|Stiftchenzellen</t>
  </si>
  <si>
    <t>Merkel Cells|Meissner's corpuscle</t>
  </si>
  <si>
    <t>Merkel Cells|bulboid corpuscle</t>
  </si>
  <si>
    <t>Merkel Cells|touch receptor cell</t>
  </si>
  <si>
    <t>Merkel Cells|sensory corpuscle</t>
  </si>
  <si>
    <t>Merkel Cells|tactile mechanoreceptor</t>
  </si>
  <si>
    <t>Merkel Cells|cutaneous/subcutaneous mechanoreceptor cell</t>
  </si>
  <si>
    <t>Merkel Cells|Pacinian corpuscle</t>
  </si>
  <si>
    <t>Dentate Gyrus|dentate gyrus granule cell layer</t>
  </si>
  <si>
    <t>Dentate Gyrus|layer of dentate gyrus</t>
  </si>
  <si>
    <t>Dentate Gyrus|dentate gyrus granule cell layer outer blade</t>
  </si>
  <si>
    <t>Dentate Gyrus|dentate gyrus neuron</t>
  </si>
  <si>
    <t>Dentate Gyrus|dentate gyrus of hippocampal formation</t>
  </si>
  <si>
    <t>Dentate Gyrus|dentate gyrus granule cell</t>
  </si>
  <si>
    <t>Dentate Gyrus|dentate gyrus molecular layer</t>
  </si>
  <si>
    <t>Dentate Gyrus|cytoarchitectural part of dentate gyrus</t>
  </si>
  <si>
    <t>Dentate Gyrus|hippocampus granule cell layer</t>
  </si>
  <si>
    <t>Dentate Gyrus|hilus of dentate gyrus</t>
  </si>
  <si>
    <t>Blood-Aqueous Barrier|aqueous drainage system</t>
  </si>
  <si>
    <t>Blood-Aqueous Barrier|aqueous vein</t>
  </si>
  <si>
    <t>Blood-Aqueous Barrier|aqueous humor of eyeball</t>
  </si>
  <si>
    <t>Blood-Aqueous Barrier|non-pigmented ciliary epithelial cell</t>
  </si>
  <si>
    <t>Blood-Aqueous Barrier|ciliary epithelium</t>
  </si>
  <si>
    <t>Blood-Aqueous Barrier|ocular refractive media</t>
  </si>
  <si>
    <t>Blood-Aqueous Barrier|anterior chamber epithelium</t>
  </si>
  <si>
    <t>Blood-Aqueous Barrier|vitreous body</t>
  </si>
  <si>
    <t>Blood-Aqueous Barrier|anterior uvea</t>
  </si>
  <si>
    <t>Blood-Aqueous Barrier|trans-choroid plexus branch</t>
  </si>
  <si>
    <t>Salivary Ducts|duct of salivary gland</t>
  </si>
  <si>
    <t>Salivary Ducts|interlobular duct of salivary gland</t>
  </si>
  <si>
    <t>Salivary Ducts|submandibular duct</t>
  </si>
  <si>
    <t>Salivary Ducts|parotid gland intralobular duct</t>
  </si>
  <si>
    <t>Salivary Ducts|major sublingual duct</t>
  </si>
  <si>
    <t>Salivary Ducts|parotid main excretory duct</t>
  </si>
  <si>
    <t>Salivary Ducts|parotid gland interlobular duct</t>
  </si>
  <si>
    <t>Salivary Ducts|parotid gland excretory duct</t>
  </si>
  <si>
    <t>Salivary Ducts|epithelium of duct of salivary gland</t>
  </si>
  <si>
    <t>Salivary Ducts|intercalated duct of salivary gland</t>
  </si>
  <si>
    <t>Epigastric Arteries|epigastric artery</t>
  </si>
  <si>
    <t>Epigastric Arteries|inferior epigastric artery</t>
  </si>
  <si>
    <t>Epigastric Arteries|inferior epigastric vein</t>
  </si>
  <si>
    <t>Epigastric Arteries|superficial epigastric artery</t>
  </si>
  <si>
    <t>Epigastric Arteries|epigastric vein</t>
  </si>
  <si>
    <t>Epigastric Arteries|superior epigastric artery</t>
  </si>
  <si>
    <t>Epigastric Arteries|superior epigastric vein</t>
  </si>
  <si>
    <t>Epigastric Arteries|superficial epigastric vein</t>
  </si>
  <si>
    <t>Epigastric Arteries|internal thoracic artery</t>
  </si>
  <si>
    <t>Epigastric Arteries|abdominal aorta</t>
  </si>
  <si>
    <t>Jurkat Cells|neoplastic cell</t>
  </si>
  <si>
    <t>Jurkat Cells|exhausted T cell</t>
  </si>
  <si>
    <t>Jurkat Cells|CD94-positive natural killer cell, mouse</t>
  </si>
  <si>
    <t>Temporomandibular Joint Disc|temporomandibular joint</t>
  </si>
  <si>
    <t>Temporomandibular Joint Disc|capsule of temporomandibular joint</t>
  </si>
  <si>
    <t>Temporomandibular Joint Disc|ligament of temporomandibular joint</t>
  </si>
  <si>
    <t>Temporomandibular Joint Disc|joint connecting upper and lower jaws</t>
  </si>
  <si>
    <t>Temporomandibular Joint Disc|dermal intracranial joint</t>
  </si>
  <si>
    <t>Temporomandibular Joint Disc|temporomandibular joint primordium</t>
  </si>
  <si>
    <t>Temporomandibular Joint Disc|disk of temporomandibular joint</t>
  </si>
  <si>
    <t>Temporomandibular Joint Disc|cartilago retronarina</t>
  </si>
  <si>
    <t>Temporomandibular Joint Disc|articular cartilage element</t>
  </si>
  <si>
    <t>Temporomandibular Joint Disc|lower jaw opening</t>
  </si>
  <si>
    <t>Epithalamus|epithalamus</t>
  </si>
  <si>
    <t>Epithalamus|pineal complex</t>
  </si>
  <si>
    <t>Epithalamus|epithalamus ventricular layer</t>
  </si>
  <si>
    <t>Epithalamus|medial habenular nucleus</t>
  </si>
  <si>
    <t>Epithalamus|diencephalon</t>
  </si>
  <si>
    <t>Epithalamus|thalamic complex</t>
  </si>
  <si>
    <t>Epithalamus|habenular commissure</t>
  </si>
  <si>
    <t>Epithalamus|interanterodorsal nucleus of the thalamus</t>
  </si>
  <si>
    <t>Epithalamus|midbrain</t>
  </si>
  <si>
    <t>Epithalamus|pineal parenchyma</t>
  </si>
  <si>
    <t>Habenula|lateral habenular nucleus</t>
  </si>
  <si>
    <t>Habenula|habenular nucleus</t>
  </si>
  <si>
    <t>Habenula|habenula</t>
  </si>
  <si>
    <t>Habenula|habenular commissure</t>
  </si>
  <si>
    <t>Habenula|habenulo-interpeduncular tract of diencephalon</t>
  </si>
  <si>
    <t>Habenula|habenular trigone</t>
  </si>
  <si>
    <t>Habenula|habenulo-interpeduncular tract of midbrain</t>
  </si>
  <si>
    <t>Habenula|medial habenular nucleus</t>
  </si>
  <si>
    <t>Habenula|ventral medial complex of thalamus</t>
  </si>
  <si>
    <t>Habenula|thalamic complex</t>
  </si>
  <si>
    <t>Skull Base|basicranium</t>
  </si>
  <si>
    <t>Skull Base|internal surface of cranial base</t>
  </si>
  <si>
    <t>Skull Base|posterior surface of head</t>
  </si>
  <si>
    <t>Skull Base|cranial cavity</t>
  </si>
  <si>
    <t>Skull Base|neurocranium</t>
  </si>
  <si>
    <t>Skull Base|cranium</t>
  </si>
  <si>
    <t>Skull Base|foramen nutritium</t>
  </si>
  <si>
    <t>Skull Base|foramen of skull</t>
  </si>
  <si>
    <t>Skull Base|primary subdivision of skull</t>
  </si>
  <si>
    <t>Skull Base|occipital region</t>
  </si>
  <si>
    <t>Epithelium, Corneal|corneal epithelium</t>
  </si>
  <si>
    <t>Epithelium, Corneal|corneal epithelial cell</t>
  </si>
  <si>
    <t>Epithelium, Corneal|keratocyte</t>
  </si>
  <si>
    <t>Epithelium, Corneal|epithelial scleral papilla layer</t>
  </si>
  <si>
    <t>Epithelium, Corneal|substantia propria of cornea</t>
  </si>
  <si>
    <t>Epithelium, Corneal|cornea</t>
  </si>
  <si>
    <t>Epithelium, Corneal|eye epithelium</t>
  </si>
  <si>
    <t>Epithelium, Corneal|layer of sclera</t>
  </si>
  <si>
    <t>Epithelium, Corneal|corneal endothelial cell</t>
  </si>
  <si>
    <t>Epithelium, Corneal|lower eyelid epithelium</t>
  </si>
  <si>
    <t>Neocortex|layer of neocortex</t>
  </si>
  <si>
    <t>Neocortex|cortical layer IV</t>
  </si>
  <si>
    <t>Neocortex|cortical layer II</t>
  </si>
  <si>
    <t>Neocortex|cortical layer VI</t>
  </si>
  <si>
    <t>Neocortex|cortical layer I</t>
  </si>
  <si>
    <t>Neocortex|cortical layer III</t>
  </si>
  <si>
    <t>Neocortex|neocortex</t>
  </si>
  <si>
    <t>Neocortex|upper layers of the cortex</t>
  </si>
  <si>
    <t>Neocortex|cortex of cerebral lobe</t>
  </si>
  <si>
    <t>Neocortex|cortical layer IV/V</t>
  </si>
  <si>
    <t>Perforant Pathway|perforant path</t>
  </si>
  <si>
    <t>Perforant Pathway|hippocampus stratum lacunosum moleculare</t>
  </si>
  <si>
    <t>Perforant Pathway|hippocampus molecular layer</t>
  </si>
  <si>
    <t>Perforant Pathway|stratum lacunosum-moleculare of rostral CA1</t>
  </si>
  <si>
    <t>Perforant Pathway|perirhinal cortex of Burwell et al 1995</t>
  </si>
  <si>
    <t>Perforant Pathway|hippocampal interneuron</t>
  </si>
  <si>
    <t>Perforant Pathway|hippocampal neuron</t>
  </si>
  <si>
    <t>Perforant Pathway|hippocampal CA1-3 neuron</t>
  </si>
  <si>
    <t>Perforant Pathway|posterior parahippocampal white matter</t>
  </si>
  <si>
    <t>Perforant Pathway|CA1 stratum lacunosum moleculare</t>
  </si>
  <si>
    <t>Neuropil|neuropil</t>
  </si>
  <si>
    <t>Neuropil|cerebral cortex neuropil</t>
  </si>
  <si>
    <t>Neuropil|parenchyma of central nervous system</t>
  </si>
  <si>
    <t>Neuropil|central nervous system neuron</t>
  </si>
  <si>
    <t>Neuropil|central nervous system white matter layer</t>
  </si>
  <si>
    <t>Neuropil|pial interlaminar astrocyte</t>
  </si>
  <si>
    <t>Neuropil|central nervous system gray matter layer</t>
  </si>
  <si>
    <t>Neuropil|neural tissue</t>
  </si>
  <si>
    <t>Neuropil|glial cell</t>
  </si>
  <si>
    <t>Neuropil|neuron</t>
  </si>
  <si>
    <t>Mossy Fibers, Hippocampal|hippocampus stratum lucidum</t>
  </si>
  <si>
    <t>Mossy Fibers, Hippocampal|dentate gyrus neuron</t>
  </si>
  <si>
    <t>Mossy Fibers, Hippocampal|stratum oriens of uncal CA1</t>
  </si>
  <si>
    <t>Mossy Fibers, Hippocampal|dentate gyrus molecular layer middle</t>
  </si>
  <si>
    <t>Mossy Fibers, Hippocampal|layer of dentate gyrus</t>
  </si>
  <si>
    <t>Mossy Fibers, Hippocampal|stratum pyramidale of rostral CA1</t>
  </si>
  <si>
    <t>Mossy Fibers, Hippocampal|hippocampal granule cell</t>
  </si>
  <si>
    <t>Mossy Fibers, Hippocampal|hippocampus molecular layer</t>
  </si>
  <si>
    <t>Mossy Fibers, Hippocampal|stratum lacunosum-moleculare of rostral CA1</t>
  </si>
  <si>
    <t>Mossy Fibers, Hippocampal|hippocampal pyramidal neuron</t>
  </si>
  <si>
    <t>Neuropil Threads|neuropil</t>
  </si>
  <si>
    <t>Neuropil Threads|telencephalon arachnoid mater</t>
  </si>
  <si>
    <t>Neuropil Threads|Ongur, Price, and Ferry (2003) area 47l</t>
  </si>
  <si>
    <t>Neuropil Threads|glymphatic system</t>
  </si>
  <si>
    <t>Neuropil Threads|white matter lamina of cerebral hemisphere</t>
  </si>
  <si>
    <t>Neuropil Threads|gray matter</t>
  </si>
  <si>
    <t>Neuropil Threads|cerebral cortex neuropil</t>
  </si>
  <si>
    <t>Neuropil Threads|stratum lacunosum-moleculare of rostral CA3</t>
  </si>
  <si>
    <t>Neuropil Threads|brain gray matter</t>
  </si>
  <si>
    <t>Ciliary Arteries|ophthalmic artery</t>
  </si>
  <si>
    <t>Ciliary Arteries|iris blood vessel</t>
  </si>
  <si>
    <t>Ciliary Arteries|optic artery</t>
  </si>
  <si>
    <t>Ciliary Arteries|central retinal artery</t>
  </si>
  <si>
    <t>Ciliary Arteries|vasculature of iris</t>
  </si>
  <si>
    <t>Ciliary Arteries|vasculature of eye</t>
  </si>
  <si>
    <t>Ciliary Arteries|uveal vein</t>
  </si>
  <si>
    <t>Ciliary Arteries|ciliary body</t>
  </si>
  <si>
    <t>Ciliary Arteries|short ciliary nerve</t>
  </si>
  <si>
    <t>Ciliary Arteries|optic choroid vascular plexus</t>
  </si>
  <si>
    <t>Gastrin-Secreting Cells|gastrin secreting cell</t>
  </si>
  <si>
    <t>Gastrin-Secreting Cells|gastric gland</t>
  </si>
  <si>
    <t>Gastrin-Secreting Cells|gastrin stimulating hormone secreting cell</t>
  </si>
  <si>
    <t>Gastrin-Secreting Cells|stomach neuroendocrine cell</t>
  </si>
  <si>
    <t>Gastrin-Secreting Cells|stomach glandular region</t>
  </si>
  <si>
    <t>Gastrin-Secreting Cells|zone of stomach</t>
  </si>
  <si>
    <t>Gastrin-Secreting Cells|pyloric antrum</t>
  </si>
  <si>
    <t>Gastrin-Secreting Cells|principal gastric gland</t>
  </si>
  <si>
    <t>Gastrin-Secreting Cells|type G enteroendocrine cell</t>
  </si>
  <si>
    <t>Gastrin-Secreting Cells|type TG enteroendocrine cell</t>
  </si>
  <si>
    <t>Somatostatin-Secreting Cells|type D enteroendocrine cell</t>
  </si>
  <si>
    <t>Somatostatin-Secreting Cells|somatostatin secreting cell</t>
  </si>
  <si>
    <t>Somatostatin-Secreting Cells|pancreatic D cell</t>
  </si>
  <si>
    <t>Somatostatin-Secreting Cells|secretion of endocrine pancreas</t>
  </si>
  <si>
    <t>Somatostatin-Secreting Cells|PP cell</t>
  </si>
  <si>
    <t>Somatostatin-Secreting Cells|stomach enteroendocrine cell</t>
  </si>
  <si>
    <t>Somatostatin-Secreting Cells|pancreatic PP cell</t>
  </si>
  <si>
    <t>Somatostatin-Secreting Cells|pancreas secretion</t>
  </si>
  <si>
    <t>Somatostatin-Secreting Cells|type D cell of small intestine</t>
  </si>
  <si>
    <t>Somatostatin-Secreting Cells|enteroendocrine cell of colon</t>
  </si>
  <si>
    <t>Chief Cells, Gastric|peptic cell</t>
  </si>
  <si>
    <t>Chief Cells, Gastric|gastric gland</t>
  </si>
  <si>
    <t>Chief Cells, Gastric|zone of stomach</t>
  </si>
  <si>
    <t>Chief Cells, Gastric|stomach glandular region</t>
  </si>
  <si>
    <t>Chief Cells, Gastric|stomach glandular epithelium</t>
  </si>
  <si>
    <t>Chief Cells, Gastric|gastric juice</t>
  </si>
  <si>
    <t>Chief Cells, Gastric|epithelium of stomach</t>
  </si>
  <si>
    <t>Chief Cells, Gastric|glandular epithelial cell of stomach</t>
  </si>
  <si>
    <t>Chief Cells, Gastric|principal gastric gland</t>
  </si>
  <si>
    <t>Chief Cells, Gastric|gastrin secreting cell</t>
  </si>
  <si>
    <t>Paneth Cells|paneth cell</t>
  </si>
  <si>
    <t>Paneth Cells|paneth cell of epithelium of crypt of Lieberkuhn of small intestine</t>
  </si>
  <si>
    <t>Paneth Cells|base of crypt of Lieberkuhn</t>
  </si>
  <si>
    <t>Paneth Cells|paneth cell of colon</t>
  </si>
  <si>
    <t>Paneth Cells|paneth cell of the appendix</t>
  </si>
  <si>
    <t>Paneth Cells|crypt of Lieberkuhn of jejunum</t>
  </si>
  <si>
    <t>Paneth Cells|paneth cell of epithelium proper of small intestine</t>
  </si>
  <si>
    <t>Paneth Cells|paneth cell of epithelium of small intestine</t>
  </si>
  <si>
    <t>Paneth Cells|epithelium of crypt of Lieberkuhn</t>
  </si>
  <si>
    <t>Paneth Cells|epithelium of crypt of Lieberkuhn of large intestine</t>
  </si>
  <si>
    <t>Pericytes|perivascular cell</t>
  </si>
  <si>
    <t>Pericytes|immature pericyte</t>
  </si>
  <si>
    <t>Pericytes|angiogenic pericyte</t>
  </si>
  <si>
    <t>Pericytes|pericyte</t>
  </si>
  <si>
    <t>Pericytes|mural cell</t>
  </si>
  <si>
    <t>Pericytes|kidney arteriole smooth muscle cell</t>
  </si>
  <si>
    <t>Pericytes|lung pericyte</t>
  </si>
  <si>
    <t>Pericytes|brain pericyte</t>
  </si>
  <si>
    <t>Pericytes|mesothelial cell of epicardium</t>
  </si>
  <si>
    <t>Pericytes|kidney outer medulla peritubular capillary cell</t>
  </si>
  <si>
    <t>Tooth Socket|tooth socket</t>
  </si>
  <si>
    <t>Tooth Socket|tooth root</t>
  </si>
  <si>
    <t>Tooth Socket|interdental plate</t>
  </si>
  <si>
    <t>Tooth Socket|root of molar tooth</t>
  </si>
  <si>
    <t>Tooth Socket|maxillary tooth</t>
  </si>
  <si>
    <t>Tooth Socket|periodontium</t>
  </si>
  <si>
    <t>Tooth Socket|neck of tooth</t>
  </si>
  <si>
    <t>Tooth Socket|molar crown</t>
  </si>
  <si>
    <t>Tooth Socket|alveolar ridge of premaxilla</t>
  </si>
  <si>
    <t>Tooth Socket|upper canine tooth</t>
  </si>
  <si>
    <t>Goblet Cells|goblet cell</t>
  </si>
  <si>
    <t>Goblet Cells|small intestine goblet cell</t>
  </si>
  <si>
    <t>Goblet Cells|large intestine goblet cell</t>
  </si>
  <si>
    <t>Goblet Cells|colon goblet cell</t>
  </si>
  <si>
    <t>Goblet Cells|intestinal villus goblet cell</t>
  </si>
  <si>
    <t>Goblet Cells|jejunal goblet cell</t>
  </si>
  <si>
    <t>Goblet Cells|ileal goblet cell</t>
  </si>
  <si>
    <t>Goblet Cells|duodenal goblet cell</t>
  </si>
  <si>
    <t>Goblet Cells|gastric goblet cell</t>
  </si>
  <si>
    <t>Goblet Cells|anorectum goblet cell</t>
  </si>
  <si>
    <t>Dermis|integumentary system layer</t>
  </si>
  <si>
    <t>Dermis|skin of body</t>
  </si>
  <si>
    <t>Dermis|dermis connective tissue</t>
  </si>
  <si>
    <t>Dermis|external integument structure</t>
  </si>
  <si>
    <t>Dermis|body external integument structure</t>
  </si>
  <si>
    <t>Dermis|epithelial cell of skin gland</t>
  </si>
  <si>
    <t>Dermis|gland of integumental system</t>
  </si>
  <si>
    <t>Dermis|dermis</t>
  </si>
  <si>
    <t>Dermis|limb external integument structure</t>
  </si>
  <si>
    <t>Dermis|skin epithelium</t>
  </si>
  <si>
    <t>Photoreceptor Cells, Vertebrate|visible light photoreceptor cell</t>
  </si>
  <si>
    <t>Photoreceptor Cells, Vertebrate|360 nm-cone</t>
  </si>
  <si>
    <t>Photoreceptor Cells, Vertebrate|visual pigment cell (sensu Vertebrata)</t>
  </si>
  <si>
    <t>Photoreceptor Cells, Vertebrate|suprachiasmatic nucleus ventrolateral part</t>
  </si>
  <si>
    <t>Photoreceptor Cells, Vertebrate|blue sensitive photoreceptor cell</t>
  </si>
  <si>
    <t>Photoreceptor Cells, Vertebrate|photopic photoreceptor cell</t>
  </si>
  <si>
    <t>Photoreceptor Cells, Vertebrate|eye photoreceptor cell</t>
  </si>
  <si>
    <t>Photoreceptor Cells, Vertebrate|red sensitive photoreceptor cell</t>
  </si>
  <si>
    <t>Photoreceptor Cells, Vertebrate|photoreceptor cell</t>
  </si>
  <si>
    <t>Photoreceptor Cells, Vertebrate|suprachiasmatic nucleus dorsomedial part</t>
  </si>
  <si>
    <t>Entopeduncular Nucleus|endopeduncular nucleus</t>
  </si>
  <si>
    <t>Entopeduncular Nucleus|nucleus incertus</t>
  </si>
  <si>
    <t>Entopeduncular Nucleus|lateral entopeduncular nucleus</t>
  </si>
  <si>
    <t>Entopeduncular Nucleus|anterior nuclear group</t>
  </si>
  <si>
    <t>Entopeduncular Nucleus|pedunculopontine tegmental nucleus</t>
  </si>
  <si>
    <t>Entopeduncular Nucleus|hindbrain nucleus</t>
  </si>
  <si>
    <t>Entopeduncular Nucleus|cuneiform nucleus</t>
  </si>
  <si>
    <t>Entopeduncular Nucleus|ventral intermediate nucleus of thalamus</t>
  </si>
  <si>
    <t>Entopeduncular Nucleus|ventral anterior nucleus of thalamus</t>
  </si>
  <si>
    <t>Entopeduncular Nucleus|emboliform nucleus</t>
  </si>
  <si>
    <t>Respiratory Mucosa|tracheal mucosa</t>
  </si>
  <si>
    <t>Respiratory Mucosa|mucosa of respiratory bronchiole</t>
  </si>
  <si>
    <t>Respiratory Mucosa|serous cell of epithelium of trachea</t>
  </si>
  <si>
    <t>Respiratory Mucosa|serous cell of epithelium of bronchus</t>
  </si>
  <si>
    <t>Respiratory Mucosa|mucus secreting cell of trachea gland</t>
  </si>
  <si>
    <t>Respiratory Mucosa|mucosa of bronchiole</t>
  </si>
  <si>
    <t>Respiratory Mucosa|mucosa of right main bronchus</t>
  </si>
  <si>
    <t>Respiratory Mucosa|nasal cavity mucosa</t>
  </si>
  <si>
    <t>Respiratory Mucosa|tracheobronchial epithelium</t>
  </si>
  <si>
    <t>Respiratory Mucosa|respiratory system mucosa</t>
  </si>
  <si>
    <t>Anterior Cerebral Artery|anterior cerebral artery</t>
  </si>
  <si>
    <t>Anterior Cerebral Artery|cerebral artery</t>
  </si>
  <si>
    <t>Anterior Cerebral Artery|anterior choroidal artery</t>
  </si>
  <si>
    <t>Anterior Cerebral Artery|posterior cerebral artery</t>
  </si>
  <si>
    <t>Anterior Cerebral Artery|anterior communicating artery</t>
  </si>
  <si>
    <t>Anterior Cerebral Artery|posterior communicating artery</t>
  </si>
  <si>
    <t>Anterior Cerebral Artery|branch of anterior cerebral artery</t>
  </si>
  <si>
    <t>Anterior Cerebral Artery|anterior parietal artery</t>
  </si>
  <si>
    <t>Anterior Cerebral Artery|anterior cerebral vein</t>
  </si>
  <si>
    <t>Anterior Cerebral Artery|central artery</t>
  </si>
  <si>
    <t>Anterior Thalamic Nuclei|anterodorsal nucleus of thalamus</t>
  </si>
  <si>
    <t>Anterior Thalamic Nuclei|anterior nuclear group</t>
  </si>
  <si>
    <t>Anterior Thalamic Nuclei|dorsal caudal thalamic nucleus</t>
  </si>
  <si>
    <t>Anterior Thalamic Nuclei|nucleus of thalamus</t>
  </si>
  <si>
    <t>Anterior Thalamic Nuclei|lateral part of mediodorsal nucleus of the thalamus</t>
  </si>
  <si>
    <t>Anterior Thalamic Nuclei|interanterodorsal nucleus of the thalamus</t>
  </si>
  <si>
    <t>Anterior Thalamic Nuclei|intralaminar nuclear group</t>
  </si>
  <si>
    <t>Anterior Thalamic Nuclei|lateral dorsal nucleus</t>
  </si>
  <si>
    <t>Anterior Thalamic Nuclei|ventral medial complex of thalamus</t>
  </si>
  <si>
    <t>Anterior Thalamic Nuclei|nucleus of anterior commissure</t>
  </si>
  <si>
    <t>Atrial Appendage|left atrium auricular region</t>
  </si>
  <si>
    <t>Atrial Appendage|atrium auricular region</t>
  </si>
  <si>
    <t>Atrial Appendage|atrial foramen intermedium</t>
  </si>
  <si>
    <t>Atrial Appendage|atrial septum intermedium</t>
  </si>
  <si>
    <t>Atrial Appendage|atrioventricular septum</t>
  </si>
  <si>
    <t>Atrial Appendage|foramen ovale of heart</t>
  </si>
  <si>
    <t>Atrial Appendage|atrioventricular canal</t>
  </si>
  <si>
    <t>Atrial Appendage|atrial septum primum</t>
  </si>
  <si>
    <t>Atrial Appendage|atrial septum secundum</t>
  </si>
  <si>
    <t>Atrial Appendage|right atrioventricular canal</t>
  </si>
  <si>
    <t>Basal Nucleus of Meynert|basal nucleus of telencephalon</t>
  </si>
  <si>
    <t>Basal Nucleus of Meynert|basal forebrain</t>
  </si>
  <si>
    <t>Basal Nucleus of Meynert|cholinergic system</t>
  </si>
  <si>
    <t>Basal Nucleus of Meynert|Meynert cell</t>
  </si>
  <si>
    <t>Basal Nucleus of Meynert|collection of basal ganglia</t>
  </si>
  <si>
    <t>Basal Nucleus of Meynert|basal ganglia of rodent</t>
  </si>
  <si>
    <t>Basal Nucleus of Meynert|body of caudate nucleus</t>
  </si>
  <si>
    <t>Basal Nucleus of Meynert|basal nuclear complex</t>
  </si>
  <si>
    <t>Basal Nucleus of Meynert|basal ganglion</t>
  </si>
  <si>
    <t>Basal Nucleus of Meynert|cholinergic neuron</t>
  </si>
  <si>
    <t>Enterocytes|enterocyte of epithelium of small intestine</t>
  </si>
  <si>
    <t>Enterocytes|epithelial cell of small intestine</t>
  </si>
  <si>
    <t>Enterocytes|enterocyte</t>
  </si>
  <si>
    <t>Enterocytes|enterocyte of epithelium proper of small intestine</t>
  </si>
  <si>
    <t>Enterocytes|enterocyte of epithelium of intestinal villus</t>
  </si>
  <si>
    <t>Enterocytes|enterocyte of epithelium proper of ileum</t>
  </si>
  <si>
    <t>Enterocytes|gut absorptive cell</t>
  </si>
  <si>
    <t>Enterocytes|enterocyte of epithelium proper of large intestine</t>
  </si>
  <si>
    <t>Enterocytes|enterocyte of epithelium proper of duodenum</t>
  </si>
  <si>
    <t>Enterocytes|intestinal epithelial cell</t>
  </si>
  <si>
    <t>Dendritic Cells, Follicular|follicular dendritic cell</t>
  </si>
  <si>
    <t>Dendritic Cells, Follicular|follicular B cell</t>
  </si>
  <si>
    <t>Dendritic Cells, Follicular|Peyer's patch follicular dendritic cell</t>
  </si>
  <si>
    <t>Dendritic Cells, Follicular|Bm2 B cell</t>
  </si>
  <si>
    <t>Dendritic Cells, Follicular|lymph node primary follicle</t>
  </si>
  <si>
    <t>Dendritic Cells, Follicular|lymphoid follicle</t>
  </si>
  <si>
    <t>Dendritic Cells, Follicular|spleen follicular dendritic cell network</t>
  </si>
  <si>
    <t>Dendritic Cells, Follicular|lymph node B cell domain</t>
  </si>
  <si>
    <t>Dendritic Cells, Follicular|dendritic cell</t>
  </si>
  <si>
    <t>Dendritic Cells, Follicular|Bm1 B cell</t>
  </si>
  <si>
    <t>Diagonal Band of Broca|diagonal band of Broca</t>
  </si>
  <si>
    <t>Diagonal Band of Broca|Brodmann (1909) area 13</t>
  </si>
  <si>
    <t>Diagonal Band of Broca|nucleus of diagonal band</t>
  </si>
  <si>
    <t>Diagonal Band of Broca|Brodmann (1909) area 35</t>
  </si>
  <si>
    <t>Diagonal Band of Broca|Brodmann (1909) area 27</t>
  </si>
  <si>
    <t>Diagonal Band of Broca|Brodmann (1909) area 25</t>
  </si>
  <si>
    <t>Diagonal Band of Broca|Brodmann (1909) area 37</t>
  </si>
  <si>
    <t>Diagonal Band of Broca|Brodmann (1909) area 34</t>
  </si>
  <si>
    <t>Diagonal Band of Broca|Brodmann (1909) area 38</t>
  </si>
  <si>
    <t>Diagonal Band of Broca|limbic lobe</t>
  </si>
  <si>
    <t>Fornix, Brain|fornix of brain</t>
  </si>
  <si>
    <t>Fornix, Brain|body of fornix</t>
  </si>
  <si>
    <t>Fornix, Brain|anterior column of fornix</t>
  </si>
  <si>
    <t>Fornix, Brain|precommissural fornix of forebrain</t>
  </si>
  <si>
    <t>Fornix, Brain|hippocampal commissure</t>
  </si>
  <si>
    <t>Fornix, Brain|posterior parahippocampal white matter</t>
  </si>
  <si>
    <t>Fornix, Brain|hippocampus fimbria</t>
  </si>
  <si>
    <t>Fornix, Brain|postcommissural fornix of brain</t>
  </si>
  <si>
    <t>Fornix, Brain|hippocampus alveus</t>
  </si>
  <si>
    <t>Fornix, Brain|posterior column of fornix</t>
  </si>
  <si>
    <t>Fourth Ventricle|fourth ventricle</t>
  </si>
  <si>
    <t>Fourth Ventricle|ventricular system of central nervous system</t>
  </si>
  <si>
    <t>Fourth Ventricle|brain ventricle</t>
  </si>
  <si>
    <t>Fourth Ventricle|fourth ventricle ependyma</t>
  </si>
  <si>
    <t>Fourth Ventricle|ventricular system of brain</t>
  </si>
  <si>
    <t>Fourth Ventricle|forebrain ventricular layer</t>
  </si>
  <si>
    <t>Fourth Ventricle|fourth ventricle aperture</t>
  </si>
  <si>
    <t>Fourth Ventricle|ventricle of nervous system</t>
  </si>
  <si>
    <t>Fourth Ventricle|fourth ventricle choroid plexus stroma</t>
  </si>
  <si>
    <t>Fourth Ventricle|brain ventricle/choroid plexus</t>
  </si>
  <si>
    <t>Mediodorsal Thalamic Nucleus|central part of mediodorsal nucleus of the thalamus</t>
  </si>
  <si>
    <t>Mediodorsal Thalamic Nucleus|lateral part of mediodorsal nucleus of the thalamus</t>
  </si>
  <si>
    <t>Mediodorsal Thalamic Nucleus|nucleus of thalamus</t>
  </si>
  <si>
    <t>Mediodorsal Thalamic Nucleus|medial dorsal nucleus of thalamus</t>
  </si>
  <si>
    <t>Mediodorsal Thalamic Nucleus|lateral dorsal nucleus</t>
  </si>
  <si>
    <t>Mediodorsal Thalamic Nucleus|dorsal caudal thalamic nucleus</t>
  </si>
  <si>
    <t>Mediodorsal Thalamic Nucleus|central medial nucleus</t>
  </si>
  <si>
    <t>Mediodorsal Thalamic Nucleus|ventral medial complex of thalamus</t>
  </si>
  <si>
    <t>Mediodorsal Thalamic Nucleus|left dorsal thalamus</t>
  </si>
  <si>
    <t>Mediodorsal Thalamic Nucleus|dorsal thalamus</t>
  </si>
  <si>
    <t>Metencephalon|floor plate of metencephalon</t>
  </si>
  <si>
    <t>Metencephalon|basal plate metencephalon</t>
  </si>
  <si>
    <t>Metencephalon|metencephalon sulcus limitans</t>
  </si>
  <si>
    <t>Metencephalon|future metencephalon</t>
  </si>
  <si>
    <t>Metencephalon|hindbrain neural keel</t>
  </si>
  <si>
    <t>Metencephalon|roof plate of metencephalon</t>
  </si>
  <si>
    <t>Metencephalon|future brain</t>
  </si>
  <si>
    <t>Metencephalon|hindbrain neural tube</t>
  </si>
  <si>
    <t>Metencephalon|hindbrain neural plate</t>
  </si>
  <si>
    <t>Metencephalon|future telencephalon</t>
  </si>
  <si>
    <t>Middle Cerebral Artery|middle cerebral artery</t>
  </si>
  <si>
    <t>Middle Cerebral Artery|branch of middle cerebral artery</t>
  </si>
  <si>
    <t>Middle Cerebral Artery|anterior temporal artery</t>
  </si>
  <si>
    <t>Middle Cerebral Artery|central artery</t>
  </si>
  <si>
    <t>Middle Cerebral Artery|mesencephalic artery</t>
  </si>
  <si>
    <t>Middle Cerebral Artery|posterior cerebral artery</t>
  </si>
  <si>
    <t>Middle Cerebral Artery|posterior mesencephalic central artery</t>
  </si>
  <si>
    <t>Middle Cerebral Artery|anterior parietal artery</t>
  </si>
  <si>
    <t>Middle Cerebral Artery|cerebral artery</t>
  </si>
  <si>
    <t>Middle Cerebral Artery|branch of posterior cerebral artery</t>
  </si>
  <si>
    <t>Midline Thalamic Nuclei|central caudal thalamic nucleus</t>
  </si>
  <si>
    <t>Midline Thalamic Nuclei|midline nuclear group</t>
  </si>
  <si>
    <t>Midline Thalamic Nuclei|posterior paraventricular nucleus of thalamus</t>
  </si>
  <si>
    <t>Midline Thalamic Nuclei|central medial nucleus</t>
  </si>
  <si>
    <t>Midline Thalamic Nuclei|ventral medial complex of thalamus</t>
  </si>
  <si>
    <t>Midline Thalamic Nuclei|thalamic complex</t>
  </si>
  <si>
    <t>Midline Thalamic Nuclei|nucleus of midbrain tegmentum</t>
  </si>
  <si>
    <t>Midline Thalamic Nuclei|central part of mediodorsal nucleus of the thalamus</t>
  </si>
  <si>
    <t>Midline Thalamic Nuclei|nucleus of thalamus</t>
  </si>
  <si>
    <t>Midline Thalamic Nuclei|nucleus of midbrain reticular formation</t>
  </si>
  <si>
    <t>Internal Capsule|internal capsule of telencephalon</t>
  </si>
  <si>
    <t>Internal Capsule|limb of internal capsule of telencephalon</t>
  </si>
  <si>
    <t>Internal Capsule|posterior limb of internal capsule</t>
  </si>
  <si>
    <t>Internal Capsule|external capsule of telencephalon</t>
  </si>
  <si>
    <t>Internal Capsule|retrolenticular part of internal capsule</t>
  </si>
  <si>
    <t>Internal Capsule|peduncle of thalamus</t>
  </si>
  <si>
    <t>Internal Capsule|anterior limb of internal capsule</t>
  </si>
  <si>
    <t>Internal Capsule|tract of brain</t>
  </si>
  <si>
    <t>Internal Capsule|spinal cord dorsal white commissure</t>
  </si>
  <si>
    <t>Internal Capsule|cervical spinal cord ventral commissure</t>
  </si>
  <si>
    <t>Intralaminar Thalamic Nuclei|interanterodorsal nucleus of the thalamus</t>
  </si>
  <si>
    <t>Intralaminar Thalamic Nuclei|anterior nuclear group</t>
  </si>
  <si>
    <t>Intralaminar Thalamic Nuclei|intralaminar nuclear group</t>
  </si>
  <si>
    <t>Intralaminar Thalamic Nuclei|nucleus of thalamus</t>
  </si>
  <si>
    <t>Intralaminar Thalamic Nuclei|thalamic reticular nucleus</t>
  </si>
  <si>
    <t>Intralaminar Thalamic Nuclei|rostral intralaminar nuclear group</t>
  </si>
  <si>
    <t>Intralaminar Thalamic Nuclei|rhomboidal nucleus</t>
  </si>
  <si>
    <t>Intralaminar Thalamic Nuclei|dorsal thalamus</t>
  </si>
  <si>
    <t>Intralaminar Thalamic Nuclei|posterior nucleus of thalamus</t>
  </si>
  <si>
    <t>Intralaminar Thalamic Nuclei|dorsal caudal thalamic nucleus</t>
  </si>
  <si>
    <t>Islands of Calleja|island of Calleja</t>
  </si>
  <si>
    <t>Islands of Calleja|islands of Calleja of olfactory tubercle</t>
  </si>
  <si>
    <t>Islands of Calleja|olfactory region</t>
  </si>
  <si>
    <t>Islands of Calleja|olfactory lobe</t>
  </si>
  <si>
    <t>Islands of Calleja|induseum griseum</t>
  </si>
  <si>
    <t>Islands of Calleja|secondary olfactory cortex</t>
  </si>
  <si>
    <t>Islands of Calleja|medial olfactory gyrus</t>
  </si>
  <si>
    <t>Islands of Calleja|olfactory tubercle</t>
  </si>
  <si>
    <t>Islands of Calleja|olfactory cortex layer 2</t>
  </si>
  <si>
    <t>Islands of Calleja|olfactory cortex layer 3</t>
  </si>
  <si>
    <t>Parahippocampal Gyrus|parahippocampal gyrus</t>
  </si>
  <si>
    <t>Parahippocampal Gyrus|anterior parahippocampal gyrus</t>
  </si>
  <si>
    <t>Parahippocampal Gyrus|fasciolar gyrus</t>
  </si>
  <si>
    <t>Parahippocampal Gyrus|hippocampal field</t>
  </si>
  <si>
    <t>Parahippocampal Gyrus|posterior parahippocampal gyrus</t>
  </si>
  <si>
    <t>Parahippocampal Gyrus|supracallosal gyrus</t>
  </si>
  <si>
    <t>Parahippocampal Gyrus|Ammon's horn</t>
  </si>
  <si>
    <t>Parahippocampal Gyrus|hippocampal formation</t>
  </si>
  <si>
    <t>Parahippocampal Gyrus|ambient gyrus</t>
  </si>
  <si>
    <t>Parahippocampal Gyrus|posterior parahippocampal white matter</t>
  </si>
  <si>
    <t>Posterior Cerebral Artery|branch of posterior cerebral artery</t>
  </si>
  <si>
    <t>Posterior Cerebral Artery|posterior cerebral artery</t>
  </si>
  <si>
    <t>Posterior Cerebral Artery|anterior parietal artery</t>
  </si>
  <si>
    <t>Posterior Cerebral Artery|posterior parietal artery</t>
  </si>
  <si>
    <t>Posterior Cerebral Artery|posterior choroidal artery</t>
  </si>
  <si>
    <t>Posterior Cerebral Artery|anterior choroidal artery</t>
  </si>
  <si>
    <t>Posterior Cerebral Artery|posterior communicating artery</t>
  </si>
  <si>
    <t>Posterior Cerebral Artery|posterior mesencephalic central artery</t>
  </si>
  <si>
    <t>Posterior Cerebral Artery|metencephalic artery</t>
  </si>
  <si>
    <t>Posterior Cerebral Artery|branch of basilar artery</t>
  </si>
  <si>
    <t>Lateral Thalamic Nuclei|lateral nuclear group of thalamus</t>
  </si>
  <si>
    <t>Lateral Thalamic Nuclei|lateral pulvinar nucleus</t>
  </si>
  <si>
    <t>Lateral Thalamic Nuclei|inferior pulvinar nucleus</t>
  </si>
  <si>
    <t>Lateral Thalamic Nuclei|medial pulvinar nucleus</t>
  </si>
  <si>
    <t>Lateral Thalamic Nuclei|posterior nuclear complex of thalamus</t>
  </si>
  <si>
    <t>Lateral Thalamic Nuclei|ventral lateral nucleus of thalamus</t>
  </si>
  <si>
    <t>Lateral Thalamic Nuclei|nucleus of thalamus</t>
  </si>
  <si>
    <t>Lateral Thalamic Nuclei|caudal part of ventral lateral nucleus</t>
  </si>
  <si>
    <t>Lateral Thalamic Nuclei|lateral posterior nucleus of thalamus</t>
  </si>
  <si>
    <t>Lateral Thalamic Nuclei|intralaminar nuclear group</t>
  </si>
  <si>
    <t>Posterior Horn Cells|apex of spinal cord dorsal horn</t>
  </si>
  <si>
    <t>Posterior Horn Cells|dorsal horn of spinal cord</t>
  </si>
  <si>
    <t>Posterior Horn Cells|apex of cervical spinal cord dorsal horn</t>
  </si>
  <si>
    <t>Posterior Horn Cells|thoracic spinal cord dorsal horn</t>
  </si>
  <si>
    <t>Posterior Horn Cells|neuron of the ventral spinal cord</t>
  </si>
  <si>
    <t>Posterior Horn Cells|spinal cord lateral horn</t>
  </si>
  <si>
    <t>Posterior Horn Cells|cervical spinal cord dorsal horn</t>
  </si>
  <si>
    <t>Posterior Horn Cells|sacral spinal cord lateral horn</t>
  </si>
  <si>
    <t>Posterior Horn Cells|cervical spinal cord lateral horn</t>
  </si>
  <si>
    <t>Posterior Horn Cells|apex of thoracic spinal cord dorsal horn</t>
  </si>
  <si>
    <t>Posterior Thalamic Nuclei|posterior nuclear complex of thalamus</t>
  </si>
  <si>
    <t>Posterior Thalamic Nuclei|nucleus of thalamus</t>
  </si>
  <si>
    <t>Posterior Thalamic Nuclei|lateral posterior nucleus of thalamus</t>
  </si>
  <si>
    <t>Posterior Thalamic Nuclei|dorsal thalamus</t>
  </si>
  <si>
    <t>Posterior Thalamic Nuclei|posterior nucleus of thalamus</t>
  </si>
  <si>
    <t>Posterior Thalamic Nuclei|dorsal caudal thalamic nucleus</t>
  </si>
  <si>
    <t>Posterior Thalamic Nuclei|interanterodorsal nucleus of the thalamus</t>
  </si>
  <si>
    <t>Posterior Thalamic Nuclei|ventral posterior nucleus of thalamus</t>
  </si>
  <si>
    <t>Posterior Thalamic Nuclei|anterior nuclear group</t>
  </si>
  <si>
    <t>Posterior Thalamic Nuclei|intralaminar nuclear group</t>
  </si>
  <si>
    <t>Pulvinar|oral pulvinar nucleus</t>
  </si>
  <si>
    <t>Pulvinar|medial pulvinar nucleus</t>
  </si>
  <si>
    <t>Pulvinar|pulvinar nucleus</t>
  </si>
  <si>
    <t>Pulvinar|inferior pulvinar nucleus</t>
  </si>
  <si>
    <t>Pulvinar|lateral pulvinar nucleus</t>
  </si>
  <si>
    <t>Pulvinar|lateral nuclear group of thalamus</t>
  </si>
  <si>
    <t>Pulvinar|posterior nuclear complex of thalamus</t>
  </si>
  <si>
    <t>Pulvinar|nucleus of thalamus</t>
  </si>
  <si>
    <t>Pulvinar|ventral lateral nucleus of thalamus</t>
  </si>
  <si>
    <t>Pulvinar|paralaminar part of medial dorsal nucleus</t>
  </si>
  <si>
    <t>Lateral Ventricles|brain ventricle</t>
  </si>
  <si>
    <t>Lateral Ventricles|forebrain ventricular layer</t>
  </si>
  <si>
    <t>Lateral Ventricles|choroid plexus of lateral ventricle</t>
  </si>
  <si>
    <t>Lateral Ventricles|telencephalic ventricle</t>
  </si>
  <si>
    <t>Lateral Ventricles|ventricular system of brain</t>
  </si>
  <si>
    <t>Lateral Ventricles|ventricular system of central nervous system</t>
  </si>
  <si>
    <t>Lateral Ventricles|right lateral ventricle</t>
  </si>
  <si>
    <t>Lateral Ventricles|left lateral ventricle</t>
  </si>
  <si>
    <t>Lateral Ventricles|choroid plexus of tectal ventricle</t>
  </si>
  <si>
    <t>Lateral Ventricles|brain ventricle/choroid plexus</t>
  </si>
  <si>
    <t>Septum of Brain|septum of telencephalon</t>
  </si>
  <si>
    <t>Septum of Brain|septal nuclear complex</t>
  </si>
  <si>
    <t>Septum of Brain|septum pellucidum</t>
  </si>
  <si>
    <t>Septum of Brain|septohippocampal nucleus</t>
  </si>
  <si>
    <t>Septum of Brain|lateral septal nucleus</t>
  </si>
  <si>
    <t>Septum of Brain|medial septal complex</t>
  </si>
  <si>
    <t>Septum of Brain|triangular septal nucleus</t>
  </si>
  <si>
    <t>Septum of Brain|septohypothalamic nucleus</t>
  </si>
  <si>
    <t>Septum of Brain|dorsal septal nucleus</t>
  </si>
  <si>
    <t>Septum of Brain|medial septal nucleus</t>
  </si>
  <si>
    <t>Spinocerebellar Tracts|spinocerebellar tract</t>
  </si>
  <si>
    <t>Spinocerebellar Tracts|posterior spinocerebellar tract</t>
  </si>
  <si>
    <t>Spinocerebellar Tracts|rostral spinocerebellar tract</t>
  </si>
  <si>
    <t>Spinocerebellar Tracts|caudal cerebellar tract</t>
  </si>
  <si>
    <t>Spinocerebellar Tracts|spinocerebellum</t>
  </si>
  <si>
    <t>Spinocerebellar Tracts|anterior spinocerebellar tract</t>
  </si>
  <si>
    <t>Spinocerebellar Tracts|central cervical spinocerebellar tract</t>
  </si>
  <si>
    <t>Spinocerebellar Tracts|cuneocerebellar tract</t>
  </si>
  <si>
    <t>Spinocerebellar Tracts|rostral mesencephalo-cerebellar tract</t>
  </si>
  <si>
    <t>Spinocerebellar Tracts|pontocerebellar tract</t>
  </si>
  <si>
    <t>Subthalamic Nucleus|subthalamic nucleus</t>
  </si>
  <si>
    <t>Subthalamic Nucleus|subthalamic fasciculus</t>
  </si>
  <si>
    <t>Subthalamic Nucleus|collection of basal ganglia</t>
  </si>
  <si>
    <t>Subthalamic Nucleus|dorsal pallidum</t>
  </si>
  <si>
    <t>Subthalamic Nucleus|ansa lenticularis</t>
  </si>
  <si>
    <t>Subthalamic Nucleus|accessory medullary lamina of globus pallidus</t>
  </si>
  <si>
    <t>Subthalamic Nucleus|basal ganglion</t>
  </si>
  <si>
    <t>Subthalamic Nucleus|lateral globus pallidus</t>
  </si>
  <si>
    <t>Subthalamic Nucleus|body of caudate nucleus</t>
  </si>
  <si>
    <t>Subthalamic Nucleus|globus pallidus</t>
  </si>
  <si>
    <t>Subthalamus|ventral thalamus</t>
  </si>
  <si>
    <t>Subthalamus|subthalamic nucleus</t>
  </si>
  <si>
    <t>Subthalamus|ansa lenticularis</t>
  </si>
  <si>
    <t>Subthalamus|collection of basal ganglia</t>
  </si>
  <si>
    <t>Subthalamus|pallidum</t>
  </si>
  <si>
    <t>Subthalamus|endopeduncular nucleus</t>
  </si>
  <si>
    <t>Subthalamus|subthalamic fasciculus</t>
  </si>
  <si>
    <t>Subthalamus|basal nuclear complex</t>
  </si>
  <si>
    <t>Subthalamus|substantia innominata</t>
  </si>
  <si>
    <t>Subthalamus|body of caudate nucleus</t>
  </si>
  <si>
    <t>Third Ventricle|third ventricle</t>
  </si>
  <si>
    <t>Third Ventricle|ventricular system of brain</t>
  </si>
  <si>
    <t>Third Ventricle|fourth ventricle</t>
  </si>
  <si>
    <t>Third Ventricle|telencephalic ventricle</t>
  </si>
  <si>
    <t>Third Ventricle|forebrain ventricular layer</t>
  </si>
  <si>
    <t>Third Ventricle|left lateral ventricle</t>
  </si>
  <si>
    <t>Third Ventricle|ventricular system of central nervous system</t>
  </si>
  <si>
    <t>Third Ventricle|brain ventricle</t>
  </si>
  <si>
    <t>Third Ventricle|right lateral ventricle</t>
  </si>
  <si>
    <t>Third Ventricle|lateral recess of third ventricle</t>
  </si>
  <si>
    <t>Ventral Thalamic Nuclei|basal ventral medial nucleus of thalamus</t>
  </si>
  <si>
    <t>Ventral Thalamic Nuclei|ventral posteroinferior nucleus</t>
  </si>
  <si>
    <t>Ventral Thalamic Nuclei|ventral thalamus</t>
  </si>
  <si>
    <t>Ventral Thalamic Nuclei|lateral dorsal nucleus</t>
  </si>
  <si>
    <t>Ventral Thalamic Nuclei|caudal part of ventral lateral nucleus</t>
  </si>
  <si>
    <t>Ventral Thalamic Nuclei|left dorsal thalamus</t>
  </si>
  <si>
    <t>Ventral Thalamic Nuclei|ventral posteromedial nucleus of thalamus</t>
  </si>
  <si>
    <t>Ventral Thalamic Nuclei|ventral lateral nucleus of thalamus</t>
  </si>
  <si>
    <t>Ventral Thalamic Nuclei|dorsal thalamus</t>
  </si>
  <si>
    <t>Ventral Thalamic Nuclei|nucleus of thalamus</t>
  </si>
  <si>
    <t>Ventral Striatum|ventral striatum</t>
  </si>
  <si>
    <t>Ventral Striatum|dorsal striatum</t>
  </si>
  <si>
    <t>Ventral Striatum|nucleus accumbens</t>
  </si>
  <si>
    <t>Ventral Striatum|fundus striati</t>
  </si>
  <si>
    <t>Ventral Striatum|corpus striatum</t>
  </si>
  <si>
    <t>Ventral Striatum|striosomal part of body of caudate nucleus</t>
  </si>
  <si>
    <t>Ventral Striatum|striatum</t>
  </si>
  <si>
    <t>Ventral Striatum|ventral tegmental nucleus</t>
  </si>
  <si>
    <t>Ventral Striatum|striatum neuron</t>
  </si>
  <si>
    <t>Ventral Striatum|area X of ventral lateral nucleus</t>
  </si>
  <si>
    <t>Optic Tract|optic tract</t>
  </si>
  <si>
    <t>Optic Tract|cranial nerve II</t>
  </si>
  <si>
    <t>Optic Tract|optic radiation</t>
  </si>
  <si>
    <t>Optic Tract|accessory optic tract</t>
  </si>
  <si>
    <t>Optic Tract|nucleus of optic tract</t>
  </si>
  <si>
    <t>Optic Tract|lateral geniculate body</t>
  </si>
  <si>
    <t>Optic Tract|optic chiasma</t>
  </si>
  <si>
    <t>Optic Tract|root of optic nerve</t>
  </si>
  <si>
    <t>Optic Tract|neuron projection bundle connecting eye with brain</t>
  </si>
  <si>
    <t>Optic Tract|lateral accessory nucleus of optic tract</t>
  </si>
  <si>
    <t>Fibrocartilage|fibrocartilage</t>
  </si>
  <si>
    <t>Fibrocartilage|white fibrocartilage</t>
  </si>
  <si>
    <t>Fibrocartilage|articular cartilage of joint</t>
  </si>
  <si>
    <t>Fibrocartilage|fibrocartilage enthesis</t>
  </si>
  <si>
    <t>Fibrocartilage|portion of cartilage tissue in tibia</t>
  </si>
  <si>
    <t>Fibrocartilage|non-mineralized cartilage tissue</t>
  </si>
  <si>
    <t>Fibrocartilage|secondary cartilage tissue</t>
  </si>
  <si>
    <t>Fibrocartilage|avascular GAG-rich matrix</t>
  </si>
  <si>
    <t>Fibrocartilage|surface of cartilage</t>
  </si>
  <si>
    <t>Fibrocartilage|non-mineralized avascular GAG-rich matrix</t>
  </si>
  <si>
    <t>Palate, Hard|hard palate</t>
  </si>
  <si>
    <t>Palate, Hard|bony part of hard palate</t>
  </si>
  <si>
    <t>Palate, Hard|mucosa of hard palate</t>
  </si>
  <si>
    <t>Palate, Hard|soft palate</t>
  </si>
  <si>
    <t>Palate, Hard|epithelium of hard palate</t>
  </si>
  <si>
    <t>Palate, Hard|palate bone</t>
  </si>
  <si>
    <t>Palate, Hard|secondary palate</t>
  </si>
  <si>
    <t>Palate, Hard|palatine aponeurosis</t>
  </si>
  <si>
    <t>Palate, Hard|palatal muscle</t>
  </si>
  <si>
    <t>Palate, Hard|seydels palatal process</t>
  </si>
  <si>
    <t>Pancreas, Exocrine|exocrine pancreas</t>
  </si>
  <si>
    <t>Pancreas, Exocrine|secretion of exocrine pancreas</t>
  </si>
  <si>
    <t>Pancreas, Exocrine|epithelial cell of exocrine pancreas</t>
  </si>
  <si>
    <t>Pancreas, Exocrine|exocrine pancreas epithelium</t>
  </si>
  <si>
    <t>Pancreas, Exocrine|digestive enzyme secreting cell</t>
  </si>
  <si>
    <t>Pancreas, Exocrine|pancreatic acinus</t>
  </si>
  <si>
    <t>Pancreas, Exocrine|pancreas secretion</t>
  </si>
  <si>
    <t>Pancreas, Exocrine|pancreas left lobe</t>
  </si>
  <si>
    <t>Pancreas, Exocrine|pancreatic acinar cell</t>
  </si>
  <si>
    <t>Pancreas, Exocrine|pancreatic system</t>
  </si>
  <si>
    <t>Zona Incerta|zona limitans intrathalamica</t>
  </si>
  <si>
    <t>Zona Incerta|ventral thalamus</t>
  </si>
  <si>
    <t>Zona Incerta|zona incerta</t>
  </si>
  <si>
    <t>Zona Incerta|lateral pallium</t>
  </si>
  <si>
    <t>Zona Incerta|central medial nucleus</t>
  </si>
  <si>
    <t>Zona Incerta|midline nuclear group</t>
  </si>
  <si>
    <t>Zona Incerta|substantia innominata</t>
  </si>
  <si>
    <t>Zona Incerta|dorsal pallium</t>
  </si>
  <si>
    <t>Zona Incerta|dorsal plus ventral thalamus</t>
  </si>
  <si>
    <t>Zona Incerta|secondary prosencephalon</t>
  </si>
  <si>
    <t>Scaphoid Bone|radiale</t>
  </si>
  <si>
    <t>Scaphoid Bone|carpal bone</t>
  </si>
  <si>
    <t>Scaphoid Bone|scapholunate</t>
  </si>
  <si>
    <t>Scaphoid Bone|central carpal bone</t>
  </si>
  <si>
    <t>Scaphoid Bone|distal carpal bone 5 cartilage</t>
  </si>
  <si>
    <t>Scaphoid Bone|distal carpal bone 2</t>
  </si>
  <si>
    <t>Scaphoid Bone|distal carpal bone 1</t>
  </si>
  <si>
    <t>Scaphoid Bone|wrist joint</t>
  </si>
  <si>
    <t>Scaphoid Bone|distal carpal bone 4</t>
  </si>
  <si>
    <t>Scaphoid Bone|distal carpal bone 2 endochondral element</t>
  </si>
  <si>
    <t>Zygapophyseal Joint|cervical vertebral arch joint</t>
  </si>
  <si>
    <t>Zygapophyseal Joint|vertebral arch joint</t>
  </si>
  <si>
    <t>Zygapophyseal Joint|zygapophysis</t>
  </si>
  <si>
    <t>Zygapophyseal Joint|postzygapophysis</t>
  </si>
  <si>
    <t>Zygapophyseal Joint|process of vertebra</t>
  </si>
  <si>
    <t>Zygapophyseal Joint|vertebra 4-vertebra 5 joint</t>
  </si>
  <si>
    <t>Zygapophyseal Joint|prezygapophysis</t>
  </si>
  <si>
    <t>Zygapophyseal Joint|postzygapophysis of lumbar vertebra</t>
  </si>
  <si>
    <t>Zygapophyseal Joint|carina medialis</t>
  </si>
  <si>
    <t>Zygapophyseal Joint|vertebra 5-vertebra 6 joint</t>
  </si>
  <si>
    <t>Myeloid Progenitor Cells|hematopoietic precursor cell</t>
  </si>
  <si>
    <t>Myeloid Progenitor Cells|bone marrow hematopoietic cell</t>
  </si>
  <si>
    <t>Myeloid Progenitor Cells|myeloid lineage restricted progenitor cell</t>
  </si>
  <si>
    <t>Myeloid Progenitor Cells|hematopoietic oligopotent progenitor cell</t>
  </si>
  <si>
    <t>Myeloid Progenitor Cells|common myeloid progenitor, CD34-positive</t>
  </si>
  <si>
    <t>Myeloid Progenitor Cells|CD34-positive, CD38-positive common myeloid progenitor</t>
  </si>
  <si>
    <t>Myeloid Progenitor Cells|hematopoietic cell</t>
  </si>
  <si>
    <t>Myeloid Progenitor Cells|myeloid cell</t>
  </si>
  <si>
    <t>Myeloid Progenitor Cells|common myeloid progenitor</t>
  </si>
  <si>
    <t>Myeloid Progenitor Cells|CD34-positive, CD38-positive granulocyte monocyte progenitor</t>
  </si>
  <si>
    <t>Gastroepiploic Artery|gastroepiploic artery</t>
  </si>
  <si>
    <t>Gastroepiploic Artery|right gastroepiploic artery</t>
  </si>
  <si>
    <t>Gastroepiploic Artery|gastroduodenal artery</t>
  </si>
  <si>
    <t>Gastroepiploic Artery|left gastroepiploic artery</t>
  </si>
  <si>
    <t>Gastroepiploic Artery|left gastric artery</t>
  </si>
  <si>
    <t>Gastroepiploic Artery|duodeno-pancreatic artery</t>
  </si>
  <si>
    <t>Gastroepiploic Artery|duodeno-hepatic artery</t>
  </si>
  <si>
    <t>Gastroepiploic Artery|superior pancreaticoduodenal artery</t>
  </si>
  <si>
    <t>Gastroepiploic Artery|celiacomesenteric artery</t>
  </si>
  <si>
    <t>Gastroepiploic Artery|gastrico-linealis</t>
  </si>
  <si>
    <t>Amacrine Cells|amacrine cell</t>
  </si>
  <si>
    <t>Amacrine Cells|spider amacrine cell</t>
  </si>
  <si>
    <t>Amacrine Cells|GABAergic amacrine cell</t>
  </si>
  <si>
    <t>Amacrine Cells|AB diffuse-1 amacrine cell</t>
  </si>
  <si>
    <t>Amacrine Cells|flag B amacrine cell</t>
  </si>
  <si>
    <t>Amacrine Cells|diffuse multistratified amacrine cell</t>
  </si>
  <si>
    <t>Amacrine Cells|fountain amacrine cell</t>
  </si>
  <si>
    <t>Amacrine Cells|recurving diffuse amacrine cell</t>
  </si>
  <si>
    <t>Amacrine Cells|monostratified amacrine cell</t>
  </si>
  <si>
    <t>Amacrine Cells|glycinergic amacrine cell</t>
  </si>
  <si>
    <t>Nitrergic Neurons|nitrergic neuron</t>
  </si>
  <si>
    <t>Nitrergic Neurons|nigrostriatal tract</t>
  </si>
  <si>
    <t>Nitrergic Neurons|descending octaval nucleus</t>
  </si>
  <si>
    <t>Nitrergic Neurons|neuron of the dorsal spinal cord</t>
  </si>
  <si>
    <t>Nitrergic Neurons|octaval nerve sensory nucleus</t>
  </si>
  <si>
    <t>Nitrergic Neurons|dorsal horn interneuron</t>
  </si>
  <si>
    <t>Nitrergic Neurons|substantia nigra dopaminergic neuron</t>
  </si>
  <si>
    <t>Nitrergic Neurons|type N enteroendocrine cell</t>
  </si>
  <si>
    <t>Nitrergic Neurons|peptidergic neuron</t>
  </si>
  <si>
    <t>Nitrergic Neurons|caudal tuberal nucleus</t>
  </si>
  <si>
    <t>Area Postrema|area postrema</t>
  </si>
  <si>
    <t>Area Postrema|pars postrema of ventral lateral nucleus</t>
  </si>
  <si>
    <t>Area Postrema|paracommissural nucleus of solitary tract</t>
  </si>
  <si>
    <t>Area Postrema|parvocellular subnucleus of solitary tract</t>
  </si>
  <si>
    <t>Area Postrema|commissural nucleus of the solitary tract</t>
  </si>
  <si>
    <t>Area Postrema|vomit</t>
  </si>
  <si>
    <t>Area Postrema|parasympathetic nerve</t>
  </si>
  <si>
    <t>Area Postrema|parasympathetic cholinergic nerve</t>
  </si>
  <si>
    <t>Area Postrema|medial subnucleus of solitary tract</t>
  </si>
  <si>
    <t>Area Postrema|parasympathetic neuron</t>
  </si>
  <si>
    <t>Myocytes, Cardiac|regular interventricular cardiac myocyte</t>
  </si>
  <si>
    <t>Myocytes, Cardiac|regular cardiac myocyte</t>
  </si>
  <si>
    <t>Myocytes, Cardiac|cardiac muscle cell</t>
  </si>
  <si>
    <t>Myocytes, Cardiac|cardiac muscle tissue of ventricle</t>
  </si>
  <si>
    <t>Myocytes, Cardiac|cardiocyte</t>
  </si>
  <si>
    <t>Myocytes, Cardiac|regular atrial cardiac myocyte</t>
  </si>
  <si>
    <t>Myocytes, Cardiac|specialized cardiac myocyte</t>
  </si>
  <si>
    <t>Myocytes, Cardiac|myocardium</t>
  </si>
  <si>
    <t>Myocytes, Cardiac|regular interatrial cardiac myocyte</t>
  </si>
  <si>
    <t>Myocytes, Cardiac|transitional myocyte of atrial septal branch of anterior internodal tract</t>
  </si>
  <si>
    <t>Myoblasts, Cardiac|myocardium</t>
  </si>
  <si>
    <t>Myoblasts, Cardiac|cardiac myoblast</t>
  </si>
  <si>
    <t>Myoblasts, Cardiac|ventricular cardiac muscle cell</t>
  </si>
  <si>
    <t>Myoblasts, Cardiac|cardiac muscle myoblast</t>
  </si>
  <si>
    <t>Myoblasts, Cardiac|cardiac ventricle fibroblast</t>
  </si>
  <si>
    <t>Myoblasts, Cardiac|cardiac muscle cell</t>
  </si>
  <si>
    <t>Myoblasts, Cardiac|regular interventricular cardiac myocyte</t>
  </si>
  <si>
    <t>Myoblasts, Cardiac|primitive cardiac myocyte</t>
  </si>
  <si>
    <t>Myoblasts, Cardiac|cardiac muscle of left ventricle</t>
  </si>
  <si>
    <t>Myoblasts, Cardiac|cardiac muscle tissue of ventricle</t>
  </si>
  <si>
    <t>Sperm Midpiece|sperm</t>
  </si>
  <si>
    <t>Sperm Midpiece|spermatid</t>
  </si>
  <si>
    <t>Sperm Midpiece|flagellated sperm cell</t>
  </si>
  <si>
    <t>Sperm Midpiece|motile sperm cell</t>
  </si>
  <si>
    <t>Sperm Midpiece|amoeboid sperm cell</t>
  </si>
  <si>
    <t>Sperm Midpiece|spermatocyte</t>
  </si>
  <si>
    <t>Sperm Midpiece|male gamete</t>
  </si>
  <si>
    <t>Sperm Midpiece|early spermatid</t>
  </si>
  <si>
    <t>Sperm Midpiece|late spermatid</t>
  </si>
  <si>
    <t>Sperm Midpiece|non-motile sperm cell</t>
  </si>
  <si>
    <t>Foot Joints|pes joint</t>
  </si>
  <si>
    <t>Foot Joints|transverse tarsal joint</t>
  </si>
  <si>
    <t>Foot Joints|tibiotalar joint</t>
  </si>
  <si>
    <t>Foot Joints|intertarsal joint</t>
  </si>
  <si>
    <t>Foot Joints|tarsal bone</t>
  </si>
  <si>
    <t>Foot Joints|mesotarsal joint</t>
  </si>
  <si>
    <t>Foot Joints|metatarsophalangeal joint of pedal digit 1</t>
  </si>
  <si>
    <t>Foot Joints|interphalangeal joint of pedal digit 3</t>
  </si>
  <si>
    <t>Foot Joints|medial-intermediate intercuneiform joint</t>
  </si>
  <si>
    <t>Foot Joints|distal tarsal bone 1</t>
  </si>
  <si>
    <t>Cranial Fossa, Anterior|anterior cranial fossa</t>
  </si>
  <si>
    <t>Cranial Fossa, Anterior|cranial fossa</t>
  </si>
  <si>
    <t>Cranial Fossa, Anterior|posterior cranial fossa</t>
  </si>
  <si>
    <t>Cranial Fossa, Anterior|middle cranial fossa</t>
  </si>
  <si>
    <t>Cranial Fossa, Anterior|orbital sulcus</t>
  </si>
  <si>
    <t>Cranial Fossa, Anterior|anterior superior frontal sulcus</t>
  </si>
  <si>
    <t>Cranial Fossa, Anterior|internal surface of frontal bone</t>
  </si>
  <si>
    <t>Cranial Fossa, Anterior|superior frontal sulcus</t>
  </si>
  <si>
    <t>Cranial Fossa, Anterior|transverse temporal sulcus</t>
  </si>
  <si>
    <t>Cranial Fossa, Anterior|supraorbitale</t>
  </si>
  <si>
    <t>Cranial Fossa, Middle|middle cranial fossa</t>
  </si>
  <si>
    <t>Cranial Fossa, Middle|cranial fossa</t>
  </si>
  <si>
    <t>Cranial Fossa, Middle|anterior cranial fossa</t>
  </si>
  <si>
    <t>Cranial Fossa, Middle|posterior cranial fossa</t>
  </si>
  <si>
    <t>Cranial Fossa, Middle|preepiotic fossa</t>
  </si>
  <si>
    <t>Cranial Fossa, Middle|subarcuate fossa</t>
  </si>
  <si>
    <t>Cranial Fossa, Middle|petrous part of temporal bone</t>
  </si>
  <si>
    <t>Cranial Fossa, Middle|temporal fossa</t>
  </si>
  <si>
    <t>Cranial Fossa, Middle|inferior occipitofrontal fasciculus</t>
  </si>
  <si>
    <t>Cranial Fossa, Middle|suprainiac fossa</t>
  </si>
  <si>
    <t>Nerve Fibers, Unmyelinated|unmyelinated nerve fiber</t>
  </si>
  <si>
    <t>Nerve Fibers, Unmyelinated|nerve fiber</t>
  </si>
  <si>
    <t>Nerve Fibers, Unmyelinated|nerve</t>
  </si>
  <si>
    <t>Nerve Fibers, Unmyelinated|myelinated nerve fiber</t>
  </si>
  <si>
    <t>Nerve Fibers, Unmyelinated|nerve trunk</t>
  </si>
  <si>
    <t>Nerve Fibers, Unmyelinated|myelinating Schwann cell</t>
  </si>
  <si>
    <t>Nerve Fibers, Unmyelinated|entire myelin sheath</t>
  </si>
  <si>
    <t>Nerve Fibers, Unmyelinated|white matter of spinal cord</t>
  </si>
  <si>
    <t>Nerve Fibers, Unmyelinated|sheath of Schwann</t>
  </si>
  <si>
    <t>Nerve Fibers, Unmyelinated|cervical spinal cord white matter</t>
  </si>
  <si>
    <t>Upper Gastrointestinal Tract|upper digestive tract</t>
  </si>
  <si>
    <t>Upper Gastrointestinal Tract|alimentary part of gastrointestinal system</t>
  </si>
  <si>
    <t>Upper Gastrointestinal Tract|body of stomach</t>
  </si>
  <si>
    <t>Upper Gastrointestinal Tract|zone of stomach</t>
  </si>
  <si>
    <t>Upper Gastrointestinal Tract|epithelium of stomach</t>
  </si>
  <si>
    <t>Upper Gastrointestinal Tract|digestive tract</t>
  </si>
  <si>
    <t>Upper Gastrointestinal Tract|digestive system</t>
  </si>
  <si>
    <t>Upper Gastrointestinal Tract|stomach</t>
  </si>
  <si>
    <t>Upper Gastrointestinal Tract|foregut region of duodenum</t>
  </si>
  <si>
    <t>Upper Gastrointestinal Tract|midgut region of duodenum</t>
  </si>
  <si>
    <t>Lower Gastrointestinal Tract|intestine</t>
  </si>
  <si>
    <t>Lower Gastrointestinal Tract|large intestine</t>
  </si>
  <si>
    <t>Lower Gastrointestinal Tract|lower digestive tract</t>
  </si>
  <si>
    <t>Lower Gastrointestinal Tract|digestive system</t>
  </si>
  <si>
    <t>Lower Gastrointestinal Tract|alimentary part of gastrointestinal system</t>
  </si>
  <si>
    <t>Lower Gastrointestinal Tract|mucosa of large intestine</t>
  </si>
  <si>
    <t>Lower Gastrointestinal Tract|upper digestive tract</t>
  </si>
  <si>
    <t>Lower Gastrointestinal Tract|digestive tract</t>
  </si>
  <si>
    <t>Lower Gastrointestinal Tract|midgut</t>
  </si>
  <si>
    <t>Lower Gastrointestinal Tract|lumen of intestine</t>
  </si>
  <si>
    <t>Gastrointestinal Tract|alimentary part of gastrointestinal system</t>
  </si>
  <si>
    <t>Gastrointestinal Tract|digestive system</t>
  </si>
  <si>
    <t>Gastrointestinal Tract|digestive tract</t>
  </si>
  <si>
    <t>Gastrointestinal Tract|upper digestive tract</t>
  </si>
  <si>
    <t>Gastrointestinal Tract|lower digestive tract</t>
  </si>
  <si>
    <t>Gastrointestinal Tract|intestine</t>
  </si>
  <si>
    <t>Gastrointestinal Tract|gland of digestive tract</t>
  </si>
  <si>
    <t>Gastrointestinal Tract|stomach</t>
  </si>
  <si>
    <t>Gastrointestinal Tract|small intestine</t>
  </si>
  <si>
    <t>Gastrointestinal Tract|colorectum</t>
  </si>
  <si>
    <t>Mammary Glands, Human|mammary gland</t>
  </si>
  <si>
    <t>Mammary Glands, Human|thoracic mammary gland</t>
  </si>
  <si>
    <t>Mammary Glands, Human|mammary gland luminal epithelium</t>
  </si>
  <si>
    <t>Mammary Glands, Human|luminal cell of acinus of lactiferous gland</t>
  </si>
  <si>
    <t>Mammary Glands, Human|luminal epithelial cell of mammary gland</t>
  </si>
  <si>
    <t>Mammary Glands, Human|mammary gland cord</t>
  </si>
  <si>
    <t>Mammary Glands, Human|epithelium of mammary gland</t>
  </si>
  <si>
    <t>Mammary Glands, Human|mammary gland glandular cell</t>
  </si>
  <si>
    <t>Mammary Glands, Human|milk secreting cell</t>
  </si>
  <si>
    <t>Mammary Glands, Human|mammary gland alveolus</t>
  </si>
  <si>
    <t>Granulocyte Precursor Cells|early promyelocyte</t>
  </si>
  <si>
    <t>Granulocyte Precursor Cells|granulocytopoietic cell</t>
  </si>
  <si>
    <t>Granulocyte Precursor Cells|promyelocyte</t>
  </si>
  <si>
    <t>Granulocyte Precursor Cells|neutrophilic metamyelocyte</t>
  </si>
  <si>
    <t>Granulocyte Precursor Cells|basophilic metamyelocyte</t>
  </si>
  <si>
    <t>Granulocyte Precursor Cells|basophilic promyelocyte</t>
  </si>
  <si>
    <t>Granulocyte Precursor Cells|eosinophilic myelocyte</t>
  </si>
  <si>
    <t>Granulocyte Precursor Cells|basophilic myelocyte</t>
  </si>
  <si>
    <t>Granulocyte Precursor Cells|myelocyte</t>
  </si>
  <si>
    <t>Granulocyte Precursor Cells|neutrophilic promyelocyte</t>
  </si>
  <si>
    <t>Lymphatic Vessels|vessel</t>
  </si>
  <si>
    <t>Lymphatic Vessels|lymph</t>
  </si>
  <si>
    <t>Lymphatic Vessels|lymph vasculature</t>
  </si>
  <si>
    <t>Lymphatic Vessels|lymphatic vessel</t>
  </si>
  <si>
    <t>Lymphatic Vessels|lymphatic part of lymphoid system</t>
  </si>
  <si>
    <t>Lymphatic Vessels|efferent lymphatic vessel</t>
  </si>
  <si>
    <t>Lymphatic Vessels|deep lymphatic vessel</t>
  </si>
  <si>
    <t>Lymphatic Vessels|afferent lymphatic vessel valve</t>
  </si>
  <si>
    <t>Lymphatic Vessels|lumen of lymphatic vessel</t>
  </si>
  <si>
    <t>Lymphatic Vessels|afferent lymphatic vessel</t>
  </si>
  <si>
    <t>Colon, Ascending|colic flexure</t>
  </si>
  <si>
    <t>Colon, Ascending|ascending colon</t>
  </si>
  <si>
    <t>Colon, Ascending|right colon</t>
  </si>
  <si>
    <t>Colon, Ascending|descending colon</t>
  </si>
  <si>
    <t>Colon, Ascending|transverse colon</t>
  </si>
  <si>
    <t>Colon, Ascending|left colon</t>
  </si>
  <si>
    <t>Colon, Ascending|hepatic flexure of colon</t>
  </si>
  <si>
    <t>Colon, Ascending|splenic flexure of colon</t>
  </si>
  <si>
    <t>Colon, Ascending|descending sigmoid junction</t>
  </si>
  <si>
    <t>Colon, Ascending|right colic vein</t>
  </si>
  <si>
    <t>Colon, Transverse|transverse colon</t>
  </si>
  <si>
    <t>Colon, Transverse|mucosa of transverse colon</t>
  </si>
  <si>
    <t>Colon, Transverse|submucosa of transverse colon</t>
  </si>
  <si>
    <t>Colon, Transverse|ascending colon</t>
  </si>
  <si>
    <t>Colon, Transverse|right colon</t>
  </si>
  <si>
    <t>Colon, Transverse|left colon</t>
  </si>
  <si>
    <t>Colon, Transverse|smooth muscle fiber of transverse colon</t>
  </si>
  <si>
    <t>Colon, Transverse|large intestine</t>
  </si>
  <si>
    <t>Colon, Transverse|colic flexure</t>
  </si>
  <si>
    <t>Colon, Transverse|colorectum</t>
  </si>
  <si>
    <t>Colon, Descending|descending colon</t>
  </si>
  <si>
    <t>Colon, Descending|descending sigmoid junction</t>
  </si>
  <si>
    <t>Colon, Descending|left colon</t>
  </si>
  <si>
    <t>Colon, Descending|ascending colon</t>
  </si>
  <si>
    <t>Colon, Descending|right colon</t>
  </si>
  <si>
    <t>Colon, Descending|transverse colon</t>
  </si>
  <si>
    <t>Colon, Descending|left colic vein</t>
  </si>
  <si>
    <t>Colon, Descending|sigmoid colon</t>
  </si>
  <si>
    <t>Colon, Descending|lower digestive tract</t>
  </si>
  <si>
    <t>Colon, Descending|colic flexure</t>
  </si>
  <si>
    <t>Serum|blood serum</t>
  </si>
  <si>
    <t>Serum|blood plasma</t>
  </si>
  <si>
    <t>Serum|blood</t>
  </si>
  <si>
    <t>Serum|venous blood</t>
  </si>
  <si>
    <t>Serum|organism substance</t>
  </si>
  <si>
    <t>Serum|capillary blood</t>
  </si>
  <si>
    <t>Serum|interstitial fluid</t>
  </si>
  <si>
    <t>Serum|arterial blood</t>
  </si>
  <si>
    <t>Serum|cell in vitro</t>
  </si>
  <si>
    <t>Serum|exudate</t>
  </si>
  <si>
    <t>Pedunculopontine Tegmental Nucleus|pedunculopontine tegmental nucleus</t>
  </si>
  <si>
    <t>Pedunculopontine Tegmental Nucleus|anterior nuclear group</t>
  </si>
  <si>
    <t>Pedunculopontine Tegmental Nucleus|endopeduncular nucleus</t>
  </si>
  <si>
    <t>Pedunculopontine Tegmental Nucleus|sublaterodorsal nucleus</t>
  </si>
  <si>
    <t>Pedunculopontine Tegmental Nucleus|dorsal tegmental nucleus pars dorsalis</t>
  </si>
  <si>
    <t>Pedunculopontine Tegmental Nucleus|central caudal thalamic nucleus</t>
  </si>
  <si>
    <t>Pedunculopontine Tegmental Nucleus|thalamic reticular nucleus</t>
  </si>
  <si>
    <t>Pedunculopontine Tegmental Nucleus|body of caudate nucleus</t>
  </si>
  <si>
    <t>Pedunculopontine Tegmental Nucleus|rhomboidal nucleus</t>
  </si>
  <si>
    <t>Pedunculopontine Tegmental Nucleus|lenticular fasciculus</t>
  </si>
  <si>
    <t>Neuroepithelial Bodies|lung neuroendocrine cell</t>
  </si>
  <si>
    <t>Neuroepithelial Bodies|pulmonary neuroendocrine body</t>
  </si>
  <si>
    <t>Neuroepithelial Bodies|smooth muscle tissue of bronchiole</t>
  </si>
  <si>
    <t>Neuroepithelial Bodies|Feyrter cell</t>
  </si>
  <si>
    <t>Neuroepithelial Bodies|bronchiolar smooth muscle cell</t>
  </si>
  <si>
    <t>Neuroepithelial Bodies|lower respiratory tract smooth muscle</t>
  </si>
  <si>
    <t>Neuroepithelial Bodies|pulmonary nerve plexus</t>
  </si>
  <si>
    <t>Neuroepithelial Bodies|epithelium of bronchiole</t>
  </si>
  <si>
    <t>Neuroepithelial Bodies|smooth muscle tissue of lobular bronchiole</t>
  </si>
  <si>
    <t>Neuroepithelial Bodies|respiratory system lymphatic vessel smooth muscle</t>
  </si>
  <si>
    <t>Neuroepithelial Cells|sensory epithelial cell</t>
  </si>
  <si>
    <t>Neuroepithelial Cells|sensory epithelium</t>
  </si>
  <si>
    <t>Neuroepithelial Cells|sensory organ epithelium</t>
  </si>
  <si>
    <t>Neuroepithelial Cells|auditory epithelial cell</t>
  </si>
  <si>
    <t>Neuroepithelial Cells|inner ear epithelium</t>
  </si>
  <si>
    <t>Neuroepithelial Cells|taste receptor cell</t>
  </si>
  <si>
    <t>Neuroepithelial Cells|gustatory epithelium of tongue</t>
  </si>
  <si>
    <t>Neuroepithelial Cells|cochlear inner hair cell</t>
  </si>
  <si>
    <t>Neuroepithelial Cells|olfactory epithelium</t>
  </si>
  <si>
    <t>Neuroepithelial Cells|endo-epithelial cell of pharyngotympanic part of viscerocranial mucosa</t>
  </si>
  <si>
    <t>Adventitia|adventitia</t>
  </si>
  <si>
    <t>Adventitia|tunica adventitia of artery</t>
  </si>
  <si>
    <t>Adventitia|tunica adventitia of blood vessel</t>
  </si>
  <si>
    <t>Adventitia|fibroblast of the aortic adventitia</t>
  </si>
  <si>
    <t>Adventitia|adventitia of esophagus</t>
  </si>
  <si>
    <t>Adventitia|tunica adventitia of vein</t>
  </si>
  <si>
    <t>Adventitia|aorta tunica adventitia</t>
  </si>
  <si>
    <t>Adventitia|ureter adventitial cell</t>
  </si>
  <si>
    <t>Adventitia|fibroblast of tunica adventitia of artery</t>
  </si>
  <si>
    <t>Adventitia|adventitial cell</t>
  </si>
  <si>
    <t>Dendritic Spines|Purkinje cell</t>
  </si>
  <si>
    <t>Dendritic Spines|parallel fiber</t>
  </si>
  <si>
    <t>Dendritic Spines|molecular layer corpus cerebelli</t>
  </si>
  <si>
    <t>Dendritic Spines|neuron</t>
  </si>
  <si>
    <t>Dendritic Spines|inverted pyramidal neuron</t>
  </si>
  <si>
    <t>Dendritic Spines|cerebellar granule cell</t>
  </si>
  <si>
    <t>Dendritic Spines|cerebellum glutamatergic neuron</t>
  </si>
  <si>
    <t>Dendritic Spines|cerebellum ventricular layer</t>
  </si>
  <si>
    <t>Dendritic Spines|neural cell</t>
  </si>
  <si>
    <t>Dendritic Spines|Purkinje cell layer of cerebellar cortex</t>
  </si>
  <si>
    <t>Blood-Nerve Barrier|blood nerve barrier</t>
  </si>
  <si>
    <t>Blood-Nerve Barrier|endothelial blood brain barrier</t>
  </si>
  <si>
    <t>Blood-Nerve Barrier|perineurium</t>
  </si>
  <si>
    <t>Blood-Nerve Barrier|glial blood brain barrier</t>
  </si>
  <si>
    <t>Blood-Nerve Barrier|blood-cerebrospinal fluid barrier</t>
  </si>
  <si>
    <t>Blood-Nerve Barrier|brain microvascular endothelial cell</t>
  </si>
  <si>
    <t>Blood-Nerve Barrier|arachnoid barrier cell</t>
  </si>
  <si>
    <t>Blood-Nerve Barrier|brain endothelium</t>
  </si>
  <si>
    <t>Blood-Nerve Barrier|neurovascular bundle</t>
  </si>
  <si>
    <t>Blood-Nerve Barrier|endoneurial fluid</t>
  </si>
  <si>
    <t>Esophageal Sphincter, Lower|esophageal sphincter</t>
  </si>
  <si>
    <t>Esophageal Sphincter, Lower|gastroesophageal sphincter</t>
  </si>
  <si>
    <t>Esophageal Sphincter, Lower|esophagus</t>
  </si>
  <si>
    <t>Esophageal Sphincter, Lower|lower esophagus</t>
  </si>
  <si>
    <t>Esophageal Sphincter, Lower|esophagus muscle</t>
  </si>
  <si>
    <t>Esophageal Sphincter, Lower|esophagogastric junction muscularis propria</t>
  </si>
  <si>
    <t>Esophageal Sphincter, Lower|upper esophageal sphincter</t>
  </si>
  <si>
    <t>Esophageal Sphincter, Lower|gastrointestinal sphincter</t>
  </si>
  <si>
    <t>Esophageal Sphincter, Lower|esophagus smooth muscle longitudinal layer</t>
  </si>
  <si>
    <t>Esophageal Sphincter, Lower|esophagus smooth muscle circular layer</t>
  </si>
  <si>
    <t>Esophageal Sphincter, Upper|upper esophageal sphincter</t>
  </si>
  <si>
    <t>Esophageal Sphincter, Upper|esophageal-pneumatic duct sphincter</t>
  </si>
  <si>
    <t>Esophageal Sphincter, Upper|cricopharyngeus muscle</t>
  </si>
  <si>
    <t>Esophageal Sphincter, Upper|esophageal sphincter</t>
  </si>
  <si>
    <t>Esophageal Sphincter, Upper|upper esophagus</t>
  </si>
  <si>
    <t>Esophageal Sphincter, Upper|esophagus</t>
  </si>
  <si>
    <t>Esophageal Sphincter, Upper|esophagus muscle</t>
  </si>
  <si>
    <t>Esophageal Sphincter, Upper|esophagus smooth muscle longitudinal layer</t>
  </si>
  <si>
    <t>Esophageal Sphincter, Upper|abdominal part of esophagus</t>
  </si>
  <si>
    <t>Esophageal Sphincter, Upper|lower esophagus</t>
  </si>
  <si>
    <t>Subcutaneous Fat|subcutaneous adipose tissue</t>
  </si>
  <si>
    <t>Subcutaneous Fat|subcutaneous abdominal adipose tissue</t>
  </si>
  <si>
    <t>Subcutaneous Fat|subcutaneous adipocyte</t>
  </si>
  <si>
    <t>Subcutaneous Fat|visceral abdominal adipose tissue</t>
  </si>
  <si>
    <t>Subcutaneous Fat|interscapular fat pad</t>
  </si>
  <si>
    <t>Subcutaneous Fat|dermis adipose tissue</t>
  </si>
  <si>
    <t>Subcutaneous Fat|visceral fat</t>
  </si>
  <si>
    <t>Subcutaneous Fat|adipose tissue</t>
  </si>
  <si>
    <t>Subcutaneous Fat|subcutaneous preadipocyte</t>
  </si>
  <si>
    <t>Subcutaneous Fat|adipocyte</t>
  </si>
  <si>
    <t>Intra-Abdominal Fat|visceral abdominal adipose tissue</t>
  </si>
  <si>
    <t>Intra-Abdominal Fat|visceral fat</t>
  </si>
  <si>
    <t>Intra-Abdominal Fat|retroperitoneal fat pad</t>
  </si>
  <si>
    <t>Intra-Abdominal Fat|abdominal fat pad</t>
  </si>
  <si>
    <t>Intra-Abdominal Fat|subcutaneous abdominal adipose tissue</t>
  </si>
  <si>
    <t>Intra-Abdominal Fat|adipose tissue of abdominal region</t>
  </si>
  <si>
    <t>Intra-Abdominal Fat|omental fat pad</t>
  </si>
  <si>
    <t>Intra-Abdominal Fat|adipocyte</t>
  </si>
  <si>
    <t>Intra-Abdominal Fat|adipocyte of omentum tissue</t>
  </si>
  <si>
    <t>Intra-Abdominal Fat|interscapular fat pad</t>
  </si>
  <si>
    <t>Subcutaneous Fat, Abdominal|subcutaneous abdominal adipose tissue</t>
  </si>
  <si>
    <t>Subcutaneous Fat, Abdominal|visceral fat</t>
  </si>
  <si>
    <t>Subcutaneous Fat, Abdominal|visceral abdominal adipose tissue</t>
  </si>
  <si>
    <t>Subcutaneous Fat, Abdominal|subcutaneous adipose tissue</t>
  </si>
  <si>
    <t>Subcutaneous Fat, Abdominal|abdominal fat pad</t>
  </si>
  <si>
    <t>Subcutaneous Fat, Abdominal|adipose tissue of abdominal region</t>
  </si>
  <si>
    <t>Subcutaneous Fat, Abdominal|subcutaneous adipocyte</t>
  </si>
  <si>
    <t>Subcutaneous Fat, Abdominal|falciform fat</t>
  </si>
  <si>
    <t>Subcutaneous Fat, Abdominal|inguinal fat pad</t>
  </si>
  <si>
    <t>Subcutaneous Fat, Abdominal|interscapular fat pad</t>
  </si>
  <si>
    <t>Abdominal Fat|visceral fat</t>
  </si>
  <si>
    <t>Abdominal Fat|adipose tissue of abdominal region</t>
  </si>
  <si>
    <t>Abdominal Fat|visceral abdominal adipose tissue</t>
  </si>
  <si>
    <t>Abdominal Fat|subcutaneous abdominal adipose tissue</t>
  </si>
  <si>
    <t>Abdominal Fat|abdominal fat pad</t>
  </si>
  <si>
    <t>Abdominal Fat|omental fat pad</t>
  </si>
  <si>
    <t>Abdominal Fat|mesenteric fat pad</t>
  </si>
  <si>
    <t>Abdominal Fat|falciform fat</t>
  </si>
  <si>
    <t>Abdominal Fat|retroperitoneal fat pad</t>
  </si>
  <si>
    <t>Abdominal Fat|adipocyte of omentum tissue</t>
  </si>
  <si>
    <t>Podocytes|glomerular capillary endothelial cell</t>
  </si>
  <si>
    <t>Podocytes|podocyte slit diaphragm</t>
  </si>
  <si>
    <t>Podocytes|kidney glomerular epithelial cell</t>
  </si>
  <si>
    <t>Podocytes|metanephric podocyte</t>
  </si>
  <si>
    <t>Podocytes|metanephric glomerular epithelium</t>
  </si>
  <si>
    <t>Podocytes|podocyte</t>
  </si>
  <si>
    <t>Podocytes|podocyte slit junction</t>
  </si>
  <si>
    <t>Podocytes|glomerular cell</t>
  </si>
  <si>
    <t>Podocytes|mesonephric podocyte</t>
  </si>
  <si>
    <t>Podocytes|mesonephric glomerular epithelium</t>
  </si>
  <si>
    <t>Hand Bones|distal phalanx of manus</t>
  </si>
  <si>
    <t>Hand Bones|metacarpal bone</t>
  </si>
  <si>
    <t>Hand Bones|carpal bone</t>
  </si>
  <si>
    <t>Hand Bones|metacarpal bone of digit 5</t>
  </si>
  <si>
    <t>Hand Bones|middle phalanx of manual digit 2</t>
  </si>
  <si>
    <t>Hand Bones|manual digit 2 phalanx</t>
  </si>
  <si>
    <t>Hand Bones|manual digit 5 phalanx</t>
  </si>
  <si>
    <t>Hand Bones|metacarpal bone of digit 1</t>
  </si>
  <si>
    <t>Hand Bones|distal phalanx of manual digit 1</t>
  </si>
  <si>
    <t>Hand Bones|metacarpal bone of digit 3</t>
  </si>
  <si>
    <t>Toe Phalanges|proximal phalanx of pedal digit 5</t>
  </si>
  <si>
    <t>Toe Phalanges|distal phalanx of pes</t>
  </si>
  <si>
    <t>Toe Phalanges|phalanx</t>
  </si>
  <si>
    <t>Toe Phalanges|proximal phalanx of pedal digit 4</t>
  </si>
  <si>
    <t>Toe Phalanges|middle phalanx of pedal digit 5</t>
  </si>
  <si>
    <t>Toe Phalanges|proximal phalanx of pedal digit 3</t>
  </si>
  <si>
    <t>Toe Phalanges|proximal phalanx of pes</t>
  </si>
  <si>
    <t>Toe Phalanges|proximal phalanx of pedal digit 1</t>
  </si>
  <si>
    <t>Toe Phalanges|distal epiphysis of distal phalanx of pedal digit</t>
  </si>
  <si>
    <t>Toe Phalanges|pedal digit 3 phalanx</t>
  </si>
  <si>
    <t>Finger Phalanges|distal phalanx of manus</t>
  </si>
  <si>
    <t>Finger Phalanges|phalanx of manus</t>
  </si>
  <si>
    <t>Finger Phalanges|distal phalanx of manual digit 1</t>
  </si>
  <si>
    <t>Finger Phalanges|manual digit 5 phalanx</t>
  </si>
  <si>
    <t>Finger Phalanges|middle phalanx of manual digit 5</t>
  </si>
  <si>
    <t>Finger Phalanges|distal phalanx</t>
  </si>
  <si>
    <t>Finger Phalanges|proximal phalanx of manual digit 3</t>
  </si>
  <si>
    <t>Finger Phalanges|middle phalanx</t>
  </si>
  <si>
    <t>Finger Phalanges|proximal phalanx of manual digit 5</t>
  </si>
  <si>
    <t>Finger Phalanges|distal phalanx of digit 5</t>
  </si>
  <si>
    <t>Metacarpal Bones|metacarpal bone</t>
  </si>
  <si>
    <t>Metacarpal Bones|metacarpus skeleton</t>
  </si>
  <si>
    <t>Metacarpal Bones|metacarpal bone of digit 1</t>
  </si>
  <si>
    <t>Metacarpal Bones|metacarpal bone of digit 5</t>
  </si>
  <si>
    <t>Metacarpal Bones|metacarpal bone of digit 3</t>
  </si>
  <si>
    <t>Metacarpal Bones|metacarpal bone of digit 2</t>
  </si>
  <si>
    <t>Metacarpal Bones|metacarpus region</t>
  </si>
  <si>
    <t>Metacarpal Bones|intermetacarpal joint</t>
  </si>
  <si>
    <t>Metacarpal Bones|diaphysis of metacarpal bone</t>
  </si>
  <si>
    <t>Metacarpal Bones|distal keel of metacarpal III</t>
  </si>
  <si>
    <t>Bones of Lower Extremity|bone of hip region</t>
  </si>
  <si>
    <t>Bones of Lower Extremity|innominate bone</t>
  </si>
  <si>
    <t>Bones of Lower Extremity|hip</t>
  </si>
  <si>
    <t>Bones of Lower Extremity|upper leg bone</t>
  </si>
  <si>
    <t>Bones of Lower Extremity|bone of pelvic complex</t>
  </si>
  <si>
    <t>Bones of Lower Extremity|pes bone</t>
  </si>
  <si>
    <t>Bones of Lower Extremity|bone of pelvis</t>
  </si>
  <si>
    <t>Bones of Lower Extremity|tarsal bone</t>
  </si>
  <si>
    <t>Bones of Lower Extremity|pes joint</t>
  </si>
  <si>
    <t>Bones of Lower Extremity|bony pelvis</t>
  </si>
  <si>
    <t>Pancreatic Polypeptide-Secreting Cells|pancreatic PP cell</t>
  </si>
  <si>
    <t>Pancreatic Polypeptide-Secreting Cells|PP cell</t>
  </si>
  <si>
    <t>Pancreatic Polypeptide-Secreting Cells|secretion of endocrine pancreas</t>
  </si>
  <si>
    <t>Pancreatic Polypeptide-Secreting Cells|pancreas</t>
  </si>
  <si>
    <t>Pancreatic Polypeptide-Secreting Cells|pancreas body parenchyma</t>
  </si>
  <si>
    <t>Pancreatic Polypeptide-Secreting Cells|pancreatic endocrine cell</t>
  </si>
  <si>
    <t>Pancreatic Polypeptide-Secreting Cells|body of pancreas</t>
  </si>
  <si>
    <t>Pancreatic Polypeptide-Secreting Cells|insulin secreting cell</t>
  </si>
  <si>
    <t>Pancreatic Polypeptide-Secreting Cells|tail of pancreas</t>
  </si>
  <si>
    <t>Pancreatic Polypeptide-Secreting Cells|endocrine pancreas</t>
  </si>
  <si>
    <t>Bowman Capsule|glomerular capsule</t>
  </si>
  <si>
    <t>Bowman Capsule|glomerular visceral epithelium</t>
  </si>
  <si>
    <t>Bowman Capsule|epithelial cell of glomerular capsule</t>
  </si>
  <si>
    <t>Bowman Capsule|renal glomerulus</t>
  </si>
  <si>
    <t>Bowman Capsule|Bowman's space</t>
  </si>
  <si>
    <t>Bowman Capsule|mesonephric glomerulus</t>
  </si>
  <si>
    <t>Bowman Capsule|kidney glomerular epithelial cell</t>
  </si>
  <si>
    <t>Bowman Capsule|glomerular tuft</t>
  </si>
  <si>
    <t>Bowman Capsule|glomerular cell</t>
  </si>
  <si>
    <t>Bowman Capsule|glomerular parietal epithelium</t>
  </si>
  <si>
    <t>Mesangial Cells|mesangial cell</t>
  </si>
  <si>
    <t>Mesangial Cells|glomerular mesangial cell</t>
  </si>
  <si>
    <t>Mesangial Cells|glomerular mesangium</t>
  </si>
  <si>
    <t>Mesangial Cells|mesangium</t>
  </si>
  <si>
    <t>Mesangial Cells|metanephric glomerular mesangium</t>
  </si>
  <si>
    <t>Mesangial Cells|mesangial phagocyte</t>
  </si>
  <si>
    <t>Mesangial Cells|mesangial matrix</t>
  </si>
  <si>
    <t>Mesangial Cells|mesonephric glomerular mesangium</t>
  </si>
  <si>
    <t>Mesangial Cells|extraglomerular mesangium</t>
  </si>
  <si>
    <t>Mesangial Cells|extraglomerular mesangial cell</t>
  </si>
  <si>
    <t>Glomerular Basement Membrane|glomerular basement membrane</t>
  </si>
  <si>
    <t>Glomerular Basement Membrane|nephron tubule basement membrane</t>
  </si>
  <si>
    <t>Glomerular Basement Membrane|lamina rara interna</t>
  </si>
  <si>
    <t>Glomerular Basement Membrane|lamina rara externa</t>
  </si>
  <si>
    <t>Glomerular Basement Membrane|lamina densa of glomerular basement membrane</t>
  </si>
  <si>
    <t>Glomerular Basement Membrane|mesonephric glomerulus</t>
  </si>
  <si>
    <t>Glomerular Basement Membrane|epithelial cell of glomerular capsule</t>
  </si>
  <si>
    <t>Glomerular Basement Membrane|glomerular visceral epithelium</t>
  </si>
  <si>
    <t>Glomerular Basement Membrane|glomerular cell</t>
  </si>
  <si>
    <t>Glomerular Basement Membrane|renal glomerulus</t>
  </si>
  <si>
    <t>Bowman Membrane|anterior limiting lamina of cornea</t>
  </si>
  <si>
    <t>Bowman Membrane|corneal stroma collagen fibril</t>
  </si>
  <si>
    <t>Bowman Membrane|substantia propria of cornea</t>
  </si>
  <si>
    <t>Bowman Membrane|anterior stroma of cornea</t>
  </si>
  <si>
    <t>Bowman Membrane|cornea</t>
  </si>
  <si>
    <t>Bowman Membrane|keratocyte</t>
  </si>
  <si>
    <t>Bowman Membrane|posterior stroma of cornea</t>
  </si>
  <si>
    <t>Bowman Membrane|eye epithelium</t>
  </si>
  <si>
    <t>Bowman Membrane|sclera</t>
  </si>
  <si>
    <t>Bowman Membrane|layer of sclera</t>
  </si>
  <si>
    <t>Hand Joints|intercarpal joint</t>
  </si>
  <si>
    <t>Hand Joints|intermetacarpal joint</t>
  </si>
  <si>
    <t>Hand Joints|carpometacarpal joint of digit 1</t>
  </si>
  <si>
    <t>Hand Joints|manus joint</t>
  </si>
  <si>
    <t>Hand Joints|metacarpophalangeal joint of manual digit 1</t>
  </si>
  <si>
    <t>Hand Joints|proximal interphalangeal joint</t>
  </si>
  <si>
    <t>Hand Joints|interphalangeal joint of manus</t>
  </si>
  <si>
    <t>Hand Joints|interphalangeal joint</t>
  </si>
  <si>
    <t>Hand Joints|distal interphalangeal joint of manual digit 4</t>
  </si>
  <si>
    <t>Hand Joints|metacarpophalangeal joint of manual digit 5</t>
  </si>
  <si>
    <t>Carpal Joints|intercarpal joint</t>
  </si>
  <si>
    <t>Carpal Joints|wrist joint</t>
  </si>
  <si>
    <t>Carpal Joints|carpal bone</t>
  </si>
  <si>
    <t>Carpal Joints|carpometacarpal joint of digit 1</t>
  </si>
  <si>
    <t>Carpal Joints|manus joint</t>
  </si>
  <si>
    <t>Carpal Joints|midcarpal joint</t>
  </si>
  <si>
    <t>Carpal Joints|intermetacarpal joint</t>
  </si>
  <si>
    <t>Carpal Joints|metacarpophalangeal joint of manual digit 1</t>
  </si>
  <si>
    <t>Carpal Joints|distal carpal bone 1 endochondral element</t>
  </si>
  <si>
    <t>Carpal Joints|distal interphalangeal joint of manual digit 4</t>
  </si>
  <si>
    <t>Pisiform Bone|pisiform</t>
  </si>
  <si>
    <t>Pisiform Bone|pisiform joint</t>
  </si>
  <si>
    <t>Pisiform Bone|distal carpal bone 2 endochondral element</t>
  </si>
  <si>
    <t>Pisiform Bone|pisotriquetral joint</t>
  </si>
  <si>
    <t>Pisiform Bone|carpal bone</t>
  </si>
  <si>
    <t>Pisiform Bone|distal carpal bone</t>
  </si>
  <si>
    <t>Pisiform Bone|distal carpal bone 3</t>
  </si>
  <si>
    <t>Pisiform Bone|metacarpal bone of digit 4</t>
  </si>
  <si>
    <t>Pisiform Bone|flexor tubercle of ungual</t>
  </si>
  <si>
    <t>Pisiform Bone|distal carpal bone 2 cartilage</t>
  </si>
  <si>
    <t>Triquetrum Bone|ulnare</t>
  </si>
  <si>
    <t>Triquetrum Bone|pisotriquetral joint</t>
  </si>
  <si>
    <t>Triquetrum Bone|distal carpal bone</t>
  </si>
  <si>
    <t>Triquetrum Bone|carpal bone</t>
  </si>
  <si>
    <t>Triquetrum Bone|articular surface for carpals</t>
  </si>
  <si>
    <t>Triquetrum Bone|wrist joint</t>
  </si>
  <si>
    <t>Triquetrum Bone|midcarpal joint</t>
  </si>
  <si>
    <t>Triquetrum Bone|distal carpal bone 3 endochondral element</t>
  </si>
  <si>
    <t>Triquetrum Bone|distal carpal bone 2</t>
  </si>
  <si>
    <t>Triquetrum Bone|carpometacarpal joint</t>
  </si>
  <si>
    <t>Trapezium Bone|distal carpal bone 1</t>
  </si>
  <si>
    <t>Trapezium Bone|distal carpal bone 2</t>
  </si>
  <si>
    <t>Trapezium Bone|carpal bone</t>
  </si>
  <si>
    <t>Trapezium Bone|midcarpal joint</t>
  </si>
  <si>
    <t>Trapezium Bone|basale commune (carpal)</t>
  </si>
  <si>
    <t>Trapezium Bone|wrist joint</t>
  </si>
  <si>
    <t>Trapezium Bone|inner metacarpal tubercle</t>
  </si>
  <si>
    <t>Trapezium Bone|central carpal bone</t>
  </si>
  <si>
    <t>Trapezium Bone|distal carpal bone 4</t>
  </si>
  <si>
    <t>Trapezium Bone|distal carpal bone</t>
  </si>
  <si>
    <t>Trapezoid Bone|distal carpal bone 2</t>
  </si>
  <si>
    <t>Trapezoid Bone|distal carpal bone 1</t>
  </si>
  <si>
    <t>Trapezoid Bone|carpal bone</t>
  </si>
  <si>
    <t>Trapezoid Bone|distal carpal bone 4</t>
  </si>
  <si>
    <t>Trapezoid Bone|central carpal bone</t>
  </si>
  <si>
    <t>Trapezoid Bone|midcarpal joint</t>
  </si>
  <si>
    <t>Trapezoid Bone|distal carpal bone 3</t>
  </si>
  <si>
    <t>Trapezoid Bone|distal carpal bone</t>
  </si>
  <si>
    <t>Trapezoid Bone|distal carpal bone 4 endochondral element</t>
  </si>
  <si>
    <t>Trapezoid Bone|wrist joint</t>
  </si>
  <si>
    <t>Capitate Bone|distal carpal bone 3</t>
  </si>
  <si>
    <t>Capitate Bone|distal carpal bone 4 endochondral element</t>
  </si>
  <si>
    <t>Capitate Bone|carpal bone</t>
  </si>
  <si>
    <t>Capitate Bone|proximal sesamoid bone of manus</t>
  </si>
  <si>
    <t>Capitate Bone|metacarpal bone of digit 3</t>
  </si>
  <si>
    <t>Capitate Bone|distal carpal bone</t>
  </si>
  <si>
    <t>Capitate Bone|metacarpal bone of digit 4</t>
  </si>
  <si>
    <t>Capitate Bone|central carpal bone</t>
  </si>
  <si>
    <t>Capitate Bone|midcarpal joint</t>
  </si>
  <si>
    <t>Capitate Bone|metacarpal bone of digit 1</t>
  </si>
  <si>
    <t>Hamate Bone|distal carpal bone 4</t>
  </si>
  <si>
    <t>Hamate Bone|carpal bone</t>
  </si>
  <si>
    <t>Hamate Bone|distal carpal bone 4 endochondral element</t>
  </si>
  <si>
    <t>Hamate Bone|distal carpal bone 2</t>
  </si>
  <si>
    <t>Hamate Bone|distal carpal bone 3</t>
  </si>
  <si>
    <t>Hamate Bone|wrist joint</t>
  </si>
  <si>
    <t>Hamate Bone|midcarpal joint</t>
  </si>
  <si>
    <t>Hamate Bone|distal carpal bone 1 cartilage</t>
  </si>
  <si>
    <t>Hamate Bone|distal carpal bone</t>
  </si>
  <si>
    <t>Hamate Bone|distal carpal bone 1</t>
  </si>
  <si>
    <t>Retinal Bipolar Cells|retina horizontal cell</t>
  </si>
  <si>
    <t>Retinal Bipolar Cells|retinal bipolar neuron</t>
  </si>
  <si>
    <t>Retinal Bipolar Cells|giant bipolar cell</t>
  </si>
  <si>
    <t>Retinal Bipolar Cells|ON-bipolar cell</t>
  </si>
  <si>
    <t>Retinal Bipolar Cells|bistratified retinal ganglion cell</t>
  </si>
  <si>
    <t>Retinal Bipolar Cells|G4-ON retinal ganglion cell</t>
  </si>
  <si>
    <t>Retinal Bipolar Cells|ON retinal ganglion cell</t>
  </si>
  <si>
    <t>Retinal Bipolar Cells|retinal ganglion cell A</t>
  </si>
  <si>
    <t>Retinal Bipolar Cells|rod bipolar cell (sensu Mus)</t>
  </si>
  <si>
    <t>Retinal Bipolar Cells|M14 retinal ganglion cell</t>
  </si>
  <si>
    <t>Retinal Horizontal Cells|retina horizontal cell</t>
  </si>
  <si>
    <t>Retinal Horizontal Cells|ON-bipolar cell</t>
  </si>
  <si>
    <t>Retinal Horizontal Cells|ON retinal ganglion cell</t>
  </si>
  <si>
    <t>Retinal Horizontal Cells|retinal neural layer</t>
  </si>
  <si>
    <t>Retinal Horizontal Cells|type 7 cone bipolar cell (sensu Mus)</t>
  </si>
  <si>
    <t>Retinal Horizontal Cells|retinal bipolar neuron</t>
  </si>
  <si>
    <t>Retinal Horizontal Cells|cone retinal bipolar cell</t>
  </si>
  <si>
    <t>Retinal Horizontal Cells|rod bipolar cell (sensu Mus)</t>
  </si>
  <si>
    <t>Retinal Horizontal Cells|type 5 cone bipolar cell (sensu Mus)</t>
  </si>
  <si>
    <t>Retinal Horizontal Cells|M3-ON retinal ganglion cell</t>
  </si>
  <si>
    <t>Hyaline Cartilage|hyaline cartilage tissue</t>
  </si>
  <si>
    <t>Hyaline Cartilage|non-mineralized hyaline cartilage tissue</t>
  </si>
  <si>
    <t>Hyaline Cartilage|non-mineralized cartilage tissue</t>
  </si>
  <si>
    <t>Hyaline Cartilage|elastic cartilage tissue</t>
  </si>
  <si>
    <t>Hyaline Cartilage|surface of cartilage</t>
  </si>
  <si>
    <t>Hyaline Cartilage|cartilage element</t>
  </si>
  <si>
    <t>Hyaline Cartilage|mineralized hyaline cartilage tissue</t>
  </si>
  <si>
    <t>Hyaline Cartilage|cartilage tissue</t>
  </si>
  <si>
    <t>Hyaline Cartilage|articular cartilage of joint</t>
  </si>
  <si>
    <t>Hyaline Cartilage|lower respiratory tract cartilage</t>
  </si>
  <si>
    <t>Elastic Cartilage|elastic cartilage tissue</t>
  </si>
  <si>
    <t>Elastic Cartilage|cartilage of external ear</t>
  </si>
  <si>
    <t>Elastic Cartilage|cartilage of pharyngotympanic tube</t>
  </si>
  <si>
    <t>Elastic Cartilage|auricular cartilage</t>
  </si>
  <si>
    <t>Elastic Cartilage|hyaline cartilage tissue</t>
  </si>
  <si>
    <t>Elastic Cartilage|laryngeal cartilage</t>
  </si>
  <si>
    <t>Elastic Cartilage|non-mineralized cartilage tissue</t>
  </si>
  <si>
    <t>Elastic Cartilage|cartilaginous projection</t>
  </si>
  <si>
    <t>Elastic Cartilage|cartilage of respiratory system</t>
  </si>
  <si>
    <t>Elastic Cartilage|lower respiratory tract cartilage</t>
  </si>
  <si>
    <t>Triangular Fibrocartilage|carpometacarpal joint</t>
  </si>
  <si>
    <t>Triangular Fibrocartilage|fibrocartilage enthesis</t>
  </si>
  <si>
    <t>Triangular Fibrocartilage|lower arm connective tissue</t>
  </si>
  <si>
    <t>Triangular Fibrocartilage|wrist connective tissue</t>
  </si>
  <si>
    <t>Triangular Fibrocartilage|radio-carpal joint</t>
  </si>
  <si>
    <t>Triangular Fibrocartilage|elbow connective tissue</t>
  </si>
  <si>
    <t>Triangular Fibrocartilage|skeletal ligament</t>
  </si>
  <si>
    <t>Triangular Fibrocartilage|pisotriquetral joint</t>
  </si>
  <si>
    <t>Triangular Fibrocartilage|midcarpal joint</t>
  </si>
  <si>
    <t>Triangular Fibrocartilage|articular surface for carpals</t>
  </si>
  <si>
    <t>Quadriceps Muscle|quadriceps femoris</t>
  </si>
  <si>
    <t>Quadriceps Muscle|rectus femoris</t>
  </si>
  <si>
    <t>Quadriceps Muscle|vastus intermedius</t>
  </si>
  <si>
    <t>Quadriceps Muscle|vastus lateralis</t>
  </si>
  <si>
    <t>Quadriceps Muscle|skeletal muscle tissue of quadriceps femoris</t>
  </si>
  <si>
    <t>Quadriceps Muscle|musculature of leg</t>
  </si>
  <si>
    <t>Quadriceps Muscle|tendon of quadriceps femoris</t>
  </si>
  <si>
    <t>Quadriceps Muscle|M. ileo-femoralis</t>
  </si>
  <si>
    <t>Quadriceps Muscle|quadratus femoris</t>
  </si>
  <si>
    <t>Quadriceps Muscle|M. quadratus femoris</t>
  </si>
  <si>
    <t>Adipose Tissue, White|white adipose tissue</t>
  </si>
  <si>
    <t>Adipose Tissue, White|adipose tissue</t>
  </si>
  <si>
    <t>Adipose Tissue, White|white adipocyte</t>
  </si>
  <si>
    <t>Adipose Tissue, White|subcutaneous adipocyte</t>
  </si>
  <si>
    <t>Adipose Tissue, White|brown adipose tissue</t>
  </si>
  <si>
    <t>Adipose Tissue, White|subcutaneous abdominal adipose tissue</t>
  </si>
  <si>
    <t>Adipose Tissue, White|beige adipocyte</t>
  </si>
  <si>
    <t>Adipose Tissue, White|interscapular fat pad</t>
  </si>
  <si>
    <t>Adipose Tissue, White|subcutaneous adipose tissue</t>
  </si>
  <si>
    <t>Adipose Tissue, White|adipocyte</t>
  </si>
  <si>
    <t>Corticotrophs|adrenocorticotropic hormone secreting cell</t>
  </si>
  <si>
    <t>Corticotrophs|glucocorticoid secreting cell</t>
  </si>
  <si>
    <t>Corticotrophs|corticotroph</t>
  </si>
  <si>
    <t>Corticotrophs|pituitary gland cell</t>
  </si>
  <si>
    <t>Corticotrophs|hypothalamus-pituitary axis</t>
  </si>
  <si>
    <t>Corticotrophs|cortical cell of adrenal gland</t>
  </si>
  <si>
    <t>Corticotrophs|basophil cell of pars distalis of adenohypophysis</t>
  </si>
  <si>
    <t>Corticotrophs|adenohypophysis</t>
  </si>
  <si>
    <t>Corticotrophs|folliculostellate cell of pars distalis of adenohypophysis</t>
  </si>
  <si>
    <t>Corticotrophs|type II cell of adrenal cortex</t>
  </si>
  <si>
    <t>Gonadotrophs|gonadtroph</t>
  </si>
  <si>
    <t>Gonadotrophs|luteinizing hormone secreting cell</t>
  </si>
  <si>
    <t>Gonadotrophs|gonadotropin-releasing hormone neuron</t>
  </si>
  <si>
    <t>Gonadotrophs|gonad</t>
  </si>
  <si>
    <t>Gonadotrophs|adenohypophysis</t>
  </si>
  <si>
    <t>Gonadotrophs|female reproductive gland</t>
  </si>
  <si>
    <t>Gonadotrophs|pituitary gland cell</t>
  </si>
  <si>
    <t>Gonadotrophs|primary follicular cell of ovary</t>
  </si>
  <si>
    <t>Gonadotrophs|hypothalamus kisspeptin neuron</t>
  </si>
  <si>
    <t>Gonadotrophs|male reproductive gland</t>
  </si>
  <si>
    <t>Lactotrophs|prolactin secreting cell</t>
  </si>
  <si>
    <t>Lactotrophs|mammotroph</t>
  </si>
  <si>
    <t>Lactotrophs|mammosomatotroph</t>
  </si>
  <si>
    <t>Lactotrophs|adenohypophysis</t>
  </si>
  <si>
    <t>Lactotrophs|lactocyte</t>
  </si>
  <si>
    <t>Lactotrophs|pituitary gland cell</t>
  </si>
  <si>
    <t>Lactotrophs|milk secreting cell</t>
  </si>
  <si>
    <t>Lactotrophs|adenohypophyseal placode</t>
  </si>
  <si>
    <t>Lactotrophs|apocrine gland</t>
  </si>
  <si>
    <t>Lactotrophs|mammary gland luminal epithelium</t>
  </si>
  <si>
    <t>Somatotrophs|somatotroph</t>
  </si>
  <si>
    <t>Somatotrophs|somatotropin secreting cell</t>
  </si>
  <si>
    <t>Somatotrophs|growth hormone releasing hormone secreting cell</t>
  </si>
  <si>
    <t>Somatotrophs|pituitary gland cell</t>
  </si>
  <si>
    <t>Somatotrophs|adenohypophysis</t>
  </si>
  <si>
    <t>Somatotrophs|chromophil cell of anterior pituitary gland</t>
  </si>
  <si>
    <t>Somatotrophs|folliculostellate cell of pars distalis of adenohypophysis</t>
  </si>
  <si>
    <t>Somatotrophs|corticotroph</t>
  </si>
  <si>
    <t>Somatotrophs|lateral eminence of hypophysis</t>
  </si>
  <si>
    <t>Somatotrophs|hypothalamus-pituitary axis</t>
  </si>
  <si>
    <t>Thyrotrophs|thyrotroph</t>
  </si>
  <si>
    <t>Thyrotrophs|thyroid follicular cell</t>
  </si>
  <si>
    <t>Thyrotrophs|thyroid hormone secreting cell</t>
  </si>
  <si>
    <t>Thyrotrophs|epithelial cell of thyroid gland</t>
  </si>
  <si>
    <t>Thyrotrophs|thyroid gland</t>
  </si>
  <si>
    <t>Thyrotrophs|thyroid follicle epithelium</t>
  </si>
  <si>
    <t>Thyrotrophs|thyroid follicle</t>
  </si>
  <si>
    <t>Thyrotrophs|adenohypophysis</t>
  </si>
  <si>
    <t>Thyrotrophs|pituitary gland cell</t>
  </si>
  <si>
    <t>Thyrotrophs|thyroid follicular lumen</t>
  </si>
  <si>
    <t>Pituitary Gland, Intermediate|melanocyte stimulating hormone secreting cell</t>
  </si>
  <si>
    <t>Pituitary Gland, Intermediate|pars intermedia of adenohypophysis</t>
  </si>
  <si>
    <t>Pituitary Gland, Intermediate|median pars intermedia</t>
  </si>
  <si>
    <t>Pituitary Gland, Intermediate|pituitary gland cell</t>
  </si>
  <si>
    <t>Pituitary Gland, Intermediate|thyroid gland medulla</t>
  </si>
  <si>
    <t>Pituitary Gland, Intermediate|hair follicle melanocyte</t>
  </si>
  <si>
    <t>Pituitary Gland, Intermediate|pigment cell (sensu Vertebrata)</t>
  </si>
  <si>
    <t>Pituitary Gland, Intermediate|pituitary gland</t>
  </si>
  <si>
    <t>Pituitary Gland, Intermediate|corticotroph</t>
  </si>
  <si>
    <t>Pituitary Gland, Intermediate|acidophil cell of pars distalis of adenohypophysis</t>
  </si>
  <si>
    <t>Melanotrophs|melanocyte stimulating hormone secreting cell</t>
  </si>
  <si>
    <t>Melanotrophs|median pars intermedia</t>
  </si>
  <si>
    <t>Melanotrophs|pars intermedia of adenohypophysis</t>
  </si>
  <si>
    <t>Melanotrophs|dermal chromatophore</t>
  </si>
  <si>
    <t>Melanotrophs|dark melanocyte</t>
  </si>
  <si>
    <t>Melanotrophs|dermal melanocyte</t>
  </si>
  <si>
    <t>Melanotrophs|melanocyte of skin of face</t>
  </si>
  <si>
    <t>Melanotrophs|melanocyte of skin</t>
  </si>
  <si>
    <t>Melanotrophs|hair follicle melanocyte</t>
  </si>
  <si>
    <t>Melanotrophs|melanocyte</t>
  </si>
  <si>
    <t>Carpometacarpal Joints|carpometacarpal joint</t>
  </si>
  <si>
    <t>Carpometacarpal Joints|carpometacarpal joint of digit 1</t>
  </si>
  <si>
    <t>Carpometacarpal Joints|intercarpal joint</t>
  </si>
  <si>
    <t>Carpometacarpal Joints|midcarpal joint</t>
  </si>
  <si>
    <t>Carpometacarpal Joints|metacarpophalangeal joint of manual digit 1</t>
  </si>
  <si>
    <t>Carpometacarpal Joints|intermetacarpal joint</t>
  </si>
  <si>
    <t>Carpometacarpal Joints|metacarpal bone of digit 1</t>
  </si>
  <si>
    <t>Carpometacarpal Joints|wrist joint</t>
  </si>
  <si>
    <t>Carpometacarpal Joints|metacarpophalangeal joint of manual digit 2</t>
  </si>
  <si>
    <t>Carpometacarpal Joints|manus joint</t>
  </si>
  <si>
    <t>Foreskin|skin of prepuce of penis</t>
  </si>
  <si>
    <t>Foreskin|preputial space of male</t>
  </si>
  <si>
    <t>Foreskin|future glans</t>
  </si>
  <si>
    <t>Foreskin|prepuce</t>
  </si>
  <si>
    <t>Foreskin|preputial space</t>
  </si>
  <si>
    <t>Foreskin|skin of penis</t>
  </si>
  <si>
    <t>Foreskin|male reproductive organ</t>
  </si>
  <si>
    <t>Foreskin|external male genitalia</t>
  </si>
  <si>
    <t>Foreskin|penis</t>
  </si>
  <si>
    <t>Foreskin|urogenital membrane</t>
  </si>
  <si>
    <t>High Vocal Center|plectral apparatus</t>
  </si>
  <si>
    <t>High Vocal Center|vocal organ</t>
  </si>
  <si>
    <t>High Vocal Center|vocal sac</t>
  </si>
  <si>
    <t>High Vocal Center|Wulst</t>
  </si>
  <si>
    <t>High Vocal Center|nucleus of midbrain tectum</t>
  </si>
  <si>
    <t>High Vocal Center|external nucleus of inferior colliculus</t>
  </si>
  <si>
    <t>High Vocal Center|vocal sac glands</t>
  </si>
  <si>
    <t>High Vocal Center|anteroventral cochlear nucleus</t>
  </si>
  <si>
    <t>High Vocal Center|sagulum nucleus</t>
  </si>
  <si>
    <t>High Vocal Center|medial nucleus of trapezoid body</t>
  </si>
  <si>
    <t>Palmar Plate|aponeurosis palmaris</t>
  </si>
  <si>
    <t>Palmar Plate|metacarpal fold</t>
  </si>
  <si>
    <t>Palmar Plate|metacarpophalangeal joint of manual digit 1</t>
  </si>
  <si>
    <t>Palmar Plate|metacarpophalangeal joint of manual digit 3</t>
  </si>
  <si>
    <t>Palmar Plate|metacarpophalangeal joint of manual digit 2</t>
  </si>
  <si>
    <t>Palmar Plate|palmaris brevis</t>
  </si>
  <si>
    <t>Palmar Plate|distal interphalangeal joint of manual digit 2</t>
  </si>
  <si>
    <t>Palmar Plate|metacarpal bone of digit 5</t>
  </si>
  <si>
    <t>Palmar Plate|M. palmaris longus</t>
  </si>
  <si>
    <t>Palmar Plate|metacarpal bone of digit 3</t>
  </si>
  <si>
    <t>Platelet-Rich Plasma|platelet</t>
  </si>
  <si>
    <t>Platelet-Rich Plasma|granulation tissue</t>
  </si>
  <si>
    <t>Platelet-Rich Plasma|fibroblast of skin of back</t>
  </si>
  <si>
    <t>Platelet-Rich Plasma|fibro/adipogenic progenitor cell</t>
  </si>
  <si>
    <t>Platelet-Rich Plasma|fibroblast of papillary layer of dermis</t>
  </si>
  <si>
    <t>Platelet-Rich Plasma|fibroblast of gingiva</t>
  </si>
  <si>
    <t>Platelet-Rich Plasma|fibrocyte</t>
  </si>
  <si>
    <t>Platelet-Rich Plasma|nail plate</t>
  </si>
  <si>
    <t>Platelet-Rich Plasma|fibroblast of the reticular layer of dermis</t>
  </si>
  <si>
    <t>Platelet-Rich Plasma|embryonic blood vessel endothelial progenitor cell</t>
  </si>
  <si>
    <t>Myelencephalon|myelencephalon</t>
  </si>
  <si>
    <t>Myelencephalon|myelencephalon basal plate</t>
  </si>
  <si>
    <t>Myelencephalon|myelencephalon sulcus limitans</t>
  </si>
  <si>
    <t>Myelencephalon|hindbrain neural tube</t>
  </si>
  <si>
    <t>Myelencephalon|basal plate metencephalon</t>
  </si>
  <si>
    <t>Myelencephalon|hindbrain marginal layer</t>
  </si>
  <si>
    <t>Myelencephalon|hindbrain neural plate</t>
  </si>
  <si>
    <t>Myelencephalon|posterior neural tube</t>
  </si>
  <si>
    <t>Myelencephalon|roof plate of medulla oblongata</t>
  </si>
  <si>
    <t>Myelencephalon|pontine flexure</t>
  </si>
  <si>
    <t>Superior Sagittal Sinus|inferior sagittal sinus</t>
  </si>
  <si>
    <t>Superior Sagittal Sinus|superior sagittal sinus</t>
  </si>
  <si>
    <t>Superior Sagittal Sinus|sagittal sinus</t>
  </si>
  <si>
    <t>Superior Sagittal Sinus|transverse sinus</t>
  </si>
  <si>
    <t>Superior Sagittal Sinus|paired venous dural sinus</t>
  </si>
  <si>
    <t>Superior Sagittal Sinus|primary head sinus</t>
  </si>
  <si>
    <t>Superior Sagittal Sinus|marginal venous sinus</t>
  </si>
  <si>
    <t>Superior Sagittal Sinus|unpaired venous dural sinus</t>
  </si>
  <si>
    <t>Superior Sagittal Sinus|venous sinus</t>
  </si>
  <si>
    <t>Superior Sagittal Sinus|inferior anastomotic vein</t>
  </si>
  <si>
    <t>Transverse Sinuses|transverse sinus</t>
  </si>
  <si>
    <t>Transverse Sinuses|primary head sinus</t>
  </si>
  <si>
    <t>Transverse Sinuses|venous sinus</t>
  </si>
  <si>
    <t>Transverse Sinuses|venous dural sinus</t>
  </si>
  <si>
    <t>Transverse Sinuses|marginal venous sinus</t>
  </si>
  <si>
    <t>Transverse Sinuses|paired venous dural sinus</t>
  </si>
  <si>
    <t>Transverse Sinuses|superior sagittal sinus</t>
  </si>
  <si>
    <t>Transverse Sinuses|unpaired venous dural sinus</t>
  </si>
  <si>
    <t>Transverse Sinuses|inferior anastomotic vein</t>
  </si>
  <si>
    <t>Transverse Sinuses|venous sinus cavity</t>
  </si>
  <si>
    <t>Atrial Septum|interatrial septum</t>
  </si>
  <si>
    <t>Atrial Septum|cardiac septum</t>
  </si>
  <si>
    <t>Atrial Septum|ventricular septum intermedium</t>
  </si>
  <si>
    <t>Atrial Septum|atrial septum intermedium</t>
  </si>
  <si>
    <t>Atrial Septum|atrial septum primum</t>
  </si>
  <si>
    <t>Atrial Septum|common atrial chamber</t>
  </si>
  <si>
    <t>Atrial Septum|cardiac muscle tissue of interatrial septum</t>
  </si>
  <si>
    <t>Atrial Septum|outflow tract septum</t>
  </si>
  <si>
    <t>Atrial Septum|interventricular septum</t>
  </si>
  <si>
    <t>Atrial Septum|interventricular foramen intermedium</t>
  </si>
  <si>
    <t>Ventricular Septum|interventricular septum muscular part</t>
  </si>
  <si>
    <t>Ventricular Septum|interventricular septum</t>
  </si>
  <si>
    <t>Ventricular Septum|cardiac muscle tissue of interventricular septum</t>
  </si>
  <si>
    <t>Ventricular Septum|cardiac muscle tissue of cardiac septum</t>
  </si>
  <si>
    <t>Ventricular Septum|interventricular septum membranous part</t>
  </si>
  <si>
    <t>Ventricular Septum|interventricular septum endocardium</t>
  </si>
  <si>
    <t>Ventricular Septum|cardiac septum</t>
  </si>
  <si>
    <t>Ventricular Septum|moderator band</t>
  </si>
  <si>
    <t>Ventricular Septum|cardiac muscle tissue of interatrial septum</t>
  </si>
  <si>
    <t>Ventricular Septum|cardiac ventricle</t>
  </si>
  <si>
    <t>Endocardial Cushions|superior endocardial cushion</t>
  </si>
  <si>
    <t>Endocardial Cushions|inferior endocardial cushion</t>
  </si>
  <si>
    <t>Endocardial Cushions|endocardial cushion</t>
  </si>
  <si>
    <t>Endocardial Cushions|atrioventricular canal</t>
  </si>
  <si>
    <t>Endocardial Cushions|endocardial ring</t>
  </si>
  <si>
    <t>Endocardial Cushions|endocardial cushion cell</t>
  </si>
  <si>
    <t>Endocardial Cushions|ventricular septum intermedium</t>
  </si>
  <si>
    <t>Endocardial Cushions|atrial septum primum</t>
  </si>
  <si>
    <t>Endocardial Cushions|heart tube</t>
  </si>
  <si>
    <t>Endocardial Cushions|presumptive atrioventricular canal</t>
  </si>
  <si>
    <t>Coronary Sinus|coronary sinus</t>
  </si>
  <si>
    <t>Coronary Sinus|coronary sinus valve</t>
  </si>
  <si>
    <t>Coronary Sinus|great vein of heart</t>
  </si>
  <si>
    <t>Coronary Sinus|pericardial sinus</t>
  </si>
  <si>
    <t>Coronary Sinus|cardiac vein</t>
  </si>
  <si>
    <t>Coronary Sinus|vena cava sinus</t>
  </si>
  <si>
    <t>Coronary Sinus|posterior interventricular sulcus</t>
  </si>
  <si>
    <t>Coronary Sinus|sinus venosus</t>
  </si>
  <si>
    <t>Coronary Sinus|middle cardiac vein</t>
  </si>
  <si>
    <t>Coronary Sinus|coronary artery</t>
  </si>
  <si>
    <t>Electrical Synapses|neural cell</t>
  </si>
  <si>
    <t>Electrical Synapses|central nervous system neuron</t>
  </si>
  <si>
    <t>Electrical Synapses|electrically signaling cell</t>
  </si>
  <si>
    <t>Electrical Synapses|neural glomerulus</t>
  </si>
  <si>
    <t>Electrical Synapses|neuron</t>
  </si>
  <si>
    <t>Electrical Synapses|anatomical junction</t>
  </si>
  <si>
    <t>Electrical Synapses|CA2 stratum lacunosum moleculare</t>
  </si>
  <si>
    <t>Electrical Synapses|CNS long range interneuron</t>
  </si>
  <si>
    <t>Electrical Synapses|terminal Schwann cell</t>
  </si>
  <si>
    <t>Electrical Synapses|cerebellum glutamatergic neuron</t>
  </si>
  <si>
    <t>Lymphoid Progenitor Cells|early lymphoid progenitor</t>
  </si>
  <si>
    <t>Lymphoid Progenitor Cells|CD7-negative lymphoid progenitor cell</t>
  </si>
  <si>
    <t>Lymphoid Progenitor Cells|lymphoid lineage restricted progenitor cell</t>
  </si>
  <si>
    <t>Lymphoid Progenitor Cells|CD7-positive lymphoid progenitor cell</t>
  </si>
  <si>
    <t>Lymphoid Progenitor Cells|common lymphoid progenitor</t>
  </si>
  <si>
    <t>Lymphoid Progenitor Cells|CD34-positive, CD38-positive common lymphoid progenitor</t>
  </si>
  <si>
    <t>Lymphoid Progenitor Cells|CD34-positive, CD38-positive common myeloid progenitor OR CD34-positive, CD38-positive common lymphoid progenitor</t>
  </si>
  <si>
    <t>Lymphoid Progenitor Cells|Kit-positive, Sca1-positive common lymphoid progenitor</t>
  </si>
  <si>
    <t>Lymphoid Progenitor Cells|CD117-positive common myeloid progenitor OR CD217-positive common lymphoid progenitor</t>
  </si>
  <si>
    <t>Lymphoid Progenitor Cells|CD7-negative lymphoid progenitor OR granulocyte monocyte progenitor</t>
  </si>
  <si>
    <t>von Ebner Glands|saliva-secreting gland</t>
  </si>
  <si>
    <t>von Ebner Glands|salivary gland cell</t>
  </si>
  <si>
    <t>von Ebner Glands|major salivary gland</t>
  </si>
  <si>
    <t>von Ebner Glands|anterior lingual gland</t>
  </si>
  <si>
    <t>von Ebner Glands|oral gland</t>
  </si>
  <si>
    <t>von Ebner Glands|saliva</t>
  </si>
  <si>
    <t>von Ebner Glands|salivary gland epithelium</t>
  </si>
  <si>
    <t>von Ebner Glands|gustatory gland</t>
  </si>
  <si>
    <t>von Ebner Glands|acinus of salivary gland</t>
  </si>
  <si>
    <t>von Ebner Glands|submandibular gland</t>
  </si>
  <si>
    <t>Cumulus Cells|cumulus oophorus</t>
  </si>
  <si>
    <t>Cumulus Cells|cumulus cell</t>
  </si>
  <si>
    <t>Cumulus Cells|follicular epithelial cell</t>
  </si>
  <si>
    <t>Cumulus Cells|granulosa cell</t>
  </si>
  <si>
    <t>Cumulus Cells|ovarian follicle stage I</t>
  </si>
  <si>
    <t>Cumulus Cells|blastocyst</t>
  </si>
  <si>
    <t>Cumulus Cells|ovarian follicle</t>
  </si>
  <si>
    <t>Cumulus Cells|germinal epithelium of ovary</t>
  </si>
  <si>
    <t>Cumulus Cells|egg follicle</t>
  </si>
  <si>
    <t>Cumulus Cells|squamous granulosa cell</t>
  </si>
  <si>
    <t>Immunological Synapses|professional antigen presenting cell</t>
  </si>
  <si>
    <t>Immunological Synapses|dendritic cell</t>
  </si>
  <si>
    <t>Immunological Synapses|lymphocyte domain</t>
  </si>
  <si>
    <t>Immunological Synapses|immune system</t>
  </si>
  <si>
    <t>Immunological Synapses|spleen follicular dendritic cell network</t>
  </si>
  <si>
    <t>Immunological Synapses|lymph node</t>
  </si>
  <si>
    <t>Immunological Synapses|lymph node T cell domain</t>
  </si>
  <si>
    <t>Immunological Synapses|mature conventional dendritic cell</t>
  </si>
  <si>
    <t>Immunological Synapses|follicular dendritic cell</t>
  </si>
  <si>
    <t>Immunological Synapses|lymph node B cell domain</t>
  </si>
  <si>
    <t>Granulocyte-Macrophage Progenitor Cells|granulocyte monocyte progenitor cell</t>
  </si>
  <si>
    <t>Granulocyte-Macrophage Progenitor Cells|CD34-positive, CD38-positive granulocyte monocyte progenitor</t>
  </si>
  <si>
    <t>Granulocyte-Macrophage Progenitor Cells|myelocyte</t>
  </si>
  <si>
    <t>Granulocyte-Macrophage Progenitor Cells|granulocytopoietic cell</t>
  </si>
  <si>
    <t>Granulocyte-Macrophage Progenitor Cells|common myeloid progenitor</t>
  </si>
  <si>
    <t>Granulocyte-Macrophage Progenitor Cells|hematopoietic cell</t>
  </si>
  <si>
    <t>Granulocyte-Macrophage Progenitor Cells|bone marrow hematopoietic cell</t>
  </si>
  <si>
    <t>Granulocyte-Macrophage Progenitor Cells|CD34-positive, CD38-positive common myeloid progenitor</t>
  </si>
  <si>
    <t>Granulocyte-Macrophage Progenitor Cells|CD117-positive common myeloid progenitor OR CD217-positive common lymphoid progenitor</t>
  </si>
  <si>
    <t>Granulocyte-Macrophage Progenitor Cells|neutrophilic myelocyte</t>
  </si>
  <si>
    <t>Megakaryocyte-Erythroid Progenitor Cells|CD34-positive, CD38-positive megakaryocyte erythroid progenitor cell</t>
  </si>
  <si>
    <t>Megakaryocyte-Erythroid Progenitor Cells|megakaryocyte-erythroid progenitor cell</t>
  </si>
  <si>
    <t>Megakaryocyte-Erythroid Progenitor Cells|hematopoietic precursor cell</t>
  </si>
  <si>
    <t>Megakaryocyte-Erythroid Progenitor Cells|megakaryocyte progenitor cell</t>
  </si>
  <si>
    <t>Megakaryocyte-Erythroid Progenitor Cells|Kit-positive, CD34-negative megakaryocyte erythroid progenitor cell</t>
  </si>
  <si>
    <t>Megakaryocyte-Erythroid Progenitor Cells|erythroid progenitor cell, mammalian</t>
  </si>
  <si>
    <t>Megakaryocyte-Erythroid Progenitor Cells|CD34-positive, CD41-positive, CD42-negative megakaryocyte progenitor cell</t>
  </si>
  <si>
    <t>Megakaryocyte-Erythroid Progenitor Cells|common myeloid progenitor, CD34-positive</t>
  </si>
  <si>
    <t>Megakaryocyte-Erythroid Progenitor Cells|erythroid progenitor cell</t>
  </si>
  <si>
    <t>Megakaryocyte-Erythroid Progenitor Cells|megakaryocyte</t>
  </si>
  <si>
    <t>Megakaryocyte Progenitor Cells|megakaryocyte progenitor cell</t>
  </si>
  <si>
    <t>Megakaryocyte Progenitor Cells|CD34-positive, CD41-positive, CD42-positive megakaryocyte progenitor cell</t>
  </si>
  <si>
    <t>Megakaryocyte Progenitor Cells|CD34-negative, CD41-positive, CD42-positive megakaryocyte cell</t>
  </si>
  <si>
    <t>Megakaryocyte Progenitor Cells|CD34-positive, CD41-positive, CD42-negative megakaryocyte progenitor cell</t>
  </si>
  <si>
    <t>Megakaryocyte Progenitor Cells|Kit-positive megakaryocyte progenitor cell</t>
  </si>
  <si>
    <t>Megakaryocyte Progenitor Cells|megakaryocyte</t>
  </si>
  <si>
    <t>Megakaryocyte Progenitor Cells|CD9-positive, CD41-positive megakaryocyte cell</t>
  </si>
  <si>
    <t>Megakaryocyte Progenitor Cells|megakaryocyte-erythroid progenitor cell</t>
  </si>
  <si>
    <t>Megakaryocyte Progenitor Cells|CD34-positive, CD38-positive megakaryocyte erythroid progenitor cell</t>
  </si>
  <si>
    <t>Megakaryocyte Progenitor Cells|hematopoietic precursor cell</t>
  </si>
  <si>
    <t>Monocyte-Macrophage Precursor Cells|CD14-positive, CD16-low monocyte</t>
  </si>
  <si>
    <t>Monocyte-Macrophage Precursor Cells|CD14-positive monocyte</t>
  </si>
  <si>
    <t>Monocyte-Macrophage Precursor Cells|MHC-II-negative non-classical monocyte</t>
  </si>
  <si>
    <t>Monocyte-Macrophage Precursor Cells|Gr1-high classical monocyte</t>
  </si>
  <si>
    <t>Monocyte-Macrophage Precursor Cells|CD14-low, CD16-positive monocyte</t>
  </si>
  <si>
    <t>Monocyte-Macrophage Precursor Cells|monopoietic cell</t>
  </si>
  <si>
    <t>Monocyte-Macrophage Precursor Cells|monocyte</t>
  </si>
  <si>
    <t>Monocyte-Macrophage Precursor Cells|Gr1-positive, CD43-positive monocyte</t>
  </si>
  <si>
    <t>Monocyte-Macrophage Precursor Cells|classical monocyte</t>
  </si>
  <si>
    <t>Monocyte-Macrophage Precursor Cells|CD14-positive, CD16-negative classical monocyte</t>
  </si>
  <si>
    <t>Velopharyngeal Sphincter|palatopharyngeus muscle</t>
  </si>
  <si>
    <t>Velopharyngeal Sphincter|levator veli palatini</t>
  </si>
  <si>
    <t>Velopharyngeal Sphincter|posterior fascicle of palatopharyngeus</t>
  </si>
  <si>
    <t>Velopharyngeal Sphincter|upper esophageal sphincter</t>
  </si>
  <si>
    <t>Velopharyngeal Sphincter|soft palate</t>
  </si>
  <si>
    <t>Velopharyngeal Sphincter|pharynx</t>
  </si>
  <si>
    <t>Velopharyngeal Sphincter|narial muscles</t>
  </si>
  <si>
    <t>Velopharyngeal Sphincter|esophageal-pneumatic duct sphincter</t>
  </si>
  <si>
    <t>Velopharyngeal Sphincter|salpingopharyngeus muscle</t>
  </si>
  <si>
    <t>Velopharyngeal Sphincter|tensor veli palatini</t>
  </si>
  <si>
    <t>Nasal Cartilages|nasal cartilage</t>
  </si>
  <si>
    <t>Nasal Cartilages|lateral nasal cartilage</t>
  </si>
  <si>
    <t>Nasal Cartilages|accessory nasal cartilage</t>
  </si>
  <si>
    <t>Nasal Cartilages|cartilage of nasal septum</t>
  </si>
  <si>
    <t>Nasal Cartilages|alary cartilage</t>
  </si>
  <si>
    <t>Nasal Cartilages|minor alar cartilage</t>
  </si>
  <si>
    <t>Nasal Cartilages|nasal skeleton</t>
  </si>
  <si>
    <t>Nasal Cartilages|medial inferior prenasal cartilage</t>
  </si>
  <si>
    <t>Nasal Cartilages|major alar cartilage</t>
  </si>
  <si>
    <t>Nasal Cartilages|oblique cartilage</t>
  </si>
  <si>
    <t>Vomer|vomer</t>
  </si>
  <si>
    <t>Vomer|anterior process of vomer</t>
  </si>
  <si>
    <t>Vomer|crista vomeri</t>
  </si>
  <si>
    <t>Vomer|posterolateral vomerine process</t>
  </si>
  <si>
    <t>Vomer|nasal bone</t>
  </si>
  <si>
    <t>Vomer|posterior maxillary process dorsal process</t>
  </si>
  <si>
    <t>Vomer|left nasal bone</t>
  </si>
  <si>
    <t>Vomer|mesethmoid-vomer joint</t>
  </si>
  <si>
    <t>Vomer|oblique cartilage</t>
  </si>
  <si>
    <t>Vomer|dentigerous process</t>
  </si>
  <si>
    <t>Photoreceptor Connecting Cilium|photoreceptor layer of retina</t>
  </si>
  <si>
    <t>Photoreceptor Connecting Cilium|photoreceptor inner segment layer</t>
  </si>
  <si>
    <t>Photoreceptor Connecting Cilium|photoreceptor outer segment layer</t>
  </si>
  <si>
    <t>Photoreceptor Connecting Cilium|retina</t>
  </si>
  <si>
    <t>Photoreceptor Connecting Cilium|substratum of layer of retina</t>
  </si>
  <si>
    <t>Photoreceptor Connecting Cilium|optic cup</t>
  </si>
  <si>
    <t>Photoreceptor Connecting Cilium|inner plexiform layer of retina</t>
  </si>
  <si>
    <t>Photoreceptor Connecting Cilium|dorsal part of optic cup</t>
  </si>
  <si>
    <t>Photoreceptor Connecting Cilium|pigment epithelium of eye</t>
  </si>
  <si>
    <t>Photoreceptor Connecting Cilium|eye photoreceptor cell</t>
  </si>
  <si>
    <t>Retinal Photoreceptor Cell Outer Segment|photoreceptor outer segment layer</t>
  </si>
  <si>
    <t>Retinal Photoreceptor Cell Outer Segment|visual pigment cell</t>
  </si>
  <si>
    <t>Retinal Photoreceptor Cell Outer Segment|photoreceptor layer of retina</t>
  </si>
  <si>
    <t>Retinal Photoreceptor Cell Outer Segment|visible light photoreceptor cell</t>
  </si>
  <si>
    <t>Retinal Photoreceptor Cell Outer Segment|visual pigment cell (sensu Vertebrata)</t>
  </si>
  <si>
    <t>Retinal Photoreceptor Cell Outer Segment|photoreceptor inner segment layer</t>
  </si>
  <si>
    <t>Retinal Photoreceptor Cell Outer Segment|R5 photoreceptor cell</t>
  </si>
  <si>
    <t>Retinal Photoreceptor Cell Outer Segment|photoreceptor cell</t>
  </si>
  <si>
    <t>Retinal Photoreceptor Cell Outer Segment|photoreceptor array</t>
  </si>
  <si>
    <t>Retinal Photoreceptor Cell Outer Segment|eye photoreceptor cell</t>
  </si>
  <si>
    <t>Retinal Photoreceptor Cell Inner Segment|photoreceptor inner segment layer</t>
  </si>
  <si>
    <t>Retinal Photoreceptor Cell Inner Segment|photoreceptor outer segment layer</t>
  </si>
  <si>
    <t>Retinal Photoreceptor Cell Inner Segment|photoreceptor layer of retina</t>
  </si>
  <si>
    <t>Retinal Photoreceptor Cell Inner Segment|retina</t>
  </si>
  <si>
    <t>Retinal Photoreceptor Cell Inner Segment|visual pigment cell</t>
  </si>
  <si>
    <t>Retinal Photoreceptor Cell Inner Segment|visual pigment cell (sensu Vertebrata)</t>
  </si>
  <si>
    <t>Retinal Photoreceptor Cell Inner Segment|substratum of layer of retina</t>
  </si>
  <si>
    <t>Retinal Photoreceptor Cell Inner Segment|eye photoreceptor cell</t>
  </si>
  <si>
    <t>Retinal Photoreceptor Cell Inner Segment|visible light photoreceptor cell</t>
  </si>
  <si>
    <t>Retinal Photoreceptor Cell Inner Segment|photoreceptor cell</t>
  </si>
  <si>
    <t>Retinal Neurons|retinal ganglion cell</t>
  </si>
  <si>
    <t>Retinal Neurons|retinal neural layer</t>
  </si>
  <si>
    <t>Retinal Neurons|retinal cell</t>
  </si>
  <si>
    <t>Retinal Neurons|eye photoreceptor cell</t>
  </si>
  <si>
    <t>Retinal Neurons|photoreceptor layer of retina</t>
  </si>
  <si>
    <t>Retinal Neurons|photoreceptor array</t>
  </si>
  <si>
    <t>Retinal Neurons|M6 retinal ganglion cell</t>
  </si>
  <si>
    <t>Retinal Neurons|retina</t>
  </si>
  <si>
    <t>Retinal Neurons|visible light photoreceptor cell</t>
  </si>
  <si>
    <t>Retinal Neurons|UV sensitive photoreceptor cell</t>
  </si>
  <si>
    <t>Venous Valves|venous valve</t>
  </si>
  <si>
    <t>Venous Valves|venous blood vessel</t>
  </si>
  <si>
    <t>Venous Valves|vein</t>
  </si>
  <si>
    <t>Venous Valves|systemic venous system</t>
  </si>
  <si>
    <t>Venous Valves|venous system</t>
  </si>
  <si>
    <t>Venous Valves|anterior vena cava</t>
  </si>
  <si>
    <t>Venous Valves|venous plexus</t>
  </si>
  <si>
    <t>Venous Valves|vena cava</t>
  </si>
  <si>
    <t>Venous Valves|valve</t>
  </si>
  <si>
    <t>Venous Valves|semi-lunar valve</t>
  </si>
  <si>
    <t>Natural Killer T-Cells|innate effector T cell</t>
  </si>
  <si>
    <t>Natural Killer T-Cells|CD11b-positive, CD27-positive natural killer cell, mouse</t>
  </si>
  <si>
    <t>Natural Killer T-Cells|type II NK T cell secreting interleukin-4</t>
  </si>
  <si>
    <t>Natural Killer T-Cells|activated type II NK T cell</t>
  </si>
  <si>
    <t>Natural Killer T-Cells|immature NK T cell stage II</t>
  </si>
  <si>
    <t>Natural Killer T-Cells|activated CD4-positive type I NK T cell</t>
  </si>
  <si>
    <t>Natural Killer T-Cells|type II NK T cell secreting interferon-gamma</t>
  </si>
  <si>
    <t>Natural Killer T-Cells|CD4-negative, CD8-negative type I NK T cell</t>
  </si>
  <si>
    <t>Natural Killer T-Cells|mature NK T cell</t>
  </si>
  <si>
    <t>Natural Killer T-Cells|natural killer cell</t>
  </si>
  <si>
    <t>Cytokine-Induced Killer Cells|CD8-positive, alpha-beta cytokine secreting effector T cell</t>
  </si>
  <si>
    <t>Cytokine-Induced Killer Cells|CD16-negative, CD56-bright natural killer cell, human</t>
  </si>
  <si>
    <t>Cytokine-Induced Killer Cells|CD16-positive, CD56-dim natural killer cell, human</t>
  </si>
  <si>
    <t>Cytokine-Induced Killer Cells|natural killer cell</t>
  </si>
  <si>
    <t>Cytokine-Induced Killer Cells|CD56-positive, CD161-positive immature natural killer cell, human</t>
  </si>
  <si>
    <t>Cytokine-Induced Killer Cells|CD94-negative, Ly49CI-negative natural killer cell, mouse</t>
  </si>
  <si>
    <t>Cytokine-Induced Killer Cells|activated CD8-positive, alpha-beta T cell</t>
  </si>
  <si>
    <t>Cytokine-Induced Killer Cells|Ly49H-positive natural killer cell, mouse</t>
  </si>
  <si>
    <t>Cytokine-Induced Killer Cells|CD56-negative, CD161-positive immature natural killer cell, human</t>
  </si>
  <si>
    <t>Cytokine-Induced Killer Cells|mature natural killer cell</t>
  </si>
  <si>
    <t>Cranial Fontanelles|anterior fontanel</t>
  </si>
  <si>
    <t>Cranial Fontanelles|posterior cranial fontanel</t>
  </si>
  <si>
    <t>Cranial Fontanelles|fontanelle</t>
  </si>
  <si>
    <t>Cranial Fontanelles|anterior cranial fontanel</t>
  </si>
  <si>
    <t>Cranial Fontanelles|posterior fontanelle</t>
  </si>
  <si>
    <t>Cranial Fontanelles|precerebral fontanelle</t>
  </si>
  <si>
    <t>Cranial Fontanelles|lateral fontanel of frontal</t>
  </si>
  <si>
    <t>Cranial Fontanelles|frontoparietal fontanelle</t>
  </si>
  <si>
    <t>Cranial Fontanelles|sphenoidal fontanelle</t>
  </si>
  <si>
    <t>Cranial Fontanelles|anatomical point connecting sagittal and lambdoidal sutures</t>
  </si>
  <si>
    <t>Microvessels|blood microvessel</t>
  </si>
  <si>
    <t>Microvessels|microcirculatory vessel</t>
  </si>
  <si>
    <t>Microvessels|microvascular endothelial cell</t>
  </si>
  <si>
    <t>Microvessels|capillary</t>
  </si>
  <si>
    <t>Microvessels|capillary blood</t>
  </si>
  <si>
    <t>Microvessels|venule</t>
  </si>
  <si>
    <t>Microvessels|endothelium of venule</t>
  </si>
  <si>
    <t>Microvessels|postcapillary venule</t>
  </si>
  <si>
    <t>Microvessels|microvascular endothelium</t>
  </si>
  <si>
    <t>Microvessels|endothelial cell of venule</t>
  </si>
  <si>
    <t>Uterine Artery|uterine artery</t>
  </si>
  <si>
    <t>Uterine Artery|ovarian artery</t>
  </si>
  <si>
    <t>Uterine Artery|helicine branch of uterine artery</t>
  </si>
  <si>
    <t>Uterine Artery|oviduct artery</t>
  </si>
  <si>
    <t>Uterine Artery|uterine vein</t>
  </si>
  <si>
    <t>Uterine Artery|helicine artery</t>
  </si>
  <si>
    <t>Uterine Artery|uterine spiral artery</t>
  </si>
  <si>
    <t>Uterine Artery|endometrial blood vessel</t>
  </si>
  <si>
    <t>Uterine Artery|uterine venous plexus</t>
  </si>
  <si>
    <t>Uterine Artery|right umbilical artery</t>
  </si>
  <si>
    <t>Pyriform Sinus|chordate pharynx</t>
  </si>
  <si>
    <t>Pyriform Sinus|pharyngeal region of foregut</t>
  </si>
  <si>
    <t>Pyriform Sinus|hypopharynx</t>
  </si>
  <si>
    <t>Pyriform Sinus|pharyngeal arch 3</t>
  </si>
  <si>
    <t>Pyriform Sinus|piriform sinus</t>
  </si>
  <si>
    <t>Pyriform Sinus|pharynx</t>
  </si>
  <si>
    <t>Pyriform Sinus|inferior pharyngeal constrictor</t>
  </si>
  <si>
    <t>Pyriform Sinus|musculature of pharynx</t>
  </si>
  <si>
    <t>Pyriform Sinus|pharyngeal tubercle</t>
  </si>
  <si>
    <t>Pyriform Sinus|ceratobranchial 5 bone</t>
  </si>
  <si>
    <t>CA1 Region, Hippocampal|layer of CA1 field</t>
  </si>
  <si>
    <t>CA1 Region, Hippocampal|CA1 field of hippocampus</t>
  </si>
  <si>
    <t>CA1 Region, Hippocampal|CA1 alveus</t>
  </si>
  <si>
    <t>CA1 Region, Hippocampal|CA3 alveus</t>
  </si>
  <si>
    <t>CA1 Region, Hippocampal|pyramidal layer of CA3</t>
  </si>
  <si>
    <t>CA1 Region, Hippocampal|hippocampal neuron</t>
  </si>
  <si>
    <t>CA1 Region, Hippocampal|CA3 field of hippocampus</t>
  </si>
  <si>
    <t>CA1 Region, Hippocampal|pyramidal layer of CA1</t>
  </si>
  <si>
    <t>CA1 Region, Hippocampal|hippocampal field</t>
  </si>
  <si>
    <t>CA1 Region, Hippocampal|rostral CA1</t>
  </si>
  <si>
    <t>CA2 Region, Hippocampal|CA2 field of hippocampus</t>
  </si>
  <si>
    <t>CA2 Region, Hippocampal|CA1 field of hippocampus</t>
  </si>
  <si>
    <t>CA2 Region, Hippocampal|CA3 field of hippocampus</t>
  </si>
  <si>
    <t>CA2 Region, Hippocampal|hippocampal field</t>
  </si>
  <si>
    <t>CA2 Region, Hippocampal|alveus of CA2 field</t>
  </si>
  <si>
    <t>CA2 Region, Hippocampal|CA2 stratum oriens</t>
  </si>
  <si>
    <t>CA2 Region, Hippocampal|pyramidal layer of CA2</t>
  </si>
  <si>
    <t>CA2 Region, Hippocampal|pyramidal layer of CA3</t>
  </si>
  <si>
    <t>CA2 Region, Hippocampal|CA3 alveus</t>
  </si>
  <si>
    <t>CA2 Region, Hippocampal|layer of CA3 field</t>
  </si>
  <si>
    <t>CA3 Region, Hippocampal|CA3 field of hippocampus</t>
  </si>
  <si>
    <t>CA3 Region, Hippocampal|layer of CA3 field</t>
  </si>
  <si>
    <t>CA3 Region, Hippocampal|pyramidal layer of CA3</t>
  </si>
  <si>
    <t>CA3 Region, Hippocampal|CA2 field of hippocampus</t>
  </si>
  <si>
    <t>CA3 Region, Hippocampal|CA3 alveus</t>
  </si>
  <si>
    <t>CA3 Region, Hippocampal|hippocampal field</t>
  </si>
  <si>
    <t>CA3 Region, Hippocampal|CA3 stratum oriens</t>
  </si>
  <si>
    <t>CA3 Region, Hippocampal|alveus of CA2 field</t>
  </si>
  <si>
    <t>CA3 Region, Hippocampal|stratum pyramidale of caudal CA3</t>
  </si>
  <si>
    <t>CA3 Region, Hippocampal|hippocampal CA1-3 neuron</t>
  </si>
  <si>
    <t>Pterygopalatine Fossa|vidian canal</t>
  </si>
  <si>
    <t>Pterygopalatine Fossa|pterygomaxillary fissure</t>
  </si>
  <si>
    <t>Pterygopalatine Fossa|pterygopalatine nerve</t>
  </si>
  <si>
    <t>Pterygopalatine Fossa|interpterygoid region</t>
  </si>
  <si>
    <t>Pterygopalatine Fossa|infratemporal fossa</t>
  </si>
  <si>
    <t>Pterygopalatine Fossa|pterygopalatine ganglion</t>
  </si>
  <si>
    <t>Pterygopalatine Fossa|orbitonasal foramen</t>
  </si>
  <si>
    <t>Pterygopalatine Fossa|future pterygopalatine ganglion</t>
  </si>
  <si>
    <t>Pterygopalatine Fossa|foramen orbitonasale laterale</t>
  </si>
  <si>
    <t>Pterygopalatine Fossa|facial foramen</t>
  </si>
  <si>
    <t>Olecranon Process|olecranon</t>
  </si>
  <si>
    <t>Olecranon Process|olecranon fossa</t>
  </si>
  <si>
    <t>Olecranon Process|elbow</t>
  </si>
  <si>
    <t>Olecranon Process|ulnar facet of the humerus</t>
  </si>
  <si>
    <t>Olecranon Process|ulnar tuberosity</t>
  </si>
  <si>
    <t>Olecranon Process|condyle of humerus</t>
  </si>
  <si>
    <t>Olecranon Process|coronoid process of ulna</t>
  </si>
  <si>
    <t>Olecranon Process|trochlear notch</t>
  </si>
  <si>
    <t>Olecranon Process|humeral facet on the ulna</t>
  </si>
  <si>
    <t>Olecranon Process|distal condyle of humerus</t>
  </si>
  <si>
    <t>Alveolar Epithelial Cells|pulmonary alveolar epithelial cell</t>
  </si>
  <si>
    <t>Alveolar Epithelial Cells|pulmonary alveolus epithelium</t>
  </si>
  <si>
    <t>Alveolar Epithelial Cells|pulmonary alveolar type 1 cell</t>
  </si>
  <si>
    <t>Alveolar Epithelial Cells|pulmonary alveolar parenchyma</t>
  </si>
  <si>
    <t>Alveolar Epithelial Cells|pulmonary alveolar type 2 cell</t>
  </si>
  <si>
    <t>Alveolar Epithelial Cells|epithelial cell of lung</t>
  </si>
  <si>
    <t>Alveolar Epithelial Cells|epithelium of lobular bronchiole</t>
  </si>
  <si>
    <t>Alveolar Epithelial Cells|alveolar sac</t>
  </si>
  <si>
    <t>Alveolar Epithelial Cells|alveolar wall</t>
  </si>
  <si>
    <t>Alveolar Epithelial Cells|lung epithelium</t>
  </si>
  <si>
    <t>Cervical Rib|mammalian cervical vertebra 7</t>
  </si>
  <si>
    <t>Cervical Rib|rib of vertebra 7</t>
  </si>
  <si>
    <t>Cervical Rib|vertebral element 7</t>
  </si>
  <si>
    <t>Cervical Rib|cervical region of vertebral column</t>
  </si>
  <si>
    <t>Cervical Rib|cervical vertebra</t>
  </si>
  <si>
    <t>Cervical Rib|nuchal plate series</t>
  </si>
  <si>
    <t>Cervical Rib|neck of rib</t>
  </si>
  <si>
    <t>Cervical Rib|thoracic vertebra 7</t>
  </si>
  <si>
    <t>Cervical Rib|head of rib</t>
  </si>
  <si>
    <t>Cervical Rib|parapophysis + rib of vertebra 3</t>
  </si>
  <si>
    <t>Patellofemoral Joint|patellofemoral joint</t>
  </si>
  <si>
    <t>Patellofemoral Joint|femorotibial joint</t>
  </si>
  <si>
    <t>Patellofemoral Joint|knee joint</t>
  </si>
  <si>
    <t>Patellofemoral Joint|knee</t>
  </si>
  <si>
    <t>Patellofemoral Joint|posterior distal condyle of femur</t>
  </si>
  <si>
    <t>Patellofemoral Joint|patellar ligament</t>
  </si>
  <si>
    <t>Patellofemoral Joint|fibula facet of femur</t>
  </si>
  <si>
    <t>Patellofemoral Joint|intercondylar fossa</t>
  </si>
  <si>
    <t>Patellofemoral Joint|superior tibiofibular joint</t>
  </si>
  <si>
    <t>Patellofemoral Joint|ligament of knee joint</t>
  </si>
  <si>
    <t>Deltoid Muscle|deltoid</t>
  </si>
  <si>
    <t>Deltoid Muscle|skeletal muscle tissue of deltoid</t>
  </si>
  <si>
    <t>Deltoid Muscle|muscle of shoulder</t>
  </si>
  <si>
    <t>Deltoid Muscle|deltopectoral crest</t>
  </si>
  <si>
    <t>Deltoid Muscle|musculature of shoulder</t>
  </si>
  <si>
    <t>Deltoid Muscle|pectoral appendage musculature</t>
  </si>
  <si>
    <t>Deltoid Muscle|muscle of pectoral girdle</t>
  </si>
  <si>
    <t>Deltoid Muscle|axillary nerve trunk</t>
  </si>
  <si>
    <t>Deltoid Muscle|m. latissimus dorsi</t>
  </si>
  <si>
    <t>Deltoid Muscle|crista dorsalis humeri</t>
  </si>
  <si>
    <t>Posterior Capsule of the Lens|capsule of lens</t>
  </si>
  <si>
    <t>Posterior Capsule of the Lens|supcapsular region of anterior region of lens</t>
  </si>
  <si>
    <t>Posterior Capsule of the Lens|lens anterior epithelium</t>
  </si>
  <si>
    <t>Posterior Capsule of the Lens|supcapsular region of posterior region of lens</t>
  </si>
  <si>
    <t>Posterior Capsule of the Lens|primary vitreous</t>
  </si>
  <si>
    <t>Posterior Capsule of the Lens|anterior lens cell</t>
  </si>
  <si>
    <t>Posterior Capsule of the Lens|pole of lens</t>
  </si>
  <si>
    <t>Posterior Capsule of the Lens|posterior stroma of cornea</t>
  </si>
  <si>
    <t>Posterior Capsule of the Lens|vertebrate lens cell</t>
  </si>
  <si>
    <t>Posterior Capsule of the Lens|tunica fibrosa of eyeball</t>
  </si>
  <si>
    <t>Anterior Capsule of the Lens|capsule of lens</t>
  </si>
  <si>
    <t>Anterior Capsule of the Lens|supcapsular region of anterior region of lens</t>
  </si>
  <si>
    <t>Anterior Capsule of the Lens|lens anterior epithelium</t>
  </si>
  <si>
    <t>Anterior Capsule of the Lens|supcapsular region of posterior region of lens</t>
  </si>
  <si>
    <t>Anterior Capsule of the Lens|eye epithelium</t>
  </si>
  <si>
    <t>Anterior Capsule of the Lens|anterior lens cell</t>
  </si>
  <si>
    <t>Anterior Capsule of the Lens|secondary lens fiber</t>
  </si>
  <si>
    <t>Anterior Capsule of the Lens|epithelium of lens</t>
  </si>
  <si>
    <t>Anterior Capsule of the Lens|lens fiber</t>
  </si>
  <si>
    <t>Anterior Capsule of the Lens|anterior limiting lamina of cornea</t>
  </si>
  <si>
    <t>Post-Synaptic Density|glutamatergic neuron</t>
  </si>
  <si>
    <t>Post-Synaptic Density|stratum lacunosum-moleculare of rostral CA3</t>
  </si>
  <si>
    <t>Post-Synaptic Density|hippocampus stratum radiatum</t>
  </si>
  <si>
    <t>Post-Synaptic Density|glutamatergic system</t>
  </si>
  <si>
    <t>Post-Synaptic Density|hippocampus stratum lacunosum</t>
  </si>
  <si>
    <t>Post-Synaptic Density|dentate gyrus molecular layer middle</t>
  </si>
  <si>
    <t>Post-Synaptic Density|dentate gyrus granule cell</t>
  </si>
  <si>
    <t>Post-Synaptic Density|torus lateralis</t>
  </si>
  <si>
    <t>Post-Synaptic Density|L2/3-6 intratelencephalic projecting glutamatergic neuron</t>
  </si>
  <si>
    <t>Post-Synaptic Density|dentate gyrus pyramidal layer</t>
  </si>
  <si>
    <t>Posterior Eye Segment|posterior segment of eyeball</t>
  </si>
  <si>
    <t>Posterior Eye Segment|anterior segment of eyeball</t>
  </si>
  <si>
    <t>Posterior Eye Segment|primary vitreous</t>
  </si>
  <si>
    <t>Posterior Eye Segment|chamber of eyeball</t>
  </si>
  <si>
    <t>Posterior Eye Segment|vitreous body</t>
  </si>
  <si>
    <t>Posterior Eye Segment|anterior chamber of eyeball</t>
  </si>
  <si>
    <t>Posterior Eye Segment|vitreous chamber of eyeball</t>
  </si>
  <si>
    <t>Posterior Eye Segment|ocular fundus</t>
  </si>
  <si>
    <t>Posterior Eye Segment|posterior chamber of eyeball</t>
  </si>
  <si>
    <t>Posterior Eye Segment|anterior uvea</t>
  </si>
  <si>
    <t>Humeral Head|proximal head of humerus</t>
  </si>
  <si>
    <t>Humeral Head|pars glenoidalis of scapula</t>
  </si>
  <si>
    <t>Humeral Head|capitulum of humerus</t>
  </si>
  <si>
    <t>Humeral Head|shoulder joint</t>
  </si>
  <si>
    <t>Humeral Head|glenoid fossa</t>
  </si>
  <si>
    <t>Humeral Head|glenoid region</t>
  </si>
  <si>
    <t>Humeral Head|glenoid labrum of scapula</t>
  </si>
  <si>
    <t>Humeral Head|glenoid end of clavicle</t>
  </si>
  <si>
    <t>Humeral Head|glenoid foramen</t>
  </si>
  <si>
    <t>Humeral Head|humeroradial joint</t>
  </si>
  <si>
    <t>Axial Length, Eye|anterior pole of lens</t>
  </si>
  <si>
    <t>Axial Length, Eye|anatomical line between pupils</t>
  </si>
  <si>
    <t>Axial Length, Eye|posterior pole of lens</t>
  </si>
  <si>
    <t>Axial Length, Eye|iridocorneal angle</t>
  </si>
  <si>
    <t>Axial Length, Eye|intra-ocular muscle</t>
  </si>
  <si>
    <t>Axial Length, Eye|opisthocranion</t>
  </si>
  <si>
    <t>Axial Length, Eye|right outer canthus</t>
  </si>
  <si>
    <t>Axial Length, Eye|anterior chamber of eyeball</t>
  </si>
  <si>
    <t>Axial Length, Eye|anatomical line between inner canthi</t>
  </si>
  <si>
    <t>Axial Length, Eye|chamber of eyeball</t>
  </si>
  <si>
    <t>Tenon Capsule|scleral cell</t>
  </si>
  <si>
    <t>Tenon Capsule|surface of eyeball</t>
  </si>
  <si>
    <t>Tenon Capsule|capsule of lens</t>
  </si>
  <si>
    <t>Tenon Capsule|tunica fibrosa of eyeball</t>
  </si>
  <si>
    <t>Tenon Capsule|episcleral layer of eyeball</t>
  </si>
  <si>
    <t>Tenon Capsule|common tendinous ring</t>
  </si>
  <si>
    <t>Tenon Capsule|vitreous chamber of eyeball</t>
  </si>
  <si>
    <t>Tenon Capsule|wall of eyeball</t>
  </si>
  <si>
    <t>Tenon Capsule|suspensory ligament of lens</t>
  </si>
  <si>
    <t>Tenon Capsule|posterior stroma of cornea</t>
  </si>
  <si>
    <t>Th17 Cells|T-helper 17 cell</t>
  </si>
  <si>
    <t>Th17 Cells|Tc17 cell</t>
  </si>
  <si>
    <t>Th17 Cells|CD27-negative gamma-delta T cell</t>
  </si>
  <si>
    <t>Th17 Cells|group 3 innate lymphoid cell</t>
  </si>
  <si>
    <t>Th17 Cells|T-helper 22 cell</t>
  </si>
  <si>
    <t>Th17 Cells|CD14-positive, CD16-positive monocyte</t>
  </si>
  <si>
    <t>Th17 Cells|T follicular helper cell</t>
  </si>
  <si>
    <t>Th17 Cells|inflammatory cell</t>
  </si>
  <si>
    <t>Th17 Cells|T-helper 2 cell</t>
  </si>
  <si>
    <t>Th17 Cells|ILC1</t>
  </si>
  <si>
    <t>Blood Buffy Coat|blood plasma</t>
  </si>
  <si>
    <t>Blood Buffy Coat|blood cell</t>
  </si>
  <si>
    <t>Blood Buffy Coat|CD9-positive, CD41-positive megakaryocyte cell</t>
  </si>
  <si>
    <t>Blood Buffy Coat|blood</t>
  </si>
  <si>
    <t>Blood Buffy Coat|platelet</t>
  </si>
  <si>
    <t>Blood Buffy Coat|venous blood</t>
  </si>
  <si>
    <t>Blood Buffy Coat|spleen</t>
  </si>
  <si>
    <t>Blood Buffy Coat|neutrophillic cytoplasm</t>
  </si>
  <si>
    <t>Blood Buffy Coat|red pulp of spleen</t>
  </si>
  <si>
    <t>Blood Buffy Coat|parenchyma of spleen</t>
  </si>
  <si>
    <t>Mirror Neurons|lateral amygdaloid nucleus, ventromedial part</t>
  </si>
  <si>
    <t>Mirror Neurons|epineural 5</t>
  </si>
  <si>
    <t>Mirror Neurons|Ongur, Price, and Ferry (2003) area 14c</t>
  </si>
  <si>
    <t>Mirror Neurons|posterior orbital gyrus</t>
  </si>
  <si>
    <t>Mirror Neurons|medial orbital frontal cortex</t>
  </si>
  <si>
    <t>Mirror Neurons|posteromedial visual area</t>
  </si>
  <si>
    <t>Mirror Neurons|intermediate orbital gyrus</t>
  </si>
  <si>
    <t>Mirror Neurons|insular cortex</t>
  </si>
  <si>
    <t>Mirror Neurons|superior temporal sulcus</t>
  </si>
  <si>
    <t>Mirror Neurons|banks of superior temporal sulcus</t>
  </si>
  <si>
    <t>Dopaminergic Neurons|dopaminergic neuron</t>
  </si>
  <si>
    <t>Dopaminergic Neurons|dopaminergic system</t>
  </si>
  <si>
    <t>Dopaminergic Neurons|A14 dopaminergic cell group</t>
  </si>
  <si>
    <t>Dopaminergic Neurons|dopaminergic cell groups</t>
  </si>
  <si>
    <t>Dopaminergic Neurons|midbrain dopaminergic neuron</t>
  </si>
  <si>
    <t>Dopaminergic Neurons|substantia nigra dopaminergic neuron</t>
  </si>
  <si>
    <t>Dopaminergic Neurons|A16 dopaminergic cell group</t>
  </si>
  <si>
    <t>Dopaminergic Neurons|Aaq dopaminergic cell group</t>
  </si>
  <si>
    <t>Dopaminergic Neurons|A9 dopaminergic cell group</t>
  </si>
  <si>
    <t>Dopaminergic Neurons|A12 dopaminergic cell group</t>
  </si>
  <si>
    <t>Serotonergic Neurons|serotonergic system</t>
  </si>
  <si>
    <t>Serotonergic Neurons|serotonin secreting cell</t>
  </si>
  <si>
    <t>Serotonergic Neurons|serotonergic neuron</t>
  </si>
  <si>
    <t>Serotonergic Neurons|dopaminergic neuron</t>
  </si>
  <si>
    <t>Serotonergic Neurons|dopaminergic system</t>
  </si>
  <si>
    <t>Serotonergic Neurons|catecholaminergic neuron</t>
  </si>
  <si>
    <t>Serotonergic Neurons|biogenic amine secreting cell</t>
  </si>
  <si>
    <t>Serotonergic Neurons|pontine raphe nucleus</t>
  </si>
  <si>
    <t>Serotonergic Neurons|raphe nuclei neuron</t>
  </si>
  <si>
    <t>Serotonergic Neurons|midbrain raphe nuclei</t>
  </si>
  <si>
    <t>Cholinergic Neurons|cholinergic system</t>
  </si>
  <si>
    <t>Cholinergic Neurons|cholinergic neuron</t>
  </si>
  <si>
    <t>Cholinergic Neurons|sympathetic cholinergic neuron</t>
  </si>
  <si>
    <t>Cholinergic Neurons|parasympathetic cholinergic nerve</t>
  </si>
  <si>
    <t>Cholinergic Neurons|neuronal brush cell</t>
  </si>
  <si>
    <t>Cholinergic Neurons|VIP-ChAT interneuron</t>
  </si>
  <si>
    <t>Cholinergic Neurons|Meynert cell</t>
  </si>
  <si>
    <t>Cholinergic Neurons|alpha7 GABAergic cortical interneuron (Mmus)</t>
  </si>
  <si>
    <t>Cholinergic Neurons|basal nucleus of telencephalon</t>
  </si>
  <si>
    <t>Cholinergic Neurons|preganglionic parasympathetic fiber</t>
  </si>
  <si>
    <t>GABAergic Neurons|GABAergic neuron</t>
  </si>
  <si>
    <t>GABAergic Neurons|gABAergic system</t>
  </si>
  <si>
    <t>GABAergic Neurons|GABAergic interneuron</t>
  </si>
  <si>
    <t>GABAergic Neurons|cerebral cortex GABAergic interneuron</t>
  </si>
  <si>
    <t>GABAergic Neurons|glutamatergic neuron</t>
  </si>
  <si>
    <t>GABAergic Neurons|glycinergic neuron</t>
  </si>
  <si>
    <t>GABAergic Neurons|glutamatergic system</t>
  </si>
  <si>
    <t>GABAergic Neurons|CNS interneuron</t>
  </si>
  <si>
    <t>GABAergic Neurons|caudal ganglionic eminence derived cortical interneuron</t>
  </si>
  <si>
    <t>GABAergic Neurons|medial ganglionic eminence derived GABAergic cortical interneuron</t>
  </si>
  <si>
    <t>Adrenergic Neurons|adrenergic system</t>
  </si>
  <si>
    <t>Adrenergic Neurons|adrenergic neuron</t>
  </si>
  <si>
    <t>Adrenergic Neurons|sympathetic noradrenergic neuron</t>
  </si>
  <si>
    <t>Adrenergic Neurons|epinephrine secreting cell</t>
  </si>
  <si>
    <t>Adrenergic Neurons|postganglionic sympathetic fiber</t>
  </si>
  <si>
    <t>Adrenergic Neurons|sympathetic neuron</t>
  </si>
  <si>
    <t>Adrenergic Neurons|postganglionic autonomic fiber</t>
  </si>
  <si>
    <t>Adrenergic Neurons|catecholamine system</t>
  </si>
  <si>
    <t>Adrenergic Neurons|noradrenergic cell</t>
  </si>
  <si>
    <t>Adrenergic Neurons|catecholaminergic neuron</t>
  </si>
  <si>
    <t>Polar Bodies|primary polar body</t>
  </si>
  <si>
    <t>Polar Bodies|secondary polar body</t>
  </si>
  <si>
    <t>Polar Bodies|polar body</t>
  </si>
  <si>
    <t>Polar Bodies|female germ cell</t>
  </si>
  <si>
    <t>Polar Bodies|egg cell</t>
  </si>
  <si>
    <t>Polar Bodies|female gamete</t>
  </si>
  <si>
    <t>Polar Bodies|primary oocyte</t>
  </si>
  <si>
    <t>Polar Bodies|female germ line stem cell</t>
  </si>
  <si>
    <t>Polar Bodies|oogonial cell</t>
  </si>
  <si>
    <t>Polar Bodies|oocyte</t>
  </si>
  <si>
    <t>B-Lymphocytes, Regulatory|regulatory B cell</t>
  </si>
  <si>
    <t>B-Lymphocytes, Regulatory|B cell</t>
  </si>
  <si>
    <t>B-Lymphocytes, Regulatory|mature B cell</t>
  </si>
  <si>
    <t>B-Lymphocytes, Regulatory|B-lymphoblast</t>
  </si>
  <si>
    <t>B-Lymphocytes, Regulatory|cycling B cell</t>
  </si>
  <si>
    <t>B-Lymphocytes, Regulatory|regulatory T cell</t>
  </si>
  <si>
    <t>B-Lymphocytes, Regulatory|B220-positive CD38-positive unswitched memory B cell</t>
  </si>
  <si>
    <t>B-Lymphocytes, Regulatory|lymphoid follicle</t>
  </si>
  <si>
    <t>B-Lymphocytes, Regulatory|induced T-regulatory cell</t>
  </si>
  <si>
    <t>B-Lymphocytes, Regulatory|T follicular helper cell</t>
  </si>
  <si>
    <t>Pudendal Nerve|pudendal nerve</t>
  </si>
  <si>
    <t>Pudendal Nerve|perineal nerve</t>
  </si>
  <si>
    <t>Pudendal Nerve|pelvis nerve</t>
  </si>
  <si>
    <t>Pudendal Nerve|nerve of penis</t>
  </si>
  <si>
    <t>Pudendal Nerve|Alcock's canal</t>
  </si>
  <si>
    <t>Pudendal Nerve|bulbospongiosus muscle</t>
  </si>
  <si>
    <t>Pudendal Nerve|nerve of clitoris</t>
  </si>
  <si>
    <t>Pudendal Nerve|inferior hypogastric nerve plexus</t>
  </si>
  <si>
    <t>Pudendal Nerve|dorsal nerve of clitoris</t>
  </si>
  <si>
    <t>Pudendal Nerve|nucleus of pudendal nerve</t>
  </si>
  <si>
    <t>Glomerular Filtration Barrier|glomerular capillary endothelium</t>
  </si>
  <si>
    <t>Glomerular Filtration Barrier|glomerular basement membrane</t>
  </si>
  <si>
    <t>Glomerular Filtration Barrier|glomerular capillary endothelial cell</t>
  </si>
  <si>
    <t>Glomerular Filtration Barrier|glomerular endothelial cell</t>
  </si>
  <si>
    <t>Glomerular Filtration Barrier|kidney glomerular epithelial cell</t>
  </si>
  <si>
    <t>Glomerular Filtration Barrier|renal glomerulus</t>
  </si>
  <si>
    <t>Glomerular Filtration Barrier|glomerular cell</t>
  </si>
  <si>
    <t>Glomerular Filtration Barrier|podocyte slit junction</t>
  </si>
  <si>
    <t>Glomerular Filtration Barrier|metanephric glomerular epithelium</t>
  </si>
  <si>
    <t>Glomerular Filtration Barrier|lamina rara interna</t>
  </si>
  <si>
    <t>Glenoid Cavity|glenoid fossa</t>
  </si>
  <si>
    <t>Glenoid Cavity|glenoid region</t>
  </si>
  <si>
    <t>Glenoid Cavity|glenoid labrum of scapula</t>
  </si>
  <si>
    <t>Glenoid Cavity|pars glenoidalis of scapula</t>
  </si>
  <si>
    <t>Glenoid Cavity|glenoid foramen</t>
  </si>
  <si>
    <t>Glenoid Cavity|glenoid end of clavicle</t>
  </si>
  <si>
    <t>Glenoid Cavity|shoulder joint</t>
  </si>
  <si>
    <t>Glenoid Cavity|glenohumeral joint</t>
  </si>
  <si>
    <t>Glenoid Cavity|supraglenoid buttress</t>
  </si>
  <si>
    <t>Glenoid Cavity|post-glenoid process</t>
  </si>
  <si>
    <t>Acellular Dermis|fibroblast of the reticular layer of dermis</t>
  </si>
  <si>
    <t>Acellular Dermis|stratum compactum of dermis</t>
  </si>
  <si>
    <t>Acellular Dermis|acellular membrane</t>
  </si>
  <si>
    <t>Acellular Dermis|fibroblast of dermis</t>
  </si>
  <si>
    <t>Acellular Dermis|skin fibroblast</t>
  </si>
  <si>
    <t>Acellular Dermis|stratified keratinized epithelial stem cell</t>
  </si>
  <si>
    <t>Acellular Dermis|dermatome</t>
  </si>
  <si>
    <t>Acellular Dermis|nail plate</t>
  </si>
  <si>
    <t>Acellular Dermis|keratin-based acellular structure</t>
  </si>
  <si>
    <t>Acellular Dermis|fibroblast of skin of back</t>
  </si>
  <si>
    <t>Central Pattern Generators|interstitial nucleus of Cajal</t>
  </si>
  <si>
    <t>Central Pattern Generators|motor system</t>
  </si>
  <si>
    <t>Central Pattern Generators|sensorimotor system</t>
  </si>
  <si>
    <t>Central Pattern Generators|pons reticulospinal tract</t>
  </si>
  <si>
    <t>Central Pattern Generators|primary motor cortex pyramidal cell</t>
  </si>
  <si>
    <t>Central Pattern Generators|medulla reticulospinal tract</t>
  </si>
  <si>
    <t>Central Pattern Generators|neural system</t>
  </si>
  <si>
    <t>Central Pattern Generators|medullary command nucleus</t>
  </si>
  <si>
    <t>Central Pattern Generators|medial longitudinal catecholaminergic tract</t>
  </si>
  <si>
    <t>Central Pattern Generators|Purkinje cell layer corpus cerebelli</t>
  </si>
  <si>
    <t>Ependymoglial Cells|ependymoglial cell</t>
  </si>
  <si>
    <t>Ependymoglial Cells|brain ependyma</t>
  </si>
  <si>
    <t>Ependymoglial Cells|lateral ventricle glial cell</t>
  </si>
  <si>
    <t>Ependymoglial Cells|spinal cord ependyma</t>
  </si>
  <si>
    <t>Ependymoglial Cells|cerebrospinal fluid secreting cell</t>
  </si>
  <si>
    <t>Ependymoglial Cells|ependymal cell</t>
  </si>
  <si>
    <t>Ependymoglial Cells|lateral ventricle ependyma</t>
  </si>
  <si>
    <t>Ependymoglial Cells|wall of ventricular system of brain</t>
  </si>
  <si>
    <t>Ependymoglial Cells|third ventricle ependyma</t>
  </si>
  <si>
    <t>Ependymoglial Cells|ependyma</t>
  </si>
  <si>
    <t>Back Muscles|muscle of back</t>
  </si>
  <si>
    <t>Back Muscles|musculature of back</t>
  </si>
  <si>
    <t>Back Muscles|erector spinae muscle group</t>
  </si>
  <si>
    <t>Back Muscles|lower back muscle</t>
  </si>
  <si>
    <t>Back Muscles|set of muscles of vertebral column</t>
  </si>
  <si>
    <t>Back Muscles|spinalis muscle</t>
  </si>
  <si>
    <t>Back Muscles|longissimus thoracis muscle</t>
  </si>
  <si>
    <t>Back Muscles|spinalis thoracis muscle</t>
  </si>
  <si>
    <t>Back Muscles|dorsal transverse</t>
  </si>
  <si>
    <t>Back Muscles|iliocostalis lumborum</t>
  </si>
  <si>
    <t>Paraspinal Muscles|paraspinal region</t>
  </si>
  <si>
    <t>Paraspinal Muscles|semispinalis muscle</t>
  </si>
  <si>
    <t>Paraspinal Muscles|spinalis muscle</t>
  </si>
  <si>
    <t>Paraspinal Muscles|transversospinales muscle</t>
  </si>
  <si>
    <t>Paraspinal Muscles|erector spinae muscle group</t>
  </si>
  <si>
    <t>Paraspinal Muscles|set of muscles of vertebral column</t>
  </si>
  <si>
    <t>Paraspinal Muscles|muscle of vertebral column</t>
  </si>
  <si>
    <t>Paraspinal Muscles|spinalis thoracis muscle</t>
  </si>
  <si>
    <t>Paraspinal Muscles|semispinalis cervicis</t>
  </si>
  <si>
    <t>Paraspinal Muscles|semispinalis thoracis</t>
  </si>
  <si>
    <t>Superficial Back Muscles|musculature of back</t>
  </si>
  <si>
    <t>Superficial Back Muscles|upper back muscle</t>
  </si>
  <si>
    <t>Superficial Back Muscles|muscle of back</t>
  </si>
  <si>
    <t>Superficial Back Muscles|m. rhomboideus posterior</t>
  </si>
  <si>
    <t>Superficial Back Muscles|m. interscapularis</t>
  </si>
  <si>
    <t>Superficial Back Muscles|interscapular region</t>
  </si>
  <si>
    <t>Superficial Back Muscles|scapular muscle</t>
  </si>
  <si>
    <t>Superficial Back Muscles|musculature of trunk</t>
  </si>
  <si>
    <t>Superficial Back Muscles|m. rhomboideus anterior</t>
  </si>
  <si>
    <t>Superficial Back Muscles|levator scapulae muscle</t>
  </si>
  <si>
    <t>Intermediate Back Muscles|muscle of back</t>
  </si>
  <si>
    <t>Intermediate Back Muscles|m. rhomboideus posterior</t>
  </si>
  <si>
    <t>Intermediate Back Muscles|musculature of back</t>
  </si>
  <si>
    <t>Intermediate Back Muscles|m. serratus inferior</t>
  </si>
  <si>
    <t>Intermediate Back Muscles|serratus dorsalis muscle</t>
  </si>
  <si>
    <t>Intermediate Back Muscles|serratus dorsalis superior muscle</t>
  </si>
  <si>
    <t>Intermediate Back Muscles|m. serratus superior</t>
  </si>
  <si>
    <t>Intermediate Back Muscles|musculature of shoulder</t>
  </si>
  <si>
    <t>Intermediate Back Muscles|serratus muscle</t>
  </si>
  <si>
    <t>Intermediate Back Muscles|m. serratus medius</t>
  </si>
  <si>
    <t>Limbic Lobe|limbic cortex</t>
  </si>
  <si>
    <t>Limbic Lobe|limbic system</t>
  </si>
  <si>
    <t>Limbic Lobe|limbic lobe</t>
  </si>
  <si>
    <t>Limbic Lobe|left limbic lobe</t>
  </si>
  <si>
    <t>Limbic Lobe|right limbic lobe</t>
  </si>
  <si>
    <t>Limbic Lobe|sulcus of limbic lobe</t>
  </si>
  <si>
    <t>Limbic Lobe|anterior nucleus of hypothalamus dorsal part</t>
  </si>
  <si>
    <t>Limbic Lobe|temporal lobe</t>
  </si>
  <si>
    <t>Limbic Lobe|white matter of limbic lobe</t>
  </si>
  <si>
    <t>Limbic Lobe|amygdala</t>
  </si>
  <si>
    <t>Cerebellar Vermis|cerebellar vermis</t>
  </si>
  <si>
    <t>Cerebellar Vermis|cerebellum vermis lobule</t>
  </si>
  <si>
    <t>Cerebellar Vermis|cerebellum anterior vermis</t>
  </si>
  <si>
    <t>Cerebellar Vermis|cerebellum vermis lobule VI</t>
  </si>
  <si>
    <t>Cerebellar Vermis|cerebellum vermis lobule II</t>
  </si>
  <si>
    <t>Cerebellar Vermis|cerebellum posterior vermis</t>
  </si>
  <si>
    <t>Cerebellar Vermis|cerebellum vermis lobule VIIB</t>
  </si>
  <si>
    <t>Cerebellar Vermis|cerebellum vermis lobule III</t>
  </si>
  <si>
    <t>Cerebellar Vermis|cerebellum vermis lobule VIII</t>
  </si>
  <si>
    <t>Cerebellar Vermis|cerebellum vermis lobule V</t>
  </si>
  <si>
    <t>Pontine Tegmentum|pontine tegmentum</t>
  </si>
  <si>
    <t>Pontine Tegmentum|white matter of pontine tegmentum</t>
  </si>
  <si>
    <t>Pontine Tegmentum|tegmentum</t>
  </si>
  <si>
    <t>Pontine Tegmentum|central tegmental tract</t>
  </si>
  <si>
    <t>Pontine Tegmentum|midbrain tegmentum</t>
  </si>
  <si>
    <t>Pontine Tegmentum|central tegmental tract of pons</t>
  </si>
  <si>
    <t>Pontine Tegmentum|nucleus of midbrain tegmentum</t>
  </si>
  <si>
    <t>Pontine Tegmentum|dorsal thalamus</t>
  </si>
  <si>
    <t>Pontine Tegmentum|pedunculopontine tegmental nucleus</t>
  </si>
  <si>
    <t>Pontine Tegmentum|pontine nuclear group</t>
  </si>
  <si>
    <t>Parabrachial Nucleus|parabrachial nucleus</t>
  </si>
  <si>
    <t>Parabrachial Nucleus|parabrachial pigmental nucleus</t>
  </si>
  <si>
    <t>Parabrachial Nucleus|lateral parabrachial nucleus</t>
  </si>
  <si>
    <t>Parabrachial Nucleus|posterior pretectal nucleus</t>
  </si>
  <si>
    <t>Parabrachial Nucleus|principal pretectal nucleus</t>
  </si>
  <si>
    <t>Parabrachial Nucleus|paratrigeminal nucleus</t>
  </si>
  <si>
    <t>Parabrachial Nucleus|parabigeminal nucleus</t>
  </si>
  <si>
    <t>Parabrachial Nucleus|principal part of ventral posteromedial nucleus</t>
  </si>
  <si>
    <t>Parabrachial Nucleus|medial habenular nucleus</t>
  </si>
  <si>
    <t>Parabrachial Nucleus|commissural nucleus of vagus nerve</t>
  </si>
  <si>
    <t>Abducens Nucleus|abducens nucleus</t>
  </si>
  <si>
    <t>Abducens Nucleus|rostral motor nucleus of abducens</t>
  </si>
  <si>
    <t>Abducens Nucleus|accessory abducens nucleus</t>
  </si>
  <si>
    <t>Abducens Nucleus|caudal motor nucleus of abducens</t>
  </si>
  <si>
    <t>Abducens Nucleus|abducens nerve</t>
  </si>
  <si>
    <t>Abducens Nucleus|root of abducens nerve</t>
  </si>
  <si>
    <t>Abducens Nucleus|medial oculomotor nucleus</t>
  </si>
  <si>
    <t>Abducens Nucleus|cranial nerve nucleus</t>
  </si>
  <si>
    <t>Abducens Nucleus|caudal root of abducens nerve</t>
  </si>
  <si>
    <t>Abducens Nucleus|dorsal oculomotor nucleus</t>
  </si>
  <si>
    <t>Facial Nucleus|facial nucleus</t>
  </si>
  <si>
    <t>Facial Nucleus|facial motor nucleus</t>
  </si>
  <si>
    <t>Facial Nucleus|accessory facial motor nucleus</t>
  </si>
  <si>
    <t>Facial Nucleus|facial muscle</t>
  </si>
  <si>
    <t>Facial Nucleus|dorsal motor nucleus trigeminal nerve</t>
  </si>
  <si>
    <t>Facial Nucleus|future facial nucleus</t>
  </si>
  <si>
    <t>Facial Nucleus|motor nucleus of trigeminal nerve</t>
  </si>
  <si>
    <t>Facial Nucleus|cranial nerve nucleus</t>
  </si>
  <si>
    <t>Facial Nucleus|facial nerve</t>
  </si>
  <si>
    <t>Facial Nucleus|mentalis muscle</t>
  </si>
  <si>
    <t>Superior Olivary Complex|superior olivary complex</t>
  </si>
  <si>
    <t>Superior Olivary Complex|medial superior olivary nucleus</t>
  </si>
  <si>
    <t>Superior Olivary Complex|primary superior olive</t>
  </si>
  <si>
    <t>Superior Olivary Complex|lateral superior olivary nucleus</t>
  </si>
  <si>
    <t>Superior Olivary Complex|nucleus of superior olivary complex</t>
  </si>
  <si>
    <t>Superior Olivary Complex|periolivary nucleus</t>
  </si>
  <si>
    <t>Superior Olivary Complex|central nucleus of inferior colliculus</t>
  </si>
  <si>
    <t>Superior Olivary Complex|trapezoid body</t>
  </si>
  <si>
    <t>Superior Olivary Complex|preolivary nucleus</t>
  </si>
  <si>
    <t>Superior Olivary Complex|external nucleus of inferior colliculus</t>
  </si>
  <si>
    <t>Trapezoid Body|trapezoid body</t>
  </si>
  <si>
    <t>Trapezoid Body|dorsal nucleus of trapezoid body</t>
  </si>
  <si>
    <t>Trapezoid Body|nucleus of trapezoid body</t>
  </si>
  <si>
    <t>Trapezoid Body|lateral nucleus of trapezoid body</t>
  </si>
  <si>
    <t>Trapezoid Body|ventral nucleus of trapezoid body</t>
  </si>
  <si>
    <t>Trapezoid Body|medial nucleus of trapezoid body</t>
  </si>
  <si>
    <t>Trapezoid Body|superior paraolivary nucleus</t>
  </si>
  <si>
    <t>Trapezoid Body|ventral nucleus of medial geniculate body</t>
  </si>
  <si>
    <t>Trapezoid Body|dorsal auditory area</t>
  </si>
  <si>
    <t>Trapezoid Body|intermediate acoustic stria</t>
  </si>
  <si>
    <t>Barrington's Nucleus|nucleus of pudendal nerve</t>
  </si>
  <si>
    <t>Barrington's Nucleus|nucleus of the bulbocavernosus</t>
  </si>
  <si>
    <t>Barrington's Nucleus|sacral spinal cord ventral horn</t>
  </si>
  <si>
    <t>Barrington's Nucleus|pelvic ganglion</t>
  </si>
  <si>
    <t>Barrington's Nucleus|S3 segment of sacral spinal cord</t>
  </si>
  <si>
    <t>Barrington's Nucleus|sacral spinal cord ventral column</t>
  </si>
  <si>
    <t>Barrington's Nucleus|sacral dorsal root ganglion</t>
  </si>
  <si>
    <t>Barrington's Nucleus|superior hypogastric nerve plexus</t>
  </si>
  <si>
    <t>Barrington's Nucleus|urinary bladder detrusor smooth muscle</t>
  </si>
  <si>
    <t>Barrington's Nucleus|hypogastric nerve</t>
  </si>
  <si>
    <t>Kolliker-Fuse Nucleus|medial parabrachial nucleus</t>
  </si>
  <si>
    <t>Kolliker-Fuse Nucleus|retrotrapezoid nucleus neuron</t>
  </si>
  <si>
    <t>Kolliker-Fuse Nucleus|retrotrapezoid nucleus</t>
  </si>
  <si>
    <t>Kolliker-Fuse Nucleus|dorsolateral motor nucleus of vagal nerve</t>
  </si>
  <si>
    <t>Kolliker-Fuse Nucleus|parvocellular reticular nucleus</t>
  </si>
  <si>
    <t>Kolliker-Fuse Nucleus|Perihypoglossal nuclei</t>
  </si>
  <si>
    <t>Kolliker-Fuse Nucleus|pre-Botzinger complex</t>
  </si>
  <si>
    <t>Kolliker-Fuse Nucleus|nucleus of medulla oblongata</t>
  </si>
  <si>
    <t>Kolliker-Fuse Nucleus|nucleus raphe obscurus</t>
  </si>
  <si>
    <t>Kolliker-Fuse Nucleus|solitary tract</t>
  </si>
  <si>
    <t>Middle Cerebellar Peduncle|middle cerebellar peduncle</t>
  </si>
  <si>
    <t>Middle Cerebellar Peduncle|cerebellar peduncle</t>
  </si>
  <si>
    <t>Middle Cerebellar Peduncle|cerebellar peduncular complex</t>
  </si>
  <si>
    <t>Middle Cerebellar Peduncle|superior cerebellar peduncle</t>
  </si>
  <si>
    <t>Middle Cerebellar Peduncle|inferior cerebellar peduncle</t>
  </si>
  <si>
    <t>Middle Cerebellar Peduncle|decussation of superior cerebellar peduncle</t>
  </si>
  <si>
    <t>Middle Cerebellar Peduncle|superior cerebellar peduncle of pons</t>
  </si>
  <si>
    <t>Middle Cerebellar Peduncle|caudal cerebellar tract</t>
  </si>
  <si>
    <t>Middle Cerebellar Peduncle|corpus cerebelli</t>
  </si>
  <si>
    <t>Middle Cerebellar Peduncle|superior cerebellar peduncle of midbrain</t>
  </si>
  <si>
    <t>Oculomotor Nuclear Complex|oculomotor nuclear complex</t>
  </si>
  <si>
    <t>Oculomotor Nuclear Complex|dorsal oculomotor nucleus</t>
  </si>
  <si>
    <t>Oculomotor Nuclear Complex|intermediate oculomotor nucleus</t>
  </si>
  <si>
    <t>Oculomotor Nuclear Complex|ventral oculomotor nucleus</t>
  </si>
  <si>
    <t>Oculomotor Nuclear Complex|caudal central oculomotor nucleus</t>
  </si>
  <si>
    <t>Oculomotor Nuclear Complex|medial oculomotor nucleus</t>
  </si>
  <si>
    <t>Oculomotor Nuclear Complex|central oculomotor nucleus</t>
  </si>
  <si>
    <t>Oculomotor Nuclear Complex|oculomotor nerve root</t>
  </si>
  <si>
    <t>Oculomotor Nuclear Complex|dorsolateral oculomotor nucleus</t>
  </si>
  <si>
    <t>Oculomotor Nuclear Complex|oculomotor nerve</t>
  </si>
  <si>
    <t>Edinger-Westphal Nucleus|parvocellular oculomotor nucleus</t>
  </si>
  <si>
    <t>Edinger-Westphal Nucleus|oculomotor nuclear complex</t>
  </si>
  <si>
    <t>Edinger-Westphal Nucleus|interpeduncular nucleus medulla oblongata</t>
  </si>
  <si>
    <t>Edinger-Westphal Nucleus|nucleus of midbrain reticular formation</t>
  </si>
  <si>
    <t>Edinger-Westphal Nucleus|medial preglomerular nucleus</t>
  </si>
  <si>
    <t>Edinger-Westphal Nucleus|interpeduncular nucleus</t>
  </si>
  <si>
    <t>Edinger-Westphal Nucleus|parapyramidal nucleus, superficial part</t>
  </si>
  <si>
    <t>Edinger-Westphal Nucleus|olivary pretectal nucleus</t>
  </si>
  <si>
    <t>Edinger-Westphal Nucleus|locus ceruleus</t>
  </si>
  <si>
    <t>Edinger-Westphal Nucleus|intermediate reticular nucleus</t>
  </si>
  <si>
    <t>Pars Reticulata|substantia nigra pars reticulata</t>
  </si>
  <si>
    <t>Pars Reticulata|neuron of the substantia nigra</t>
  </si>
  <si>
    <t>Pars Reticulata|substantia nigra</t>
  </si>
  <si>
    <t>Pars Reticulata|substantia nigra pars compacta</t>
  </si>
  <si>
    <t>Pars Reticulata|A14 dopaminergic cell group</t>
  </si>
  <si>
    <t>Pars Reticulata|substantia nigra pars lateralis</t>
  </si>
  <si>
    <t>Pars Reticulata|substantia nigra dopaminergic neuron</t>
  </si>
  <si>
    <t>Pars Reticulata|Aaq dopaminergic cell group</t>
  </si>
  <si>
    <t>Pars Reticulata|direct pathway medium spiny neuron</t>
  </si>
  <si>
    <t>Pars Reticulata|nigrostriatal tract</t>
  </si>
  <si>
    <t>Pars Compacta|neuron of the substantia nigra</t>
  </si>
  <si>
    <t>Pars Compacta|substantia nigra pars compacta</t>
  </si>
  <si>
    <t>Pars Compacta|substantia nigra</t>
  </si>
  <si>
    <t>Pars Compacta|substantia nigra pars reticulata</t>
  </si>
  <si>
    <t>Pars Compacta|substantia nigra dopaminergic neuron</t>
  </si>
  <si>
    <t>Pars Compacta|substantia nigra pars lateralis</t>
  </si>
  <si>
    <t>Pars Compacta|A14 dopaminergic cell group</t>
  </si>
  <si>
    <t>Pars Compacta|pallidotegmental fasciculus</t>
  </si>
  <si>
    <t>Pars Compacta|nigrostriatal tract</t>
  </si>
  <si>
    <t>Pars Compacta|A12 dopaminergic cell group</t>
  </si>
  <si>
    <t>Cerebral Crus|cerebral crus</t>
  </si>
  <si>
    <t>Cerebral Crus|tract of brain</t>
  </si>
  <si>
    <t>Cerebral Crus|lateral corticospinal tract</t>
  </si>
  <si>
    <t>Cerebral Crus|corticospinal tract</t>
  </si>
  <si>
    <t>Cerebral Crus|corticobulbar and corticospinal tracts</t>
  </si>
  <si>
    <t>Cerebral Crus|rubrospinal tract</t>
  </si>
  <si>
    <t>Cerebral Crus|ansiform lobule crus II</t>
  </si>
  <si>
    <t>Cerebral Crus|horizontal limb of the diagonal band</t>
  </si>
  <si>
    <t>Cerebral Crus|pyramidal decussation</t>
  </si>
  <si>
    <t>Cerebral Crus|rostral spinocerebellar tract</t>
  </si>
  <si>
    <t>Tectospinal Fibers|crossed tecto-bulbar tract</t>
  </si>
  <si>
    <t>Tectospinal Fibers|tectospinal tract</t>
  </si>
  <si>
    <t>Tectospinal Fibers|tract of brain</t>
  </si>
  <si>
    <t>Tectospinal Fibers|tectopontine tract</t>
  </si>
  <si>
    <t>Tectospinal Fibers|predorsal bundle</t>
  </si>
  <si>
    <t>Tectospinal Fibers|corticospinal tract</t>
  </si>
  <si>
    <t>Tectospinal Fibers|dorsal longitudinal fasciculus of midbrain</t>
  </si>
  <si>
    <t>Tectospinal Fibers|gracile fasciculus</t>
  </si>
  <si>
    <t>Tectospinal Fibers|thoracic spinal cord dorsal column</t>
  </si>
  <si>
    <t>Tectospinal Fibers|lateral corticospinal tract</t>
  </si>
  <si>
    <t>Nucleus Raphe Magnus|raphe nuclei</t>
  </si>
  <si>
    <t>Nucleus Raphe Magnus|raphe nuclei neuron</t>
  </si>
  <si>
    <t>Nucleus Raphe Magnus|medullary raphe nuclear complex</t>
  </si>
  <si>
    <t>Nucleus Raphe Magnus|dorsal raphe nucleus</t>
  </si>
  <si>
    <t>Nucleus Raphe Magnus|pontine raphe nucleus</t>
  </si>
  <si>
    <t>Nucleus Raphe Magnus|nucleus raphe magnus</t>
  </si>
  <si>
    <t>Nucleus Raphe Magnus|midbrain raphe nuclei</t>
  </si>
  <si>
    <t>Nucleus Raphe Magnus|midbrain nucleus</t>
  </si>
  <si>
    <t>Nucleus Raphe Magnus|median raphe nucleus</t>
  </si>
  <si>
    <t>Nucleus Raphe Magnus|superior raphe nucleus</t>
  </si>
  <si>
    <t>Dorsal Raphe Nucleus|dorsal raphe nucleus</t>
  </si>
  <si>
    <t>Dorsal Raphe Nucleus|midbrain raphe nuclei</t>
  </si>
  <si>
    <t>Dorsal Raphe Nucleus|raphe nuclei neuron</t>
  </si>
  <si>
    <t>Dorsal Raphe Nucleus|midbrain nucleus</t>
  </si>
  <si>
    <t>Dorsal Raphe Nucleus|superior raphe nucleus</t>
  </si>
  <si>
    <t>Dorsal Raphe Nucleus|pontine raphe nucleus</t>
  </si>
  <si>
    <t>Dorsal Raphe Nucleus|raphe nuclei</t>
  </si>
  <si>
    <t>Dorsal Raphe Nucleus|inferior central nucleus</t>
  </si>
  <si>
    <t>Dorsal Raphe Nucleus|medullary raphe nuclear complex</t>
  </si>
  <si>
    <t>Dorsal Raphe Nucleus|median raphe nucleus</t>
  </si>
  <si>
    <t>Nucleus Raphe Pallidus|raphe nuclei neuron</t>
  </si>
  <si>
    <t>Nucleus Raphe Pallidus|raphe nuclei</t>
  </si>
  <si>
    <t>Nucleus Raphe Pallidus|dorsal raphe nucleus</t>
  </si>
  <si>
    <t>Nucleus Raphe Pallidus|medullary raphe nuclear complex</t>
  </si>
  <si>
    <t>Nucleus Raphe Pallidus|pontine raphe nucleus</t>
  </si>
  <si>
    <t>Nucleus Raphe Pallidus|midbrain nucleus</t>
  </si>
  <si>
    <t>Nucleus Raphe Pallidus|superior raphe nucleus</t>
  </si>
  <si>
    <t>Nucleus Raphe Pallidus|median raphe nucleus</t>
  </si>
  <si>
    <t>Nucleus Raphe Pallidus|midbrain raphe nuclei</t>
  </si>
  <si>
    <t>Nucleus Raphe Pallidus|nucleus raphe obscurus</t>
  </si>
  <si>
    <t>Nucleus Raphe Obscurus|dorsal raphe nucleus</t>
  </si>
  <si>
    <t>Nucleus Raphe Obscurus|raphe nuclei neuron</t>
  </si>
  <si>
    <t>Nucleus Raphe Obscurus|raphe nuclei</t>
  </si>
  <si>
    <t>Nucleus Raphe Obscurus|pontine raphe nucleus</t>
  </si>
  <si>
    <t>Nucleus Raphe Obscurus|midbrain raphe nuclei</t>
  </si>
  <si>
    <t>Nucleus Raphe Obscurus|medullary raphe nuclear complex</t>
  </si>
  <si>
    <t>Nucleus Raphe Obscurus|midbrain nucleus</t>
  </si>
  <si>
    <t>Nucleus Raphe Obscurus|superior raphe nucleus</t>
  </si>
  <si>
    <t>Nucleus Raphe Obscurus|median raphe nucleus</t>
  </si>
  <si>
    <t>Nucleus Raphe Obscurus|anterior median eminence</t>
  </si>
  <si>
    <t>Gray Matter|brain gray matter</t>
  </si>
  <si>
    <t>Gray Matter|gray matter</t>
  </si>
  <si>
    <t>Gray Matter|central nervous system gray matter layer</t>
  </si>
  <si>
    <t>Gray Matter|cerebral hemisphere gray matter</t>
  </si>
  <si>
    <t>Gray Matter|brain white matter</t>
  </si>
  <si>
    <t>Gray Matter|white matter of cerebral lobe</t>
  </si>
  <si>
    <t>Gray Matter|gray matter of diencephalon</t>
  </si>
  <si>
    <t>Gray Matter|cerebral hemisphere white matter</t>
  </si>
  <si>
    <t>Gray Matter|central nervous system white matter layer</t>
  </si>
  <si>
    <t>Gray Matter|central gray substance of medulla</t>
  </si>
  <si>
    <t>White Matter|white matter of cerebral lobe</t>
  </si>
  <si>
    <t>White Matter|white matter</t>
  </si>
  <si>
    <t>White Matter|brain white matter</t>
  </si>
  <si>
    <t>White Matter|white matter of spinal cord</t>
  </si>
  <si>
    <t>White Matter|central nervous system white matter layer</t>
  </si>
  <si>
    <t>White Matter|cerebral hemisphere white matter</t>
  </si>
  <si>
    <t>White Matter|brain gray matter</t>
  </si>
  <si>
    <t>White Matter|gray matter</t>
  </si>
  <si>
    <t>White Matter|white matter of myelencephalon</t>
  </si>
  <si>
    <t>White Matter|diencephalic white matter</t>
  </si>
  <si>
    <t>Spinal Cord Dorsal Horn|dorsal horn of spinal cord</t>
  </si>
  <si>
    <t>Spinal Cord Dorsal Horn|thoracic spinal cord dorsal horn</t>
  </si>
  <si>
    <t>Spinal Cord Dorsal Horn|lumbar spinal cord dorsal horn</t>
  </si>
  <si>
    <t>Spinal Cord Dorsal Horn|apex of cervical spinal cord dorsal horn</t>
  </si>
  <si>
    <t>Spinal Cord Dorsal Horn|neuron of the dorsal spinal cord</t>
  </si>
  <si>
    <t>Spinal Cord Dorsal Horn|apex of thoracic spinal cord dorsal horn</t>
  </si>
  <si>
    <t>Spinal Cord Dorsal Horn|cervical spinal cord dorsal horn</t>
  </si>
  <si>
    <t>Spinal Cord Dorsal Horn|apex of spinal cord dorsal horn</t>
  </si>
  <si>
    <t>Spinal Cord Dorsal Horn|apex of lumbar spinal cord dorsal horn</t>
  </si>
  <si>
    <t>Spinal Cord Dorsal Horn|spinal cord lateral horn</t>
  </si>
  <si>
    <t>Cervical Cord|cervical spinal cord</t>
  </si>
  <si>
    <t>Cervical Cord|cervical subsegment of spinal cord</t>
  </si>
  <si>
    <t>Cervical Cord|ventral nerve root of cervical spinal cord</t>
  </si>
  <si>
    <t>Cervical Cord|cervical spinal cord lateral column</t>
  </si>
  <si>
    <t>Cervical Cord|root of cervical nerve</t>
  </si>
  <si>
    <t>Cervical Cord|cervical spinal cord dorsal column</t>
  </si>
  <si>
    <t>Cervical Cord|cervical spinal cord white matter</t>
  </si>
  <si>
    <t>Cervical Cord|C1 segment of cervical spinal cord</t>
  </si>
  <si>
    <t>Cervical Cord|nerve of cervical vertebra</t>
  </si>
  <si>
    <t>Cervical Cord|spinal cord</t>
  </si>
  <si>
    <t>Spinal Cord Ventral Horn|lumbar spinal cord ventral horn</t>
  </si>
  <si>
    <t>Spinal Cord Ventral Horn|ventral horn of spinal cord</t>
  </si>
  <si>
    <t>Spinal Cord Ventral Horn|thoracic spinal cord ventral horn</t>
  </si>
  <si>
    <t>Spinal Cord Ventral Horn|spinal cord ventral column interneuron</t>
  </si>
  <si>
    <t>Spinal Cord Ventral Horn|cervical spinal cord ventral horn</t>
  </si>
  <si>
    <t>Spinal Cord Ventral Horn|spinal cord lateral horn</t>
  </si>
  <si>
    <t>Spinal Cord Ventral Horn|anterior horn motor neuron</t>
  </si>
  <si>
    <t>Spinal Cord Ventral Horn|apex of cervical spinal cord dorsal horn</t>
  </si>
  <si>
    <t>Spinal Cord Ventral Horn|ventral commissural nucleus of spinal cord</t>
  </si>
  <si>
    <t>Spinal Cord Ventral Horn|cervical spinal cord lateral horn</t>
  </si>
  <si>
    <t>Spinal Cord Lateral Horn|spinal cord lateral horn</t>
  </si>
  <si>
    <t>Spinal Cord Lateral Horn|thoracic spinal cord lateral horn</t>
  </si>
  <si>
    <t>Spinal Cord Lateral Horn|cervical spinal cord lateral horn</t>
  </si>
  <si>
    <t>Spinal Cord Lateral Horn|apex of cervical spinal cord dorsal horn</t>
  </si>
  <si>
    <t>Spinal Cord Lateral Horn|sacral spinal cord lateral horn</t>
  </si>
  <si>
    <t>Spinal Cord Lateral Horn|apex of thoracic spinal cord dorsal horn</t>
  </si>
  <si>
    <t>Spinal Cord Lateral Horn|cervical spinal cord dorsal horn</t>
  </si>
  <si>
    <t>Spinal Cord Lateral Horn|thoracic spinal cord dorsal horn</t>
  </si>
  <si>
    <t>Spinal Cord Lateral Horn|dorsal horn of spinal cord</t>
  </si>
  <si>
    <t>Spinal Cord Lateral Horn|apex of spinal cord dorsal horn</t>
  </si>
  <si>
    <t>Costal Cartilage|costal cartilage</t>
  </si>
  <si>
    <t>Costal Cartilage|rib</t>
  </si>
  <si>
    <t>Costal Cartilage|costal arch</t>
  </si>
  <si>
    <t>Costal Cartilage|cartilage tissue of sternum</t>
  </si>
  <si>
    <t>Costal Cartilage|rib 1</t>
  </si>
  <si>
    <t>Costal Cartilage|xiphoid cartilage</t>
  </si>
  <si>
    <t>Costal Cartilage|true rib</t>
  </si>
  <si>
    <t>Costal Cartilage|body of rib</t>
  </si>
  <si>
    <t>Costal Cartilage|sternocostal joint</t>
  </si>
  <si>
    <t>Costal Cartilage|interchondral joint</t>
  </si>
  <si>
    <t>Basal Forebrain|basal forebrain</t>
  </si>
  <si>
    <t>Basal Forebrain|basal nuclear complex</t>
  </si>
  <si>
    <t>Basal Forebrain|basal nucleus of telencephalon</t>
  </si>
  <si>
    <t>Basal Forebrain|substantia innominata</t>
  </si>
  <si>
    <t>Basal Forebrain|lateral forebrain bundle telencephalon</t>
  </si>
  <si>
    <t>Basal Forebrain|basal ganglion</t>
  </si>
  <si>
    <t>Basal Forebrain|neuron of the forebrain</t>
  </si>
  <si>
    <t>Basal Forebrain|medial part of basal amygdaloid nucleus</t>
  </si>
  <si>
    <t>Basal Forebrain|ventral part of telencephalon</t>
  </si>
  <si>
    <t>Basal Forebrain|forebrain</t>
  </si>
  <si>
    <t>Sensorimotor Cortex|somatosensory cortex</t>
  </si>
  <si>
    <t>Sensorimotor Cortex|sensorimotor system</t>
  </si>
  <si>
    <t>Sensorimotor Cortex|primary motor cortex layer 1</t>
  </si>
  <si>
    <t>Sensorimotor Cortex|dorsal column-medial lemniscus pathway</t>
  </si>
  <si>
    <t>Sensorimotor Cortex|secondary somatosensory cortex</t>
  </si>
  <si>
    <t>Sensorimotor Cortex|parietal lobe</t>
  </si>
  <si>
    <t>Sensorimotor Cortex|somatomotor area</t>
  </si>
  <si>
    <t>Sensorimotor Cortex|proprioceptive system</t>
  </si>
  <si>
    <t>Sensorimotor Cortex|posterior subcentral sulcus</t>
  </si>
  <si>
    <t>Sensorimotor Cortex|tract of brain</t>
  </si>
  <si>
    <t>Piriform Cortex|piriform cortex</t>
  </si>
  <si>
    <t>Piriform Cortex|piriform-amygdalar area</t>
  </si>
  <si>
    <t>Piriform Cortex|piriform cortex layer 1a</t>
  </si>
  <si>
    <t>Piriform Cortex|olfactory tract linking bulb to ipsilateral dorsal telencephalon</t>
  </si>
  <si>
    <t>Piriform Cortex|olfactory cortex</t>
  </si>
  <si>
    <t>Piriform Cortex|piriform cortex layer 2a</t>
  </si>
  <si>
    <t>Piriform Cortex|prepyriform area</t>
  </si>
  <si>
    <t>Piriform Cortex|olfactory tract linking bulb to ipsilateral ventral telencephalon</t>
  </si>
  <si>
    <t>Piriform Cortex|piriform cortex layer 2b</t>
  </si>
  <si>
    <t>Piriform Cortex|piriform cortex layer 1b</t>
  </si>
  <si>
    <t>Anterior Commissure, Brain|anterior commissure</t>
  </si>
  <si>
    <t>Anterior Commissure, Brain|brain commissure</t>
  </si>
  <si>
    <t>Anterior Commissure, Brain|dorsal telencephalic commissure</t>
  </si>
  <si>
    <t>Anterior Commissure, Brain|commissura rostral, pars dorsalis</t>
  </si>
  <si>
    <t>Anterior Commissure, Brain|commissure of telencephalon</t>
  </si>
  <si>
    <t>Anterior Commissure, Brain|ventral commissure</t>
  </si>
  <si>
    <t>Anterior Commissure, Brain|intercerebral commissure</t>
  </si>
  <si>
    <t>Anterior Commissure, Brain|ventral nucleus of posterior commissure</t>
  </si>
  <si>
    <t>Anterior Commissure, Brain|nucleus of posterior commissure</t>
  </si>
  <si>
    <t>Anterior Commissure, Brain|posterior part of anterior commissure</t>
  </si>
  <si>
    <t>Posterior Cerebellar Commissure|cerebellar commissure</t>
  </si>
  <si>
    <t>Posterior Cerebellar Commissure|hemisphere part of cerebellar posterior lobe</t>
  </si>
  <si>
    <t>Posterior Cerebellar Commissure|caudal cerebellar tract</t>
  </si>
  <si>
    <t>Posterior Cerebellar Commissure|anterior lobe of cerebellum</t>
  </si>
  <si>
    <t>Posterior Cerebellar Commissure|cerebellum lobe</t>
  </si>
  <si>
    <t>Posterior Cerebellar Commissure|cerebellum intermediate zone</t>
  </si>
  <si>
    <t>Posterior Cerebellar Commissure|cerebellar hemisphere</t>
  </si>
  <si>
    <t>Posterior Cerebellar Commissure|corpus cerebelli</t>
  </si>
  <si>
    <t>Posterior Cerebellar Commissure|posterior lobe of cerebellum</t>
  </si>
  <si>
    <t>Posterior Cerebellar Commissure|superior cerebellar peduncle of pons</t>
  </si>
  <si>
    <t>Schaffer Collaterals|pyramidal layer of CA3</t>
  </si>
  <si>
    <t>Schaffer Collaterals|dentate gyrus molecular layer middle</t>
  </si>
  <si>
    <t>Schaffer Collaterals|CA1 stratum radiatum</t>
  </si>
  <si>
    <t>Schaffer Collaterals|stratum radiatum of rostral CA1</t>
  </si>
  <si>
    <t>Schaffer Collaterals|layer of CA1 field</t>
  </si>
  <si>
    <t>Schaffer Collaterals|stratum pyramidale of rostral CA3</t>
  </si>
  <si>
    <t>Schaffer Collaterals|hilus of dentate gyrus</t>
  </si>
  <si>
    <t>Schaffer Collaterals|stratum radiatum of caudal CA3</t>
  </si>
  <si>
    <t>Schaffer Collaterals|hippocampal CA1-3 neuron</t>
  </si>
  <si>
    <t>Schaffer Collaterals|CA1 alveus</t>
  </si>
  <si>
    <t>Pretectal Region|pretectal region</t>
  </si>
  <si>
    <t>Pretectal Region|olivary pretectal nucleus</t>
  </si>
  <si>
    <t>Pretectal Region|pretectal nucleus</t>
  </si>
  <si>
    <t>Pretectal Region|principal pretectal nucleus</t>
  </si>
  <si>
    <t>Pretectal Region|posterior pretectal nucleus</t>
  </si>
  <si>
    <t>Pretectal Region|parvocellular preoptic nucleus</t>
  </si>
  <si>
    <t>Pretectal Region|deep layer of superior colliculus</t>
  </si>
  <si>
    <t>Pretectal Region|parvocellular oculomotor nucleus</t>
  </si>
  <si>
    <t>Pretectal Region|commissure of superior colliculus</t>
  </si>
  <si>
    <t>Pretectal Region|posterior commissure</t>
  </si>
  <si>
    <t>Interpeduncular Nucleus|midbrain nucleus</t>
  </si>
  <si>
    <t>Interpeduncular Nucleus|midbrain raphe nuclei</t>
  </si>
  <si>
    <t>Interpeduncular Nucleus|habenulo-interpeduncular tract of midbrain</t>
  </si>
  <si>
    <t>Interpeduncular Nucleus|inferior central nucleus</t>
  </si>
  <si>
    <t>Interpeduncular Nucleus|dorsal tegmental nucleus pars dorsalis</t>
  </si>
  <si>
    <t>Interpeduncular Nucleus|midbrain</t>
  </si>
  <si>
    <t>Interpeduncular Nucleus|intermediate nucleus</t>
  </si>
  <si>
    <t>Interpeduncular Nucleus|interpeduncular nucleus medulla oblongata</t>
  </si>
  <si>
    <t>Interpeduncular Nucleus|median raphe nucleus</t>
  </si>
  <si>
    <t>Interpeduncular Nucleus|dorsal raphe nucleus</t>
  </si>
  <si>
    <t>Midbrain Reticular Formation|midbrain reticular formation</t>
  </si>
  <si>
    <t>Midbrain Reticular Formation|nucleus of midbrain reticular formation</t>
  </si>
  <si>
    <t>Midbrain Reticular Formation|midbrain neural rod</t>
  </si>
  <si>
    <t>Midbrain Reticular Formation|reticular formation</t>
  </si>
  <si>
    <t>Midbrain Reticular Formation|intermediate reticular nucleus</t>
  </si>
  <si>
    <t>Midbrain Reticular Formation|superior reticular formation medial column</t>
  </si>
  <si>
    <t>Midbrain Reticular Formation|superior reticular formation tegmentum</t>
  </si>
  <si>
    <t>Midbrain Reticular Formation|retrorubral area of midbrain reticular nucleus</t>
  </si>
  <si>
    <t>Midbrain Reticular Formation|dorsal tegmental nucleus pars dorsalis</t>
  </si>
  <si>
    <t>Midbrain Reticular Formation|gray matter of midbrain</t>
  </si>
  <si>
    <t>Trigeminal Motor Nucleus|motor nucleus of trigeminal nerve</t>
  </si>
  <si>
    <t>Trigeminal Motor Nucleus|dorsal motor nucleus trigeminal nerve</t>
  </si>
  <si>
    <t>Trigeminal Motor Nucleus|trigeminal motor neuron</t>
  </si>
  <si>
    <t>Trigeminal Motor Nucleus|ventral motor nucleus trigeminal nerve</t>
  </si>
  <si>
    <t>Trigeminal Motor Nucleus|trigeminal neuron</t>
  </si>
  <si>
    <t>Trigeminal Motor Nucleus|trigeminal nerve muscle</t>
  </si>
  <si>
    <t>Trigeminal Motor Nucleus|mesencephalic tract of trigeminal nerve</t>
  </si>
  <si>
    <t>Trigeminal Motor Nucleus|trigeminal nucleus</t>
  </si>
  <si>
    <t>Trigeminal Motor Nucleus|trigeminal nuclear complex</t>
  </si>
  <si>
    <t>Trigeminal Motor Nucleus|mesencephalic nucleus of trigeminal nerve</t>
  </si>
  <si>
    <t>Midbrain Raphe Nuclei|midbrain raphe nuclei</t>
  </si>
  <si>
    <t>Midbrain Raphe Nuclei|midbrain nucleus</t>
  </si>
  <si>
    <t>Midbrain Raphe Nuclei|raphe nuclei neuron</t>
  </si>
  <si>
    <t>Midbrain Raphe Nuclei|dorsal raphe nucleus</t>
  </si>
  <si>
    <t>Midbrain Raphe Nuclei|raphe nuclei</t>
  </si>
  <si>
    <t>Midbrain Raphe Nuclei|pontine raphe nucleus</t>
  </si>
  <si>
    <t>Midbrain Raphe Nuclei|superior raphe nucleus</t>
  </si>
  <si>
    <t>Midbrain Raphe Nuclei|medullary raphe nuclear complex</t>
  </si>
  <si>
    <t>Midbrain Raphe Nuclei|median raphe nucleus</t>
  </si>
  <si>
    <t>Midbrain Raphe Nuclei|anterior median eminence</t>
  </si>
  <si>
    <t>External Capsule|posterior limb of internal capsule</t>
  </si>
  <si>
    <t>External Capsule|matrix compartment of putamen</t>
  </si>
  <si>
    <t>External Capsule|putamen</t>
  </si>
  <si>
    <t>External Capsule|internal capsule of telencephalon</t>
  </si>
  <si>
    <t>External Capsule|basal ganglia of rodent</t>
  </si>
  <si>
    <t>External Capsule|external capsule of telencephalon</t>
  </si>
  <si>
    <t>External Capsule|anterior limb of internal capsule</t>
  </si>
  <si>
    <t>External Capsule|lateral globus pallidus</t>
  </si>
  <si>
    <t>External Capsule|matrix part of head of caudate nucleus</t>
  </si>
  <si>
    <t>External Capsule|dorsal striatum</t>
  </si>
  <si>
    <t>Basolateral Nuclear Complex|basolateral amygdaloid nuclear complex</t>
  </si>
  <si>
    <t>Basolateral Nuclear Complex|corticomedial nuclear complex</t>
  </si>
  <si>
    <t>Basolateral Nuclear Complex|accessory basal amygdaloid nucleus</t>
  </si>
  <si>
    <t>Basolateral Nuclear Complex|septal nuclear complex</t>
  </si>
  <si>
    <t>Basolateral Nuclear Complex|medial amygdaloid nucleus</t>
  </si>
  <si>
    <t>Basolateral Nuclear Complex|basal amygdaloid nucleus</t>
  </si>
  <si>
    <t>Basolateral Nuclear Complex|central amygdaloid nucleus</t>
  </si>
  <si>
    <t>Basolateral Nuclear Complex|lateral amygdaloid nucleus, dorsolateral part</t>
  </si>
  <si>
    <t>Basolateral Nuclear Complex|lateral amygdaloid nucleus, ventrolateral part</t>
  </si>
  <si>
    <t>Basolateral Nuclear Complex|anterior cortical amygdaloid nucleus</t>
  </si>
  <si>
    <t>Central Amygdaloid Nucleus|central amygdaloid nucleus</t>
  </si>
  <si>
    <t>Central Amygdaloid Nucleus|medial amygdaloid nucleus</t>
  </si>
  <si>
    <t>Central Amygdaloid Nucleus|lateral amygdaloid nucleus, dorsolateral part</t>
  </si>
  <si>
    <t>Central Amygdaloid Nucleus|lateral amygdaloid nucleus</t>
  </si>
  <si>
    <t>Central Amygdaloid Nucleus|basal amygdaloid nucleus</t>
  </si>
  <si>
    <t>Central Amygdaloid Nucleus|posterior amygdaloid nucleus</t>
  </si>
  <si>
    <t>Central Amygdaloid Nucleus|accessory basal amygdaloid nucleus</t>
  </si>
  <si>
    <t>Central Amygdaloid Nucleus|amygdala</t>
  </si>
  <si>
    <t>Central Amygdaloid Nucleus|lateral amygdaloid nucleus, ventrolateral part</t>
  </si>
  <si>
    <t>Central Amygdaloid Nucleus|anterior amygdaloid area</t>
  </si>
  <si>
    <t>Corticomedial Nuclear Complex|corticomedial nuclear complex</t>
  </si>
  <si>
    <t>Corticomedial Nuclear Complex|septal nuclear complex</t>
  </si>
  <si>
    <t>Corticomedial Nuclear Complex|intercalated amygdaloid nuclei</t>
  </si>
  <si>
    <t>Corticomedial Nuclear Complex|basolateral amygdaloid nuclear complex</t>
  </si>
  <si>
    <t>Corticomedial Nuclear Complex|nucleus of diagonal band</t>
  </si>
  <si>
    <t>Corticomedial Nuclear Complex|basal nuclear complex</t>
  </si>
  <si>
    <t>Corticomedial Nuclear Complex|cortical amygdaloid nucleus</t>
  </si>
  <si>
    <t>Corticomedial Nuclear Complex|anterior cortical amygdaloid nucleus</t>
  </si>
  <si>
    <t>Corticomedial Nuclear Complex|central amygdaloid nucleus</t>
  </si>
  <si>
    <t>Corticomedial Nuclear Complex|parabrachial nucleus</t>
  </si>
  <si>
    <t>Periamygdaloid Cortex|periamygdaloid area</t>
  </si>
  <si>
    <t>Periamygdaloid Cortex|periamygdaloid cortex</t>
  </si>
  <si>
    <t>Periamygdaloid Cortex|cortical amygdaloid nucleus</t>
  </si>
  <si>
    <t>Periamygdaloid Cortex|amygdalohippocampal area</t>
  </si>
  <si>
    <t>Periamygdaloid Cortex|posterolateral cortical amygdaloid nucleus</t>
  </si>
  <si>
    <t>Periamygdaloid Cortex|medial amygdaloid nucleus</t>
  </si>
  <si>
    <t>Periamygdaloid Cortex|posterior amygdaloid nucleus</t>
  </si>
  <si>
    <t>Periamygdaloid Cortex|lateral amygdaloid nucleus, ventrolateral part</t>
  </si>
  <si>
    <t>Periamygdaloid Cortex|accessory basal amygdaloid nucleus</t>
  </si>
  <si>
    <t>Periamygdaloid Cortex|basal amygdaloid nucleus</t>
  </si>
  <si>
    <t>Organum Vasculosum|circumventricular organ</t>
  </si>
  <si>
    <t>Organum Vasculosum|secretory circumventricular organ</t>
  </si>
  <si>
    <t>Organum Vasculosum|subfornical organ</t>
  </si>
  <si>
    <t>Organum Vasculosum|supraoptic crest</t>
  </si>
  <si>
    <t>Organum Vasculosum|ventricular system of central nervous system</t>
  </si>
  <si>
    <t>Organum Vasculosum|ventricle of nervous system</t>
  </si>
  <si>
    <t>Organum Vasculosum|arachnoid villus</t>
  </si>
  <si>
    <t>Organum Vasculosum|subcommissural organ</t>
  </si>
  <si>
    <t>Organum Vasculosum|choroid plexus of third ventricle</t>
  </si>
  <si>
    <t>Organum Vasculosum|vasculature of brain</t>
  </si>
  <si>
    <t>Circumventricular Organs|circumventricular organ</t>
  </si>
  <si>
    <t>Circumventricular Organs|secretory circumventricular organ</t>
  </si>
  <si>
    <t>Circumventricular Organs|sensory circumventricular organ</t>
  </si>
  <si>
    <t>Circumventricular Organs|subfornical organ</t>
  </si>
  <si>
    <t>Circumventricular Organs|supraoptic crest</t>
  </si>
  <si>
    <t>Circumventricular Organs|subcommissural organ</t>
  </si>
  <si>
    <t>Circumventricular Organs|carotid body</t>
  </si>
  <si>
    <t>Circumventricular Organs|ventricular system of central nervous system</t>
  </si>
  <si>
    <t>Circumventricular Organs|area postrema</t>
  </si>
  <si>
    <t>Circumventricular Organs|choroid plexus vascular circuit</t>
  </si>
  <si>
    <t>Renshaw Cells|spinal cord medial motor column neuron</t>
  </si>
  <si>
    <t>Renshaw Cells|spinal cord lateral motor column</t>
  </si>
  <si>
    <t>Renshaw Cells|spinal cord motor neuron</t>
  </si>
  <si>
    <t>Renshaw Cells|spinal cord ventral column interneuron</t>
  </si>
  <si>
    <t>Renshaw Cells|spinal cord interneuron</t>
  </si>
  <si>
    <t>Renshaw Cells|spinal cord medial motor column</t>
  </si>
  <si>
    <t>Renshaw Cells|anterior horn motor neuron</t>
  </si>
  <si>
    <t>Renshaw Cells|reticulospinal neuron</t>
  </si>
  <si>
    <t>Renshaw Cells|spinal cord motor column</t>
  </si>
  <si>
    <t>Renshaw Cells|spinal nerve trunk</t>
  </si>
  <si>
    <t>Commissural Interneurons|spinal cord white commissure</t>
  </si>
  <si>
    <t>Commissural Interneurons|sacral spinal cord gray commissure</t>
  </si>
  <si>
    <t>Commissural Interneurons|spinal cord dorsal white commissure</t>
  </si>
  <si>
    <t>Commissural Interneurons|spinal cord ventral column interneuron</t>
  </si>
  <si>
    <t>Commissural Interneurons|ventral commissural nucleus of spinal cord</t>
  </si>
  <si>
    <t>Commissural Interneurons|thoracic spinal cord ventral commissure</t>
  </si>
  <si>
    <t>Commissural Interneurons|spinal cord interneuron</t>
  </si>
  <si>
    <t>Commissural Interneurons|spinal cord commissure</t>
  </si>
  <si>
    <t>Commissural Interneurons|ventral root of spinal cord</t>
  </si>
  <si>
    <t>Commissural Interneurons|spinal nerve trunk</t>
  </si>
  <si>
    <t>Hit</t>
  </si>
  <si>
    <t>http://purl.obolibrary.org/obo/UBERON_0002102</t>
  </si>
  <si>
    <t>Hit. Multiple mappings. 2 terms potentially map to this concept.</t>
  </si>
  <si>
    <t>Not in UBERON. Vasculature.</t>
  </si>
  <si>
    <t>Not in UBERON. Not relevant to HRA.</t>
  </si>
  <si>
    <t>Not in UBERON. Connective tissue.</t>
  </si>
  <si>
    <t>http://purl.obolibrary.org/obo/UBERON_0001075</t>
  </si>
  <si>
    <t>Not in UBERON. System.</t>
  </si>
  <si>
    <t>Hit. Multiple mappings. 3 terms potentially map to this concept.</t>
  </si>
  <si>
    <t>Not in UBERON. Pathway.</t>
  </si>
  <si>
    <t>http://purl.obolibrary.org/obo/UBERON_0002776</t>
  </si>
  <si>
    <t>http://purl.obolibrary.org/obo/UBERON_0018144</t>
  </si>
  <si>
    <t>http://purl.obolibrary.org/obo/UBERON_0001488</t>
  </si>
  <si>
    <t>http://purl.obolibrary.org/obo/UBERON_0003903</t>
  </si>
  <si>
    <t>http://purl.obolibrary.org/obo/UBERON_0001057</t>
  </si>
  <si>
    <t>http://purl.obolibrary.org/obo/UBERON_0002114</t>
  </si>
  <si>
    <t>http://purl.obolibrary.org/obo/CL_0002204</t>
  </si>
  <si>
    <t>Not in CL. Cell structure.</t>
  </si>
  <si>
    <t>http://purl.obolibrary.org/obo/UBERON_0002048</t>
  </si>
  <si>
    <t>http://purl.obolibrary.org/obo/UBERON_0003695</t>
  </si>
  <si>
    <t>http://purl.obolibrary.org/obo/UBERON_0001275</t>
  </si>
  <si>
    <t>http://purl.obolibrary.org/obo/UBERON_0007721</t>
  </si>
  <si>
    <t>http://purl.obolibrary.org/obo/UBERON_0004742</t>
  </si>
  <si>
    <t>http://purl.obolibrary.org/obo/UBERON_0001895</t>
  </si>
  <si>
    <t>http://purl.obolibrary.org/obo/UBERON_0005897</t>
  </si>
  <si>
    <t>http://purl.obolibrary.org/obo/UBERON_0001449</t>
  </si>
  <si>
    <t>http://purl.obolibrary.org/obo/UBERON_0001332</t>
  </si>
  <si>
    <t>http://purl.obolibrary.org/obo/UBERON_0002157</t>
  </si>
  <si>
    <t>http://purl.obolibrary.org/obo/UBERON_0002869</t>
  </si>
  <si>
    <t>http://purl.obolibrary.org/obo/UBERON_0007632</t>
  </si>
  <si>
    <t>Not in CL.</t>
  </si>
  <si>
    <t>Not in UBERON. Occular.</t>
  </si>
  <si>
    <t>F2-Hit+Miss</t>
  </si>
  <si>
    <t>F3-Cells</t>
  </si>
  <si>
    <t>NULL</t>
  </si>
  <si>
    <t>Not in UBERON. Musculoskeletal.</t>
  </si>
  <si>
    <t>Row Labels</t>
  </si>
  <si>
    <t>Grand Total</t>
  </si>
  <si>
    <t>Excluded</t>
  </si>
  <si>
    <t>Included</t>
  </si>
  <si>
    <t>Percent of All MeSH Concepts</t>
  </si>
  <si>
    <t>All MeSH Concepts</t>
  </si>
  <si>
    <t>Cell structure.</t>
  </si>
  <si>
    <t>Cell type.</t>
  </si>
  <si>
    <t>Anatomical Structure</t>
  </si>
  <si>
    <t>Not relevant.</t>
  </si>
  <si>
    <t>mesh_concept_group</t>
  </si>
  <si>
    <t>Non-human cell type.</t>
  </si>
  <si>
    <t>Miss.</t>
  </si>
  <si>
    <t>Miss</t>
  </si>
  <si>
    <t>Count of accurate_mapping</t>
  </si>
  <si>
    <t>Concepts</t>
  </si>
  <si>
    <t>Cell type</t>
  </si>
  <si>
    <t xml:space="preserve">  2 mappings</t>
  </si>
  <si>
    <t xml:space="preserve">  3 mappings</t>
  </si>
  <si>
    <t xml:space="preserve">  1 mapping</t>
  </si>
  <si>
    <t>Human cell type.</t>
  </si>
  <si>
    <t xml:space="preserve">   Cell structure.</t>
  </si>
  <si>
    <t xml:space="preserve">   Connective tissue.</t>
  </si>
  <si>
    <t xml:space="preserve">   Musculoskeletal.</t>
  </si>
  <si>
    <t xml:space="preserve">   Pathway.</t>
  </si>
  <si>
    <t xml:space="preserve">   Vasculature.</t>
  </si>
  <si>
    <t xml:space="preserve">   System.</t>
  </si>
  <si>
    <t xml:space="preserve">   Occular.</t>
  </si>
  <si>
    <t>Concept not represented in UBERON.</t>
  </si>
  <si>
    <t>Concept not relevant to HRA.</t>
  </si>
  <si>
    <t>Concept not represented in Cell ontology.</t>
  </si>
  <si>
    <t>Mesh</t>
  </si>
  <si>
    <t>Uberon</t>
  </si>
  <si>
    <t>CL</t>
  </si>
  <si>
    <t>Mapped_As</t>
  </si>
  <si>
    <t>Mapped_CL</t>
  </si>
  <si>
    <t>No_Map_CL</t>
  </si>
  <si>
    <t>No_Map_AS</t>
  </si>
  <si>
    <t>Area</t>
  </si>
  <si>
    <t>Free</t>
  </si>
  <si>
    <t>Overlap</t>
  </si>
  <si>
    <t>MeSH</t>
  </si>
  <si>
    <t>UBERON</t>
  </si>
  <si>
    <t>Cell Ontology</t>
  </si>
  <si>
    <t>Group</t>
  </si>
  <si>
    <t>Cell Count</t>
  </si>
  <si>
    <t>Free Cell</t>
  </si>
  <si>
    <t>Overlap Cells</t>
  </si>
  <si>
    <t>12,751 Total concepts</t>
  </si>
  <si>
    <t>2,813 Total concepts</t>
  </si>
  <si>
    <t>UBERON (Human Subset)</t>
  </si>
  <si>
    <t>138 Mapped (4.9% of CL, 12.4% of MS)</t>
  </si>
  <si>
    <t>1113 Total concepts</t>
  </si>
  <si>
    <t>Locus Coeruleus|locus coeruleus</t>
  </si>
  <si>
    <t>http://id.nlm.nih.gov/mesh/M0012670</t>
  </si>
  <si>
    <t>Locus Coeruleus</t>
  </si>
  <si>
    <t>skos:exactMatch</t>
  </si>
  <si>
    <t>locus coeruleus</t>
  </si>
  <si>
    <t>Maxilla|maxilla</t>
  </si>
  <si>
    <t>http://id.nlm.nih.gov/mesh/M0013130</t>
  </si>
  <si>
    <t>Maxilla</t>
  </si>
  <si>
    <t>http://purl.obolibrary.org/obo/UBERON_0002397</t>
  </si>
  <si>
    <t>maxilla</t>
  </si>
  <si>
    <t>Thoracic Duct|thoracic duct</t>
  </si>
  <si>
    <t>http://id.nlm.nih.gov/mesh/M0021395</t>
  </si>
  <si>
    <t>Thoracic Duct</t>
  </si>
  <si>
    <t>http://purl.obolibrary.org/obo/UBERON_0001631</t>
  </si>
  <si>
    <t>thoracic duct</t>
  </si>
  <si>
    <t>Telencephalic Commissures|commissure of telencephalon</t>
  </si>
  <si>
    <t>http://id.nlm.nih.gov/mesh/M0593321</t>
  </si>
  <si>
    <t>Telencephalic Commissures</t>
  </si>
  <si>
    <t>NA</t>
  </si>
  <si>
    <t>860 Mapped</t>
  </si>
  <si>
    <t>11,891 Unmapped (93.3% of UB)</t>
  </si>
  <si>
    <t>2,675 Unmapped (95.1% of CL)</t>
  </si>
  <si>
    <t>Analysis Groups</t>
  </si>
  <si>
    <t>Percent of Group</t>
  </si>
  <si>
    <t>115 Un-mapped (10.3% of MS)</t>
  </si>
  <si>
    <t>Cell Ontology (HRA Subset)</t>
  </si>
  <si>
    <t xml:space="preserve">  1113 Total concepts</t>
  </si>
  <si>
    <t xml:space="preserve">  MeSH (MS; Select Anatomy Terms)</t>
  </si>
  <si>
    <t xml:space="preserve">  Cell Ontology (CL; HRA Subset)</t>
  </si>
  <si>
    <t xml:space="preserve">  2,813 Total concepts</t>
  </si>
  <si>
    <t xml:space="preserve">  UBERON (UB; Human Subset)</t>
  </si>
  <si>
    <t xml:space="preserve">  12,751 Total concepts</t>
  </si>
  <si>
    <t xml:space="preserve">  2,675 Unmapped (95.1% CL)</t>
  </si>
  <si>
    <t xml:space="preserve">  11,891 Unmapped (93.3% UB)</t>
  </si>
  <si>
    <t>(10.3% MS)</t>
  </si>
  <si>
    <t>115 Unmapped</t>
  </si>
  <si>
    <t xml:space="preserve">  860 UB Mapping (6.7% UB; 77.3% MS)</t>
  </si>
  <si>
    <t>138 CL Mapping</t>
  </si>
  <si>
    <t>(4.9% CL; 12.4% MS)</t>
  </si>
  <si>
    <t xml:space="preserve">  860 UB Mappings (6.7% UB; 77.3% MS)</t>
  </si>
  <si>
    <t xml:space="preserve">  138 CL Mappings (4.9% CL; 12.4% MS)</t>
  </si>
  <si>
    <t xml:space="preserve">  115 Unmapped (10.3% MS)</t>
  </si>
  <si>
    <t xml:space="preserve">  1,113 Total concepts</t>
  </si>
  <si>
    <t xml:space="preserve">  Cell Ontology (CL) HRA Subset</t>
  </si>
  <si>
    <t xml:space="preserve">  UBERON (UB) Human Subset</t>
  </si>
  <si>
    <t xml:space="preserve">  MeSH (MS) Select Anatomy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</si>
</sst>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quotePrefix="1"/>
    <xf numFmtId="0" fontId="18" fillId="0" borderId="0" xfId="42"/>
    <xf numFmtId="0" fontId="0" fillId="0" borderId="0" xfId="0" applyFill="1"/>
    <xf numFmtId="0" fontId="18" fillId="0" borderId="0" xfId="42" applyFill="1"/>
    <xf numFmtId="0" fontId="0" fillId="0" borderId="0" xfId="0" quotePrefix="1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0" xfId="0" applyFont="1" applyFill="1"/>
    <xf numFmtId="0" fontId="16" fillId="34" borderId="0" xfId="0" applyFont="1" applyFill="1" applyAlignment="1">
      <alignment vertical="center"/>
    </xf>
    <xf numFmtId="0" fontId="16" fillId="34" borderId="0" xfId="0" applyFont="1" applyFill="1" applyAlignment="1">
      <alignment horizontal="right" vertical="center"/>
    </xf>
    <xf numFmtId="0" fontId="0" fillId="35" borderId="0" xfId="0" applyFill="1"/>
    <xf numFmtId="0" fontId="0" fillId="36" borderId="0" xfId="0" applyFill="1"/>
    <xf numFmtId="0" fontId="16" fillId="0" borderId="10" xfId="0" applyNumberFormat="1" applyFont="1" applyBorder="1"/>
    <xf numFmtId="0" fontId="16" fillId="33" borderId="0" xfId="0" applyNumberFormat="1" applyFont="1" applyFill="1"/>
    <xf numFmtId="9" fontId="0" fillId="33" borderId="0" xfId="43" applyFont="1" applyFill="1"/>
    <xf numFmtId="0" fontId="0" fillId="35" borderId="0" xfId="0" applyFill="1" applyAlignment="1">
      <alignment horizontal="left" indent="1"/>
    </xf>
    <xf numFmtId="0" fontId="0" fillId="35" borderId="0" xfId="0" applyNumberFormat="1" applyFill="1"/>
    <xf numFmtId="0" fontId="0" fillId="35" borderId="0" xfId="0" applyFill="1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/>
    <xf numFmtId="9" fontId="16" fillId="0" borderId="0" xfId="43" applyFont="1" applyFill="1" applyBorder="1"/>
    <xf numFmtId="9" fontId="19" fillId="0" borderId="0" xfId="43" applyFont="1" applyFill="1" applyBorder="1"/>
    <xf numFmtId="9" fontId="0" fillId="0" borderId="0" xfId="43" applyFont="1" applyFill="1" applyBorder="1"/>
    <xf numFmtId="9" fontId="16" fillId="0" borderId="0" xfId="0" applyNumberFormat="1" applyFont="1" applyFill="1" applyBorder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0" borderId="0" xfId="43" applyNumberFormat="1" applyFont="1"/>
    <xf numFmtId="164" fontId="0" fillId="0" borderId="0" xfId="43" applyNumberFormat="1" applyFont="1" applyFill="1" applyBorder="1"/>
    <xf numFmtId="0" fontId="20" fillId="37" borderId="19" xfId="0" applyFont="1" applyFill="1" applyBorder="1" applyAlignment="1">
      <alignment horizontal="left"/>
    </xf>
    <xf numFmtId="0" fontId="21" fillId="37" borderId="0" xfId="0" applyFont="1" applyFill="1" applyBorder="1" applyAlignment="1">
      <alignment horizontal="center"/>
    </xf>
    <xf numFmtId="0" fontId="22" fillId="37" borderId="20" xfId="0" applyFont="1" applyFill="1" applyBorder="1" applyAlignment="1">
      <alignment horizontal="left" vertical="top"/>
    </xf>
    <xf numFmtId="0" fontId="0" fillId="35" borderId="0" xfId="0" applyFill="1" applyBorder="1" applyAlignment="1">
      <alignment horizontal="center"/>
    </xf>
    <xf numFmtId="0" fontId="23" fillId="33" borderId="11" xfId="0" applyFont="1" applyFill="1" applyBorder="1" applyAlignment="1">
      <alignment horizontal="left" vertical="center"/>
    </xf>
    <xf numFmtId="0" fontId="23" fillId="37" borderId="18" xfId="0" applyFont="1" applyFill="1" applyBorder="1" applyAlignment="1">
      <alignment horizontal="left" vertical="center"/>
    </xf>
    <xf numFmtId="0" fontId="23" fillId="37" borderId="20" xfId="0" applyFont="1" applyFill="1" applyBorder="1" applyAlignment="1">
      <alignment horizontal="left" vertical="center"/>
    </xf>
    <xf numFmtId="0" fontId="22" fillId="37" borderId="20" xfId="0" applyFont="1" applyFill="1" applyBorder="1" applyAlignment="1">
      <alignment horizontal="left" vertical="center"/>
    </xf>
    <xf numFmtId="3" fontId="22" fillId="33" borderId="14" xfId="0" applyNumberFormat="1" applyFont="1" applyFill="1" applyBorder="1" applyAlignment="1">
      <alignment horizontal="left" vertical="center"/>
    </xf>
    <xf numFmtId="0" fontId="14" fillId="0" borderId="0" xfId="0" applyNumberFormat="1" applyFont="1"/>
    <xf numFmtId="0" fontId="16" fillId="0" borderId="0" xfId="0" applyFont="1" applyFill="1" applyBorder="1" applyAlignment="1">
      <alignment horizontal="right"/>
    </xf>
    <xf numFmtId="164" fontId="16" fillId="33" borderId="0" xfId="43" applyNumberFormat="1" applyFont="1" applyFill="1" applyBorder="1"/>
    <xf numFmtId="164" fontId="16" fillId="33" borderId="0" xfId="43" applyNumberFormat="1" applyFont="1" applyFill="1"/>
    <xf numFmtId="164" fontId="0" fillId="35" borderId="0" xfId="43" applyNumberFormat="1" applyFont="1" applyFill="1" applyBorder="1"/>
    <xf numFmtId="164" fontId="0" fillId="35" borderId="0" xfId="43" applyNumberFormat="1" applyFont="1" applyFill="1"/>
    <xf numFmtId="0" fontId="16" fillId="41" borderId="0" xfId="0" applyFont="1" applyFill="1" applyAlignment="1">
      <alignment horizontal="left"/>
    </xf>
    <xf numFmtId="0" fontId="16" fillId="41" borderId="0" xfId="0" applyNumberFormat="1" applyFont="1" applyFill="1"/>
    <xf numFmtId="164" fontId="16" fillId="41" borderId="0" xfId="43" applyNumberFormat="1" applyFont="1" applyFill="1" applyBorder="1"/>
    <xf numFmtId="164" fontId="16" fillId="41" borderId="0" xfId="43" applyNumberFormat="1" applyFont="1" applyFill="1"/>
    <xf numFmtId="0" fontId="16" fillId="41" borderId="0" xfId="0" applyFont="1" applyFill="1"/>
    <xf numFmtId="0" fontId="16" fillId="34" borderId="0" xfId="0" applyFont="1" applyFill="1" applyAlignment="1">
      <alignment horizontal="right" vertical="center" wrapText="1"/>
    </xf>
    <xf numFmtId="0" fontId="21" fillId="37" borderId="25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2" fillId="40" borderId="27" xfId="0" applyFont="1" applyFill="1" applyBorder="1" applyAlignment="1">
      <alignment vertical="center" wrapText="1"/>
    </xf>
    <xf numFmtId="0" fontId="22" fillId="39" borderId="23" xfId="0" applyFont="1" applyFill="1" applyBorder="1" applyAlignment="1">
      <alignment vertical="center" wrapText="1"/>
    </xf>
    <xf numFmtId="0" fontId="22" fillId="39" borderId="24" xfId="0" applyFont="1" applyFill="1" applyBorder="1" applyAlignment="1">
      <alignment vertical="center" wrapText="1"/>
    </xf>
    <xf numFmtId="9" fontId="0" fillId="0" borderId="0" xfId="0" applyNumberFormat="1"/>
    <xf numFmtId="3" fontId="23" fillId="33" borderId="14" xfId="0" applyNumberFormat="1" applyFont="1" applyFill="1" applyBorder="1" applyAlignment="1">
      <alignment vertical="center"/>
    </xf>
    <xf numFmtId="0" fontId="23" fillId="38" borderId="0" xfId="0" applyFont="1" applyFill="1" applyBorder="1" applyAlignment="1">
      <alignment horizontal="left" vertical="center"/>
    </xf>
    <xf numFmtId="3" fontId="22" fillId="38" borderId="0" xfId="0" applyNumberFormat="1" applyFont="1" applyFill="1" applyBorder="1" applyAlignment="1">
      <alignment horizontal="left" vertical="center"/>
    </xf>
    <xf numFmtId="0" fontId="23" fillId="35" borderId="0" xfId="0" applyFont="1" applyFill="1" applyBorder="1" applyAlignment="1">
      <alignment horizontal="left" vertical="center"/>
    </xf>
    <xf numFmtId="0" fontId="21" fillId="35" borderId="0" xfId="0" applyFont="1" applyFill="1" applyBorder="1" applyAlignment="1">
      <alignment horizontal="center"/>
    </xf>
    <xf numFmtId="3" fontId="23" fillId="35" borderId="0" xfId="0" applyNumberFormat="1" applyFont="1" applyFill="1" applyBorder="1" applyAlignment="1">
      <alignment vertical="center"/>
    </xf>
    <xf numFmtId="0" fontId="20" fillId="35" borderId="0" xfId="0" applyFont="1" applyFill="1" applyBorder="1" applyAlignment="1">
      <alignment horizontal="left"/>
    </xf>
    <xf numFmtId="0" fontId="0" fillId="35" borderId="0" xfId="0" applyFill="1" applyBorder="1"/>
    <xf numFmtId="3" fontId="24" fillId="35" borderId="0" xfId="0" applyNumberFormat="1" applyFont="1" applyFill="1" applyBorder="1" applyAlignment="1">
      <alignment vertical="center"/>
    </xf>
    <xf numFmtId="3" fontId="24" fillId="35" borderId="14" xfId="0" applyNumberFormat="1" applyFont="1" applyFill="1" applyBorder="1" applyAlignment="1">
      <alignment horizontal="left" vertical="top"/>
    </xf>
    <xf numFmtId="3" fontId="24" fillId="38" borderId="11" xfId="0" applyNumberFormat="1" applyFont="1" applyFill="1" applyBorder="1" applyAlignment="1">
      <alignment horizontal="left" vertical="top"/>
    </xf>
    <xf numFmtId="3" fontId="24" fillId="38" borderId="12" xfId="0" applyNumberFormat="1" applyFont="1" applyFill="1" applyBorder="1" applyAlignment="1">
      <alignment horizontal="left" vertical="top"/>
    </xf>
    <xf numFmtId="3" fontId="24" fillId="38" borderId="13" xfId="0" applyNumberFormat="1" applyFont="1" applyFill="1" applyBorder="1" applyAlignment="1">
      <alignment horizontal="left" vertical="top"/>
    </xf>
    <xf numFmtId="3" fontId="24" fillId="38" borderId="0" xfId="0" applyNumberFormat="1" applyFont="1" applyFill="1" applyBorder="1" applyAlignment="1">
      <alignment horizontal="left" vertical="top"/>
    </xf>
    <xf numFmtId="3" fontId="24" fillId="38" borderId="17" xfId="0" applyNumberFormat="1" applyFont="1" applyFill="1" applyBorder="1" applyAlignment="1">
      <alignment horizontal="left" vertical="top"/>
    </xf>
    <xf numFmtId="3" fontId="24" fillId="38" borderId="15" xfId="0" applyNumberFormat="1" applyFont="1" applyFill="1" applyBorder="1" applyAlignment="1">
      <alignment horizontal="left" vertical="top"/>
    </xf>
    <xf numFmtId="3" fontId="24" fillId="38" borderId="16" xfId="0" applyNumberFormat="1" applyFont="1" applyFill="1" applyBorder="1" applyAlignment="1">
      <alignment horizontal="left" vertical="top"/>
    </xf>
    <xf numFmtId="0" fontId="24" fillId="38" borderId="16" xfId="0" applyFont="1" applyFill="1" applyBorder="1" applyAlignment="1">
      <alignment horizontal="left" vertical="top"/>
    </xf>
    <xf numFmtId="0" fontId="24" fillId="38" borderId="17" xfId="0" applyFont="1" applyFill="1" applyBorder="1" applyAlignment="1">
      <alignment horizontal="left" vertical="top"/>
    </xf>
    <xf numFmtId="3" fontId="24" fillId="37" borderId="0" xfId="0" applyNumberFormat="1" applyFont="1" applyFill="1" applyBorder="1" applyAlignment="1">
      <alignment horizontal="left" vertical="top"/>
    </xf>
    <xf numFmtId="3" fontId="24" fillId="33" borderId="12" xfId="0" applyNumberFormat="1" applyFont="1" applyFill="1" applyBorder="1" applyAlignment="1">
      <alignment horizontal="left" vertical="top"/>
    </xf>
    <xf numFmtId="3" fontId="24" fillId="33" borderId="13" xfId="0" applyNumberFormat="1" applyFont="1" applyFill="1" applyBorder="1" applyAlignment="1">
      <alignment horizontal="left" vertical="top"/>
    </xf>
    <xf numFmtId="3" fontId="24" fillId="33" borderId="14" xfId="0" applyNumberFormat="1" applyFont="1" applyFill="1" applyBorder="1" applyAlignment="1">
      <alignment horizontal="left" vertical="top"/>
    </xf>
    <xf numFmtId="3" fontId="24" fillId="33" borderId="0" xfId="0" applyNumberFormat="1" applyFont="1" applyFill="1" applyBorder="1" applyAlignment="1">
      <alignment horizontal="left" vertical="top"/>
    </xf>
    <xf numFmtId="3" fontId="24" fillId="33" borderId="15" xfId="0" applyNumberFormat="1" applyFont="1" applyFill="1" applyBorder="1" applyAlignment="1">
      <alignment horizontal="left" vertical="top"/>
    </xf>
    <xf numFmtId="0" fontId="24" fillId="35" borderId="14" xfId="0" applyFont="1" applyFill="1" applyBorder="1" applyAlignment="1">
      <alignment horizontal="left" vertical="top"/>
    </xf>
    <xf numFmtId="3" fontId="24" fillId="37" borderId="19" xfId="0" applyNumberFormat="1" applyFont="1" applyFill="1" applyBorder="1" applyAlignment="1">
      <alignment horizontal="left" vertical="top"/>
    </xf>
    <xf numFmtId="3" fontId="24" fillId="37" borderId="21" xfId="0" applyNumberFormat="1" applyFont="1" applyFill="1" applyBorder="1" applyAlignment="1">
      <alignment horizontal="left" vertical="top"/>
    </xf>
    <xf numFmtId="3" fontId="24" fillId="37" borderId="22" xfId="0" applyNumberFormat="1" applyFont="1" applyFill="1" applyBorder="1" applyAlignment="1">
      <alignment horizontal="left" vertical="top"/>
    </xf>
    <xf numFmtId="0" fontId="25" fillId="38" borderId="0" xfId="0" applyFont="1" applyFill="1" applyBorder="1" applyAlignment="1">
      <alignment horizontal="left" vertical="center"/>
    </xf>
    <xf numFmtId="0" fontId="24" fillId="37" borderId="20" xfId="0" applyFont="1" applyFill="1" applyBorder="1" applyAlignment="1">
      <alignment horizontal="left" vertical="top"/>
    </xf>
    <xf numFmtId="0" fontId="25" fillId="37" borderId="18" xfId="0" applyFont="1" applyFill="1" applyBorder="1" applyAlignment="1">
      <alignment horizontal="left"/>
    </xf>
    <xf numFmtId="0" fontId="25" fillId="37" borderId="20" xfId="0" applyFont="1" applyFill="1" applyBorder="1" applyAlignment="1">
      <alignment horizontal="left" vertical="center"/>
    </xf>
    <xf numFmtId="0" fontId="25" fillId="33" borderId="11" xfId="0" applyFont="1" applyFill="1" applyBorder="1" applyAlignment="1">
      <alignment horizontal="left"/>
    </xf>
    <xf numFmtId="3" fontId="25" fillId="33" borderId="14" xfId="0" applyNumberFormat="1" applyFont="1" applyFill="1" applyBorder="1" applyAlignment="1">
      <alignment vertical="center"/>
    </xf>
    <xf numFmtId="0" fontId="25" fillId="38" borderId="0" xfId="0" applyFont="1" applyFill="1" applyBorder="1" applyAlignment="1">
      <alignment horizontal="left"/>
    </xf>
    <xf numFmtId="0" fontId="0" fillId="38" borderId="12" xfId="0" applyFill="1" applyBorder="1" applyAlignment="1">
      <alignment horizontal="center"/>
    </xf>
    <xf numFmtId="3" fontId="24" fillId="42" borderId="23" xfId="0" applyNumberFormat="1" applyFont="1" applyFill="1" applyBorder="1" applyAlignment="1">
      <alignment horizontal="left" vertical="top"/>
    </xf>
    <xf numFmtId="3" fontId="24" fillId="42" borderId="24" xfId="0" applyNumberFormat="1" applyFont="1" applyFill="1" applyBorder="1" applyAlignment="1">
      <alignment vertical="top" wrapText="1"/>
    </xf>
    <xf numFmtId="3" fontId="24" fillId="42" borderId="28" xfId="0" applyNumberFormat="1" applyFont="1" applyFill="1" applyBorder="1" applyAlignment="1">
      <alignment vertical="top" wrapText="1"/>
    </xf>
    <xf numFmtId="3" fontId="24" fillId="39" borderId="29" xfId="0" applyNumberFormat="1" applyFont="1" applyFill="1" applyBorder="1" applyAlignment="1">
      <alignment horizontal="left" vertical="top"/>
    </xf>
    <xf numFmtId="3" fontId="24" fillId="39" borderId="30" xfId="0" applyNumberFormat="1" applyFont="1" applyFill="1" applyBorder="1" applyAlignment="1">
      <alignment vertical="top" wrapText="1"/>
    </xf>
    <xf numFmtId="3" fontId="24" fillId="39" borderId="31" xfId="0" applyNumberFormat="1" applyFont="1" applyFill="1" applyBorder="1" applyAlignment="1">
      <alignment horizontal="left" vertical="top"/>
    </xf>
    <xf numFmtId="0" fontId="0" fillId="35" borderId="0" xfId="0" applyFont="1" applyFill="1"/>
    <xf numFmtId="0" fontId="0" fillId="33" borderId="12" xfId="0" applyFont="1" applyFill="1" applyBorder="1"/>
    <xf numFmtId="0" fontId="0" fillId="33" borderId="13" xfId="0" applyFont="1" applyFill="1" applyBorder="1"/>
    <xf numFmtId="0" fontId="0" fillId="37" borderId="14" xfId="0" applyFont="1" applyFill="1" applyBorder="1"/>
    <xf numFmtId="0" fontId="0" fillId="37" borderId="0" xfId="0" applyFont="1" applyFill="1" applyBorder="1"/>
    <xf numFmtId="0" fontId="0" fillId="33" borderId="0" xfId="0" applyFont="1" applyFill="1" applyBorder="1"/>
    <xf numFmtId="0" fontId="0" fillId="33" borderId="15" xfId="0" applyFont="1" applyFill="1" applyBorder="1"/>
    <xf numFmtId="0" fontId="0" fillId="33" borderId="14" xfId="0" applyFont="1" applyFill="1" applyBorder="1"/>
    <xf numFmtId="0" fontId="0" fillId="33" borderId="32" xfId="0" applyFont="1" applyFill="1" applyBorder="1"/>
    <xf numFmtId="0" fontId="0" fillId="33" borderId="16" xfId="0" applyFont="1" applyFill="1" applyBorder="1"/>
    <xf numFmtId="0" fontId="0" fillId="33" borderId="17" xfId="0" applyFont="1" applyFill="1" applyBorder="1"/>
    <xf numFmtId="0" fontId="16" fillId="38" borderId="12" xfId="0" applyFont="1" applyFill="1" applyBorder="1"/>
    <xf numFmtId="0" fontId="16" fillId="38" borderId="13" xfId="0" applyFont="1" applyFill="1" applyBorder="1"/>
    <xf numFmtId="0" fontId="16" fillId="38" borderId="14" xfId="0" applyFont="1" applyFill="1" applyBorder="1"/>
    <xf numFmtId="0" fontId="16" fillId="38" borderId="0" xfId="0" applyFont="1" applyFill="1" applyBorder="1"/>
    <xf numFmtId="0" fontId="16" fillId="38" borderId="15" xfId="0" applyFont="1" applyFill="1" applyBorder="1"/>
    <xf numFmtId="0" fontId="16" fillId="38" borderId="32" xfId="0" applyFont="1" applyFill="1" applyBorder="1"/>
    <xf numFmtId="0" fontId="16" fillId="38" borderId="16" xfId="0" applyFont="1" applyFill="1" applyBorder="1"/>
    <xf numFmtId="0" fontId="25" fillId="38" borderId="11" xfId="0" applyFont="1" applyFill="1" applyBorder="1" applyAlignment="1">
      <alignment horizontal="left"/>
    </xf>
    <xf numFmtId="0" fontId="25" fillId="38" borderId="14" xfId="0" applyFont="1" applyFill="1" applyBorder="1" applyAlignment="1">
      <alignment horizontal="left" vertical="center"/>
    </xf>
    <xf numFmtId="3" fontId="24" fillId="38" borderId="14" xfId="0" applyNumberFormat="1" applyFont="1" applyFill="1" applyBorder="1" applyAlignment="1">
      <alignment horizontal="left" vertical="top"/>
    </xf>
    <xf numFmtId="0" fontId="25" fillId="35" borderId="0" xfId="0" applyFont="1" applyFill="1" applyBorder="1" applyAlignment="1">
      <alignment horizontal="left"/>
    </xf>
    <xf numFmtId="0" fontId="25" fillId="35" borderId="0" xfId="0" applyFont="1" applyFill="1" applyBorder="1" applyAlignment="1">
      <alignment horizontal="left" vertical="center"/>
    </xf>
    <xf numFmtId="0" fontId="24" fillId="35" borderId="0" xfId="0" applyFont="1" applyFill="1" applyBorder="1" applyAlignment="1">
      <alignment horizontal="left" vertical="center"/>
    </xf>
    <xf numFmtId="0" fontId="24" fillId="35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5" fillId="33" borderId="12" xfId="0" applyFont="1" applyFill="1" applyBorder="1" applyAlignment="1">
      <alignment horizontal="left"/>
    </xf>
    <xf numFmtId="3" fontId="25" fillId="33" borderId="0" xfId="0" applyNumberFormat="1" applyFont="1" applyFill="1" applyBorder="1" applyAlignment="1">
      <alignment vertical="center"/>
    </xf>
    <xf numFmtId="0" fontId="16" fillId="42" borderId="33" xfId="0" applyFont="1" applyFill="1" applyBorder="1"/>
    <xf numFmtId="0" fontId="0" fillId="37" borderId="19" xfId="0" applyFont="1" applyFill="1" applyBorder="1"/>
    <xf numFmtId="0" fontId="0" fillId="37" borderId="23" xfId="0" applyFont="1" applyFill="1" applyBorder="1"/>
    <xf numFmtId="0" fontId="16" fillId="42" borderId="34" xfId="0" applyFont="1" applyFill="1" applyBorder="1"/>
    <xf numFmtId="0" fontId="0" fillId="37" borderId="24" xfId="0" applyFont="1" applyFill="1" applyBorder="1"/>
    <xf numFmtId="0" fontId="16" fillId="42" borderId="35" xfId="0" applyFont="1" applyFill="1" applyBorder="1"/>
    <xf numFmtId="0" fontId="0" fillId="37" borderId="0" xfId="0" applyFill="1" applyBorder="1"/>
    <xf numFmtId="0" fontId="0" fillId="39" borderId="20" xfId="0" applyFont="1" applyFill="1" applyBorder="1"/>
    <xf numFmtId="0" fontId="0" fillId="39" borderId="21" xfId="0" applyFont="1" applyFill="1" applyBorder="1"/>
    <xf numFmtId="0" fontId="0" fillId="37" borderId="36" xfId="0" applyFont="1" applyFill="1" applyBorder="1"/>
    <xf numFmtId="0" fontId="0" fillId="37" borderId="22" xfId="0" applyFont="1" applyFill="1" applyBorder="1"/>
    <xf numFmtId="0" fontId="0" fillId="37" borderId="28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285751</xdr:colOff>
      <xdr:row>8</xdr:row>
      <xdr:rowOff>172357</xdr:rowOff>
    </xdr:from>
    <xdr:to>
      <xdr:col>38</xdr:col>
      <xdr:colOff>27216</xdr:colOff>
      <xdr:row>14</xdr:row>
      <xdr:rowOff>127003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A14D65FC-A94D-AA5E-4E7C-937923B32DC2}"/>
            </a:ext>
          </a:extLst>
        </xdr:cNvPr>
        <xdr:cNvCxnSpPr/>
      </xdr:nvCxnSpPr>
      <xdr:spPr>
        <a:xfrm rot="5400000">
          <a:off x="22515286" y="2620510"/>
          <a:ext cx="1907271" cy="1138465"/>
        </a:xfrm>
        <a:prstGeom prst="bentConnector3">
          <a:avLst>
            <a:gd name="adj1" fmla="val 476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190501</xdr:colOff>
      <xdr:row>9</xdr:row>
      <xdr:rowOff>172355</xdr:rowOff>
    </xdr:from>
    <xdr:to>
      <xdr:col>38</xdr:col>
      <xdr:colOff>31756</xdr:colOff>
      <xdr:row>14</xdr:row>
      <xdr:rowOff>134938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5661A1D5-13CA-B559-FD38-E788A97C4296}"/>
            </a:ext>
          </a:extLst>
        </xdr:cNvPr>
        <xdr:cNvCxnSpPr/>
      </xdr:nvCxnSpPr>
      <xdr:spPr>
        <a:xfrm rot="10800000" flipV="1">
          <a:off x="21407439" y="2561543"/>
          <a:ext cx="2635255" cy="158977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436563</xdr:colOff>
      <xdr:row>10</xdr:row>
      <xdr:rowOff>172356</xdr:rowOff>
    </xdr:from>
    <xdr:to>
      <xdr:col>38</xdr:col>
      <xdr:colOff>22682</xdr:colOff>
      <xdr:row>18</xdr:row>
      <xdr:rowOff>150813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4607A9E6-8858-4AA8-A3F9-35FCF59ECECF}"/>
            </a:ext>
          </a:extLst>
        </xdr:cNvPr>
        <xdr:cNvCxnSpPr/>
      </xdr:nvCxnSpPr>
      <xdr:spPr>
        <a:xfrm rot="5400000">
          <a:off x="21552582" y="2987900"/>
          <a:ext cx="2581957" cy="2380119"/>
        </a:xfrm>
        <a:prstGeom prst="bentConnector3">
          <a:avLst>
            <a:gd name="adj1" fmla="val -11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da, Michael Patrick" refreshedDate="45714.652193518516" createdVersion="8" refreshedVersion="8" minRefreshableVersion="3" recordCount="1122" xr:uid="{28C2A0FC-314B-4D33-815D-3F722AD5A01B}">
  <cacheSource type="worksheet">
    <worksheetSource ref="D1:N1048576" sheet="mapping_review_topline"/>
  </cacheSource>
  <cacheFields count="11">
    <cacheField name="subject_label" numFmtId="0">
      <sharedItems containsBlank="1"/>
    </cacheField>
    <cacheField name="object_label" numFmtId="0">
      <sharedItems containsBlank="1"/>
    </cacheField>
    <cacheField name="predicate_id" numFmtId="0">
      <sharedItems containsBlank="1"/>
    </cacheField>
    <cacheField name="mesh_concept_group" numFmtId="0">
      <sharedItems containsBlank="1" count="6">
        <s v="Anatomical Structure"/>
        <s v="Cell type."/>
        <s v="Cell structure."/>
        <s v="Not relevant."/>
        <s v="Non-human cell type."/>
        <m/>
      </sharedItems>
    </cacheField>
    <cacheField name="similarity_score" numFmtId="0">
      <sharedItems containsBlank="1" containsMixedTypes="1" containsNumber="1" minValue="0.65111917714783296" maxValue="0.96719190336187699"/>
    </cacheField>
    <cacheField name="accurate_mapping" numFmtId="0">
      <sharedItems containsString="0" containsBlank="1" containsNumber="1" containsInteger="1" minValue="0" maxValue="1"/>
    </cacheField>
    <cacheField name="comment" numFmtId="0">
      <sharedItems containsBlank="1" count="15">
        <s v="Hit"/>
        <s v="Not in CL."/>
        <s v="Not in CL. Cell structure."/>
        <s v="Not in UBERON. Pathway."/>
        <s v="Miss."/>
        <s v="Not in UBERON. Vasculature."/>
        <s v="Hit. Multiple mappings. 2 terms potentially map to this concept."/>
        <s v="Not in UBERON. Musculoskeletal."/>
        <s v="Not in UBERON. Connective tissue."/>
        <s v="Not in UBERON. Not relevant to HRA."/>
        <s v="Not in UBERON. System."/>
        <s v="Hit. Multiple mappings. 3 terms potentially map to this concept."/>
        <s v="Not in UBERON. Occular."/>
        <m/>
        <s v="Not in CL. " u="1"/>
      </sharedItems>
    </cacheField>
    <cacheField name="skos:exactMatch_UBERON" numFmtId="0">
      <sharedItems containsBlank="1"/>
    </cacheField>
    <cacheField name="F1" numFmtId="0">
      <sharedItems containsString="0" containsBlank="1" containsNumber="1" containsInteger="1" minValue="0" maxValue="1"/>
    </cacheField>
    <cacheField name="F2-Hit+Miss" numFmtId="0">
      <sharedItems containsBlank="1" containsMixedTypes="1" containsNumber="1" containsInteger="1" minValue="0" maxValue="1"/>
    </cacheField>
    <cacheField name="F3-Cell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2">
  <r>
    <s v="Abdominal Muscles"/>
    <s v="muscle of abdomen"/>
    <s v="skos:relatedMatch"/>
    <x v="0"/>
    <s v="0.9315535970035478"/>
    <n v="1"/>
    <x v="0"/>
    <m/>
    <n v="1"/>
    <n v="1"/>
    <n v="0"/>
  </r>
  <r>
    <s v="Abducens Nerve"/>
    <s v="abducens nerve"/>
    <s v="skos:relatedMatch"/>
    <x v="0"/>
    <n v="0.91675393937685501"/>
    <n v="1"/>
    <x v="0"/>
    <m/>
    <n v="1"/>
    <n v="1"/>
    <n v="0"/>
  </r>
  <r>
    <s v="Acanthocytes"/>
    <s v="echinocyte"/>
    <s v="skos:relatedMatch"/>
    <x v="1"/>
    <s v="0.6816712774098346"/>
    <n v="0"/>
    <x v="1"/>
    <m/>
    <n v="0"/>
    <s v="NULL"/>
    <n v="1"/>
  </r>
  <r>
    <s v="Accessory Nerve"/>
    <s v="accessory XI nerve"/>
    <s v="skos:relatedMatch"/>
    <x v="0"/>
    <n v="0.92992487282201997"/>
    <n v="1"/>
    <x v="0"/>
    <m/>
    <n v="1"/>
    <n v="1"/>
    <n v="0"/>
  </r>
  <r>
    <s v="Acetabulum"/>
    <s v="acetabular part of hip bone"/>
    <s v="skos:relatedMatch"/>
    <x v="0"/>
    <s v="0.9336065954182676"/>
    <n v="1"/>
    <x v="0"/>
    <m/>
    <n v="1"/>
    <n v="1"/>
    <n v="0"/>
  </r>
  <r>
    <s v="Achilles Tendon"/>
    <s v="calcaneal tendon"/>
    <s v="skos:relatedMatch"/>
    <x v="0"/>
    <s v="0.8916563521471358"/>
    <n v="1"/>
    <x v="0"/>
    <m/>
    <n v="1"/>
    <n v="1"/>
    <n v="0"/>
  </r>
  <r>
    <s v="Vestibulocochlear Nerve"/>
    <s v="vestibulocochlear nerve"/>
    <s v="skos:relatedMatch"/>
    <x v="0"/>
    <s v="0.9481462566288391"/>
    <n v="1"/>
    <x v="0"/>
    <m/>
    <n v="1"/>
    <n v="1"/>
    <n v="0"/>
  </r>
  <r>
    <s v="Acromioclavicular Joint"/>
    <s v="acromioclavicular joint"/>
    <s v="skos:relatedMatch"/>
    <x v="0"/>
    <s v="0.9267635243650342"/>
    <n v="1"/>
    <x v="0"/>
    <m/>
    <n v="1"/>
    <n v="1"/>
    <n v="0"/>
  </r>
  <r>
    <s v="Acromion"/>
    <s v="acromion"/>
    <s v="skos:relatedMatch"/>
    <x v="0"/>
    <s v="0.8225074556369024"/>
    <n v="1"/>
    <x v="0"/>
    <m/>
    <n v="1"/>
    <n v="1"/>
    <n v="0"/>
  </r>
  <r>
    <s v="Acrosome"/>
    <s v="late spermatid"/>
    <s v="skos:relatedMatch"/>
    <x v="2"/>
    <s v="0.7612953596027877"/>
    <n v="0"/>
    <x v="2"/>
    <m/>
    <n v="0"/>
    <s v="NULL"/>
    <n v="1"/>
  </r>
  <r>
    <s v="Adenoids"/>
    <s v="pharyngeal tonsil"/>
    <s v="skos:relatedMatch"/>
    <x v="0"/>
    <s v="0.8497670138884449"/>
    <n v="1"/>
    <x v="0"/>
    <m/>
    <n v="1"/>
    <n v="1"/>
    <n v="0"/>
  </r>
  <r>
    <s v="Adipose Tissue"/>
    <s v="adipose tissue"/>
    <s v="skos:relatedMatch"/>
    <x v="0"/>
    <s v="0.9250790572326364"/>
    <n v="1"/>
    <x v="0"/>
    <m/>
    <n v="1"/>
    <n v="1"/>
    <n v="0"/>
  </r>
  <r>
    <s v="Adnexa Uteri"/>
    <s v="adnexa of uterus"/>
    <s v="skos:relatedMatch"/>
    <x v="0"/>
    <s v="0.9151687607799628"/>
    <n v="1"/>
    <x v="0"/>
    <m/>
    <n v="1"/>
    <n v="1"/>
    <n v="0"/>
  </r>
  <r>
    <s v="Adrenal Cortex"/>
    <s v="adrenal cortex"/>
    <s v="skos:relatedMatch"/>
    <x v="0"/>
    <s v="0.9214864683220912"/>
    <n v="1"/>
    <x v="0"/>
    <m/>
    <n v="1"/>
    <n v="1"/>
    <n v="0"/>
  </r>
  <r>
    <s v="Adrenal Glands"/>
    <s v="adrenal gland"/>
    <s v="skos:relatedMatch"/>
    <x v="0"/>
    <s v="0.9359249080286952"/>
    <n v="1"/>
    <x v="0"/>
    <m/>
    <n v="1"/>
    <n v="1"/>
    <n v="0"/>
  </r>
  <r>
    <s v="Adrenal Medulla"/>
    <s v="adrenal medulla"/>
    <s v="skos:relatedMatch"/>
    <x v="0"/>
    <s v="0.8944232864118513"/>
    <n v="1"/>
    <x v="0"/>
    <m/>
    <n v="1"/>
    <n v="1"/>
    <n v="0"/>
  </r>
  <r>
    <s v="Adrenergic Fibers"/>
    <s v="preganglionic sympathetic fiber"/>
    <s v="skos:relatedMatch"/>
    <x v="2"/>
    <s v="0.7812236058459774"/>
    <n v="0"/>
    <x v="2"/>
    <m/>
    <n v="0"/>
    <s v="NULL"/>
    <n v="1"/>
  </r>
  <r>
    <s v="Afferent Pathways"/>
    <s v="afferent neuron"/>
    <s v="skos:relatedMatch"/>
    <x v="0"/>
    <s v="0.8015887094941778"/>
    <n v="0"/>
    <x v="3"/>
    <m/>
    <n v="0"/>
    <s v="NULL"/>
    <n v="0"/>
  </r>
  <r>
    <s v="Alveolar Process"/>
    <s v="alveolar process of maxilla"/>
    <s v="skos:relatedMatch"/>
    <x v="0"/>
    <s v="0.9000945698853985"/>
    <n v="1"/>
    <x v="0"/>
    <m/>
    <n v="1"/>
    <n v="1"/>
    <n v="0"/>
  </r>
  <r>
    <s v="Amygdala"/>
    <s v="amygdala"/>
    <s v="skos:relatedMatch"/>
    <x v="0"/>
    <s v="0.9124556406811181"/>
    <n v="1"/>
    <x v="0"/>
    <m/>
    <n v="1"/>
    <n v="1"/>
    <n v="0"/>
  </r>
  <r>
    <s v="Ankle Joint"/>
    <s v="tibiotalar joint"/>
    <s v="skos:relatedMatch"/>
    <x v="0"/>
    <s v="0.8740050763365605"/>
    <n v="0"/>
    <x v="4"/>
    <s v="http://purl.obolibrary.org/obo/UBERON_0001488"/>
    <n v="1"/>
    <n v="0"/>
    <n v="0"/>
  </r>
  <r>
    <s v="Anterior Chamber"/>
    <s v="anterior chamber of eyeball"/>
    <s v="skos:relatedMatch"/>
    <x v="0"/>
    <s v="0.9172332760717857"/>
    <n v="1"/>
    <x v="0"/>
    <m/>
    <n v="1"/>
    <n v="1"/>
    <n v="0"/>
  </r>
  <r>
    <s v="Anterior Eye Segment"/>
    <s v="anterior segment of eyeball"/>
    <s v="skos:relatedMatch"/>
    <x v="0"/>
    <n v="0.85862362330354502"/>
    <n v="1"/>
    <x v="0"/>
    <m/>
    <n v="1"/>
    <n v="1"/>
    <n v="0"/>
  </r>
  <r>
    <s v="Anterior Horn Cells"/>
    <s v="anterior horn motor neuron"/>
    <s v="skos:relatedMatch"/>
    <x v="1"/>
    <s v="0.8935841213554152"/>
    <n v="0"/>
    <x v="1"/>
    <m/>
    <n v="0"/>
    <s v="NULL"/>
    <n v="1"/>
  </r>
  <r>
    <s v="Antibody-Producing Cells"/>
    <s v="lymphocyte of B lineage"/>
    <s v="skos:relatedMatch"/>
    <x v="1"/>
    <s v="0.8298520468334735"/>
    <n v="0"/>
    <x v="1"/>
    <m/>
    <n v="0"/>
    <s v="NULL"/>
    <n v="1"/>
  </r>
  <r>
    <s v="Antigen-Presenting Cells"/>
    <s v="professional antigen presenting cell"/>
    <s v="skos:relatedMatch"/>
    <x v="1"/>
    <n v="0.85397395794822695"/>
    <n v="0"/>
    <x v="1"/>
    <m/>
    <n v="0"/>
    <s v="NULL"/>
    <n v="1"/>
  </r>
  <r>
    <s v="Anal Canal"/>
    <s v="anal canal"/>
    <s v="skos:relatedMatch"/>
    <x v="0"/>
    <s v="0.9174073852773512"/>
    <n v="1"/>
    <x v="0"/>
    <m/>
    <n v="1"/>
    <n v="1"/>
    <n v="0"/>
  </r>
  <r>
    <s v="Aorta"/>
    <s v="aorta"/>
    <s v="skos:relatedMatch"/>
    <x v="0"/>
    <s v="0.9082304214774786"/>
    <n v="1"/>
    <x v="0"/>
    <m/>
    <n v="1"/>
    <n v="1"/>
    <n v="0"/>
  </r>
  <r>
    <s v="Aorta, Abdominal"/>
    <s v="abdominal aorta"/>
    <s v="skos:relatedMatch"/>
    <x v="0"/>
    <s v="0.9190360125546464"/>
    <n v="1"/>
    <x v="0"/>
    <m/>
    <n v="1"/>
    <n v="1"/>
    <n v="0"/>
  </r>
  <r>
    <s v="Aorta, Thoracic"/>
    <s v="thoracic aorta"/>
    <s v="skos:relatedMatch"/>
    <x v="0"/>
    <s v="0.9017129782698252"/>
    <n v="1"/>
    <x v="0"/>
    <m/>
    <n v="1"/>
    <n v="1"/>
    <n v="0"/>
  </r>
  <r>
    <s v="Aortic Bodies"/>
    <s v="aortic body"/>
    <s v="skos:relatedMatch"/>
    <x v="0"/>
    <s v="0.9013033311126967"/>
    <n v="1"/>
    <x v="0"/>
    <m/>
    <n v="1"/>
    <n v="1"/>
    <n v="0"/>
  </r>
  <r>
    <s v="Aortic Valve"/>
    <s v="aortic valve"/>
    <s v="skos:relatedMatch"/>
    <x v="0"/>
    <s v="0.9043352481646687"/>
    <n v="1"/>
    <x v="0"/>
    <m/>
    <n v="1"/>
    <n v="1"/>
    <n v="0"/>
  </r>
  <r>
    <s v="Apocrine Glands"/>
    <s v="apocrine sweat gland"/>
    <s v="skos:relatedMatch"/>
    <x v="0"/>
    <s v="0.8808124991562665"/>
    <n v="1"/>
    <x v="0"/>
    <m/>
    <n v="1"/>
    <n v="1"/>
    <n v="0"/>
  </r>
  <r>
    <s v="Appendix"/>
    <s v="vermiform appendix"/>
    <s v="skos:relatedMatch"/>
    <x v="0"/>
    <s v="0.8235878325630716"/>
    <n v="1"/>
    <x v="0"/>
    <m/>
    <n v="1"/>
    <n v="1"/>
    <n v="0"/>
  </r>
  <r>
    <s v="Aqueous Humor"/>
    <s v="aqueous humor of eyeball"/>
    <s v="skos:relatedMatch"/>
    <x v="0"/>
    <n v="0.96719190336187699"/>
    <n v="1"/>
    <x v="0"/>
    <m/>
    <n v="1"/>
    <n v="1"/>
    <n v="0"/>
  </r>
  <r>
    <s v="Arachnoid"/>
    <s v="arachnoid mater"/>
    <s v="skos:relatedMatch"/>
    <x v="0"/>
    <s v="0.9238154877014767"/>
    <n v="1"/>
    <x v="0"/>
    <m/>
    <n v="1"/>
    <n v="1"/>
    <n v="0"/>
  </r>
  <r>
    <s v="Arcuate Nucleus of Hypothalamus"/>
    <s v="arcuate nucleus of hypothalamus"/>
    <s v="skos:relatedMatch"/>
    <x v="0"/>
    <s v="0.9092126729557037"/>
    <n v="1"/>
    <x v="0"/>
    <m/>
    <n v="1"/>
    <n v="1"/>
    <n v="0"/>
  </r>
  <r>
    <s v="Bones of Upper Extremity"/>
    <s v="scapula"/>
    <s v="skos:relatedMatch"/>
    <x v="0"/>
    <s v="0.8145254625759165"/>
    <n v="0"/>
    <x v="4"/>
    <s v="http://purl.obolibrary.org/obo/UBERON_0002102"/>
    <n v="1"/>
    <n v="0"/>
    <n v="0"/>
  </r>
  <r>
    <s v="Arm Bones"/>
    <s v="arm bone"/>
    <s v="skos:relatedMatch"/>
    <x v="0"/>
    <s v="0.8787059405230646"/>
    <n v="1"/>
    <x v="0"/>
    <m/>
    <n v="1"/>
    <n v="1"/>
    <n v="0"/>
  </r>
  <r>
    <s v="Arteries"/>
    <s v="artery"/>
    <s v="skos:relatedMatch"/>
    <x v="0"/>
    <s v="0.7930302245629947"/>
    <n v="1"/>
    <x v="0"/>
    <m/>
    <n v="1"/>
    <n v="1"/>
    <n v="0"/>
  </r>
  <r>
    <s v="Arterioles"/>
    <s v="arteriole"/>
    <s v="skos:relatedMatch"/>
    <x v="0"/>
    <s v="0.9237533125696964"/>
    <n v="1"/>
    <x v="0"/>
    <m/>
    <n v="1"/>
    <n v="1"/>
    <n v="0"/>
  </r>
  <r>
    <s v="Arteriovenous Anastomosis"/>
    <s v="limb blood vessel"/>
    <s v="skos:relatedMatch"/>
    <x v="0"/>
    <s v="0.7267727255967863"/>
    <n v="0"/>
    <x v="5"/>
    <m/>
    <n v="0"/>
    <s v="NULL"/>
    <n v="0"/>
  </r>
  <r>
    <s v="Arytenoid Cartilage"/>
    <s v="arytenoid cartilage"/>
    <s v="skos:relatedMatch"/>
    <x v="0"/>
    <s v="0.9488189853867515"/>
    <n v="1"/>
    <x v="0"/>
    <m/>
    <n v="1"/>
    <n v="1"/>
    <n v="0"/>
  </r>
  <r>
    <s v="Astrocytes"/>
    <s v="astrocyte"/>
    <s v="skos:relatedMatch"/>
    <x v="1"/>
    <s v="0.9054536853116429"/>
    <n v="1"/>
    <x v="0"/>
    <m/>
    <n v="1"/>
    <n v="1"/>
    <n v="1"/>
  </r>
  <r>
    <s v="Atlanto-Axial Joint"/>
    <s v="atlanto-axial joint"/>
    <s v="skos:relatedMatch"/>
    <x v="0"/>
    <s v="0.8825157543295797"/>
    <n v="1"/>
    <x v="0"/>
    <m/>
    <n v="1"/>
    <n v="1"/>
    <n v="0"/>
  </r>
  <r>
    <s v="Atlanto-Occipital Joint"/>
    <s v="atlanto-occipital joint"/>
    <s v="skos:relatedMatch"/>
    <x v="0"/>
    <s v="0.9465848432679378"/>
    <n v="1"/>
    <x v="0"/>
    <m/>
    <n v="1"/>
    <n v="1"/>
    <n v="0"/>
  </r>
  <r>
    <s v="Cervical Atlas"/>
    <s v="vertebral bone 1"/>
    <s v="skos:relatedMatch"/>
    <x v="0"/>
    <s v="0.8969724639370322"/>
    <n v="1"/>
    <x v="0"/>
    <m/>
    <n v="1"/>
    <n v="1"/>
    <n v="0"/>
  </r>
  <r>
    <s v="Atrioventricular Node"/>
    <s v="atrioventricular node"/>
    <s v="skos:relatedMatch"/>
    <x v="0"/>
    <s v="0.9204379486278481"/>
    <n v="1"/>
    <x v="0"/>
    <m/>
    <n v="1"/>
    <n v="1"/>
    <n v="0"/>
  </r>
  <r>
    <s v="Auditory Cortex"/>
    <s v="auditory cortex"/>
    <s v="skos:relatedMatch"/>
    <x v="0"/>
    <s v="0.8650510854838883"/>
    <n v="1"/>
    <x v="0"/>
    <m/>
    <n v="1"/>
    <n v="1"/>
    <n v="0"/>
  </r>
  <r>
    <s v="Auditory Pathways"/>
    <s v="auditory system"/>
    <s v="skos:relatedMatch"/>
    <x v="0"/>
    <s v="0.8067194421757274"/>
    <n v="0"/>
    <x v="3"/>
    <m/>
    <n v="0"/>
    <s v="NULL"/>
    <n v="0"/>
  </r>
  <r>
    <s v="Autonomic Fibers, Postganglionic"/>
    <s v="postganglionic autonomic fiber"/>
    <s v="skos:relatedMatch"/>
    <x v="0"/>
    <s v="0.9247215061480448"/>
    <n v="1"/>
    <x v="0"/>
    <m/>
    <n v="1"/>
    <n v="1"/>
    <n v="0"/>
  </r>
  <r>
    <s v="Autonomic Fibers, Preganglionic"/>
    <s v="preganglionic autonomic fiber"/>
    <s v="skos:relatedMatch"/>
    <x v="0"/>
    <s v="0.9039824979414066"/>
    <n v="1"/>
    <x v="0"/>
    <m/>
    <n v="1"/>
    <n v="1"/>
    <n v="0"/>
  </r>
  <r>
    <s v="Autonomic Nervous System"/>
    <s v="autonomic nervous system"/>
    <s v="skos:relatedMatch"/>
    <x v="0"/>
    <s v="0.8999116209358768"/>
    <n v="1"/>
    <x v="0"/>
    <m/>
    <n v="1"/>
    <n v="1"/>
    <n v="0"/>
  </r>
  <r>
    <s v="Axillary Artery"/>
    <s v="axillary artery"/>
    <s v="skos:relatedMatch"/>
    <x v="0"/>
    <s v="0.9378271855578802"/>
    <n v="1"/>
    <x v="0"/>
    <m/>
    <n v="1"/>
    <n v="1"/>
    <n v="0"/>
  </r>
  <r>
    <s v="Axillary Vein"/>
    <s v="axillary vein"/>
    <s v="skos:relatedMatch"/>
    <x v="0"/>
    <s v="0.9171037172974237"/>
    <n v="1"/>
    <x v="0"/>
    <m/>
    <n v="1"/>
    <n v="1"/>
    <n v="0"/>
  </r>
  <r>
    <s v="Axis, Cervical Vertebra"/>
    <s v="vertebral bone 2"/>
    <s v="skos:relatedMatch"/>
    <x v="0"/>
    <n v="0.83134084944980702"/>
    <n v="1"/>
    <x v="0"/>
    <m/>
    <n v="1"/>
    <n v="1"/>
    <n v="0"/>
  </r>
  <r>
    <s v="Axons"/>
    <s v="axon tract"/>
    <s v="skos:relatedMatch"/>
    <x v="2"/>
    <s v="0.7680844029283938"/>
    <n v="0"/>
    <x v="2"/>
    <m/>
    <n v="0"/>
    <s v="NULL"/>
    <n v="1"/>
  </r>
  <r>
    <s v="Azygos Vein"/>
    <s v="azygos vein"/>
    <s v="skos:relatedMatch"/>
    <x v="0"/>
    <s v="0.9213906321020086"/>
    <n v="1"/>
    <x v="0"/>
    <m/>
    <n v="1"/>
    <n v="1"/>
    <n v="0"/>
  </r>
  <r>
    <s v="B-Lymphocytes"/>
    <s v="B cell"/>
    <s v="skos:relatedMatch"/>
    <x v="1"/>
    <s v="0.8469884071856161"/>
    <n v="1"/>
    <x v="0"/>
    <m/>
    <n v="1"/>
    <n v="1"/>
    <n v="1"/>
  </r>
  <r>
    <s v="Bartholin's Glands"/>
    <s v="major vestibular gland"/>
    <s v="skos:relatedMatch"/>
    <x v="0"/>
    <n v="0.81858916668457404"/>
    <n v="1"/>
    <x v="0"/>
    <m/>
    <n v="1"/>
    <n v="1"/>
    <n v="0"/>
  </r>
  <r>
    <s v="Basal Ganglia"/>
    <s v="basal ganglion"/>
    <s v="skos:relatedMatch"/>
    <x v="0"/>
    <s v="0.9254896770517556"/>
    <n v="1"/>
    <x v="0"/>
    <m/>
    <n v="1"/>
    <n v="1"/>
    <n v="0"/>
  </r>
  <r>
    <s v="Claustrum"/>
    <s v="claustrum of brain"/>
    <s v="skos:relatedMatch"/>
    <x v="0"/>
    <n v="0.81466941144211003"/>
    <n v="1"/>
    <x v="0"/>
    <m/>
    <n v="1"/>
    <n v="1"/>
    <n v="0"/>
  </r>
  <r>
    <s v="Basilar Artery"/>
    <s v="basilar artery"/>
    <s v="skos:relatedMatch"/>
    <x v="0"/>
    <s v="0.9330837630530555"/>
    <n v="1"/>
    <x v="0"/>
    <m/>
    <n v="1"/>
    <n v="1"/>
    <n v="0"/>
  </r>
  <r>
    <s v="Basophils"/>
    <s v="basophil"/>
    <s v="skos:relatedMatch"/>
    <x v="1"/>
    <n v="0.83968196042014298"/>
    <n v="1"/>
    <x v="0"/>
    <m/>
    <n v="1"/>
    <n v="1"/>
    <n v="1"/>
  </r>
  <r>
    <s v="Bile Canaliculi"/>
    <s v="bile canaliculus"/>
    <s v="skos:relatedMatch"/>
    <x v="0"/>
    <s v="0.9034463729661681"/>
    <n v="1"/>
    <x v="0"/>
    <m/>
    <n v="1"/>
    <n v="1"/>
    <n v="0"/>
  </r>
  <r>
    <s v="Bile Ducts"/>
    <s v="bile duct"/>
    <s v="skos:relatedMatch"/>
    <x v="0"/>
    <s v="0.9093522061996501"/>
    <n v="1"/>
    <x v="0"/>
    <m/>
    <n v="1"/>
    <n v="1"/>
    <n v="0"/>
  </r>
  <r>
    <s v="Bile Ducts, Intrahepatic"/>
    <s v="intrahepatic bile duct"/>
    <s v="skos:relatedMatch"/>
    <x v="0"/>
    <s v="0.9142491651251083"/>
    <n v="1"/>
    <x v="0"/>
    <m/>
    <n v="1"/>
    <n v="1"/>
    <n v="0"/>
  </r>
  <r>
    <s v="Biliary Tract"/>
    <s v="biliary system"/>
    <s v="skos:relatedMatch"/>
    <x v="0"/>
    <s v="0.9264420036842198"/>
    <n v="1"/>
    <x v="6"/>
    <m/>
    <n v="1"/>
    <n v="1"/>
    <n v="0"/>
  </r>
  <r>
    <s v="Biliary Tract"/>
    <s v="biliary tree"/>
    <s v="skos:relatedMatch"/>
    <x v="0"/>
    <n v="0.85182364193140703"/>
    <n v="1"/>
    <x v="6"/>
    <m/>
    <n v="1"/>
    <n v="1"/>
    <n v="0"/>
  </r>
  <r>
    <s v="Urinary Bladder"/>
    <s v="urinary bladder"/>
    <s v="skos:relatedMatch"/>
    <x v="0"/>
    <s v="0.9137015461779263"/>
    <n v="1"/>
    <x v="0"/>
    <m/>
    <n v="1"/>
    <n v="1"/>
    <n v="0"/>
  </r>
  <r>
    <s v="Blood"/>
    <s v="blood"/>
    <s v="skos:relatedMatch"/>
    <x v="0"/>
    <s v="0.9068727182386918"/>
    <n v="1"/>
    <x v="0"/>
    <m/>
    <n v="1"/>
    <n v="1"/>
    <n v="0"/>
  </r>
  <r>
    <s v="Blood Cells"/>
    <s v="blood cell"/>
    <s v="skos:relatedMatch"/>
    <x v="1"/>
    <s v="0.8975833199767723"/>
    <n v="1"/>
    <x v="0"/>
    <m/>
    <n v="1"/>
    <n v="1"/>
    <n v="1"/>
  </r>
  <r>
    <s v="Blood Platelets"/>
    <s v="platelet"/>
    <s v="skos:relatedMatch"/>
    <x v="1"/>
    <s v="0.8725841860454474"/>
    <n v="1"/>
    <x v="0"/>
    <m/>
    <n v="1"/>
    <n v="1"/>
    <n v="1"/>
  </r>
  <r>
    <s v="Blood Vessels"/>
    <s v="blood vessel"/>
    <s v="skos:relatedMatch"/>
    <x v="0"/>
    <s v="0.8815800483062218"/>
    <n v="1"/>
    <x v="0"/>
    <m/>
    <n v="1"/>
    <n v="1"/>
    <n v="0"/>
  </r>
  <r>
    <s v="Blood-Brain Barrier"/>
    <s v="endothelial blood brain barrier"/>
    <s v="skos:relatedMatch"/>
    <x v="0"/>
    <s v="0.9203993884971473"/>
    <n v="1"/>
    <x v="0"/>
    <m/>
    <n v="1"/>
    <n v="1"/>
    <n v="0"/>
  </r>
  <r>
    <s v="Blood-Retinal Barrier"/>
    <s v="retinal blood vessel endothelial cell"/>
    <s v="skos:relatedMatch"/>
    <x v="0"/>
    <s v="0.7685362949684426"/>
    <n v="0"/>
    <x v="5"/>
    <m/>
    <n v="0"/>
    <s v="NULL"/>
    <n v="0"/>
  </r>
  <r>
    <s v="Blood-Testis Barrier"/>
    <s v="Sertoli cell barrier"/>
    <s v="skos:relatedMatch"/>
    <x v="0"/>
    <s v="0.9179098688713265"/>
    <n v="1"/>
    <x v="0"/>
    <m/>
    <n v="1"/>
    <n v="1"/>
    <n v="0"/>
  </r>
  <r>
    <s v="Bone and Bones"/>
    <s v="bone tissue"/>
    <s v="skos:relatedMatch"/>
    <x v="0"/>
    <n v="0.90929414588693602"/>
    <n v="1"/>
    <x v="0"/>
    <m/>
    <n v="1"/>
    <n v="1"/>
    <n v="0"/>
  </r>
  <r>
    <s v="Bone Marrow"/>
    <s v="bone marrow"/>
    <s v="skos:relatedMatch"/>
    <x v="0"/>
    <s v="0.8196130287166697"/>
    <n v="1"/>
    <x v="0"/>
    <m/>
    <n v="1"/>
    <n v="1"/>
    <n v="0"/>
  </r>
  <r>
    <s v="Bone Marrow Cells"/>
    <s v="bone marrow cell"/>
    <s v="skos:relatedMatch"/>
    <x v="1"/>
    <s v="0.8281208379597267"/>
    <n v="1"/>
    <x v="0"/>
    <m/>
    <n v="1"/>
    <n v="1"/>
    <n v="1"/>
  </r>
  <r>
    <s v="Brachial Artery"/>
    <s v="brachial artery"/>
    <s v="skos:relatedMatch"/>
    <x v="0"/>
    <s v="0.8762516633656898"/>
    <n v="1"/>
    <x v="0"/>
    <m/>
    <n v="1"/>
    <n v="1"/>
    <n v="0"/>
  </r>
  <r>
    <s v="Brachial Plexus"/>
    <s v="brachial nerve plexus"/>
    <s v="skos:relatedMatch"/>
    <x v="0"/>
    <s v="0.9597441324566136"/>
    <n v="1"/>
    <x v="0"/>
    <m/>
    <n v="1"/>
    <n v="1"/>
    <n v="0"/>
  </r>
  <r>
    <s v="Brain"/>
    <s v="brain"/>
    <s v="skos:relatedMatch"/>
    <x v="0"/>
    <s v="0.7333517424584239"/>
    <n v="1"/>
    <x v="0"/>
    <m/>
    <n v="1"/>
    <n v="1"/>
    <n v="0"/>
  </r>
  <r>
    <s v="Cerebrum"/>
    <s v="hemisphere part of cerebellar posterior lobe"/>
    <s v="skos:relatedMatch"/>
    <x v="0"/>
    <s v="0.8259866675774896"/>
    <n v="0"/>
    <x v="4"/>
    <s v="http://purl.obolibrary.org/obo/UBERON_0001893"/>
    <n v="1"/>
    <n v="0"/>
    <n v="0"/>
  </r>
  <r>
    <s v="Brain Stem"/>
    <s v="brainstem"/>
    <s v="skos:relatedMatch"/>
    <x v="0"/>
    <s v="0.8121001480182333"/>
    <n v="1"/>
    <x v="0"/>
    <m/>
    <n v="1"/>
    <n v="1"/>
    <n v="0"/>
  </r>
  <r>
    <s v="Breast"/>
    <s v="breast"/>
    <s v="skos:relatedMatch"/>
    <x v="0"/>
    <s v="0.9221358950399693"/>
    <n v="1"/>
    <x v="0"/>
    <m/>
    <n v="1"/>
    <n v="1"/>
    <n v="0"/>
  </r>
  <r>
    <s v="Broad Ligament"/>
    <s v="broad ligament of uterus"/>
    <s v="skos:relatedMatch"/>
    <x v="0"/>
    <s v="0.9377107549648985"/>
    <n v="1"/>
    <x v="0"/>
    <m/>
    <n v="1"/>
    <n v="1"/>
    <n v="0"/>
  </r>
  <r>
    <s v="Bronchi"/>
    <s v="bronchus"/>
    <s v="skos:relatedMatch"/>
    <x v="0"/>
    <s v="0.8640131389077894"/>
    <n v="1"/>
    <x v="0"/>
    <m/>
    <n v="1"/>
    <n v="1"/>
    <n v="0"/>
  </r>
  <r>
    <s v="Bronchioles"/>
    <s v="bronchiole"/>
    <s v="skos:relatedMatch"/>
    <x v="0"/>
    <s v="0.9313731811657572"/>
    <n v="1"/>
    <x v="0"/>
    <m/>
    <n v="1"/>
    <n v="1"/>
    <n v="0"/>
  </r>
  <r>
    <s v="Bronchial Arteries"/>
    <s v="bronchial artery"/>
    <s v="skos:relatedMatch"/>
    <x v="0"/>
    <s v="0.9134629616697878"/>
    <n v="1"/>
    <x v="0"/>
    <m/>
    <n v="1"/>
    <n v="1"/>
    <n v="0"/>
  </r>
  <r>
    <s v="Adipose Tissue, Brown"/>
    <s v="brown adipose tissue"/>
    <s v="skos:relatedMatch"/>
    <x v="0"/>
    <s v="0.8974821549402779"/>
    <n v="1"/>
    <x v="0"/>
    <m/>
    <n v="1"/>
    <n v="1"/>
    <n v="0"/>
  </r>
  <r>
    <s v="Brunner Glands"/>
    <s v="duodenal gland"/>
    <s v="skos:relatedMatch"/>
    <x v="0"/>
    <s v="0.9250879879836355"/>
    <n v="1"/>
    <x v="0"/>
    <m/>
    <n v="1"/>
    <n v="1"/>
    <n v="0"/>
  </r>
  <r>
    <s v="Bulbourethral Glands"/>
    <s v="bulbo-urethral gland"/>
    <s v="skos:relatedMatch"/>
    <x v="0"/>
    <s v="0.9001634389141969"/>
    <n v="1"/>
    <x v="0"/>
    <m/>
    <n v="1"/>
    <n v="1"/>
    <n v="0"/>
  </r>
  <r>
    <s v="Bundle of His"/>
    <s v="bundle of His"/>
    <s v="skos:relatedMatch"/>
    <x v="0"/>
    <s v="0.8751294698059643"/>
    <n v="1"/>
    <x v="0"/>
    <m/>
    <n v="1"/>
    <n v="1"/>
    <n v="0"/>
  </r>
  <r>
    <s v="Bursa of Fabricius"/>
    <s v="thoracic thymus"/>
    <s v="skos:relatedMatch"/>
    <x v="0"/>
    <s v="0.6887312366466302"/>
    <n v="0"/>
    <x v="4"/>
    <s v="http://purl.obolibrary.org/obo/UBERON_0003903"/>
    <n v="1"/>
    <n v="0"/>
    <n v="0"/>
  </r>
  <r>
    <s v="Bursa, Synovial"/>
    <s v="synovial bursa"/>
    <s v="skos:relatedMatch"/>
    <x v="0"/>
    <s v="0.9047446544360472"/>
    <n v="1"/>
    <x v="0"/>
    <m/>
    <n v="1"/>
    <n v="1"/>
    <n v="0"/>
  </r>
  <r>
    <s v="Calcaneus"/>
    <s v="calcaneus"/>
    <s v="skos:relatedMatch"/>
    <x v="0"/>
    <s v="0.9215100970703821"/>
    <n v="1"/>
    <x v="0"/>
    <m/>
    <n v="1"/>
    <n v="1"/>
    <n v="0"/>
  </r>
  <r>
    <s v="Capillaries"/>
    <s v="capillary"/>
    <s v="skos:relatedMatch"/>
    <x v="0"/>
    <s v="0.8999430127415101"/>
    <n v="1"/>
    <x v="0"/>
    <m/>
    <n v="1"/>
    <n v="1"/>
    <n v="0"/>
  </r>
  <r>
    <s v="Cardia"/>
    <s v="cardia of stomach"/>
    <s v="skos:relatedMatch"/>
    <x v="0"/>
    <s v="0.8991197186674449"/>
    <n v="1"/>
    <x v="0"/>
    <m/>
    <n v="1"/>
    <n v="1"/>
    <n v="0"/>
  </r>
  <r>
    <s v="Cardiovascular System"/>
    <s v="cardiovascular system"/>
    <s v="skos:relatedMatch"/>
    <x v="0"/>
    <n v="0.91904445417331904"/>
    <n v="1"/>
    <x v="0"/>
    <m/>
    <n v="1"/>
    <n v="1"/>
    <n v="0"/>
  </r>
  <r>
    <s v="Carotid Arteries"/>
    <s v="carotid artery segment"/>
    <s v="skos:relatedMatch"/>
    <x v="0"/>
    <s v="0.8452161379085109"/>
    <n v="1"/>
    <x v="0"/>
    <m/>
    <n v="1"/>
    <n v="1"/>
    <n v="0"/>
  </r>
  <r>
    <s v="Carotid Artery, External"/>
    <s v="external carotid artery"/>
    <s v="skos:relatedMatch"/>
    <x v="0"/>
    <s v="0.9088359323876829"/>
    <n v="1"/>
    <x v="0"/>
    <m/>
    <n v="1"/>
    <n v="1"/>
    <n v="0"/>
  </r>
  <r>
    <s v="Carotid Artery, Internal"/>
    <s v="internal carotid artery"/>
    <s v="skos:relatedMatch"/>
    <x v="0"/>
    <s v="0.9214018411124839"/>
    <n v="1"/>
    <x v="0"/>
    <m/>
    <n v="1"/>
    <n v="1"/>
    <n v="0"/>
  </r>
  <r>
    <s v="Carotid Body"/>
    <s v="carotid body"/>
    <s v="skos:relatedMatch"/>
    <x v="0"/>
    <s v="0.9327661989100795"/>
    <n v="1"/>
    <x v="0"/>
    <m/>
    <n v="1"/>
    <n v="1"/>
    <n v="0"/>
  </r>
  <r>
    <s v="Carotid Sinus"/>
    <s v="carotid sinus"/>
    <s v="skos:relatedMatch"/>
    <x v="0"/>
    <s v="0.9277549353647575"/>
    <n v="1"/>
    <x v="0"/>
    <m/>
    <n v="1"/>
    <n v="1"/>
    <n v="0"/>
  </r>
  <r>
    <s v="Carpal Bones"/>
    <s v="carpal bone"/>
    <s v="skos:relatedMatch"/>
    <x v="0"/>
    <s v="0.8686173493737755"/>
    <n v="1"/>
    <x v="0"/>
    <m/>
    <n v="1"/>
    <n v="1"/>
    <n v="0"/>
  </r>
  <r>
    <s v="Cartilage"/>
    <s v="cartilage tissue"/>
    <s v="skos:relatedMatch"/>
    <x v="0"/>
    <s v="0.8469836312335939"/>
    <n v="1"/>
    <x v="0"/>
    <m/>
    <n v="1"/>
    <n v="1"/>
    <n v="0"/>
  </r>
  <r>
    <s v="Cartilage, Articular"/>
    <s v="articular cartilage of joint"/>
    <s v="skos:relatedMatch"/>
    <x v="0"/>
    <n v="0.94379749125831602"/>
    <n v="1"/>
    <x v="0"/>
    <m/>
    <n v="1"/>
    <n v="1"/>
    <n v="0"/>
  </r>
  <r>
    <s v="Cauda Equina"/>
    <s v="cauda equina"/>
    <s v="skos:relatedMatch"/>
    <x v="0"/>
    <s v="0.8983169514391364"/>
    <n v="1"/>
    <x v="0"/>
    <m/>
    <n v="1"/>
    <n v="1"/>
    <n v="0"/>
  </r>
  <r>
    <s v="Caudate Nucleus"/>
    <s v="caudate nucleus"/>
    <s v="skos:relatedMatch"/>
    <x v="0"/>
    <s v="0.8632396101088292"/>
    <n v="1"/>
    <x v="0"/>
    <m/>
    <n v="1"/>
    <n v="1"/>
    <n v="0"/>
  </r>
  <r>
    <s v="Cavernous Sinus"/>
    <s v="cavernous sinus"/>
    <s v="skos:relatedMatch"/>
    <x v="0"/>
    <s v="0.8545685684163439"/>
    <n v="1"/>
    <x v="0"/>
    <m/>
    <n v="1"/>
    <n v="1"/>
    <n v="0"/>
  </r>
  <r>
    <s v="Cecum"/>
    <s v="caecum"/>
    <s v="skos:relatedMatch"/>
    <x v="0"/>
    <n v="0.76271016402853498"/>
    <n v="1"/>
    <x v="0"/>
    <m/>
    <n v="1"/>
    <n v="1"/>
    <n v="0"/>
  </r>
  <r>
    <s v="Celiac Artery"/>
    <s v="celiac artery"/>
    <s v="skos:relatedMatch"/>
    <x v="0"/>
    <s v="0.9656217594614193"/>
    <n v="1"/>
    <x v="0"/>
    <m/>
    <n v="1"/>
    <n v="1"/>
    <n v="0"/>
  </r>
  <r>
    <s v="Celiac Plexus"/>
    <s v="celiac nerve plexus"/>
    <s v="skos:relatedMatch"/>
    <x v="0"/>
    <n v="0.93477024182456603"/>
    <n v="1"/>
    <x v="0"/>
    <m/>
    <n v="1"/>
    <n v="1"/>
    <n v="0"/>
  </r>
  <r>
    <s v="Central Nervous System"/>
    <s v="central nervous system"/>
    <s v="skos:relatedMatch"/>
    <x v="0"/>
    <s v="0.7616026245224595"/>
    <n v="1"/>
    <x v="0"/>
    <m/>
    <n v="1"/>
    <n v="1"/>
    <n v="0"/>
  </r>
  <r>
    <s v="Cerebellar Cortex"/>
    <s v="cerebellar cortex"/>
    <s v="skos:relatedMatch"/>
    <x v="0"/>
    <s v="0.9198856143127611"/>
    <n v="1"/>
    <x v="0"/>
    <m/>
    <n v="1"/>
    <n v="1"/>
    <n v="0"/>
  </r>
  <r>
    <s v="Cerebellar Nuclei"/>
    <s v="cerebellar nuclear complex"/>
    <s v="skos:relatedMatch"/>
    <x v="0"/>
    <s v="0.8801693214191108"/>
    <n v="1"/>
    <x v="0"/>
    <m/>
    <n v="1"/>
    <n v="1"/>
    <n v="0"/>
  </r>
  <r>
    <s v="Cerebellopontine Angle"/>
    <s v="cerebellopontine angle"/>
    <s v="skos:relatedMatch"/>
    <x v="0"/>
    <s v="0.8862750599704449"/>
    <n v="1"/>
    <x v="0"/>
    <m/>
    <n v="1"/>
    <n v="1"/>
    <n v="0"/>
  </r>
  <r>
    <s v="Cerebellum"/>
    <s v="cerebellum"/>
    <s v="skos:relatedMatch"/>
    <x v="0"/>
    <s v="0.9204569603850689"/>
    <n v="1"/>
    <x v="0"/>
    <m/>
    <n v="1"/>
    <n v="1"/>
    <n v="0"/>
  </r>
  <r>
    <s v="Cerebral Aqueduct"/>
    <s v="midbrain cerebral aqueduct"/>
    <s v="skos:relatedMatch"/>
    <x v="0"/>
    <s v="0.9056864250821661"/>
    <n v="1"/>
    <x v="0"/>
    <m/>
    <n v="1"/>
    <n v="1"/>
    <n v="0"/>
  </r>
  <r>
    <s v="Cerebral Arteries"/>
    <s v="cerebral artery"/>
    <s v="skos:relatedMatch"/>
    <x v="0"/>
    <s v="0.8779956082864688"/>
    <n v="1"/>
    <x v="0"/>
    <m/>
    <n v="1"/>
    <n v="1"/>
    <n v="0"/>
  </r>
  <r>
    <s v="Cerebral Cortex"/>
    <s v="cerebral cortex"/>
    <s v="skos:relatedMatch"/>
    <x v="0"/>
    <s v="0.8323268865416072"/>
    <n v="1"/>
    <x v="0"/>
    <m/>
    <n v="1"/>
    <n v="1"/>
    <n v="0"/>
  </r>
  <r>
    <s v="Insular Cortex"/>
    <s v="insular cortex"/>
    <s v="skos:relatedMatch"/>
    <x v="0"/>
    <s v="0.8242487745804381"/>
    <n v="1"/>
    <x v="0"/>
    <m/>
    <n v="1"/>
    <n v="1"/>
    <n v="0"/>
  </r>
  <r>
    <s v="Cerebral Veins"/>
    <s v="cerebral vein"/>
    <s v="skos:relatedMatch"/>
    <x v="0"/>
    <s v="0.8917366714360202"/>
    <n v="1"/>
    <x v="0"/>
    <m/>
    <n v="1"/>
    <n v="1"/>
    <n v="0"/>
  </r>
  <r>
    <s v="Cerebral Ventricles"/>
    <s v="brain ventricle"/>
    <s v="skos:relatedMatch"/>
    <x v="0"/>
    <n v="0.89541963393122903"/>
    <n v="1"/>
    <x v="0"/>
    <m/>
    <n v="1"/>
    <n v="1"/>
    <n v="0"/>
  </r>
  <r>
    <s v="Cervical Plexus"/>
    <s v="cervical nerve plexus"/>
    <s v="skos:relatedMatch"/>
    <x v="0"/>
    <s v="0.9102706650177645"/>
    <n v="1"/>
    <x v="0"/>
    <m/>
    <n v="1"/>
    <n v="1"/>
    <n v="0"/>
  </r>
  <r>
    <s v="Cervical Vertebrae"/>
    <s v="cervical vertebra"/>
    <s v="skos:relatedMatch"/>
    <x v="0"/>
    <s v="0.9343160833211944"/>
    <n v="1"/>
    <x v="0"/>
    <m/>
    <n v="1"/>
    <n v="1"/>
    <n v="0"/>
  </r>
  <r>
    <s v="Cervix Uteri"/>
    <s v="uterine cervix"/>
    <s v="skos:relatedMatch"/>
    <x v="0"/>
    <s v="0.9013385072518796"/>
    <n v="1"/>
    <x v="0"/>
    <m/>
    <n v="1"/>
    <n v="1"/>
    <n v="0"/>
  </r>
  <r>
    <s v="Chemoreceptor Cells"/>
    <s v="chemoreceptor cell"/>
    <s v="skos:relatedMatch"/>
    <x v="1"/>
    <s v="0.9160822097507004"/>
    <n v="1"/>
    <x v="0"/>
    <m/>
    <n v="1"/>
    <n v="1"/>
    <n v="1"/>
  </r>
  <r>
    <s v="Chin"/>
    <s v="chin"/>
    <s v="skos:relatedMatch"/>
    <x v="0"/>
    <s v="0.8201495787315858"/>
    <n v="1"/>
    <x v="0"/>
    <m/>
    <n v="1"/>
    <n v="1"/>
    <n v="0"/>
  </r>
  <r>
    <s v="Cholinergic Fibers"/>
    <s v="cholinergic system"/>
    <s v="skos:relatedMatch"/>
    <x v="2"/>
    <s v="0.8318145892599565"/>
    <n v="0"/>
    <x v="2"/>
    <m/>
    <n v="0"/>
    <s v="NULL"/>
    <n v="1"/>
  </r>
  <r>
    <s v="Chorda Tympani Nerve"/>
    <s v="chorda tympani branch of facial nerve"/>
    <s v="skos:relatedMatch"/>
    <x v="0"/>
    <s v="0.9156121855518073"/>
    <n v="1"/>
    <x v="0"/>
    <m/>
    <n v="1"/>
    <n v="1"/>
    <n v="0"/>
  </r>
  <r>
    <s v="Chordae Tendineae"/>
    <s v="chorda tendineae"/>
    <s v="skos:relatedMatch"/>
    <x v="0"/>
    <n v="0.95130684044267799"/>
    <n v="1"/>
    <x v="0"/>
    <m/>
    <n v="1"/>
    <n v="1"/>
    <n v="0"/>
  </r>
  <r>
    <s v="Chorionic Villi"/>
    <s v="chorionic villus"/>
    <s v="skos:relatedMatch"/>
    <x v="0"/>
    <s v="0.9159776364617387"/>
    <n v="1"/>
    <x v="0"/>
    <m/>
    <n v="1"/>
    <n v="1"/>
    <n v="0"/>
  </r>
  <r>
    <s v="Choroid"/>
    <s v="optic choroid"/>
    <s v="skos:relatedMatch"/>
    <x v="0"/>
    <n v="0.92753767074913895"/>
    <n v="1"/>
    <x v="0"/>
    <m/>
    <n v="1"/>
    <n v="1"/>
    <n v="0"/>
  </r>
  <r>
    <s v="Choroid Plexus"/>
    <s v="choroid plexus"/>
    <s v="skos:relatedMatch"/>
    <x v="0"/>
    <s v="0.9605954032354302"/>
    <n v="1"/>
    <x v="0"/>
    <m/>
    <n v="1"/>
    <n v="1"/>
    <n v="0"/>
  </r>
  <r>
    <s v="Chyle"/>
    <s v="chyle"/>
    <s v="skos:relatedMatch"/>
    <x v="0"/>
    <s v="0.8945036924099236"/>
    <n v="1"/>
    <x v="0"/>
    <m/>
    <n v="1"/>
    <n v="1"/>
    <n v="0"/>
  </r>
  <r>
    <s v="Ciliary Body"/>
    <s v="ciliary body"/>
    <s v="skos:relatedMatch"/>
    <x v="0"/>
    <s v="0.8899219897000533"/>
    <n v="1"/>
    <x v="0"/>
    <m/>
    <n v="1"/>
    <n v="1"/>
    <n v="0"/>
  </r>
  <r>
    <s v="Circle of Willis"/>
    <s v="circle of Willis"/>
    <s v="skos:relatedMatch"/>
    <x v="0"/>
    <s v="0.9326362005170411"/>
    <n v="1"/>
    <x v="0"/>
    <m/>
    <n v="1"/>
    <n v="1"/>
    <n v="0"/>
  </r>
  <r>
    <s v="Cisterna Magna"/>
    <s v="posterior cerebellomedullary cistern"/>
    <s v="skos:relatedMatch"/>
    <x v="0"/>
    <s v="0.9124313893221925"/>
    <n v="1"/>
    <x v="0"/>
    <m/>
    <n v="1"/>
    <n v="1"/>
    <n v="0"/>
  </r>
  <r>
    <s v="Clavicle"/>
    <s v="clavicle bone"/>
    <s v="skos:relatedMatch"/>
    <x v="0"/>
    <s v="0.9240930198554204"/>
    <n v="1"/>
    <x v="0"/>
    <m/>
    <n v="1"/>
    <n v="1"/>
    <n v="0"/>
  </r>
  <r>
    <s v="Clitoris"/>
    <s v="clitoris"/>
    <s v="skos:relatedMatch"/>
    <x v="0"/>
    <s v="0.9347044874877104"/>
    <n v="1"/>
    <x v="0"/>
    <m/>
    <n v="1"/>
    <n v="1"/>
    <n v="0"/>
  </r>
  <r>
    <s v="Coccyx"/>
    <s v="coccyx"/>
    <s v="skos:relatedMatch"/>
    <x v="0"/>
    <s v="0.7976009878456978"/>
    <n v="1"/>
    <x v="0"/>
    <m/>
    <n v="1"/>
    <n v="1"/>
    <n v="0"/>
  </r>
  <r>
    <s v="Cochlear Nerve"/>
    <s v="cochlear nerve"/>
    <s v="skos:relatedMatch"/>
    <x v="0"/>
    <n v="0.88781893507759502"/>
    <n v="1"/>
    <x v="0"/>
    <m/>
    <n v="1"/>
    <n v="1"/>
    <n v="0"/>
  </r>
  <r>
    <s v="Colon"/>
    <s v="descending colon"/>
    <s v="skos:relatedMatch"/>
    <x v="0"/>
    <n v="0.86883521105055295"/>
    <n v="0"/>
    <x v="4"/>
    <s v="http://purl.obolibrary.org/obo/UBERON_0001155"/>
    <n v="1"/>
    <n v="0"/>
    <n v="0"/>
  </r>
  <r>
    <s v="Common Bile Duct"/>
    <s v="common bile duct"/>
    <s v="skos:relatedMatch"/>
    <x v="0"/>
    <s v="0.9015504982462074"/>
    <n v="1"/>
    <x v="0"/>
    <m/>
    <n v="1"/>
    <n v="1"/>
    <n v="0"/>
  </r>
  <r>
    <s v="Conjunctiva"/>
    <s v="conjunctiva"/>
    <s v="skos:relatedMatch"/>
    <x v="0"/>
    <s v="0.9258032034000047"/>
    <n v="1"/>
    <x v="0"/>
    <m/>
    <n v="1"/>
    <n v="1"/>
    <n v="0"/>
  </r>
  <r>
    <s v="Cornea"/>
    <s v="cornea"/>
    <s v="skos:relatedMatch"/>
    <x v="0"/>
    <s v="0.8965660371979287"/>
    <n v="1"/>
    <x v="0"/>
    <m/>
    <n v="1"/>
    <n v="1"/>
    <n v="0"/>
  </r>
  <r>
    <s v="Corneal Stroma"/>
    <s v="substantia propria of cornea"/>
    <s v="skos:relatedMatch"/>
    <x v="0"/>
    <n v="0.86231811106558998"/>
    <n v="1"/>
    <x v="0"/>
    <m/>
    <n v="1"/>
    <n v="1"/>
    <n v="0"/>
  </r>
  <r>
    <s v="Coronary Vessels"/>
    <s v="coronary vessel"/>
    <s v="skos:relatedMatch"/>
    <x v="0"/>
    <s v="0.8627437047833904"/>
    <n v="1"/>
    <x v="0"/>
    <m/>
    <n v="1"/>
    <n v="1"/>
    <n v="0"/>
  </r>
  <r>
    <s v="Corpora Allata"/>
    <s v="juvenile hormone secreting cell"/>
    <s v="skos:relatedMatch"/>
    <x v="0"/>
    <s v="0.8603282480006761"/>
    <n v="0"/>
    <x v="4"/>
    <s v="http://purl.obolibrary.org/obo/UBERON_0001057"/>
    <n v="1"/>
    <n v="0"/>
    <n v="0"/>
  </r>
  <r>
    <s v="Tectum Mesencephali"/>
    <s v="midbrain tectum"/>
    <s v="skos:relatedMatch"/>
    <x v="0"/>
    <s v="0.8540696858913934"/>
    <n v="1"/>
    <x v="0"/>
    <m/>
    <n v="1"/>
    <n v="1"/>
    <n v="0"/>
  </r>
  <r>
    <s v="Corpus Callosum"/>
    <s v="corpus callosum"/>
    <s v="skos:relatedMatch"/>
    <x v="0"/>
    <s v="0.9234650552420601"/>
    <n v="1"/>
    <x v="0"/>
    <m/>
    <n v="1"/>
    <n v="1"/>
    <n v="0"/>
  </r>
  <r>
    <s v="Corpus Luteum"/>
    <s v="corpus luteum"/>
    <s v="skos:relatedMatch"/>
    <x v="0"/>
    <s v="0.9421345851422006"/>
    <n v="1"/>
    <x v="0"/>
    <m/>
    <n v="1"/>
    <n v="1"/>
    <n v="0"/>
  </r>
  <r>
    <s v="Corpus Striatum"/>
    <s v="corpus striatum"/>
    <s v="skos:relatedMatch"/>
    <x v="0"/>
    <s v="0.8696916512083284"/>
    <n v="1"/>
    <x v="0"/>
    <m/>
    <n v="1"/>
    <n v="1"/>
    <n v="0"/>
  </r>
  <r>
    <s v="Cranial Fossa, Posterior"/>
    <s v="posterior cranial fossa"/>
    <s v="skos:relatedMatch"/>
    <x v="0"/>
    <s v="0.8971034157249334"/>
    <n v="1"/>
    <x v="0"/>
    <m/>
    <n v="1"/>
    <n v="1"/>
    <n v="0"/>
  </r>
  <r>
    <s v="Cranial Nerves"/>
    <s v="cranial nerve"/>
    <s v="skos:relatedMatch"/>
    <x v="0"/>
    <s v="0.9414886724575877"/>
    <n v="1"/>
    <x v="0"/>
    <m/>
    <n v="1"/>
    <n v="1"/>
    <n v="0"/>
  </r>
  <r>
    <s v="Cranial Sinuses"/>
    <s v="venous dural sinus"/>
    <s v="skos:relatedMatch"/>
    <x v="0"/>
    <s v="0.8851174780239733"/>
    <n v="1"/>
    <x v="0"/>
    <m/>
    <n v="1"/>
    <n v="1"/>
    <n v="0"/>
  </r>
  <r>
    <s v="Cranial Sutures"/>
    <s v="cranial suture"/>
    <s v="skos:relatedMatch"/>
    <x v="0"/>
    <s v="0.9464517809002843"/>
    <n v="1"/>
    <x v="0"/>
    <m/>
    <n v="1"/>
    <n v="1"/>
    <n v="0"/>
  </r>
  <r>
    <s v="Cricoid Cartilage"/>
    <s v="cricoid cartilage"/>
    <s v="skos:relatedMatch"/>
    <x v="0"/>
    <s v="0.9510932422265782"/>
    <n v="1"/>
    <x v="0"/>
    <m/>
    <n v="1"/>
    <n v="1"/>
    <n v="0"/>
  </r>
  <r>
    <s v="Cystic Duct"/>
    <s v="cystic duct"/>
    <s v="skos:relatedMatch"/>
    <x v="0"/>
    <s v="0.9471042702265903"/>
    <n v="1"/>
    <x v="0"/>
    <m/>
    <n v="1"/>
    <n v="1"/>
    <n v="0"/>
  </r>
  <r>
    <s v="Decidua"/>
    <s v="decidua"/>
    <s v="skos:relatedMatch"/>
    <x v="0"/>
    <s v="0.8846978786295225"/>
    <n v="1"/>
    <x v="0"/>
    <m/>
    <n v="1"/>
    <n v="1"/>
    <n v="0"/>
  </r>
  <r>
    <s v="Deciduoma"/>
    <s v="decidua"/>
    <s v="skos:relatedMatch"/>
    <x v="2"/>
    <s v="0.8631611487625711"/>
    <n v="0"/>
    <x v="2"/>
    <m/>
    <n v="0"/>
    <s v="NULL"/>
    <n v="1"/>
  </r>
  <r>
    <s v="Vestibular Nucleus, Lateral"/>
    <s v="lateral vestibular nucleus"/>
    <s v="skos:relatedMatch"/>
    <x v="0"/>
    <s v="0.9151486955340425"/>
    <n v="1"/>
    <x v="0"/>
    <m/>
    <n v="1"/>
    <n v="1"/>
    <n v="0"/>
  </r>
  <r>
    <s v="Dendrites"/>
    <s v="neuron"/>
    <s v="skos:relatedMatch"/>
    <x v="2"/>
    <s v="0.7308843198754733"/>
    <n v="0"/>
    <x v="2"/>
    <m/>
    <n v="0"/>
    <s v="NULL"/>
    <n v="1"/>
  </r>
  <r>
    <s v="Dendritic Cells"/>
    <s v="dendritic cell"/>
    <s v="skos:relatedMatch"/>
    <x v="1"/>
    <s v="0.8664495967471743"/>
    <n v="1"/>
    <x v="0"/>
    <m/>
    <n v="1"/>
    <n v="1"/>
    <n v="1"/>
  </r>
  <r>
    <s v="Dental Arch"/>
    <s v="set of upper jaw teeth"/>
    <s v="skos:relatedMatch"/>
    <x v="0"/>
    <s v="0.8552877614930117"/>
    <n v="0"/>
    <x v="7"/>
    <m/>
    <n v="0"/>
    <s v="NULL"/>
    <n v="0"/>
  </r>
  <r>
    <s v="Dentition"/>
    <s v="secondary dentition"/>
    <s v="skos:relatedMatch"/>
    <x v="0"/>
    <s v="0.8333351999026379"/>
    <n v="0"/>
    <x v="4"/>
    <s v="http://purl.obolibrary.org/obo/UBERON_0004742"/>
    <n v="1"/>
    <n v="0"/>
    <n v="0"/>
  </r>
  <r>
    <s v="Pericardial Fluid"/>
    <s v="pericardial fluid"/>
    <s v="skos:relatedMatch"/>
    <x v="0"/>
    <s v="0.8961432177087179"/>
    <n v="1"/>
    <x v="0"/>
    <m/>
    <n v="1"/>
    <n v="1"/>
    <n v="0"/>
  </r>
  <r>
    <s v="Dorsolateral Prefrontal Cortex"/>
    <s v="dorsolateral prefrontal cortex"/>
    <s v="skos:relatedMatch"/>
    <x v="0"/>
    <s v="0.8371565827160476"/>
    <n v="1"/>
    <x v="0"/>
    <m/>
    <n v="1"/>
    <n v="1"/>
    <n v="0"/>
  </r>
  <r>
    <s v="Plantar Plate"/>
    <s v="M. plantaris profundus"/>
    <s v="skos:relatedMatch"/>
    <x v="0"/>
    <s v="0.7844036482969815"/>
    <n v="0"/>
    <x v="8"/>
    <m/>
    <n v="0"/>
    <s v="NULL"/>
    <n v="0"/>
  </r>
  <r>
    <s v="Bone-Implant Interface"/>
    <s v="finished bone surface"/>
    <s v="skos:relatedMatch"/>
    <x v="3"/>
    <s v="0.7114942744617143"/>
    <n v="0"/>
    <x v="9"/>
    <m/>
    <n v="0"/>
    <s v="NULL"/>
    <n v="0"/>
  </r>
  <r>
    <s v="Round Ligament of Uterus"/>
    <s v="round ligament of uterus"/>
    <s v="skos:relatedMatch"/>
    <x v="0"/>
    <n v="0.93087165305703901"/>
    <n v="1"/>
    <x v="0"/>
    <m/>
    <n v="1"/>
    <n v="1"/>
    <n v="0"/>
  </r>
  <r>
    <s v="Round Ligament of Liver"/>
    <s v="round ligament of liver"/>
    <s v="skos:relatedMatch"/>
    <x v="0"/>
    <s v="0.9213587880277928"/>
    <n v="1"/>
    <x v="0"/>
    <m/>
    <n v="1"/>
    <n v="1"/>
    <n v="0"/>
  </r>
  <r>
    <s v="Round Ligament of Femur"/>
    <s v="ligament of hip joint"/>
    <s v="skos:relatedMatch"/>
    <x v="0"/>
    <s v="0.8530668281694055"/>
    <n v="0"/>
    <x v="8"/>
    <m/>
    <n v="0"/>
    <s v="NULL"/>
    <n v="0"/>
  </r>
  <r>
    <s v="Descemet Membrane"/>
    <s v="Descemet's membrane"/>
    <s v="skos:relatedMatch"/>
    <x v="0"/>
    <s v="0.8812928199127075"/>
    <n v="1"/>
    <x v="0"/>
    <m/>
    <n v="1"/>
    <n v="1"/>
    <n v="0"/>
  </r>
  <r>
    <s v="Adipose Tissue, Beige"/>
    <s v="beige adipocyte"/>
    <s v="skos:relatedMatch"/>
    <x v="0"/>
    <s v="0.9391586961075566"/>
    <n v="0"/>
    <x v="8"/>
    <m/>
    <n v="0"/>
    <s v="NULL"/>
    <n v="0"/>
  </r>
  <r>
    <s v="Coracoid Process"/>
    <s v="coracoid process of scapula"/>
    <s v="skos:relatedMatch"/>
    <x v="0"/>
    <s v="0.8637089029306384"/>
    <n v="1"/>
    <x v="0"/>
    <m/>
    <n v="1"/>
    <n v="1"/>
    <n v="0"/>
  </r>
  <r>
    <s v="Aponeurosis"/>
    <s v="aponeurosis"/>
    <s v="skos:relatedMatch"/>
    <x v="0"/>
    <s v="0.9059246032418138"/>
    <n v="1"/>
    <x v="0"/>
    <m/>
    <n v="1"/>
    <n v="1"/>
    <n v="0"/>
  </r>
  <r>
    <s v="Rib Cage"/>
    <s v="thoracic rib cage"/>
    <s v="skos:relatedMatch"/>
    <x v="0"/>
    <s v="0.9110157115009903"/>
    <n v="1"/>
    <x v="0"/>
    <m/>
    <n v="1"/>
    <n v="1"/>
    <n v="0"/>
  </r>
  <r>
    <s v="Nucleus Pulposus"/>
    <s v="nucleus pulposus"/>
    <s v="skos:relatedMatch"/>
    <x v="0"/>
    <s v="0.8983794574018155"/>
    <n v="1"/>
    <x v="0"/>
    <m/>
    <n v="1"/>
    <n v="1"/>
    <n v="0"/>
  </r>
  <r>
    <s v="Annulus Fibrosus"/>
    <s v="annulus fibrosus"/>
    <s v="skos:relatedMatch"/>
    <x v="0"/>
    <s v="0.9165853919351028"/>
    <n v="1"/>
    <x v="0"/>
    <m/>
    <n v="1"/>
    <n v="1"/>
    <n v="0"/>
  </r>
  <r>
    <s v="Hamstring Tendons"/>
    <s v="muscle of posterior compartment of hindlimb stylopod"/>
    <s v="skos:relatedMatch"/>
    <x v="0"/>
    <s v="0.8182893867761204"/>
    <n v="0"/>
    <x v="8"/>
    <m/>
    <n v="0"/>
    <s v="NULL"/>
    <n v="0"/>
  </r>
  <r>
    <s v="Hamstring Muscles"/>
    <s v="muscle of posterior compartment of hindlimb stylopod"/>
    <s v="skos:relatedMatch"/>
    <x v="0"/>
    <s v="0.9320646583401488"/>
    <n v="1"/>
    <x v="0"/>
    <m/>
    <n v="1"/>
    <n v="1"/>
    <n v="0"/>
  </r>
  <r>
    <s v="Collateral Ligament, Ulnar"/>
    <s v="capitulum ulnae"/>
    <s v="skos:relatedMatch"/>
    <x v="0"/>
    <s v="0.8343188581786019"/>
    <n v="0"/>
    <x v="8"/>
    <m/>
    <n v="0"/>
    <s v="NULL"/>
    <n v="0"/>
  </r>
  <r>
    <s v="Sentinel Lymph Node"/>
    <s v="Virchow's lymph node"/>
    <s v="skos:relatedMatch"/>
    <x v="2"/>
    <s v="0.7225827668142922"/>
    <n v="0"/>
    <x v="2"/>
    <m/>
    <n v="0"/>
    <s v="NULL"/>
    <n v="1"/>
  </r>
  <r>
    <s v="Place Cells"/>
    <s v="fasciolar gyrus"/>
    <s v="skos:relatedMatch"/>
    <x v="1"/>
    <s v="0.6902457220161652"/>
    <n v="0"/>
    <x v="1"/>
    <m/>
    <n v="0"/>
    <s v="NULL"/>
    <n v="1"/>
  </r>
  <r>
    <s v="Grid Cells"/>
    <s v="dorsal zone of medial entorhinal cortex"/>
    <s v="skos:relatedMatch"/>
    <x v="1"/>
    <s v="0.7609482564042322"/>
    <n v="0"/>
    <x v="1"/>
    <m/>
    <n v="0"/>
    <s v="NULL"/>
    <n v="1"/>
  </r>
  <r>
    <s v="Perirhinal Cortex"/>
    <s v="perirhinal cortex"/>
    <s v="skos:relatedMatch"/>
    <x v="0"/>
    <s v="0.8614234227307208"/>
    <n v="1"/>
    <x v="0"/>
    <m/>
    <n v="1"/>
    <n v="1"/>
    <n v="0"/>
  </r>
  <r>
    <s v="Axon Initial Segment"/>
    <s v="nerve root"/>
    <s v="skos:relatedMatch"/>
    <x v="2"/>
    <s v="0.7674062335527978"/>
    <n v="0"/>
    <x v="2"/>
    <m/>
    <n v="0"/>
    <s v="NULL"/>
    <n v="1"/>
  </r>
  <r>
    <s v="Esophageal Mucosa"/>
    <s v="esophagus mucosa"/>
    <s v="skos:relatedMatch"/>
    <x v="0"/>
    <n v="0.87980960570474798"/>
    <n v="1"/>
    <x v="0"/>
    <m/>
    <n v="1"/>
    <n v="1"/>
    <n v="0"/>
  </r>
  <r>
    <s v="Abdominal Oblique Muscles"/>
    <s v="abdominal oblique muscle"/>
    <s v="skos:relatedMatch"/>
    <x v="0"/>
    <s v="0.9132053699055165"/>
    <n v="1"/>
    <x v="0"/>
    <m/>
    <n v="1"/>
    <n v="1"/>
    <n v="0"/>
  </r>
  <r>
    <s v="Gracilis Muscle"/>
    <s v="gracilis"/>
    <s v="skos:relatedMatch"/>
    <x v="0"/>
    <s v="0.8055561379202013"/>
    <n v="1"/>
    <x v="0"/>
    <m/>
    <n v="1"/>
    <n v="1"/>
    <n v="0"/>
  </r>
  <r>
    <s v="Meniscus"/>
    <s v="meniscus"/>
    <s v="skos:relatedMatch"/>
    <x v="0"/>
    <s v="0.8811897402573172"/>
    <n v="1"/>
    <x v="0"/>
    <m/>
    <n v="1"/>
    <n v="1"/>
    <n v="0"/>
  </r>
  <r>
    <s v="Mucosal-Associated Invariant T Cells"/>
    <s v="mucosal invariant T cell"/>
    <s v="skos:relatedMatch"/>
    <x v="1"/>
    <s v="0.7274738464630033"/>
    <n v="1"/>
    <x v="0"/>
    <m/>
    <n v="1"/>
    <n v="1"/>
    <n v="1"/>
  </r>
  <r>
    <s v="Tertiary Lymphoid Structures"/>
    <s v="lymph node"/>
    <s v="skos:relatedMatch"/>
    <x v="2"/>
    <s v="0.7979619300813734"/>
    <n v="0"/>
    <x v="2"/>
    <m/>
    <n v="0"/>
    <s v="NULL"/>
    <n v="1"/>
  </r>
  <r>
    <s v="Platelet-Rich Fibrin"/>
    <s v="fibrocyte"/>
    <s v="skos:relatedMatch"/>
    <x v="3"/>
    <s v="0.6323976773746657"/>
    <n v="0"/>
    <x v="9"/>
    <m/>
    <n v="0"/>
    <s v="NULL"/>
    <n v="0"/>
  </r>
  <r>
    <s v="Diaphragm"/>
    <s v="diaphragm"/>
    <s v="skos:relatedMatch"/>
    <x v="0"/>
    <s v="0.9516685397301501"/>
    <n v="1"/>
    <x v="0"/>
    <m/>
    <n v="1"/>
    <n v="1"/>
    <n v="0"/>
  </r>
  <r>
    <s v="Oligodendrocyte Precursor Cells"/>
    <s v="oligodendrocyte precursor cell"/>
    <s v="skos:relatedMatch"/>
    <x v="1"/>
    <n v="0.87548003947777897"/>
    <n v="1"/>
    <x v="0"/>
    <m/>
    <n v="1"/>
    <n v="1"/>
    <n v="1"/>
  </r>
  <r>
    <s v="Suprachiasmatic Nucleus Neurons"/>
    <s v="suprachiasmatic nucleus"/>
    <s v="skos:relatedMatch"/>
    <x v="0"/>
    <s v="0.8535715823258556"/>
    <n v="1"/>
    <x v="0"/>
    <m/>
    <n v="1"/>
    <n v="1"/>
    <n v="0"/>
  </r>
  <r>
    <s v="Intraepithelial Lymphocytes"/>
    <s v="intraepithelial lymphocyte"/>
    <s v="skos:relatedMatch"/>
    <x v="1"/>
    <s v="0.8825723159318689"/>
    <n v="1"/>
    <x v="0"/>
    <m/>
    <n v="1"/>
    <n v="1"/>
    <n v="1"/>
  </r>
  <r>
    <s v="Diencephalon"/>
    <s v="diencephalon"/>
    <s v="skos:relatedMatch"/>
    <x v="0"/>
    <s v="0.9212424101229689"/>
    <n v="1"/>
    <x v="0"/>
    <m/>
    <n v="1"/>
    <n v="1"/>
    <n v="0"/>
  </r>
  <r>
    <s v="Digestive System"/>
    <s v="digestive system"/>
    <s v="skos:relatedMatch"/>
    <x v="0"/>
    <s v="0.9091319183232519"/>
    <n v="1"/>
    <x v="0"/>
    <m/>
    <n v="1"/>
    <n v="1"/>
    <n v="0"/>
  </r>
  <r>
    <s v="Gastric Artery"/>
    <s v="left gastric artery"/>
    <s v="skos:relatedMatch"/>
    <x v="0"/>
    <s v="0.9085752831048878"/>
    <n v="0"/>
    <x v="5"/>
    <m/>
    <n v="0"/>
    <s v="NULL"/>
    <n v="0"/>
  </r>
  <r>
    <s v="Glymphatic System"/>
    <s v="glymphatic system"/>
    <s v="skos:relatedMatch"/>
    <x v="0"/>
    <n v="0.86417267449888302"/>
    <n v="1"/>
    <x v="0"/>
    <m/>
    <n v="1"/>
    <n v="1"/>
    <n v="0"/>
  </r>
  <r>
    <s v="Mental Foramen"/>
    <s v="mental foramen"/>
    <s v="skos:relatedMatch"/>
    <x v="0"/>
    <s v="0.9058393370361236"/>
    <n v="1"/>
    <x v="0"/>
    <m/>
    <n v="1"/>
    <n v="1"/>
    <n v="0"/>
  </r>
  <r>
    <s v="Jugular Foramina"/>
    <s v="jugular foramen"/>
    <s v="skos:relatedMatch"/>
    <x v="0"/>
    <s v="0.9003396543878075"/>
    <n v="1"/>
    <x v="0"/>
    <m/>
    <n v="1"/>
    <n v="1"/>
    <n v="0"/>
  </r>
  <r>
    <s v="Infratemporal Fossa"/>
    <s v="infratemporal fossa"/>
    <s v="skos:relatedMatch"/>
    <x v="0"/>
    <s v="0.8700790237982476"/>
    <n v="1"/>
    <x v="0"/>
    <m/>
    <n v="1"/>
    <n v="1"/>
    <n v="0"/>
  </r>
  <r>
    <s v="Parapharyngeal Space"/>
    <s v="parapharyngeal space"/>
    <s v="skos:relatedMatch"/>
    <x v="0"/>
    <s v="0.9207007887267675"/>
    <n v="1"/>
    <x v="0"/>
    <m/>
    <n v="1"/>
    <n v="1"/>
    <n v="0"/>
  </r>
  <r>
    <s v="Cerebellar Golgi Cells"/>
    <s v="cerebellar Golgi cell"/>
    <s v="skos:relatedMatch"/>
    <x v="1"/>
    <n v="0.91718140746690002"/>
    <n v="1"/>
    <x v="0"/>
    <m/>
    <n v="1"/>
    <n v="1"/>
    <n v="1"/>
  </r>
  <r>
    <s v="Dorsomedial Hypothalamic Nucleus"/>
    <s v="dorsomedial nucleus of hypothalamus"/>
    <s v="skos:relatedMatch"/>
    <x v="0"/>
    <s v="0.7843228019794323"/>
    <n v="1"/>
    <x v="0"/>
    <m/>
    <n v="1"/>
    <n v="1"/>
    <n v="0"/>
  </r>
  <r>
    <s v="Default Mode Network"/>
    <s v="Ongur, Price, and Ferry (2003) area 13a"/>
    <s v="skos:relatedMatch"/>
    <x v="0"/>
    <s v="0.7964166807437068"/>
    <n v="0"/>
    <x v="3"/>
    <m/>
    <n v="0"/>
    <s v="NULL"/>
    <n v="0"/>
  </r>
  <r>
    <s v="Uncinate Fasciculus"/>
    <s v="uncinate fasciculus"/>
    <s v="skos:relatedMatch"/>
    <x v="0"/>
    <s v="0.7790449717684106"/>
    <n v="1"/>
    <x v="0"/>
    <m/>
    <n v="1"/>
    <n v="1"/>
    <n v="0"/>
  </r>
  <r>
    <s v="Vertebral Body"/>
    <s v="vertebral element"/>
    <s v="skos:relatedMatch"/>
    <x v="0"/>
    <s v="0.8663620340279389"/>
    <n v="0"/>
    <x v="4"/>
    <s v="http://purl.obolibrary.org/obo/UBERON_0001075"/>
    <n v="1"/>
    <n v="0"/>
    <n v="0"/>
  </r>
  <r>
    <s v="T Follicular Helper Cells"/>
    <s v="T follicular helper cell"/>
    <s v="skos:relatedMatch"/>
    <x v="1"/>
    <s v="0.9286589015780325"/>
    <n v="1"/>
    <x v="0"/>
    <m/>
    <n v="1"/>
    <n v="1"/>
    <n v="1"/>
  </r>
  <r>
    <s v="Tumor-Associated Macrophages"/>
    <s v="cycling macrophage"/>
    <s v="skos:relatedMatch"/>
    <x v="1"/>
    <s v="0.7197526830386168"/>
    <n v="0"/>
    <x v="1"/>
    <m/>
    <n v="0"/>
    <s v="NULL"/>
    <n v="1"/>
  </r>
  <r>
    <s v="Sympathoadrenal System"/>
    <s v="sympathetic nervous system"/>
    <s v="skos:relatedMatch"/>
    <x v="0"/>
    <n v="0.847716305901145"/>
    <n v="0"/>
    <x v="10"/>
    <m/>
    <n v="0"/>
    <s v="NULL"/>
    <n v="0"/>
  </r>
  <r>
    <s v="Ductus Arteriosus"/>
    <s v="ductus arteriosus"/>
    <s v="skos:relatedMatch"/>
    <x v="0"/>
    <s v="0.9316029428328237"/>
    <n v="1"/>
    <x v="0"/>
    <m/>
    <n v="1"/>
    <n v="1"/>
    <n v="0"/>
  </r>
  <r>
    <s v="Duodenum"/>
    <s v="midgut region of duodenum"/>
    <s v="skos:relatedMatch"/>
    <x v="0"/>
    <s v="0.8431816836779927"/>
    <n v="0"/>
    <x v="4"/>
    <s v="http://purl.obolibrary.org/obo/UBERON_0002114"/>
    <n v="1"/>
    <n v="0"/>
    <n v="0"/>
  </r>
  <r>
    <s v="Dura Mater"/>
    <s v="dura mater"/>
    <s v="skos:relatedMatch"/>
    <x v="0"/>
    <s v="0.9045665792372004"/>
    <n v="1"/>
    <x v="0"/>
    <m/>
    <n v="1"/>
    <n v="1"/>
    <n v="0"/>
  </r>
  <r>
    <s v="Ear Cartilage"/>
    <s v="cartilage of external ear"/>
    <s v="skos:relatedMatch"/>
    <x v="0"/>
    <s v="0.9063531158282644"/>
    <n v="1"/>
    <x v="0"/>
    <m/>
    <n v="1"/>
    <n v="1"/>
    <n v="0"/>
  </r>
  <r>
    <s v="Eccrine Glands"/>
    <s v="eccrine sweat gland"/>
    <s v="skos:relatedMatch"/>
    <x v="0"/>
    <n v="0.89216091818670595"/>
    <n v="1"/>
    <x v="0"/>
    <m/>
    <n v="1"/>
    <n v="1"/>
    <n v="0"/>
  </r>
  <r>
    <s v="Efferent Pathways"/>
    <s v="efferent neuron"/>
    <s v="skos:relatedMatch"/>
    <x v="0"/>
    <s v="0.8734829110564296"/>
    <n v="0"/>
    <x v="3"/>
    <m/>
    <n v="0"/>
    <s v="NULL"/>
    <n v="0"/>
  </r>
  <r>
    <s v="Ejaculatory Ducts"/>
    <s v="ejaculatory duct"/>
    <s v="skos:relatedMatch"/>
    <x v="0"/>
    <s v="0.9292738342384195"/>
    <n v="1"/>
    <x v="0"/>
    <m/>
    <n v="1"/>
    <n v="1"/>
    <n v="0"/>
  </r>
  <r>
    <s v="Elbow Joint"/>
    <s v="elbow joint"/>
    <s v="skos:relatedMatch"/>
    <x v="0"/>
    <n v="0.86720064427704002"/>
    <n v="1"/>
    <x v="0"/>
    <m/>
    <n v="1"/>
    <n v="1"/>
    <n v="0"/>
  </r>
  <r>
    <s v="Endocardium"/>
    <s v="endocardium"/>
    <s v="skos:relatedMatch"/>
    <x v="0"/>
    <s v="0.8910113521995738"/>
    <n v="1"/>
    <x v="0"/>
    <m/>
    <n v="1"/>
    <n v="1"/>
    <n v="0"/>
  </r>
  <r>
    <s v="Mandibular Canal"/>
    <s v="mandibular canal"/>
    <s v="skos:relatedMatch"/>
    <x v="0"/>
    <s v="0.8452087030752237"/>
    <n v="1"/>
    <x v="0"/>
    <m/>
    <n v="1"/>
    <n v="1"/>
    <n v="0"/>
  </r>
  <r>
    <s v="Endometrium"/>
    <s v="endometrium"/>
    <s v="skos:relatedMatch"/>
    <x v="0"/>
    <s v="0.9142193508666455"/>
    <n v="1"/>
    <x v="0"/>
    <m/>
    <n v="1"/>
    <n v="1"/>
    <n v="0"/>
  </r>
  <r>
    <s v="Endothelium, Corneal"/>
    <s v="corneal endothelium"/>
    <s v="skos:relatedMatch"/>
    <x v="0"/>
    <s v="0.9314425428541458"/>
    <n v="1"/>
    <x v="0"/>
    <m/>
    <n v="1"/>
    <n v="1"/>
    <n v="0"/>
  </r>
  <r>
    <s v="Endothelium, Lymphatic"/>
    <s v="lymph node endothelium"/>
    <s v="skos:relatedMatch"/>
    <x v="0"/>
    <s v="0.8492503430924662"/>
    <n v="1"/>
    <x v="0"/>
    <m/>
    <n v="1"/>
    <n v="1"/>
    <n v="0"/>
  </r>
  <r>
    <s v="Endothelium, Vascular"/>
    <s v="blood vessel endothelium"/>
    <s v="skos:relatedMatch"/>
    <x v="0"/>
    <s v="0.9240641634683694"/>
    <n v="1"/>
    <x v="0"/>
    <m/>
    <n v="1"/>
    <n v="1"/>
    <n v="0"/>
  </r>
  <r>
    <s v="Enterochromaffin Cells"/>
    <s v="type EC enteroendocrine cell"/>
    <s v="skos:relatedMatch"/>
    <x v="1"/>
    <s v="0.8601394790230841"/>
    <n v="0"/>
    <x v="1"/>
    <m/>
    <n v="0"/>
    <s v="NULL"/>
    <n v="1"/>
  </r>
  <r>
    <s v="Memory B Cells"/>
    <s v="memory B cell"/>
    <s v="skos:relatedMatch"/>
    <x v="1"/>
    <s v="0.9054285351770591"/>
    <n v="1"/>
    <x v="0"/>
    <m/>
    <n v="1"/>
    <n v="1"/>
    <n v="1"/>
  </r>
  <r>
    <s v="Memory T Cells"/>
    <s v="memory T cell"/>
    <s v="skos:relatedMatch"/>
    <x v="1"/>
    <s v="0.8808809312909182"/>
    <n v="1"/>
    <x v="0"/>
    <m/>
    <n v="1"/>
    <n v="1"/>
    <n v="1"/>
  </r>
  <r>
    <s v="Schlemm's Canal"/>
    <s v="canal of Schlemm"/>
    <s v="skos:relatedMatch"/>
    <x v="0"/>
    <s v="0.9189880580665231"/>
    <n v="1"/>
    <x v="0"/>
    <m/>
    <n v="1"/>
    <n v="1"/>
    <n v="0"/>
  </r>
  <r>
    <s v="Eosinophils"/>
    <s v="eosinophil"/>
    <s v="skos:relatedMatch"/>
    <x v="1"/>
    <s v="0.9257345560523188"/>
    <n v="1"/>
    <x v="0"/>
    <m/>
    <n v="1"/>
    <n v="1"/>
    <n v="1"/>
  </r>
  <r>
    <s v="Ependyma"/>
    <s v="ependyma"/>
    <s v="skos:relatedMatch"/>
    <x v="0"/>
    <s v="0.8874627734417365"/>
    <n v="1"/>
    <x v="0"/>
    <m/>
    <n v="1"/>
    <n v="1"/>
    <n v="0"/>
  </r>
  <r>
    <s v="Epidermis"/>
    <s v="skin epidermis"/>
    <s v="skos:relatedMatch"/>
    <x v="0"/>
    <s v="0.9232317212993809"/>
    <n v="1"/>
    <x v="0"/>
    <m/>
    <n v="1"/>
    <n v="1"/>
    <n v="0"/>
  </r>
  <r>
    <s v="Medium Spiny Neurons"/>
    <s v="medium spiny neuron"/>
    <s v="skos:relatedMatch"/>
    <x v="1"/>
    <s v="0.8393448273866077"/>
    <n v="1"/>
    <x v="0"/>
    <m/>
    <n v="1"/>
    <n v="1"/>
    <n v="1"/>
  </r>
  <r>
    <s v="Myotendinous Junction"/>
    <s v="musculotendinous bundle"/>
    <s v="skos:relatedMatch"/>
    <x v="0"/>
    <s v="0.7093896459281216"/>
    <n v="1"/>
    <x v="0"/>
    <m/>
    <n v="1"/>
    <n v="1"/>
    <n v="0"/>
  </r>
  <r>
    <s v="Hypothalamic-Pituitary-Gonadal Axis"/>
    <s v="luteinizing hormone secreting cell"/>
    <s v="skos:relatedMatch"/>
    <x v="0"/>
    <n v="0.86280347660971901"/>
    <n v="0"/>
    <x v="4"/>
    <s v="http://purl.obolibrary.org/obo/UBERON_0004092"/>
    <n v="1"/>
    <n v="0"/>
    <n v="0"/>
  </r>
  <r>
    <s v="Epididymis"/>
    <s v="epididymis"/>
    <s v="skos:relatedMatch"/>
    <x v="0"/>
    <s v="0.8814239778289741"/>
    <n v="1"/>
    <x v="0"/>
    <m/>
    <n v="1"/>
    <n v="1"/>
    <n v="0"/>
  </r>
  <r>
    <s v="Epidural Space"/>
    <s v="epidural space"/>
    <s v="skos:relatedMatch"/>
    <x v="0"/>
    <s v="0.9039678520950554"/>
    <n v="1"/>
    <x v="0"/>
    <m/>
    <n v="1"/>
    <n v="1"/>
    <n v="0"/>
  </r>
  <r>
    <s v="Epiglottis"/>
    <s v="epiglottis"/>
    <s v="skos:relatedMatch"/>
    <x v="0"/>
    <s v="0.9384294647572952"/>
    <n v="1"/>
    <x v="0"/>
    <m/>
    <n v="1"/>
    <n v="1"/>
    <n v="0"/>
  </r>
  <r>
    <s v="Tuft Cells"/>
    <s v="tuft cell of anorectum"/>
    <s v="skos:relatedMatch"/>
    <x v="1"/>
    <s v="0.8639087847095138"/>
    <n v="0"/>
    <x v="4"/>
    <s v="http://purl.obolibrary.org/obo/CL_0002204"/>
    <n v="1"/>
    <n v="0"/>
    <n v="1"/>
  </r>
  <r>
    <s v="Epicardial Adipose Tissue"/>
    <s v="epicardial fat"/>
    <s v="skos:relatedMatch"/>
    <x v="0"/>
    <s v="0.9146224249566203"/>
    <n v="1"/>
    <x v="0"/>
    <m/>
    <n v="1"/>
    <n v="1"/>
    <n v="0"/>
  </r>
  <r>
    <s v="Inferior Olivary Complex"/>
    <s v="inferior olivary complex"/>
    <s v="skos:relatedMatch"/>
    <x v="0"/>
    <s v="0.9235021391067839"/>
    <n v="1"/>
    <x v="0"/>
    <m/>
    <n v="1"/>
    <n v="1"/>
    <n v="0"/>
  </r>
  <r>
    <s v="Epiphyses"/>
    <s v="epiphysis"/>
    <s v="skos:relatedMatch"/>
    <x v="0"/>
    <s v="0.8897081057316646"/>
    <n v="1"/>
    <x v="0"/>
    <m/>
    <n v="1"/>
    <n v="1"/>
    <n v="0"/>
  </r>
  <r>
    <s v="Tibiofemoral Joint"/>
    <s v="femorotibial joint"/>
    <s v="skos:relatedMatch"/>
    <x v="0"/>
    <s v="0.8141908636342825"/>
    <n v="1"/>
    <x v="0"/>
    <m/>
    <n v="1"/>
    <n v="1"/>
    <n v="0"/>
  </r>
  <r>
    <s v="Ganglionic Eminence"/>
    <s v="ganglionic eminence"/>
    <s v="skos:relatedMatch"/>
    <x v="0"/>
    <s v="0.7588307787097224"/>
    <n v="1"/>
    <x v="0"/>
    <m/>
    <n v="1"/>
    <n v="1"/>
    <n v="0"/>
  </r>
  <r>
    <s v="Extravillous Trophoblasts"/>
    <s v="extravillous trophoblast"/>
    <s v="skos:relatedMatch"/>
    <x v="1"/>
    <s v="0.9121915555406933"/>
    <n v="1"/>
    <x v="0"/>
    <m/>
    <n v="1"/>
    <n v="1"/>
    <n v="1"/>
  </r>
  <r>
    <s v="Mesolimbic System"/>
    <s v="ventral tegmental area"/>
    <s v="skos:relatedMatch"/>
    <x v="0"/>
    <s v="0.7780953851497093"/>
    <n v="0"/>
    <x v="10"/>
    <m/>
    <n v="0"/>
    <s v="NULL"/>
    <n v="0"/>
  </r>
  <r>
    <s v="Erythroblasts"/>
    <s v="erythroblast"/>
    <s v="skos:relatedMatch"/>
    <x v="1"/>
    <s v="0.8430831470486102"/>
    <n v="1"/>
    <x v="0"/>
    <m/>
    <n v="1"/>
    <n v="1"/>
    <n v="1"/>
  </r>
  <r>
    <s v="Erythrocyte Inclusions"/>
    <s v="echinocyte"/>
    <s v="skos:relatedMatch"/>
    <x v="2"/>
    <s v="0.6664040507749185"/>
    <n v="0"/>
    <x v="2"/>
    <m/>
    <n v="0"/>
    <s v="NULL"/>
    <n v="1"/>
  </r>
  <r>
    <s v="Erythrocyte Membrane"/>
    <s v="erythrocyte"/>
    <s v="skos:relatedMatch"/>
    <x v="2"/>
    <s v="0.7481968917587851"/>
    <n v="0"/>
    <x v="2"/>
    <m/>
    <n v="0"/>
    <s v="NULL"/>
    <n v="1"/>
  </r>
  <r>
    <s v="Erythrocytes"/>
    <s v="erythrocyte"/>
    <s v="skos:relatedMatch"/>
    <x v="1"/>
    <s v="0.9324032650799899"/>
    <n v="1"/>
    <x v="0"/>
    <m/>
    <n v="1"/>
    <n v="1"/>
    <n v="1"/>
  </r>
  <r>
    <s v="Erythrocytes, Abnormal"/>
    <s v="erythrocyte"/>
    <s v="skos:relatedMatch"/>
    <x v="1"/>
    <s v="0.7473106301932817"/>
    <n v="0"/>
    <x v="1"/>
    <m/>
    <n v="0"/>
    <s v="NULL"/>
    <n v="1"/>
  </r>
  <r>
    <s v="Esophagogastric Junction"/>
    <s v="esophagogastric junction"/>
    <s v="skos:relatedMatch"/>
    <x v="0"/>
    <s v="0.9046867099369765"/>
    <n v="1"/>
    <x v="0"/>
    <m/>
    <n v="1"/>
    <n v="1"/>
    <n v="0"/>
  </r>
  <r>
    <s v="Esophagus"/>
    <s v="esophagus"/>
    <s v="skos:relatedMatch"/>
    <x v="0"/>
    <s v="0.8844608717806346"/>
    <n v="1"/>
    <x v="0"/>
    <m/>
    <n v="1"/>
    <n v="1"/>
    <n v="0"/>
  </r>
  <r>
    <s v="Ethmoid Bone"/>
    <s v="ethmoid bone"/>
    <s v="skos:relatedMatch"/>
    <x v="0"/>
    <n v="0.91782150923075001"/>
    <n v="1"/>
    <x v="0"/>
    <m/>
    <n v="1"/>
    <n v="1"/>
    <n v="0"/>
  </r>
  <r>
    <s v="Ethmoid Sinus"/>
    <s v="ethmoid sinus"/>
    <s v="skos:relatedMatch"/>
    <x v="0"/>
    <s v="0.8969227056479585"/>
    <n v="1"/>
    <x v="0"/>
    <m/>
    <n v="1"/>
    <n v="1"/>
    <n v="0"/>
  </r>
  <r>
    <s v="Extrapyramidal Tracts"/>
    <s v="extrapyramidal tract system"/>
    <s v="skos:relatedMatch"/>
    <x v="0"/>
    <s v="0.9229775173062695"/>
    <n v="1"/>
    <x v="0"/>
    <m/>
    <n v="1"/>
    <n v="1"/>
    <n v="0"/>
  </r>
  <r>
    <s v="Eye"/>
    <s v="eye"/>
    <s v="skos:relatedMatch"/>
    <x v="0"/>
    <s v="0.9001562795423975"/>
    <n v="1"/>
    <x v="0"/>
    <m/>
    <n v="1"/>
    <n v="1"/>
    <n v="0"/>
  </r>
  <r>
    <s v="Eyebrows"/>
    <s v="eyebrow"/>
    <s v="skos:relatedMatch"/>
    <x v="0"/>
    <s v="0.8960275698738188"/>
    <n v="1"/>
    <x v="0"/>
    <m/>
    <n v="1"/>
    <n v="1"/>
    <n v="0"/>
  </r>
  <r>
    <s v="Eyelashes"/>
    <s v="eyelash"/>
    <s v="skos:relatedMatch"/>
    <x v="0"/>
    <s v="0.8568838580965666"/>
    <n v="1"/>
    <x v="0"/>
    <m/>
    <n v="1"/>
    <n v="1"/>
    <n v="0"/>
  </r>
  <r>
    <s v="Eyelids"/>
    <s v="eyelid"/>
    <s v="skos:relatedMatch"/>
    <x v="0"/>
    <s v="0.7926494745131124"/>
    <n v="1"/>
    <x v="0"/>
    <m/>
    <n v="1"/>
    <n v="1"/>
    <n v="0"/>
  </r>
  <r>
    <s v="Facial Bones"/>
    <s v="facial bone"/>
    <s v="skos:relatedMatch"/>
    <x v="0"/>
    <s v="0.9133955980278273"/>
    <n v="1"/>
    <x v="0"/>
    <m/>
    <n v="1"/>
    <n v="1"/>
    <n v="0"/>
  </r>
  <r>
    <s v="Facial Muscles"/>
    <s v="facial muscle"/>
    <s v="skos:relatedMatch"/>
    <x v="0"/>
    <s v="0.9311008600836218"/>
    <n v="1"/>
    <x v="0"/>
    <m/>
    <n v="1"/>
    <n v="1"/>
    <n v="0"/>
  </r>
  <r>
    <s v="Facial Nerve"/>
    <s v="facial nerve"/>
    <s v="skos:relatedMatch"/>
    <x v="0"/>
    <s v="0.8982788642000572"/>
    <n v="1"/>
    <x v="0"/>
    <m/>
    <n v="1"/>
    <n v="1"/>
    <n v="0"/>
  </r>
  <r>
    <s v="Fallopian Tubes"/>
    <s v="fallopian tube"/>
    <s v="skos:relatedMatch"/>
    <x v="0"/>
    <s v="0.9232711181234804"/>
    <n v="1"/>
    <x v="0"/>
    <m/>
    <n v="1"/>
    <n v="1"/>
    <n v="0"/>
  </r>
  <r>
    <s v="Fascia"/>
    <s v="fascia"/>
    <s v="skos:relatedMatch"/>
    <x v="0"/>
    <s v="0.9209100320623379"/>
    <n v="1"/>
    <x v="0"/>
    <m/>
    <n v="1"/>
    <n v="1"/>
    <n v="0"/>
  </r>
  <r>
    <s v="Fascia Lata"/>
    <s v="fascia lata"/>
    <s v="skos:relatedMatch"/>
    <x v="0"/>
    <s v="0.8882712188811827"/>
    <n v="1"/>
    <x v="0"/>
    <m/>
    <n v="1"/>
    <n v="1"/>
    <n v="0"/>
  </r>
  <r>
    <s v="Femoral Artery"/>
    <s v="femoral artery"/>
    <s v="skos:relatedMatch"/>
    <x v="0"/>
    <s v="0.8364164260661371"/>
    <n v="1"/>
    <x v="0"/>
    <m/>
    <n v="1"/>
    <n v="1"/>
    <n v="0"/>
  </r>
  <r>
    <s v="Femoral Nerve"/>
    <s v="femoral nerve"/>
    <s v="skos:relatedMatch"/>
    <x v="0"/>
    <n v="0.91342579484284903"/>
    <n v="1"/>
    <x v="0"/>
    <m/>
    <n v="1"/>
    <n v="1"/>
    <n v="0"/>
  </r>
  <r>
    <s v="Femoral Vein"/>
    <s v="femoral vein"/>
    <s v="skos:relatedMatch"/>
    <x v="0"/>
    <s v="0.7850809774773003"/>
    <n v="1"/>
    <x v="0"/>
    <m/>
    <n v="1"/>
    <n v="1"/>
    <n v="0"/>
  </r>
  <r>
    <s v="Femur"/>
    <s v="femur"/>
    <s v="skos:relatedMatch"/>
    <x v="0"/>
    <n v="0.81409914073760703"/>
    <n v="1"/>
    <x v="0"/>
    <m/>
    <n v="1"/>
    <n v="1"/>
    <n v="0"/>
  </r>
  <r>
    <s v="Femur Head"/>
    <s v="head of femur"/>
    <s v="skos:relatedMatch"/>
    <x v="0"/>
    <s v="0.8022909840265392"/>
    <n v="1"/>
    <x v="0"/>
    <m/>
    <n v="1"/>
    <n v="1"/>
    <n v="0"/>
  </r>
  <r>
    <s v="Femur Neck"/>
    <s v="neck of femur"/>
    <s v="skos:relatedMatch"/>
    <x v="0"/>
    <n v="0.90346131595025003"/>
    <n v="1"/>
    <x v="0"/>
    <m/>
    <n v="1"/>
    <n v="1"/>
    <n v="0"/>
  </r>
  <r>
    <s v="Fetal Blood"/>
    <s v="umbilical cord blood"/>
    <s v="skos:relatedMatch"/>
    <x v="0"/>
    <s v="0.8787841329509253"/>
    <n v="1"/>
    <x v="0"/>
    <m/>
    <n v="1"/>
    <n v="1"/>
    <n v="0"/>
  </r>
  <r>
    <s v="Fetal Heart"/>
    <s v="ventriculo bulbo valve"/>
    <s v="skos:relatedMatch"/>
    <x v="0"/>
    <s v="0.8335737553691731"/>
    <n v="0"/>
    <x v="5"/>
    <m/>
    <n v="0"/>
    <s v="NULL"/>
    <n v="0"/>
  </r>
  <r>
    <s v="Fibula"/>
    <s v="fibula"/>
    <s v="skos:relatedMatch"/>
    <x v="0"/>
    <s v="0.9222552625978433"/>
    <n v="1"/>
    <x v="0"/>
    <m/>
    <n v="1"/>
    <n v="1"/>
    <n v="0"/>
  </r>
  <r>
    <s v="Finger Joint"/>
    <s v="interphalangeal joint"/>
    <s v="skos:relatedMatch"/>
    <x v="0"/>
    <s v="0.8680038450378483"/>
    <n v="1"/>
    <x v="0"/>
    <m/>
    <n v="1"/>
    <n v="1"/>
    <n v="0"/>
  </r>
  <r>
    <s v="Foam Cells"/>
    <s v="foam cell"/>
    <s v="skos:relatedMatch"/>
    <x v="1"/>
    <s v="0.8709009268862079"/>
    <n v="1"/>
    <x v="0"/>
    <m/>
    <n v="1"/>
    <n v="1"/>
    <n v="1"/>
  </r>
  <r>
    <s v="Foot Bones"/>
    <s v="pes bone"/>
    <s v="skos:relatedMatch"/>
    <x v="0"/>
    <s v="0.8617278795479111"/>
    <n v="1"/>
    <x v="0"/>
    <m/>
    <n v="1"/>
    <n v="1"/>
    <n v="0"/>
  </r>
  <r>
    <s v="Foramen Magnum"/>
    <s v="foramen of skull"/>
    <s v="skos:relatedMatch"/>
    <x v="0"/>
    <s v="0.9204902414295469"/>
    <n v="1"/>
    <x v="0"/>
    <m/>
    <n v="1"/>
    <n v="1"/>
    <n v="0"/>
  </r>
  <r>
    <s v="Fovea Centralis"/>
    <s v="foveola of retina"/>
    <s v="skos:relatedMatch"/>
    <x v="0"/>
    <n v="0.914765070420823"/>
    <n v="1"/>
    <x v="0"/>
    <m/>
    <n v="1"/>
    <n v="1"/>
    <n v="0"/>
  </r>
  <r>
    <s v="Frontal Bone"/>
    <s v="tetrapod frontal bone"/>
    <s v="skos:relatedMatch"/>
    <x v="0"/>
    <s v="0.7852678894005626"/>
    <n v="1"/>
    <x v="0"/>
    <m/>
    <n v="1"/>
    <n v="1"/>
    <n v="0"/>
  </r>
  <r>
    <s v="Broca Area"/>
    <s v="Brodmann (1909) area 44"/>
    <s v="skos:relatedMatch"/>
    <x v="0"/>
    <s v="0.7935850785277967"/>
    <n v="1"/>
    <x v="0"/>
    <m/>
    <n v="1"/>
    <n v="1"/>
    <n v="0"/>
  </r>
  <r>
    <s v="Frontal Lobe"/>
    <s v="frontal lobe"/>
    <s v="skos:relatedMatch"/>
    <x v="0"/>
    <s v="0.8433848086105014"/>
    <n v="1"/>
    <x v="0"/>
    <m/>
    <n v="1"/>
    <n v="1"/>
    <n v="0"/>
  </r>
  <r>
    <s v="Frontal Sinus"/>
    <s v="frontal sinus"/>
    <s v="skos:relatedMatch"/>
    <x v="0"/>
    <s v="0.8988029499874628"/>
    <n v="1"/>
    <x v="0"/>
    <m/>
    <n v="1"/>
    <n v="1"/>
    <n v="0"/>
  </r>
  <r>
    <s v="Fundus Oculi"/>
    <s v="ocular fundus"/>
    <s v="skos:relatedMatch"/>
    <x v="0"/>
    <s v="0.9321280909227331"/>
    <n v="1"/>
    <x v="0"/>
    <m/>
    <n v="1"/>
    <n v="1"/>
    <n v="0"/>
  </r>
  <r>
    <s v="Gallbladder"/>
    <s v="gallbladder"/>
    <s v="skos:relatedMatch"/>
    <x v="0"/>
    <s v="0.9230823983352832"/>
    <n v="1"/>
    <x v="0"/>
    <m/>
    <n v="1"/>
    <n v="1"/>
    <n v="0"/>
  </r>
  <r>
    <s v="Ganglia"/>
    <s v="ganglion"/>
    <s v="skos:relatedMatch"/>
    <x v="0"/>
    <s v="0.8614736633571358"/>
    <n v="1"/>
    <x v="0"/>
    <m/>
    <n v="1"/>
    <n v="1"/>
    <n v="0"/>
  </r>
  <r>
    <s v="Ganglia, Autonomic"/>
    <s v="autonomic ganglion"/>
    <s v="skos:relatedMatch"/>
    <x v="0"/>
    <s v="0.8821955493356007"/>
    <n v="1"/>
    <x v="0"/>
    <m/>
    <n v="1"/>
    <n v="1"/>
    <n v="0"/>
  </r>
  <r>
    <s v="Ganglia, Parasympathetic"/>
    <s v="pterygopalatine ganglion"/>
    <s v="skos:relatedMatch"/>
    <x v="0"/>
    <s v="0.8441926205886661"/>
    <n v="0"/>
    <x v="4"/>
    <s v="http://purl.obolibrary.org/obo/UBERON_0001808"/>
    <n v="1"/>
    <n v="0"/>
    <n v="0"/>
  </r>
  <r>
    <s v="Ganglia, Spinal"/>
    <s v="dorsal root ganglion"/>
    <s v="skos:relatedMatch"/>
    <x v="0"/>
    <s v="0.8539975945828355"/>
    <n v="1"/>
    <x v="0"/>
    <m/>
    <n v="1"/>
    <n v="1"/>
    <n v="0"/>
  </r>
  <r>
    <s v="Ganglia, Sympathetic"/>
    <s v="sympathetic ganglion"/>
    <s v="skos:relatedMatch"/>
    <x v="0"/>
    <s v="0.8837589354781983"/>
    <n v="1"/>
    <x v="0"/>
    <m/>
    <n v="1"/>
    <n v="1"/>
    <n v="0"/>
  </r>
  <r>
    <s v="Gastric Fundus"/>
    <s v="fundus of stomach"/>
    <s v="skos:relatedMatch"/>
    <x v="0"/>
    <s v="0.8669895909336275"/>
    <n v="1"/>
    <x v="0"/>
    <m/>
    <n v="1"/>
    <n v="1"/>
    <n v="0"/>
  </r>
  <r>
    <s v="Gastric Mucosa"/>
    <s v="mucosa of stomach"/>
    <s v="skos:relatedMatch"/>
    <x v="0"/>
    <s v="0.8898882963778405"/>
    <n v="1"/>
    <x v="0"/>
    <m/>
    <n v="1"/>
    <n v="1"/>
    <n v="0"/>
  </r>
  <r>
    <s v="Geniculate Bodies"/>
    <s v="medial geniculate body"/>
    <s v="skos:relatedMatch"/>
    <x v="0"/>
    <s v="0.8321643821795356"/>
    <n v="1"/>
    <x v="0"/>
    <m/>
    <n v="1"/>
    <n v="1"/>
    <n v="0"/>
  </r>
  <r>
    <s v="Geniculate Ganglion"/>
    <s v="geniculate ganglion"/>
    <s v="skos:relatedMatch"/>
    <x v="0"/>
    <s v="0.8337349098964836"/>
    <n v="1"/>
    <x v="0"/>
    <m/>
    <n v="1"/>
    <n v="1"/>
    <n v="0"/>
  </r>
  <r>
    <s v="Genitalia"/>
    <s v="reproductive organ"/>
    <s v="skos:relatedMatch"/>
    <x v="0"/>
    <s v="0.8437516099756399"/>
    <n v="1"/>
    <x v="0"/>
    <m/>
    <n v="1"/>
    <n v="1"/>
    <n v="0"/>
  </r>
  <r>
    <s v="Genitalia, Female"/>
    <s v="female reproductive organ"/>
    <s v="skos:relatedMatch"/>
    <x v="0"/>
    <s v="0.9219793632194234"/>
    <n v="1"/>
    <x v="0"/>
    <m/>
    <n v="1"/>
    <n v="1"/>
    <n v="0"/>
  </r>
  <r>
    <s v="Genitalia, Male"/>
    <s v="male reproductive organ"/>
    <s v="skos:relatedMatch"/>
    <x v="0"/>
    <s v="0.8807463463780785"/>
    <n v="1"/>
    <x v="0"/>
    <m/>
    <n v="1"/>
    <n v="1"/>
    <n v="0"/>
  </r>
  <r>
    <s v="Germ Cells"/>
    <s v="germ cell"/>
    <s v="skos:relatedMatch"/>
    <x v="1"/>
    <s v="0.8489378918718665"/>
    <n v="1"/>
    <x v="0"/>
    <m/>
    <n v="1"/>
    <n v="1"/>
    <n v="1"/>
  </r>
  <r>
    <s v="Globus Pallidus"/>
    <s v="globus pallidus"/>
    <s v="skos:relatedMatch"/>
    <x v="0"/>
    <s v="0.8734311790798069"/>
    <n v="1"/>
    <x v="0"/>
    <m/>
    <n v="1"/>
    <n v="1"/>
    <n v="0"/>
  </r>
  <r>
    <s v="Glomerular Mesangium"/>
    <s v="glomerular mesangium"/>
    <s v="skos:relatedMatch"/>
    <x v="0"/>
    <s v="0.9275096037049184"/>
    <n v="1"/>
    <x v="0"/>
    <m/>
    <n v="1"/>
    <n v="1"/>
    <n v="0"/>
  </r>
  <r>
    <s v="Glomus Jugulare"/>
    <s v="jugular body"/>
    <s v="skos:relatedMatch"/>
    <x v="0"/>
    <s v="0.8517158701678325"/>
    <n v="1"/>
    <x v="0"/>
    <m/>
    <n v="1"/>
    <n v="1"/>
    <n v="0"/>
  </r>
  <r>
    <s v="Glossopharyngeal Nerve"/>
    <s v="glossopharyngeal nerve"/>
    <s v="skos:relatedMatch"/>
    <x v="0"/>
    <s v="0.9211246886787835"/>
    <n v="1"/>
    <x v="0"/>
    <m/>
    <n v="1"/>
    <n v="1"/>
    <n v="0"/>
  </r>
  <r>
    <s v="Glottis"/>
    <s v="glottis"/>
    <s v="skos:relatedMatch"/>
    <x v="0"/>
    <s v="0.9232378406449118"/>
    <n v="1"/>
    <x v="0"/>
    <m/>
    <n v="1"/>
    <n v="1"/>
    <n v="0"/>
  </r>
  <r>
    <s v="Golgi-Mazzoni Corpuscles"/>
    <s v="Pacinian corpuscle"/>
    <s v="skos:relatedMatch"/>
    <x v="0"/>
    <s v="0.8137051938854492"/>
    <n v="1"/>
    <x v="0"/>
    <m/>
    <n v="1"/>
    <n v="1"/>
    <n v="0"/>
  </r>
  <r>
    <s v="Gonads"/>
    <s v="gonad"/>
    <s v="skos:relatedMatch"/>
    <x v="0"/>
    <s v="0.8784825228825188"/>
    <n v="1"/>
    <x v="0"/>
    <m/>
    <n v="1"/>
    <n v="1"/>
    <n v="0"/>
  </r>
  <r>
    <s v="Ovarian Follicle"/>
    <s v="ovarian follicle"/>
    <s v="skos:relatedMatch"/>
    <x v="0"/>
    <s v="0.8953180310883255"/>
    <n v="1"/>
    <x v="0"/>
    <m/>
    <n v="1"/>
    <n v="1"/>
    <n v="0"/>
  </r>
  <r>
    <s v="Granulocytes"/>
    <s v="granulocyte"/>
    <s v="skos:relatedMatch"/>
    <x v="1"/>
    <s v="0.8382064333275527"/>
    <n v="1"/>
    <x v="0"/>
    <m/>
    <n v="1"/>
    <n v="1"/>
    <n v="1"/>
  </r>
  <r>
    <s v="Granulosa Cells"/>
    <s v="granulosa cell"/>
    <s v="skos:relatedMatch"/>
    <x v="1"/>
    <s v="0.9309137128120674"/>
    <n v="1"/>
    <x v="0"/>
    <m/>
    <n v="1"/>
    <n v="1"/>
    <n v="1"/>
  </r>
  <r>
    <s v="Growth Plate"/>
    <s v="growth plate cartilage"/>
    <s v="skos:relatedMatch"/>
    <x v="0"/>
    <s v="0.8772847858790558"/>
    <n v="1"/>
    <x v="0"/>
    <m/>
    <n v="1"/>
    <n v="1"/>
    <n v="0"/>
  </r>
  <r>
    <s v="Gyrus Cinguli"/>
    <s v="cingulate gyrus"/>
    <s v="skos:relatedMatch"/>
    <x v="0"/>
    <s v="0.8995156001255606"/>
    <n v="1"/>
    <x v="0"/>
    <m/>
    <n v="1"/>
    <n v="1"/>
    <n v="0"/>
  </r>
  <r>
    <s v="Hair Cells, Auditory"/>
    <s v="auditory hair cell"/>
    <s v="skos:relatedMatch"/>
    <x v="1"/>
    <s v="0.8949111437812112"/>
    <n v="1"/>
    <x v="0"/>
    <m/>
    <n v="1"/>
    <n v="1"/>
    <n v="1"/>
  </r>
  <r>
    <s v="Hair Cells, Auditory, Inner"/>
    <s v="cochlear inner hair cell"/>
    <s v="skos:relatedMatch"/>
    <x v="1"/>
    <s v="0.8870910293839461"/>
    <n v="1"/>
    <x v="0"/>
    <m/>
    <n v="1"/>
    <n v="1"/>
    <n v="1"/>
  </r>
  <r>
    <s v="Heart"/>
    <s v="heart"/>
    <s v="skos:relatedMatch"/>
    <x v="0"/>
    <s v="0.8577039323257376"/>
    <n v="1"/>
    <x v="0"/>
    <m/>
    <n v="1"/>
    <n v="1"/>
    <n v="0"/>
  </r>
  <r>
    <s v="Heart Atria"/>
    <s v="cardiac atrium"/>
    <s v="skos:relatedMatch"/>
    <x v="0"/>
    <s v="0.9251302951937097"/>
    <n v="1"/>
    <x v="0"/>
    <m/>
    <n v="1"/>
    <n v="1"/>
    <n v="0"/>
  </r>
  <r>
    <s v="Heart Conduction System"/>
    <s v="conducting system of heart"/>
    <s v="skos:relatedMatch"/>
    <x v="0"/>
    <s v="0.9529465845773498"/>
    <n v="1"/>
    <x v="0"/>
    <m/>
    <n v="1"/>
    <n v="1"/>
    <n v="0"/>
  </r>
  <r>
    <s v="Foramen Ovale"/>
    <s v="foramen ovale of heart"/>
    <s v="skos:relatedMatch"/>
    <x v="0"/>
    <s v="0.8972700210636206"/>
    <n v="1"/>
    <x v="0"/>
    <m/>
    <n v="1"/>
    <n v="1"/>
    <n v="0"/>
  </r>
  <r>
    <s v="Heart Septum"/>
    <s v="cardiac septum"/>
    <s v="skos:relatedMatch"/>
    <x v="0"/>
    <s v="0.8346584050999507"/>
    <n v="1"/>
    <x v="0"/>
    <m/>
    <n v="1"/>
    <n v="1"/>
    <n v="0"/>
  </r>
  <r>
    <s v="Heart Valves"/>
    <s v="cardiac valve"/>
    <s v="skos:relatedMatch"/>
    <x v="0"/>
    <s v="0.8738934097482949"/>
    <n v="1"/>
    <x v="0"/>
    <m/>
    <n v="1"/>
    <n v="1"/>
    <n v="0"/>
  </r>
  <r>
    <s v="Heart Ventricles"/>
    <s v="cardiac ventricle"/>
    <s v="skos:relatedMatch"/>
    <x v="0"/>
    <n v="0.90355762480260504"/>
    <n v="1"/>
    <x v="0"/>
    <m/>
    <n v="1"/>
    <n v="1"/>
    <n v="0"/>
  </r>
  <r>
    <s v="Heinz Bodies"/>
    <s v="CD71-negative, GlyA-positive orthochromatic erythroblast"/>
    <s v="skos:relatedMatch"/>
    <x v="2"/>
    <s v="0.7141213997439726"/>
    <n v="0"/>
    <x v="2"/>
    <m/>
    <n v="0"/>
    <s v="NULL"/>
    <n v="1"/>
  </r>
  <r>
    <s v="T-Lymphocytes, Helper-Inducer"/>
    <s v="helper T cell"/>
    <s v="skos:relatedMatch"/>
    <x v="1"/>
    <s v="0.8552246984809309"/>
    <n v="0"/>
    <x v="1"/>
    <m/>
    <n v="0"/>
    <s v="NULL"/>
    <n v="1"/>
  </r>
  <r>
    <s v="Hematopoietic Stem Cells"/>
    <s v="cord blood hematopoietic stem cell"/>
    <s v="skos:relatedMatch"/>
    <x v="1"/>
    <s v="0.8229543002120066"/>
    <n v="1"/>
    <x v="0"/>
    <m/>
    <n v="1"/>
    <n v="1"/>
    <n v="1"/>
  </r>
  <r>
    <s v="Hematopoietic System"/>
    <s v="hematopoietic system"/>
    <s v="skos:relatedMatch"/>
    <x v="0"/>
    <s v="0.8798672465009201"/>
    <n v="1"/>
    <x v="0"/>
    <m/>
    <n v="1"/>
    <n v="1"/>
    <n v="0"/>
  </r>
  <r>
    <s v="Hemic and Immune Systems"/>
    <s v="hematopoietic system"/>
    <s v="skos:relatedMatch"/>
    <x v="0"/>
    <s v="0.7523717814251686"/>
    <n v="0"/>
    <x v="10"/>
    <m/>
    <n v="0"/>
    <s v="NULL"/>
    <n v="0"/>
  </r>
  <r>
    <s v="Hemocytes"/>
    <s v="hemocyte (sensu Arthropoda)"/>
    <s v="skos:relatedMatch"/>
    <x v="1"/>
    <s v="0.8253476765994059"/>
    <n v="1"/>
    <x v="0"/>
    <m/>
    <n v="1"/>
    <n v="1"/>
    <n v="1"/>
  </r>
  <r>
    <s v="Hepatic Artery"/>
    <s v="hepatic artery"/>
    <s v="skos:relatedMatch"/>
    <x v="0"/>
    <s v="0.9234796491398195"/>
    <n v="1"/>
    <x v="0"/>
    <m/>
    <n v="1"/>
    <n v="1"/>
    <n v="0"/>
  </r>
  <r>
    <s v="Hepatic Duct, Common"/>
    <s v="common hepatic duct"/>
    <s v="skos:relatedMatch"/>
    <x v="0"/>
    <s v="0.9389696919906851"/>
    <n v="1"/>
    <x v="0"/>
    <m/>
    <n v="1"/>
    <n v="1"/>
    <n v="0"/>
  </r>
  <r>
    <s v="Hepatic Veins"/>
    <s v="hepatic vein"/>
    <s v="skos:relatedMatch"/>
    <x v="0"/>
    <s v="0.9063722939624362"/>
    <n v="1"/>
    <x v="0"/>
    <m/>
    <n v="1"/>
    <n v="1"/>
    <n v="0"/>
  </r>
  <r>
    <s v="Hip Joint"/>
    <s v="hip joint"/>
    <s v="skos:relatedMatch"/>
    <x v="0"/>
    <s v="0.9088591980911316"/>
    <n v="1"/>
    <x v="0"/>
    <m/>
    <n v="1"/>
    <n v="1"/>
    <n v="0"/>
  </r>
  <r>
    <s v="Hippocampus"/>
    <s v="hippocampal formation"/>
    <s v="skos:relatedMatch"/>
    <x v="0"/>
    <s v="0.8674770440689957"/>
    <n v="1"/>
    <x v="0"/>
    <m/>
    <n v="1"/>
    <n v="1"/>
    <n v="0"/>
  </r>
  <r>
    <s v="Histiocytes"/>
    <s v="macrophage"/>
    <s v="skos:relatedMatch"/>
    <x v="1"/>
    <s v="0.7675232501046549"/>
    <n v="1"/>
    <x v="0"/>
    <m/>
    <n v="1"/>
    <n v="1"/>
    <n v="1"/>
  </r>
  <r>
    <s v="Humerus"/>
    <s v="humerus"/>
    <s v="skos:relatedMatch"/>
    <x v="0"/>
    <s v="0.9168943262830607"/>
    <n v="1"/>
    <x v="0"/>
    <m/>
    <n v="1"/>
    <n v="1"/>
    <n v="0"/>
  </r>
  <r>
    <s v="Hymen"/>
    <s v="vaginal hymen"/>
    <s v="skos:relatedMatch"/>
    <x v="0"/>
    <s v="0.8558892084929992"/>
    <n v="1"/>
    <x v="0"/>
    <m/>
    <n v="1"/>
    <n v="1"/>
    <n v="0"/>
  </r>
  <r>
    <s v="Hyoid Bone"/>
    <s v="hyoid bone"/>
    <s v="skos:relatedMatch"/>
    <x v="0"/>
    <s v="0.8995268916520727"/>
    <n v="1"/>
    <x v="0"/>
    <m/>
    <n v="1"/>
    <n v="1"/>
    <n v="0"/>
  </r>
  <r>
    <s v="Hypogastric Plexus"/>
    <s v="hypogastric nerve"/>
    <s v="skos:relatedMatch"/>
    <x v="0"/>
    <s v="0.9203978787073931"/>
    <n v="1"/>
    <x v="11"/>
    <m/>
    <n v="1"/>
    <n v="1"/>
    <n v="0"/>
  </r>
  <r>
    <s v="Hypogastric Plexus"/>
    <s v="superior hypogastric nerve plexus"/>
    <s v="skos:relatedMatch"/>
    <x v="0"/>
    <s v="0.9118011330416377"/>
    <n v="1"/>
    <x v="11"/>
    <m/>
    <n v="1"/>
    <n v="1"/>
    <n v="0"/>
  </r>
  <r>
    <s v="Hypogastric Plexus"/>
    <s v="inferior hypogastric nerve plexus"/>
    <s v="skos:relatedMatch"/>
    <x v="0"/>
    <s v="0.9053489535320823"/>
    <n v="1"/>
    <x v="11"/>
    <m/>
    <n v="1"/>
    <n v="1"/>
    <n v="0"/>
  </r>
  <r>
    <s v="Hypoglossal Nerve"/>
    <s v="hypoglossal nerve"/>
    <s v="skos:relatedMatch"/>
    <x v="0"/>
    <s v="0.9448995468538536"/>
    <n v="1"/>
    <x v="0"/>
    <m/>
    <n v="1"/>
    <n v="1"/>
    <n v="0"/>
  </r>
  <r>
    <s v="Hypopharynx"/>
    <s v="hypopharynx"/>
    <s v="skos:relatedMatch"/>
    <x v="0"/>
    <s v="0.8800567184864654"/>
    <n v="1"/>
    <x v="0"/>
    <m/>
    <n v="1"/>
    <n v="1"/>
    <n v="0"/>
  </r>
  <r>
    <s v="Anterior Hypothalamic Nucleus"/>
    <s v="anterior nucleus of hypothalamus"/>
    <s v="skos:relatedMatch"/>
    <x v="0"/>
    <s v="0.8466089851240801"/>
    <n v="1"/>
    <x v="0"/>
    <m/>
    <n v="1"/>
    <n v="1"/>
    <n v="0"/>
  </r>
  <r>
    <s v="Hypothalamic Area, Lateral"/>
    <s v="lateral hypothalamic area"/>
    <s v="skos:relatedMatch"/>
    <x v="0"/>
    <s v="0.8392900488486046"/>
    <n v="1"/>
    <x v="0"/>
    <m/>
    <n v="1"/>
    <n v="1"/>
    <n v="0"/>
  </r>
  <r>
    <s v="Hypothalamo-Hypophyseal System"/>
    <s v="hypothalamo-hypophyseal system"/>
    <s v="skos:relatedMatch"/>
    <x v="0"/>
    <s v="0.8850543101013186"/>
    <n v="1"/>
    <x v="0"/>
    <m/>
    <n v="1"/>
    <n v="1"/>
    <n v="0"/>
  </r>
  <r>
    <s v="Hypothalamus"/>
    <s v="hypothalamic nucleus"/>
    <s v="skos:relatedMatch"/>
    <x v="0"/>
    <s v="0.9012030844913583"/>
    <n v="0"/>
    <x v="4"/>
    <s v="http://purl.obolibrary.org/obo/UBERON_0001898"/>
    <n v="1"/>
    <n v="0"/>
    <n v="0"/>
  </r>
  <r>
    <s v="Hypothalamus, Anterior"/>
    <s v="anterior hypothalamic region"/>
    <s v="skos:relatedMatch"/>
    <x v="0"/>
    <s v="0.7970286404386446"/>
    <n v="1"/>
    <x v="0"/>
    <m/>
    <n v="1"/>
    <n v="1"/>
    <n v="0"/>
  </r>
  <r>
    <s v="Hypothalamus, Middle"/>
    <s v="intermediate hypothalamic region"/>
    <s v="skos:relatedMatch"/>
    <x v="0"/>
    <s v="0.7777373435504209"/>
    <n v="1"/>
    <x v="0"/>
    <m/>
    <n v="1"/>
    <n v="1"/>
    <n v="0"/>
  </r>
  <r>
    <s v="Hypothalamus, Posterior"/>
    <s v="posterior hypothalamic region"/>
    <s v="skos:relatedMatch"/>
    <x v="0"/>
    <s v="0.8635908938020983"/>
    <n v="1"/>
    <x v="0"/>
    <m/>
    <n v="1"/>
    <n v="1"/>
    <n v="0"/>
  </r>
  <r>
    <s v="Ileocecal Valve"/>
    <s v="ileocecal valve"/>
    <s v="skos:relatedMatch"/>
    <x v="0"/>
    <s v="0.8789264220241125"/>
    <n v="1"/>
    <x v="0"/>
    <m/>
    <n v="1"/>
    <n v="1"/>
    <n v="0"/>
  </r>
  <r>
    <s v="Ileum"/>
    <s v="ileum"/>
    <s v="skos:relatedMatch"/>
    <x v="0"/>
    <s v="0.8457683458395193"/>
    <n v="1"/>
    <x v="0"/>
    <m/>
    <n v="1"/>
    <n v="1"/>
    <n v="0"/>
  </r>
  <r>
    <s v="Iliac Artery"/>
    <s v="iliac artery"/>
    <s v="skos:relatedMatch"/>
    <x v="0"/>
    <s v="0.8990908297404271"/>
    <n v="1"/>
    <x v="0"/>
    <m/>
    <n v="1"/>
    <n v="1"/>
    <n v="0"/>
  </r>
  <r>
    <s v="Iliac Vein"/>
    <s v="iliac vein"/>
    <s v="skos:relatedMatch"/>
    <x v="0"/>
    <s v="0.8569390554312505"/>
    <n v="1"/>
    <x v="0"/>
    <m/>
    <n v="1"/>
    <n v="1"/>
    <n v="0"/>
  </r>
  <r>
    <s v="Ilium"/>
    <s v="ilium"/>
    <s v="skos:relatedMatch"/>
    <x v="0"/>
    <s v="0.8845172035844044"/>
    <n v="1"/>
    <x v="0"/>
    <m/>
    <n v="1"/>
    <n v="1"/>
    <n v="0"/>
  </r>
  <r>
    <s v="Immune System"/>
    <s v="immune system"/>
    <s v="skos:relatedMatch"/>
    <x v="0"/>
    <s v="0.8613833695259754"/>
    <n v="1"/>
    <x v="0"/>
    <m/>
    <n v="1"/>
    <n v="1"/>
    <n v="0"/>
  </r>
  <r>
    <s v="Inferior Colliculi"/>
    <s v="inferior colliculus"/>
    <s v="skos:relatedMatch"/>
    <x v="0"/>
    <s v="0.8095354543449416"/>
    <n v="1"/>
    <x v="0"/>
    <m/>
    <n v="1"/>
    <n v="1"/>
    <n v="0"/>
  </r>
  <r>
    <s v="Intercostal Muscles"/>
    <s v="intercostal muscle"/>
    <s v="skos:relatedMatch"/>
    <x v="0"/>
    <s v="0.9363109272630795"/>
    <n v="1"/>
    <x v="0"/>
    <m/>
    <n v="1"/>
    <n v="1"/>
    <n v="0"/>
  </r>
  <r>
    <s v="Intercostal Nerves"/>
    <s v="intercostal nerve"/>
    <s v="skos:relatedMatch"/>
    <x v="0"/>
    <s v="0.8458057903394819"/>
    <n v="1"/>
    <x v="0"/>
    <m/>
    <n v="1"/>
    <n v="1"/>
    <n v="0"/>
  </r>
  <r>
    <s v="Interneurons"/>
    <s v="interneuron"/>
    <s v="skos:relatedMatch"/>
    <x v="1"/>
    <s v="0.8268992536945555"/>
    <n v="1"/>
    <x v="0"/>
    <m/>
    <n v="1"/>
    <n v="1"/>
    <n v="1"/>
  </r>
  <r>
    <s v="Intervertebral Disc"/>
    <s v="intervertebral disk"/>
    <s v="skos:relatedMatch"/>
    <x v="0"/>
    <s v="0.9577531751321882"/>
    <n v="1"/>
    <x v="0"/>
    <m/>
    <n v="1"/>
    <n v="1"/>
    <n v="0"/>
  </r>
  <r>
    <s v="Intestinal Mucosa"/>
    <s v="intestinal mucosa"/>
    <s v="skos:relatedMatch"/>
    <x v="0"/>
    <s v="0.8914842485063377"/>
    <n v="1"/>
    <x v="0"/>
    <m/>
    <n v="1"/>
    <n v="1"/>
    <n v="0"/>
  </r>
  <r>
    <s v="Intestine, Large"/>
    <s v="large intestine"/>
    <s v="skos:relatedMatch"/>
    <x v="0"/>
    <s v="0.9008149692883358"/>
    <n v="1"/>
    <x v="0"/>
    <m/>
    <n v="1"/>
    <n v="1"/>
    <n v="0"/>
  </r>
  <r>
    <s v="Intestine, Small"/>
    <s v="small intestine"/>
    <s v="skos:relatedMatch"/>
    <x v="0"/>
    <s v="0.8559131948706178"/>
    <n v="1"/>
    <x v="0"/>
    <m/>
    <n v="1"/>
    <n v="1"/>
    <n v="0"/>
  </r>
  <r>
    <s v="Intestines"/>
    <s v="intestine"/>
    <s v="skos:relatedMatch"/>
    <x v="0"/>
    <s v="0.9274347796505096"/>
    <n v="1"/>
    <x v="0"/>
    <m/>
    <n v="1"/>
    <n v="1"/>
    <n v="0"/>
  </r>
  <r>
    <s v="Iris"/>
    <s v="iris"/>
    <s v="skos:relatedMatch"/>
    <x v="0"/>
    <s v="0.8958622662688286"/>
    <n v="1"/>
    <x v="0"/>
    <m/>
    <n v="1"/>
    <n v="1"/>
    <n v="0"/>
  </r>
  <r>
    <s v="Ischium"/>
    <s v="ischium"/>
    <s v="skos:relatedMatch"/>
    <x v="0"/>
    <s v="0.8273402730091846"/>
    <n v="1"/>
    <x v="0"/>
    <m/>
    <n v="1"/>
    <n v="1"/>
    <n v="0"/>
  </r>
  <r>
    <s v="Islets of Langerhans"/>
    <s v="islet of Langerhans"/>
    <s v="skos:relatedMatch"/>
    <x v="0"/>
    <s v="0.9570185573469577"/>
    <n v="1"/>
    <x v="0"/>
    <m/>
    <n v="1"/>
    <n v="1"/>
    <n v="0"/>
  </r>
  <r>
    <s v="Glucagon-Secreting Cells"/>
    <s v="glucagon secreting cell"/>
    <s v="skos:relatedMatch"/>
    <x v="1"/>
    <s v="0.9261853711358388"/>
    <n v="1"/>
    <x v="0"/>
    <m/>
    <n v="1"/>
    <n v="1"/>
    <n v="1"/>
  </r>
  <r>
    <s v="Insulin-Secreting Cells"/>
    <s v="insulin secreting cell"/>
    <s v="skos:relatedMatch"/>
    <x v="1"/>
    <s v="0.8680307617993592"/>
    <n v="1"/>
    <x v="0"/>
    <m/>
    <n v="1"/>
    <n v="1"/>
    <n v="1"/>
  </r>
  <r>
    <s v="Jaw"/>
    <s v="bone of jaw"/>
    <s v="skos:relatedMatch"/>
    <x v="0"/>
    <s v="0.9138232932469083"/>
    <n v="1"/>
    <x v="0"/>
    <m/>
    <n v="1"/>
    <n v="1"/>
    <n v="0"/>
  </r>
  <r>
    <s v="Jejunum"/>
    <s v="jejunum"/>
    <s v="skos:relatedMatch"/>
    <x v="0"/>
    <s v="0.9317640235475972"/>
    <n v="1"/>
    <x v="0"/>
    <m/>
    <n v="1"/>
    <n v="1"/>
    <n v="0"/>
  </r>
  <r>
    <s v="Joints"/>
    <s v="skeletal joint"/>
    <s v="skos:relatedMatch"/>
    <x v="0"/>
    <s v="0.9080798019802098"/>
    <n v="1"/>
    <x v="0"/>
    <m/>
    <n v="1"/>
    <n v="1"/>
    <n v="0"/>
  </r>
  <r>
    <s v="Jugular Veins"/>
    <s v="jugular vein"/>
    <s v="skos:relatedMatch"/>
    <x v="0"/>
    <s v="0.8885879406217606"/>
    <n v="1"/>
    <x v="0"/>
    <m/>
    <n v="1"/>
    <n v="1"/>
    <n v="0"/>
  </r>
  <r>
    <s v="Juxtaglomerular Apparatus"/>
    <s v="juxtaglomerular apparatus"/>
    <s v="skos:relatedMatch"/>
    <x v="0"/>
    <s v="0.9363559655920367"/>
    <n v="1"/>
    <x v="0"/>
    <m/>
    <n v="1"/>
    <n v="1"/>
    <n v="0"/>
  </r>
  <r>
    <s v="Kidney"/>
    <s v="kidney"/>
    <s v="skos:relatedMatch"/>
    <x v="0"/>
    <s v="0.8421819259091362"/>
    <n v="1"/>
    <x v="0"/>
    <m/>
    <n v="1"/>
    <n v="1"/>
    <n v="0"/>
  </r>
  <r>
    <s v="Kidney Calices"/>
    <s v="kidney calyx"/>
    <s v="skos:relatedMatch"/>
    <x v="0"/>
    <s v="0.9487299411451352"/>
    <n v="1"/>
    <x v="0"/>
    <m/>
    <n v="1"/>
    <n v="1"/>
    <n v="0"/>
  </r>
  <r>
    <s v="Kidney Cortex"/>
    <s v="cortex of kidney"/>
    <s v="skos:relatedMatch"/>
    <x v="0"/>
    <s v="0.9458102755323539"/>
    <n v="1"/>
    <x v="0"/>
    <m/>
    <n v="1"/>
    <n v="1"/>
    <n v="0"/>
  </r>
  <r>
    <s v="Kidney Glomerulus"/>
    <s v="renal glomerulus"/>
    <s v="skos:relatedMatch"/>
    <x v="0"/>
    <s v="0.9482865070461489"/>
    <n v="1"/>
    <x v="0"/>
    <m/>
    <n v="1"/>
    <n v="1"/>
    <n v="0"/>
  </r>
  <r>
    <s v="Kidney Medulla"/>
    <s v="renal medulla"/>
    <s v="skos:relatedMatch"/>
    <x v="0"/>
    <s v="0.9254992200779667"/>
    <n v="1"/>
    <x v="0"/>
    <m/>
    <n v="1"/>
    <n v="1"/>
    <n v="0"/>
  </r>
  <r>
    <s v="Kidney Pelvis"/>
    <s v="renal pelvis"/>
    <s v="skos:relatedMatch"/>
    <x v="0"/>
    <s v="0.9496880507582904"/>
    <n v="1"/>
    <x v="0"/>
    <m/>
    <n v="1"/>
    <n v="1"/>
    <n v="0"/>
  </r>
  <r>
    <s v="Kidney Tubules"/>
    <s v="renal tubule"/>
    <s v="skos:relatedMatch"/>
    <x v="0"/>
    <s v="0.9302839676734304"/>
    <n v="1"/>
    <x v="0"/>
    <m/>
    <n v="1"/>
    <n v="1"/>
    <n v="0"/>
  </r>
  <r>
    <s v="Kidney Tubules, Collecting"/>
    <s v="collecting duct of renal tubule"/>
    <s v="skos:relatedMatch"/>
    <x v="0"/>
    <s v="0.9032083336115873"/>
    <n v="1"/>
    <x v="0"/>
    <m/>
    <n v="1"/>
    <n v="1"/>
    <n v="0"/>
  </r>
  <r>
    <s v="Kidney Tubules, Distal"/>
    <s v="distal tubule"/>
    <s v="skos:relatedMatch"/>
    <x v="0"/>
    <s v="0.8949602971869451"/>
    <n v="1"/>
    <x v="0"/>
    <m/>
    <n v="1"/>
    <n v="1"/>
    <n v="0"/>
  </r>
  <r>
    <s v="Kidney Tubules, Proximal"/>
    <s v="proximal tubule"/>
    <s v="skos:relatedMatch"/>
    <x v="0"/>
    <s v="0.9110269560196423"/>
    <n v="1"/>
    <x v="0"/>
    <m/>
    <n v="1"/>
    <n v="1"/>
    <n v="0"/>
  </r>
  <r>
    <s v="Killer Cells, Natural"/>
    <s v="natural killer cell"/>
    <s v="skos:relatedMatch"/>
    <x v="1"/>
    <n v="0.89782981156716501"/>
    <n v="1"/>
    <x v="0"/>
    <m/>
    <n v="1"/>
    <n v="1"/>
    <n v="1"/>
  </r>
  <r>
    <s v="Knee Joint"/>
    <s v="knee joint"/>
    <s v="skos:relatedMatch"/>
    <x v="0"/>
    <s v="0.9138202084531115"/>
    <n v="1"/>
    <x v="0"/>
    <m/>
    <n v="1"/>
    <n v="1"/>
    <n v="0"/>
  </r>
  <r>
    <s v="Kupffer Cells"/>
    <s v="Kupffer cell"/>
    <s v="skos:relatedMatch"/>
    <x v="1"/>
    <s v="0.8555974334546195"/>
    <n v="1"/>
    <x v="0"/>
    <m/>
    <n v="1"/>
    <n v="1"/>
    <n v="1"/>
  </r>
  <r>
    <s v="Lacrimal Apparatus"/>
    <s v="lacrimal apparatus"/>
    <s v="skos:relatedMatch"/>
    <x v="0"/>
    <s v="0.9397795237476855"/>
    <n v="1"/>
    <x v="0"/>
    <m/>
    <n v="1"/>
    <n v="1"/>
    <n v="0"/>
  </r>
  <r>
    <s v="Langerhans Cells"/>
    <s v="Langerhans cell"/>
    <s v="skos:relatedMatch"/>
    <x v="1"/>
    <s v="0.9113456796403732"/>
    <n v="1"/>
    <x v="0"/>
    <m/>
    <n v="1"/>
    <n v="1"/>
    <n v="1"/>
  </r>
  <r>
    <s v="Laryngeal Cartilages"/>
    <s v="laryngeal cartilage"/>
    <s v="skos:relatedMatch"/>
    <x v="0"/>
    <s v="0.9124912703074447"/>
    <n v="1"/>
    <x v="0"/>
    <m/>
    <n v="1"/>
    <n v="1"/>
    <n v="0"/>
  </r>
  <r>
    <s v="Laryngeal Mucosa"/>
    <s v="mucosa of larynx"/>
    <s v="skos:relatedMatch"/>
    <x v="0"/>
    <n v="0.91156651804431199"/>
    <n v="1"/>
    <x v="0"/>
    <m/>
    <n v="1"/>
    <n v="1"/>
    <n v="0"/>
  </r>
  <r>
    <s v="Laryngeal Muscles"/>
    <s v="muscle of larynx"/>
    <s v="skos:relatedMatch"/>
    <x v="0"/>
    <s v="0.9173253360777088"/>
    <n v="1"/>
    <x v="0"/>
    <m/>
    <n v="1"/>
    <n v="1"/>
    <n v="0"/>
  </r>
  <r>
    <s v="Laryngeal Nerves"/>
    <s v="laryngeal nerve"/>
    <s v="skos:relatedMatch"/>
    <x v="0"/>
    <s v="0.9091110816846234"/>
    <n v="1"/>
    <x v="0"/>
    <m/>
    <n v="1"/>
    <n v="1"/>
    <n v="0"/>
  </r>
  <r>
    <s v="Larynx"/>
    <s v="larynx"/>
    <s v="skos:relatedMatch"/>
    <x v="0"/>
    <s v="0.8939769444989433"/>
    <n v="1"/>
    <x v="0"/>
    <m/>
    <n v="1"/>
    <n v="1"/>
    <n v="0"/>
  </r>
  <r>
    <s v="Leg Bones"/>
    <s v="leg bone"/>
    <s v="skos:relatedMatch"/>
    <x v="0"/>
    <n v="0.85289713739164197"/>
    <n v="1"/>
    <x v="0"/>
    <m/>
    <n v="1"/>
    <n v="1"/>
    <n v="0"/>
  </r>
  <r>
    <s v="Lens Capsule, Crystalline"/>
    <s v="capsule of lens"/>
    <s v="skos:relatedMatch"/>
    <x v="0"/>
    <s v="0.8433695413145853"/>
    <n v="1"/>
    <x v="0"/>
    <m/>
    <n v="1"/>
    <n v="1"/>
    <n v="0"/>
  </r>
  <r>
    <s v="Lens Cortex, Crystalline"/>
    <s v="lens cortex"/>
    <s v="skos:relatedMatch"/>
    <x v="0"/>
    <s v="0.8336395387392876"/>
    <n v="1"/>
    <x v="0"/>
    <m/>
    <n v="1"/>
    <n v="1"/>
    <n v="0"/>
  </r>
  <r>
    <s v="Lens Nucleus, Crystalline"/>
    <s v="lens nucleus"/>
    <s v="skos:relatedMatch"/>
    <x v="0"/>
    <s v="0.9134587213657877"/>
    <n v="1"/>
    <x v="0"/>
    <m/>
    <n v="1"/>
    <n v="1"/>
    <n v="0"/>
  </r>
  <r>
    <s v="Lens, Crystalline"/>
    <s v="lens of camera-type eye"/>
    <s v="skos:relatedMatch"/>
    <x v="0"/>
    <s v="0.8667524810954486"/>
    <n v="1"/>
    <x v="0"/>
    <m/>
    <n v="1"/>
    <n v="1"/>
    <n v="0"/>
  </r>
  <r>
    <s v="Leukocytes"/>
    <s v="leukocyte"/>
    <s v="skos:relatedMatch"/>
    <x v="1"/>
    <s v="0.8559076716473653"/>
    <n v="1"/>
    <x v="0"/>
    <m/>
    <n v="1"/>
    <n v="1"/>
    <n v="1"/>
  </r>
  <r>
    <s v="Leukocytes, Mononuclear"/>
    <s v="mononuclear cell"/>
    <s v="skos:relatedMatch"/>
    <x v="1"/>
    <s v="0.8232475206191514"/>
    <n v="1"/>
    <x v="0"/>
    <m/>
    <n v="1"/>
    <n v="1"/>
    <n v="1"/>
  </r>
  <r>
    <s v="Leydig Cells"/>
    <s v="Leydig cell"/>
    <s v="skos:relatedMatch"/>
    <x v="1"/>
    <s v="0.9416551408114741"/>
    <n v="1"/>
    <x v="0"/>
    <m/>
    <n v="1"/>
    <n v="1"/>
    <n v="1"/>
  </r>
  <r>
    <s v="Ligaments"/>
    <s v="ligament"/>
    <s v="skos:relatedMatch"/>
    <x v="0"/>
    <s v="0.8779189465665368"/>
    <n v="1"/>
    <x v="0"/>
    <m/>
    <n v="1"/>
    <n v="1"/>
    <n v="0"/>
  </r>
  <r>
    <s v="Ligaments, Articular"/>
    <s v="skeletal ligament"/>
    <s v="skos:relatedMatch"/>
    <x v="0"/>
    <n v="0.83378940450039496"/>
    <n v="1"/>
    <x v="0"/>
    <m/>
    <n v="1"/>
    <n v="1"/>
    <n v="0"/>
  </r>
  <r>
    <s v="Limbic System"/>
    <s v="limbic system"/>
    <s v="skos:relatedMatch"/>
    <x v="0"/>
    <n v="0.87441871694114404"/>
    <n v="1"/>
    <x v="0"/>
    <m/>
    <n v="1"/>
    <n v="1"/>
    <n v="0"/>
  </r>
  <r>
    <s v="Lingual Frenum"/>
    <s v="frenulum of tongue"/>
    <s v="skos:relatedMatch"/>
    <x v="0"/>
    <s v="0.9037422902349174"/>
    <n v="1"/>
    <x v="0"/>
    <m/>
    <n v="1"/>
    <n v="1"/>
    <n v="0"/>
  </r>
  <r>
    <s v="Lingual Nerve"/>
    <s v="lingual nerve"/>
    <s v="skos:relatedMatch"/>
    <x v="0"/>
    <s v="0.9295194919760554"/>
    <n v="1"/>
    <x v="0"/>
    <m/>
    <n v="1"/>
    <n v="1"/>
    <n v="0"/>
  </r>
  <r>
    <s v="Liver"/>
    <s v="liver"/>
    <s v="skos:relatedMatch"/>
    <x v="0"/>
    <n v="0.90094721900878305"/>
    <n v="1"/>
    <x v="0"/>
    <m/>
    <n v="1"/>
    <n v="1"/>
    <n v="0"/>
  </r>
  <r>
    <s v="Loop of Henle"/>
    <s v="loop of Henle"/>
    <s v="skos:relatedMatch"/>
    <x v="0"/>
    <s v="0.9122917407691054"/>
    <n v="1"/>
    <x v="0"/>
    <m/>
    <n v="1"/>
    <n v="1"/>
    <n v="0"/>
  </r>
  <r>
    <s v="Lumbar Vertebrae"/>
    <s v="lumbar vertebra"/>
    <s v="skos:relatedMatch"/>
    <x v="0"/>
    <s v="0.8748544716375707"/>
    <n v="1"/>
    <x v="0"/>
    <m/>
    <n v="1"/>
    <n v="1"/>
    <n v="0"/>
  </r>
  <r>
    <s v="Lumbosacral Plexus"/>
    <s v="lumbosacral nerve plexus"/>
    <s v="skos:relatedMatch"/>
    <x v="0"/>
    <s v="0.8838392391656568"/>
    <n v="1"/>
    <x v="0"/>
    <m/>
    <n v="1"/>
    <n v="1"/>
    <n v="0"/>
  </r>
  <r>
    <s v="Lung"/>
    <s v="left lung respiratory bronchiole"/>
    <s v="skos:relatedMatch"/>
    <x v="0"/>
    <s v="0.8591248125892417"/>
    <n v="0"/>
    <x v="4"/>
    <s v="http://purl.obolibrary.org/obo/UBERON_0002048"/>
    <n v="1"/>
    <n v="0"/>
    <n v="0"/>
  </r>
  <r>
    <s v="Luteal Cells"/>
    <s v="luteal cell"/>
    <s v="skos:relatedMatch"/>
    <x v="1"/>
    <s v="0.9204231357740192"/>
    <n v="1"/>
    <x v="0"/>
    <m/>
    <n v="1"/>
    <n v="1"/>
    <n v="1"/>
  </r>
  <r>
    <s v="Lymph"/>
    <s v="lymph"/>
    <s v="skos:relatedMatch"/>
    <x v="0"/>
    <s v="0.9167946544156573"/>
    <n v="1"/>
    <x v="0"/>
    <m/>
    <n v="1"/>
    <n v="1"/>
    <n v="0"/>
  </r>
  <r>
    <s v="Lymph Nodes"/>
    <s v="lymph node"/>
    <s v="skos:relatedMatch"/>
    <x v="0"/>
    <s v="0.8843425284294719"/>
    <n v="1"/>
    <x v="0"/>
    <m/>
    <n v="1"/>
    <n v="1"/>
    <n v="0"/>
  </r>
  <r>
    <s v="Lymphatic System"/>
    <s v="lymphoid system"/>
    <s v="skos:relatedMatch"/>
    <x v="0"/>
    <s v="0.8647173217626799"/>
    <n v="1"/>
    <x v="0"/>
    <m/>
    <n v="1"/>
    <n v="1"/>
    <n v="0"/>
  </r>
  <r>
    <s v="Lymphocytes"/>
    <s v="lymphocyte"/>
    <s v="skos:relatedMatch"/>
    <x v="1"/>
    <s v="0.9041862426112521"/>
    <n v="1"/>
    <x v="0"/>
    <m/>
    <n v="1"/>
    <n v="1"/>
    <n v="1"/>
  </r>
  <r>
    <s v="Lymphocytes, Null"/>
    <s v="blood lymphocyte"/>
    <s v="skos:relatedMatch"/>
    <x v="1"/>
    <s v="0.6915182015312128"/>
    <n v="0"/>
    <x v="1"/>
    <m/>
    <n v="0"/>
    <s v="NULL"/>
    <n v="1"/>
  </r>
  <r>
    <s v="Lymphoid Tissue"/>
    <s v="lymphoid tissue"/>
    <s v="skos:relatedMatch"/>
    <x v="0"/>
    <n v="0.910620621875188"/>
    <n v="1"/>
    <x v="0"/>
    <m/>
    <n v="1"/>
    <n v="1"/>
    <n v="0"/>
  </r>
  <r>
    <s v="Macrophages"/>
    <s v="macrophage"/>
    <s v="skos:relatedMatch"/>
    <x v="1"/>
    <s v="0.8301157779151253"/>
    <n v="1"/>
    <x v="0"/>
    <m/>
    <n v="1"/>
    <n v="1"/>
    <n v="1"/>
  </r>
  <r>
    <s v="Macula Lutea"/>
    <s v="macula lutea"/>
    <s v="skos:relatedMatch"/>
    <x v="0"/>
    <s v="0.9058091135244949"/>
    <n v="1"/>
    <x v="0"/>
    <m/>
    <n v="1"/>
    <n v="1"/>
    <n v="0"/>
  </r>
  <r>
    <s v="Mammary Arteries"/>
    <s v="internal thoracic artery"/>
    <s v="skos:relatedMatch"/>
    <x v="0"/>
    <s v="0.8513710922604066"/>
    <n v="1"/>
    <x v="0"/>
    <m/>
    <n v="1"/>
    <n v="1"/>
    <n v="0"/>
  </r>
  <r>
    <s v="Mammillary Bodies"/>
    <s v="mammillary body"/>
    <s v="skos:relatedMatch"/>
    <x v="0"/>
    <s v="0.8234392321971021"/>
    <n v="1"/>
    <x v="0"/>
    <m/>
    <n v="1"/>
    <n v="1"/>
    <n v="0"/>
  </r>
  <r>
    <s v="Mandible"/>
    <s v="mandible"/>
    <s v="skos:relatedMatch"/>
    <x v="0"/>
    <n v="0.91315481528004905"/>
    <n v="1"/>
    <x v="0"/>
    <m/>
    <n v="1"/>
    <n v="1"/>
    <n v="0"/>
  </r>
  <r>
    <s v="Mandibular Condyle"/>
    <s v="mandible condylar process"/>
    <s v="skos:relatedMatch"/>
    <x v="0"/>
    <s v="0.8737786913440865"/>
    <n v="1"/>
    <x v="0"/>
    <m/>
    <n v="1"/>
    <n v="1"/>
    <n v="0"/>
  </r>
  <r>
    <s v="Mandibular Nerve"/>
    <s v="mandibular nerve"/>
    <s v="skos:relatedMatch"/>
    <x v="0"/>
    <s v="0.9285866737244413"/>
    <n v="1"/>
    <x v="0"/>
    <m/>
    <n v="1"/>
    <n v="1"/>
    <n v="0"/>
  </r>
  <r>
    <s v="Manubrium"/>
    <s v="manubrium of sternum"/>
    <s v="skos:relatedMatch"/>
    <x v="0"/>
    <s v="0.8864782924025992"/>
    <n v="1"/>
    <x v="0"/>
    <m/>
    <n v="1"/>
    <n v="1"/>
    <n v="0"/>
  </r>
  <r>
    <s v="Masseter Muscle"/>
    <s v="masseter muscle"/>
    <s v="skos:relatedMatch"/>
    <x v="0"/>
    <s v="0.9239958952237491"/>
    <n v="1"/>
    <x v="0"/>
    <m/>
    <n v="1"/>
    <n v="1"/>
    <n v="0"/>
  </r>
  <r>
    <s v="Mast Cells"/>
    <s v="mast cell"/>
    <s v="skos:relatedMatch"/>
    <x v="1"/>
    <n v="0.93053758186980795"/>
    <n v="1"/>
    <x v="0"/>
    <m/>
    <n v="1"/>
    <n v="1"/>
    <n v="1"/>
  </r>
  <r>
    <s v="Masticatory Muscles"/>
    <s v="masticatory muscle"/>
    <s v="skos:relatedMatch"/>
    <x v="0"/>
    <s v="0.9391986059290635"/>
    <n v="1"/>
    <x v="0"/>
    <m/>
    <n v="1"/>
    <n v="1"/>
    <n v="0"/>
  </r>
  <r>
    <s v="Mastoid"/>
    <s v="mastoid process of temporal bone"/>
    <s v="skos:relatedMatch"/>
    <x v="0"/>
    <s v="0.8272474339920473"/>
    <n v="1"/>
    <x v="0"/>
    <m/>
    <n v="1"/>
    <n v="1"/>
    <n v="0"/>
  </r>
  <r>
    <s v="Maxillary Artery"/>
    <s v="maxillary artery"/>
    <s v="skos:relatedMatch"/>
    <x v="0"/>
    <s v="0.9463305406547355"/>
    <n v="1"/>
    <x v="0"/>
    <m/>
    <n v="1"/>
    <n v="1"/>
    <n v="0"/>
  </r>
  <r>
    <s v="Maxillary Nerve"/>
    <s v="maxillary nerve"/>
    <s v="skos:relatedMatch"/>
    <x v="0"/>
    <s v="0.8932436520116959"/>
    <n v="1"/>
    <x v="0"/>
    <m/>
    <n v="1"/>
    <n v="1"/>
    <n v="0"/>
  </r>
  <r>
    <s v="Maxillary Sinus"/>
    <s v="maxillary sinus"/>
    <s v="skos:relatedMatch"/>
    <x v="0"/>
    <n v="0.89756953662918404"/>
    <n v="1"/>
    <x v="0"/>
    <m/>
    <n v="1"/>
    <n v="1"/>
    <n v="0"/>
  </r>
  <r>
    <s v="Mechanoreceptors"/>
    <s v="mechanoreceptor"/>
    <s v="skos:relatedMatch"/>
    <x v="0"/>
    <s v="0.9052231078867651"/>
    <n v="1"/>
    <x v="0"/>
    <m/>
    <n v="1"/>
    <n v="1"/>
    <n v="0"/>
  </r>
  <r>
    <s v="Meckel Diverticulum"/>
    <s v="Meckel's diverticulum"/>
    <s v="skos:relatedMatch"/>
    <x v="0"/>
    <s v="0.9005040154131962"/>
    <n v="1"/>
    <x v="0"/>
    <m/>
    <n v="1"/>
    <n v="1"/>
    <n v="0"/>
  </r>
  <r>
    <s v="Median Eminence"/>
    <s v="median eminence of neurohypophysis"/>
    <s v="skos:relatedMatch"/>
    <x v="0"/>
    <s v="0.9127011310062235"/>
    <n v="1"/>
    <x v="0"/>
    <m/>
    <n v="1"/>
    <n v="1"/>
    <n v="0"/>
  </r>
  <r>
    <s v="Medial Forebrain Bundle"/>
    <s v="medial forebrain bundle"/>
    <s v="skos:relatedMatch"/>
    <x v="0"/>
    <s v="0.8463563355941897"/>
    <n v="1"/>
    <x v="0"/>
    <m/>
    <n v="1"/>
    <n v="1"/>
    <n v="0"/>
  </r>
  <r>
    <s v="Median Nerve"/>
    <s v="median nerve"/>
    <s v="skos:relatedMatch"/>
    <x v="0"/>
    <s v="0.9560355792786769"/>
    <n v="1"/>
    <x v="0"/>
    <m/>
    <n v="1"/>
    <n v="1"/>
    <n v="0"/>
  </r>
  <r>
    <s v="Medulla Oblongata"/>
    <s v="medulla oblongata"/>
    <s v="skos:relatedMatch"/>
    <x v="0"/>
    <s v="0.8233453724163541"/>
    <n v="1"/>
    <x v="0"/>
    <m/>
    <n v="1"/>
    <n v="1"/>
    <n v="0"/>
  </r>
  <r>
    <s v="Megakaryocytes"/>
    <s v="megakaryocyte"/>
    <s v="skos:relatedMatch"/>
    <x v="1"/>
    <s v="0.9178892054457336"/>
    <n v="1"/>
    <x v="0"/>
    <m/>
    <n v="1"/>
    <n v="1"/>
    <n v="1"/>
  </r>
  <r>
    <s v="Megaloblasts"/>
    <s v="megakaryocyte"/>
    <s v="skos:relatedMatch"/>
    <x v="1"/>
    <s v="0.6758519974047833"/>
    <n v="0"/>
    <x v="1"/>
    <m/>
    <n v="0"/>
    <s v="NULL"/>
    <n v="1"/>
  </r>
  <r>
    <s v="Meibomian Glands"/>
    <s v="tarsal gland"/>
    <s v="skos:relatedMatch"/>
    <x v="0"/>
    <s v="0.9416872344971293"/>
    <n v="1"/>
    <x v="0"/>
    <m/>
    <n v="1"/>
    <n v="1"/>
    <n v="0"/>
  </r>
  <r>
    <s v="Meningeal Arteries"/>
    <s v="meningeal artery"/>
    <s v="skos:relatedMatch"/>
    <x v="0"/>
    <s v="0.8519316021437304"/>
    <n v="1"/>
    <x v="0"/>
    <m/>
    <n v="1"/>
    <n v="1"/>
    <n v="0"/>
  </r>
  <r>
    <s v="Meninges"/>
    <s v="meningeal cluster"/>
    <s v="skos:relatedMatch"/>
    <x v="0"/>
    <s v="0.9393774924067844"/>
    <n v="1"/>
    <x v="0"/>
    <m/>
    <n v="1"/>
    <n v="1"/>
    <n v="0"/>
  </r>
  <r>
    <s v="Menisci, Tibial"/>
    <s v="meniscus"/>
    <s v="skos:relatedMatch"/>
    <x v="0"/>
    <s v="0.8066004771958308"/>
    <n v="0"/>
    <x v="8"/>
    <m/>
    <n v="0"/>
    <s v="NULL"/>
    <n v="0"/>
  </r>
  <r>
    <s v="Cerebral Peduncle"/>
    <s v="cerebral peduncle"/>
    <s v="skos:relatedMatch"/>
    <x v="0"/>
    <s v="0.8911267427307328"/>
    <n v="1"/>
    <x v="0"/>
    <m/>
    <n v="1"/>
    <n v="1"/>
    <n v="0"/>
  </r>
  <r>
    <s v="Mesencephalon"/>
    <s v="midbrain"/>
    <s v="skos:relatedMatch"/>
    <x v="0"/>
    <s v="0.7714513389881678"/>
    <n v="1"/>
    <x v="0"/>
    <m/>
    <n v="1"/>
    <n v="1"/>
    <n v="0"/>
  </r>
  <r>
    <s v="Mesenteric Arteries"/>
    <s v="mesenteric artery"/>
    <s v="skos:relatedMatch"/>
    <x v="0"/>
    <s v="0.8986053622737507"/>
    <n v="1"/>
    <x v="0"/>
    <m/>
    <n v="1"/>
    <n v="1"/>
    <n v="0"/>
  </r>
  <r>
    <s v="Mesenteric Veins"/>
    <s v="mesenteric vein"/>
    <s v="skos:relatedMatch"/>
    <x v="0"/>
    <s v="0.9328302871519009"/>
    <n v="1"/>
    <x v="0"/>
    <m/>
    <n v="1"/>
    <n v="1"/>
    <n v="0"/>
  </r>
  <r>
    <s v="Metacarpophalangeal Joint"/>
    <s v="metacarpophalangeal joint of manual digit 2"/>
    <s v="skos:relatedMatch"/>
    <x v="0"/>
    <s v="0.8827878762922504"/>
    <n v="0"/>
    <x v="4"/>
    <s v="http://purl.obolibrary.org/obo/UBERON_0003695"/>
    <n v="1"/>
    <n v="0"/>
    <n v="0"/>
  </r>
  <r>
    <s v="Metatarsal Bones"/>
    <s v="metatarsal bone"/>
    <s v="skos:relatedMatch"/>
    <x v="0"/>
    <s v="0.9162880848812628"/>
    <n v="1"/>
    <x v="0"/>
    <m/>
    <n v="1"/>
    <n v="1"/>
    <n v="0"/>
  </r>
  <r>
    <s v="Metatarsophalangeal Joint"/>
    <s v="metatarsophalangeal joint"/>
    <s v="skos:relatedMatch"/>
    <x v="0"/>
    <s v="0.8931775705356216"/>
    <n v="1"/>
    <x v="0"/>
    <m/>
    <n v="1"/>
    <n v="1"/>
    <n v="0"/>
  </r>
  <r>
    <s v="Mitral Valve"/>
    <s v="mitral valve"/>
    <s v="skos:relatedMatch"/>
    <x v="0"/>
    <n v="0.92062694454590299"/>
    <n v="1"/>
    <x v="0"/>
    <m/>
    <n v="1"/>
    <n v="1"/>
    <n v="0"/>
  </r>
  <r>
    <s v="Monocytes"/>
    <s v="monocyte"/>
    <s v="skos:relatedMatch"/>
    <x v="1"/>
    <n v="0.84736276074606198"/>
    <n v="1"/>
    <x v="0"/>
    <m/>
    <n v="1"/>
    <n v="1"/>
    <n v="1"/>
  </r>
  <r>
    <s v="Motor Cortex"/>
    <s v="primary motor cortex"/>
    <s v="skos:relatedMatch"/>
    <x v="0"/>
    <s v="0.9039707751411192"/>
    <n v="1"/>
    <x v="0"/>
    <m/>
    <n v="1"/>
    <n v="1"/>
    <n v="0"/>
  </r>
  <r>
    <s v="Motor Endplate"/>
    <s v="epifascicular nucleus"/>
    <s v="skos:relatedMatch"/>
    <x v="2"/>
    <s v="0.7384501569912644"/>
    <n v="0"/>
    <x v="2"/>
    <m/>
    <n v="0"/>
    <s v="NULL"/>
    <n v="1"/>
  </r>
  <r>
    <s v="Motor Neurons"/>
    <s v="motor neuron"/>
    <s v="skos:relatedMatch"/>
    <x v="1"/>
    <s v="0.7874465678000561"/>
    <n v="1"/>
    <x v="0"/>
    <m/>
    <n v="1"/>
    <n v="1"/>
    <n v="1"/>
  </r>
  <r>
    <s v="Motor Neurons, Gamma"/>
    <s v="gamma motor neuron"/>
    <s v="skos:relatedMatch"/>
    <x v="1"/>
    <n v="0.84824328549153705"/>
    <n v="1"/>
    <x v="0"/>
    <m/>
    <n v="1"/>
    <n v="1"/>
    <n v="1"/>
  </r>
  <r>
    <s v="Mouth"/>
    <s v="mouth"/>
    <s v="skos:relatedMatch"/>
    <x v="0"/>
    <s v="0.8377453835576302"/>
    <n v="1"/>
    <x v="0"/>
    <m/>
    <n v="1"/>
    <n v="1"/>
    <n v="0"/>
  </r>
  <r>
    <s v="Muscle, Smooth"/>
    <s v="smooth muscle tissue"/>
    <s v="skos:relatedMatch"/>
    <x v="0"/>
    <s v="0.8757600441800083"/>
    <n v="1"/>
    <x v="0"/>
    <m/>
    <n v="1"/>
    <n v="1"/>
    <n v="0"/>
  </r>
  <r>
    <s v="Muscle, Smooth, Vascular"/>
    <s v="blood vessel smooth muscle"/>
    <s v="skos:relatedMatch"/>
    <x v="0"/>
    <s v="0.8771718378196076"/>
    <n v="1"/>
    <x v="0"/>
    <m/>
    <n v="1"/>
    <n v="1"/>
    <n v="0"/>
  </r>
  <r>
    <s v="Muscles"/>
    <s v="muscle tissue"/>
    <s v="skos:relatedMatch"/>
    <x v="0"/>
    <s v="0.9172619977358901"/>
    <n v="1"/>
    <x v="0"/>
    <m/>
    <n v="1"/>
    <n v="1"/>
    <n v="0"/>
  </r>
  <r>
    <s v="Musculocutaneous Nerve"/>
    <s v="musculocutaneous nerve"/>
    <s v="skos:relatedMatch"/>
    <x v="0"/>
    <s v="0.9429033065874809"/>
    <n v="1"/>
    <x v="0"/>
    <m/>
    <n v="1"/>
    <n v="1"/>
    <n v="0"/>
  </r>
  <r>
    <s v="Musculoskeletal System"/>
    <s v="musculoskeletal system"/>
    <s v="skos:relatedMatch"/>
    <x v="0"/>
    <s v="0.9120859858806825"/>
    <n v="1"/>
    <x v="0"/>
    <m/>
    <n v="1"/>
    <n v="1"/>
    <n v="0"/>
  </r>
  <r>
    <s v="Myelin Sheath"/>
    <s v="entire myelin sheath"/>
    <s v="skos:relatedMatch"/>
    <x v="0"/>
    <n v="0.91961136257544196"/>
    <n v="0"/>
    <x v="8"/>
    <m/>
    <n v="0"/>
    <s v="NULL"/>
    <n v="0"/>
  </r>
  <r>
    <s v="Myenteric Plexus"/>
    <s v="mesenteric plexus"/>
    <s v="skos:relatedMatch"/>
    <x v="0"/>
    <n v="0.85407000343815997"/>
    <n v="1"/>
    <x v="0"/>
    <m/>
    <n v="1"/>
    <n v="1"/>
    <n v="0"/>
  </r>
  <r>
    <s v="Myocardium"/>
    <s v="myocardium"/>
    <s v="skos:relatedMatch"/>
    <x v="0"/>
    <s v="0.8583192710363667"/>
    <n v="1"/>
    <x v="0"/>
    <m/>
    <n v="1"/>
    <n v="1"/>
    <n v="0"/>
  </r>
  <r>
    <s v="Myometrium"/>
    <s v="myometrium"/>
    <s v="skos:relatedMatch"/>
    <x v="0"/>
    <n v="0.88647632583301905"/>
    <n v="1"/>
    <x v="0"/>
    <m/>
    <n v="1"/>
    <n v="1"/>
    <n v="0"/>
  </r>
  <r>
    <s v="Nasal Bone"/>
    <s v="nasal bone"/>
    <s v="skos:relatedMatch"/>
    <x v="0"/>
    <s v="0.8528402502330091"/>
    <n v="1"/>
    <x v="0"/>
    <m/>
    <n v="1"/>
    <n v="1"/>
    <n v="0"/>
  </r>
  <r>
    <s v="Nasal Cavity"/>
    <s v="nasal cavity"/>
    <s v="skos:relatedMatch"/>
    <x v="0"/>
    <s v="0.8331643731840951"/>
    <n v="1"/>
    <x v="0"/>
    <m/>
    <n v="1"/>
    <n v="1"/>
    <n v="0"/>
  </r>
  <r>
    <s v="Nasal Mucosa"/>
    <s v="nasal mucus"/>
    <s v="skos:relatedMatch"/>
    <x v="0"/>
    <s v="0.8764536003082994"/>
    <n v="1"/>
    <x v="0"/>
    <m/>
    <n v="1"/>
    <n v="1"/>
    <n v="0"/>
  </r>
  <r>
    <s v="Nasal Septum"/>
    <s v="nasal septum"/>
    <s v="skos:relatedMatch"/>
    <x v="0"/>
    <s v="0.9009469531995369"/>
    <n v="1"/>
    <x v="0"/>
    <m/>
    <n v="1"/>
    <n v="1"/>
    <n v="0"/>
  </r>
  <r>
    <s v="Nasolacrimal Duct"/>
    <s v="nasolacrimal duct"/>
    <s v="skos:relatedMatch"/>
    <x v="0"/>
    <s v="0.9464516636064166"/>
    <n v="1"/>
    <x v="0"/>
    <m/>
    <n v="1"/>
    <n v="1"/>
    <n v="0"/>
  </r>
  <r>
    <s v="Nasopharynx"/>
    <s v="nasopharynx"/>
    <s v="skos:relatedMatch"/>
    <x v="0"/>
    <s v="0.8428333236543996"/>
    <n v="1"/>
    <x v="0"/>
    <m/>
    <n v="1"/>
    <n v="1"/>
    <n v="0"/>
  </r>
  <r>
    <s v="Neck Muscles"/>
    <s v="muscle of neck"/>
    <s v="skos:relatedMatch"/>
    <x v="0"/>
    <s v="0.8593122537962931"/>
    <n v="1"/>
    <x v="0"/>
    <m/>
    <n v="1"/>
    <n v="1"/>
    <n v="0"/>
  </r>
  <r>
    <s v="Nephrons"/>
    <s v="nephron"/>
    <s v="skos:relatedMatch"/>
    <x v="0"/>
    <s v="0.9182920482038512"/>
    <n v="1"/>
    <x v="0"/>
    <m/>
    <n v="1"/>
    <n v="1"/>
    <n v="0"/>
  </r>
  <r>
    <s v="Nerve Endings"/>
    <s v="nerve ending"/>
    <s v="skos:relatedMatch"/>
    <x v="0"/>
    <s v="0.9237449941548761"/>
    <n v="1"/>
    <x v="0"/>
    <m/>
    <n v="1"/>
    <n v="1"/>
    <n v="0"/>
  </r>
  <r>
    <s v="Nerve Fibers"/>
    <s v="nerve fiber"/>
    <s v="skos:relatedMatch"/>
    <x v="0"/>
    <s v="0.8389987374973003"/>
    <n v="1"/>
    <x v="0"/>
    <m/>
    <n v="1"/>
    <n v="1"/>
    <n v="0"/>
  </r>
  <r>
    <s v="Nerve Fibers, Myelinated"/>
    <s v="myelinated nerve fiber"/>
    <s v="skos:relatedMatch"/>
    <x v="0"/>
    <s v="0.7999491109486536"/>
    <n v="1"/>
    <x v="0"/>
    <m/>
    <n v="1"/>
    <n v="1"/>
    <n v="0"/>
  </r>
  <r>
    <s v="Nerve Net"/>
    <s v="central nervous system"/>
    <s v="skos:relatedMatch"/>
    <x v="2"/>
    <s v="0.7881284770783508"/>
    <n v="0"/>
    <x v="2"/>
    <m/>
    <n v="0"/>
    <s v="NULL"/>
    <n v="1"/>
  </r>
  <r>
    <s v="Nervous System"/>
    <s v="nervous system"/>
    <s v="skos:relatedMatch"/>
    <x v="0"/>
    <s v="0.8733694617472895"/>
    <n v="1"/>
    <x v="0"/>
    <m/>
    <n v="1"/>
    <n v="1"/>
    <n v="0"/>
  </r>
  <r>
    <s v="Neural Analyzers"/>
    <s v="sensory processing neuron"/>
    <s v="skos:relatedMatch"/>
    <x v="1"/>
    <s v="0.7235773539738272"/>
    <n v="0"/>
    <x v="1"/>
    <m/>
    <n v="0"/>
    <s v="NULL"/>
    <n v="1"/>
  </r>
  <r>
    <s v="Neural Pathways"/>
    <s v="neural system"/>
    <s v="skos:relatedMatch"/>
    <x v="0"/>
    <s v="0.7426055270200138"/>
    <n v="0"/>
    <x v="3"/>
    <m/>
    <n v="0"/>
    <s v="NULL"/>
    <n v="0"/>
  </r>
  <r>
    <s v="Neurilemma"/>
    <s v="sheath of Schwann"/>
    <s v="skos:relatedMatch"/>
    <x v="0"/>
    <s v="0.8618870415592846"/>
    <n v="1"/>
    <x v="0"/>
    <m/>
    <n v="1"/>
    <n v="1"/>
    <n v="0"/>
  </r>
  <r>
    <s v="Neuroeffector Junction"/>
    <s v="efferent nerve"/>
    <s v="skos:relatedMatch"/>
    <x v="2"/>
    <s v="0.7257806190874588"/>
    <n v="0"/>
    <x v="2"/>
    <m/>
    <n v="0"/>
    <s v="NULL"/>
    <n v="1"/>
  </r>
  <r>
    <s v="Neurofibrils"/>
    <s v="tip cell"/>
    <s v="skos:relatedMatch"/>
    <x v="2"/>
    <s v="0.6634179669555017"/>
    <n v="0"/>
    <x v="2"/>
    <m/>
    <n v="0"/>
    <s v="NULL"/>
    <n v="1"/>
  </r>
  <r>
    <s v="Neuroglia"/>
    <s v="neurogliaform cell"/>
    <s v="skos:relatedMatch"/>
    <x v="1"/>
    <n v="0.67924552189229004"/>
    <n v="1"/>
    <x v="0"/>
    <m/>
    <n v="1"/>
    <n v="1"/>
    <n v="1"/>
  </r>
  <r>
    <s v="Neuromuscular Junction"/>
    <s v="epifascicular nucleus"/>
    <s v="skos:relatedMatch"/>
    <x v="2"/>
    <s v="0.7769427551772718"/>
    <n v="0"/>
    <x v="2"/>
    <m/>
    <n v="0"/>
    <s v="NULL"/>
    <n v="1"/>
  </r>
  <r>
    <s v="Muscle Spindles"/>
    <s v="muscle spindle"/>
    <s v="skos:relatedMatch"/>
    <x v="0"/>
    <s v="0.9308011660482739"/>
    <n v="1"/>
    <x v="0"/>
    <m/>
    <n v="1"/>
    <n v="1"/>
    <n v="0"/>
  </r>
  <r>
    <s v="Neurons"/>
    <s v="neuron"/>
    <s v="skos:relatedMatch"/>
    <x v="1"/>
    <s v="0.9325468324610854"/>
    <n v="1"/>
    <x v="0"/>
    <m/>
    <n v="1"/>
    <n v="1"/>
    <n v="1"/>
  </r>
  <r>
    <s v="Neurons, Afferent"/>
    <s v="afferent neuron"/>
    <s v="skos:relatedMatch"/>
    <x v="1"/>
    <s v="0.8562802919342917"/>
    <n v="1"/>
    <x v="0"/>
    <m/>
    <n v="1"/>
    <n v="1"/>
    <n v="1"/>
  </r>
  <r>
    <s v="Neurons, Efferent"/>
    <s v="efferent nerve"/>
    <s v="skos:relatedMatch"/>
    <x v="0"/>
    <s v="0.8433538056111666"/>
    <n v="1"/>
    <x v="0"/>
    <m/>
    <n v="1"/>
    <n v="1"/>
    <n v="0"/>
  </r>
  <r>
    <s v="Neurosecretory Systems"/>
    <s v="neuroendocrine system"/>
    <s v="skos:relatedMatch"/>
    <x v="0"/>
    <s v="0.8348756564774901"/>
    <n v="1"/>
    <x v="0"/>
    <m/>
    <n v="1"/>
    <n v="1"/>
    <n v="0"/>
  </r>
  <r>
    <s v="Neutrophils"/>
    <s v="neutrophil"/>
    <s v="skos:relatedMatch"/>
    <x v="1"/>
    <s v="0.8552188889687424"/>
    <n v="1"/>
    <x v="0"/>
    <m/>
    <n v="1"/>
    <n v="1"/>
    <n v="1"/>
  </r>
  <r>
    <s v="Nipples"/>
    <s v="nipple"/>
    <s v="skos:relatedMatch"/>
    <x v="0"/>
    <s v="0.9065645987924381"/>
    <n v="1"/>
    <x v="0"/>
    <m/>
    <n v="1"/>
    <n v="1"/>
    <n v="0"/>
  </r>
  <r>
    <s v="Nissl Bodies"/>
    <s v="ependymal cell"/>
    <s v="skos:relatedMatch"/>
    <x v="2"/>
    <s v="0.5923510049373095"/>
    <n v="0"/>
    <x v="2"/>
    <m/>
    <n v="0"/>
    <s v="NULL"/>
    <n v="1"/>
  </r>
  <r>
    <s v="Nociceptors"/>
    <s v="pain receptor cell"/>
    <s v="skos:relatedMatch"/>
    <x v="1"/>
    <s v="0.9101168110647069"/>
    <n v="1"/>
    <x v="0"/>
    <m/>
    <n v="1"/>
    <n v="1"/>
    <n v="1"/>
  </r>
  <r>
    <s v="Nodose Ganglion"/>
    <s v="inferior vagus X ganglion"/>
    <s v="skos:relatedMatch"/>
    <x v="0"/>
    <s v="0.8262423010169065"/>
    <n v="1"/>
    <x v="0"/>
    <m/>
    <n v="1"/>
    <n v="1"/>
    <n v="0"/>
  </r>
  <r>
    <s v="Nose"/>
    <s v="nose"/>
    <s v="skos:relatedMatch"/>
    <x v="0"/>
    <s v="0.8687734222403048"/>
    <n v="1"/>
    <x v="0"/>
    <m/>
    <n v="1"/>
    <n v="1"/>
    <n v="0"/>
  </r>
  <r>
    <s v="Nucleus Accumbens"/>
    <s v="nucleus accumbens"/>
    <s v="skos:relatedMatch"/>
    <x v="0"/>
    <n v="0.90950917289682398"/>
    <n v="1"/>
    <x v="0"/>
    <m/>
    <n v="1"/>
    <n v="1"/>
    <n v="0"/>
  </r>
  <r>
    <s v="Obturator Nerve"/>
    <s v="obturator nerve"/>
    <s v="skos:relatedMatch"/>
    <x v="0"/>
    <n v="0.95627973612781203"/>
    <n v="1"/>
    <x v="0"/>
    <m/>
    <n v="1"/>
    <n v="1"/>
    <n v="0"/>
  </r>
  <r>
    <s v="Occipital Bone"/>
    <s v="occipital bone"/>
    <s v="skos:relatedMatch"/>
    <x v="0"/>
    <s v="0.8623655974788766"/>
    <n v="1"/>
    <x v="0"/>
    <m/>
    <n v="1"/>
    <n v="1"/>
    <n v="0"/>
  </r>
  <r>
    <s v="Occipital Lobe"/>
    <s v="occipital lobe"/>
    <s v="skos:relatedMatch"/>
    <x v="0"/>
    <s v="0.9014298512441115"/>
    <n v="1"/>
    <x v="0"/>
    <m/>
    <n v="1"/>
    <n v="1"/>
    <n v="0"/>
  </r>
  <r>
    <s v="Oculomotor Muscles"/>
    <s v="oculomotor muscle"/>
    <s v="skos:relatedMatch"/>
    <x v="0"/>
    <s v="0.9564808259393459"/>
    <n v="1"/>
    <x v="0"/>
    <m/>
    <n v="1"/>
    <n v="1"/>
    <n v="0"/>
  </r>
  <r>
    <s v="Oculomotor Nerve"/>
    <s v="oculomotor nerve"/>
    <s v="skos:relatedMatch"/>
    <x v="0"/>
    <s v="0.9493975167560924"/>
    <n v="1"/>
    <x v="0"/>
    <m/>
    <n v="1"/>
    <n v="1"/>
    <n v="0"/>
  </r>
  <r>
    <s v="Sphincter of Oddi"/>
    <s v="sphincter of hepatopancreatic ampulla"/>
    <s v="skos:relatedMatch"/>
    <x v="0"/>
    <s v="0.8919226565773735"/>
    <n v="1"/>
    <x v="0"/>
    <m/>
    <n v="1"/>
    <n v="1"/>
    <n v="0"/>
  </r>
  <r>
    <s v="Odontoid Process"/>
    <s v="odontoid process of cervical vertebra 2"/>
    <s v="skos:relatedMatch"/>
    <x v="0"/>
    <s v="0.9471560471104854"/>
    <n v="1"/>
    <x v="0"/>
    <m/>
    <n v="1"/>
    <n v="1"/>
    <n v="0"/>
  </r>
  <r>
    <s v="Olfactory Bulb"/>
    <s v="olfactory bulb"/>
    <s v="skos:relatedMatch"/>
    <x v="0"/>
    <n v="0.87612061421293896"/>
    <n v="1"/>
    <x v="0"/>
    <m/>
    <n v="1"/>
    <n v="1"/>
    <n v="0"/>
  </r>
  <r>
    <s v="Olfactory Mucosa"/>
    <s v="olfactory epithelium"/>
    <s v="skos:relatedMatch"/>
    <x v="0"/>
    <s v="0.9095843581241077"/>
    <n v="1"/>
    <x v="0"/>
    <m/>
    <n v="1"/>
    <n v="1"/>
    <n v="0"/>
  </r>
  <r>
    <s v="Olfactory Nerve"/>
    <s v="olfactory nerve"/>
    <s v="skos:relatedMatch"/>
    <x v="0"/>
    <s v="0.9270815186016915"/>
    <n v="1"/>
    <x v="0"/>
    <m/>
    <n v="1"/>
    <n v="1"/>
    <n v="0"/>
  </r>
  <r>
    <s v="Olfactory Pathways"/>
    <s v="olfactory pathway"/>
    <s v="skos:relatedMatch"/>
    <x v="0"/>
    <s v="0.9321310161943506"/>
    <n v="0"/>
    <x v="3"/>
    <m/>
    <n v="0"/>
    <s v="NULL"/>
    <n v="0"/>
  </r>
  <r>
    <s v="Olfactory Cortex"/>
    <s v="olfactory cortex"/>
    <s v="skos:relatedMatch"/>
    <x v="0"/>
    <n v="0.89863035839250205"/>
    <n v="1"/>
    <x v="0"/>
    <m/>
    <n v="1"/>
    <n v="1"/>
    <n v="0"/>
  </r>
  <r>
    <s v="Olfactory Tubercle"/>
    <s v="olfactory tubercle"/>
    <s v="skos:relatedMatch"/>
    <x v="0"/>
    <s v="0.9018588192725893"/>
    <n v="1"/>
    <x v="0"/>
    <m/>
    <n v="1"/>
    <n v="1"/>
    <n v="0"/>
  </r>
  <r>
    <s v="Oligodendroglia"/>
    <s v="oligodendrocyte"/>
    <s v="skos:relatedMatch"/>
    <x v="1"/>
    <s v="0.8451905199734348"/>
    <n v="1"/>
    <x v="0"/>
    <m/>
    <n v="1"/>
    <n v="1"/>
    <n v="1"/>
  </r>
  <r>
    <s v="Satellite Cells, Perineuronal"/>
    <s v="perineuronal satellite cell"/>
    <s v="skos:relatedMatch"/>
    <x v="1"/>
    <s v="0.8603367293436568"/>
    <n v="1"/>
    <x v="0"/>
    <m/>
    <n v="1"/>
    <n v="1"/>
    <n v="1"/>
  </r>
  <r>
    <s v="Olivary Nucleus"/>
    <s v="olivary body"/>
    <s v="skos:relatedMatch"/>
    <x v="0"/>
    <s v="0.8654938021545586"/>
    <n v="1"/>
    <x v="0"/>
    <m/>
    <n v="1"/>
    <n v="1"/>
    <n v="0"/>
  </r>
  <r>
    <s v="Oocytes"/>
    <s v="oocyte"/>
    <s v="skos:relatedMatch"/>
    <x v="1"/>
    <s v="0.8830800833887397"/>
    <n v="1"/>
    <x v="0"/>
    <m/>
    <n v="1"/>
    <n v="1"/>
    <n v="1"/>
  </r>
  <r>
    <s v="Oogonia"/>
    <s v="oogonial cell"/>
    <s v="skos:relatedMatch"/>
    <x v="1"/>
    <s v="0.8463250844268385"/>
    <n v="1"/>
    <x v="0"/>
    <m/>
    <n v="1"/>
    <n v="1"/>
    <n v="1"/>
  </r>
  <r>
    <s v="Ophthalmic Artery"/>
    <s v="ophthalmic artery"/>
    <s v="skos:relatedMatch"/>
    <x v="0"/>
    <s v="0.8834176481493237"/>
    <n v="1"/>
    <x v="0"/>
    <m/>
    <n v="1"/>
    <n v="1"/>
    <n v="0"/>
  </r>
  <r>
    <s v="Ophthalmic Nerve"/>
    <s v="ophthalmic nerve"/>
    <s v="skos:relatedMatch"/>
    <x v="0"/>
    <s v="0.9483729470811142"/>
    <n v="1"/>
    <x v="0"/>
    <m/>
    <n v="1"/>
    <n v="1"/>
    <n v="0"/>
  </r>
  <r>
    <s v="Optic Chiasm"/>
    <s v="optic chiasma"/>
    <s v="skos:relatedMatch"/>
    <x v="0"/>
    <n v="0.89880422712949004"/>
    <n v="1"/>
    <x v="0"/>
    <m/>
    <n v="1"/>
    <n v="1"/>
    <n v="0"/>
  </r>
  <r>
    <s v="Optic Disk"/>
    <s v="optic disc"/>
    <s v="skos:relatedMatch"/>
    <x v="0"/>
    <s v="0.8466058484248172"/>
    <n v="1"/>
    <x v="0"/>
    <m/>
    <n v="1"/>
    <n v="1"/>
    <n v="0"/>
  </r>
  <r>
    <s v="Optic Nerve"/>
    <s v="cranial nerve II"/>
    <s v="skos:relatedMatch"/>
    <x v="0"/>
    <s v="0.8665781475734169"/>
    <n v="1"/>
    <x v="0"/>
    <m/>
    <n v="1"/>
    <n v="1"/>
    <n v="0"/>
  </r>
  <r>
    <s v="Orbit"/>
    <s v="orbit of skull"/>
    <s v="skos:relatedMatch"/>
    <x v="0"/>
    <s v="0.8917826945609054"/>
    <n v="1"/>
    <x v="0"/>
    <m/>
    <n v="1"/>
    <n v="1"/>
    <n v="0"/>
  </r>
  <r>
    <s v="Oropharynx"/>
    <s v="oropharynx"/>
    <s v="skos:relatedMatch"/>
    <x v="0"/>
    <s v="0.8484354051561995"/>
    <n v="1"/>
    <x v="0"/>
    <m/>
    <n v="1"/>
    <n v="1"/>
    <n v="0"/>
  </r>
  <r>
    <s v="Ovary"/>
    <s v="ovary"/>
    <s v="skos:relatedMatch"/>
    <x v="0"/>
    <s v="0.8676079429061734"/>
    <n v="1"/>
    <x v="0"/>
    <m/>
    <n v="1"/>
    <n v="1"/>
    <n v="0"/>
  </r>
  <r>
    <s v="Ovum"/>
    <s v="egg cell"/>
    <s v="skos:relatedMatch"/>
    <x v="1"/>
    <s v="0.8951665262136611"/>
    <n v="1"/>
    <x v="0"/>
    <m/>
    <n v="1"/>
    <n v="1"/>
    <n v="1"/>
  </r>
  <r>
    <s v="Pacinian Corpuscles"/>
    <s v="Pacinian corpuscle"/>
    <s v="skos:relatedMatch"/>
    <x v="0"/>
    <n v="0.87510028417264096"/>
    <n v="1"/>
    <x v="0"/>
    <m/>
    <n v="1"/>
    <n v="1"/>
    <n v="0"/>
  </r>
  <r>
    <s v="Palatal Muscles"/>
    <s v="palatal muscle"/>
    <s v="skos:relatedMatch"/>
    <x v="0"/>
    <n v="0.94631699994902196"/>
    <n v="1"/>
    <x v="0"/>
    <m/>
    <n v="1"/>
    <n v="1"/>
    <n v="0"/>
  </r>
  <r>
    <s v="Pancreas"/>
    <s v="pancreas"/>
    <s v="skos:relatedMatch"/>
    <x v="0"/>
    <s v="0.8562165701001829"/>
    <n v="1"/>
    <x v="0"/>
    <m/>
    <n v="1"/>
    <n v="1"/>
    <n v="0"/>
  </r>
  <r>
    <s v="Pancreatic Ducts"/>
    <s v="pancreatic duct"/>
    <s v="skos:relatedMatch"/>
    <x v="0"/>
    <s v="0.8686185420678008"/>
    <n v="1"/>
    <x v="0"/>
    <m/>
    <n v="1"/>
    <n v="1"/>
    <n v="0"/>
  </r>
  <r>
    <s v="Papillary Muscles"/>
    <s v="papillary muscle of heart"/>
    <s v="skos:relatedMatch"/>
    <x v="0"/>
    <s v="0.9271940800204019"/>
    <n v="1"/>
    <x v="0"/>
    <m/>
    <n v="1"/>
    <n v="1"/>
    <n v="0"/>
  </r>
  <r>
    <s v="Paraganglia, Nonchromaffin"/>
    <s v="nonchromaffin paraganglion"/>
    <s v="skos:relatedMatch"/>
    <x v="0"/>
    <n v="0.78154308278249296"/>
    <n v="1"/>
    <x v="0"/>
    <m/>
    <n v="1"/>
    <n v="1"/>
    <n v="0"/>
  </r>
  <r>
    <s v="Glomus Tympanicum"/>
    <s v="stria vascularis of cochlear duct"/>
    <s v="skos:relatedMatch"/>
    <x v="0"/>
    <n v="0.65111917714783296"/>
    <n v="0"/>
    <x v="4"/>
    <s v="http://purl.obolibrary.org/obo/UBERON_0034972"/>
    <n v="1"/>
    <n v="0"/>
    <n v="0"/>
  </r>
  <r>
    <s v="Paranasal Sinuses"/>
    <s v="paranasal sinus"/>
    <s v="skos:relatedMatch"/>
    <x v="0"/>
    <n v="0.84577260676738297"/>
    <n v="1"/>
    <x v="0"/>
    <m/>
    <n v="1"/>
    <n v="1"/>
    <n v="0"/>
  </r>
  <r>
    <s v="Parasympathetic Nervous System"/>
    <s v="parasympathetic nervous system"/>
    <s v="skos:relatedMatch"/>
    <x v="0"/>
    <s v="0.8438695174804861"/>
    <n v="1"/>
    <x v="0"/>
    <m/>
    <n v="1"/>
    <n v="1"/>
    <n v="0"/>
  </r>
  <r>
    <s v="Paraventricular Hypothalamic Nucleus"/>
    <s v="paraventricular nucleus of hypothalamus"/>
    <s v="skos:relatedMatch"/>
    <x v="0"/>
    <s v="0.8545538745334513"/>
    <n v="1"/>
    <x v="0"/>
    <m/>
    <n v="1"/>
    <n v="1"/>
    <n v="0"/>
  </r>
  <r>
    <s v="Parietal Bone"/>
    <s v="tetrapod parietal bone"/>
    <s v="skos:relatedMatch"/>
    <x v="0"/>
    <s v="0.8073334596632109"/>
    <n v="1"/>
    <x v="0"/>
    <m/>
    <n v="1"/>
    <n v="1"/>
    <n v="0"/>
  </r>
  <r>
    <s v="Parietal Cells, Gastric"/>
    <s v="parietal cell"/>
    <s v="skos:relatedMatch"/>
    <x v="1"/>
    <s v="0.8499904088562059"/>
    <n v="1"/>
    <x v="0"/>
    <m/>
    <n v="1"/>
    <n v="1"/>
    <n v="1"/>
  </r>
  <r>
    <s v="Parietal Lobe"/>
    <s v="parietal lobe"/>
    <s v="skos:relatedMatch"/>
    <x v="0"/>
    <s v="0.8893057491394314"/>
    <n v="1"/>
    <x v="0"/>
    <m/>
    <n v="1"/>
    <n v="1"/>
    <n v="0"/>
  </r>
  <r>
    <s v="Parotid Gland"/>
    <s v="parotid gland"/>
    <s v="skos:relatedMatch"/>
    <x v="0"/>
    <n v="0.89312635443652999"/>
    <n v="1"/>
    <x v="0"/>
    <m/>
    <n v="1"/>
    <n v="1"/>
    <n v="0"/>
  </r>
  <r>
    <s v="Patella"/>
    <s v="patella"/>
    <s v="skos:relatedMatch"/>
    <x v="0"/>
    <s v="0.8348329972665707"/>
    <n v="1"/>
    <x v="0"/>
    <m/>
    <n v="1"/>
    <n v="1"/>
    <n v="0"/>
  </r>
  <r>
    <s v="Pectoralis Muscles"/>
    <s v="pectoral muscle"/>
    <s v="skos:relatedMatch"/>
    <x v="0"/>
    <s v="0.9237862336248346"/>
    <n v="1"/>
    <x v="0"/>
    <m/>
    <n v="1"/>
    <n v="1"/>
    <n v="0"/>
  </r>
  <r>
    <s v="Pelvic Bones"/>
    <s v="bone of pelvis"/>
    <s v="skos:relatedMatch"/>
    <x v="0"/>
    <s v="0.9049752290560872"/>
    <n v="1"/>
    <x v="6"/>
    <m/>
    <n v="1"/>
    <n v="1"/>
    <n v="0"/>
  </r>
  <r>
    <s v="Pelvic Bones"/>
    <s v="bone of pelvic complex"/>
    <s v="skos:relatedMatch"/>
    <x v="0"/>
    <s v="0.8692930800136852"/>
    <n v="1"/>
    <x v="6"/>
    <m/>
    <n v="1"/>
    <n v="1"/>
    <n v="0"/>
  </r>
  <r>
    <s v="Penis"/>
    <s v="male reproductive organ"/>
    <s v="skos:relatedMatch"/>
    <x v="0"/>
    <s v="0.8098067588415293"/>
    <n v="0"/>
    <x v="4"/>
    <s v="http://purl.obolibrary.org/obo/UBERON_0000989"/>
    <n v="1"/>
    <n v="0"/>
    <n v="0"/>
  </r>
  <r>
    <s v="Periaqueductal Gray"/>
    <s v="central gray substance of midbrain"/>
    <s v="skos:relatedMatch"/>
    <x v="0"/>
    <s v="0.8661341145440214"/>
    <n v="1"/>
    <x v="0"/>
    <m/>
    <n v="1"/>
    <n v="1"/>
    <n v="0"/>
  </r>
  <r>
    <s v="Pericardium"/>
    <s v="pericardium"/>
    <s v="skos:relatedMatch"/>
    <x v="0"/>
    <s v="0.9148281726787568"/>
    <n v="1"/>
    <x v="0"/>
    <m/>
    <n v="1"/>
    <n v="1"/>
    <n v="0"/>
  </r>
  <r>
    <s v="Peripheral Nerves"/>
    <s v="nerve"/>
    <s v="skos:relatedMatch"/>
    <x v="0"/>
    <s v="0.8833071985885775"/>
    <n v="1"/>
    <x v="0"/>
    <m/>
    <n v="1"/>
    <n v="1"/>
    <n v="0"/>
  </r>
  <r>
    <s v="Peroneal Nerve"/>
    <s v="fibular nerve"/>
    <s v="skos:relatedMatch"/>
    <x v="0"/>
    <n v="0.93240383493845003"/>
    <n v="1"/>
    <x v="0"/>
    <m/>
    <n v="1"/>
    <n v="1"/>
    <n v="0"/>
  </r>
  <r>
    <s v="Petrous Bone"/>
    <s v="petrosal bone"/>
    <s v="skos:relatedMatch"/>
    <x v="0"/>
    <s v="0.8557627258392458"/>
    <n v="1"/>
    <x v="0"/>
    <m/>
    <n v="1"/>
    <n v="1"/>
    <n v="0"/>
  </r>
  <r>
    <s v="Peyer's Patches"/>
    <s v="Peyer's patch"/>
    <s v="skos:relatedMatch"/>
    <x v="0"/>
    <n v="0.91961715928648302"/>
    <n v="1"/>
    <x v="0"/>
    <m/>
    <n v="1"/>
    <n v="1"/>
    <n v="0"/>
  </r>
  <r>
    <s v="Phagocytes"/>
    <s v="phagocyte"/>
    <s v="skos:relatedMatch"/>
    <x v="1"/>
    <s v="0.8573864240212191"/>
    <n v="1"/>
    <x v="0"/>
    <m/>
    <n v="1"/>
    <n v="1"/>
    <n v="1"/>
  </r>
  <r>
    <s v="Pharyngeal Muscles"/>
    <s v="musculature of pharynx"/>
    <s v="skos:relatedMatch"/>
    <x v="0"/>
    <n v="0.87388285397357002"/>
    <n v="1"/>
    <x v="0"/>
    <m/>
    <n v="1"/>
    <n v="1"/>
    <n v="0"/>
  </r>
  <r>
    <s v="Pharynx"/>
    <s v="pharynx"/>
    <s v="skos:relatedMatch"/>
    <x v="0"/>
    <s v="0.8807141889738659"/>
    <n v="1"/>
    <x v="0"/>
    <m/>
    <n v="1"/>
    <n v="1"/>
    <n v="0"/>
  </r>
  <r>
    <s v="Photoreceptor Cells"/>
    <s v="photoreceptor cell"/>
    <s v="skos:relatedMatch"/>
    <x v="1"/>
    <s v="0.8027915156683938"/>
    <n v="1"/>
    <x v="0"/>
    <m/>
    <n v="1"/>
    <n v="1"/>
    <n v="1"/>
  </r>
  <r>
    <s v="Phrenic Nerve"/>
    <s v="phrenic nerve"/>
    <s v="skos:relatedMatch"/>
    <x v="0"/>
    <s v="0.9154337294001264"/>
    <n v="1"/>
    <x v="0"/>
    <m/>
    <n v="1"/>
    <n v="1"/>
    <n v="0"/>
  </r>
  <r>
    <s v="Pia Mater"/>
    <s v="pia mater"/>
    <s v="skos:relatedMatch"/>
    <x v="0"/>
    <s v="0.8454703368969263"/>
    <n v="1"/>
    <x v="0"/>
    <m/>
    <n v="1"/>
    <n v="1"/>
    <n v="0"/>
  </r>
  <r>
    <s v="Pigment Epithelium of Eye"/>
    <s v="pigment epithelium of eye"/>
    <s v="skos:relatedMatch"/>
    <x v="0"/>
    <s v="0.8932022060921534"/>
    <n v="1"/>
    <x v="0"/>
    <m/>
    <n v="1"/>
    <n v="1"/>
    <n v="0"/>
  </r>
  <r>
    <s v="Retinal Pigment Epithelium"/>
    <s v="pigmented layer of retina"/>
    <s v="skos:relatedMatch"/>
    <x v="0"/>
    <s v="0.8918425163688565"/>
    <n v="1"/>
    <x v="0"/>
    <m/>
    <n v="1"/>
    <n v="1"/>
    <n v="0"/>
  </r>
  <r>
    <s v="Pineal Gland"/>
    <s v="pineal body"/>
    <s v="skos:relatedMatch"/>
    <x v="0"/>
    <s v="0.8970251374262297"/>
    <n v="1"/>
    <x v="0"/>
    <m/>
    <n v="1"/>
    <n v="1"/>
    <n v="0"/>
  </r>
  <r>
    <s v="Pituitary Gland"/>
    <s v="pituitary gland"/>
    <s v="skos:relatedMatch"/>
    <x v="0"/>
    <s v="0.9144523004392208"/>
    <n v="1"/>
    <x v="0"/>
    <m/>
    <n v="1"/>
    <n v="1"/>
    <n v="0"/>
  </r>
  <r>
    <s v="Pituitary Gland, Anterior"/>
    <s v="adenohypophysis"/>
    <s v="skos:relatedMatch"/>
    <x v="0"/>
    <s v="0.9158641453405548"/>
    <n v="1"/>
    <x v="0"/>
    <m/>
    <n v="1"/>
    <n v="1"/>
    <n v="0"/>
  </r>
  <r>
    <s v="Pituitary Gland, Posterior"/>
    <s v="neurohypophysis"/>
    <s v="skos:relatedMatch"/>
    <x v="0"/>
    <s v="0.8602769845088016"/>
    <n v="1"/>
    <x v="0"/>
    <m/>
    <n v="1"/>
    <n v="1"/>
    <n v="0"/>
  </r>
  <r>
    <s v="Placenta"/>
    <s v="placenta"/>
    <s v="skos:relatedMatch"/>
    <x v="0"/>
    <s v="0.8371227155799538"/>
    <n v="1"/>
    <x v="0"/>
    <m/>
    <n v="1"/>
    <n v="1"/>
    <n v="0"/>
  </r>
  <r>
    <s v="Plasma"/>
    <s v="blood plasma"/>
    <s v="skos:relatedMatch"/>
    <x v="0"/>
    <n v="0.91206902856355299"/>
    <n v="1"/>
    <x v="0"/>
    <m/>
    <n v="1"/>
    <n v="1"/>
    <n v="0"/>
  </r>
  <r>
    <s v="Plasma Cells"/>
    <s v="plasma cell"/>
    <s v="skos:relatedMatch"/>
    <x v="1"/>
    <s v="0.9093827933975175"/>
    <n v="1"/>
    <x v="0"/>
    <m/>
    <n v="1"/>
    <n v="1"/>
    <n v="1"/>
  </r>
  <r>
    <s v="Pleura"/>
    <s v="pleura"/>
    <s v="skos:relatedMatch"/>
    <x v="0"/>
    <s v="0.9452137541960687"/>
    <n v="1"/>
    <x v="0"/>
    <m/>
    <n v="1"/>
    <n v="1"/>
    <n v="0"/>
  </r>
  <r>
    <s v="Pons"/>
    <s v="pons"/>
    <s v="skos:relatedMatch"/>
    <x v="0"/>
    <s v="0.7744533140917367"/>
    <n v="1"/>
    <x v="0"/>
    <m/>
    <n v="1"/>
    <n v="1"/>
    <n v="0"/>
  </r>
  <r>
    <s v="Popliteal Artery"/>
    <s v="popliteal artery"/>
    <s v="skos:relatedMatch"/>
    <x v="0"/>
    <s v="0.9363470813527263"/>
    <n v="1"/>
    <x v="0"/>
    <m/>
    <n v="1"/>
    <n v="1"/>
    <n v="0"/>
  </r>
  <r>
    <s v="Popliteal Vein"/>
    <s v="popliteal vein"/>
    <s v="skos:relatedMatch"/>
    <x v="0"/>
    <s v="0.8562736744197804"/>
    <n v="1"/>
    <x v="0"/>
    <m/>
    <n v="1"/>
    <n v="1"/>
    <n v="0"/>
  </r>
  <r>
    <s v="Portal System"/>
    <s v="portal system"/>
    <s v="skos:relatedMatch"/>
    <x v="0"/>
    <n v="0.90050488208785395"/>
    <n v="1"/>
    <x v="0"/>
    <m/>
    <n v="1"/>
    <n v="1"/>
    <n v="0"/>
  </r>
  <r>
    <s v="Portal Vein"/>
    <s v="portal vein"/>
    <s v="skos:relatedMatch"/>
    <x v="0"/>
    <s v="0.9428936623565417"/>
    <n v="1"/>
    <x v="0"/>
    <m/>
    <n v="1"/>
    <n v="1"/>
    <n v="0"/>
  </r>
  <r>
    <s v="Preoptic Area"/>
    <s v="preoptic area"/>
    <s v="skos:relatedMatch"/>
    <x v="0"/>
    <n v="0.87198134696868901"/>
    <n v="1"/>
    <x v="0"/>
    <m/>
    <n v="1"/>
    <n v="1"/>
    <n v="0"/>
  </r>
  <r>
    <s v="Pressoreceptors"/>
    <s v="baroreceptor"/>
    <s v="skos:relatedMatch"/>
    <x v="0"/>
    <n v="0.91455499374193205"/>
    <n v="1"/>
    <x v="0"/>
    <m/>
    <n v="1"/>
    <n v="1"/>
    <n v="0"/>
  </r>
  <r>
    <s v="Prostate"/>
    <s v="prostate gland"/>
    <s v="skos:relatedMatch"/>
    <x v="0"/>
    <s v="0.8637310296943345"/>
    <n v="1"/>
    <x v="0"/>
    <m/>
    <n v="1"/>
    <n v="1"/>
    <n v="0"/>
  </r>
  <r>
    <s v="Pterygoid Muscles"/>
    <s v="pterygoid muscle"/>
    <s v="skos:relatedMatch"/>
    <x v="0"/>
    <s v="0.7930630924918451"/>
    <n v="1"/>
    <x v="0"/>
    <m/>
    <n v="1"/>
    <n v="1"/>
    <n v="0"/>
  </r>
  <r>
    <s v="Pubic Bone"/>
    <s v="pubic ramus"/>
    <s v="skos:relatedMatch"/>
    <x v="0"/>
    <s v="0.8225859257580126"/>
    <n v="0"/>
    <x v="4"/>
    <s v="http://purl.obolibrary.org/obo/UBERON_0001275"/>
    <n v="1"/>
    <n v="0"/>
    <n v="0"/>
  </r>
  <r>
    <s v="Pubic Symphysis"/>
    <s v="pubic symphysis"/>
    <s v="skos:relatedMatch"/>
    <x v="0"/>
    <s v="0.9399831709850793"/>
    <n v="1"/>
    <x v="0"/>
    <m/>
    <n v="1"/>
    <n v="1"/>
    <n v="0"/>
  </r>
  <r>
    <s v="Pulmonary Alveoli"/>
    <s v="alveolus of lung"/>
    <s v="skos:relatedMatch"/>
    <x v="0"/>
    <s v="0.9171975679679906"/>
    <n v="1"/>
    <x v="0"/>
    <m/>
    <n v="1"/>
    <n v="1"/>
    <n v="0"/>
  </r>
  <r>
    <s v="Pulmonary Artery"/>
    <s v="pulmonary artery"/>
    <s v="skos:relatedMatch"/>
    <x v="0"/>
    <s v="0.8682901738130586"/>
    <n v="1"/>
    <x v="0"/>
    <m/>
    <n v="1"/>
    <n v="1"/>
    <n v="0"/>
  </r>
  <r>
    <s v="Pulmonary Stretch Receptors"/>
    <s v="pulmonary baroreceptor"/>
    <s v="skos:relatedMatch"/>
    <x v="0"/>
    <s v="0.7636472679641481"/>
    <n v="1"/>
    <x v="0"/>
    <m/>
    <n v="1"/>
    <n v="1"/>
    <n v="0"/>
  </r>
  <r>
    <s v="Pulmonary Valve"/>
    <s v="pulmonary valve"/>
    <s v="skos:relatedMatch"/>
    <x v="0"/>
    <s v="0.9222667982182464"/>
    <n v="1"/>
    <x v="0"/>
    <m/>
    <n v="1"/>
    <n v="1"/>
    <n v="0"/>
  </r>
  <r>
    <s v="Pulmonary Veins"/>
    <s v="pulmonary vein"/>
    <s v="skos:relatedMatch"/>
    <x v="0"/>
    <s v="0.9291110950059033"/>
    <n v="1"/>
    <x v="0"/>
    <m/>
    <n v="1"/>
    <n v="1"/>
    <n v="0"/>
  </r>
  <r>
    <s v="Pupil"/>
    <s v="pupil"/>
    <s v="skos:relatedMatch"/>
    <x v="0"/>
    <s v="0.9055757448551668"/>
    <n v="1"/>
    <x v="0"/>
    <m/>
    <n v="1"/>
    <n v="1"/>
    <n v="0"/>
  </r>
  <r>
    <s v="Purkinje Cells"/>
    <s v="Purkinje cell"/>
    <s v="skos:relatedMatch"/>
    <x v="1"/>
    <s v="0.9037447217746678"/>
    <n v="1"/>
    <x v="0"/>
    <m/>
    <n v="1"/>
    <n v="1"/>
    <n v="1"/>
  </r>
  <r>
    <s v="Purkinje Fibers"/>
    <s v="cardiac Purkinje fiber"/>
    <s v="skos:relatedMatch"/>
    <x v="0"/>
    <s v="0.9507685110588662"/>
    <n v="1"/>
    <x v="0"/>
    <m/>
    <n v="1"/>
    <n v="1"/>
    <n v="0"/>
  </r>
  <r>
    <s v="Putamen"/>
    <s v="putamen"/>
    <s v="skos:relatedMatch"/>
    <x v="0"/>
    <s v="0.9328807746552953"/>
    <n v="1"/>
    <x v="0"/>
    <m/>
    <n v="1"/>
    <n v="1"/>
    <n v="0"/>
  </r>
  <r>
    <s v="Pyloric Antrum"/>
    <s v="pyloric antrum"/>
    <s v="skos:relatedMatch"/>
    <x v="0"/>
    <s v="0.8959213193522013"/>
    <n v="1"/>
    <x v="0"/>
    <m/>
    <n v="1"/>
    <n v="1"/>
    <n v="0"/>
  </r>
  <r>
    <s v="Pylorus"/>
    <s v="pylorus"/>
    <s v="skos:relatedMatch"/>
    <x v="0"/>
    <s v="0.8820874046384416"/>
    <n v="1"/>
    <x v="0"/>
    <m/>
    <n v="1"/>
    <n v="1"/>
    <n v="0"/>
  </r>
  <r>
    <s v="Pyramidal Tracts"/>
    <s v="corticobulbar and corticospinal tracts"/>
    <s v="skos:relatedMatch"/>
    <x v="0"/>
    <s v="0.8449817273921246"/>
    <n v="1"/>
    <x v="0"/>
    <m/>
    <n v="1"/>
    <n v="1"/>
    <n v="0"/>
  </r>
  <r>
    <s v="Radial Nerve"/>
    <s v="radial nerve"/>
    <s v="skos:relatedMatch"/>
    <x v="0"/>
    <s v="0.9130136283296533"/>
    <n v="1"/>
    <x v="0"/>
    <m/>
    <n v="1"/>
    <n v="1"/>
    <n v="0"/>
  </r>
  <r>
    <s v="Radius"/>
    <s v="radius bone"/>
    <s v="skos:relatedMatch"/>
    <x v="0"/>
    <s v="0.8145559875779345"/>
    <n v="1"/>
    <x v="0"/>
    <m/>
    <n v="1"/>
    <n v="1"/>
    <n v="0"/>
  </r>
  <r>
    <s v="Ranvier's Nodes"/>
    <s v="entire myelin sheath"/>
    <s v="skos:relatedMatch"/>
    <x v="2"/>
    <s v="0.7235513175932465"/>
    <n v="0"/>
    <x v="2"/>
    <m/>
    <n v="0"/>
    <s v="NULL"/>
    <n v="1"/>
  </r>
  <r>
    <s v="Raphe Nuclei"/>
    <s v="raphe nuclei"/>
    <s v="skos:relatedMatch"/>
    <x v="0"/>
    <s v="0.8967154405110614"/>
    <n v="1"/>
    <x v="0"/>
    <m/>
    <n v="1"/>
    <n v="1"/>
    <n v="0"/>
  </r>
  <r>
    <s v="Sensory Receptor Cells"/>
    <s v="sensory receptor cell"/>
    <s v="skos:relatedMatch"/>
    <x v="1"/>
    <s v="0.8193307953796384"/>
    <n v="1"/>
    <x v="0"/>
    <m/>
    <n v="1"/>
    <n v="1"/>
    <n v="1"/>
  </r>
  <r>
    <s v="Rectum"/>
    <s v="rectum"/>
    <s v="skos:relatedMatch"/>
    <x v="0"/>
    <s v="0.9008162323457056"/>
    <n v="1"/>
    <x v="0"/>
    <m/>
    <n v="1"/>
    <n v="1"/>
    <n v="0"/>
  </r>
  <r>
    <s v="Recurrent Laryngeal Nerve"/>
    <s v="recurrent laryngeal nerve"/>
    <s v="skos:relatedMatch"/>
    <x v="0"/>
    <s v="0.9228780516909907"/>
    <n v="1"/>
    <x v="0"/>
    <m/>
    <n v="1"/>
    <n v="1"/>
    <n v="0"/>
  </r>
  <r>
    <s v="Red Nucleus"/>
    <s v="red nucleus"/>
    <s v="skos:relatedMatch"/>
    <x v="0"/>
    <n v="0.86337524777910302"/>
    <n v="1"/>
    <x v="0"/>
    <m/>
    <n v="1"/>
    <n v="1"/>
    <n v="0"/>
  </r>
  <r>
    <s v="Renal Artery"/>
    <s v="renal artery"/>
    <s v="skos:relatedMatch"/>
    <x v="0"/>
    <s v="0.8968328887599947"/>
    <n v="1"/>
    <x v="0"/>
    <m/>
    <n v="1"/>
    <n v="1"/>
    <n v="0"/>
  </r>
  <r>
    <s v="Renal Veins"/>
    <s v="renal vein"/>
    <s v="skos:relatedMatch"/>
    <x v="0"/>
    <s v="0.9153963011557033"/>
    <n v="1"/>
    <x v="0"/>
    <m/>
    <n v="1"/>
    <n v="1"/>
    <n v="0"/>
  </r>
  <r>
    <s v="Respiratory Center"/>
    <s v="medial parabrachial nucleus"/>
    <s v="skos:relatedMatch"/>
    <x v="0"/>
    <s v="0.7421476963613595"/>
    <n v="0"/>
    <x v="4"/>
    <s v="http://purl.obolibrary.org/obo/UBERON_0006007"/>
    <n v="1"/>
    <n v="0"/>
    <n v="0"/>
  </r>
  <r>
    <s v="Respiratory Muscles"/>
    <s v="respiratory system muscle"/>
    <s v="skos:relatedMatch"/>
    <x v="0"/>
    <s v="0.8578250066929205"/>
    <n v="1"/>
    <x v="0"/>
    <m/>
    <n v="1"/>
    <n v="1"/>
    <n v="0"/>
  </r>
  <r>
    <s v="Respiratory System"/>
    <s v="respiratory system"/>
    <s v="skos:relatedMatch"/>
    <x v="0"/>
    <s v="0.9157245135173723"/>
    <n v="1"/>
    <x v="0"/>
    <m/>
    <n v="1"/>
    <n v="1"/>
    <n v="0"/>
  </r>
  <r>
    <s v="Rete Testis"/>
    <s v="rete testis"/>
    <s v="skos:relatedMatch"/>
    <x v="0"/>
    <s v="0.8901870303831179"/>
    <n v="1"/>
    <x v="0"/>
    <m/>
    <n v="1"/>
    <n v="1"/>
    <n v="0"/>
  </r>
  <r>
    <s v="Reticular Formation"/>
    <s v="reticular formation"/>
    <s v="skos:relatedMatch"/>
    <x v="0"/>
    <s v="0.8133692570848061"/>
    <n v="1"/>
    <x v="0"/>
    <m/>
    <n v="1"/>
    <n v="1"/>
    <n v="0"/>
  </r>
  <r>
    <s v="Reticulocytes"/>
    <s v="reticulocyte"/>
    <s v="skos:relatedMatch"/>
    <x v="1"/>
    <n v="0.70775812097026103"/>
    <n v="1"/>
    <x v="0"/>
    <m/>
    <n v="1"/>
    <n v="1"/>
    <n v="1"/>
  </r>
  <r>
    <s v="Mononuclear Phagocyte System"/>
    <s v="mononuclear phagocyte"/>
    <s v="skos:relatedMatch"/>
    <x v="0"/>
    <s v="0.8758609544118104"/>
    <n v="0"/>
    <x v="10"/>
    <m/>
    <n v="0"/>
    <s v="NULL"/>
    <n v="0"/>
  </r>
  <r>
    <s v="Retina"/>
    <s v="retina"/>
    <s v="skos:relatedMatch"/>
    <x v="0"/>
    <s v="0.8286765590968118"/>
    <n v="1"/>
    <x v="0"/>
    <m/>
    <n v="1"/>
    <n v="1"/>
    <n v="0"/>
  </r>
  <r>
    <s v="Retinal Artery"/>
    <s v="central retinal artery"/>
    <s v="skos:relatedMatch"/>
    <x v="0"/>
    <s v="0.9075962757563041"/>
    <n v="1"/>
    <x v="0"/>
    <m/>
    <n v="1"/>
    <n v="1"/>
    <n v="0"/>
  </r>
  <r>
    <s v="Retinal Ganglion Cells"/>
    <s v="retinal ganglion cell"/>
    <s v="skos:relatedMatch"/>
    <x v="1"/>
    <s v="0.7861049849169216"/>
    <n v="1"/>
    <x v="0"/>
    <m/>
    <n v="1"/>
    <n v="1"/>
    <n v="1"/>
  </r>
  <r>
    <s v="Retinal Vein"/>
    <s v="central retinal vein"/>
    <s v="skos:relatedMatch"/>
    <x v="0"/>
    <n v="0.89814408713824201"/>
    <n v="1"/>
    <x v="0"/>
    <m/>
    <n v="1"/>
    <n v="1"/>
    <n v="0"/>
  </r>
  <r>
    <s v="Retinal Vessels"/>
    <s v="retina blood vessel"/>
    <s v="skos:relatedMatch"/>
    <x v="0"/>
    <s v="0.8699214844014334"/>
    <n v="1"/>
    <x v="0"/>
    <m/>
    <n v="1"/>
    <n v="1"/>
    <n v="0"/>
  </r>
  <r>
    <s v="Rhombencephalon"/>
    <s v="hindbrain neural tube"/>
    <s v="skos:relatedMatch"/>
    <x v="0"/>
    <s v="0.8479705403907619"/>
    <n v="0"/>
    <x v="4"/>
    <s v="http://purl.obolibrary.org/obo/UBERON_0002028"/>
    <n v="1"/>
    <n v="0"/>
    <n v="0"/>
  </r>
  <r>
    <s v="Ribs"/>
    <s v="rib"/>
    <s v="skos:relatedMatch"/>
    <x v="0"/>
    <s v="0.9055044353878912"/>
    <n v="1"/>
    <x v="0"/>
    <m/>
    <n v="1"/>
    <n v="1"/>
    <n v="0"/>
  </r>
  <r>
    <s v="Rod Cell Outer Segment"/>
    <s v="visual pigment cell"/>
    <s v="skos:relatedMatch"/>
    <x v="2"/>
    <s v="0.8604847033604077"/>
    <n v="0"/>
    <x v="2"/>
    <m/>
    <n v="0"/>
    <s v="NULL"/>
    <n v="1"/>
  </r>
  <r>
    <s v="Round Ligaments"/>
    <s v="uterine ligament"/>
    <s v="skos:relatedMatch"/>
    <x v="0"/>
    <s v="0.7864940764507653"/>
    <n v="0"/>
    <x v="8"/>
    <m/>
    <n v="0"/>
    <s v="NULL"/>
    <n v="0"/>
  </r>
  <r>
    <s v="Sacroiliac Joint"/>
    <s v="sacro-iliac joint"/>
    <s v="skos:relatedMatch"/>
    <x v="0"/>
    <s v="0.9051632626476485"/>
    <n v="1"/>
    <x v="0"/>
    <m/>
    <n v="1"/>
    <n v="1"/>
    <n v="0"/>
  </r>
  <r>
    <s v="Sacrum"/>
    <s v="fused sacrum"/>
    <s v="skos:relatedMatch"/>
    <x v="0"/>
    <s v="0.8348991798373762"/>
    <n v="1"/>
    <x v="0"/>
    <m/>
    <n v="1"/>
    <n v="1"/>
    <n v="0"/>
  </r>
  <r>
    <s v="Salivary Glands"/>
    <s v="saliva-secreting gland"/>
    <s v="skos:relatedMatch"/>
    <x v="0"/>
    <s v="0.9022345774285089"/>
    <n v="1"/>
    <x v="0"/>
    <m/>
    <n v="1"/>
    <n v="1"/>
    <n v="0"/>
  </r>
  <r>
    <s v="Salivary Glands, Minor"/>
    <s v="minor salivary gland"/>
    <s v="skos:relatedMatch"/>
    <x v="0"/>
    <s v="0.8699060315898225"/>
    <n v="1"/>
    <x v="0"/>
    <m/>
    <n v="1"/>
    <n v="1"/>
    <n v="0"/>
  </r>
  <r>
    <s v="Saphenous Vein"/>
    <s v="saphenous vein"/>
    <s v="skos:relatedMatch"/>
    <x v="0"/>
    <s v="0.9280582367765671"/>
    <n v="1"/>
    <x v="0"/>
    <m/>
    <n v="1"/>
    <n v="1"/>
    <n v="0"/>
  </r>
  <r>
    <s v="Scapula"/>
    <s v="scapula"/>
    <s v="skos:relatedMatch"/>
    <x v="0"/>
    <s v="0.9295693666055296"/>
    <n v="1"/>
    <x v="0"/>
    <m/>
    <n v="1"/>
    <n v="1"/>
    <n v="0"/>
  </r>
  <r>
    <s v="Schwann Cells"/>
    <s v="Schwann cell"/>
    <s v="skos:relatedMatch"/>
    <x v="1"/>
    <s v="0.9118469256622036"/>
    <n v="1"/>
    <x v="0"/>
    <m/>
    <n v="1"/>
    <n v="1"/>
    <n v="1"/>
  </r>
  <r>
    <s v="Sciatic Nerve"/>
    <s v="sciatic nerve"/>
    <s v="skos:relatedMatch"/>
    <x v="0"/>
    <n v="0.91887391767229598"/>
    <n v="1"/>
    <x v="0"/>
    <m/>
    <n v="1"/>
    <n v="1"/>
    <n v="0"/>
  </r>
  <r>
    <s v="Sclera"/>
    <s v="sclera"/>
    <s v="skos:relatedMatch"/>
    <x v="0"/>
    <s v="0.9243868662030553"/>
    <n v="1"/>
    <x v="0"/>
    <m/>
    <n v="1"/>
    <n v="1"/>
    <n v="0"/>
  </r>
  <r>
    <s v="Scrotum"/>
    <s v="scrotum"/>
    <s v="skos:relatedMatch"/>
    <x v="0"/>
    <s v="0.9298614611914234"/>
    <n v="1"/>
    <x v="0"/>
    <m/>
    <n v="1"/>
    <n v="1"/>
    <n v="0"/>
  </r>
  <r>
    <s v="Sebaceous Glands"/>
    <s v="sebaceous gland"/>
    <s v="skos:relatedMatch"/>
    <x v="0"/>
    <s v="0.9339519137370038"/>
    <n v="1"/>
    <x v="0"/>
    <m/>
    <n v="1"/>
    <n v="1"/>
    <n v="0"/>
  </r>
  <r>
    <s v="Sella Turcica"/>
    <s v="sella turcica"/>
    <s v="skos:relatedMatch"/>
    <x v="0"/>
    <s v="0.8993855923942533"/>
    <n v="1"/>
    <x v="0"/>
    <m/>
    <n v="1"/>
    <n v="1"/>
    <n v="0"/>
  </r>
  <r>
    <s v="Lunate Bone"/>
    <s v="intermedium"/>
    <s v="skos:relatedMatch"/>
    <x v="0"/>
    <s v="0.8525881869119621"/>
    <n v="1"/>
    <x v="0"/>
    <m/>
    <n v="1"/>
    <n v="1"/>
    <n v="0"/>
  </r>
  <r>
    <s v="Trigeminal Ganglion"/>
    <s v="trigeminal ganglion"/>
    <s v="skos:relatedMatch"/>
    <x v="0"/>
    <n v="0.882890181147169"/>
    <n v="1"/>
    <x v="0"/>
    <m/>
    <n v="1"/>
    <n v="1"/>
    <n v="0"/>
  </r>
  <r>
    <s v="Seminal Vesicles"/>
    <s v="seminal vesicle"/>
    <s v="skos:relatedMatch"/>
    <x v="0"/>
    <s v="0.9352364704197955"/>
    <n v="1"/>
    <x v="0"/>
    <m/>
    <n v="1"/>
    <n v="1"/>
    <n v="0"/>
  </r>
  <r>
    <s v="Seminiferous Epithelium"/>
    <s v="seminiferous tubule epithelium"/>
    <s v="skos:relatedMatch"/>
    <x v="0"/>
    <s v="0.9168137634530592"/>
    <n v="1"/>
    <x v="0"/>
    <m/>
    <n v="1"/>
    <n v="1"/>
    <n v="0"/>
  </r>
  <r>
    <s v="Seminiferous Tubules"/>
    <s v="seminiferous tubule epithelium"/>
    <s v="skos:relatedMatch"/>
    <x v="0"/>
    <s v="0.9326209990241733"/>
    <n v="1"/>
    <x v="0"/>
    <m/>
    <n v="1"/>
    <n v="1"/>
    <n v="0"/>
  </r>
  <r>
    <s v="Septal Nuclei"/>
    <s v="septal nuclear complex"/>
    <s v="skos:relatedMatch"/>
    <x v="0"/>
    <s v="0.8914556789844887"/>
    <n v="1"/>
    <x v="0"/>
    <m/>
    <n v="1"/>
    <n v="1"/>
    <n v="0"/>
  </r>
  <r>
    <s v="Septum Pellucidum"/>
    <s v="septum pellucidum"/>
    <s v="skos:relatedMatch"/>
    <x v="0"/>
    <s v="0.8600243690812851"/>
    <n v="1"/>
    <x v="0"/>
    <m/>
    <n v="1"/>
    <n v="1"/>
    <n v="0"/>
  </r>
  <r>
    <s v="Sertoli Cells"/>
    <s v="Sertoli cell"/>
    <s v="skos:relatedMatch"/>
    <x v="1"/>
    <s v="0.9379439394868038"/>
    <n v="1"/>
    <x v="0"/>
    <m/>
    <n v="1"/>
    <n v="1"/>
    <n v="1"/>
  </r>
  <r>
    <s v="Sesamoid Bones"/>
    <s v="sesamoid bone"/>
    <s v="skos:relatedMatch"/>
    <x v="0"/>
    <s v="0.9090889551596245"/>
    <n v="1"/>
    <x v="0"/>
    <m/>
    <n v="1"/>
    <n v="1"/>
    <n v="0"/>
  </r>
  <r>
    <s v="Shoulder Joint"/>
    <s v="shoulder joint"/>
    <s v="skos:relatedMatch"/>
    <x v="0"/>
    <s v="0.9058321521208336"/>
    <n v="1"/>
    <x v="0"/>
    <m/>
    <n v="1"/>
    <n v="1"/>
    <n v="0"/>
  </r>
  <r>
    <s v="Colon, Sigmoid"/>
    <s v="sigmoid colon"/>
    <s v="skos:relatedMatch"/>
    <x v="0"/>
    <s v="0.8782139874663656"/>
    <n v="1"/>
    <x v="0"/>
    <m/>
    <n v="1"/>
    <n v="1"/>
    <n v="0"/>
  </r>
  <r>
    <s v="Sinoatrial Node"/>
    <s v="sinoatrial node"/>
    <s v="skos:relatedMatch"/>
    <x v="0"/>
    <s v="0.9402763238517917"/>
    <n v="1"/>
    <x v="0"/>
    <m/>
    <n v="1"/>
    <n v="1"/>
    <n v="0"/>
  </r>
  <r>
    <s v="Sinus of Valsalva"/>
    <s v="sinus of Valsalva"/>
    <s v="skos:relatedMatch"/>
    <x v="0"/>
    <s v="0.8313020643054343"/>
    <n v="1"/>
    <x v="0"/>
    <m/>
    <n v="1"/>
    <n v="1"/>
    <n v="0"/>
  </r>
  <r>
    <s v="Skeleton"/>
    <s v="skeleton"/>
    <s v="skos:relatedMatch"/>
    <x v="0"/>
    <s v="0.8465894220972681"/>
    <n v="1"/>
    <x v="0"/>
    <m/>
    <n v="1"/>
    <n v="1"/>
    <n v="0"/>
  </r>
  <r>
    <s v="Skin"/>
    <s v="skin of body"/>
    <s v="skos:relatedMatch"/>
    <x v="0"/>
    <s v="0.9005165244133524"/>
    <n v="1"/>
    <x v="0"/>
    <m/>
    <n v="1"/>
    <n v="1"/>
    <n v="0"/>
  </r>
  <r>
    <s v="Skull"/>
    <s v="skull"/>
    <s v="skos:relatedMatch"/>
    <x v="0"/>
    <n v="0.83468532215190405"/>
    <n v="1"/>
    <x v="0"/>
    <m/>
    <n v="1"/>
    <n v="1"/>
    <n v="0"/>
  </r>
  <r>
    <s v="Somatosensory Cortex"/>
    <s v="somatosensory cortex"/>
    <s v="skos:relatedMatch"/>
    <x v="0"/>
    <s v="0.8994438447076154"/>
    <n v="1"/>
    <x v="0"/>
    <m/>
    <n v="1"/>
    <n v="1"/>
    <n v="0"/>
  </r>
  <r>
    <s v="Sperm Head"/>
    <s v="sperm"/>
    <s v="skos:relatedMatch"/>
    <x v="2"/>
    <s v="0.8527747663435397"/>
    <n v="0"/>
    <x v="2"/>
    <m/>
    <n v="0"/>
    <s v="NULL"/>
    <n v="1"/>
  </r>
  <r>
    <s v="Sperm Tail"/>
    <s v="flagellated sperm cell"/>
    <s v="skos:relatedMatch"/>
    <x v="2"/>
    <s v="0.8884342841281452"/>
    <n v="0"/>
    <x v="2"/>
    <m/>
    <n v="0"/>
    <s v="NULL"/>
    <n v="1"/>
  </r>
  <r>
    <s v="Spermatic Cord"/>
    <s v="spermatic cord"/>
    <s v="skos:relatedMatch"/>
    <x v="0"/>
    <s v="0.9134493262923916"/>
    <n v="1"/>
    <x v="0"/>
    <m/>
    <n v="1"/>
    <n v="1"/>
    <n v="0"/>
  </r>
  <r>
    <s v="Spermatids"/>
    <s v="spermatid"/>
    <s v="skos:relatedMatch"/>
    <x v="1"/>
    <s v="0.8849855909372273"/>
    <n v="1"/>
    <x v="0"/>
    <m/>
    <n v="1"/>
    <n v="1"/>
    <n v="1"/>
  </r>
  <r>
    <s v="Spermatocytes"/>
    <s v="spermatocyte"/>
    <s v="skos:relatedMatch"/>
    <x v="1"/>
    <s v="0.9257267515142891"/>
    <n v="1"/>
    <x v="0"/>
    <m/>
    <n v="1"/>
    <n v="1"/>
    <n v="1"/>
  </r>
  <r>
    <s v="Spermatogonia"/>
    <s v="spermatogonium"/>
    <s v="skos:relatedMatch"/>
    <x v="1"/>
    <s v="0.8696649053939792"/>
    <n v="1"/>
    <x v="0"/>
    <m/>
    <n v="1"/>
    <n v="1"/>
    <n v="1"/>
  </r>
  <r>
    <s v="Spermatozoa"/>
    <s v="sperm"/>
    <s v="skos:relatedMatch"/>
    <x v="1"/>
    <s v="0.8775624558511882"/>
    <n v="1"/>
    <x v="0"/>
    <m/>
    <n v="1"/>
    <n v="1"/>
    <n v="1"/>
  </r>
  <r>
    <s v="Sphenoid Bone"/>
    <s v="sphenoid bone"/>
    <s v="skos:relatedMatch"/>
    <x v="0"/>
    <s v="0.9047059922233935"/>
    <n v="1"/>
    <x v="0"/>
    <m/>
    <n v="1"/>
    <n v="1"/>
    <n v="0"/>
  </r>
  <r>
    <s v="Sphenoid Sinus"/>
    <s v="sphenoidal sinus"/>
    <s v="skos:relatedMatch"/>
    <x v="0"/>
    <s v="0.9309867619235422"/>
    <n v="1"/>
    <x v="0"/>
    <m/>
    <n v="1"/>
    <n v="1"/>
    <n v="0"/>
  </r>
  <r>
    <s v="Spherocytes"/>
    <s v="splenic cord"/>
    <s v="skos:relatedMatch"/>
    <x v="1"/>
    <s v="0.6915577426327332"/>
    <n v="0"/>
    <x v="1"/>
    <m/>
    <n v="0"/>
    <s v="NULL"/>
    <n v="1"/>
  </r>
  <r>
    <s v="Spinal Canal"/>
    <s v="central canal of spinal cord"/>
    <s v="skos:relatedMatch"/>
    <x v="0"/>
    <s v="0.8686834436159255"/>
    <n v="1"/>
    <x v="0"/>
    <m/>
    <n v="1"/>
    <n v="1"/>
    <n v="0"/>
  </r>
  <r>
    <s v="Spinal Cord"/>
    <s v="spinal cord"/>
    <s v="skos:relatedMatch"/>
    <x v="0"/>
    <s v="0.8913263097455162"/>
    <n v="1"/>
    <x v="0"/>
    <m/>
    <n v="1"/>
    <n v="1"/>
    <n v="0"/>
  </r>
  <r>
    <s v="Spinal Nerve Roots"/>
    <s v="spinal nerve root"/>
    <s v="skos:relatedMatch"/>
    <x v="0"/>
    <s v="0.9443039544229682"/>
    <n v="1"/>
    <x v="0"/>
    <m/>
    <n v="1"/>
    <n v="1"/>
    <n v="0"/>
  </r>
  <r>
    <s v="Spinal Nerves"/>
    <s v="spinal nerve"/>
    <s v="skos:relatedMatch"/>
    <x v="0"/>
    <s v="0.8499604631143585"/>
    <n v="1"/>
    <x v="0"/>
    <m/>
    <n v="1"/>
    <n v="1"/>
    <n v="0"/>
  </r>
  <r>
    <s v="Spine"/>
    <s v="vertebral column"/>
    <s v="skos:relatedMatch"/>
    <x v="0"/>
    <s v="0.9245997080835959"/>
    <n v="1"/>
    <x v="0"/>
    <m/>
    <n v="1"/>
    <n v="1"/>
    <n v="0"/>
  </r>
  <r>
    <s v="Spinothalamic Tracts"/>
    <s v="spinothalamic tract"/>
    <s v="skos:relatedMatch"/>
    <x v="0"/>
    <s v="0.9055195351119553"/>
    <n v="1"/>
    <x v="0"/>
    <m/>
    <n v="1"/>
    <n v="1"/>
    <n v="0"/>
  </r>
  <r>
    <s v="Spiral Ganglion"/>
    <s v="cochlear ganglion"/>
    <s v="skos:relatedMatch"/>
    <x v="0"/>
    <s v="0.9003649139421627"/>
    <n v="1"/>
    <x v="0"/>
    <m/>
    <n v="1"/>
    <n v="1"/>
    <n v="0"/>
  </r>
  <r>
    <s v="Splanchnic Nerves"/>
    <s v="splanchnic nerve"/>
    <s v="skos:relatedMatch"/>
    <x v="0"/>
    <s v="0.9595242384864546"/>
    <n v="1"/>
    <x v="0"/>
    <m/>
    <n v="1"/>
    <n v="1"/>
    <n v="0"/>
  </r>
  <r>
    <s v="Spleen"/>
    <s v="spleen"/>
    <s v="skos:relatedMatch"/>
    <x v="0"/>
    <s v="0.9118969777021362"/>
    <n v="1"/>
    <x v="0"/>
    <m/>
    <n v="1"/>
    <n v="1"/>
    <n v="0"/>
  </r>
  <r>
    <s v="Splenic Artery"/>
    <s v="splenic artery"/>
    <s v="skos:relatedMatch"/>
    <x v="0"/>
    <s v="0.9074442368851396"/>
    <n v="1"/>
    <x v="0"/>
    <m/>
    <n v="1"/>
    <n v="1"/>
    <n v="0"/>
  </r>
  <r>
    <s v="Splenic Vein"/>
    <s v="splenic vein"/>
    <s v="skos:relatedMatch"/>
    <x v="0"/>
    <n v="0.95394984120020698"/>
    <n v="1"/>
    <x v="0"/>
    <m/>
    <n v="1"/>
    <n v="1"/>
    <n v="0"/>
  </r>
  <r>
    <s v="Stapedius"/>
    <s v="stapedius muscle"/>
    <s v="skos:relatedMatch"/>
    <x v="0"/>
    <s v="0.9316704516920444"/>
    <n v="1"/>
    <x v="0"/>
    <m/>
    <n v="1"/>
    <n v="1"/>
    <n v="0"/>
  </r>
  <r>
    <s v="Stellate Ganglion"/>
    <s v="cervicothoracic ganglion"/>
    <s v="skos:relatedMatch"/>
    <x v="0"/>
    <s v="0.8393874388471461"/>
    <n v="1"/>
    <x v="0"/>
    <m/>
    <n v="1"/>
    <n v="1"/>
    <n v="0"/>
  </r>
  <r>
    <s v="Sternoclavicular Joint"/>
    <s v="sternoclavicular joint"/>
    <s v="skos:relatedMatch"/>
    <x v="0"/>
    <n v="0.89147435630446803"/>
    <n v="1"/>
    <x v="0"/>
    <m/>
    <n v="1"/>
    <n v="1"/>
    <n v="0"/>
  </r>
  <r>
    <s v="Sternocostal Joints"/>
    <s v="sternocostal joint"/>
    <s v="skos:relatedMatch"/>
    <x v="0"/>
    <n v="0.95872081524611397"/>
    <n v="1"/>
    <x v="0"/>
    <m/>
    <n v="1"/>
    <n v="1"/>
    <n v="0"/>
  </r>
  <r>
    <s v="Sternum"/>
    <s v="sternum"/>
    <s v="skos:relatedMatch"/>
    <x v="0"/>
    <s v="0.8569862689512953"/>
    <n v="1"/>
    <x v="0"/>
    <m/>
    <n v="1"/>
    <n v="1"/>
    <n v="0"/>
  </r>
  <r>
    <s v="Stomach"/>
    <s v="stomach"/>
    <s v="skos:relatedMatch"/>
    <x v="0"/>
    <s v="0.8693162800099403"/>
    <n v="1"/>
    <x v="0"/>
    <m/>
    <n v="1"/>
    <n v="1"/>
    <n v="0"/>
  </r>
  <r>
    <s v="Subarachnoid Space"/>
    <s v="subarachnoid space"/>
    <s v="skos:relatedMatch"/>
    <x v="0"/>
    <n v="0.92819767244332096"/>
    <n v="1"/>
    <x v="0"/>
    <m/>
    <n v="1"/>
    <n v="1"/>
    <n v="0"/>
  </r>
  <r>
    <s v="Subclavian Artery"/>
    <s v="subclavian artery"/>
    <s v="skos:relatedMatch"/>
    <x v="0"/>
    <s v="0.9053969741050301"/>
    <n v="1"/>
    <x v="0"/>
    <m/>
    <n v="1"/>
    <n v="1"/>
    <n v="0"/>
  </r>
  <r>
    <s v="Subclavian Vein"/>
    <s v="subclavian vein"/>
    <s v="skos:relatedMatch"/>
    <x v="0"/>
    <s v="0.8709964040303317"/>
    <n v="1"/>
    <x v="0"/>
    <m/>
    <n v="1"/>
    <n v="1"/>
    <n v="0"/>
  </r>
  <r>
    <s v="Subcommissural Organ"/>
    <s v="subcommissural organ"/>
    <s v="skos:relatedMatch"/>
    <x v="0"/>
    <s v="0.6695494113014904"/>
    <n v="1"/>
    <x v="0"/>
    <m/>
    <n v="1"/>
    <n v="1"/>
    <n v="0"/>
  </r>
  <r>
    <s v="Subdural Space"/>
    <s v="subdural space"/>
    <s v="skos:relatedMatch"/>
    <x v="0"/>
    <s v="0.9060642530369057"/>
    <n v="1"/>
    <x v="0"/>
    <m/>
    <n v="1"/>
    <n v="1"/>
    <n v="0"/>
  </r>
  <r>
    <s v="Subfornical Organ"/>
    <s v="subfornical organ"/>
    <s v="skos:relatedMatch"/>
    <x v="0"/>
    <s v="0.8426542451060584"/>
    <n v="1"/>
    <x v="0"/>
    <m/>
    <n v="1"/>
    <n v="1"/>
    <n v="0"/>
  </r>
  <r>
    <s v="Sublingual Gland"/>
    <s v="sublingual gland"/>
    <s v="skos:relatedMatch"/>
    <x v="0"/>
    <s v="0.8548917987146437"/>
    <n v="1"/>
    <x v="0"/>
    <m/>
    <n v="1"/>
    <n v="1"/>
    <n v="0"/>
  </r>
  <r>
    <s v="Submandibular Gland"/>
    <s v="major salivary gland"/>
    <s v="skos:relatedMatch"/>
    <x v="0"/>
    <s v="0.8754069879143681"/>
    <n v="1"/>
    <x v="0"/>
    <m/>
    <n v="1"/>
    <n v="1"/>
    <n v="0"/>
  </r>
  <r>
    <s v="Submucous Plexus"/>
    <s v="submucous nerve plexus"/>
    <s v="skos:relatedMatch"/>
    <x v="0"/>
    <s v="0.8846631060596668"/>
    <n v="1"/>
    <x v="0"/>
    <m/>
    <n v="1"/>
    <n v="1"/>
    <n v="0"/>
  </r>
  <r>
    <s v="Substantia Gelatinosa"/>
    <s v="substantia gelatinosa"/>
    <s v="skos:relatedMatch"/>
    <x v="0"/>
    <s v="0.9378388395819691"/>
    <n v="1"/>
    <x v="0"/>
    <m/>
    <n v="1"/>
    <n v="1"/>
    <n v="0"/>
  </r>
  <r>
    <s v="Substantia Innominata"/>
    <s v="substantia innominata"/>
    <s v="skos:relatedMatch"/>
    <x v="0"/>
    <s v="0.8293491916149575"/>
    <n v="1"/>
    <x v="0"/>
    <m/>
    <n v="1"/>
    <n v="1"/>
    <n v="0"/>
  </r>
  <r>
    <s v="Substantia Nigra"/>
    <s v="substantia nigra"/>
    <s v="skos:relatedMatch"/>
    <x v="0"/>
    <s v="0.8400650124910743"/>
    <n v="1"/>
    <x v="0"/>
    <m/>
    <n v="1"/>
    <n v="1"/>
    <n v="0"/>
  </r>
  <r>
    <s v="Subtalar Joint"/>
    <s v="subtalar joint"/>
    <s v="skos:relatedMatch"/>
    <x v="0"/>
    <s v="0.9295753589883831"/>
    <n v="1"/>
    <x v="0"/>
    <m/>
    <n v="1"/>
    <n v="1"/>
    <n v="0"/>
  </r>
  <r>
    <s v="Superior Colliculi"/>
    <s v="superior colliculus"/>
    <s v="skos:relatedMatch"/>
    <x v="0"/>
    <s v="0.8592487748135365"/>
    <n v="1"/>
    <x v="0"/>
    <m/>
    <n v="1"/>
    <n v="1"/>
    <n v="0"/>
  </r>
  <r>
    <s v="Suprachiasmatic Nucleus"/>
    <s v="suprachiasmatic nucleus"/>
    <s v="skos:relatedMatch"/>
    <x v="0"/>
    <s v="0.8995259514848211"/>
    <n v="1"/>
    <x v="0"/>
    <m/>
    <n v="1"/>
    <n v="1"/>
    <n v="0"/>
  </r>
  <r>
    <s v="Supraoptic Nucleus"/>
    <s v="supraoptic nucleus"/>
    <s v="skos:relatedMatch"/>
    <x v="0"/>
    <s v="0.9449701217644495"/>
    <n v="1"/>
    <x v="0"/>
    <m/>
    <n v="1"/>
    <n v="1"/>
    <n v="0"/>
  </r>
  <r>
    <s v="Sural Nerve"/>
    <s v="sural nerve"/>
    <s v="skos:relatedMatch"/>
    <x v="0"/>
    <s v="0.9432474289618259"/>
    <n v="1"/>
    <x v="0"/>
    <m/>
    <n v="1"/>
    <n v="1"/>
    <n v="0"/>
  </r>
  <r>
    <s v="Sweat Glands"/>
    <s v="sweat gland"/>
    <s v="skos:relatedMatch"/>
    <x v="0"/>
    <s v="0.8424163017755679"/>
    <n v="1"/>
    <x v="0"/>
    <m/>
    <n v="1"/>
    <n v="1"/>
    <n v="0"/>
  </r>
  <r>
    <s v="Sympathetic Nervous System"/>
    <s v="sympathetic nervous system"/>
    <s v="skos:relatedMatch"/>
    <x v="0"/>
    <s v="0.9192582957186899"/>
    <n v="1"/>
    <x v="0"/>
    <m/>
    <n v="1"/>
    <n v="1"/>
    <n v="0"/>
  </r>
  <r>
    <s v="Synapses"/>
    <s v="neural cell"/>
    <s v="skos:relatedMatch"/>
    <x v="2"/>
    <s v="0.6828129564349382"/>
    <n v="0"/>
    <x v="2"/>
    <m/>
    <n v="0"/>
    <s v="NULL"/>
    <n v="1"/>
  </r>
  <r>
    <s v="Synaptic Membranes"/>
    <s v="glutamatergic system"/>
    <s v="skos:relatedMatch"/>
    <x v="2"/>
    <s v="0.6735344758226525"/>
    <n v="0"/>
    <x v="2"/>
    <m/>
    <n v="0"/>
    <s v="NULL"/>
    <n v="1"/>
  </r>
  <r>
    <s v="Synaptic Vesicles"/>
    <s v="terminal Schwann cell"/>
    <s v="skos:relatedMatch"/>
    <x v="2"/>
    <s v="0.6241492000410902"/>
    <n v="0"/>
    <x v="2"/>
    <m/>
    <n v="0"/>
    <s v="NULL"/>
    <n v="1"/>
  </r>
  <r>
    <s v="Synovial Fluid"/>
    <s v="synovial fluid"/>
    <s v="skos:relatedMatch"/>
    <x v="0"/>
    <s v="0.9096786016372448"/>
    <n v="1"/>
    <x v="0"/>
    <m/>
    <n v="1"/>
    <n v="1"/>
    <n v="0"/>
  </r>
  <r>
    <s v="Synovial Membrane"/>
    <s v="synovial membrane of synovial joint"/>
    <s v="skos:relatedMatch"/>
    <x v="0"/>
    <s v="0.8553268350880863"/>
    <n v="1"/>
    <x v="0"/>
    <m/>
    <n v="1"/>
    <n v="1"/>
    <n v="0"/>
  </r>
  <r>
    <s v="T-Lymphocytes"/>
    <s v="T cell"/>
    <s v="skos:relatedMatch"/>
    <x v="1"/>
    <s v="0.8189357313983641"/>
    <n v="1"/>
    <x v="0"/>
    <m/>
    <n v="1"/>
    <n v="1"/>
    <n v="1"/>
  </r>
  <r>
    <s v="T-Lymphocytes, Regulatory"/>
    <s v="regulatory T cell"/>
    <s v="skos:relatedMatch"/>
    <x v="1"/>
    <s v="0.7967709729567921"/>
    <n v="1"/>
    <x v="0"/>
    <m/>
    <n v="1"/>
    <n v="1"/>
    <n v="1"/>
  </r>
  <r>
    <s v="T-Lymphocytes, Cytotoxic"/>
    <s v="cytotoxic T cell"/>
    <s v="skos:relatedMatch"/>
    <x v="1"/>
    <s v="0.8062147500865242"/>
    <n v="1"/>
    <x v="0"/>
    <m/>
    <n v="1"/>
    <n v="1"/>
    <n v="1"/>
  </r>
  <r>
    <s v="Talus"/>
    <s v="talus"/>
    <s v="skos:relatedMatch"/>
    <x v="0"/>
    <s v="0.8983923578554363"/>
    <n v="1"/>
    <x v="0"/>
    <m/>
    <n v="1"/>
    <n v="1"/>
    <n v="0"/>
  </r>
  <r>
    <s v="Tarsal Bones"/>
    <s v="tarsal bone"/>
    <s v="skos:relatedMatch"/>
    <x v="0"/>
    <s v="0.8456443922194216"/>
    <n v="1"/>
    <x v="0"/>
    <m/>
    <n v="1"/>
    <n v="1"/>
    <n v="0"/>
  </r>
  <r>
    <s v="Tarsal Joints"/>
    <s v="intertarsal joint"/>
    <s v="skos:relatedMatch"/>
    <x v="0"/>
    <s v="0.8699708447999415"/>
    <n v="1"/>
    <x v="0"/>
    <m/>
    <n v="1"/>
    <n v="1"/>
    <n v="0"/>
  </r>
  <r>
    <s v="Taste Buds"/>
    <s v="taste bud"/>
    <s v="skos:relatedMatch"/>
    <x v="0"/>
    <s v="0.8798467215558666"/>
    <n v="1"/>
    <x v="0"/>
    <m/>
    <n v="1"/>
    <n v="1"/>
    <n v="0"/>
  </r>
  <r>
    <s v="Tegmentum Mesencephali"/>
    <s v="midbrain tegmentum"/>
    <s v="skos:relatedMatch"/>
    <x v="0"/>
    <s v="0.9204270422438925"/>
    <n v="1"/>
    <x v="0"/>
    <m/>
    <n v="1"/>
    <n v="1"/>
    <n v="0"/>
  </r>
  <r>
    <s v="Telencephalon"/>
    <s v="telencephalon"/>
    <s v="skos:relatedMatch"/>
    <x v="0"/>
    <s v="0.8101749798499545"/>
    <n v="1"/>
    <x v="0"/>
    <m/>
    <n v="1"/>
    <n v="1"/>
    <n v="0"/>
  </r>
  <r>
    <s v="Temporal Arteries"/>
    <s v="temporal artery"/>
    <s v="skos:relatedMatch"/>
    <x v="0"/>
    <s v="0.9156023024933841"/>
    <n v="1"/>
    <x v="0"/>
    <m/>
    <n v="1"/>
    <n v="1"/>
    <n v="0"/>
  </r>
  <r>
    <s v="Temporal Bone"/>
    <s v="temporal bone"/>
    <s v="skos:relatedMatch"/>
    <x v="0"/>
    <s v="0.9170551223141175"/>
    <n v="1"/>
    <x v="0"/>
    <m/>
    <n v="1"/>
    <n v="1"/>
    <n v="0"/>
  </r>
  <r>
    <s v="Temporal Lobe"/>
    <s v="temporal lobe"/>
    <s v="skos:relatedMatch"/>
    <x v="0"/>
    <n v="0.87553447436759502"/>
    <n v="1"/>
    <x v="0"/>
    <m/>
    <n v="1"/>
    <n v="1"/>
    <n v="0"/>
  </r>
  <r>
    <s v="Wernicke Area"/>
    <s v="planum temporale"/>
    <s v="skos:relatedMatch"/>
    <x v="0"/>
    <s v="0.7149573792260983"/>
    <n v="1"/>
    <x v="0"/>
    <m/>
    <n v="1"/>
    <n v="1"/>
    <n v="0"/>
  </r>
  <r>
    <s v="Temporal Muscle"/>
    <s v="temporalis muscle"/>
    <s v="skos:relatedMatch"/>
    <x v="0"/>
    <s v="0.8447701856923167"/>
    <n v="1"/>
    <x v="0"/>
    <m/>
    <n v="1"/>
    <n v="1"/>
    <n v="0"/>
  </r>
  <r>
    <s v="Temporomandibular Joint"/>
    <s v="temporomandibular joint"/>
    <s v="skos:relatedMatch"/>
    <x v="0"/>
    <s v="0.9423008651703265"/>
    <n v="1"/>
    <x v="0"/>
    <m/>
    <n v="1"/>
    <n v="1"/>
    <n v="0"/>
  </r>
  <r>
    <s v="Tendons"/>
    <s v="tendon"/>
    <s v="skos:relatedMatch"/>
    <x v="0"/>
    <s v="0.9040228039739929"/>
    <n v="1"/>
    <x v="0"/>
    <m/>
    <n v="1"/>
    <n v="1"/>
    <n v="0"/>
  </r>
  <r>
    <s v="Tensor Tympani"/>
    <s v="tensor tympani"/>
    <s v="skos:relatedMatch"/>
    <x v="0"/>
    <n v="0.88512682217031402"/>
    <n v="1"/>
    <x v="0"/>
    <m/>
    <n v="1"/>
    <n v="1"/>
    <n v="0"/>
  </r>
  <r>
    <s v="Testis"/>
    <s v="testis"/>
    <s v="skos:relatedMatch"/>
    <x v="0"/>
    <s v="0.9072167111233568"/>
    <n v="1"/>
    <x v="0"/>
    <m/>
    <n v="1"/>
    <n v="1"/>
    <n v="0"/>
  </r>
  <r>
    <s v="Thalamic Nuclei"/>
    <s v="nucleus of thalamus"/>
    <s v="skos:relatedMatch"/>
    <x v="0"/>
    <s v="0.9045191403561579"/>
    <n v="1"/>
    <x v="0"/>
    <m/>
    <n v="1"/>
    <n v="1"/>
    <n v="0"/>
  </r>
  <r>
    <s v="Thalamus"/>
    <s v="thalamic complex"/>
    <s v="skos:relatedMatch"/>
    <x v="0"/>
    <s v="0.8031363558372168"/>
    <n v="1"/>
    <x v="0"/>
    <m/>
    <n v="1"/>
    <n v="1"/>
    <n v="0"/>
  </r>
  <r>
    <s v="Theca Cells"/>
    <s v="theca cell"/>
    <s v="skos:relatedMatch"/>
    <x v="1"/>
    <s v="0.8726371653813152"/>
    <n v="1"/>
    <x v="0"/>
    <m/>
    <n v="1"/>
    <n v="1"/>
    <n v="1"/>
  </r>
  <r>
    <s v="Thermoreceptors"/>
    <s v="thermoreceptor"/>
    <s v="skos:relatedMatch"/>
    <x v="0"/>
    <n v="0.90477805911720499"/>
    <n v="1"/>
    <x v="0"/>
    <m/>
    <n v="1"/>
    <n v="1"/>
    <n v="0"/>
  </r>
  <r>
    <s v="Thoracic Arteries"/>
    <s v="thoracic cavity artery"/>
    <s v="skos:relatedMatch"/>
    <x v="0"/>
    <s v="0.8278118647507868"/>
    <n v="1"/>
    <x v="0"/>
    <m/>
    <n v="1"/>
    <n v="1"/>
    <n v="0"/>
  </r>
  <r>
    <s v="Thoracic Nerves"/>
    <s v="thoracic nerve"/>
    <s v="skos:relatedMatch"/>
    <x v="0"/>
    <s v="0.9329545373674442"/>
    <n v="1"/>
    <x v="0"/>
    <m/>
    <n v="1"/>
    <n v="1"/>
    <n v="0"/>
  </r>
  <r>
    <s v="Thoracic Vertebrae"/>
    <s v="thoracic vertebra"/>
    <s v="skos:relatedMatch"/>
    <x v="0"/>
    <s v="0.8645095811200589"/>
    <n v="1"/>
    <x v="0"/>
    <m/>
    <n v="1"/>
    <n v="1"/>
    <n v="0"/>
  </r>
  <r>
    <s v="Thymus Gland"/>
    <s v="thymus"/>
    <s v="skos:relatedMatch"/>
    <x v="0"/>
    <s v="0.8517340581068585"/>
    <n v="1"/>
    <x v="0"/>
    <m/>
    <n v="1"/>
    <n v="1"/>
    <n v="0"/>
  </r>
  <r>
    <s v="Thyroid Cartilage"/>
    <s v="thyroid cartilage"/>
    <s v="skos:relatedMatch"/>
    <x v="0"/>
    <s v="0.9448474445513683"/>
    <n v="1"/>
    <x v="0"/>
    <m/>
    <n v="1"/>
    <n v="1"/>
    <n v="0"/>
  </r>
  <r>
    <s v="Tibia"/>
    <s v="tibia"/>
    <s v="skos:relatedMatch"/>
    <x v="0"/>
    <s v="0.8339508686593997"/>
    <n v="1"/>
    <x v="0"/>
    <m/>
    <n v="1"/>
    <n v="1"/>
    <n v="0"/>
  </r>
  <r>
    <s v="Tibial Nerve"/>
    <s v="tibial nerve"/>
    <s v="skos:relatedMatch"/>
    <x v="0"/>
    <s v="0.8875862442431486"/>
    <n v="1"/>
    <x v="0"/>
    <m/>
    <n v="1"/>
    <n v="1"/>
    <n v="0"/>
  </r>
  <r>
    <s v="Toe Joint"/>
    <s v="tibiotalar joint"/>
    <s v="skos:relatedMatch"/>
    <x v="0"/>
    <s v="0.8219456150589015"/>
    <n v="0"/>
    <x v="4"/>
    <s v="http://purl.obolibrary.org/obo/UBERON_0007721"/>
    <n v="1"/>
    <n v="0"/>
    <n v="0"/>
  </r>
  <r>
    <s v="Tongue"/>
    <s v="tongue"/>
    <s v="skos:relatedMatch"/>
    <x v="0"/>
    <s v="0.8686248926360881"/>
    <n v="1"/>
    <x v="0"/>
    <m/>
    <n v="1"/>
    <n v="1"/>
    <n v="0"/>
  </r>
  <r>
    <s v="Palatine Tonsil"/>
    <s v="palatine tonsil"/>
    <s v="skos:relatedMatch"/>
    <x v="0"/>
    <s v="0.9391415372831221"/>
    <n v="1"/>
    <x v="0"/>
    <m/>
    <n v="1"/>
    <n v="1"/>
    <n v="0"/>
  </r>
  <r>
    <s v="Trabecular Meshwork"/>
    <s v="eye trabecular meshwork"/>
    <s v="skos:relatedMatch"/>
    <x v="0"/>
    <s v="0.9435137348107899"/>
    <n v="1"/>
    <x v="0"/>
    <m/>
    <n v="1"/>
    <n v="1"/>
    <n v="0"/>
  </r>
  <r>
    <s v="Trachea"/>
    <s v="trachea"/>
    <s v="skos:relatedMatch"/>
    <x v="0"/>
    <s v="0.8925605403633065"/>
    <n v="1"/>
    <x v="0"/>
    <m/>
    <n v="1"/>
    <n v="1"/>
    <n v="0"/>
  </r>
  <r>
    <s v="Tricuspid Valve"/>
    <s v="tricuspid valve"/>
    <s v="skos:relatedMatch"/>
    <x v="0"/>
    <s v="0.8865850673133486"/>
    <n v="1"/>
    <x v="0"/>
    <m/>
    <n v="1"/>
    <n v="1"/>
    <n v="0"/>
  </r>
  <r>
    <s v="Trigeminal Caudal Nucleus"/>
    <s v="trigeminal nucleus"/>
    <s v="skos:relatedMatch"/>
    <x v="0"/>
    <s v="0.9159699116961515"/>
    <n v="1"/>
    <x v="0"/>
    <m/>
    <n v="1"/>
    <n v="1"/>
    <n v="0"/>
  </r>
  <r>
    <s v="Trigeminal Nerve"/>
    <s v="trigeminal nerve"/>
    <s v="skos:relatedMatch"/>
    <x v="0"/>
    <s v="0.8778768587515628"/>
    <n v="1"/>
    <x v="0"/>
    <m/>
    <n v="1"/>
    <n v="1"/>
    <n v="0"/>
  </r>
  <r>
    <s v="Trigeminal Nuclei"/>
    <s v="trigeminal nucleus"/>
    <s v="skos:relatedMatch"/>
    <x v="0"/>
    <s v="0.9182575051406235"/>
    <n v="1"/>
    <x v="0"/>
    <m/>
    <n v="1"/>
    <n v="1"/>
    <n v="0"/>
  </r>
  <r>
    <s v="Trigeminal Nucleus, Spinal"/>
    <s v="spinal nucleus of trigeminal nerve"/>
    <s v="skos:relatedMatch"/>
    <x v="0"/>
    <s v="0.9183564925366491"/>
    <n v="1"/>
    <x v="0"/>
    <m/>
    <n v="1"/>
    <n v="1"/>
    <n v="0"/>
  </r>
  <r>
    <s v="Trochlear Nerve"/>
    <s v="trochlear nerve"/>
    <s v="skos:relatedMatch"/>
    <x v="0"/>
    <s v="0.9288970447949506"/>
    <n v="1"/>
    <x v="0"/>
    <m/>
    <n v="1"/>
    <n v="1"/>
    <n v="0"/>
  </r>
  <r>
    <s v="Trophoblasts"/>
    <s v="trophoblast"/>
    <s v="skos:relatedMatch"/>
    <x v="0"/>
    <s v="0.9172344847364442"/>
    <n v="1"/>
    <x v="0"/>
    <m/>
    <n v="1"/>
    <n v="1"/>
    <n v="0"/>
  </r>
  <r>
    <s v="Truncus Arteriosus"/>
    <s v="truncus arteriosus"/>
    <s v="skos:relatedMatch"/>
    <x v="0"/>
    <s v="0.9098423561999218"/>
    <n v="1"/>
    <x v="0"/>
    <m/>
    <n v="1"/>
    <n v="1"/>
    <n v="0"/>
  </r>
  <r>
    <s v="Tuber Cinereum"/>
    <s v="tuber cinereum"/>
    <s v="skos:relatedMatch"/>
    <x v="0"/>
    <s v="0.8851824805559451"/>
    <n v="1"/>
    <x v="0"/>
    <m/>
    <n v="1"/>
    <n v="1"/>
    <n v="0"/>
  </r>
  <r>
    <s v="Turbinates"/>
    <s v="turbinate bone"/>
    <s v="skos:relatedMatch"/>
    <x v="0"/>
    <n v="0.86842901033546205"/>
    <n v="1"/>
    <x v="0"/>
    <m/>
    <n v="1"/>
    <n v="1"/>
    <n v="0"/>
  </r>
  <r>
    <s v="Ulna"/>
    <s v="ulna"/>
    <s v="skos:relatedMatch"/>
    <x v="0"/>
    <s v="0.8752271561405106"/>
    <n v="1"/>
    <x v="0"/>
    <m/>
    <n v="1"/>
    <n v="1"/>
    <n v="0"/>
  </r>
  <r>
    <s v="Ulnar Nerve"/>
    <s v="ulnar nerve"/>
    <s v="skos:relatedMatch"/>
    <x v="0"/>
    <n v="0.91960308123350698"/>
    <n v="1"/>
    <x v="0"/>
    <m/>
    <n v="1"/>
    <n v="1"/>
    <n v="0"/>
  </r>
  <r>
    <s v="Umbilical Arteries"/>
    <s v="umbilical artery"/>
    <s v="skos:relatedMatch"/>
    <x v="0"/>
    <s v="0.8983339763623264"/>
    <n v="1"/>
    <x v="0"/>
    <m/>
    <n v="1"/>
    <n v="1"/>
    <n v="0"/>
  </r>
  <r>
    <s v="Umbilical Veins"/>
    <s v="umbilical vein"/>
    <s v="skos:relatedMatch"/>
    <x v="0"/>
    <s v="0.9467901206551155"/>
    <n v="1"/>
    <x v="0"/>
    <m/>
    <n v="1"/>
    <n v="1"/>
    <n v="0"/>
  </r>
  <r>
    <s v="Ureter"/>
    <s v="ureter"/>
    <s v="skos:relatedMatch"/>
    <x v="0"/>
    <s v="0.9274839578777764"/>
    <n v="1"/>
    <x v="0"/>
    <m/>
    <n v="1"/>
    <n v="1"/>
    <n v="0"/>
  </r>
  <r>
    <s v="Urethra"/>
    <s v="urethra"/>
    <s v="skos:relatedMatch"/>
    <x v="0"/>
    <s v="0.9079431227775583"/>
    <n v="1"/>
    <x v="0"/>
    <m/>
    <n v="1"/>
    <n v="1"/>
    <n v="0"/>
  </r>
  <r>
    <s v="Urinary Tract"/>
    <s v="renal system"/>
    <s v="skos:relatedMatch"/>
    <x v="0"/>
    <s v="0.8394082066315393"/>
    <n v="1"/>
    <x v="0"/>
    <m/>
    <n v="1"/>
    <n v="1"/>
    <n v="0"/>
  </r>
  <r>
    <s v="Urogenital System"/>
    <s v="genitourinary system"/>
    <s v="skos:relatedMatch"/>
    <x v="0"/>
    <s v="0.9029379287201245"/>
    <n v="1"/>
    <x v="0"/>
    <m/>
    <n v="1"/>
    <n v="1"/>
    <n v="0"/>
  </r>
  <r>
    <s v="Uterus"/>
    <s v="uterus"/>
    <s v="skos:relatedMatch"/>
    <x v="0"/>
    <s v="0.9067355117699426"/>
    <n v="1"/>
    <x v="0"/>
    <m/>
    <n v="1"/>
    <n v="1"/>
    <n v="0"/>
  </r>
  <r>
    <s v="Uvea"/>
    <s v="uvea"/>
    <s v="skos:relatedMatch"/>
    <x v="0"/>
    <s v="0.9540074634829859"/>
    <n v="1"/>
    <x v="0"/>
    <m/>
    <n v="1"/>
    <n v="1"/>
    <n v="0"/>
  </r>
  <r>
    <s v="Vagina"/>
    <s v="vagina"/>
    <s v="skos:relatedMatch"/>
    <x v="0"/>
    <s v="0.8693904440002101"/>
    <n v="1"/>
    <x v="0"/>
    <m/>
    <n v="1"/>
    <n v="1"/>
    <n v="0"/>
  </r>
  <r>
    <s v="Vagus Nerve"/>
    <s v="vagus nerve"/>
    <s v="skos:relatedMatch"/>
    <x v="0"/>
    <s v="0.8595229017107203"/>
    <n v="1"/>
    <x v="0"/>
    <m/>
    <n v="1"/>
    <n v="1"/>
    <n v="0"/>
  </r>
  <r>
    <s v="Vas Deferens"/>
    <s v="vas deferens"/>
    <s v="skos:relatedMatch"/>
    <x v="0"/>
    <s v="0.9410643259857417"/>
    <n v="1"/>
    <x v="0"/>
    <m/>
    <n v="1"/>
    <n v="1"/>
    <n v="0"/>
  </r>
  <r>
    <s v="Vasa Nervorum"/>
    <s v="neurovascular bundle"/>
    <s v="skos:relatedMatch"/>
    <x v="0"/>
    <s v="0.7412787305662717"/>
    <n v="0"/>
    <x v="5"/>
    <m/>
    <n v="0"/>
    <s v="NULL"/>
    <n v="0"/>
  </r>
  <r>
    <s v="Vasa Vasorum"/>
    <s v="vasa vasorum"/>
    <s v="skos:relatedMatch"/>
    <x v="0"/>
    <s v="0.9381533655022126"/>
    <n v="1"/>
    <x v="0"/>
    <m/>
    <n v="1"/>
    <n v="1"/>
    <n v="0"/>
  </r>
  <r>
    <s v="Vasomotor System"/>
    <s v="arteriole"/>
    <s v="skos:relatedMatch"/>
    <x v="0"/>
    <s v="0.8153932116796776"/>
    <n v="0"/>
    <x v="10"/>
    <m/>
    <n v="0"/>
    <s v="NULL"/>
    <n v="0"/>
  </r>
  <r>
    <s v="Ampulla of Vater"/>
    <s v="hepatopancreatic ampulla"/>
    <s v="skos:relatedMatch"/>
    <x v="0"/>
    <s v="0.8974943113890244"/>
    <n v="1"/>
    <x v="0"/>
    <m/>
    <n v="1"/>
    <n v="1"/>
    <n v="0"/>
  </r>
  <r>
    <s v="Veins"/>
    <s v="vein"/>
    <s v="skos:relatedMatch"/>
    <x v="0"/>
    <s v="0.8973811532078139"/>
    <n v="1"/>
    <x v="0"/>
    <m/>
    <n v="1"/>
    <n v="1"/>
    <n v="0"/>
  </r>
  <r>
    <s v="Vena Cava, Inferior"/>
    <s v="inferior vena cava"/>
    <s v="skos:relatedMatch"/>
    <x v="0"/>
    <s v="0.8482842588721088"/>
    <n v="1"/>
    <x v="0"/>
    <m/>
    <n v="1"/>
    <n v="1"/>
    <n v="0"/>
  </r>
  <r>
    <s v="Vena Cava, Superior"/>
    <s v="anterior vena cava"/>
    <s v="skos:relatedMatch"/>
    <x v="0"/>
    <s v="0.8991032086137167"/>
    <n v="1"/>
    <x v="0"/>
    <m/>
    <n v="1"/>
    <n v="1"/>
    <n v="0"/>
  </r>
  <r>
    <s v="Venae Cavae"/>
    <s v="vena cava"/>
    <s v="skos:relatedMatch"/>
    <x v="0"/>
    <s v="0.8739001304966418"/>
    <n v="1"/>
    <x v="0"/>
    <m/>
    <n v="1"/>
    <n v="1"/>
    <n v="0"/>
  </r>
  <r>
    <s v="Ventromedial Hypothalamic Nucleus"/>
    <s v="ventromedial nucleus of hypothalamus"/>
    <s v="skos:relatedMatch"/>
    <x v="0"/>
    <s v="0.8568285056709778"/>
    <n v="1"/>
    <x v="0"/>
    <m/>
    <n v="1"/>
    <n v="1"/>
    <n v="0"/>
  </r>
  <r>
    <s v="Venules"/>
    <s v="venule"/>
    <s v="skos:relatedMatch"/>
    <x v="0"/>
    <s v="0.9061794184504388"/>
    <n v="1"/>
    <x v="0"/>
    <m/>
    <n v="1"/>
    <n v="1"/>
    <n v="0"/>
  </r>
  <r>
    <s v="Vertebral Artery"/>
    <s v="vertebral artery"/>
    <s v="skos:relatedMatch"/>
    <x v="0"/>
    <s v="0.9203922016490893"/>
    <n v="1"/>
    <x v="0"/>
    <m/>
    <n v="1"/>
    <n v="1"/>
    <n v="0"/>
  </r>
  <r>
    <s v="Vestibular Nerve"/>
    <s v="vestibular nerve"/>
    <s v="skos:relatedMatch"/>
    <x v="0"/>
    <s v="0.9480863338038661"/>
    <n v="1"/>
    <x v="0"/>
    <m/>
    <n v="1"/>
    <n v="1"/>
    <n v="0"/>
  </r>
  <r>
    <s v="Vestibular Nuclei"/>
    <s v="vestibular nucleus"/>
    <s v="skos:relatedMatch"/>
    <x v="0"/>
    <n v="0.90478662167339996"/>
    <n v="1"/>
    <x v="0"/>
    <m/>
    <n v="1"/>
    <n v="1"/>
    <n v="0"/>
  </r>
  <r>
    <s v="Primary Visual Cortex"/>
    <s v="primary visual cortex"/>
    <s v="skos:relatedMatch"/>
    <x v="0"/>
    <s v="0.8553899599794151"/>
    <n v="1"/>
    <x v="0"/>
    <m/>
    <n v="1"/>
    <n v="1"/>
    <n v="0"/>
  </r>
  <r>
    <s v="Visual Cortex"/>
    <s v="visual cortex"/>
    <s v="skos:relatedMatch"/>
    <x v="0"/>
    <s v="0.8774167709350129"/>
    <n v="1"/>
    <x v="0"/>
    <m/>
    <n v="1"/>
    <n v="1"/>
    <n v="0"/>
  </r>
  <r>
    <s v="Visual Pathways"/>
    <s v="visual processing part of nervous system"/>
    <s v="skos:relatedMatch"/>
    <x v="0"/>
    <s v="0.8447031624755155"/>
    <n v="0"/>
    <x v="3"/>
    <m/>
    <n v="0"/>
    <s v="NULL"/>
    <n v="0"/>
  </r>
  <r>
    <s v="Vitreous Body"/>
    <s v="vitreous body"/>
    <s v="skos:relatedMatch"/>
    <x v="0"/>
    <s v="0.9327713390826398"/>
    <n v="1"/>
    <x v="0"/>
    <m/>
    <n v="1"/>
    <n v="1"/>
    <n v="0"/>
  </r>
  <r>
    <s v="Vocal Cords"/>
    <s v="laryngeal vocal fold"/>
    <s v="skos:relatedMatch"/>
    <x v="0"/>
    <s v="0.8252651269539459"/>
    <n v="1"/>
    <x v="0"/>
    <m/>
    <n v="1"/>
    <n v="1"/>
    <n v="0"/>
  </r>
  <r>
    <s v="Vulva"/>
    <s v="mammalian vulva"/>
    <s v="skos:relatedMatch"/>
    <x v="0"/>
    <n v="0.85939465599354803"/>
    <n v="1"/>
    <x v="0"/>
    <m/>
    <n v="1"/>
    <n v="1"/>
    <n v="0"/>
  </r>
  <r>
    <s v="Wrist Joint"/>
    <s v="wrist joint"/>
    <s v="skos:relatedMatch"/>
    <x v="0"/>
    <s v="0.8422140514345223"/>
    <n v="1"/>
    <x v="0"/>
    <m/>
    <n v="1"/>
    <n v="1"/>
    <n v="0"/>
  </r>
  <r>
    <s v="Xiphoid Bone"/>
    <s v="xiphoid process"/>
    <s v="skos:relatedMatch"/>
    <x v="0"/>
    <s v="0.8821422581105425"/>
    <n v="1"/>
    <x v="6"/>
    <m/>
    <n v="1"/>
    <n v="1"/>
    <n v="0"/>
  </r>
  <r>
    <s v="Xiphoid Bone"/>
    <s v="xiphoid process bone"/>
    <s v="skos:relatedMatch"/>
    <x v="0"/>
    <s v="0.8671660747919195"/>
    <n v="1"/>
    <x v="6"/>
    <m/>
    <n v="1"/>
    <n v="1"/>
    <n v="0"/>
  </r>
  <r>
    <s v="Zona Pellucida"/>
    <s v="zona pellucida"/>
    <s v="skos:relatedMatch"/>
    <x v="0"/>
    <s v="0.9169854752704045"/>
    <n v="1"/>
    <x v="0"/>
    <m/>
    <n v="1"/>
    <n v="1"/>
    <n v="0"/>
  </r>
  <r>
    <s v="Zygoma"/>
    <s v="zygomatic arch"/>
    <s v="skos:relatedMatch"/>
    <x v="0"/>
    <s v="0.8894762228401527"/>
    <n v="1"/>
    <x v="0"/>
    <m/>
    <n v="1"/>
    <n v="1"/>
    <n v="0"/>
  </r>
  <r>
    <s v="Zygote"/>
    <s v="zygote stage"/>
    <s v="skos:relatedMatch"/>
    <x v="0"/>
    <s v="0.8944216852302006"/>
    <n v="1"/>
    <x v="6"/>
    <m/>
    <n v="1"/>
    <n v="1"/>
    <n v="0"/>
  </r>
  <r>
    <s v="Zygote"/>
    <s v="animal zygote"/>
    <s v="skos:relatedMatch"/>
    <x v="0"/>
    <s v="0.8356995185590771"/>
    <n v="1"/>
    <x v="6"/>
    <m/>
    <n v="1"/>
    <n v="1"/>
    <n v="1"/>
  </r>
  <r>
    <s v="Zona Fasciculata"/>
    <s v="zona fasciculata of adrenal gland"/>
    <s v="skos:relatedMatch"/>
    <x v="0"/>
    <n v="0.91855071702143598"/>
    <n v="1"/>
    <x v="0"/>
    <m/>
    <n v="1"/>
    <n v="1"/>
    <n v="0"/>
  </r>
  <r>
    <s v="Zona Glomerulosa"/>
    <s v="zona glomerulosa of adrenal gland"/>
    <s v="skos:relatedMatch"/>
    <x v="0"/>
    <s v="0.9063835059596971"/>
    <n v="1"/>
    <x v="0"/>
    <m/>
    <n v="1"/>
    <n v="1"/>
    <n v="0"/>
  </r>
  <r>
    <s v="Zona Reticularis"/>
    <s v="zona reticularis of adrenal gland"/>
    <s v="skos:relatedMatch"/>
    <x v="0"/>
    <n v="0.92677133546573698"/>
    <n v="1"/>
    <x v="0"/>
    <m/>
    <n v="1"/>
    <n v="1"/>
    <n v="0"/>
  </r>
  <r>
    <s v="CD4-Positive T-Lymphocytes"/>
    <s v="CD4-positive helper T cell"/>
    <s v="skos:relatedMatch"/>
    <x v="1"/>
    <s v="0.6053747947676484"/>
    <n v="1"/>
    <x v="0"/>
    <m/>
    <n v="1"/>
    <n v="1"/>
    <n v="1"/>
  </r>
  <r>
    <s v="Follicular Fluid"/>
    <s v="follicular fluid"/>
    <s v="skos:relatedMatch"/>
    <x v="0"/>
    <s v="0.9195112664763876"/>
    <n v="1"/>
    <x v="0"/>
    <m/>
    <n v="1"/>
    <n v="1"/>
    <n v="0"/>
  </r>
  <r>
    <s v="Epithelioid Cells"/>
    <s v="epithelioid macrophage"/>
    <s v="skos:relatedMatch"/>
    <x v="1"/>
    <s v="0.8490988893274776"/>
    <n v="1"/>
    <x v="0"/>
    <m/>
    <n v="1"/>
    <n v="1"/>
    <n v="1"/>
  </r>
  <r>
    <s v="Erythroid Precursor Cells"/>
    <s v="erythroid progenitor cell"/>
    <s v="skos:relatedMatch"/>
    <x v="1"/>
    <s v="0.7760656682462103"/>
    <n v="1"/>
    <x v="0"/>
    <m/>
    <n v="1"/>
    <n v="1"/>
    <n v="1"/>
  </r>
  <r>
    <s v="Giant Cells, Foreign-Body"/>
    <s v="multinucleated giant cell"/>
    <s v="skos:relatedMatch"/>
    <x v="1"/>
    <s v="0.7899617624527393"/>
    <n v="1"/>
    <x v="0"/>
    <m/>
    <n v="1"/>
    <n v="1"/>
    <n v="1"/>
  </r>
  <r>
    <s v="Giant Cells, Langhans"/>
    <s v="multinucleated giant cell"/>
    <s v="skos:relatedMatch"/>
    <x v="1"/>
    <n v="0.83405855878220103"/>
    <n v="1"/>
    <x v="0"/>
    <m/>
    <n v="1"/>
    <n v="1"/>
    <n v="1"/>
  </r>
  <r>
    <s v="Blood-Air Barrier"/>
    <s v="blood-air barrier"/>
    <s v="skos:relatedMatch"/>
    <x v="0"/>
    <n v="0.92138322603452905"/>
    <n v="1"/>
    <x v="0"/>
    <m/>
    <n v="1"/>
    <n v="1"/>
    <n v="0"/>
  </r>
  <r>
    <s v="Killer Cells, Lymphokine-Activated"/>
    <s v="CD16-positive, CD56-dim natural killer cell, human"/>
    <s v="skos:relatedMatch"/>
    <x v="1"/>
    <s v="0.7792808603890573"/>
    <n v="0"/>
    <x v="1"/>
    <m/>
    <n v="0"/>
    <s v="NULL"/>
    <n v="1"/>
  </r>
  <r>
    <s v="Anterior Cruciate Ligament"/>
    <s v="anterior cruciate ligament of knee joint"/>
    <s v="skos:relatedMatch"/>
    <x v="0"/>
    <s v="0.9237800461248589"/>
    <n v="1"/>
    <x v="0"/>
    <m/>
    <n v="1"/>
    <n v="1"/>
    <n v="0"/>
  </r>
  <r>
    <s v="Posterior Cruciate Ligament"/>
    <s v="cruciate ligament of knee"/>
    <s v="skos:relatedMatch"/>
    <x v="0"/>
    <n v="0.88013684867529696"/>
    <n v="1"/>
    <x v="0"/>
    <m/>
    <n v="1"/>
    <n v="1"/>
    <n v="0"/>
  </r>
  <r>
    <s v="Brachiocephalic Veins"/>
    <s v="brachiocephalic vein"/>
    <s v="skos:relatedMatch"/>
    <x v="0"/>
    <s v="0.8590012608280928"/>
    <n v="1"/>
    <x v="0"/>
    <m/>
    <n v="1"/>
    <n v="1"/>
    <n v="0"/>
  </r>
  <r>
    <s v="Brachiocephalic Trunk"/>
    <s v="brachiocephalic artery"/>
    <s v="skos:relatedMatch"/>
    <x v="0"/>
    <s v="0.8981332260027972"/>
    <n v="1"/>
    <x v="0"/>
    <m/>
    <n v="1"/>
    <n v="1"/>
    <n v="0"/>
  </r>
  <r>
    <s v="Lymphocyte Subsets"/>
    <s v="lymphocyte"/>
    <s v="skos:relatedMatch"/>
    <x v="1"/>
    <s v="0.8726298012017736"/>
    <n v="0"/>
    <x v="1"/>
    <m/>
    <n v="0"/>
    <s v="NULL"/>
    <n v="1"/>
  </r>
  <r>
    <s v="B-Lymphocyte Subsets"/>
    <s v="follicular B cell"/>
    <s v="skos:relatedMatch"/>
    <x v="1"/>
    <s v="0.8871239031428123"/>
    <n v="0"/>
    <x v="1"/>
    <m/>
    <n v="0"/>
    <s v="NULL"/>
    <n v="1"/>
  </r>
  <r>
    <s v="T-Lymphocyte Subsets"/>
    <s v="cytotoxic T cell"/>
    <s v="skos:relatedMatch"/>
    <x v="1"/>
    <s v="0.7815766942956425"/>
    <n v="0"/>
    <x v="1"/>
    <m/>
    <n v="0"/>
    <s v="NULL"/>
    <n v="1"/>
  </r>
  <r>
    <s v="Lymphocytes, Tumor-Infiltrating"/>
    <s v="CD8-positive, alpha-beta cytokine secreting effector T cell"/>
    <s v="skos:relatedMatch"/>
    <x v="1"/>
    <s v="0.6535711715523599"/>
    <n v="0"/>
    <x v="1"/>
    <m/>
    <n v="0"/>
    <s v="NULL"/>
    <n v="1"/>
  </r>
  <r>
    <s v="Monocytes, Activated Killer"/>
    <s v="natural killer cell"/>
    <s v="skos:relatedMatch"/>
    <x v="1"/>
    <s v="0.6557904515803098"/>
    <n v="0"/>
    <x v="1"/>
    <m/>
    <n v="0"/>
    <s v="NULL"/>
    <n v="1"/>
  </r>
  <r>
    <s v="Neurites"/>
    <s v="developing neuroepithelium"/>
    <s v="skos:relatedMatch"/>
    <x v="1"/>
    <s v="0.7411845705358484"/>
    <n v="0"/>
    <x v="1"/>
    <m/>
    <n v="0"/>
    <s v="NULL"/>
    <n v="1"/>
  </r>
  <r>
    <s v="Prosencephalon"/>
    <s v="forebrain"/>
    <s v="skos:relatedMatch"/>
    <x v="0"/>
    <s v="0.7653220931087485"/>
    <n v="1"/>
    <x v="0"/>
    <m/>
    <n v="1"/>
    <n v="1"/>
    <n v="0"/>
  </r>
  <r>
    <s v="Bruch Membrane"/>
    <s v="Bruch's membrane"/>
    <s v="skos:relatedMatch"/>
    <x v="0"/>
    <s v="0.9562553592675715"/>
    <n v="1"/>
    <x v="0"/>
    <m/>
    <n v="1"/>
    <n v="1"/>
    <n v="0"/>
  </r>
  <r>
    <s v="Psoas Muscles"/>
    <s v="psoas muscle"/>
    <s v="skos:relatedMatch"/>
    <x v="0"/>
    <s v="0.9396297951539383"/>
    <n v="1"/>
    <x v="0"/>
    <m/>
    <n v="1"/>
    <n v="1"/>
    <n v="0"/>
  </r>
  <r>
    <s v="Macrophages, Alveolar"/>
    <s v="alveolar macrophage"/>
    <s v="skos:relatedMatch"/>
    <x v="1"/>
    <s v="0.8530021746615241"/>
    <n v="1"/>
    <x v="0"/>
    <m/>
    <n v="1"/>
    <n v="1"/>
    <n v="1"/>
  </r>
  <r>
    <s v="Limbus Corneae"/>
    <s v="corneo-scleral junction"/>
    <s v="skos:relatedMatch"/>
    <x v="0"/>
    <s v="0.8507887053557316"/>
    <n v="1"/>
    <x v="0"/>
    <m/>
    <n v="1"/>
    <n v="1"/>
    <n v="0"/>
  </r>
  <r>
    <s v="Neurofibrillary Tangles"/>
    <s v="telencephalon arachnoid mater"/>
    <s v="skos:relatedMatch"/>
    <x v="2"/>
    <s v="0.6324032640947687"/>
    <n v="0"/>
    <x v="2"/>
    <m/>
    <n v="0"/>
    <s v="NULL"/>
    <n v="1"/>
  </r>
  <r>
    <s v="Tibial Arteries"/>
    <s v="tibial artery"/>
    <s v="skos:relatedMatch"/>
    <x v="0"/>
    <n v="0.93819275354279796"/>
    <n v="1"/>
    <x v="0"/>
    <m/>
    <n v="1"/>
    <n v="1"/>
    <n v="0"/>
  </r>
  <r>
    <s v="Rotator Cuff"/>
    <s v="rotator cuff"/>
    <s v="skos:relatedMatch"/>
    <x v="0"/>
    <s v="0.9530392564891755"/>
    <n v="1"/>
    <x v="0"/>
    <m/>
    <n v="1"/>
    <n v="1"/>
    <n v="0"/>
  </r>
  <r>
    <s v="Neostriatum"/>
    <s v="striatum"/>
    <s v="skos:relatedMatch"/>
    <x v="0"/>
    <s v="0.8772171558274393"/>
    <n v="1"/>
    <x v="0"/>
    <m/>
    <n v="1"/>
    <n v="1"/>
    <n v="0"/>
  </r>
  <r>
    <s v="Prefrontal Cortex"/>
    <s v="prefrontal cortex"/>
    <s v="skos:relatedMatch"/>
    <x v="0"/>
    <s v="0.8582049933438781"/>
    <n v="1"/>
    <x v="0"/>
    <m/>
    <n v="1"/>
    <n v="1"/>
    <n v="0"/>
  </r>
  <r>
    <s v="Radial Artery"/>
    <s v="radial artery"/>
    <s v="skos:relatedMatch"/>
    <x v="0"/>
    <s v="0.8516676272421129"/>
    <n v="1"/>
    <x v="0"/>
    <m/>
    <n v="1"/>
    <n v="1"/>
    <n v="0"/>
  </r>
  <r>
    <s v="Ulnar Artery"/>
    <s v="ulnar artery"/>
    <s v="skos:relatedMatch"/>
    <x v="0"/>
    <s v="0.9375290870593249"/>
    <n v="1"/>
    <x v="0"/>
    <m/>
    <n v="1"/>
    <n v="1"/>
    <n v="0"/>
  </r>
  <r>
    <s v="Carotid Artery, Common"/>
    <s v="common carotid artery plus branches"/>
    <s v="skos:relatedMatch"/>
    <x v="0"/>
    <s v="0.9307592846571029"/>
    <n v="1"/>
    <x v="0"/>
    <m/>
    <n v="1"/>
    <n v="1"/>
    <n v="0"/>
  </r>
  <r>
    <s v="Mesenteric Artery, Inferior"/>
    <s v="inferior mesenteric artery"/>
    <s v="skos:relatedMatch"/>
    <x v="0"/>
    <s v="0.9305753312472891"/>
    <n v="1"/>
    <x v="0"/>
    <m/>
    <n v="1"/>
    <n v="1"/>
    <n v="0"/>
  </r>
  <r>
    <s v="Mesenteric Artery, Superior"/>
    <s v="superior mesenteric artery"/>
    <s v="skos:relatedMatch"/>
    <x v="0"/>
    <s v="0.9596692224274077"/>
    <n v="1"/>
    <x v="0"/>
    <m/>
    <n v="1"/>
    <n v="1"/>
    <n v="0"/>
  </r>
  <r>
    <s v="Tunica Intima"/>
    <s v="tunica intima"/>
    <s v="skos:relatedMatch"/>
    <x v="0"/>
    <s v="0.9213907032098231"/>
    <n v="1"/>
    <x v="0"/>
    <m/>
    <n v="1"/>
    <n v="1"/>
    <n v="0"/>
  </r>
  <r>
    <s v="Tunica Media"/>
    <s v="tunica media"/>
    <s v="skos:relatedMatch"/>
    <x v="0"/>
    <s v="0.9526744026041778"/>
    <n v="1"/>
    <x v="0"/>
    <m/>
    <n v="1"/>
    <n v="1"/>
    <n v="0"/>
  </r>
  <r>
    <s v="Solitary Nucleus"/>
    <s v="nucleus of solitary tract"/>
    <s v="skos:relatedMatch"/>
    <x v="0"/>
    <s v="0.8444987244634858"/>
    <n v="1"/>
    <x v="0"/>
    <m/>
    <n v="1"/>
    <n v="1"/>
    <n v="0"/>
  </r>
  <r>
    <s v="Ventral Tegmental Area"/>
    <s v="ventral tegmental area"/>
    <s v="skos:relatedMatch"/>
    <x v="0"/>
    <s v="0.8223942722229504"/>
    <n v="1"/>
    <x v="0"/>
    <m/>
    <n v="1"/>
    <n v="1"/>
    <n v="0"/>
  </r>
  <r>
    <s v="Rectus Abdominis"/>
    <s v="rectus abdominis muscle"/>
    <s v="skos:relatedMatch"/>
    <x v="0"/>
    <s v="0.8498317894120038"/>
    <n v="1"/>
    <x v="0"/>
    <m/>
    <n v="1"/>
    <n v="1"/>
    <n v="0"/>
  </r>
  <r>
    <s v="Enteric Nervous System"/>
    <s v="enteric nervous system"/>
    <s v="skos:relatedMatch"/>
    <x v="0"/>
    <s v="0.9266910871923685"/>
    <n v="1"/>
    <x v="0"/>
    <m/>
    <n v="1"/>
    <n v="1"/>
    <n v="0"/>
  </r>
  <r>
    <s v="Cochlear Nucleus"/>
    <s v="dorsal cochlear nucleus pyramidal cell layer"/>
    <s v="skos:relatedMatch"/>
    <x v="0"/>
    <s v="0.8016832551101394"/>
    <n v="1"/>
    <x v="0"/>
    <m/>
    <n v="1"/>
    <n v="1"/>
    <n v="0"/>
  </r>
  <r>
    <s v="Microglia"/>
    <s v="microglial cell"/>
    <s v="skos:relatedMatch"/>
    <x v="1"/>
    <s v="0.9091741577011453"/>
    <n v="1"/>
    <x v="0"/>
    <m/>
    <n v="1"/>
    <n v="1"/>
    <n v="1"/>
  </r>
  <r>
    <s v="Presynaptic Terminals"/>
    <s v="CNS interneuron"/>
    <s v="skos:relatedMatch"/>
    <x v="2"/>
    <s v="0.7284592966810982"/>
    <n v="0"/>
    <x v="2"/>
    <m/>
    <n v="0"/>
    <s v="NULL"/>
    <n v="1"/>
  </r>
  <r>
    <s v="Bile Ducts, Extrahepatic"/>
    <s v="extrahepatic bile duct"/>
    <s v="skos:relatedMatch"/>
    <x v="0"/>
    <s v="0.8940740773134997"/>
    <n v="1"/>
    <x v="0"/>
    <m/>
    <n v="1"/>
    <n v="1"/>
    <n v="0"/>
  </r>
  <r>
    <s v="Macrophages, Peritoneal"/>
    <s v="peritoneal macrophage"/>
    <s v="skos:relatedMatch"/>
    <x v="1"/>
    <s v="0.8247246167411926"/>
    <n v="1"/>
    <x v="0"/>
    <m/>
    <n v="1"/>
    <n v="1"/>
    <n v="1"/>
  </r>
  <r>
    <s v="Joint Capsule"/>
    <s v="articular capsule"/>
    <s v="skos:relatedMatch"/>
    <x v="0"/>
    <s v="0.9339850578700695"/>
    <n v="1"/>
    <x v="0"/>
    <m/>
    <n v="1"/>
    <n v="1"/>
    <n v="0"/>
  </r>
  <r>
    <s v="Pelvic Floor"/>
    <s v="muscle of pelvic diaphragm"/>
    <s v="skos:relatedMatch"/>
    <x v="0"/>
    <n v="0.86298757987900199"/>
    <n v="1"/>
    <x v="0"/>
    <m/>
    <n v="1"/>
    <n v="1"/>
    <n v="0"/>
  </r>
  <r>
    <s v="Autonomic Pathways"/>
    <s v="autonomic nervous system"/>
    <s v="skos:relatedMatch"/>
    <x v="0"/>
    <s v="0.8930395084472379"/>
    <n v="0"/>
    <x v="3"/>
    <m/>
    <n v="0"/>
    <s v="NULL"/>
    <n v="0"/>
  </r>
  <r>
    <s v="Parasympathetic Fibers, Postganglionic"/>
    <s v="postganglionic parasympathetic fiber"/>
    <s v="skos:relatedMatch"/>
    <x v="0"/>
    <s v="0.9145009325053556"/>
    <n v="1"/>
    <x v="0"/>
    <m/>
    <n v="1"/>
    <n v="1"/>
    <n v="0"/>
  </r>
  <r>
    <s v="Sympathetic Fibers, Postganglionic"/>
    <s v="postganglionic sympathetic fiber"/>
    <s v="skos:relatedMatch"/>
    <x v="0"/>
    <s v="0.8968735866119187"/>
    <n v="1"/>
    <x v="0"/>
    <m/>
    <n v="1"/>
    <n v="1"/>
    <n v="0"/>
  </r>
  <r>
    <s v="Superior Cervical Ganglion"/>
    <s v="superior cervical ganglion"/>
    <s v="skos:relatedMatch"/>
    <x v="0"/>
    <n v="0.93166665402817395"/>
    <n v="1"/>
    <x v="0"/>
    <m/>
    <n v="1"/>
    <n v="1"/>
    <n v="0"/>
  </r>
  <r>
    <s v="Visceral Afferents"/>
    <s v="sympathetic afferent fiber"/>
    <s v="skos:relatedMatch"/>
    <x v="0"/>
    <s v="0.8628577413839494"/>
    <n v="0"/>
    <x v="3"/>
    <m/>
    <n v="0"/>
    <s v="NULL"/>
    <n v="0"/>
  </r>
  <r>
    <s v="Ligamentum Flavum"/>
    <s v="ligamentum flavum"/>
    <s v="skos:relatedMatch"/>
    <x v="0"/>
    <s v="0.9343691153593838"/>
    <n v="1"/>
    <x v="0"/>
    <m/>
    <n v="1"/>
    <n v="1"/>
    <n v="0"/>
  </r>
  <r>
    <s v="Lateral Ligament, Ankle"/>
    <s v="anterior talofibular ligament"/>
    <s v="skos:relatedMatch"/>
    <x v="0"/>
    <s v="0.8519395130602367"/>
    <n v="0"/>
    <x v="8"/>
    <m/>
    <n v="0"/>
    <s v="NULL"/>
    <n v="0"/>
  </r>
  <r>
    <s v="Longitudinal Ligaments"/>
    <s v="ligament of vertebral column"/>
    <s v="skos:relatedMatch"/>
    <x v="0"/>
    <s v="0.8166565184480982"/>
    <n v="1"/>
    <x v="0"/>
    <m/>
    <n v="1"/>
    <n v="1"/>
    <n v="0"/>
  </r>
  <r>
    <s v="Patellar Ligament"/>
    <s v="patellar ligament"/>
    <s v="skos:relatedMatch"/>
    <x v="0"/>
    <s v="0.9308574322847443"/>
    <n v="1"/>
    <x v="0"/>
    <m/>
    <n v="1"/>
    <n v="1"/>
    <n v="0"/>
  </r>
  <r>
    <s v="Collateral Ligaments"/>
    <s v="ligament of knee joint"/>
    <s v="skos:relatedMatch"/>
    <x v="0"/>
    <s v="0.8052416893334312"/>
    <n v="0"/>
    <x v="8"/>
    <m/>
    <n v="0"/>
    <s v="NULL"/>
    <n v="0"/>
  </r>
  <r>
    <s v="Medial Collateral Ligament, Knee"/>
    <s v="ligament of knee joint"/>
    <s v="skos:relatedMatch"/>
    <x v="0"/>
    <s v="0.8572197193240763"/>
    <n v="0"/>
    <x v="8"/>
    <m/>
    <n v="0"/>
    <s v="NULL"/>
    <n v="0"/>
  </r>
  <r>
    <s v="Peripheral Nervous System"/>
    <s v="peripheral nervous system"/>
    <s v="skos:relatedMatch"/>
    <x v="0"/>
    <s v="0.9475551433127409"/>
    <n v="1"/>
    <x v="0"/>
    <m/>
    <n v="1"/>
    <n v="1"/>
    <n v="0"/>
  </r>
  <r>
    <s v="Retinal Rod Photoreceptor Cells"/>
    <s v="retinal rod cell"/>
    <s v="skos:relatedMatch"/>
    <x v="1"/>
    <s v="0.9126601656114943"/>
    <n v="1"/>
    <x v="0"/>
    <m/>
    <n v="1"/>
    <n v="1"/>
    <n v="1"/>
  </r>
  <r>
    <s v="Retinal Cone Photoreceptor Cells"/>
    <s v="retinal cone cell"/>
    <s v="skos:relatedMatch"/>
    <x v="1"/>
    <s v="0.9193147845044412"/>
    <n v="1"/>
    <x v="0"/>
    <m/>
    <n v="1"/>
    <n v="1"/>
    <n v="1"/>
  </r>
  <r>
    <s v="Ganglia, Sensory"/>
    <s v="sensory ganglion"/>
    <s v="skos:relatedMatch"/>
    <x v="0"/>
    <s v="0.8855375315633661"/>
    <n v="1"/>
    <x v="0"/>
    <m/>
    <n v="1"/>
    <n v="1"/>
    <n v="0"/>
  </r>
  <r>
    <s v="Ganglia, Invertebrate"/>
    <s v="primary nerve cord"/>
    <s v="skos:relatedMatch"/>
    <x v="4"/>
    <s v="0.7329145848311771"/>
    <n v="0"/>
    <x v="1"/>
    <m/>
    <n v="0"/>
    <s v="NULL"/>
    <n v="1"/>
  </r>
  <r>
    <s v="Photoreceptor Cells, Invertebrate"/>
    <s v="visual pigment cell (sensu Nematoda and Protostomia)"/>
    <s v="skos:relatedMatch"/>
    <x v="4"/>
    <s v="0.8152253398848446"/>
    <n v="0"/>
    <x v="1"/>
    <m/>
    <n v="0"/>
    <s v="NULL"/>
    <n v="1"/>
  </r>
  <r>
    <s v="Pyramidal Cells"/>
    <s v="pyramidal neuron"/>
    <s v="skos:relatedMatch"/>
    <x v="1"/>
    <s v="0.8910814434461064"/>
    <n v="1"/>
    <x v="0"/>
    <m/>
    <n v="1"/>
    <n v="1"/>
    <n v="1"/>
  </r>
  <r>
    <s v="Olfactory Receptor Neurons"/>
    <s v="olfactory receptor cell"/>
    <s v="skos:relatedMatch"/>
    <x v="1"/>
    <s v="0.8985811464406626"/>
    <n v="1"/>
    <x v="0"/>
    <m/>
    <n v="1"/>
    <n v="1"/>
    <n v="1"/>
  </r>
  <r>
    <s v="Hair Cells, Vestibular"/>
    <s v="vestibular hair cell"/>
    <s v="skos:relatedMatch"/>
    <x v="1"/>
    <n v="0.88295799851025103"/>
    <n v="1"/>
    <x v="0"/>
    <m/>
    <n v="1"/>
    <n v="1"/>
    <n v="1"/>
  </r>
  <r>
    <s v="Hair Cells, Auditory, Outer"/>
    <s v="cochlear outer hair cell"/>
    <s v="skos:relatedMatch"/>
    <x v="1"/>
    <s v="0.8787729407703647"/>
    <n v="1"/>
    <x v="0"/>
    <m/>
    <n v="1"/>
    <n v="1"/>
    <n v="1"/>
  </r>
  <r>
    <s v="CD8-Positive T-Lymphocytes"/>
    <s v="CD8-positive, alpha-beta T cell"/>
    <s v="skos:relatedMatch"/>
    <x v="1"/>
    <s v="0.7828995021674888"/>
    <n v="1"/>
    <x v="0"/>
    <m/>
    <n v="1"/>
    <n v="1"/>
    <n v="1"/>
  </r>
  <r>
    <s v="Th1 Cells"/>
    <s v="T-helper 1 cell"/>
    <s v="skos:relatedMatch"/>
    <x v="1"/>
    <s v="0.8161605787326663"/>
    <n v="1"/>
    <x v="0"/>
    <m/>
    <n v="1"/>
    <n v="1"/>
    <n v="1"/>
  </r>
  <r>
    <s v="Th2 Cells"/>
    <s v="T-helper 2 cell"/>
    <s v="skos:relatedMatch"/>
    <x v="1"/>
    <s v="0.8352848631214741"/>
    <n v="1"/>
    <x v="0"/>
    <m/>
    <n v="1"/>
    <n v="1"/>
    <n v="1"/>
  </r>
  <r>
    <s v="Muscle, Skeletal"/>
    <s v="skeletal musculature"/>
    <s v="skos:relatedMatch"/>
    <x v="0"/>
    <n v="0.80554077797738199"/>
    <n v="1"/>
    <x v="0"/>
    <m/>
    <n v="1"/>
    <n v="1"/>
    <n v="0"/>
  </r>
  <r>
    <s v="Diaphyses"/>
    <s v="diaphysis"/>
    <s v="skos:relatedMatch"/>
    <x v="0"/>
    <s v="0.9093746370396079"/>
    <n v="1"/>
    <x v="0"/>
    <m/>
    <n v="1"/>
    <n v="1"/>
    <n v="0"/>
  </r>
  <r>
    <s v="Gastric Stump"/>
    <s v="lower foregut region endoderm"/>
    <s v="skos:relatedMatch"/>
    <x v="3"/>
    <s v="0.6107353088447491"/>
    <n v="0"/>
    <x v="9"/>
    <m/>
    <n v="0"/>
    <s v="NULL"/>
    <n v="0"/>
  </r>
  <r>
    <s v="Entorhinal Cortex"/>
    <s v="entorhinal cortex"/>
    <s v="skos:relatedMatch"/>
    <x v="0"/>
    <n v="0.89767712547565204"/>
    <n v="1"/>
    <x v="0"/>
    <m/>
    <n v="1"/>
    <n v="1"/>
    <n v="0"/>
  </r>
  <r>
    <s v="Germinal Center"/>
    <s v="germinal center"/>
    <s v="skos:relatedMatch"/>
    <x v="0"/>
    <s v="0.9112323515334433"/>
    <n v="1"/>
    <x v="0"/>
    <m/>
    <n v="1"/>
    <n v="1"/>
    <n v="0"/>
  </r>
  <r>
    <s v="Hair Follicle"/>
    <s v="hair follicle"/>
    <s v="skos:relatedMatch"/>
    <x v="0"/>
    <s v="0.7856933075891693"/>
    <n v="1"/>
    <x v="0"/>
    <m/>
    <n v="1"/>
    <n v="1"/>
    <n v="0"/>
  </r>
  <r>
    <s v="Merkel Cells"/>
    <s v="Merkel cell"/>
    <s v="skos:relatedMatch"/>
    <x v="1"/>
    <s v="0.9393503414902352"/>
    <n v="1"/>
    <x v="0"/>
    <m/>
    <n v="1"/>
    <n v="1"/>
    <n v="1"/>
  </r>
  <r>
    <s v="Dentate Gyrus"/>
    <s v="dentate gyrus of hippocampal formation"/>
    <s v="skos:relatedMatch"/>
    <x v="0"/>
    <s v="0.8898882425508783"/>
    <n v="1"/>
    <x v="0"/>
    <m/>
    <n v="1"/>
    <n v="1"/>
    <n v="0"/>
  </r>
  <r>
    <s v="Blood-Aqueous Barrier"/>
    <s v="aqueous drainage system"/>
    <s v="skos:relatedMatch"/>
    <x v="0"/>
    <s v="0.7599847652684697"/>
    <n v="0"/>
    <x v="5"/>
    <m/>
    <n v="0"/>
    <s v="NULL"/>
    <n v="0"/>
  </r>
  <r>
    <s v="Salivary Ducts"/>
    <s v="duct of salivary gland"/>
    <s v="skos:relatedMatch"/>
    <x v="0"/>
    <s v="0.9153326597717848"/>
    <n v="1"/>
    <x v="0"/>
    <m/>
    <n v="1"/>
    <n v="1"/>
    <n v="0"/>
  </r>
  <r>
    <s v="Epigastric Arteries"/>
    <s v="epigastric artery"/>
    <s v="skos:relatedMatch"/>
    <x v="0"/>
    <s v="0.8940145664060172"/>
    <n v="1"/>
    <x v="0"/>
    <m/>
    <n v="1"/>
    <n v="1"/>
    <n v="0"/>
  </r>
  <r>
    <s v="Jurkat Cells"/>
    <s v="neoplastic cell"/>
    <s v="skos:relatedMatch"/>
    <x v="1"/>
    <s v="0.5343768384153309"/>
    <n v="0"/>
    <x v="1"/>
    <m/>
    <n v="0"/>
    <s v="NULL"/>
    <n v="1"/>
  </r>
  <r>
    <s v="Temporomandibular Joint Disc"/>
    <s v="disk of temporomandibular joint"/>
    <s v="skos:relatedMatch"/>
    <x v="0"/>
    <n v="0.82930788927901999"/>
    <n v="1"/>
    <x v="0"/>
    <m/>
    <n v="1"/>
    <n v="1"/>
    <n v="0"/>
  </r>
  <r>
    <s v="Epithalamus"/>
    <s v="epithalamus"/>
    <s v="skos:relatedMatch"/>
    <x v="0"/>
    <n v="0.87837263276989397"/>
    <n v="1"/>
    <x v="0"/>
    <m/>
    <n v="1"/>
    <n v="1"/>
    <n v="0"/>
  </r>
  <r>
    <s v="Habenula"/>
    <s v="habenula"/>
    <s v="skos:relatedMatch"/>
    <x v="0"/>
    <s v="0.8597302434295943"/>
    <n v="1"/>
    <x v="0"/>
    <m/>
    <n v="1"/>
    <n v="1"/>
    <n v="0"/>
  </r>
  <r>
    <s v="Skull Base"/>
    <s v="basicranium"/>
    <s v="skos:relatedMatch"/>
    <x v="0"/>
    <n v="0.84498120054883097"/>
    <n v="1"/>
    <x v="0"/>
    <m/>
    <n v="1"/>
    <n v="1"/>
    <n v="0"/>
  </r>
  <r>
    <s v="Epithelium, Corneal"/>
    <s v="corneal epithelium"/>
    <s v="skos:relatedMatch"/>
    <x v="0"/>
    <s v="0.8828310388410515"/>
    <n v="1"/>
    <x v="0"/>
    <m/>
    <n v="1"/>
    <n v="1"/>
    <n v="0"/>
  </r>
  <r>
    <s v="Neocortex"/>
    <s v="neocortex"/>
    <s v="skos:relatedMatch"/>
    <x v="0"/>
    <n v="0.820750974814906"/>
    <n v="1"/>
    <x v="0"/>
    <m/>
    <n v="1"/>
    <n v="1"/>
    <n v="0"/>
  </r>
  <r>
    <s v="Perforant Pathway"/>
    <s v="perforant path"/>
    <s v="skos:relatedMatch"/>
    <x v="0"/>
    <s v="0.8939725263397187"/>
    <n v="1"/>
    <x v="0"/>
    <m/>
    <n v="1"/>
    <n v="1"/>
    <n v="0"/>
  </r>
  <r>
    <s v="Neuropil"/>
    <s v="neuropil"/>
    <s v="skos:relatedMatch"/>
    <x v="0"/>
    <s v="0.8643710642063469"/>
    <n v="1"/>
    <x v="0"/>
    <m/>
    <n v="1"/>
    <n v="1"/>
    <n v="0"/>
  </r>
  <r>
    <s v="Mossy Fibers, Hippocampal"/>
    <s v="hippocampus stratum lucidum"/>
    <s v="skos:relatedMatch"/>
    <x v="2"/>
    <s v="0.7876573644356861"/>
    <n v="0"/>
    <x v="2"/>
    <m/>
    <n v="0"/>
    <s v="NULL"/>
    <n v="1"/>
  </r>
  <r>
    <s v="Neuropil Threads"/>
    <s v="neuropil"/>
    <s v="skos:relatedMatch"/>
    <x v="2"/>
    <s v="0.5701970000822608"/>
    <n v="0"/>
    <x v="2"/>
    <m/>
    <n v="0"/>
    <s v="NULL"/>
    <n v="1"/>
  </r>
  <r>
    <s v="Ciliary Arteries"/>
    <s v="ophthalmic artery"/>
    <s v="skos:relatedMatch"/>
    <x v="0"/>
    <s v="0.8255612145306426"/>
    <n v="0"/>
    <x v="5"/>
    <m/>
    <n v="0"/>
    <s v="NULL"/>
    <n v="0"/>
  </r>
  <r>
    <s v="Gastrin-Secreting Cells"/>
    <s v="gastrin secreting cell"/>
    <s v="skos:relatedMatch"/>
    <x v="1"/>
    <s v="0.9118068793679205"/>
    <n v="1"/>
    <x v="0"/>
    <m/>
    <n v="1"/>
    <n v="1"/>
    <n v="1"/>
  </r>
  <r>
    <s v="Somatostatin-Secreting Cells"/>
    <s v="somatostatin secreting cell"/>
    <s v="skos:relatedMatch"/>
    <x v="1"/>
    <s v="0.8302101374097863"/>
    <n v="1"/>
    <x v="0"/>
    <m/>
    <n v="1"/>
    <n v="1"/>
    <n v="1"/>
  </r>
  <r>
    <s v="Chief Cells, Gastric"/>
    <s v="peptic cell"/>
    <s v="skos:relatedMatch"/>
    <x v="1"/>
    <s v="0.8894891914630507"/>
    <n v="1"/>
    <x v="0"/>
    <m/>
    <n v="1"/>
    <n v="1"/>
    <n v="1"/>
  </r>
  <r>
    <s v="Paneth Cells"/>
    <s v="paneth cell"/>
    <s v="skos:relatedMatch"/>
    <x v="1"/>
    <s v="0.9044232967676815"/>
    <n v="1"/>
    <x v="0"/>
    <m/>
    <n v="1"/>
    <n v="1"/>
    <n v="1"/>
  </r>
  <r>
    <s v="Pericytes"/>
    <s v="pericyte"/>
    <s v="skos:relatedMatch"/>
    <x v="1"/>
    <n v="0.76991521642204697"/>
    <n v="1"/>
    <x v="0"/>
    <m/>
    <n v="1"/>
    <n v="1"/>
    <n v="1"/>
  </r>
  <r>
    <s v="Tooth Socket"/>
    <s v="tooth socket"/>
    <s v="skos:relatedMatch"/>
    <x v="0"/>
    <n v="0.90802497316077002"/>
    <n v="1"/>
    <x v="0"/>
    <m/>
    <n v="1"/>
    <n v="1"/>
    <n v="0"/>
  </r>
  <r>
    <s v="Goblet Cells"/>
    <s v="goblet cell"/>
    <s v="skos:relatedMatch"/>
    <x v="1"/>
    <s v="0.9298730279341807"/>
    <n v="1"/>
    <x v="0"/>
    <m/>
    <n v="1"/>
    <n v="1"/>
    <n v="1"/>
  </r>
  <r>
    <s v="Dermis"/>
    <s v="dermis"/>
    <s v="skos:relatedMatch"/>
    <x v="0"/>
    <s v="0.8113102778758151"/>
    <n v="1"/>
    <x v="0"/>
    <m/>
    <n v="1"/>
    <n v="1"/>
    <n v="0"/>
  </r>
  <r>
    <s v="Photoreceptor Cells, Vertebrate"/>
    <s v="visible light photoreceptor cell"/>
    <s v="skos:relatedMatch"/>
    <x v="1"/>
    <s v="0.8298280881390813"/>
    <n v="0"/>
    <x v="1"/>
    <m/>
    <n v="0"/>
    <s v="NULL"/>
    <n v="1"/>
  </r>
  <r>
    <s v="Entopeduncular Nucleus"/>
    <s v="endopeduncular nucleus"/>
    <s v="skos:relatedMatch"/>
    <x v="0"/>
    <s v="0.8422792536309222"/>
    <n v="1"/>
    <x v="0"/>
    <m/>
    <n v="1"/>
    <n v="1"/>
    <n v="0"/>
  </r>
  <r>
    <s v="Respiratory Mucosa"/>
    <s v="respiratory system mucosa"/>
    <s v="skos:relatedMatch"/>
    <x v="0"/>
    <s v="0.8781017424664939"/>
    <n v="1"/>
    <x v="0"/>
    <m/>
    <n v="1"/>
    <n v="1"/>
    <n v="0"/>
  </r>
  <r>
    <s v="Anterior Cerebral Artery"/>
    <s v="anterior cerebral artery"/>
    <s v="skos:relatedMatch"/>
    <x v="0"/>
    <s v="0.8889994352645695"/>
    <n v="1"/>
    <x v="0"/>
    <m/>
    <n v="1"/>
    <n v="1"/>
    <n v="0"/>
  </r>
  <r>
    <s v="Anterior Thalamic Nuclei"/>
    <s v="anterior nuclear group"/>
    <s v="skos:relatedMatch"/>
    <x v="0"/>
    <s v="0.7952733235894365"/>
    <n v="1"/>
    <x v="0"/>
    <m/>
    <n v="1"/>
    <n v="1"/>
    <n v="0"/>
  </r>
  <r>
    <s v="Atrial Appendage"/>
    <s v="atrium auricular region"/>
    <s v="skos:relatedMatch"/>
    <x v="0"/>
    <s v="0.7564755676240685"/>
    <n v="1"/>
    <x v="0"/>
    <m/>
    <n v="1"/>
    <n v="1"/>
    <n v="0"/>
  </r>
  <r>
    <s v="Basal Nucleus of Meynert"/>
    <s v="basal nucleus of telencephalon"/>
    <s v="skos:relatedMatch"/>
    <x v="0"/>
    <s v="0.8644222776557279"/>
    <n v="1"/>
    <x v="0"/>
    <m/>
    <n v="1"/>
    <n v="1"/>
    <n v="0"/>
  </r>
  <r>
    <s v="Enterocytes"/>
    <s v="enterocyte"/>
    <s v="skos:relatedMatch"/>
    <x v="1"/>
    <s v="0.9120320528650868"/>
    <n v="1"/>
    <x v="0"/>
    <m/>
    <n v="1"/>
    <n v="1"/>
    <n v="1"/>
  </r>
  <r>
    <s v="Dendritic Cells, Follicular"/>
    <s v="follicular dendritic cell"/>
    <s v="skos:relatedMatch"/>
    <x v="1"/>
    <n v="0.93583764709585104"/>
    <n v="1"/>
    <x v="0"/>
    <m/>
    <n v="1"/>
    <n v="1"/>
    <n v="1"/>
  </r>
  <r>
    <s v="Diagonal Band of Broca"/>
    <s v="diagonal band of Broca"/>
    <s v="skos:relatedMatch"/>
    <x v="0"/>
    <s v="0.8561064677547318"/>
    <n v="1"/>
    <x v="0"/>
    <m/>
    <n v="1"/>
    <n v="1"/>
    <n v="0"/>
  </r>
  <r>
    <s v="Fornix, Brain"/>
    <s v="fornix of brain"/>
    <s v="skos:relatedMatch"/>
    <x v="0"/>
    <s v="0.8706059051975023"/>
    <n v="1"/>
    <x v="0"/>
    <m/>
    <n v="1"/>
    <n v="1"/>
    <n v="0"/>
  </r>
  <r>
    <s v="Fourth Ventricle"/>
    <s v="fourth ventricle"/>
    <s v="skos:relatedMatch"/>
    <x v="0"/>
    <s v="0.9259330060541012"/>
    <n v="1"/>
    <x v="0"/>
    <m/>
    <n v="1"/>
    <n v="1"/>
    <n v="0"/>
  </r>
  <r>
    <s v="Mediodorsal Thalamic Nucleus"/>
    <s v="medial dorsal nucleus of thalamus"/>
    <s v="skos:relatedMatch"/>
    <x v="0"/>
    <s v="0.8425189633286633"/>
    <n v="1"/>
    <x v="0"/>
    <m/>
    <n v="1"/>
    <n v="1"/>
    <n v="0"/>
  </r>
  <r>
    <s v="Metencephalon"/>
    <s v="floor plate of metencephalon"/>
    <s v="skos:relatedMatch"/>
    <x v="0"/>
    <s v="0.8286082704918988"/>
    <n v="0"/>
    <x v="4"/>
    <s v="http://purl.obolibrary.org/obo/UBERON_0001895"/>
    <n v="1"/>
    <n v="0"/>
    <n v="0"/>
  </r>
  <r>
    <s v="Middle Cerebral Artery"/>
    <s v="middle cerebral artery"/>
    <s v="skos:relatedMatch"/>
    <x v="0"/>
    <s v="0.8785793117323178"/>
    <n v="1"/>
    <x v="0"/>
    <m/>
    <n v="1"/>
    <n v="1"/>
    <n v="0"/>
  </r>
  <r>
    <s v="Midline Thalamic Nuclei"/>
    <s v="midline nuclear group"/>
    <s v="skos:relatedMatch"/>
    <x v="0"/>
    <s v="0.8200223194428048"/>
    <n v="1"/>
    <x v="0"/>
    <m/>
    <n v="1"/>
    <n v="1"/>
    <n v="0"/>
  </r>
  <r>
    <s v="Internal Capsule"/>
    <s v="internal capsule of telencephalon"/>
    <s v="skos:relatedMatch"/>
    <x v="0"/>
    <s v="0.8681672776464426"/>
    <n v="1"/>
    <x v="0"/>
    <m/>
    <n v="1"/>
    <n v="1"/>
    <n v="0"/>
  </r>
  <r>
    <s v="Intralaminar Thalamic Nuclei"/>
    <s v="intralaminar nuclear group"/>
    <s v="skos:relatedMatch"/>
    <x v="0"/>
    <s v="0.8057873927217826"/>
    <n v="1"/>
    <x v="0"/>
    <m/>
    <n v="1"/>
    <n v="1"/>
    <n v="0"/>
  </r>
  <r>
    <s v="Islands of Calleja"/>
    <s v="island of Calleja"/>
    <s v="skos:relatedMatch"/>
    <x v="0"/>
    <s v="0.9146793478696981"/>
    <n v="1"/>
    <x v="0"/>
    <m/>
    <n v="1"/>
    <n v="1"/>
    <n v="0"/>
  </r>
  <r>
    <s v="Parahippocampal Gyrus"/>
    <s v="parahippocampal gyrus"/>
    <s v="skos:relatedMatch"/>
    <x v="0"/>
    <s v="0.9273155930115689"/>
    <n v="1"/>
    <x v="0"/>
    <m/>
    <n v="1"/>
    <n v="1"/>
    <n v="0"/>
  </r>
  <r>
    <s v="Posterior Cerebral Artery"/>
    <s v="posterior cerebral artery"/>
    <s v="skos:relatedMatch"/>
    <x v="0"/>
    <s v="0.9114175447118765"/>
    <n v="1"/>
    <x v="0"/>
    <m/>
    <n v="1"/>
    <n v="1"/>
    <n v="0"/>
  </r>
  <r>
    <s v="Lateral Thalamic Nuclei"/>
    <s v="lateral nuclear group of thalamus"/>
    <s v="skos:relatedMatch"/>
    <x v="0"/>
    <s v="0.9020515424541271"/>
    <n v="1"/>
    <x v="0"/>
    <m/>
    <n v="1"/>
    <n v="1"/>
    <n v="0"/>
  </r>
  <r>
    <s v="Posterior Horn Cells"/>
    <s v="apex of spinal cord dorsal horn"/>
    <s v="skos:relatedMatch"/>
    <x v="1"/>
    <s v="0.8634409059157139"/>
    <n v="0"/>
    <x v="1"/>
    <m/>
    <n v="0"/>
    <s v="NULL"/>
    <n v="1"/>
  </r>
  <r>
    <s v="Posterior Thalamic Nuclei"/>
    <s v="posterior nuclear complex of thalamus"/>
    <s v="skos:relatedMatch"/>
    <x v="0"/>
    <s v="0.8915923627617852"/>
    <n v="1"/>
    <x v="0"/>
    <m/>
    <n v="1"/>
    <n v="1"/>
    <n v="0"/>
  </r>
  <r>
    <s v="Pulvinar"/>
    <s v="pulvinar nucleus"/>
    <s v="skos:relatedMatch"/>
    <x v="0"/>
    <s v="0.9099642900580874"/>
    <n v="1"/>
    <x v="0"/>
    <m/>
    <n v="1"/>
    <n v="1"/>
    <n v="0"/>
  </r>
  <r>
    <s v="Lateral Ventricles"/>
    <s v="telencephalic ventricle"/>
    <s v="skos:relatedMatch"/>
    <x v="0"/>
    <s v="0.9002511052691458"/>
    <n v="1"/>
    <x v="0"/>
    <m/>
    <n v="1"/>
    <n v="1"/>
    <n v="0"/>
  </r>
  <r>
    <s v="Septum of Brain"/>
    <s v="septum of telencephalon"/>
    <s v="skos:relatedMatch"/>
    <x v="0"/>
    <s v="0.9254157371097694"/>
    <n v="1"/>
    <x v="0"/>
    <m/>
    <n v="1"/>
    <n v="1"/>
    <n v="0"/>
  </r>
  <r>
    <s v="Spinocerebellar Tracts"/>
    <s v="spinocerebellar tract"/>
    <s v="skos:relatedMatch"/>
    <x v="0"/>
    <n v="0.90808145145186603"/>
    <n v="1"/>
    <x v="0"/>
    <m/>
    <n v="1"/>
    <n v="1"/>
    <n v="0"/>
  </r>
  <r>
    <s v="Subthalamic Nucleus"/>
    <s v="subthalamic nucleus"/>
    <s v="skos:relatedMatch"/>
    <x v="0"/>
    <s v="0.9364856275818292"/>
    <n v="1"/>
    <x v="0"/>
    <m/>
    <n v="1"/>
    <n v="1"/>
    <n v="0"/>
  </r>
  <r>
    <s v="Subthalamus"/>
    <s v="ventral thalamus"/>
    <s v="skos:relatedMatch"/>
    <x v="0"/>
    <s v="0.8346435663915882"/>
    <n v="1"/>
    <x v="0"/>
    <m/>
    <n v="1"/>
    <n v="1"/>
    <n v="0"/>
  </r>
  <r>
    <s v="Third Ventricle"/>
    <s v="third ventricle"/>
    <s v="skos:relatedMatch"/>
    <x v="0"/>
    <s v="0.8690200622653694"/>
    <n v="1"/>
    <x v="0"/>
    <m/>
    <n v="1"/>
    <n v="1"/>
    <n v="0"/>
  </r>
  <r>
    <s v="Ventral Thalamic Nuclei"/>
    <s v="basal ventral medial nucleus of thalamus"/>
    <s v="skos:relatedMatch"/>
    <x v="0"/>
    <s v="0.8497486971986039"/>
    <n v="0"/>
    <x v="4"/>
    <s v="http://purl.obolibrary.org/obo/UBERON_0002776"/>
    <n v="1"/>
    <n v="0"/>
    <n v="0"/>
  </r>
  <r>
    <s v="Ventral Striatum"/>
    <s v="ventral striatum"/>
    <s v="skos:relatedMatch"/>
    <x v="0"/>
    <s v="0.8769022424663355"/>
    <n v="1"/>
    <x v="0"/>
    <m/>
    <n v="1"/>
    <n v="1"/>
    <n v="0"/>
  </r>
  <r>
    <s v="Optic Tract"/>
    <s v="optic tract"/>
    <s v="skos:relatedMatch"/>
    <x v="0"/>
    <s v="0.8732061831224078"/>
    <n v="1"/>
    <x v="0"/>
    <m/>
    <n v="1"/>
    <n v="1"/>
    <n v="0"/>
  </r>
  <r>
    <s v="Fibrocartilage"/>
    <s v="fibrocartilage"/>
    <s v="skos:relatedMatch"/>
    <x v="0"/>
    <s v="0.9094389844352946"/>
    <n v="1"/>
    <x v="0"/>
    <m/>
    <n v="1"/>
    <n v="1"/>
    <n v="0"/>
  </r>
  <r>
    <s v="Palate, Hard"/>
    <s v="hard palate"/>
    <s v="skos:relatedMatch"/>
    <x v="0"/>
    <s v="0.9275012427526946"/>
    <n v="1"/>
    <x v="0"/>
    <m/>
    <n v="1"/>
    <n v="1"/>
    <n v="0"/>
  </r>
  <r>
    <s v="Pancreas, Exocrine"/>
    <s v="exocrine pancreas"/>
    <s v="skos:relatedMatch"/>
    <x v="0"/>
    <s v="0.8810672576138585"/>
    <n v="1"/>
    <x v="0"/>
    <m/>
    <n v="1"/>
    <n v="1"/>
    <n v="0"/>
  </r>
  <r>
    <s v="Zona Incerta"/>
    <s v="zona incerta"/>
    <s v="skos:relatedMatch"/>
    <x v="0"/>
    <s v="0.7052798130067339"/>
    <n v="1"/>
    <x v="0"/>
    <m/>
    <n v="1"/>
    <n v="1"/>
    <n v="0"/>
  </r>
  <r>
    <s v="Scaphoid Bone"/>
    <s v="radiale"/>
    <s v="skos:relatedMatch"/>
    <x v="0"/>
    <s v="0.8958892806477008"/>
    <n v="1"/>
    <x v="0"/>
    <m/>
    <n v="1"/>
    <n v="1"/>
    <n v="0"/>
  </r>
  <r>
    <s v="Zygapophyseal Joint"/>
    <s v="vertebral arch joint"/>
    <s v="skos:relatedMatch"/>
    <x v="0"/>
    <s v="0.8960546965339165"/>
    <n v="1"/>
    <x v="0"/>
    <m/>
    <n v="1"/>
    <n v="1"/>
    <n v="0"/>
  </r>
  <r>
    <s v="Myeloid Progenitor Cells"/>
    <s v="common myeloid progenitor"/>
    <s v="skos:relatedMatch"/>
    <x v="1"/>
    <s v="0.7851258776978739"/>
    <n v="1"/>
    <x v="0"/>
    <m/>
    <n v="1"/>
    <n v="1"/>
    <n v="1"/>
  </r>
  <r>
    <s v="Gastroepiploic Artery"/>
    <s v="gastroepiploic artery"/>
    <s v="skos:relatedMatch"/>
    <x v="0"/>
    <s v="0.8623706921049793"/>
    <n v="1"/>
    <x v="0"/>
    <m/>
    <n v="1"/>
    <n v="1"/>
    <n v="0"/>
  </r>
  <r>
    <s v="Amacrine Cells"/>
    <s v="amacrine cell"/>
    <s v="skos:relatedMatch"/>
    <x v="1"/>
    <n v="0.90743359965988801"/>
    <n v="1"/>
    <x v="0"/>
    <m/>
    <n v="1"/>
    <n v="1"/>
    <n v="1"/>
  </r>
  <r>
    <s v="Nitrergic Neurons"/>
    <s v="nitrergic neuron"/>
    <s v="skos:relatedMatch"/>
    <x v="1"/>
    <s v="0.9021282257347796"/>
    <n v="1"/>
    <x v="0"/>
    <m/>
    <n v="1"/>
    <n v="1"/>
    <n v="1"/>
  </r>
  <r>
    <s v="Area Postrema"/>
    <s v="area postrema"/>
    <s v="skos:relatedMatch"/>
    <x v="0"/>
    <s v="0.9287303221978386"/>
    <n v="1"/>
    <x v="0"/>
    <m/>
    <n v="1"/>
    <n v="1"/>
    <n v="0"/>
  </r>
  <r>
    <s v="Myocytes, Cardiac"/>
    <s v="cardiac muscle cell"/>
    <s v="skos:relatedMatch"/>
    <x v="1"/>
    <s v="0.8745908459847458"/>
    <n v="1"/>
    <x v="0"/>
    <m/>
    <n v="1"/>
    <n v="1"/>
    <n v="1"/>
  </r>
  <r>
    <s v="Myoblasts, Cardiac"/>
    <s v="cardiac myoblast"/>
    <s v="skos:relatedMatch"/>
    <x v="1"/>
    <s v="0.8222383536519488"/>
    <n v="1"/>
    <x v="0"/>
    <m/>
    <n v="1"/>
    <n v="1"/>
    <n v="1"/>
  </r>
  <r>
    <s v="Sperm Midpiece"/>
    <s v="sperm"/>
    <s v="skos:relatedMatch"/>
    <x v="2"/>
    <s v="0.8615298770391129"/>
    <n v="0"/>
    <x v="2"/>
    <m/>
    <n v="0"/>
    <s v="NULL"/>
    <n v="1"/>
  </r>
  <r>
    <s v="Foot Joints"/>
    <s v="pes joint"/>
    <s v="skos:relatedMatch"/>
    <x v="0"/>
    <s v="0.8233043000147324"/>
    <n v="1"/>
    <x v="0"/>
    <m/>
    <n v="1"/>
    <n v="1"/>
    <n v="0"/>
  </r>
  <r>
    <s v="Cranial Fossa, Anterior"/>
    <s v="anterior cranial fossa"/>
    <s v="skos:relatedMatch"/>
    <x v="0"/>
    <s v="0.9184649479978432"/>
    <n v="1"/>
    <x v="0"/>
    <m/>
    <n v="1"/>
    <n v="1"/>
    <n v="0"/>
  </r>
  <r>
    <s v="Cranial Fossa, Middle"/>
    <s v="middle cranial fossa"/>
    <s v="skos:relatedMatch"/>
    <x v="0"/>
    <s v="0.8765627350016575"/>
    <n v="1"/>
    <x v="0"/>
    <m/>
    <n v="1"/>
    <n v="1"/>
    <n v="0"/>
  </r>
  <r>
    <s v="Nerve Fibers, Unmyelinated"/>
    <s v="unmyelinated nerve fiber"/>
    <s v="skos:relatedMatch"/>
    <x v="0"/>
    <s v="0.8831126634750253"/>
    <n v="1"/>
    <x v="0"/>
    <m/>
    <n v="1"/>
    <n v="1"/>
    <n v="0"/>
  </r>
  <r>
    <s v="Upper Gastrointestinal Tract"/>
    <s v="upper digestive tract"/>
    <s v="skos:relatedMatch"/>
    <x v="0"/>
    <s v="0.9159265801123273"/>
    <n v="1"/>
    <x v="0"/>
    <m/>
    <n v="1"/>
    <n v="1"/>
    <n v="0"/>
  </r>
  <r>
    <s v="Lower Gastrointestinal Tract"/>
    <s v="lower digestive tract"/>
    <s v="skos:relatedMatch"/>
    <x v="0"/>
    <s v="0.8681920420022204"/>
    <n v="1"/>
    <x v="0"/>
    <m/>
    <n v="1"/>
    <n v="1"/>
    <n v="0"/>
  </r>
  <r>
    <s v="Gastrointestinal Tract"/>
    <s v="digestive tract"/>
    <s v="skos:relatedMatch"/>
    <x v="0"/>
    <s v="0.8774380261445651"/>
    <n v="1"/>
    <x v="0"/>
    <m/>
    <n v="1"/>
    <n v="1"/>
    <n v="0"/>
  </r>
  <r>
    <s v="Mammary Glands, Human"/>
    <s v="mammary gland"/>
    <s v="skos:relatedMatch"/>
    <x v="0"/>
    <s v="0.9054954952292416"/>
    <n v="1"/>
    <x v="0"/>
    <m/>
    <n v="1"/>
    <n v="1"/>
    <n v="0"/>
  </r>
  <r>
    <s v="Granulocyte Precursor Cells"/>
    <s v="granulocytopoietic cell"/>
    <s v="skos:relatedMatch"/>
    <x v="1"/>
    <s v="0.8057072318612958"/>
    <n v="1"/>
    <x v="0"/>
    <m/>
    <n v="1"/>
    <n v="1"/>
    <n v="1"/>
  </r>
  <r>
    <s v="Lymphatic Vessels"/>
    <s v="lymphatic vessel"/>
    <s v="skos:relatedMatch"/>
    <x v="0"/>
    <s v="0.8441247312076884"/>
    <n v="1"/>
    <x v="0"/>
    <m/>
    <n v="1"/>
    <n v="1"/>
    <n v="0"/>
  </r>
  <r>
    <s v="Colon, Ascending"/>
    <s v="ascending colon"/>
    <s v="skos:relatedMatch"/>
    <x v="0"/>
    <s v="0.8381821328699819"/>
    <n v="1"/>
    <x v="0"/>
    <m/>
    <n v="1"/>
    <n v="1"/>
    <n v="0"/>
  </r>
  <r>
    <s v="Colon, Transverse"/>
    <s v="transverse colon"/>
    <s v="skos:relatedMatch"/>
    <x v="0"/>
    <s v="0.9228322473215004"/>
    <n v="1"/>
    <x v="0"/>
    <m/>
    <n v="1"/>
    <n v="1"/>
    <n v="0"/>
  </r>
  <r>
    <s v="Colon, Descending"/>
    <s v="descending colon"/>
    <s v="skos:relatedMatch"/>
    <x v="0"/>
    <s v="0.9089708592168608"/>
    <n v="1"/>
    <x v="0"/>
    <m/>
    <n v="1"/>
    <n v="1"/>
    <n v="0"/>
  </r>
  <r>
    <s v="Serum"/>
    <s v="blood serum"/>
    <s v="skos:relatedMatch"/>
    <x v="0"/>
    <s v="0.8888723967550078"/>
    <n v="1"/>
    <x v="0"/>
    <m/>
    <n v="1"/>
    <n v="1"/>
    <n v="0"/>
  </r>
  <r>
    <s v="Pedunculopontine Tegmental Nucleus"/>
    <s v="pedunculopontine tegmental nucleus"/>
    <s v="skos:relatedMatch"/>
    <x v="0"/>
    <s v="0.8793415084163042"/>
    <n v="1"/>
    <x v="0"/>
    <m/>
    <n v="1"/>
    <n v="1"/>
    <n v="0"/>
  </r>
  <r>
    <s v="Neuroepithelial Bodies"/>
    <s v="pulmonary neuroendocrine body"/>
    <s v="skos:relatedMatch"/>
    <x v="0"/>
    <s v="0.8119991941462271"/>
    <n v="1"/>
    <x v="0"/>
    <m/>
    <n v="1"/>
    <n v="1"/>
    <n v="0"/>
  </r>
  <r>
    <s v="Neuroepithelial Cells"/>
    <s v="sensory epithelial cell"/>
    <s v="skos:relatedMatch"/>
    <x v="1"/>
    <s v="0.8582937435887027"/>
    <n v="1"/>
    <x v="0"/>
    <m/>
    <n v="1"/>
    <n v="1"/>
    <n v="1"/>
  </r>
  <r>
    <s v="Adventitia"/>
    <s v="adventitia"/>
    <s v="skos:relatedMatch"/>
    <x v="0"/>
    <s v="0.8950039580308656"/>
    <n v="1"/>
    <x v="0"/>
    <m/>
    <n v="1"/>
    <n v="1"/>
    <n v="0"/>
  </r>
  <r>
    <s v="Dendritic Spines"/>
    <s v="Purkinje cell"/>
    <s v="skos:relatedMatch"/>
    <x v="2"/>
    <s v="0.6851719725505658"/>
    <n v="0"/>
    <x v="2"/>
    <m/>
    <n v="0"/>
    <s v="NULL"/>
    <n v="1"/>
  </r>
  <r>
    <s v="Blood-Nerve Barrier"/>
    <s v="blood nerve barrier"/>
    <s v="skos:relatedMatch"/>
    <x v="0"/>
    <n v="0.85258521643878704"/>
    <n v="1"/>
    <x v="0"/>
    <m/>
    <n v="1"/>
    <n v="1"/>
    <n v="0"/>
  </r>
  <r>
    <s v="Esophageal Sphincter, Lower"/>
    <s v="gastroesophageal sphincter"/>
    <s v="skos:relatedMatch"/>
    <x v="0"/>
    <s v="0.8832719167309636"/>
    <n v="1"/>
    <x v="0"/>
    <m/>
    <n v="1"/>
    <n v="1"/>
    <n v="0"/>
  </r>
  <r>
    <s v="Esophageal Sphincter, Upper"/>
    <s v="upper esophageal sphincter"/>
    <s v="skos:relatedMatch"/>
    <x v="0"/>
    <s v="0.9576966988427174"/>
    <n v="1"/>
    <x v="0"/>
    <m/>
    <n v="1"/>
    <n v="1"/>
    <n v="0"/>
  </r>
  <r>
    <s v="Subcutaneous Fat"/>
    <s v="subcutaneous adipose tissue"/>
    <s v="skos:relatedMatch"/>
    <x v="0"/>
    <s v="0.8918633088203065"/>
    <n v="1"/>
    <x v="0"/>
    <m/>
    <n v="1"/>
    <n v="1"/>
    <n v="0"/>
  </r>
  <r>
    <s v="Intra-Abdominal Fat"/>
    <s v="visceral abdominal adipose tissue"/>
    <s v="skos:relatedMatch"/>
    <x v="0"/>
    <s v="0.9129509303455047"/>
    <n v="1"/>
    <x v="0"/>
    <m/>
    <n v="1"/>
    <n v="1"/>
    <n v="0"/>
  </r>
  <r>
    <s v="Subcutaneous Fat, Abdominal"/>
    <s v="subcutaneous adipose tissue"/>
    <s v="skos:relatedMatch"/>
    <x v="0"/>
    <s v="0.8372850223128295"/>
    <n v="1"/>
    <x v="0"/>
    <m/>
    <n v="1"/>
    <n v="1"/>
    <n v="0"/>
  </r>
  <r>
    <s v="Abdominal Fat"/>
    <s v="abdominal fat pad"/>
    <s v="skos:relatedMatch"/>
    <x v="0"/>
    <s v="0.8359184826868098"/>
    <n v="1"/>
    <x v="0"/>
    <m/>
    <n v="1"/>
    <n v="1"/>
    <n v="0"/>
  </r>
  <r>
    <s v="Podocytes"/>
    <s v="podocyte"/>
    <s v="skos:relatedMatch"/>
    <x v="1"/>
    <s v="0.8734990186263024"/>
    <n v="1"/>
    <x v="0"/>
    <m/>
    <n v="1"/>
    <n v="1"/>
    <n v="1"/>
  </r>
  <r>
    <s v="Hand Bones"/>
    <s v="distal phalanx of manus"/>
    <s v="skos:relatedMatch"/>
    <x v="0"/>
    <s v="0.8540414484177373"/>
    <n v="0"/>
    <x v="4"/>
    <s v="http://purl.obolibrary.org/obo/UBERON_0005897"/>
    <n v="1"/>
    <n v="0"/>
    <n v="0"/>
  </r>
  <r>
    <s v="Toe Phalanges"/>
    <s v="proximal phalanx of pedal digit 5"/>
    <s v="skos:relatedMatch"/>
    <x v="0"/>
    <s v="0.8502710977937101"/>
    <n v="0"/>
    <x v="4"/>
    <s v="http://purl.obolibrary.org/obo/UBERON_0001449"/>
    <n v="1"/>
    <n v="0"/>
    <n v="0"/>
  </r>
  <r>
    <s v="Finger Phalanges"/>
    <s v="phalanx of manus"/>
    <s v="skos:relatedMatch"/>
    <x v="0"/>
    <s v="0.8804443177771901"/>
    <n v="1"/>
    <x v="0"/>
    <m/>
    <n v="1"/>
    <n v="1"/>
    <n v="0"/>
  </r>
  <r>
    <s v="Metacarpal Bones"/>
    <s v="metacarpal bone"/>
    <s v="skos:relatedMatch"/>
    <x v="0"/>
    <s v="0.9332238781297781"/>
    <n v="1"/>
    <x v="0"/>
    <m/>
    <n v="1"/>
    <n v="1"/>
    <n v="0"/>
  </r>
  <r>
    <s v="Bones of Lower Extremity"/>
    <s v="bone of hip region"/>
    <s v="skos:relatedMatch"/>
    <x v="0"/>
    <s v="0.8277359409134823"/>
    <n v="0"/>
    <x v="4"/>
    <s v="http://purl.obolibrary.org/obo/UBERON_0001441"/>
    <n v="1"/>
    <n v="0"/>
    <n v="0"/>
  </r>
  <r>
    <s v="Pancreatic Polypeptide-Secreting Cells"/>
    <s v="pancreatic PP cell"/>
    <s v="skos:relatedMatch"/>
    <x v="1"/>
    <s v="0.8734549426409807"/>
    <n v="1"/>
    <x v="0"/>
    <m/>
    <n v="1"/>
    <n v="1"/>
    <n v="1"/>
  </r>
  <r>
    <s v="Bowman Capsule"/>
    <s v="glomerular capsule"/>
    <s v="skos:relatedMatch"/>
    <x v="0"/>
    <n v="0.88792961592882502"/>
    <n v="1"/>
    <x v="0"/>
    <m/>
    <n v="1"/>
    <n v="1"/>
    <n v="0"/>
  </r>
  <r>
    <s v="Mesangial Cells"/>
    <s v="mesangial cell"/>
    <s v="skos:relatedMatch"/>
    <x v="1"/>
    <s v="0.9322843915614586"/>
    <n v="1"/>
    <x v="0"/>
    <m/>
    <n v="1"/>
    <n v="1"/>
    <n v="1"/>
  </r>
  <r>
    <s v="Glomerular Basement Membrane"/>
    <s v="glomerular basement membrane"/>
    <s v="skos:relatedMatch"/>
    <x v="0"/>
    <s v="0.9049203860056928"/>
    <n v="1"/>
    <x v="0"/>
    <m/>
    <n v="1"/>
    <n v="1"/>
    <n v="0"/>
  </r>
  <r>
    <s v="Bowman Membrane"/>
    <s v="anterior limiting lamina of cornea"/>
    <s v="skos:relatedMatch"/>
    <x v="0"/>
    <s v="0.7947511420750071"/>
    <n v="1"/>
    <x v="0"/>
    <m/>
    <n v="1"/>
    <n v="1"/>
    <n v="0"/>
  </r>
  <r>
    <s v="Hand Joints"/>
    <s v="manus joint"/>
    <s v="skos:relatedMatch"/>
    <x v="0"/>
    <s v="0.8441130815936593"/>
    <n v="1"/>
    <x v="0"/>
    <m/>
    <n v="1"/>
    <n v="1"/>
    <n v="0"/>
  </r>
  <r>
    <s v="Carpal Joints"/>
    <s v="intercarpal joint"/>
    <s v="skos:relatedMatch"/>
    <x v="0"/>
    <s v="0.8845451979913357"/>
    <n v="1"/>
    <x v="0"/>
    <m/>
    <n v="1"/>
    <n v="1"/>
    <n v="0"/>
  </r>
  <r>
    <s v="Pisiform Bone"/>
    <s v="pisiform"/>
    <s v="skos:relatedMatch"/>
    <x v="0"/>
    <s v="0.9112305366258492"/>
    <n v="1"/>
    <x v="0"/>
    <m/>
    <n v="1"/>
    <n v="1"/>
    <n v="0"/>
  </r>
  <r>
    <s v="Triquetrum Bone"/>
    <s v="ulnare"/>
    <s v="skos:relatedMatch"/>
    <x v="0"/>
    <s v="0.8378267762387144"/>
    <n v="1"/>
    <x v="0"/>
    <m/>
    <n v="1"/>
    <n v="1"/>
    <n v="0"/>
  </r>
  <r>
    <s v="Trapezium Bone"/>
    <s v="distal carpal bone 1"/>
    <s v="skos:relatedMatch"/>
    <x v="0"/>
    <s v="0.8756517263691524"/>
    <n v="1"/>
    <x v="0"/>
    <m/>
    <n v="1"/>
    <n v="1"/>
    <n v="0"/>
  </r>
  <r>
    <s v="Trapezoid Bone"/>
    <s v="distal carpal bone 2"/>
    <s v="skos:relatedMatch"/>
    <x v="0"/>
    <s v="0.8692206699766872"/>
    <n v="1"/>
    <x v="0"/>
    <m/>
    <n v="1"/>
    <n v="1"/>
    <n v="0"/>
  </r>
  <r>
    <s v="Capitate Bone"/>
    <s v="distal carpal bone 3"/>
    <s v="skos:relatedMatch"/>
    <x v="0"/>
    <s v="0.9370166589011427"/>
    <n v="1"/>
    <x v="0"/>
    <m/>
    <n v="1"/>
    <n v="1"/>
    <n v="0"/>
  </r>
  <r>
    <s v="Hamate Bone"/>
    <s v="distal carpal bone 4"/>
    <s v="skos:relatedMatch"/>
    <x v="0"/>
    <s v="0.8521585619104487"/>
    <n v="1"/>
    <x v="0"/>
    <m/>
    <n v="1"/>
    <n v="1"/>
    <n v="0"/>
  </r>
  <r>
    <s v="Retinal Bipolar Cells"/>
    <s v="retinal bipolar neuron"/>
    <s v="skos:relatedMatch"/>
    <x v="1"/>
    <s v="0.8279080060038114"/>
    <n v="1"/>
    <x v="0"/>
    <m/>
    <n v="1"/>
    <n v="1"/>
    <n v="1"/>
  </r>
  <r>
    <s v="Retinal Horizontal Cells"/>
    <s v="retina horizontal cell"/>
    <s v="skos:relatedMatch"/>
    <x v="1"/>
    <s v="0.8744567633282321"/>
    <n v="1"/>
    <x v="0"/>
    <m/>
    <n v="1"/>
    <n v="1"/>
    <n v="1"/>
  </r>
  <r>
    <s v="Hyaline Cartilage"/>
    <s v="hyaline cartilage tissue"/>
    <s v="skos:relatedMatch"/>
    <x v="0"/>
    <s v="0.9527380705139862"/>
    <n v="1"/>
    <x v="0"/>
    <m/>
    <n v="1"/>
    <n v="1"/>
    <n v="0"/>
  </r>
  <r>
    <s v="Elastic Cartilage"/>
    <s v="elastic cartilage tissue"/>
    <s v="skos:relatedMatch"/>
    <x v="0"/>
    <n v="0.91048189715870997"/>
    <n v="1"/>
    <x v="0"/>
    <m/>
    <n v="1"/>
    <n v="1"/>
    <n v="0"/>
  </r>
  <r>
    <s v="Triangular Fibrocartilage"/>
    <s v="carpometacarpal joint"/>
    <s v="skos:relatedMatch"/>
    <x v="0"/>
    <s v="0.7526805975163958"/>
    <n v="0"/>
    <x v="8"/>
    <m/>
    <n v="0"/>
    <s v="NULL"/>
    <n v="0"/>
  </r>
  <r>
    <s v="Quadriceps Muscle"/>
    <s v="quadriceps femoris"/>
    <s v="skos:relatedMatch"/>
    <x v="0"/>
    <s v="0.9513185775431323"/>
    <n v="1"/>
    <x v="0"/>
    <m/>
    <n v="1"/>
    <n v="1"/>
    <n v="0"/>
  </r>
  <r>
    <s v="Adipose Tissue, White"/>
    <s v="white adipose tissue"/>
    <s v="skos:relatedMatch"/>
    <x v="0"/>
    <s v="0.9186742183128439"/>
    <n v="1"/>
    <x v="0"/>
    <m/>
    <n v="1"/>
    <n v="1"/>
    <n v="0"/>
  </r>
  <r>
    <s v="Corticotrophs"/>
    <s v="corticotroph"/>
    <s v="skos:relatedMatch"/>
    <x v="1"/>
    <s v="0.8245918171252853"/>
    <n v="1"/>
    <x v="0"/>
    <m/>
    <n v="1"/>
    <n v="1"/>
    <n v="1"/>
  </r>
  <r>
    <s v="Gonadotrophs"/>
    <s v="gonadtroph"/>
    <s v="skos:relatedMatch"/>
    <x v="1"/>
    <s v="0.8875709455059859"/>
    <n v="1"/>
    <x v="0"/>
    <m/>
    <n v="1"/>
    <n v="1"/>
    <n v="1"/>
  </r>
  <r>
    <s v="Lactotrophs"/>
    <s v="prolactin secreting cell"/>
    <s v="skos:relatedMatch"/>
    <x v="1"/>
    <s v="0.8555480151169688"/>
    <n v="1"/>
    <x v="0"/>
    <m/>
    <n v="1"/>
    <n v="1"/>
    <n v="1"/>
  </r>
  <r>
    <s v="Somatotrophs"/>
    <s v="somatotroph"/>
    <s v="skos:relatedMatch"/>
    <x v="1"/>
    <s v="0.8600043745628595"/>
    <n v="1"/>
    <x v="0"/>
    <m/>
    <n v="1"/>
    <n v="1"/>
    <n v="1"/>
  </r>
  <r>
    <s v="Thyrotrophs"/>
    <s v="thyrotroph"/>
    <s v="skos:relatedMatch"/>
    <x v="1"/>
    <s v="0.8493157621873412"/>
    <n v="1"/>
    <x v="0"/>
    <m/>
    <n v="1"/>
    <n v="1"/>
    <n v="1"/>
  </r>
  <r>
    <s v="Pituitary Gland, Intermediate"/>
    <s v="pars intermedia of adenohypophysis"/>
    <s v="skos:relatedMatch"/>
    <x v="0"/>
    <s v="0.8278148451766846"/>
    <n v="1"/>
    <x v="0"/>
    <m/>
    <n v="1"/>
    <n v="1"/>
    <n v="0"/>
  </r>
  <r>
    <s v="Melanotrophs"/>
    <s v="melanocyte stimulating hormone secreting cell"/>
    <s v="skos:relatedMatch"/>
    <x v="1"/>
    <s v="0.9281995826899243"/>
    <n v="1"/>
    <x v="0"/>
    <m/>
    <n v="1"/>
    <n v="1"/>
    <n v="1"/>
  </r>
  <r>
    <s v="Carpometacarpal Joints"/>
    <s v="carpometacarpal joint"/>
    <s v="skos:relatedMatch"/>
    <x v="0"/>
    <s v="0.8824686919452349"/>
    <n v="1"/>
    <x v="0"/>
    <m/>
    <n v="1"/>
    <n v="1"/>
    <n v="0"/>
  </r>
  <r>
    <s v="Foreskin"/>
    <s v="skin of prepuce of penis"/>
    <s v="skos:relatedMatch"/>
    <x v="0"/>
    <s v="0.8988589691659864"/>
    <n v="0"/>
    <x v="4"/>
    <s v="http://purl.obolibrary.org/obo/UBERON_0001332"/>
    <n v="1"/>
    <n v="0"/>
    <n v="0"/>
  </r>
  <r>
    <s v="High Vocal Center"/>
    <s v="plectral apparatus"/>
    <s v="skos:relatedMatch"/>
    <x v="3"/>
    <s v="0.7073000347768069"/>
    <n v="0"/>
    <x v="9"/>
    <m/>
    <n v="0"/>
    <s v="NULL"/>
    <n v="0"/>
  </r>
  <r>
    <s v="Palmar Plate"/>
    <s v="aponeurosis palmaris"/>
    <s v="skos:relatedMatch"/>
    <x v="0"/>
    <s v="0.8079029491029668"/>
    <n v="0"/>
    <x v="8"/>
    <m/>
    <n v="0"/>
    <s v="NULL"/>
    <n v="0"/>
  </r>
  <r>
    <s v="Platelet-Rich Plasma"/>
    <s v="platelet"/>
    <s v="skos:relatedMatch"/>
    <x v="1"/>
    <s v="0.6353147139477424"/>
    <n v="0"/>
    <x v="1"/>
    <m/>
    <n v="0"/>
    <s v="NULL"/>
    <n v="1"/>
  </r>
  <r>
    <s v="Myelencephalon"/>
    <s v="myelencephalon"/>
    <s v="skos:relatedMatch"/>
    <x v="0"/>
    <s v="0.8396111986595275"/>
    <n v="1"/>
    <x v="0"/>
    <m/>
    <n v="1"/>
    <n v="1"/>
    <n v="0"/>
  </r>
  <r>
    <s v="Superior Sagittal Sinus"/>
    <s v="superior sagittal sinus"/>
    <s v="skos:relatedMatch"/>
    <x v="0"/>
    <s v="0.9157350008316728"/>
    <n v="1"/>
    <x v="0"/>
    <m/>
    <n v="1"/>
    <n v="1"/>
    <n v="0"/>
  </r>
  <r>
    <s v="Transverse Sinuses"/>
    <s v="transverse sinus"/>
    <s v="skos:relatedMatch"/>
    <x v="0"/>
    <s v="0.9255584530924247"/>
    <n v="1"/>
    <x v="0"/>
    <m/>
    <n v="1"/>
    <n v="1"/>
    <n v="0"/>
  </r>
  <r>
    <s v="Atrial Septum"/>
    <s v="interatrial septum"/>
    <s v="skos:relatedMatch"/>
    <x v="0"/>
    <s v="0.9093489095096755"/>
    <n v="1"/>
    <x v="0"/>
    <m/>
    <n v="1"/>
    <n v="1"/>
    <n v="0"/>
  </r>
  <r>
    <s v="Ventricular Septum"/>
    <s v="interventricular septum"/>
    <s v="skos:relatedMatch"/>
    <x v="0"/>
    <s v="0.8758564118908219"/>
    <n v="1"/>
    <x v="0"/>
    <m/>
    <n v="1"/>
    <n v="1"/>
    <n v="0"/>
  </r>
  <r>
    <s v="Endocardial Cushions"/>
    <s v="endocardial cushion"/>
    <s v="skos:relatedMatch"/>
    <x v="0"/>
    <s v="0.8769488525019786"/>
    <n v="1"/>
    <x v="0"/>
    <m/>
    <n v="1"/>
    <n v="1"/>
    <n v="0"/>
  </r>
  <r>
    <s v="Coronary Sinus"/>
    <s v="coronary sinus"/>
    <s v="skos:relatedMatch"/>
    <x v="0"/>
    <s v="0.9425086286923668"/>
    <n v="1"/>
    <x v="0"/>
    <m/>
    <n v="1"/>
    <n v="1"/>
    <n v="0"/>
  </r>
  <r>
    <s v="Electrical Synapses"/>
    <s v="neural cell"/>
    <s v="skos:relatedMatch"/>
    <x v="2"/>
    <s v="0.6828760159394895"/>
    <n v="0"/>
    <x v="2"/>
    <m/>
    <n v="0"/>
    <s v="NULL"/>
    <n v="1"/>
  </r>
  <r>
    <s v="Lymphoid Progenitor Cells"/>
    <s v="early lymphoid progenitor"/>
    <s v="skos:relatedMatch"/>
    <x v="1"/>
    <s v="0.8736789866422147"/>
    <n v="1"/>
    <x v="0"/>
    <m/>
    <n v="1"/>
    <n v="1"/>
    <n v="1"/>
  </r>
  <r>
    <s v="von Ebner Glands"/>
    <s v="gustatory gland"/>
    <s v="skos:relatedMatch"/>
    <x v="0"/>
    <s v="0.7305149403643253"/>
    <n v="1"/>
    <x v="0"/>
    <m/>
    <n v="1"/>
    <n v="1"/>
    <n v="0"/>
  </r>
  <r>
    <s v="Cumulus Cells"/>
    <s v="cumulus cell"/>
    <s v="skos:relatedMatch"/>
    <x v="1"/>
    <s v="0.8596469455359677"/>
    <n v="1"/>
    <x v="0"/>
    <m/>
    <n v="1"/>
    <n v="1"/>
    <n v="1"/>
  </r>
  <r>
    <s v="Immunological Synapses"/>
    <s v="professional antigen presenting cell"/>
    <s v="skos:relatedMatch"/>
    <x v="2"/>
    <s v="0.7037428413107566"/>
    <n v="0"/>
    <x v="2"/>
    <m/>
    <n v="0"/>
    <s v="NULL"/>
    <n v="1"/>
  </r>
  <r>
    <s v="Granulocyte-Macrophage Progenitor Cells"/>
    <s v="granulocyte monocyte progenitor cell"/>
    <s v="skos:relatedMatch"/>
    <x v="1"/>
    <n v="0.87217846524449605"/>
    <n v="1"/>
    <x v="0"/>
    <m/>
    <n v="1"/>
    <n v="1"/>
    <n v="1"/>
  </r>
  <r>
    <s v="Megakaryocyte-Erythroid Progenitor Cells"/>
    <s v="megakaryocyte-erythroid progenitor cell"/>
    <s v="skos:relatedMatch"/>
    <x v="1"/>
    <s v="0.8784098425866793"/>
    <n v="1"/>
    <x v="0"/>
    <m/>
    <n v="1"/>
    <n v="1"/>
    <n v="1"/>
  </r>
  <r>
    <s v="Megakaryocyte Progenitor Cells"/>
    <s v="megakaryocyte progenitor cell"/>
    <s v="skos:relatedMatch"/>
    <x v="1"/>
    <n v="0.93137326276482502"/>
    <n v="1"/>
    <x v="0"/>
    <m/>
    <n v="1"/>
    <n v="1"/>
    <n v="1"/>
  </r>
  <r>
    <s v="Monocyte-Macrophage Precursor Cells"/>
    <s v="monopoietic cell"/>
    <s v="skos:relatedMatch"/>
    <x v="1"/>
    <s v="0.7463936550453082"/>
    <n v="1"/>
    <x v="0"/>
    <m/>
    <n v="1"/>
    <n v="1"/>
    <n v="1"/>
  </r>
  <r>
    <s v="Velopharyngeal Sphincter"/>
    <s v="posterior fascicle of palatopharyngeus"/>
    <s v="skos:relatedMatch"/>
    <x v="0"/>
    <s v="0.8231491792534257"/>
    <n v="1"/>
    <x v="0"/>
    <m/>
    <n v="1"/>
    <n v="1"/>
    <n v="0"/>
  </r>
  <r>
    <s v="Nasal Cartilages"/>
    <s v="nasal cartilage"/>
    <s v="skos:relatedMatch"/>
    <x v="0"/>
    <s v="0.9111756547769202"/>
    <n v="1"/>
    <x v="0"/>
    <m/>
    <n v="1"/>
    <n v="1"/>
    <n v="0"/>
  </r>
  <r>
    <s v="Vomer"/>
    <s v="vomer"/>
    <s v="skos:relatedMatch"/>
    <x v="0"/>
    <s v="0.9224628672157065"/>
    <n v="1"/>
    <x v="0"/>
    <m/>
    <n v="1"/>
    <n v="1"/>
    <n v="0"/>
  </r>
  <r>
    <s v="Photoreceptor Connecting Cilium"/>
    <s v="photoreceptor layer of retina"/>
    <s v="skos:relatedMatch"/>
    <x v="2"/>
    <s v="0.7422635982482544"/>
    <n v="0"/>
    <x v="2"/>
    <m/>
    <n v="0"/>
    <s v="NULL"/>
    <n v="1"/>
  </r>
  <r>
    <s v="Retinal Photoreceptor Cell Outer Segment"/>
    <s v="photoreceptor outer segment layer"/>
    <s v="skos:relatedMatch"/>
    <x v="0"/>
    <s v="0.8790732265496424"/>
    <n v="1"/>
    <x v="0"/>
    <m/>
    <n v="1"/>
    <n v="1"/>
    <n v="0"/>
  </r>
  <r>
    <s v="Retinal Photoreceptor Cell Inner Segment"/>
    <s v="photoreceptor inner segment layer"/>
    <s v="skos:relatedMatch"/>
    <x v="0"/>
    <s v="0.8919830505195914"/>
    <n v="1"/>
    <x v="0"/>
    <m/>
    <n v="1"/>
    <n v="1"/>
    <n v="0"/>
  </r>
  <r>
    <s v="Retinal Neurons"/>
    <s v="retinal ganglion cell"/>
    <s v="skos:relatedMatch"/>
    <x v="1"/>
    <s v="0.8231296605924877"/>
    <n v="0"/>
    <x v="1"/>
    <m/>
    <n v="0"/>
    <s v="NULL"/>
    <n v="1"/>
  </r>
  <r>
    <s v="Venous Valves"/>
    <s v="venous valve"/>
    <s v="skos:relatedMatch"/>
    <x v="0"/>
    <s v="0.8848743531410087"/>
    <n v="1"/>
    <x v="0"/>
    <m/>
    <n v="1"/>
    <n v="1"/>
    <n v="0"/>
  </r>
  <r>
    <s v="Natural Killer T-Cells"/>
    <s v="mature NK T cell"/>
    <s v="skos:relatedMatch"/>
    <x v="1"/>
    <s v="0.8357498702101565"/>
    <n v="1"/>
    <x v="0"/>
    <m/>
    <n v="1"/>
    <n v="1"/>
    <n v="1"/>
  </r>
  <r>
    <s v="Cytokine-Induced Killer Cells"/>
    <s v="CD8-positive, alpha-beta cytokine secreting effector T cell"/>
    <s v="skos:relatedMatch"/>
    <x v="1"/>
    <s v="0.6941918288001488"/>
    <n v="0"/>
    <x v="1"/>
    <m/>
    <n v="0"/>
    <s v="NULL"/>
    <n v="1"/>
  </r>
  <r>
    <s v="Cranial Fontanelles"/>
    <s v="fontanelle"/>
    <s v="skos:relatedMatch"/>
    <x v="0"/>
    <s v="0.8922601959788231"/>
    <n v="1"/>
    <x v="0"/>
    <m/>
    <n v="1"/>
    <n v="1"/>
    <n v="0"/>
  </r>
  <r>
    <s v="Microvessels"/>
    <s v="blood microvessel"/>
    <s v="skos:relatedMatch"/>
    <x v="0"/>
    <s v="0.8908133093166698"/>
    <n v="1"/>
    <x v="0"/>
    <m/>
    <n v="1"/>
    <n v="1"/>
    <n v="0"/>
  </r>
  <r>
    <s v="Uterine Artery"/>
    <s v="uterine artery"/>
    <s v="skos:relatedMatch"/>
    <x v="0"/>
    <s v="0.9333667871568314"/>
    <n v="1"/>
    <x v="0"/>
    <m/>
    <n v="1"/>
    <n v="1"/>
    <n v="0"/>
  </r>
  <r>
    <s v="Pyriform Sinus"/>
    <s v="piriform sinus"/>
    <s v="skos:relatedMatch"/>
    <x v="0"/>
    <n v="0.80561963203406295"/>
    <n v="1"/>
    <x v="0"/>
    <m/>
    <n v="1"/>
    <n v="1"/>
    <n v="0"/>
  </r>
  <r>
    <s v="CA1 Region, Hippocampal"/>
    <s v="CA1 field of hippocampus"/>
    <s v="skos:relatedMatch"/>
    <x v="0"/>
    <s v="0.8295635435732711"/>
    <n v="1"/>
    <x v="0"/>
    <m/>
    <n v="1"/>
    <n v="1"/>
    <n v="0"/>
  </r>
  <r>
    <s v="CA2 Region, Hippocampal"/>
    <s v="CA2 field of hippocampus"/>
    <s v="skos:relatedMatch"/>
    <x v="0"/>
    <s v="0.8618041852267093"/>
    <n v="1"/>
    <x v="0"/>
    <m/>
    <n v="1"/>
    <n v="1"/>
    <n v="0"/>
  </r>
  <r>
    <s v="CA3 Region, Hippocampal"/>
    <s v="CA3 field of hippocampus"/>
    <s v="skos:relatedMatch"/>
    <x v="0"/>
    <s v="0.9074517270500222"/>
    <n v="1"/>
    <x v="0"/>
    <m/>
    <n v="1"/>
    <n v="1"/>
    <n v="0"/>
  </r>
  <r>
    <s v="Pterygopalatine Fossa"/>
    <s v="vidian canal"/>
    <s v="skos:relatedMatch"/>
    <x v="0"/>
    <s v="0.8400701843148761"/>
    <n v="0"/>
    <x v="7"/>
    <m/>
    <n v="0"/>
    <s v="NULL"/>
    <n v="0"/>
  </r>
  <r>
    <s v="Olecranon Process"/>
    <s v="olecranon"/>
    <s v="skos:relatedMatch"/>
    <x v="0"/>
    <n v="0.89582650727349999"/>
    <n v="1"/>
    <x v="0"/>
    <m/>
    <n v="1"/>
    <n v="1"/>
    <n v="0"/>
  </r>
  <r>
    <s v="Alveolar Epithelial Cells"/>
    <s v="pulmonary alveolar epithelial cell"/>
    <s v="skos:relatedMatch"/>
    <x v="1"/>
    <s v="0.9367952950287582"/>
    <n v="1"/>
    <x v="0"/>
    <m/>
    <n v="1"/>
    <n v="1"/>
    <n v="1"/>
  </r>
  <r>
    <s v="Cervical Rib"/>
    <s v="mammalian cervical vertebra 7"/>
    <s v="skos:relatedMatch"/>
    <x v="0"/>
    <n v="0.74735438645367702"/>
    <n v="0"/>
    <x v="4"/>
    <s v="http://purl.obolibrary.org/obo/UBERON_0018144"/>
    <n v="1"/>
    <n v="0"/>
    <n v="0"/>
  </r>
  <r>
    <s v="Patellofemoral Joint"/>
    <s v="patellofemoral joint"/>
    <s v="skos:relatedMatch"/>
    <x v="0"/>
    <s v="0.9200950284508941"/>
    <n v="1"/>
    <x v="0"/>
    <m/>
    <n v="1"/>
    <n v="1"/>
    <n v="0"/>
  </r>
  <r>
    <s v="Deltoid Muscle"/>
    <s v="deltoid"/>
    <s v="skos:relatedMatch"/>
    <x v="0"/>
    <s v="0.9143981303940635"/>
    <n v="1"/>
    <x v="0"/>
    <m/>
    <n v="1"/>
    <n v="1"/>
    <n v="0"/>
  </r>
  <r>
    <s v="Posterior Capsule of the Lens"/>
    <s v="supcapsular region of posterior region of lens"/>
    <s v="skos:relatedMatch"/>
    <x v="0"/>
    <s v="0.7584024748351686"/>
    <n v="0"/>
    <x v="12"/>
    <m/>
    <n v="0"/>
    <s v="NULL"/>
    <n v="0"/>
  </r>
  <r>
    <s v="Anterior Capsule of the Lens"/>
    <s v="supcapsular region of anterior region of lens"/>
    <s v="skos:relatedMatch"/>
    <x v="0"/>
    <s v="0.7919684977062736"/>
    <n v="0"/>
    <x v="12"/>
    <m/>
    <n v="0"/>
    <s v="NULL"/>
    <n v="0"/>
  </r>
  <r>
    <s v="Post-Synaptic Density"/>
    <s v="glutamatergic neuron"/>
    <s v="skos:relatedMatch"/>
    <x v="2"/>
    <s v="0.6204080499588811"/>
    <n v="0"/>
    <x v="2"/>
    <m/>
    <n v="0"/>
    <s v="NULL"/>
    <n v="1"/>
  </r>
  <r>
    <s v="Posterior Eye Segment"/>
    <s v="posterior segment of eyeball"/>
    <s v="skos:relatedMatch"/>
    <x v="0"/>
    <s v="0.8772475564108079"/>
    <n v="1"/>
    <x v="0"/>
    <m/>
    <n v="1"/>
    <n v="1"/>
    <n v="0"/>
  </r>
  <r>
    <s v="Humeral Head"/>
    <s v="proximal head of humerus"/>
    <s v="skos:relatedMatch"/>
    <x v="0"/>
    <s v="0.8867683840515048"/>
    <n v="1"/>
    <x v="0"/>
    <m/>
    <n v="1"/>
    <n v="1"/>
    <n v="0"/>
  </r>
  <r>
    <s v="Axial Length, Eye"/>
    <s v="anterior pole of lens"/>
    <s v="skos:relatedMatch"/>
    <x v="0"/>
    <n v="0.72784077753874998"/>
    <n v="0"/>
    <x v="12"/>
    <m/>
    <n v="0"/>
    <s v="NULL"/>
    <n v="0"/>
  </r>
  <r>
    <s v="Tenon Capsule"/>
    <s v="scleral cell"/>
    <s v="skos:relatedMatch"/>
    <x v="0"/>
    <s v="0.7728799627242815"/>
    <n v="0"/>
    <x v="12"/>
    <m/>
    <n v="0"/>
    <s v="NULL"/>
    <n v="0"/>
  </r>
  <r>
    <s v="Th17 Cells"/>
    <s v="T-helper 17 cell"/>
    <s v="skos:relatedMatch"/>
    <x v="1"/>
    <s v="0.9071520043232301"/>
    <n v="1"/>
    <x v="0"/>
    <m/>
    <n v="1"/>
    <n v="1"/>
    <n v="1"/>
  </r>
  <r>
    <s v="Blood Buffy Coat"/>
    <s v="blood plasma"/>
    <s v="skos:relatedMatch"/>
    <x v="3"/>
    <s v="0.6840921183330793"/>
    <n v="0"/>
    <x v="9"/>
    <m/>
    <n v="0"/>
    <s v="NULL"/>
    <n v="0"/>
  </r>
  <r>
    <s v="Mirror Neurons"/>
    <s v="lateral amygdaloid nucleus, ventromedial part"/>
    <s v="skos:relatedMatch"/>
    <x v="1"/>
    <s v="0.6739812799388937"/>
    <n v="0"/>
    <x v="1"/>
    <m/>
    <n v="0"/>
    <s v="NULL"/>
    <n v="1"/>
  </r>
  <r>
    <s v="Dopaminergic Neurons"/>
    <s v="dopaminergic neuron"/>
    <s v="skos:relatedMatch"/>
    <x v="1"/>
    <s v="0.9038706184019083"/>
    <n v="1"/>
    <x v="0"/>
    <m/>
    <n v="1"/>
    <n v="1"/>
    <n v="1"/>
  </r>
  <r>
    <s v="Serotonergic Neurons"/>
    <s v="serotonergic neuron"/>
    <s v="skos:relatedMatch"/>
    <x v="1"/>
    <s v="0.7733134424969439"/>
    <n v="1"/>
    <x v="0"/>
    <m/>
    <n v="1"/>
    <n v="1"/>
    <n v="1"/>
  </r>
  <r>
    <s v="Cholinergic Neurons"/>
    <s v="cholinergic neuron"/>
    <s v="skos:relatedMatch"/>
    <x v="1"/>
    <s v="0.8881373197025533"/>
    <n v="1"/>
    <x v="0"/>
    <m/>
    <n v="1"/>
    <n v="1"/>
    <n v="1"/>
  </r>
  <r>
    <s v="GABAergic Neurons"/>
    <s v="GABAergic neuron"/>
    <s v="skos:relatedMatch"/>
    <x v="1"/>
    <s v="0.9167628702788275"/>
    <n v="1"/>
    <x v="0"/>
    <m/>
    <n v="1"/>
    <n v="1"/>
    <n v="1"/>
  </r>
  <r>
    <s v="Adrenergic Neurons"/>
    <s v="adrenergic neuron"/>
    <s v="skos:relatedMatch"/>
    <x v="1"/>
    <s v="0.7921334560133484"/>
    <n v="1"/>
    <x v="0"/>
    <m/>
    <n v="1"/>
    <n v="1"/>
    <n v="1"/>
  </r>
  <r>
    <s v="Polar Bodies"/>
    <s v="polar body"/>
    <s v="skos:relatedMatch"/>
    <x v="1"/>
    <s v="0.8517183287987314"/>
    <n v="1"/>
    <x v="0"/>
    <m/>
    <n v="1"/>
    <n v="1"/>
    <n v="1"/>
  </r>
  <r>
    <s v="B-Lymphocytes, Regulatory"/>
    <s v="regulatory B cell"/>
    <s v="skos:relatedMatch"/>
    <x v="1"/>
    <s v="0.8374576511396555"/>
    <n v="1"/>
    <x v="0"/>
    <m/>
    <n v="1"/>
    <n v="1"/>
    <n v="1"/>
  </r>
  <r>
    <s v="Pudendal Nerve"/>
    <s v="pudendal nerve"/>
    <s v="skos:relatedMatch"/>
    <x v="0"/>
    <s v="0.9571855171975143"/>
    <n v="1"/>
    <x v="0"/>
    <m/>
    <n v="1"/>
    <n v="1"/>
    <n v="0"/>
  </r>
  <r>
    <s v="Glomerular Filtration Barrier"/>
    <s v="glomerular basement membrane"/>
    <s v="skos:relatedMatch"/>
    <x v="0"/>
    <s v="0.8646031428655433"/>
    <n v="1"/>
    <x v="0"/>
    <m/>
    <n v="1"/>
    <n v="1"/>
    <n v="0"/>
  </r>
  <r>
    <s v="Glenoid Cavity"/>
    <s v="glenoid fossa"/>
    <s v="skos:relatedMatch"/>
    <x v="0"/>
    <s v="0.9348981862569218"/>
    <n v="1"/>
    <x v="0"/>
    <m/>
    <n v="1"/>
    <n v="1"/>
    <n v="0"/>
  </r>
  <r>
    <s v="Acellular Dermis"/>
    <s v="fibroblast of the reticular layer of dermis"/>
    <s v="skos:relatedMatch"/>
    <x v="3"/>
    <s v="0.7153949337606997"/>
    <n v="0"/>
    <x v="9"/>
    <m/>
    <n v="0"/>
    <s v="NULL"/>
    <n v="0"/>
  </r>
  <r>
    <s v="Central Pattern Generators"/>
    <s v="interstitial nucleus of Cajal"/>
    <s v="skos:relatedMatch"/>
    <x v="3"/>
    <s v="0.6414616038516526"/>
    <n v="0"/>
    <x v="9"/>
    <m/>
    <n v="0"/>
    <s v="NULL"/>
    <n v="0"/>
  </r>
  <r>
    <s v="Ependymoglial Cells"/>
    <s v="ependymoglial cell"/>
    <s v="skos:relatedMatch"/>
    <x v="1"/>
    <s v="0.8358121652778254"/>
    <n v="1"/>
    <x v="0"/>
    <m/>
    <n v="1"/>
    <n v="1"/>
    <n v="1"/>
  </r>
  <r>
    <s v="Back Muscles"/>
    <s v="muscle of back"/>
    <s v="skos:relatedMatch"/>
    <x v="0"/>
    <n v="0.91644777436038605"/>
    <n v="1"/>
    <x v="0"/>
    <m/>
    <n v="1"/>
    <n v="1"/>
    <n v="0"/>
  </r>
  <r>
    <s v="Paraspinal Muscles"/>
    <s v="paraspinal region"/>
    <s v="skos:relatedMatch"/>
    <x v="0"/>
    <s v="0.8915185603710979"/>
    <n v="0"/>
    <x v="7"/>
    <m/>
    <n v="0"/>
    <s v="NULL"/>
    <n v="0"/>
  </r>
  <r>
    <s v="Superficial Back Muscles"/>
    <s v="musculature of back"/>
    <s v="skos:relatedMatch"/>
    <x v="0"/>
    <s v="0.8617807747524115"/>
    <n v="0"/>
    <x v="7"/>
    <m/>
    <n v="0"/>
    <s v="NULL"/>
    <n v="0"/>
  </r>
  <r>
    <s v="Intermediate Back Muscles"/>
    <s v="muscle of back"/>
    <s v="skos:relatedMatch"/>
    <x v="0"/>
    <s v="0.8091108190634589"/>
    <n v="0"/>
    <x v="7"/>
    <m/>
    <n v="0"/>
    <s v="NULL"/>
    <n v="0"/>
  </r>
  <r>
    <s v="Limbic Lobe"/>
    <s v="limbic lobe"/>
    <s v="skos:relatedMatch"/>
    <x v="0"/>
    <s v="0.8450142877521618"/>
    <n v="1"/>
    <x v="0"/>
    <m/>
    <n v="1"/>
    <n v="1"/>
    <n v="0"/>
  </r>
  <r>
    <s v="Cerebellar Vermis"/>
    <s v="cerebellar vermis"/>
    <s v="skos:relatedMatch"/>
    <x v="0"/>
    <s v="0.8971467996796083"/>
    <n v="1"/>
    <x v="0"/>
    <m/>
    <n v="1"/>
    <n v="1"/>
    <n v="0"/>
  </r>
  <r>
    <s v="Pontine Tegmentum"/>
    <s v="pontine tegmentum"/>
    <s v="skos:relatedMatch"/>
    <x v="0"/>
    <s v="0.8766799987007566"/>
    <n v="1"/>
    <x v="0"/>
    <m/>
    <n v="1"/>
    <n v="1"/>
    <n v="0"/>
  </r>
  <r>
    <s v="Parabrachial Nucleus"/>
    <s v="parabrachial nucleus"/>
    <s v="skos:relatedMatch"/>
    <x v="0"/>
    <s v="0.8443728447570139"/>
    <n v="1"/>
    <x v="0"/>
    <m/>
    <n v="1"/>
    <n v="1"/>
    <n v="0"/>
  </r>
  <r>
    <s v="Abducens Nucleus"/>
    <s v="abducens nucleus"/>
    <s v="skos:relatedMatch"/>
    <x v="0"/>
    <s v="0.9415798645561636"/>
    <n v="1"/>
    <x v="0"/>
    <m/>
    <n v="1"/>
    <n v="1"/>
    <n v="0"/>
  </r>
  <r>
    <s v="Facial Nucleus"/>
    <s v="facial nucleus"/>
    <s v="skos:relatedMatch"/>
    <x v="0"/>
    <s v="0.8940239139780342"/>
    <n v="1"/>
    <x v="0"/>
    <m/>
    <n v="1"/>
    <n v="1"/>
    <n v="0"/>
  </r>
  <r>
    <s v="Superior Olivary Complex"/>
    <s v="superior olivary complex"/>
    <s v="skos:relatedMatch"/>
    <x v="0"/>
    <s v="0.9189331626174411"/>
    <n v="1"/>
    <x v="0"/>
    <m/>
    <n v="1"/>
    <n v="1"/>
    <n v="0"/>
  </r>
  <r>
    <s v="Trapezoid Body"/>
    <s v="trapezoid body"/>
    <s v="skos:relatedMatch"/>
    <x v="0"/>
    <s v="0.9289058691033867"/>
    <n v="1"/>
    <x v="0"/>
    <m/>
    <n v="1"/>
    <n v="1"/>
    <n v="0"/>
  </r>
  <r>
    <s v="Barrington's Nucleus"/>
    <s v="nucleus of pudendal nerve"/>
    <s v="skos:relatedMatch"/>
    <x v="0"/>
    <s v="0.7872804077858823"/>
    <n v="0"/>
    <x v="4"/>
    <s v="http://purl.obolibrary.org/obo/UBERON_0007632"/>
    <n v="1"/>
    <n v="0"/>
    <n v="0"/>
  </r>
  <r>
    <s v="Kolliker-Fuse Nucleus"/>
    <s v="medial parabrachial nucleus"/>
    <s v="skos:relatedMatch"/>
    <x v="0"/>
    <s v="0.7478024406388751"/>
    <n v="0"/>
    <x v="4"/>
    <s v="http://purl.obolibrary.org/obo/UBERON_0002869"/>
    <n v="1"/>
    <n v="0"/>
    <n v="0"/>
  </r>
  <r>
    <s v="Middle Cerebellar Peduncle"/>
    <s v="middle cerebellar peduncle"/>
    <s v="skos:relatedMatch"/>
    <x v="0"/>
    <s v="0.9530269206817095"/>
    <n v="1"/>
    <x v="0"/>
    <m/>
    <n v="1"/>
    <n v="1"/>
    <n v="0"/>
  </r>
  <r>
    <s v="Oculomotor Nuclear Complex"/>
    <s v="oculomotor nuclear complex"/>
    <s v="skos:relatedMatch"/>
    <x v="0"/>
    <s v="0.9344738145815352"/>
    <n v="1"/>
    <x v="0"/>
    <m/>
    <n v="1"/>
    <n v="1"/>
    <n v="0"/>
  </r>
  <r>
    <s v="Edinger-Westphal Nucleus"/>
    <s v="parvocellular oculomotor nucleus"/>
    <s v="skos:relatedMatch"/>
    <x v="0"/>
    <s v="0.8083157739040266"/>
    <n v="1"/>
    <x v="0"/>
    <m/>
    <n v="1"/>
    <n v="1"/>
    <n v="0"/>
  </r>
  <r>
    <s v="Pars Reticulata"/>
    <s v="substantia nigra pars reticulata"/>
    <s v="skos:relatedMatch"/>
    <x v="0"/>
    <s v="0.8381488935433614"/>
    <n v="1"/>
    <x v="0"/>
    <m/>
    <n v="1"/>
    <n v="1"/>
    <n v="0"/>
  </r>
  <r>
    <s v="Pars Compacta"/>
    <s v="substantia nigra pars compacta"/>
    <s v="skos:relatedMatch"/>
    <x v="0"/>
    <s v="0.8567492530986809"/>
    <n v="1"/>
    <x v="0"/>
    <m/>
    <n v="1"/>
    <n v="1"/>
    <n v="0"/>
  </r>
  <r>
    <s v="Cerebral Crus"/>
    <s v="cerebral crus"/>
    <s v="skos:relatedMatch"/>
    <x v="0"/>
    <s v="0.9217414836528938"/>
    <n v="1"/>
    <x v="0"/>
    <m/>
    <n v="1"/>
    <n v="1"/>
    <n v="0"/>
  </r>
  <r>
    <s v="Tectospinal Fibers"/>
    <s v="predorsal bundle"/>
    <s v="skos:relatedMatch"/>
    <x v="0"/>
    <s v="0.7339799549656328"/>
    <n v="1"/>
    <x v="0"/>
    <m/>
    <n v="1"/>
    <n v="1"/>
    <n v="0"/>
  </r>
  <r>
    <s v="Nucleus Raphe Magnus"/>
    <s v="nucleus raphe magnus"/>
    <s v="skos:relatedMatch"/>
    <x v="0"/>
    <s v="0.8243663672208051"/>
    <n v="1"/>
    <x v="0"/>
    <m/>
    <n v="1"/>
    <n v="1"/>
    <n v="0"/>
  </r>
  <r>
    <s v="Dorsal Raphe Nucleus"/>
    <s v="dorsal raphe nucleus"/>
    <s v="skos:relatedMatch"/>
    <x v="0"/>
    <s v="0.8882272509337553"/>
    <n v="1"/>
    <x v="0"/>
    <m/>
    <n v="1"/>
    <n v="1"/>
    <n v="0"/>
  </r>
  <r>
    <s v="Nucleus Raphe Pallidus"/>
    <s v="raphe nuclei neuron"/>
    <s v="skos:relatedMatch"/>
    <x v="0"/>
    <s v="0.8819615445276326"/>
    <n v="0"/>
    <x v="4"/>
    <s v="http://purl.obolibrary.org/obo/UBERON_0002157"/>
    <n v="1"/>
    <n v="0"/>
    <n v="0"/>
  </r>
  <r>
    <s v="Nucleus Raphe Obscurus"/>
    <s v="raphe nuclei neuron"/>
    <s v="skos:relatedMatch"/>
    <x v="0"/>
    <s v="0.8685030804634017"/>
    <n v="0"/>
    <x v="4"/>
    <s v="http://purl.obolibrary.org/obo/UBERON_0002684"/>
    <n v="1"/>
    <n v="0"/>
    <n v="0"/>
  </r>
  <r>
    <s v="Gray Matter"/>
    <s v="brain gray matter"/>
    <s v="skos:relatedMatch"/>
    <x v="0"/>
    <n v="0.908211710541594"/>
    <n v="1"/>
    <x v="6"/>
    <m/>
    <n v="1"/>
    <n v="1"/>
    <n v="0"/>
  </r>
  <r>
    <s v="Gray Matter"/>
    <s v="gray matter"/>
    <s v="skos:relatedMatch"/>
    <x v="0"/>
    <n v="0.88026413209079502"/>
    <n v="1"/>
    <x v="6"/>
    <m/>
    <n v="1"/>
    <n v="1"/>
    <n v="0"/>
  </r>
  <r>
    <s v="White Matter"/>
    <s v="white matter"/>
    <s v="skos:relatedMatch"/>
    <x v="0"/>
    <s v="0.8556597645644843"/>
    <n v="1"/>
    <x v="6"/>
    <m/>
    <n v="1"/>
    <n v="1"/>
    <n v="0"/>
  </r>
  <r>
    <s v="White Matter"/>
    <s v="brain white matter"/>
    <s v="skos:relatedMatch"/>
    <x v="0"/>
    <s v="0.8484726811455107"/>
    <n v="1"/>
    <x v="6"/>
    <m/>
    <n v="1"/>
    <n v="1"/>
    <n v="0"/>
  </r>
  <r>
    <s v="Spinal Cord Dorsal Horn"/>
    <s v="dorsal horn of spinal cord"/>
    <s v="skos:relatedMatch"/>
    <x v="0"/>
    <s v="0.8966780374699888"/>
    <n v="1"/>
    <x v="0"/>
    <m/>
    <n v="1"/>
    <n v="1"/>
    <n v="0"/>
  </r>
  <r>
    <s v="Cervical Cord"/>
    <s v="cervical spinal cord"/>
    <s v="skos:relatedMatch"/>
    <x v="0"/>
    <s v="0.8659825041679811"/>
    <n v="1"/>
    <x v="0"/>
    <m/>
    <n v="1"/>
    <n v="1"/>
    <n v="0"/>
  </r>
  <r>
    <s v="Spinal Cord Ventral Horn"/>
    <s v="ventral horn of spinal cord"/>
    <s v="skos:relatedMatch"/>
    <x v="0"/>
    <s v="0.8799152409220974"/>
    <n v="1"/>
    <x v="0"/>
    <m/>
    <n v="1"/>
    <n v="1"/>
    <n v="0"/>
  </r>
  <r>
    <s v="Spinal Cord Lateral Horn"/>
    <s v="spinal cord lateral horn"/>
    <s v="skos:relatedMatch"/>
    <x v="0"/>
    <s v="0.9157272137241766"/>
    <n v="1"/>
    <x v="0"/>
    <m/>
    <n v="1"/>
    <n v="1"/>
    <n v="0"/>
  </r>
  <r>
    <s v="Costal Cartilage"/>
    <s v="costal cartilage"/>
    <s v="skos:relatedMatch"/>
    <x v="0"/>
    <s v="0.9539657608753888"/>
    <n v="1"/>
    <x v="0"/>
    <m/>
    <n v="1"/>
    <n v="1"/>
    <n v="0"/>
  </r>
  <r>
    <s v="Basal Forebrain"/>
    <s v="basal forebrain"/>
    <s v="skos:relatedMatch"/>
    <x v="0"/>
    <s v="0.9067404077477162"/>
    <n v="1"/>
    <x v="0"/>
    <m/>
    <n v="1"/>
    <n v="1"/>
    <n v="0"/>
  </r>
  <r>
    <s v="Sensorimotor Cortex"/>
    <s v="somatosensory cortex"/>
    <s v="skos:relatedMatch"/>
    <x v="0"/>
    <s v="0.7851142829812076"/>
    <n v="1"/>
    <x v="0"/>
    <m/>
    <n v="1"/>
    <n v="1"/>
    <n v="0"/>
  </r>
  <r>
    <s v="Piriform Cortex"/>
    <s v="piriform cortex"/>
    <s v="skos:relatedMatch"/>
    <x v="0"/>
    <s v="0.9346301071018406"/>
    <n v="1"/>
    <x v="0"/>
    <m/>
    <n v="1"/>
    <n v="1"/>
    <n v="0"/>
  </r>
  <r>
    <s v="Anterior Commissure, Brain"/>
    <s v="anterior commissure"/>
    <s v="skos:relatedMatch"/>
    <x v="0"/>
    <s v="0.8841950593523017"/>
    <n v="1"/>
    <x v="0"/>
    <m/>
    <n v="1"/>
    <n v="1"/>
    <n v="0"/>
  </r>
  <r>
    <s v="Posterior Cerebellar Commissure"/>
    <s v="cerebellar commissure"/>
    <s v="skos:relatedMatch"/>
    <x v="0"/>
    <s v="0.8980218159600555"/>
    <n v="0"/>
    <x v="4"/>
    <s v="http://purl.obolibrary.org/obo/UBERON_0000936"/>
    <n v="1"/>
    <n v="0"/>
    <n v="0"/>
  </r>
  <r>
    <s v="Schaffer Collaterals"/>
    <s v="pyramidal layer of CA3"/>
    <s v="skos:relatedMatch"/>
    <x v="0"/>
    <s v="0.7761109844646074"/>
    <n v="0"/>
    <x v="4"/>
    <s v="http://purl.obolibrary.org/obo/UBERON_0005372"/>
    <n v="1"/>
    <n v="0"/>
    <n v="0"/>
  </r>
  <r>
    <s v="Pretectal Region"/>
    <s v="pretectal region"/>
    <s v="skos:relatedMatch"/>
    <x v="0"/>
    <n v="0.84185117825883804"/>
    <n v="1"/>
    <x v="0"/>
    <m/>
    <n v="1"/>
    <n v="1"/>
    <n v="0"/>
  </r>
  <r>
    <s v="Interpeduncular Nucleus"/>
    <s v="midbrain nucleus"/>
    <s v="skos:relatedMatch"/>
    <x v="0"/>
    <s v="0.7655964929775094"/>
    <n v="0"/>
    <x v="4"/>
    <s v="http://purl.obolibrary.org/obo/UBERON_0002145"/>
    <n v="1"/>
    <n v="0"/>
    <n v="0"/>
  </r>
  <r>
    <s v="Midbrain Reticular Formation"/>
    <s v="midbrain reticular formation"/>
    <s v="skos:relatedMatch"/>
    <x v="0"/>
    <s v="0.9127365152686426"/>
    <n v="1"/>
    <x v="0"/>
    <m/>
    <n v="1"/>
    <n v="1"/>
    <n v="0"/>
  </r>
  <r>
    <s v="Trigeminal Motor Nucleus"/>
    <s v="trigeminal nucleus"/>
    <s v="skos:relatedMatch"/>
    <x v="0"/>
    <s v="0.8465875101087798"/>
    <n v="1"/>
    <x v="0"/>
    <m/>
    <n v="1"/>
    <n v="1"/>
    <n v="0"/>
  </r>
  <r>
    <s v="Midbrain Raphe Nuclei"/>
    <s v="midbrain raphe nuclei"/>
    <s v="skos:relatedMatch"/>
    <x v="0"/>
    <s v="0.9398237827642183"/>
    <n v="1"/>
    <x v="0"/>
    <m/>
    <n v="1"/>
    <n v="1"/>
    <n v="0"/>
  </r>
  <r>
    <s v="External Capsule"/>
    <s v="external capsule of telencephalon"/>
    <s v="skos:relatedMatch"/>
    <x v="0"/>
    <s v="0.7394619699314384"/>
    <n v="1"/>
    <x v="0"/>
    <m/>
    <n v="1"/>
    <n v="1"/>
    <n v="0"/>
  </r>
  <r>
    <s v="Basolateral Nuclear Complex"/>
    <s v="basolateral amygdaloid nuclear complex"/>
    <s v="skos:relatedMatch"/>
    <x v="0"/>
    <s v="0.9201739786801356"/>
    <n v="1"/>
    <x v="0"/>
    <m/>
    <n v="1"/>
    <n v="1"/>
    <n v="0"/>
  </r>
  <r>
    <s v="Central Amygdaloid Nucleus"/>
    <s v="central amygdaloid nucleus"/>
    <s v="skos:relatedMatch"/>
    <x v="0"/>
    <s v="0.9304933586465568"/>
    <n v="1"/>
    <x v="0"/>
    <m/>
    <n v="1"/>
    <n v="1"/>
    <n v="0"/>
  </r>
  <r>
    <s v="Corticomedial Nuclear Complex"/>
    <s v="cortical amygdaloid nucleus"/>
    <s v="skos:relatedMatch"/>
    <x v="0"/>
    <s v="0.7154262207162779"/>
    <n v="1"/>
    <x v="0"/>
    <m/>
    <n v="1"/>
    <n v="1"/>
    <n v="0"/>
  </r>
  <r>
    <s v="Periamygdaloid Cortex"/>
    <s v="periamygdaloid cortex"/>
    <s v="skos:relatedMatch"/>
    <x v="0"/>
    <s v="0.9095366098393773"/>
    <n v="1"/>
    <x v="0"/>
    <m/>
    <n v="1"/>
    <n v="1"/>
    <n v="0"/>
  </r>
  <r>
    <s v="Organum Vasculosum"/>
    <s v="supraoptic crest"/>
    <s v="skos:relatedMatch"/>
    <x v="0"/>
    <s v="0.7545796776412551"/>
    <n v="1"/>
    <x v="0"/>
    <m/>
    <n v="1"/>
    <n v="1"/>
    <n v="0"/>
  </r>
  <r>
    <s v="Circumventricular Organs"/>
    <s v="circumventricular organ"/>
    <s v="skos:relatedMatch"/>
    <x v="0"/>
    <s v="0.8992274802868192"/>
    <n v="1"/>
    <x v="0"/>
    <m/>
    <n v="1"/>
    <n v="1"/>
    <n v="0"/>
  </r>
  <r>
    <s v="Renshaw Cells"/>
    <s v="spinal cord ventral column interneuron"/>
    <s v="skos:relatedMatch"/>
    <x v="1"/>
    <s v="0.6963772299234549"/>
    <n v="1"/>
    <x v="0"/>
    <m/>
    <n v="1"/>
    <n v="1"/>
    <n v="1"/>
  </r>
  <r>
    <s v="Commissural Interneurons"/>
    <s v="spinal cord interneuron"/>
    <s v="skos:relatedMatch"/>
    <x v="1"/>
    <s v="0.6982199603409078"/>
    <n v="1"/>
    <x v="0"/>
    <m/>
    <n v="1"/>
    <n v="1"/>
    <n v="1"/>
  </r>
  <r>
    <s v="Locus Coeruleus"/>
    <s v="locus coeruleus"/>
    <s v="skos:exactMatch"/>
    <x v="0"/>
    <s v="NA"/>
    <n v="1"/>
    <x v="4"/>
    <s v="http://purl.obolibrary.org/obo/UBERON_0002148"/>
    <n v="1"/>
    <n v="0"/>
    <n v="0"/>
  </r>
  <r>
    <s v="Maxilla"/>
    <s v="maxilla"/>
    <s v="skos:exactMatch"/>
    <x v="0"/>
    <s v="NA"/>
    <n v="1"/>
    <x v="4"/>
    <s v="http://purl.obolibrary.org/obo/UBERON_0002397"/>
    <n v="1"/>
    <n v="0"/>
    <n v="0"/>
  </r>
  <r>
    <s v="Thoracic Duct"/>
    <s v="thoracic duct"/>
    <s v="skos:exactMatch"/>
    <x v="0"/>
    <s v="NA"/>
    <n v="1"/>
    <x v="4"/>
    <s v="http://purl.obolibrary.org/obo/UBERON_0001631"/>
    <n v="1"/>
    <n v="0"/>
    <n v="0"/>
  </r>
  <r>
    <s v="Telencephalic Commissures"/>
    <s v="commissure of telencephalon"/>
    <s v="skos:exactMatch"/>
    <x v="0"/>
    <s v="NA"/>
    <n v="1"/>
    <x v="4"/>
    <s v="http://purl.obolibrary.org/obo/UBERON_0019294"/>
    <n v="1"/>
    <n v="0"/>
    <n v="0"/>
  </r>
  <r>
    <m/>
    <m/>
    <m/>
    <x v="5"/>
    <m/>
    <m/>
    <x v="1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9D79C-CD22-4913-A227-F5A5F5E686D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33" firstHeaderRow="1" firstDataRow="1" firstDataCol="1"/>
  <pivotFields count="11"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dataField="1" showAll="0"/>
    <pivotField axis="axisRow" showAll="0">
      <items count="16">
        <item x="0"/>
        <item x="6"/>
        <item x="11"/>
        <item x="4"/>
        <item x="1"/>
        <item m="1" x="14"/>
        <item x="2"/>
        <item x="8"/>
        <item x="7"/>
        <item x="9"/>
        <item x="12"/>
        <item x="3"/>
        <item x="10"/>
        <item x="5"/>
        <item h="1" x="13"/>
        <item t="default"/>
      </items>
    </pivotField>
    <pivotField showAll="0"/>
    <pivotField showAll="0"/>
    <pivotField showAll="0"/>
    <pivotField showAll="0"/>
  </pivotFields>
  <rowFields count="2">
    <field x="6"/>
    <field x="3"/>
  </rowFields>
  <rowItems count="30">
    <i>
      <x/>
    </i>
    <i r="1">
      <x/>
    </i>
    <i r="1">
      <x v="2"/>
    </i>
    <i>
      <x v="1"/>
    </i>
    <i r="1">
      <x/>
    </i>
    <i>
      <x v="2"/>
    </i>
    <i r="1">
      <x/>
    </i>
    <i>
      <x v="3"/>
    </i>
    <i r="1">
      <x/>
    </i>
    <i r="1">
      <x v="2"/>
    </i>
    <i>
      <x v="4"/>
    </i>
    <i r="1">
      <x v="2"/>
    </i>
    <i r="1">
      <x v="3"/>
    </i>
    <i>
      <x v="6"/>
    </i>
    <i r="1">
      <x v="1"/>
    </i>
    <i>
      <x v="7"/>
    </i>
    <i r="1">
      <x/>
    </i>
    <i>
      <x v="8"/>
    </i>
    <i r="1">
      <x/>
    </i>
    <i>
      <x v="9"/>
    </i>
    <i r="1">
      <x v="4"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 t="grand">
      <x/>
    </i>
  </rowItems>
  <colItems count="1">
    <i/>
  </colItems>
  <dataFields count="1">
    <dataField name="Count of accurate_mapping" fld="5" subtotal="count" baseField="6" baseItem="2"/>
  </dataFields>
  <formats count="3">
    <format dxfId="2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1">
      <pivotArea collapsedLevelsAreSubtotals="1" fieldPosition="0">
        <references count="1">
          <reference field="6" count="1">
            <x v="3"/>
          </reference>
        </references>
      </pivotArea>
    </format>
    <format dxfId="0">
      <pivotArea collapsedLevelsAreSubtotals="1" fieldPosition="0">
        <references count="1"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UBERON_0034972" TargetMode="External"/><Relationship Id="rId18" Type="http://schemas.openxmlformats.org/officeDocument/2006/relationships/hyperlink" Target="http://purl.obolibrary.org/obo/UBERON_0004742" TargetMode="External"/><Relationship Id="rId26" Type="http://schemas.openxmlformats.org/officeDocument/2006/relationships/hyperlink" Target="http://purl.obolibrary.org/obo/UBERON_0018144" TargetMode="External"/><Relationship Id="rId3" Type="http://schemas.openxmlformats.org/officeDocument/2006/relationships/hyperlink" Target="http://purl.obolibrary.org/obo/UBERON_0002102" TargetMode="External"/><Relationship Id="rId21" Type="http://schemas.openxmlformats.org/officeDocument/2006/relationships/hyperlink" Target="http://purl.obolibrary.org/obo/UBERON_0001449" TargetMode="External"/><Relationship Id="rId34" Type="http://schemas.openxmlformats.org/officeDocument/2006/relationships/hyperlink" Target="http://purl.obolibrary.org/obo/UBERON_0001895" TargetMode="External"/><Relationship Id="rId7" Type="http://schemas.openxmlformats.org/officeDocument/2006/relationships/hyperlink" Target="http://purl.obolibrary.org/obo/UBERON_0001075" TargetMode="External"/><Relationship Id="rId12" Type="http://schemas.openxmlformats.org/officeDocument/2006/relationships/hyperlink" Target="http://purl.obolibrary.org/obo/UBERON_0003695" TargetMode="External"/><Relationship Id="rId17" Type="http://schemas.openxmlformats.org/officeDocument/2006/relationships/hyperlink" Target="http://purl.obolibrary.org/obo/UBERON_0007721" TargetMode="External"/><Relationship Id="rId25" Type="http://schemas.openxmlformats.org/officeDocument/2006/relationships/hyperlink" Target="http://purl.obolibrary.org/obo/UBERON_0002684" TargetMode="External"/><Relationship Id="rId33" Type="http://schemas.openxmlformats.org/officeDocument/2006/relationships/hyperlink" Target="http://purl.obolibrary.org/obo/UBERON_0001275" TargetMode="External"/><Relationship Id="rId2" Type="http://schemas.openxmlformats.org/officeDocument/2006/relationships/hyperlink" Target="http://purl.obolibrary.org/obo/UBERON_0001488" TargetMode="External"/><Relationship Id="rId16" Type="http://schemas.openxmlformats.org/officeDocument/2006/relationships/hyperlink" Target="http://purl.obolibrary.org/obo/UBERON_0002028" TargetMode="External"/><Relationship Id="rId20" Type="http://schemas.openxmlformats.org/officeDocument/2006/relationships/hyperlink" Target="http://purl.obolibrary.org/obo/UBERON_0005897" TargetMode="External"/><Relationship Id="rId29" Type="http://schemas.openxmlformats.org/officeDocument/2006/relationships/hyperlink" Target="http://purl.obolibrary.org/obo/UBERON_0002145" TargetMode="External"/><Relationship Id="rId1" Type="http://schemas.openxmlformats.org/officeDocument/2006/relationships/hyperlink" Target="http://purl.obolibrary.org/obo/UBERON_2000629" TargetMode="External"/><Relationship Id="rId6" Type="http://schemas.openxmlformats.org/officeDocument/2006/relationships/hyperlink" Target="http://purl.obolibrary.org/obo/UBERON_0001057" TargetMode="External"/><Relationship Id="rId11" Type="http://schemas.openxmlformats.org/officeDocument/2006/relationships/hyperlink" Target="http://purl.obolibrary.org/obo/UBERON_0002048" TargetMode="External"/><Relationship Id="rId24" Type="http://schemas.openxmlformats.org/officeDocument/2006/relationships/hyperlink" Target="http://purl.obolibrary.org/obo/UBERON_0002157" TargetMode="External"/><Relationship Id="rId32" Type="http://schemas.openxmlformats.org/officeDocument/2006/relationships/hyperlink" Target="http://purl.obolibrary.org/obo/UBERON_0001898" TargetMode="External"/><Relationship Id="rId5" Type="http://schemas.openxmlformats.org/officeDocument/2006/relationships/hyperlink" Target="http://purl.obolibrary.org/obo/UBERON_0003903" TargetMode="External"/><Relationship Id="rId15" Type="http://schemas.openxmlformats.org/officeDocument/2006/relationships/hyperlink" Target="http://purl.obolibrary.org/obo/UBERON_0006007" TargetMode="External"/><Relationship Id="rId23" Type="http://schemas.openxmlformats.org/officeDocument/2006/relationships/hyperlink" Target="http://purl.obolibrary.org/obo/UBERON_0001332" TargetMode="External"/><Relationship Id="rId28" Type="http://schemas.openxmlformats.org/officeDocument/2006/relationships/hyperlink" Target="http://purl.obolibrary.org/obo/UBERON_0005372" TargetMode="External"/><Relationship Id="rId36" Type="http://schemas.openxmlformats.org/officeDocument/2006/relationships/hyperlink" Target="http://purl.obolibrary.org/obo/UBERON_0007632" TargetMode="External"/><Relationship Id="rId10" Type="http://schemas.openxmlformats.org/officeDocument/2006/relationships/hyperlink" Target="http://purl.obolibrary.org/obo/UBERON_0001808" TargetMode="External"/><Relationship Id="rId19" Type="http://schemas.openxmlformats.org/officeDocument/2006/relationships/hyperlink" Target="http://purl.obolibrary.org/obo/UBERON_0002776" TargetMode="External"/><Relationship Id="rId31" Type="http://schemas.openxmlformats.org/officeDocument/2006/relationships/hyperlink" Target="http://purl.obolibrary.org/obo/UBERON_0002114" TargetMode="External"/><Relationship Id="rId4" Type="http://schemas.openxmlformats.org/officeDocument/2006/relationships/hyperlink" Target="http://purl.obolibrary.org/obo/UBERON_0001893" TargetMode="External"/><Relationship Id="rId9" Type="http://schemas.openxmlformats.org/officeDocument/2006/relationships/hyperlink" Target="http://purl.obolibrary.org/obo/CL_0002204" TargetMode="External"/><Relationship Id="rId14" Type="http://schemas.openxmlformats.org/officeDocument/2006/relationships/hyperlink" Target="http://purl.obolibrary.org/obo/UBERON_0000989" TargetMode="External"/><Relationship Id="rId22" Type="http://schemas.openxmlformats.org/officeDocument/2006/relationships/hyperlink" Target="http://purl.obolibrary.org/obo/UBERON_0001441" TargetMode="External"/><Relationship Id="rId27" Type="http://schemas.openxmlformats.org/officeDocument/2006/relationships/hyperlink" Target="http://purl.obolibrary.org/obo/UBERON_0000936" TargetMode="External"/><Relationship Id="rId30" Type="http://schemas.openxmlformats.org/officeDocument/2006/relationships/hyperlink" Target="http://purl.obolibrary.org/obo/UBERON_0001155" TargetMode="External"/><Relationship Id="rId35" Type="http://schemas.openxmlformats.org/officeDocument/2006/relationships/hyperlink" Target="http://purl.obolibrary.org/obo/UBERON_0002869" TargetMode="External"/><Relationship Id="rId8" Type="http://schemas.openxmlformats.org/officeDocument/2006/relationships/hyperlink" Target="http://purl.obolibrary.org/obo/UBERON_000409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UBERON_0001898" TargetMode="External"/><Relationship Id="rId18" Type="http://schemas.openxmlformats.org/officeDocument/2006/relationships/hyperlink" Target="http://purl.obolibrary.org/obo/UBERON_0001275" TargetMode="External"/><Relationship Id="rId26" Type="http://schemas.openxmlformats.org/officeDocument/2006/relationships/hyperlink" Target="http://purl.obolibrary.org/obo/UBERON_0001441" TargetMode="External"/><Relationship Id="rId39" Type="http://schemas.openxmlformats.org/officeDocument/2006/relationships/hyperlink" Target="http://purl.obolibrary.org/obo/UBERON_0019294" TargetMode="External"/><Relationship Id="rId21" Type="http://schemas.openxmlformats.org/officeDocument/2006/relationships/hyperlink" Target="http://purl.obolibrary.org/obo/UBERON_0007721" TargetMode="External"/><Relationship Id="rId34" Type="http://schemas.openxmlformats.org/officeDocument/2006/relationships/hyperlink" Target="http://purl.obolibrary.org/obo/UBERON_0005372" TargetMode="External"/><Relationship Id="rId7" Type="http://schemas.openxmlformats.org/officeDocument/2006/relationships/hyperlink" Target="http://purl.obolibrary.org/obo/UBERON_0004742" TargetMode="External"/><Relationship Id="rId12" Type="http://schemas.openxmlformats.org/officeDocument/2006/relationships/hyperlink" Target="http://purl.obolibrary.org/obo/UBERON_0001808" TargetMode="External"/><Relationship Id="rId17" Type="http://schemas.openxmlformats.org/officeDocument/2006/relationships/hyperlink" Target="http://purl.obolibrary.org/obo/UBERON_0000989" TargetMode="External"/><Relationship Id="rId25" Type="http://schemas.openxmlformats.org/officeDocument/2006/relationships/hyperlink" Target="http://purl.obolibrary.org/obo/UBERON_0001449" TargetMode="External"/><Relationship Id="rId33" Type="http://schemas.openxmlformats.org/officeDocument/2006/relationships/hyperlink" Target="http://purl.obolibrary.org/obo/UBERON_0000936" TargetMode="External"/><Relationship Id="rId38" Type="http://schemas.openxmlformats.org/officeDocument/2006/relationships/hyperlink" Target="http://purl.obolibrary.org/obo/UBERON_0001631" TargetMode="External"/><Relationship Id="rId2" Type="http://schemas.openxmlformats.org/officeDocument/2006/relationships/hyperlink" Target="http://purl.obolibrary.org/obo/UBERON_0002102" TargetMode="External"/><Relationship Id="rId16" Type="http://schemas.openxmlformats.org/officeDocument/2006/relationships/hyperlink" Target="http://purl.obolibrary.org/obo/UBERON_0034972" TargetMode="External"/><Relationship Id="rId20" Type="http://schemas.openxmlformats.org/officeDocument/2006/relationships/hyperlink" Target="http://purl.obolibrary.org/obo/UBERON_0002028" TargetMode="External"/><Relationship Id="rId29" Type="http://schemas.openxmlformats.org/officeDocument/2006/relationships/hyperlink" Target="http://purl.obolibrary.org/obo/UBERON_0007632" TargetMode="External"/><Relationship Id="rId1" Type="http://schemas.openxmlformats.org/officeDocument/2006/relationships/hyperlink" Target="http://purl.obolibrary.org/obo/UBERON_0001488" TargetMode="External"/><Relationship Id="rId6" Type="http://schemas.openxmlformats.org/officeDocument/2006/relationships/hyperlink" Target="http://purl.obolibrary.org/obo/UBERON_0001057" TargetMode="External"/><Relationship Id="rId11" Type="http://schemas.openxmlformats.org/officeDocument/2006/relationships/hyperlink" Target="http://purl.obolibrary.org/obo/CL_0002204" TargetMode="External"/><Relationship Id="rId24" Type="http://schemas.openxmlformats.org/officeDocument/2006/relationships/hyperlink" Target="http://purl.obolibrary.org/obo/UBERON_0005897" TargetMode="External"/><Relationship Id="rId32" Type="http://schemas.openxmlformats.org/officeDocument/2006/relationships/hyperlink" Target="http://purl.obolibrary.org/obo/UBERON_0002684" TargetMode="External"/><Relationship Id="rId37" Type="http://schemas.openxmlformats.org/officeDocument/2006/relationships/hyperlink" Target="http://purl.obolibrary.org/obo/UBERON_0002397" TargetMode="External"/><Relationship Id="rId5" Type="http://schemas.openxmlformats.org/officeDocument/2006/relationships/hyperlink" Target="http://purl.obolibrary.org/obo/UBERON_0001155" TargetMode="External"/><Relationship Id="rId15" Type="http://schemas.openxmlformats.org/officeDocument/2006/relationships/hyperlink" Target="http://purl.obolibrary.org/obo/UBERON_0003695" TargetMode="External"/><Relationship Id="rId23" Type="http://schemas.openxmlformats.org/officeDocument/2006/relationships/hyperlink" Target="http://purl.obolibrary.org/obo/UBERON_0002776" TargetMode="External"/><Relationship Id="rId28" Type="http://schemas.openxmlformats.org/officeDocument/2006/relationships/hyperlink" Target="http://purl.obolibrary.org/obo/UBERON_0018144" TargetMode="External"/><Relationship Id="rId36" Type="http://schemas.openxmlformats.org/officeDocument/2006/relationships/hyperlink" Target="http://purl.obolibrary.org/obo/UBERON_0002148" TargetMode="External"/><Relationship Id="rId10" Type="http://schemas.openxmlformats.org/officeDocument/2006/relationships/hyperlink" Target="http://purl.obolibrary.org/obo/UBERON_0004092" TargetMode="External"/><Relationship Id="rId19" Type="http://schemas.openxmlformats.org/officeDocument/2006/relationships/hyperlink" Target="http://purl.obolibrary.org/obo/UBERON_0006007" TargetMode="External"/><Relationship Id="rId31" Type="http://schemas.openxmlformats.org/officeDocument/2006/relationships/hyperlink" Target="http://purl.obolibrary.org/obo/UBERON_0002157" TargetMode="External"/><Relationship Id="rId4" Type="http://schemas.openxmlformats.org/officeDocument/2006/relationships/hyperlink" Target="http://purl.obolibrary.org/obo/UBERON_0003903" TargetMode="External"/><Relationship Id="rId9" Type="http://schemas.openxmlformats.org/officeDocument/2006/relationships/hyperlink" Target="http://purl.obolibrary.org/obo/UBERON_0002114" TargetMode="External"/><Relationship Id="rId14" Type="http://schemas.openxmlformats.org/officeDocument/2006/relationships/hyperlink" Target="http://purl.obolibrary.org/obo/UBERON_0002048" TargetMode="External"/><Relationship Id="rId22" Type="http://schemas.openxmlformats.org/officeDocument/2006/relationships/hyperlink" Target="http://purl.obolibrary.org/obo/UBERON_0001895" TargetMode="External"/><Relationship Id="rId27" Type="http://schemas.openxmlformats.org/officeDocument/2006/relationships/hyperlink" Target="http://purl.obolibrary.org/obo/UBERON_0001332" TargetMode="External"/><Relationship Id="rId30" Type="http://schemas.openxmlformats.org/officeDocument/2006/relationships/hyperlink" Target="http://purl.obolibrary.org/obo/UBERON_0002869" TargetMode="External"/><Relationship Id="rId35" Type="http://schemas.openxmlformats.org/officeDocument/2006/relationships/hyperlink" Target="http://purl.obolibrary.org/obo/UBERON_0002145" TargetMode="External"/><Relationship Id="rId8" Type="http://schemas.openxmlformats.org/officeDocument/2006/relationships/hyperlink" Target="http://purl.obolibrary.org/obo/UBERON_0001075" TargetMode="External"/><Relationship Id="rId3" Type="http://schemas.openxmlformats.org/officeDocument/2006/relationships/hyperlink" Target="http://purl.obolibrary.org/obo/UBERON_000189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BAAB-9F00-4B08-8F7C-4080759E493F}">
  <dimension ref="A1:S11083"/>
  <sheetViews>
    <sheetView topLeftCell="I1" workbookViewId="0">
      <pane ySplit="1" topLeftCell="A2171" activePane="bottomLeft" state="frozen"/>
      <selection activeCell="G1" sqref="G1"/>
      <selection pane="bottomLeft" activeCell="Q2192" sqref="Q2192"/>
    </sheetView>
  </sheetViews>
  <sheetFormatPr defaultRowHeight="15" x14ac:dyDescent="0.25"/>
  <cols>
    <col min="2" max="2" width="20.7109375" bestFit="1" customWidth="1"/>
    <col min="3" max="3" width="43" bestFit="1" customWidth="1"/>
    <col min="4" max="4" width="13.7109375" bestFit="1" customWidth="1"/>
    <col min="5" max="5" width="10.85546875" bestFit="1" customWidth="1"/>
    <col min="6" max="6" width="36.85546875" bestFit="1" customWidth="1"/>
    <col min="7" max="7" width="44.42578125" bestFit="1" customWidth="1"/>
    <col min="8" max="8" width="138.5703125" customWidth="1"/>
    <col min="9" max="9" width="38.5703125" bestFit="1" customWidth="1"/>
    <col min="10" max="10" width="32.28515625" customWidth="1"/>
    <col min="11" max="11" width="17.5703125" bestFit="1" customWidth="1"/>
    <col min="12" max="12" width="18.85546875" customWidth="1"/>
    <col min="13" max="13" width="17.7109375" bestFit="1" customWidth="1"/>
    <col min="14" max="14" width="31" customWidth="1"/>
    <col min="15" max="15" width="44.42578125" bestFit="1" customWidth="1"/>
    <col min="16" max="16" width="9.140625" customWidth="1"/>
    <col min="17" max="17" width="13.5703125" bestFit="1" customWidth="1"/>
    <col min="19" max="19" width="11.85546875" bestFit="1" customWidth="1"/>
  </cols>
  <sheetData>
    <row r="1" spans="1:19" x14ac:dyDescent="0.25">
      <c r="A1" t="s">
        <v>23803</v>
      </c>
      <c r="B1" t="s">
        <v>23804</v>
      </c>
      <c r="C1" t="s">
        <v>7</v>
      </c>
      <c r="D1" t="s">
        <v>23805</v>
      </c>
      <c r="E1" t="s">
        <v>23806</v>
      </c>
      <c r="F1" t="s">
        <v>0</v>
      </c>
      <c r="G1" t="s">
        <v>3</v>
      </c>
      <c r="H1" t="s">
        <v>23814</v>
      </c>
      <c r="I1" t="s">
        <v>1</v>
      </c>
      <c r="J1" t="s">
        <v>4</v>
      </c>
      <c r="K1" t="s">
        <v>2</v>
      </c>
      <c r="L1" t="s">
        <v>5</v>
      </c>
      <c r="M1" t="s">
        <v>23810</v>
      </c>
      <c r="N1" t="s">
        <v>6</v>
      </c>
      <c r="O1" t="s">
        <v>23811</v>
      </c>
      <c r="P1" t="s">
        <v>23812</v>
      </c>
      <c r="Q1" t="s">
        <v>34928</v>
      </c>
      <c r="R1" t="s">
        <v>34929</v>
      </c>
      <c r="S1" t="s">
        <v>23813</v>
      </c>
    </row>
    <row r="2" spans="1:19" x14ac:dyDescent="0.25">
      <c r="A2" t="s">
        <v>23808</v>
      </c>
      <c r="B2" t="s">
        <v>23809</v>
      </c>
      <c r="C2" t="s">
        <v>14</v>
      </c>
      <c r="D2" s="6">
        <v>45713</v>
      </c>
      <c r="E2" t="s">
        <v>23807</v>
      </c>
      <c r="F2" t="s">
        <v>8</v>
      </c>
      <c r="G2" t="s">
        <v>11</v>
      </c>
      <c r="H2" t="s">
        <v>23815</v>
      </c>
      <c r="I2" t="s">
        <v>9</v>
      </c>
      <c r="J2" t="s">
        <v>12</v>
      </c>
      <c r="K2" t="s">
        <v>10</v>
      </c>
      <c r="L2" s="1" t="s">
        <v>13</v>
      </c>
      <c r="M2">
        <v>1</v>
      </c>
      <c r="N2" t="s">
        <v>34896</v>
      </c>
      <c r="P2">
        <v>1</v>
      </c>
      <c r="Q2">
        <v>1</v>
      </c>
      <c r="R2">
        <v>0</v>
      </c>
    </row>
    <row r="3" spans="1:19" x14ac:dyDescent="0.25">
      <c r="A3" t="s">
        <v>23808</v>
      </c>
      <c r="B3" t="s">
        <v>23809</v>
      </c>
      <c r="C3" t="s">
        <v>14</v>
      </c>
      <c r="D3" s="6">
        <v>45713</v>
      </c>
      <c r="E3" t="s">
        <v>23807</v>
      </c>
      <c r="F3" t="s">
        <v>8</v>
      </c>
      <c r="G3" t="s">
        <v>15</v>
      </c>
      <c r="H3" t="s">
        <v>23816</v>
      </c>
      <c r="I3" t="s">
        <v>9</v>
      </c>
      <c r="J3" t="s">
        <v>16</v>
      </c>
      <c r="K3" t="s">
        <v>10</v>
      </c>
      <c r="L3" s="1" t="s">
        <v>17</v>
      </c>
      <c r="M3">
        <v>0</v>
      </c>
    </row>
    <row r="4" spans="1:19" x14ac:dyDescent="0.25">
      <c r="A4" t="s">
        <v>23808</v>
      </c>
      <c r="B4" t="s">
        <v>23809</v>
      </c>
      <c r="C4" t="s">
        <v>14</v>
      </c>
      <c r="D4" s="6">
        <v>45713</v>
      </c>
      <c r="E4" t="s">
        <v>23807</v>
      </c>
      <c r="F4" t="s">
        <v>8</v>
      </c>
      <c r="G4" t="s">
        <v>18</v>
      </c>
      <c r="H4" t="s">
        <v>23817</v>
      </c>
      <c r="I4" t="s">
        <v>9</v>
      </c>
      <c r="J4" t="s">
        <v>19</v>
      </c>
      <c r="K4" t="s">
        <v>10</v>
      </c>
      <c r="L4" s="1" t="s">
        <v>20</v>
      </c>
      <c r="M4">
        <v>0</v>
      </c>
    </row>
    <row r="5" spans="1:19" x14ac:dyDescent="0.25">
      <c r="A5" t="s">
        <v>23808</v>
      </c>
      <c r="B5" t="s">
        <v>23809</v>
      </c>
      <c r="C5" t="s">
        <v>14</v>
      </c>
      <c r="D5" s="6">
        <v>45713</v>
      </c>
      <c r="E5" t="s">
        <v>23807</v>
      </c>
      <c r="F5" t="s">
        <v>8</v>
      </c>
      <c r="G5" t="s">
        <v>21</v>
      </c>
      <c r="H5" t="s">
        <v>23818</v>
      </c>
      <c r="I5" t="s">
        <v>9</v>
      </c>
      <c r="J5" t="s">
        <v>22</v>
      </c>
      <c r="K5" t="s">
        <v>10</v>
      </c>
      <c r="L5" s="1" t="s">
        <v>23</v>
      </c>
      <c r="M5">
        <v>0</v>
      </c>
    </row>
    <row r="6" spans="1:19" x14ac:dyDescent="0.25">
      <c r="A6" t="s">
        <v>23808</v>
      </c>
      <c r="B6" t="s">
        <v>23809</v>
      </c>
      <c r="C6" t="s">
        <v>14</v>
      </c>
      <c r="D6" s="6">
        <v>45713</v>
      </c>
      <c r="E6" t="s">
        <v>23807</v>
      </c>
      <c r="F6" t="s">
        <v>8</v>
      </c>
      <c r="G6" t="s">
        <v>24</v>
      </c>
      <c r="H6" t="s">
        <v>23819</v>
      </c>
      <c r="I6" t="s">
        <v>9</v>
      </c>
      <c r="J6" t="s">
        <v>25</v>
      </c>
      <c r="K6" t="s">
        <v>10</v>
      </c>
      <c r="L6" s="1" t="s">
        <v>26</v>
      </c>
      <c r="M6">
        <v>0</v>
      </c>
    </row>
    <row r="7" spans="1:19" x14ac:dyDescent="0.25">
      <c r="A7" t="s">
        <v>23808</v>
      </c>
      <c r="B7" t="s">
        <v>23809</v>
      </c>
      <c r="C7" t="s">
        <v>14</v>
      </c>
      <c r="D7" s="6">
        <v>45713</v>
      </c>
      <c r="E7" t="s">
        <v>23807</v>
      </c>
      <c r="F7" t="s">
        <v>8</v>
      </c>
      <c r="G7" t="s">
        <v>27</v>
      </c>
      <c r="H7" t="s">
        <v>23820</v>
      </c>
      <c r="I7" t="s">
        <v>9</v>
      </c>
      <c r="J7" t="s">
        <v>28</v>
      </c>
      <c r="K7" t="s">
        <v>10</v>
      </c>
      <c r="L7" s="1" t="s">
        <v>29</v>
      </c>
      <c r="M7">
        <v>0</v>
      </c>
    </row>
    <row r="8" spans="1:19" x14ac:dyDescent="0.25">
      <c r="A8" t="s">
        <v>23808</v>
      </c>
      <c r="B8" t="s">
        <v>23809</v>
      </c>
      <c r="C8" t="s">
        <v>14</v>
      </c>
      <c r="D8" s="6">
        <v>45713</v>
      </c>
      <c r="E8" t="s">
        <v>23807</v>
      </c>
      <c r="F8" t="s">
        <v>8</v>
      </c>
      <c r="G8" t="s">
        <v>30</v>
      </c>
      <c r="H8" t="s">
        <v>23821</v>
      </c>
      <c r="I8" t="s">
        <v>9</v>
      </c>
      <c r="J8" t="s">
        <v>31</v>
      </c>
      <c r="K8" t="s">
        <v>10</v>
      </c>
      <c r="L8" s="1" t="s">
        <v>32</v>
      </c>
      <c r="M8">
        <v>0</v>
      </c>
    </row>
    <row r="9" spans="1:19" x14ac:dyDescent="0.25">
      <c r="A9" t="s">
        <v>23808</v>
      </c>
      <c r="B9" t="s">
        <v>23809</v>
      </c>
      <c r="C9" t="s">
        <v>14</v>
      </c>
      <c r="D9" s="6">
        <v>45713</v>
      </c>
      <c r="E9" t="s">
        <v>23807</v>
      </c>
      <c r="F9" t="s">
        <v>8</v>
      </c>
      <c r="G9" t="s">
        <v>33</v>
      </c>
      <c r="H9" t="s">
        <v>23822</v>
      </c>
      <c r="I9" t="s">
        <v>9</v>
      </c>
      <c r="J9" t="s">
        <v>34</v>
      </c>
      <c r="K9" t="s">
        <v>10</v>
      </c>
      <c r="L9" s="1" t="s">
        <v>35</v>
      </c>
      <c r="M9">
        <v>0</v>
      </c>
    </row>
    <row r="10" spans="1:19" x14ac:dyDescent="0.25">
      <c r="A10" t="s">
        <v>23808</v>
      </c>
      <c r="B10" t="s">
        <v>23809</v>
      </c>
      <c r="C10" t="s">
        <v>14</v>
      </c>
      <c r="D10" s="6">
        <v>45713</v>
      </c>
      <c r="E10" t="s">
        <v>23807</v>
      </c>
      <c r="F10" t="s">
        <v>8</v>
      </c>
      <c r="G10" t="s">
        <v>36</v>
      </c>
      <c r="H10" t="s">
        <v>23823</v>
      </c>
      <c r="I10" t="s">
        <v>9</v>
      </c>
      <c r="J10" t="s">
        <v>37</v>
      </c>
      <c r="K10" t="s">
        <v>10</v>
      </c>
      <c r="L10" s="1" t="s">
        <v>38</v>
      </c>
      <c r="M10">
        <v>0</v>
      </c>
    </row>
    <row r="11" spans="1:19" x14ac:dyDescent="0.25">
      <c r="A11" t="s">
        <v>23808</v>
      </c>
      <c r="B11" t="s">
        <v>23809</v>
      </c>
      <c r="C11" t="s">
        <v>14</v>
      </c>
      <c r="D11" s="6">
        <v>45713</v>
      </c>
      <c r="E11" t="s">
        <v>23807</v>
      </c>
      <c r="F11" t="s">
        <v>8</v>
      </c>
      <c r="G11" t="s">
        <v>39</v>
      </c>
      <c r="H11" t="s">
        <v>23824</v>
      </c>
      <c r="I11" t="s">
        <v>9</v>
      </c>
      <c r="J11" t="s">
        <v>40</v>
      </c>
      <c r="K11" t="s">
        <v>10</v>
      </c>
      <c r="L11" s="1" t="s">
        <v>41</v>
      </c>
      <c r="M11">
        <v>0</v>
      </c>
    </row>
    <row r="12" spans="1:19" x14ac:dyDescent="0.25">
      <c r="A12" t="s">
        <v>23808</v>
      </c>
      <c r="B12" t="s">
        <v>23809</v>
      </c>
      <c r="C12" t="s">
        <v>14</v>
      </c>
      <c r="D12" s="6">
        <v>45713</v>
      </c>
      <c r="E12" t="s">
        <v>23807</v>
      </c>
      <c r="F12" t="s">
        <v>42</v>
      </c>
      <c r="G12" t="s">
        <v>44</v>
      </c>
      <c r="H12" t="s">
        <v>23825</v>
      </c>
      <c r="I12" t="s">
        <v>43</v>
      </c>
      <c r="J12" t="s">
        <v>45</v>
      </c>
      <c r="K12" t="s">
        <v>10</v>
      </c>
      <c r="L12">
        <v>0.91675393937685501</v>
      </c>
      <c r="M12">
        <v>1</v>
      </c>
      <c r="N12" t="s">
        <v>34896</v>
      </c>
      <c r="P12">
        <v>1</v>
      </c>
      <c r="Q12">
        <v>1</v>
      </c>
      <c r="R12">
        <v>0</v>
      </c>
    </row>
    <row r="13" spans="1:19" x14ac:dyDescent="0.25">
      <c r="A13" t="s">
        <v>23808</v>
      </c>
      <c r="B13" t="s">
        <v>23809</v>
      </c>
      <c r="C13" t="s">
        <v>14</v>
      </c>
      <c r="D13" s="6">
        <v>45713</v>
      </c>
      <c r="E13" t="s">
        <v>23807</v>
      </c>
      <c r="F13" t="s">
        <v>42</v>
      </c>
      <c r="G13" s="2" t="s">
        <v>46</v>
      </c>
      <c r="H13" t="s">
        <v>23826</v>
      </c>
      <c r="I13" t="s">
        <v>43</v>
      </c>
      <c r="J13" t="s">
        <v>47</v>
      </c>
      <c r="K13" t="s">
        <v>10</v>
      </c>
      <c r="L13" s="1" t="s">
        <v>48</v>
      </c>
      <c r="M13">
        <v>0</v>
      </c>
    </row>
    <row r="14" spans="1:19" x14ac:dyDescent="0.25">
      <c r="A14" t="s">
        <v>23808</v>
      </c>
      <c r="B14" t="s">
        <v>23809</v>
      </c>
      <c r="C14" t="s">
        <v>14</v>
      </c>
      <c r="D14" s="6">
        <v>45713</v>
      </c>
      <c r="E14" t="s">
        <v>23807</v>
      </c>
      <c r="F14" t="s">
        <v>42</v>
      </c>
      <c r="G14" t="s">
        <v>49</v>
      </c>
      <c r="H14" t="s">
        <v>23827</v>
      </c>
      <c r="I14" t="s">
        <v>43</v>
      </c>
      <c r="J14" t="s">
        <v>50</v>
      </c>
      <c r="K14" t="s">
        <v>10</v>
      </c>
      <c r="L14" s="1" t="s">
        <v>51</v>
      </c>
      <c r="M14">
        <v>0</v>
      </c>
    </row>
    <row r="15" spans="1:19" x14ac:dyDescent="0.25">
      <c r="A15" t="s">
        <v>23808</v>
      </c>
      <c r="B15" t="s">
        <v>23809</v>
      </c>
      <c r="C15" t="s">
        <v>14</v>
      </c>
      <c r="D15" s="6">
        <v>45713</v>
      </c>
      <c r="E15" t="s">
        <v>23807</v>
      </c>
      <c r="F15" t="s">
        <v>42</v>
      </c>
      <c r="G15" t="s">
        <v>52</v>
      </c>
      <c r="H15" t="s">
        <v>23828</v>
      </c>
      <c r="I15" t="s">
        <v>43</v>
      </c>
      <c r="J15" t="s">
        <v>53</v>
      </c>
      <c r="K15" t="s">
        <v>10</v>
      </c>
      <c r="L15" s="1" t="s">
        <v>54</v>
      </c>
      <c r="M15">
        <v>0</v>
      </c>
    </row>
    <row r="16" spans="1:19" x14ac:dyDescent="0.25">
      <c r="A16" t="s">
        <v>23808</v>
      </c>
      <c r="B16" t="s">
        <v>23809</v>
      </c>
      <c r="C16" t="s">
        <v>14</v>
      </c>
      <c r="D16" s="6">
        <v>45713</v>
      </c>
      <c r="E16" t="s">
        <v>23807</v>
      </c>
      <c r="F16" t="s">
        <v>42</v>
      </c>
      <c r="G16" t="s">
        <v>55</v>
      </c>
      <c r="H16" t="s">
        <v>23829</v>
      </c>
      <c r="I16" t="s">
        <v>43</v>
      </c>
      <c r="J16" t="s">
        <v>56</v>
      </c>
      <c r="K16" t="s">
        <v>10</v>
      </c>
      <c r="L16" s="1" t="s">
        <v>57</v>
      </c>
      <c r="M16">
        <v>0</v>
      </c>
    </row>
    <row r="17" spans="1:18" x14ac:dyDescent="0.25">
      <c r="A17" t="s">
        <v>23808</v>
      </c>
      <c r="B17" t="s">
        <v>23809</v>
      </c>
      <c r="C17" t="s">
        <v>14</v>
      </c>
      <c r="D17" s="6">
        <v>45713</v>
      </c>
      <c r="E17" t="s">
        <v>23807</v>
      </c>
      <c r="F17" t="s">
        <v>42</v>
      </c>
      <c r="G17" t="s">
        <v>58</v>
      </c>
      <c r="H17" t="s">
        <v>23830</v>
      </c>
      <c r="I17" t="s">
        <v>43</v>
      </c>
      <c r="J17" t="s">
        <v>59</v>
      </c>
      <c r="K17" t="s">
        <v>10</v>
      </c>
      <c r="L17" s="1" t="s">
        <v>60</v>
      </c>
      <c r="M17">
        <v>0</v>
      </c>
    </row>
    <row r="18" spans="1:18" x14ac:dyDescent="0.25">
      <c r="A18" t="s">
        <v>23808</v>
      </c>
      <c r="B18" t="s">
        <v>23809</v>
      </c>
      <c r="C18" t="s">
        <v>14</v>
      </c>
      <c r="D18" s="6">
        <v>45713</v>
      </c>
      <c r="E18" t="s">
        <v>23807</v>
      </c>
      <c r="F18" t="s">
        <v>42</v>
      </c>
      <c r="G18" t="s">
        <v>61</v>
      </c>
      <c r="H18" t="s">
        <v>23831</v>
      </c>
      <c r="I18" t="s">
        <v>43</v>
      </c>
      <c r="J18" t="s">
        <v>62</v>
      </c>
      <c r="K18" t="s">
        <v>10</v>
      </c>
      <c r="L18" s="1" t="s">
        <v>63</v>
      </c>
      <c r="M18">
        <v>0</v>
      </c>
    </row>
    <row r="19" spans="1:18" x14ac:dyDescent="0.25">
      <c r="A19" t="s">
        <v>23808</v>
      </c>
      <c r="B19" t="s">
        <v>23809</v>
      </c>
      <c r="C19" t="s">
        <v>14</v>
      </c>
      <c r="D19" s="6">
        <v>45713</v>
      </c>
      <c r="E19" t="s">
        <v>23807</v>
      </c>
      <c r="F19" t="s">
        <v>42</v>
      </c>
      <c r="G19" t="s">
        <v>64</v>
      </c>
      <c r="H19" t="s">
        <v>23832</v>
      </c>
      <c r="I19" t="s">
        <v>43</v>
      </c>
      <c r="J19" t="s">
        <v>65</v>
      </c>
      <c r="K19" t="s">
        <v>10</v>
      </c>
      <c r="L19" s="1" t="s">
        <v>66</v>
      </c>
      <c r="M19">
        <v>0</v>
      </c>
    </row>
    <row r="20" spans="1:18" x14ac:dyDescent="0.25">
      <c r="A20" t="s">
        <v>23808</v>
      </c>
      <c r="B20" t="s">
        <v>23809</v>
      </c>
      <c r="C20" t="s">
        <v>14</v>
      </c>
      <c r="D20" s="6">
        <v>45713</v>
      </c>
      <c r="E20" t="s">
        <v>23807</v>
      </c>
      <c r="F20" t="s">
        <v>42</v>
      </c>
      <c r="G20" t="s">
        <v>67</v>
      </c>
      <c r="H20" t="s">
        <v>23833</v>
      </c>
      <c r="I20" t="s">
        <v>43</v>
      </c>
      <c r="J20" t="s">
        <v>68</v>
      </c>
      <c r="K20" t="s">
        <v>10</v>
      </c>
      <c r="L20" s="1" t="s">
        <v>69</v>
      </c>
      <c r="M20">
        <v>0</v>
      </c>
    </row>
    <row r="21" spans="1:18" x14ac:dyDescent="0.25">
      <c r="A21" t="s">
        <v>23808</v>
      </c>
      <c r="B21" t="s">
        <v>23809</v>
      </c>
      <c r="C21" t="s">
        <v>14</v>
      </c>
      <c r="D21" s="6">
        <v>45713</v>
      </c>
      <c r="E21" t="s">
        <v>23807</v>
      </c>
      <c r="F21" t="s">
        <v>42</v>
      </c>
      <c r="G21" t="s">
        <v>70</v>
      </c>
      <c r="H21" t="s">
        <v>23834</v>
      </c>
      <c r="I21" t="s">
        <v>43</v>
      </c>
      <c r="J21" t="s">
        <v>71</v>
      </c>
      <c r="K21" t="s">
        <v>10</v>
      </c>
      <c r="L21">
        <v>0.75091728168240202</v>
      </c>
      <c r="M21">
        <v>0</v>
      </c>
    </row>
    <row r="22" spans="1:18" x14ac:dyDescent="0.25">
      <c r="A22" t="s">
        <v>23808</v>
      </c>
      <c r="B22" t="s">
        <v>23809</v>
      </c>
      <c r="C22" t="s">
        <v>14</v>
      </c>
      <c r="D22" s="6">
        <v>45713</v>
      </c>
      <c r="E22" t="s">
        <v>23807</v>
      </c>
      <c r="F22" t="s">
        <v>72</v>
      </c>
      <c r="G22" t="s">
        <v>74</v>
      </c>
      <c r="H22" t="s">
        <v>23835</v>
      </c>
      <c r="I22" t="s">
        <v>73</v>
      </c>
      <c r="J22" t="s">
        <v>75</v>
      </c>
      <c r="K22" t="s">
        <v>10</v>
      </c>
      <c r="L22" s="1" t="s">
        <v>76</v>
      </c>
      <c r="M22">
        <v>0</v>
      </c>
      <c r="N22" s="3" t="s">
        <v>34926</v>
      </c>
      <c r="P22">
        <v>0</v>
      </c>
      <c r="Q22" t="s">
        <v>34930</v>
      </c>
      <c r="R22">
        <v>1</v>
      </c>
    </row>
    <row r="23" spans="1:18" x14ac:dyDescent="0.25">
      <c r="A23" t="s">
        <v>23808</v>
      </c>
      <c r="B23" t="s">
        <v>23809</v>
      </c>
      <c r="C23" t="s">
        <v>14</v>
      </c>
      <c r="D23" s="6">
        <v>45713</v>
      </c>
      <c r="E23" t="s">
        <v>23807</v>
      </c>
      <c r="F23" t="s">
        <v>72</v>
      </c>
      <c r="G23" t="s">
        <v>77</v>
      </c>
      <c r="H23" t="s">
        <v>23836</v>
      </c>
      <c r="I23" t="s">
        <v>73</v>
      </c>
      <c r="J23" t="s">
        <v>78</v>
      </c>
      <c r="K23" t="s">
        <v>10</v>
      </c>
      <c r="L23" s="1" t="s">
        <v>79</v>
      </c>
      <c r="M23">
        <v>0</v>
      </c>
    </row>
    <row r="24" spans="1:18" x14ac:dyDescent="0.25">
      <c r="A24" t="s">
        <v>23808</v>
      </c>
      <c r="B24" t="s">
        <v>23809</v>
      </c>
      <c r="C24" t="s">
        <v>14</v>
      </c>
      <c r="D24" s="6">
        <v>45713</v>
      </c>
      <c r="E24" t="s">
        <v>23807</v>
      </c>
      <c r="F24" t="s">
        <v>72</v>
      </c>
      <c r="G24" t="s">
        <v>80</v>
      </c>
      <c r="H24" t="s">
        <v>23837</v>
      </c>
      <c r="I24" t="s">
        <v>73</v>
      </c>
      <c r="J24" t="s">
        <v>81</v>
      </c>
      <c r="K24" t="s">
        <v>10</v>
      </c>
      <c r="L24" s="1" t="s">
        <v>82</v>
      </c>
      <c r="M24">
        <v>0</v>
      </c>
    </row>
    <row r="25" spans="1:18" x14ac:dyDescent="0.25">
      <c r="A25" t="s">
        <v>23808</v>
      </c>
      <c r="B25" t="s">
        <v>23809</v>
      </c>
      <c r="C25" t="s">
        <v>14</v>
      </c>
      <c r="D25" s="6">
        <v>45713</v>
      </c>
      <c r="E25" t="s">
        <v>23807</v>
      </c>
      <c r="F25" t="s">
        <v>72</v>
      </c>
      <c r="G25" t="s">
        <v>83</v>
      </c>
      <c r="H25" t="s">
        <v>23838</v>
      </c>
      <c r="I25" t="s">
        <v>73</v>
      </c>
      <c r="J25" t="s">
        <v>84</v>
      </c>
      <c r="K25" t="s">
        <v>10</v>
      </c>
      <c r="L25" s="1" t="s">
        <v>85</v>
      </c>
      <c r="M25">
        <v>0</v>
      </c>
    </row>
    <row r="26" spans="1:18" x14ac:dyDescent="0.25">
      <c r="A26" t="s">
        <v>23808</v>
      </c>
      <c r="B26" t="s">
        <v>23809</v>
      </c>
      <c r="C26" t="s">
        <v>14</v>
      </c>
      <c r="D26" s="6">
        <v>45713</v>
      </c>
      <c r="E26" t="s">
        <v>23807</v>
      </c>
      <c r="F26" t="s">
        <v>72</v>
      </c>
      <c r="G26" t="s">
        <v>86</v>
      </c>
      <c r="H26" t="s">
        <v>23839</v>
      </c>
      <c r="I26" t="s">
        <v>73</v>
      </c>
      <c r="J26" t="s">
        <v>87</v>
      </c>
      <c r="K26" t="s">
        <v>10</v>
      </c>
      <c r="L26" s="1" t="s">
        <v>88</v>
      </c>
      <c r="M26">
        <v>0</v>
      </c>
    </row>
    <row r="27" spans="1:18" x14ac:dyDescent="0.25">
      <c r="A27" t="s">
        <v>23808</v>
      </c>
      <c r="B27" t="s">
        <v>23809</v>
      </c>
      <c r="C27" t="s">
        <v>14</v>
      </c>
      <c r="D27" s="6">
        <v>45713</v>
      </c>
      <c r="E27" t="s">
        <v>23807</v>
      </c>
      <c r="F27" t="s">
        <v>72</v>
      </c>
      <c r="G27" t="s">
        <v>89</v>
      </c>
      <c r="H27" t="s">
        <v>23840</v>
      </c>
      <c r="I27" t="s">
        <v>73</v>
      </c>
      <c r="J27" t="s">
        <v>90</v>
      </c>
      <c r="K27" t="s">
        <v>10</v>
      </c>
      <c r="L27" s="1" t="s">
        <v>91</v>
      </c>
      <c r="M27">
        <v>0</v>
      </c>
    </row>
    <row r="28" spans="1:18" x14ac:dyDescent="0.25">
      <c r="A28" t="s">
        <v>23808</v>
      </c>
      <c r="B28" t="s">
        <v>23809</v>
      </c>
      <c r="C28" t="s">
        <v>14</v>
      </c>
      <c r="D28" s="6">
        <v>45713</v>
      </c>
      <c r="E28" t="s">
        <v>23807</v>
      </c>
      <c r="F28" t="s">
        <v>72</v>
      </c>
      <c r="G28" t="s">
        <v>92</v>
      </c>
      <c r="H28" t="s">
        <v>23841</v>
      </c>
      <c r="I28" t="s">
        <v>73</v>
      </c>
      <c r="J28" t="s">
        <v>93</v>
      </c>
      <c r="K28" t="s">
        <v>10</v>
      </c>
      <c r="L28" s="1" t="s">
        <v>94</v>
      </c>
      <c r="M28">
        <v>0</v>
      </c>
    </row>
    <row r="29" spans="1:18" x14ac:dyDescent="0.25">
      <c r="A29" t="s">
        <v>23808</v>
      </c>
      <c r="B29" t="s">
        <v>23809</v>
      </c>
      <c r="C29" t="s">
        <v>14</v>
      </c>
      <c r="D29" s="6">
        <v>45713</v>
      </c>
      <c r="E29" t="s">
        <v>23807</v>
      </c>
      <c r="F29" t="s">
        <v>72</v>
      </c>
      <c r="G29" t="s">
        <v>95</v>
      </c>
      <c r="H29" t="s">
        <v>23842</v>
      </c>
      <c r="I29" t="s">
        <v>73</v>
      </c>
      <c r="J29" t="s">
        <v>96</v>
      </c>
      <c r="K29" t="s">
        <v>10</v>
      </c>
      <c r="L29">
        <v>0.54875661418723298</v>
      </c>
      <c r="M29">
        <v>0</v>
      </c>
    </row>
    <row r="30" spans="1:18" x14ac:dyDescent="0.25">
      <c r="A30" t="s">
        <v>23808</v>
      </c>
      <c r="B30" t="s">
        <v>23809</v>
      </c>
      <c r="C30" t="s">
        <v>14</v>
      </c>
      <c r="D30" s="6">
        <v>45713</v>
      </c>
      <c r="E30" t="s">
        <v>23807</v>
      </c>
      <c r="F30" t="s">
        <v>72</v>
      </c>
      <c r="G30" t="s">
        <v>97</v>
      </c>
      <c r="H30" t="s">
        <v>23843</v>
      </c>
      <c r="I30" t="s">
        <v>73</v>
      </c>
      <c r="J30" t="s">
        <v>98</v>
      </c>
      <c r="K30" t="s">
        <v>10</v>
      </c>
      <c r="L30" s="1" t="s">
        <v>99</v>
      </c>
      <c r="M30">
        <v>0</v>
      </c>
    </row>
    <row r="31" spans="1:18" x14ac:dyDescent="0.25">
      <c r="A31" t="s">
        <v>23808</v>
      </c>
      <c r="B31" t="s">
        <v>23809</v>
      </c>
      <c r="C31" t="s">
        <v>14</v>
      </c>
      <c r="D31" s="6">
        <v>45713</v>
      </c>
      <c r="E31" t="s">
        <v>23807</v>
      </c>
      <c r="F31" t="s">
        <v>72</v>
      </c>
      <c r="G31" t="s">
        <v>100</v>
      </c>
      <c r="H31" t="s">
        <v>23844</v>
      </c>
      <c r="I31" t="s">
        <v>73</v>
      </c>
      <c r="J31" t="s">
        <v>101</v>
      </c>
      <c r="K31" t="s">
        <v>10</v>
      </c>
      <c r="L31" s="1" t="s">
        <v>102</v>
      </c>
      <c r="M31">
        <v>0</v>
      </c>
    </row>
    <row r="32" spans="1:18" x14ac:dyDescent="0.25">
      <c r="A32" t="s">
        <v>23808</v>
      </c>
      <c r="B32" t="s">
        <v>23809</v>
      </c>
      <c r="C32" t="s">
        <v>14</v>
      </c>
      <c r="D32" s="6">
        <v>45713</v>
      </c>
      <c r="E32" t="s">
        <v>23807</v>
      </c>
      <c r="F32" t="s">
        <v>103</v>
      </c>
      <c r="G32" t="s">
        <v>105</v>
      </c>
      <c r="H32" t="s">
        <v>23845</v>
      </c>
      <c r="I32" t="s">
        <v>104</v>
      </c>
      <c r="J32" t="s">
        <v>106</v>
      </c>
      <c r="K32" t="s">
        <v>10</v>
      </c>
      <c r="L32">
        <v>0.92992487282201997</v>
      </c>
      <c r="M32">
        <v>1</v>
      </c>
      <c r="N32" t="s">
        <v>34896</v>
      </c>
      <c r="O32" s="2"/>
      <c r="P32">
        <v>1</v>
      </c>
      <c r="Q32">
        <v>1</v>
      </c>
      <c r="R32">
        <v>0</v>
      </c>
    </row>
    <row r="33" spans="1:18" x14ac:dyDescent="0.25">
      <c r="A33" t="s">
        <v>23808</v>
      </c>
      <c r="B33" t="s">
        <v>23809</v>
      </c>
      <c r="C33" t="s">
        <v>14</v>
      </c>
      <c r="D33" s="6">
        <v>45713</v>
      </c>
      <c r="E33" t="s">
        <v>23807</v>
      </c>
      <c r="F33" t="s">
        <v>103</v>
      </c>
      <c r="G33" t="s">
        <v>107</v>
      </c>
      <c r="H33" t="s">
        <v>23846</v>
      </c>
      <c r="I33" t="s">
        <v>104</v>
      </c>
      <c r="J33" t="s">
        <v>108</v>
      </c>
      <c r="K33" t="s">
        <v>10</v>
      </c>
      <c r="L33" s="1" t="s">
        <v>109</v>
      </c>
      <c r="M33">
        <v>0</v>
      </c>
    </row>
    <row r="34" spans="1:18" x14ac:dyDescent="0.25">
      <c r="A34" t="s">
        <v>23808</v>
      </c>
      <c r="B34" t="s">
        <v>23809</v>
      </c>
      <c r="C34" t="s">
        <v>14</v>
      </c>
      <c r="D34" s="6">
        <v>45713</v>
      </c>
      <c r="E34" t="s">
        <v>23807</v>
      </c>
      <c r="F34" t="s">
        <v>103</v>
      </c>
      <c r="G34" t="s">
        <v>110</v>
      </c>
      <c r="H34" t="s">
        <v>23847</v>
      </c>
      <c r="I34" t="s">
        <v>104</v>
      </c>
      <c r="J34" t="s">
        <v>111</v>
      </c>
      <c r="K34" t="s">
        <v>10</v>
      </c>
      <c r="L34" s="1" t="s">
        <v>112</v>
      </c>
      <c r="M34">
        <v>0</v>
      </c>
    </row>
    <row r="35" spans="1:18" x14ac:dyDescent="0.25">
      <c r="A35" t="s">
        <v>23808</v>
      </c>
      <c r="B35" t="s">
        <v>23809</v>
      </c>
      <c r="C35" t="s">
        <v>14</v>
      </c>
      <c r="D35" s="6">
        <v>45713</v>
      </c>
      <c r="E35" t="s">
        <v>23807</v>
      </c>
      <c r="F35" t="s">
        <v>103</v>
      </c>
      <c r="G35" t="s">
        <v>113</v>
      </c>
      <c r="H35" t="s">
        <v>23848</v>
      </c>
      <c r="I35" t="s">
        <v>104</v>
      </c>
      <c r="J35" t="s">
        <v>114</v>
      </c>
      <c r="K35" t="s">
        <v>10</v>
      </c>
      <c r="L35">
        <v>0.86499998813017798</v>
      </c>
      <c r="M35">
        <v>0</v>
      </c>
    </row>
    <row r="36" spans="1:18" x14ac:dyDescent="0.25">
      <c r="A36" t="s">
        <v>23808</v>
      </c>
      <c r="B36" t="s">
        <v>23809</v>
      </c>
      <c r="C36" t="s">
        <v>14</v>
      </c>
      <c r="D36" s="6">
        <v>45713</v>
      </c>
      <c r="E36" t="s">
        <v>23807</v>
      </c>
      <c r="F36" t="s">
        <v>103</v>
      </c>
      <c r="G36" t="s">
        <v>115</v>
      </c>
      <c r="H36" t="s">
        <v>23849</v>
      </c>
      <c r="I36" t="s">
        <v>104</v>
      </c>
      <c r="J36" t="s">
        <v>116</v>
      </c>
      <c r="K36" t="s">
        <v>10</v>
      </c>
      <c r="L36" s="1" t="s">
        <v>117</v>
      </c>
      <c r="M36">
        <v>0</v>
      </c>
    </row>
    <row r="37" spans="1:18" x14ac:dyDescent="0.25">
      <c r="A37" t="s">
        <v>23808</v>
      </c>
      <c r="B37" t="s">
        <v>23809</v>
      </c>
      <c r="C37" t="s">
        <v>14</v>
      </c>
      <c r="D37" s="6">
        <v>45713</v>
      </c>
      <c r="E37" t="s">
        <v>23807</v>
      </c>
      <c r="F37" t="s">
        <v>103</v>
      </c>
      <c r="G37" t="s">
        <v>118</v>
      </c>
      <c r="H37" t="s">
        <v>23850</v>
      </c>
      <c r="I37" t="s">
        <v>104</v>
      </c>
      <c r="J37" t="s">
        <v>119</v>
      </c>
      <c r="K37" t="s">
        <v>10</v>
      </c>
      <c r="L37" s="1" t="s">
        <v>120</v>
      </c>
      <c r="M37">
        <v>0</v>
      </c>
    </row>
    <row r="38" spans="1:18" x14ac:dyDescent="0.25">
      <c r="A38" t="s">
        <v>23808</v>
      </c>
      <c r="B38" t="s">
        <v>23809</v>
      </c>
      <c r="C38" t="s">
        <v>14</v>
      </c>
      <c r="D38" s="6">
        <v>45713</v>
      </c>
      <c r="E38" t="s">
        <v>23807</v>
      </c>
      <c r="F38" t="s">
        <v>103</v>
      </c>
      <c r="G38" t="s">
        <v>121</v>
      </c>
      <c r="H38" t="s">
        <v>23851</v>
      </c>
      <c r="I38" t="s">
        <v>104</v>
      </c>
      <c r="J38" t="s">
        <v>122</v>
      </c>
      <c r="K38" t="s">
        <v>10</v>
      </c>
      <c r="L38" s="1" t="s">
        <v>123</v>
      </c>
      <c r="M38">
        <v>0</v>
      </c>
    </row>
    <row r="39" spans="1:18" x14ac:dyDescent="0.25">
      <c r="A39" t="s">
        <v>23808</v>
      </c>
      <c r="B39" t="s">
        <v>23809</v>
      </c>
      <c r="C39" t="s">
        <v>14</v>
      </c>
      <c r="D39" s="6">
        <v>45713</v>
      </c>
      <c r="E39" t="s">
        <v>23807</v>
      </c>
      <c r="F39" t="s">
        <v>103</v>
      </c>
      <c r="G39" t="s">
        <v>124</v>
      </c>
      <c r="H39" t="s">
        <v>23852</v>
      </c>
      <c r="I39" t="s">
        <v>104</v>
      </c>
      <c r="J39" t="s">
        <v>125</v>
      </c>
      <c r="K39" t="s">
        <v>10</v>
      </c>
      <c r="L39" s="1" t="s">
        <v>126</v>
      </c>
      <c r="M39">
        <v>0</v>
      </c>
    </row>
    <row r="40" spans="1:18" x14ac:dyDescent="0.25">
      <c r="A40" t="s">
        <v>23808</v>
      </c>
      <c r="B40" t="s">
        <v>23809</v>
      </c>
      <c r="C40" t="s">
        <v>14</v>
      </c>
      <c r="D40" s="6">
        <v>45713</v>
      </c>
      <c r="E40" t="s">
        <v>23807</v>
      </c>
      <c r="F40" t="s">
        <v>103</v>
      </c>
      <c r="G40" t="s">
        <v>127</v>
      </c>
      <c r="H40" t="s">
        <v>23853</v>
      </c>
      <c r="I40" t="s">
        <v>104</v>
      </c>
      <c r="J40" t="s">
        <v>128</v>
      </c>
      <c r="K40" t="s">
        <v>10</v>
      </c>
      <c r="L40" s="1" t="s">
        <v>129</v>
      </c>
      <c r="M40">
        <v>0</v>
      </c>
    </row>
    <row r="41" spans="1:18" x14ac:dyDescent="0.25">
      <c r="A41" t="s">
        <v>23808</v>
      </c>
      <c r="B41" t="s">
        <v>23809</v>
      </c>
      <c r="C41" t="s">
        <v>14</v>
      </c>
      <c r="D41" s="6">
        <v>45713</v>
      </c>
      <c r="E41" t="s">
        <v>23807</v>
      </c>
      <c r="F41" t="s">
        <v>103</v>
      </c>
      <c r="G41" t="s">
        <v>130</v>
      </c>
      <c r="H41" t="s">
        <v>23854</v>
      </c>
      <c r="I41" t="s">
        <v>104</v>
      </c>
      <c r="J41" t="s">
        <v>131</v>
      </c>
      <c r="K41" t="s">
        <v>10</v>
      </c>
      <c r="L41" s="1" t="s">
        <v>132</v>
      </c>
      <c r="M41">
        <v>0</v>
      </c>
    </row>
    <row r="42" spans="1:18" x14ac:dyDescent="0.25">
      <c r="A42" t="s">
        <v>23808</v>
      </c>
      <c r="B42" t="s">
        <v>23809</v>
      </c>
      <c r="C42" t="s">
        <v>14</v>
      </c>
      <c r="D42" s="6">
        <v>45713</v>
      </c>
      <c r="E42" t="s">
        <v>23807</v>
      </c>
      <c r="F42" t="s">
        <v>133</v>
      </c>
      <c r="G42" t="s">
        <v>135</v>
      </c>
      <c r="H42" t="s">
        <v>23855</v>
      </c>
      <c r="I42" t="s">
        <v>134</v>
      </c>
      <c r="J42" t="s">
        <v>136</v>
      </c>
      <c r="K42" t="s">
        <v>10</v>
      </c>
      <c r="L42" s="1" t="s">
        <v>137</v>
      </c>
      <c r="M42">
        <v>1</v>
      </c>
      <c r="N42" t="s">
        <v>34896</v>
      </c>
      <c r="P42">
        <v>1</v>
      </c>
      <c r="Q42">
        <v>1</v>
      </c>
      <c r="R42">
        <v>0</v>
      </c>
    </row>
    <row r="43" spans="1:18" x14ac:dyDescent="0.25">
      <c r="A43" t="s">
        <v>23808</v>
      </c>
      <c r="B43" t="s">
        <v>23809</v>
      </c>
      <c r="C43" t="s">
        <v>14</v>
      </c>
      <c r="D43" s="6">
        <v>45713</v>
      </c>
      <c r="E43" t="s">
        <v>23807</v>
      </c>
      <c r="F43" t="s">
        <v>133</v>
      </c>
      <c r="G43" t="s">
        <v>138</v>
      </c>
      <c r="H43" t="s">
        <v>23856</v>
      </c>
      <c r="I43" t="s">
        <v>134</v>
      </c>
      <c r="J43" t="s">
        <v>139</v>
      </c>
      <c r="K43" t="s">
        <v>10</v>
      </c>
      <c r="L43">
        <v>0.868964503444278</v>
      </c>
      <c r="M43">
        <v>0</v>
      </c>
    </row>
    <row r="44" spans="1:18" x14ac:dyDescent="0.25">
      <c r="A44" t="s">
        <v>23808</v>
      </c>
      <c r="B44" t="s">
        <v>23809</v>
      </c>
      <c r="C44" t="s">
        <v>14</v>
      </c>
      <c r="D44" s="6">
        <v>45713</v>
      </c>
      <c r="E44" t="s">
        <v>23807</v>
      </c>
      <c r="F44" t="s">
        <v>133</v>
      </c>
      <c r="G44" t="s">
        <v>140</v>
      </c>
      <c r="H44" t="s">
        <v>23857</v>
      </c>
      <c r="I44" t="s">
        <v>134</v>
      </c>
      <c r="J44" t="s">
        <v>141</v>
      </c>
      <c r="K44" t="s">
        <v>10</v>
      </c>
      <c r="L44" s="1" t="s">
        <v>142</v>
      </c>
      <c r="M44">
        <v>0</v>
      </c>
    </row>
    <row r="45" spans="1:18" x14ac:dyDescent="0.25">
      <c r="A45" t="s">
        <v>23808</v>
      </c>
      <c r="B45" t="s">
        <v>23809</v>
      </c>
      <c r="C45" t="s">
        <v>14</v>
      </c>
      <c r="D45" s="6">
        <v>45713</v>
      </c>
      <c r="E45" t="s">
        <v>23807</v>
      </c>
      <c r="F45" t="s">
        <v>133</v>
      </c>
      <c r="G45" t="s">
        <v>143</v>
      </c>
      <c r="H45" t="s">
        <v>23858</v>
      </c>
      <c r="I45" t="s">
        <v>134</v>
      </c>
      <c r="J45" t="s">
        <v>144</v>
      </c>
      <c r="K45" t="s">
        <v>10</v>
      </c>
      <c r="L45" s="1" t="s">
        <v>145</v>
      </c>
      <c r="M45">
        <v>0</v>
      </c>
    </row>
    <row r="46" spans="1:18" x14ac:dyDescent="0.25">
      <c r="A46" t="s">
        <v>23808</v>
      </c>
      <c r="B46" t="s">
        <v>23809</v>
      </c>
      <c r="C46" t="s">
        <v>14</v>
      </c>
      <c r="D46" s="6">
        <v>45713</v>
      </c>
      <c r="E46" t="s">
        <v>23807</v>
      </c>
      <c r="F46" t="s">
        <v>133</v>
      </c>
      <c r="G46" t="s">
        <v>146</v>
      </c>
      <c r="H46" t="s">
        <v>23859</v>
      </c>
      <c r="I46" t="s">
        <v>134</v>
      </c>
      <c r="J46" t="s">
        <v>147</v>
      </c>
      <c r="K46" t="s">
        <v>10</v>
      </c>
      <c r="L46" s="1" t="s">
        <v>148</v>
      </c>
      <c r="M46">
        <v>0</v>
      </c>
    </row>
    <row r="47" spans="1:18" x14ac:dyDescent="0.25">
      <c r="A47" t="s">
        <v>23808</v>
      </c>
      <c r="B47" t="s">
        <v>23809</v>
      </c>
      <c r="C47" t="s">
        <v>14</v>
      </c>
      <c r="D47" s="6">
        <v>45713</v>
      </c>
      <c r="E47" t="s">
        <v>23807</v>
      </c>
      <c r="F47" t="s">
        <v>133</v>
      </c>
      <c r="G47" t="s">
        <v>149</v>
      </c>
      <c r="H47" t="s">
        <v>23860</v>
      </c>
      <c r="I47" t="s">
        <v>134</v>
      </c>
      <c r="J47" t="s">
        <v>150</v>
      </c>
      <c r="K47" t="s">
        <v>10</v>
      </c>
      <c r="L47" s="1" t="s">
        <v>151</v>
      </c>
      <c r="M47">
        <v>0</v>
      </c>
    </row>
    <row r="48" spans="1:18" x14ac:dyDescent="0.25">
      <c r="A48" t="s">
        <v>23808</v>
      </c>
      <c r="B48" t="s">
        <v>23809</v>
      </c>
      <c r="C48" t="s">
        <v>14</v>
      </c>
      <c r="D48" s="6">
        <v>45713</v>
      </c>
      <c r="E48" t="s">
        <v>23807</v>
      </c>
      <c r="F48" t="s">
        <v>133</v>
      </c>
      <c r="G48" t="s">
        <v>152</v>
      </c>
      <c r="H48" t="s">
        <v>23861</v>
      </c>
      <c r="I48" t="s">
        <v>134</v>
      </c>
      <c r="J48" t="s">
        <v>153</v>
      </c>
      <c r="K48" t="s">
        <v>10</v>
      </c>
      <c r="L48" s="1" t="s">
        <v>154</v>
      </c>
      <c r="M48">
        <v>0</v>
      </c>
    </row>
    <row r="49" spans="1:18" x14ac:dyDescent="0.25">
      <c r="A49" t="s">
        <v>23808</v>
      </c>
      <c r="B49" t="s">
        <v>23809</v>
      </c>
      <c r="C49" t="s">
        <v>14</v>
      </c>
      <c r="D49" s="6">
        <v>45713</v>
      </c>
      <c r="E49" t="s">
        <v>23807</v>
      </c>
      <c r="F49" t="s">
        <v>133</v>
      </c>
      <c r="G49" t="s">
        <v>155</v>
      </c>
      <c r="H49" t="s">
        <v>23862</v>
      </c>
      <c r="I49" t="s">
        <v>134</v>
      </c>
      <c r="J49" t="s">
        <v>156</v>
      </c>
      <c r="K49" t="s">
        <v>10</v>
      </c>
      <c r="L49" s="1" t="s">
        <v>157</v>
      </c>
      <c r="M49">
        <v>0</v>
      </c>
    </row>
    <row r="50" spans="1:18" x14ac:dyDescent="0.25">
      <c r="A50" t="s">
        <v>23808</v>
      </c>
      <c r="B50" t="s">
        <v>23809</v>
      </c>
      <c r="C50" t="s">
        <v>14</v>
      </c>
      <c r="D50" s="6">
        <v>45713</v>
      </c>
      <c r="E50" t="s">
        <v>23807</v>
      </c>
      <c r="F50" t="s">
        <v>133</v>
      </c>
      <c r="G50" t="s">
        <v>158</v>
      </c>
      <c r="H50" t="s">
        <v>23863</v>
      </c>
      <c r="I50" t="s">
        <v>134</v>
      </c>
      <c r="J50" t="s">
        <v>159</v>
      </c>
      <c r="K50" t="s">
        <v>10</v>
      </c>
      <c r="L50" s="1" t="s">
        <v>160</v>
      </c>
      <c r="M50">
        <v>0</v>
      </c>
    </row>
    <row r="51" spans="1:18" x14ac:dyDescent="0.25">
      <c r="A51" t="s">
        <v>23808</v>
      </c>
      <c r="B51" t="s">
        <v>23809</v>
      </c>
      <c r="C51" t="s">
        <v>14</v>
      </c>
      <c r="D51" s="6">
        <v>45713</v>
      </c>
      <c r="E51" t="s">
        <v>23807</v>
      </c>
      <c r="F51" t="s">
        <v>133</v>
      </c>
      <c r="G51" t="s">
        <v>161</v>
      </c>
      <c r="H51" t="s">
        <v>23864</v>
      </c>
      <c r="I51" t="s">
        <v>134</v>
      </c>
      <c r="J51" t="s">
        <v>162</v>
      </c>
      <c r="K51" t="s">
        <v>10</v>
      </c>
      <c r="L51" s="1" t="s">
        <v>163</v>
      </c>
      <c r="M51">
        <v>0</v>
      </c>
    </row>
    <row r="52" spans="1:18" x14ac:dyDescent="0.25">
      <c r="A52" t="s">
        <v>23808</v>
      </c>
      <c r="B52" t="s">
        <v>23809</v>
      </c>
      <c r="C52" t="s">
        <v>14</v>
      </c>
      <c r="D52" s="6">
        <v>45713</v>
      </c>
      <c r="E52" t="s">
        <v>23807</v>
      </c>
      <c r="F52" t="s">
        <v>164</v>
      </c>
      <c r="G52" t="s">
        <v>166</v>
      </c>
      <c r="H52" t="s">
        <v>23865</v>
      </c>
      <c r="I52" t="s">
        <v>165</v>
      </c>
      <c r="J52" t="s">
        <v>167</v>
      </c>
      <c r="K52" t="s">
        <v>10</v>
      </c>
      <c r="L52" s="1" t="s">
        <v>168</v>
      </c>
      <c r="M52">
        <v>1</v>
      </c>
      <c r="N52" t="s">
        <v>34896</v>
      </c>
      <c r="P52">
        <v>1</v>
      </c>
      <c r="Q52">
        <v>1</v>
      </c>
      <c r="R52">
        <v>0</v>
      </c>
    </row>
    <row r="53" spans="1:18" x14ac:dyDescent="0.25">
      <c r="A53" t="s">
        <v>23808</v>
      </c>
      <c r="B53" t="s">
        <v>23809</v>
      </c>
      <c r="C53" t="s">
        <v>14</v>
      </c>
      <c r="D53" s="6">
        <v>45713</v>
      </c>
      <c r="E53" t="s">
        <v>23807</v>
      </c>
      <c r="F53" t="s">
        <v>164</v>
      </c>
      <c r="G53" t="s">
        <v>169</v>
      </c>
      <c r="H53" t="s">
        <v>23866</v>
      </c>
      <c r="I53" t="s">
        <v>165</v>
      </c>
      <c r="J53" t="s">
        <v>170</v>
      </c>
      <c r="K53" t="s">
        <v>10</v>
      </c>
      <c r="L53" s="1" t="s">
        <v>171</v>
      </c>
      <c r="M53">
        <v>0</v>
      </c>
    </row>
    <row r="54" spans="1:18" x14ac:dyDescent="0.25">
      <c r="A54" t="s">
        <v>23808</v>
      </c>
      <c r="B54" t="s">
        <v>23809</v>
      </c>
      <c r="C54" t="s">
        <v>14</v>
      </c>
      <c r="D54" s="6">
        <v>45713</v>
      </c>
      <c r="E54" t="s">
        <v>23807</v>
      </c>
      <c r="F54" t="s">
        <v>164</v>
      </c>
      <c r="G54" t="s">
        <v>172</v>
      </c>
      <c r="H54" t="s">
        <v>23867</v>
      </c>
      <c r="I54" t="s">
        <v>165</v>
      </c>
      <c r="J54" t="s">
        <v>173</v>
      </c>
      <c r="K54" t="s">
        <v>10</v>
      </c>
      <c r="L54" s="1" t="s">
        <v>174</v>
      </c>
      <c r="M54">
        <v>0</v>
      </c>
    </row>
    <row r="55" spans="1:18" x14ac:dyDescent="0.25">
      <c r="A55" t="s">
        <v>23808</v>
      </c>
      <c r="B55" t="s">
        <v>23809</v>
      </c>
      <c r="C55" t="s">
        <v>14</v>
      </c>
      <c r="D55" s="6">
        <v>45713</v>
      </c>
      <c r="E55" t="s">
        <v>23807</v>
      </c>
      <c r="F55" t="s">
        <v>164</v>
      </c>
      <c r="G55" t="s">
        <v>175</v>
      </c>
      <c r="H55" t="s">
        <v>23868</v>
      </c>
      <c r="I55" t="s">
        <v>165</v>
      </c>
      <c r="J55" t="s">
        <v>176</v>
      </c>
      <c r="K55" t="s">
        <v>10</v>
      </c>
      <c r="L55" s="1" t="s">
        <v>177</v>
      </c>
      <c r="M55">
        <v>0</v>
      </c>
    </row>
    <row r="56" spans="1:18" x14ac:dyDescent="0.25">
      <c r="A56" t="s">
        <v>23808</v>
      </c>
      <c r="B56" t="s">
        <v>23809</v>
      </c>
      <c r="C56" t="s">
        <v>14</v>
      </c>
      <c r="D56" s="6">
        <v>45713</v>
      </c>
      <c r="E56" t="s">
        <v>23807</v>
      </c>
      <c r="F56" t="s">
        <v>164</v>
      </c>
      <c r="G56" t="s">
        <v>178</v>
      </c>
      <c r="H56" t="s">
        <v>23869</v>
      </c>
      <c r="I56" t="s">
        <v>165</v>
      </c>
      <c r="J56" t="s">
        <v>179</v>
      </c>
      <c r="K56" t="s">
        <v>10</v>
      </c>
      <c r="L56" s="1" t="s">
        <v>180</v>
      </c>
      <c r="M56">
        <v>0</v>
      </c>
    </row>
    <row r="57" spans="1:18" x14ac:dyDescent="0.25">
      <c r="A57" t="s">
        <v>23808</v>
      </c>
      <c r="B57" t="s">
        <v>23809</v>
      </c>
      <c r="C57" t="s">
        <v>14</v>
      </c>
      <c r="D57" s="6">
        <v>45713</v>
      </c>
      <c r="E57" t="s">
        <v>23807</v>
      </c>
      <c r="F57" t="s">
        <v>164</v>
      </c>
      <c r="G57" t="s">
        <v>181</v>
      </c>
      <c r="H57" t="s">
        <v>23870</v>
      </c>
      <c r="I57" t="s">
        <v>165</v>
      </c>
      <c r="J57" t="s">
        <v>182</v>
      </c>
      <c r="K57" t="s">
        <v>10</v>
      </c>
      <c r="L57" s="1" t="s">
        <v>183</v>
      </c>
      <c r="M57">
        <v>0</v>
      </c>
    </row>
    <row r="58" spans="1:18" x14ac:dyDescent="0.25">
      <c r="A58" t="s">
        <v>23808</v>
      </c>
      <c r="B58" t="s">
        <v>23809</v>
      </c>
      <c r="C58" t="s">
        <v>14</v>
      </c>
      <c r="D58" s="6">
        <v>45713</v>
      </c>
      <c r="E58" t="s">
        <v>23807</v>
      </c>
      <c r="F58" t="s">
        <v>164</v>
      </c>
      <c r="G58" t="s">
        <v>184</v>
      </c>
      <c r="H58" t="s">
        <v>23871</v>
      </c>
      <c r="I58" t="s">
        <v>165</v>
      </c>
      <c r="J58" t="s">
        <v>185</v>
      </c>
      <c r="K58" t="s">
        <v>10</v>
      </c>
      <c r="L58">
        <v>0.75590292229197897</v>
      </c>
      <c r="M58">
        <v>0</v>
      </c>
    </row>
    <row r="59" spans="1:18" x14ac:dyDescent="0.25">
      <c r="A59" t="s">
        <v>23808</v>
      </c>
      <c r="B59" t="s">
        <v>23809</v>
      </c>
      <c r="C59" t="s">
        <v>14</v>
      </c>
      <c r="D59" s="6">
        <v>45713</v>
      </c>
      <c r="E59" t="s">
        <v>23807</v>
      </c>
      <c r="F59" t="s">
        <v>164</v>
      </c>
      <c r="G59" t="s">
        <v>186</v>
      </c>
      <c r="H59" t="s">
        <v>23872</v>
      </c>
      <c r="I59" t="s">
        <v>165</v>
      </c>
      <c r="J59" t="s">
        <v>187</v>
      </c>
      <c r="K59" t="s">
        <v>10</v>
      </c>
      <c r="L59" s="1" t="s">
        <v>188</v>
      </c>
      <c r="M59">
        <v>0</v>
      </c>
    </row>
    <row r="60" spans="1:18" x14ac:dyDescent="0.25">
      <c r="A60" t="s">
        <v>23808</v>
      </c>
      <c r="B60" t="s">
        <v>23809</v>
      </c>
      <c r="C60" t="s">
        <v>14</v>
      </c>
      <c r="D60" s="6">
        <v>45713</v>
      </c>
      <c r="E60" t="s">
        <v>23807</v>
      </c>
      <c r="F60" t="s">
        <v>164</v>
      </c>
      <c r="G60" t="s">
        <v>189</v>
      </c>
      <c r="H60" t="s">
        <v>23873</v>
      </c>
      <c r="I60" t="s">
        <v>165</v>
      </c>
      <c r="J60" t="s">
        <v>190</v>
      </c>
      <c r="K60" t="s">
        <v>10</v>
      </c>
      <c r="L60" s="1" t="s">
        <v>191</v>
      </c>
      <c r="M60">
        <v>0</v>
      </c>
    </row>
    <row r="61" spans="1:18" x14ac:dyDescent="0.25">
      <c r="A61" t="s">
        <v>23808</v>
      </c>
      <c r="B61" t="s">
        <v>23809</v>
      </c>
      <c r="C61" t="s">
        <v>14</v>
      </c>
      <c r="D61" s="6">
        <v>45713</v>
      </c>
      <c r="E61" t="s">
        <v>23807</v>
      </c>
      <c r="F61" t="s">
        <v>164</v>
      </c>
      <c r="G61" t="s">
        <v>192</v>
      </c>
      <c r="H61" t="s">
        <v>23874</v>
      </c>
      <c r="I61" t="s">
        <v>165</v>
      </c>
      <c r="J61" t="s">
        <v>193</v>
      </c>
      <c r="K61" t="s">
        <v>10</v>
      </c>
      <c r="L61" s="1" t="s">
        <v>194</v>
      </c>
      <c r="M61">
        <v>0</v>
      </c>
    </row>
    <row r="62" spans="1:18" x14ac:dyDescent="0.25">
      <c r="A62" t="s">
        <v>23808</v>
      </c>
      <c r="B62" t="s">
        <v>23809</v>
      </c>
      <c r="C62" t="s">
        <v>14</v>
      </c>
      <c r="D62" s="6">
        <v>45713</v>
      </c>
      <c r="E62" t="s">
        <v>23807</v>
      </c>
      <c r="F62" t="s">
        <v>195</v>
      </c>
      <c r="G62" t="s">
        <v>197</v>
      </c>
      <c r="H62" t="s">
        <v>23875</v>
      </c>
      <c r="I62" t="s">
        <v>196</v>
      </c>
      <c r="J62" t="s">
        <v>198</v>
      </c>
      <c r="K62" t="s">
        <v>10</v>
      </c>
      <c r="L62" s="1" t="s">
        <v>199</v>
      </c>
      <c r="M62">
        <v>1</v>
      </c>
      <c r="N62" t="s">
        <v>34896</v>
      </c>
      <c r="P62">
        <v>1</v>
      </c>
      <c r="Q62">
        <v>1</v>
      </c>
      <c r="R62">
        <v>0</v>
      </c>
    </row>
    <row r="63" spans="1:18" x14ac:dyDescent="0.25">
      <c r="A63" t="s">
        <v>23808</v>
      </c>
      <c r="B63" t="s">
        <v>23809</v>
      </c>
      <c r="C63" t="s">
        <v>14</v>
      </c>
      <c r="D63" s="6">
        <v>45713</v>
      </c>
      <c r="E63" t="s">
        <v>23807</v>
      </c>
      <c r="F63" t="s">
        <v>195</v>
      </c>
      <c r="G63" t="s">
        <v>200</v>
      </c>
      <c r="H63" t="s">
        <v>23876</v>
      </c>
      <c r="I63" t="s">
        <v>196</v>
      </c>
      <c r="J63" t="s">
        <v>201</v>
      </c>
      <c r="K63" t="s">
        <v>10</v>
      </c>
      <c r="L63" s="1" t="s">
        <v>202</v>
      </c>
      <c r="M63">
        <v>0</v>
      </c>
    </row>
    <row r="64" spans="1:18" x14ac:dyDescent="0.25">
      <c r="A64" t="s">
        <v>23808</v>
      </c>
      <c r="B64" t="s">
        <v>23809</v>
      </c>
      <c r="C64" t="s">
        <v>14</v>
      </c>
      <c r="D64" s="6">
        <v>45713</v>
      </c>
      <c r="E64" t="s">
        <v>23807</v>
      </c>
      <c r="F64" t="s">
        <v>195</v>
      </c>
      <c r="G64" t="s">
        <v>203</v>
      </c>
      <c r="H64" t="s">
        <v>23877</v>
      </c>
      <c r="I64" t="s">
        <v>196</v>
      </c>
      <c r="J64" t="s">
        <v>204</v>
      </c>
      <c r="K64" t="s">
        <v>10</v>
      </c>
      <c r="L64">
        <v>0.89054344915616102</v>
      </c>
      <c r="M64">
        <v>0</v>
      </c>
    </row>
    <row r="65" spans="1:18" x14ac:dyDescent="0.25">
      <c r="A65" t="s">
        <v>23808</v>
      </c>
      <c r="B65" t="s">
        <v>23809</v>
      </c>
      <c r="C65" t="s">
        <v>14</v>
      </c>
      <c r="D65" s="6">
        <v>45713</v>
      </c>
      <c r="E65" t="s">
        <v>23807</v>
      </c>
      <c r="F65" t="s">
        <v>195</v>
      </c>
      <c r="G65" t="s">
        <v>205</v>
      </c>
      <c r="H65" t="s">
        <v>23878</v>
      </c>
      <c r="I65" t="s">
        <v>196</v>
      </c>
      <c r="J65" t="s">
        <v>206</v>
      </c>
      <c r="K65" t="s">
        <v>10</v>
      </c>
      <c r="L65" s="1" t="s">
        <v>207</v>
      </c>
      <c r="M65">
        <v>0</v>
      </c>
    </row>
    <row r="66" spans="1:18" x14ac:dyDescent="0.25">
      <c r="A66" t="s">
        <v>23808</v>
      </c>
      <c r="B66" t="s">
        <v>23809</v>
      </c>
      <c r="C66" t="s">
        <v>14</v>
      </c>
      <c r="D66" s="6">
        <v>45713</v>
      </c>
      <c r="E66" t="s">
        <v>23807</v>
      </c>
      <c r="F66" t="s">
        <v>195</v>
      </c>
      <c r="G66" t="s">
        <v>208</v>
      </c>
      <c r="H66" t="s">
        <v>23879</v>
      </c>
      <c r="I66" t="s">
        <v>196</v>
      </c>
      <c r="J66" t="s">
        <v>209</v>
      </c>
      <c r="K66" t="s">
        <v>10</v>
      </c>
      <c r="L66" s="1" t="s">
        <v>210</v>
      </c>
      <c r="M66">
        <v>0</v>
      </c>
    </row>
    <row r="67" spans="1:18" x14ac:dyDescent="0.25">
      <c r="A67" t="s">
        <v>23808</v>
      </c>
      <c r="B67" t="s">
        <v>23809</v>
      </c>
      <c r="C67" t="s">
        <v>14</v>
      </c>
      <c r="D67" s="6">
        <v>45713</v>
      </c>
      <c r="E67" t="s">
        <v>23807</v>
      </c>
      <c r="F67" t="s">
        <v>195</v>
      </c>
      <c r="G67" t="s">
        <v>211</v>
      </c>
      <c r="H67" t="s">
        <v>23880</v>
      </c>
      <c r="I67" t="s">
        <v>196</v>
      </c>
      <c r="J67" t="s">
        <v>212</v>
      </c>
      <c r="K67" t="s">
        <v>10</v>
      </c>
      <c r="L67" s="1" t="s">
        <v>213</v>
      </c>
      <c r="M67">
        <v>0</v>
      </c>
    </row>
    <row r="68" spans="1:18" x14ac:dyDescent="0.25">
      <c r="A68" t="s">
        <v>23808</v>
      </c>
      <c r="B68" t="s">
        <v>23809</v>
      </c>
      <c r="C68" t="s">
        <v>14</v>
      </c>
      <c r="D68" s="6">
        <v>45713</v>
      </c>
      <c r="E68" t="s">
        <v>23807</v>
      </c>
      <c r="F68" t="s">
        <v>195</v>
      </c>
      <c r="G68" t="s">
        <v>214</v>
      </c>
      <c r="H68" t="s">
        <v>23881</v>
      </c>
      <c r="I68" t="s">
        <v>196</v>
      </c>
      <c r="J68" t="s">
        <v>215</v>
      </c>
      <c r="K68" t="s">
        <v>10</v>
      </c>
      <c r="L68" s="1" t="s">
        <v>216</v>
      </c>
      <c r="M68">
        <v>0</v>
      </c>
    </row>
    <row r="69" spans="1:18" x14ac:dyDescent="0.25">
      <c r="A69" t="s">
        <v>23808</v>
      </c>
      <c r="B69" t="s">
        <v>23809</v>
      </c>
      <c r="C69" t="s">
        <v>14</v>
      </c>
      <c r="D69" s="6">
        <v>45713</v>
      </c>
      <c r="E69" t="s">
        <v>23807</v>
      </c>
      <c r="F69" t="s">
        <v>195</v>
      </c>
      <c r="G69" t="s">
        <v>217</v>
      </c>
      <c r="H69" t="s">
        <v>23882</v>
      </c>
      <c r="I69" t="s">
        <v>196</v>
      </c>
      <c r="J69" t="s">
        <v>218</v>
      </c>
      <c r="K69" t="s">
        <v>10</v>
      </c>
      <c r="L69" s="1" t="s">
        <v>219</v>
      </c>
      <c r="M69">
        <v>0</v>
      </c>
    </row>
    <row r="70" spans="1:18" x14ac:dyDescent="0.25">
      <c r="A70" t="s">
        <v>23808</v>
      </c>
      <c r="B70" t="s">
        <v>23809</v>
      </c>
      <c r="C70" t="s">
        <v>14</v>
      </c>
      <c r="D70" s="6">
        <v>45713</v>
      </c>
      <c r="E70" t="s">
        <v>23807</v>
      </c>
      <c r="F70" t="s">
        <v>195</v>
      </c>
      <c r="G70" t="s">
        <v>220</v>
      </c>
      <c r="H70" t="s">
        <v>23883</v>
      </c>
      <c r="I70" t="s">
        <v>196</v>
      </c>
      <c r="J70" t="s">
        <v>221</v>
      </c>
      <c r="K70" t="s">
        <v>10</v>
      </c>
      <c r="L70" s="1" t="s">
        <v>222</v>
      </c>
      <c r="M70">
        <v>0</v>
      </c>
    </row>
    <row r="71" spans="1:18" x14ac:dyDescent="0.25">
      <c r="A71" t="s">
        <v>23808</v>
      </c>
      <c r="B71" t="s">
        <v>23809</v>
      </c>
      <c r="C71" t="s">
        <v>14</v>
      </c>
      <c r="D71" s="6">
        <v>45713</v>
      </c>
      <c r="E71" t="s">
        <v>23807</v>
      </c>
      <c r="F71" t="s">
        <v>195</v>
      </c>
      <c r="G71" t="s">
        <v>223</v>
      </c>
      <c r="H71" t="s">
        <v>23884</v>
      </c>
      <c r="I71" t="s">
        <v>196</v>
      </c>
      <c r="J71" t="s">
        <v>224</v>
      </c>
      <c r="K71" t="s">
        <v>10</v>
      </c>
      <c r="L71" s="1" t="s">
        <v>225</v>
      </c>
      <c r="M71">
        <v>0</v>
      </c>
    </row>
    <row r="72" spans="1:18" x14ac:dyDescent="0.25">
      <c r="A72" t="s">
        <v>23808</v>
      </c>
      <c r="B72" t="s">
        <v>23809</v>
      </c>
      <c r="C72" t="s">
        <v>14</v>
      </c>
      <c r="D72" s="6">
        <v>45713</v>
      </c>
      <c r="E72" t="s">
        <v>23807</v>
      </c>
      <c r="F72" t="s">
        <v>226</v>
      </c>
      <c r="G72" t="s">
        <v>228</v>
      </c>
      <c r="H72" t="s">
        <v>23885</v>
      </c>
      <c r="I72" t="s">
        <v>227</v>
      </c>
      <c r="J72" t="s">
        <v>229</v>
      </c>
      <c r="K72" t="s">
        <v>10</v>
      </c>
      <c r="L72" s="1" t="s">
        <v>230</v>
      </c>
      <c r="M72">
        <v>1</v>
      </c>
      <c r="N72" t="s">
        <v>34896</v>
      </c>
      <c r="P72">
        <v>1</v>
      </c>
      <c r="Q72">
        <v>1</v>
      </c>
      <c r="R72">
        <v>0</v>
      </c>
    </row>
    <row r="73" spans="1:18" x14ac:dyDescent="0.25">
      <c r="A73" t="s">
        <v>23808</v>
      </c>
      <c r="B73" t="s">
        <v>23809</v>
      </c>
      <c r="C73" t="s">
        <v>14</v>
      </c>
      <c r="D73" s="6">
        <v>45713</v>
      </c>
      <c r="E73" t="s">
        <v>23807</v>
      </c>
      <c r="F73" t="s">
        <v>226</v>
      </c>
      <c r="G73" t="s">
        <v>231</v>
      </c>
      <c r="H73" t="s">
        <v>23886</v>
      </c>
      <c r="I73" t="s">
        <v>227</v>
      </c>
      <c r="J73" t="s">
        <v>232</v>
      </c>
      <c r="K73" t="s">
        <v>10</v>
      </c>
      <c r="L73" s="1" t="s">
        <v>233</v>
      </c>
      <c r="M73">
        <v>0</v>
      </c>
    </row>
    <row r="74" spans="1:18" x14ac:dyDescent="0.25">
      <c r="A74" t="s">
        <v>23808</v>
      </c>
      <c r="B74" t="s">
        <v>23809</v>
      </c>
      <c r="C74" t="s">
        <v>14</v>
      </c>
      <c r="D74" s="6">
        <v>45713</v>
      </c>
      <c r="E74" t="s">
        <v>23807</v>
      </c>
      <c r="F74" t="s">
        <v>226</v>
      </c>
      <c r="G74" t="s">
        <v>234</v>
      </c>
      <c r="H74" t="s">
        <v>23887</v>
      </c>
      <c r="I74" t="s">
        <v>227</v>
      </c>
      <c r="J74" t="s">
        <v>235</v>
      </c>
      <c r="K74" t="s">
        <v>10</v>
      </c>
      <c r="L74" s="1" t="s">
        <v>236</v>
      </c>
      <c r="M74">
        <v>0</v>
      </c>
    </row>
    <row r="75" spans="1:18" x14ac:dyDescent="0.25">
      <c r="A75" t="s">
        <v>23808</v>
      </c>
      <c r="B75" t="s">
        <v>23809</v>
      </c>
      <c r="C75" t="s">
        <v>14</v>
      </c>
      <c r="D75" s="6">
        <v>45713</v>
      </c>
      <c r="E75" t="s">
        <v>23807</v>
      </c>
      <c r="F75" t="s">
        <v>226</v>
      </c>
      <c r="G75" t="s">
        <v>237</v>
      </c>
      <c r="H75" t="s">
        <v>23888</v>
      </c>
      <c r="I75" t="s">
        <v>227</v>
      </c>
      <c r="J75" t="s">
        <v>238</v>
      </c>
      <c r="K75" t="s">
        <v>10</v>
      </c>
      <c r="L75" s="1" t="s">
        <v>239</v>
      </c>
      <c r="M75">
        <v>0</v>
      </c>
    </row>
    <row r="76" spans="1:18" x14ac:dyDescent="0.25">
      <c r="A76" t="s">
        <v>23808</v>
      </c>
      <c r="B76" t="s">
        <v>23809</v>
      </c>
      <c r="C76" t="s">
        <v>14</v>
      </c>
      <c r="D76" s="6">
        <v>45713</v>
      </c>
      <c r="E76" t="s">
        <v>23807</v>
      </c>
      <c r="F76" t="s">
        <v>226</v>
      </c>
      <c r="G76" t="s">
        <v>240</v>
      </c>
      <c r="H76" t="s">
        <v>23889</v>
      </c>
      <c r="I76" t="s">
        <v>227</v>
      </c>
      <c r="J76" t="s">
        <v>241</v>
      </c>
      <c r="K76" t="s">
        <v>10</v>
      </c>
      <c r="L76" s="1" t="s">
        <v>242</v>
      </c>
      <c r="M76">
        <v>0</v>
      </c>
    </row>
    <row r="77" spans="1:18" x14ac:dyDescent="0.25">
      <c r="A77" t="s">
        <v>23808</v>
      </c>
      <c r="B77" t="s">
        <v>23809</v>
      </c>
      <c r="C77" t="s">
        <v>14</v>
      </c>
      <c r="D77" s="6">
        <v>45713</v>
      </c>
      <c r="E77" t="s">
        <v>23807</v>
      </c>
      <c r="F77" t="s">
        <v>226</v>
      </c>
      <c r="G77" t="s">
        <v>243</v>
      </c>
      <c r="H77" t="s">
        <v>23890</v>
      </c>
      <c r="I77" t="s">
        <v>227</v>
      </c>
      <c r="J77" t="s">
        <v>244</v>
      </c>
      <c r="K77" t="s">
        <v>10</v>
      </c>
      <c r="L77" s="1" t="s">
        <v>245</v>
      </c>
      <c r="M77">
        <v>0</v>
      </c>
    </row>
    <row r="78" spans="1:18" x14ac:dyDescent="0.25">
      <c r="A78" t="s">
        <v>23808</v>
      </c>
      <c r="B78" t="s">
        <v>23809</v>
      </c>
      <c r="C78" t="s">
        <v>14</v>
      </c>
      <c r="D78" s="6">
        <v>45713</v>
      </c>
      <c r="E78" t="s">
        <v>23807</v>
      </c>
      <c r="F78" t="s">
        <v>226</v>
      </c>
      <c r="G78" t="s">
        <v>246</v>
      </c>
      <c r="H78" t="s">
        <v>23891</v>
      </c>
      <c r="I78" t="s">
        <v>227</v>
      </c>
      <c r="J78" t="s">
        <v>247</v>
      </c>
      <c r="K78" t="s">
        <v>10</v>
      </c>
      <c r="L78" s="1" t="s">
        <v>248</v>
      </c>
      <c r="M78">
        <v>0</v>
      </c>
    </row>
    <row r="79" spans="1:18" x14ac:dyDescent="0.25">
      <c r="A79" t="s">
        <v>23808</v>
      </c>
      <c r="B79" t="s">
        <v>23809</v>
      </c>
      <c r="C79" t="s">
        <v>14</v>
      </c>
      <c r="D79" s="6">
        <v>45713</v>
      </c>
      <c r="E79" t="s">
        <v>23807</v>
      </c>
      <c r="F79" t="s">
        <v>226</v>
      </c>
      <c r="G79" t="s">
        <v>249</v>
      </c>
      <c r="H79" t="s">
        <v>23892</v>
      </c>
      <c r="I79" t="s">
        <v>227</v>
      </c>
      <c r="J79" t="s">
        <v>250</v>
      </c>
      <c r="K79" t="s">
        <v>10</v>
      </c>
      <c r="L79" s="1" t="s">
        <v>251</v>
      </c>
      <c r="M79">
        <v>0</v>
      </c>
    </row>
    <row r="80" spans="1:18" x14ac:dyDescent="0.25">
      <c r="A80" t="s">
        <v>23808</v>
      </c>
      <c r="B80" t="s">
        <v>23809</v>
      </c>
      <c r="C80" t="s">
        <v>14</v>
      </c>
      <c r="D80" s="6">
        <v>45713</v>
      </c>
      <c r="E80" t="s">
        <v>23807</v>
      </c>
      <c r="F80" t="s">
        <v>226</v>
      </c>
      <c r="G80" t="s">
        <v>252</v>
      </c>
      <c r="H80" t="s">
        <v>23893</v>
      </c>
      <c r="I80" t="s">
        <v>227</v>
      </c>
      <c r="J80" t="s">
        <v>253</v>
      </c>
      <c r="K80" t="s">
        <v>10</v>
      </c>
      <c r="L80" s="1" t="s">
        <v>254</v>
      </c>
      <c r="M80">
        <v>0</v>
      </c>
    </row>
    <row r="81" spans="1:18" x14ac:dyDescent="0.25">
      <c r="A81" t="s">
        <v>23808</v>
      </c>
      <c r="B81" t="s">
        <v>23809</v>
      </c>
      <c r="C81" t="s">
        <v>14</v>
      </c>
      <c r="D81" s="6">
        <v>45713</v>
      </c>
      <c r="E81" t="s">
        <v>23807</v>
      </c>
      <c r="F81" t="s">
        <v>226</v>
      </c>
      <c r="G81" t="s">
        <v>255</v>
      </c>
      <c r="H81" t="s">
        <v>23894</v>
      </c>
      <c r="I81" t="s">
        <v>227</v>
      </c>
      <c r="J81" t="s">
        <v>256</v>
      </c>
      <c r="K81" t="s">
        <v>10</v>
      </c>
      <c r="L81" s="1" t="s">
        <v>257</v>
      </c>
      <c r="M81">
        <v>0</v>
      </c>
    </row>
    <row r="82" spans="1:18" x14ac:dyDescent="0.25">
      <c r="A82" t="s">
        <v>23808</v>
      </c>
      <c r="B82" t="s">
        <v>23809</v>
      </c>
      <c r="C82" t="s">
        <v>14</v>
      </c>
      <c r="D82" s="6">
        <v>45713</v>
      </c>
      <c r="E82" t="s">
        <v>23807</v>
      </c>
      <c r="F82" t="s">
        <v>258</v>
      </c>
      <c r="G82" t="s">
        <v>243</v>
      </c>
      <c r="H82" t="s">
        <v>23895</v>
      </c>
      <c r="I82" t="s">
        <v>259</v>
      </c>
      <c r="J82" t="s">
        <v>244</v>
      </c>
      <c r="K82" t="s">
        <v>10</v>
      </c>
      <c r="L82" s="1" t="s">
        <v>260</v>
      </c>
      <c r="M82">
        <v>0</v>
      </c>
    </row>
    <row r="83" spans="1:18" x14ac:dyDescent="0.25">
      <c r="A83" t="s">
        <v>23808</v>
      </c>
      <c r="B83" t="s">
        <v>23809</v>
      </c>
      <c r="C83" t="s">
        <v>14</v>
      </c>
      <c r="D83" s="6">
        <v>45713</v>
      </c>
      <c r="E83" t="s">
        <v>23807</v>
      </c>
      <c r="F83" t="s">
        <v>258</v>
      </c>
      <c r="G83" t="s">
        <v>228</v>
      </c>
      <c r="H83" t="s">
        <v>23896</v>
      </c>
      <c r="I83" t="s">
        <v>259</v>
      </c>
      <c r="J83" t="s">
        <v>229</v>
      </c>
      <c r="K83" t="s">
        <v>10</v>
      </c>
      <c r="L83">
        <v>0.87566928428884905</v>
      </c>
      <c r="M83">
        <v>0</v>
      </c>
    </row>
    <row r="84" spans="1:18" x14ac:dyDescent="0.25">
      <c r="A84" t="s">
        <v>23808</v>
      </c>
      <c r="B84" t="s">
        <v>23809</v>
      </c>
      <c r="C84" t="s">
        <v>14</v>
      </c>
      <c r="D84" s="6">
        <v>45713</v>
      </c>
      <c r="E84" t="s">
        <v>23807</v>
      </c>
      <c r="F84" t="s">
        <v>258</v>
      </c>
      <c r="G84" t="s">
        <v>240</v>
      </c>
      <c r="H84" t="s">
        <v>23897</v>
      </c>
      <c r="I84" t="s">
        <v>259</v>
      </c>
      <c r="J84" t="s">
        <v>241</v>
      </c>
      <c r="K84" t="s">
        <v>10</v>
      </c>
      <c r="L84" s="1" t="s">
        <v>261</v>
      </c>
      <c r="M84">
        <v>0</v>
      </c>
    </row>
    <row r="85" spans="1:18" x14ac:dyDescent="0.25">
      <c r="A85" t="s">
        <v>23808</v>
      </c>
      <c r="B85" t="s">
        <v>23809</v>
      </c>
      <c r="C85" t="s">
        <v>14</v>
      </c>
      <c r="D85" s="6">
        <v>45713</v>
      </c>
      <c r="E85" t="s">
        <v>23807</v>
      </c>
      <c r="F85" t="s">
        <v>258</v>
      </c>
      <c r="G85" t="s">
        <v>231</v>
      </c>
      <c r="H85" t="s">
        <v>23898</v>
      </c>
      <c r="I85" t="s">
        <v>259</v>
      </c>
      <c r="J85" t="s">
        <v>232</v>
      </c>
      <c r="K85" t="s">
        <v>10</v>
      </c>
      <c r="L85" s="1" t="s">
        <v>262</v>
      </c>
      <c r="M85">
        <v>0</v>
      </c>
    </row>
    <row r="86" spans="1:18" x14ac:dyDescent="0.25">
      <c r="A86" t="s">
        <v>23808</v>
      </c>
      <c r="B86" t="s">
        <v>23809</v>
      </c>
      <c r="C86" t="s">
        <v>14</v>
      </c>
      <c r="D86" s="6">
        <v>45713</v>
      </c>
      <c r="E86" t="s">
        <v>23807</v>
      </c>
      <c r="F86" t="s">
        <v>258</v>
      </c>
      <c r="G86" t="s">
        <v>263</v>
      </c>
      <c r="H86" t="s">
        <v>23899</v>
      </c>
      <c r="I86" t="s">
        <v>259</v>
      </c>
      <c r="J86" t="s">
        <v>264</v>
      </c>
      <c r="K86" t="s">
        <v>10</v>
      </c>
      <c r="L86">
        <v>0.83197669869763502</v>
      </c>
      <c r="M86">
        <v>0</v>
      </c>
    </row>
    <row r="87" spans="1:18" x14ac:dyDescent="0.25">
      <c r="A87" t="s">
        <v>23808</v>
      </c>
      <c r="B87" t="s">
        <v>23809</v>
      </c>
      <c r="C87" t="s">
        <v>14</v>
      </c>
      <c r="D87" s="6">
        <v>45713</v>
      </c>
      <c r="E87" t="s">
        <v>23807</v>
      </c>
      <c r="F87" t="s">
        <v>258</v>
      </c>
      <c r="G87" t="s">
        <v>249</v>
      </c>
      <c r="H87" t="s">
        <v>23900</v>
      </c>
      <c r="I87" t="s">
        <v>259</v>
      </c>
      <c r="J87" t="s">
        <v>250</v>
      </c>
      <c r="K87" t="s">
        <v>10</v>
      </c>
      <c r="L87" s="1" t="s">
        <v>265</v>
      </c>
      <c r="M87">
        <v>1</v>
      </c>
      <c r="N87" t="s">
        <v>34896</v>
      </c>
      <c r="P87">
        <v>1</v>
      </c>
      <c r="Q87">
        <v>1</v>
      </c>
      <c r="R87">
        <v>0</v>
      </c>
    </row>
    <row r="88" spans="1:18" x14ac:dyDescent="0.25">
      <c r="A88" t="s">
        <v>23808</v>
      </c>
      <c r="B88" t="s">
        <v>23809</v>
      </c>
      <c r="C88" t="s">
        <v>14</v>
      </c>
      <c r="D88" s="6">
        <v>45713</v>
      </c>
      <c r="E88" t="s">
        <v>23807</v>
      </c>
      <c r="F88" t="s">
        <v>258</v>
      </c>
      <c r="G88" t="s">
        <v>246</v>
      </c>
      <c r="H88" t="s">
        <v>23901</v>
      </c>
      <c r="I88" t="s">
        <v>259</v>
      </c>
      <c r="J88" t="s">
        <v>247</v>
      </c>
      <c r="K88" t="s">
        <v>10</v>
      </c>
      <c r="L88" s="1" t="s">
        <v>266</v>
      </c>
      <c r="M88">
        <v>0</v>
      </c>
    </row>
    <row r="89" spans="1:18" x14ac:dyDescent="0.25">
      <c r="A89" t="s">
        <v>23808</v>
      </c>
      <c r="B89" t="s">
        <v>23809</v>
      </c>
      <c r="C89" t="s">
        <v>14</v>
      </c>
      <c r="D89" s="6">
        <v>45713</v>
      </c>
      <c r="E89" t="s">
        <v>23807</v>
      </c>
      <c r="F89" t="s">
        <v>258</v>
      </c>
      <c r="G89" t="s">
        <v>267</v>
      </c>
      <c r="H89" t="s">
        <v>23902</v>
      </c>
      <c r="I89" t="s">
        <v>259</v>
      </c>
      <c r="J89" t="s">
        <v>268</v>
      </c>
      <c r="K89" t="s">
        <v>10</v>
      </c>
      <c r="L89" s="1" t="s">
        <v>269</v>
      </c>
      <c r="M89">
        <v>0</v>
      </c>
    </row>
    <row r="90" spans="1:18" x14ac:dyDescent="0.25">
      <c r="A90" t="s">
        <v>23808</v>
      </c>
      <c r="B90" t="s">
        <v>23809</v>
      </c>
      <c r="C90" t="s">
        <v>14</v>
      </c>
      <c r="D90" s="6">
        <v>45713</v>
      </c>
      <c r="E90" t="s">
        <v>23807</v>
      </c>
      <c r="F90" t="s">
        <v>258</v>
      </c>
      <c r="G90" t="s">
        <v>270</v>
      </c>
      <c r="H90" t="s">
        <v>23903</v>
      </c>
      <c r="I90" t="s">
        <v>259</v>
      </c>
      <c r="J90" t="s">
        <v>271</v>
      </c>
      <c r="K90" t="s">
        <v>10</v>
      </c>
      <c r="L90" s="1" t="s">
        <v>272</v>
      </c>
      <c r="M90">
        <v>0</v>
      </c>
    </row>
    <row r="91" spans="1:18" x14ac:dyDescent="0.25">
      <c r="A91" t="s">
        <v>23808</v>
      </c>
      <c r="B91" t="s">
        <v>23809</v>
      </c>
      <c r="C91" t="s">
        <v>14</v>
      </c>
      <c r="D91" s="6">
        <v>45713</v>
      </c>
      <c r="E91" t="s">
        <v>23807</v>
      </c>
      <c r="F91" t="s">
        <v>258</v>
      </c>
      <c r="G91" t="s">
        <v>273</v>
      </c>
      <c r="H91" t="s">
        <v>23904</v>
      </c>
      <c r="I91" t="s">
        <v>259</v>
      </c>
      <c r="J91" t="s">
        <v>274</v>
      </c>
      <c r="K91" t="s">
        <v>10</v>
      </c>
      <c r="L91" s="1" t="s">
        <v>275</v>
      </c>
      <c r="M91">
        <v>0</v>
      </c>
    </row>
    <row r="92" spans="1:18" x14ac:dyDescent="0.25">
      <c r="A92" t="s">
        <v>23808</v>
      </c>
      <c r="B92" t="s">
        <v>23809</v>
      </c>
      <c r="C92" t="s">
        <v>14</v>
      </c>
      <c r="D92" s="6">
        <v>45713</v>
      </c>
      <c r="E92" t="s">
        <v>23807</v>
      </c>
      <c r="F92" t="s">
        <v>276</v>
      </c>
      <c r="G92" t="s">
        <v>278</v>
      </c>
      <c r="H92" t="s">
        <v>23905</v>
      </c>
      <c r="I92" t="s">
        <v>277</v>
      </c>
      <c r="J92" t="s">
        <v>279</v>
      </c>
      <c r="K92" t="s">
        <v>10</v>
      </c>
      <c r="L92" s="1" t="s">
        <v>280</v>
      </c>
      <c r="M92">
        <v>0</v>
      </c>
      <c r="N92" t="s">
        <v>34913</v>
      </c>
      <c r="P92">
        <v>0</v>
      </c>
      <c r="Q92" t="s">
        <v>34930</v>
      </c>
      <c r="R92">
        <v>1</v>
      </c>
    </row>
    <row r="93" spans="1:18" x14ac:dyDescent="0.25">
      <c r="A93" t="s">
        <v>23808</v>
      </c>
      <c r="B93" t="s">
        <v>23809</v>
      </c>
      <c r="C93" t="s">
        <v>14</v>
      </c>
      <c r="D93" s="6">
        <v>45713</v>
      </c>
      <c r="E93" t="s">
        <v>23807</v>
      </c>
      <c r="F93" t="s">
        <v>276</v>
      </c>
      <c r="G93" t="s">
        <v>281</v>
      </c>
      <c r="H93" t="s">
        <v>23906</v>
      </c>
      <c r="I93" t="s">
        <v>277</v>
      </c>
      <c r="J93" t="s">
        <v>282</v>
      </c>
      <c r="K93" t="s">
        <v>10</v>
      </c>
      <c r="L93">
        <v>0.74669211156586401</v>
      </c>
      <c r="M93">
        <v>0</v>
      </c>
    </row>
    <row r="94" spans="1:18" x14ac:dyDescent="0.25">
      <c r="A94" t="s">
        <v>23808</v>
      </c>
      <c r="B94" t="s">
        <v>23809</v>
      </c>
      <c r="C94" t="s">
        <v>14</v>
      </c>
      <c r="D94" s="6">
        <v>45713</v>
      </c>
      <c r="E94" t="s">
        <v>23807</v>
      </c>
      <c r="F94" t="s">
        <v>276</v>
      </c>
      <c r="G94" t="s">
        <v>283</v>
      </c>
      <c r="H94" t="s">
        <v>23907</v>
      </c>
      <c r="I94" t="s">
        <v>277</v>
      </c>
      <c r="J94" t="s">
        <v>284</v>
      </c>
      <c r="K94" t="s">
        <v>10</v>
      </c>
      <c r="L94" s="1" t="s">
        <v>285</v>
      </c>
      <c r="M94">
        <v>0</v>
      </c>
    </row>
    <row r="95" spans="1:18" x14ac:dyDescent="0.25">
      <c r="A95" t="s">
        <v>23808</v>
      </c>
      <c r="B95" t="s">
        <v>23809</v>
      </c>
      <c r="C95" t="s">
        <v>14</v>
      </c>
      <c r="D95" s="6">
        <v>45713</v>
      </c>
      <c r="E95" t="s">
        <v>23807</v>
      </c>
      <c r="F95" t="s">
        <v>276</v>
      </c>
      <c r="G95" t="s">
        <v>286</v>
      </c>
      <c r="H95" t="s">
        <v>23908</v>
      </c>
      <c r="I95" t="s">
        <v>277</v>
      </c>
      <c r="J95" t="s">
        <v>287</v>
      </c>
      <c r="K95" t="s">
        <v>10</v>
      </c>
      <c r="L95" s="1" t="s">
        <v>288</v>
      </c>
      <c r="M95">
        <v>0</v>
      </c>
    </row>
    <row r="96" spans="1:18" x14ac:dyDescent="0.25">
      <c r="A96" t="s">
        <v>23808</v>
      </c>
      <c r="B96" t="s">
        <v>23809</v>
      </c>
      <c r="C96" t="s">
        <v>14</v>
      </c>
      <c r="D96" s="6">
        <v>45713</v>
      </c>
      <c r="E96" t="s">
        <v>23807</v>
      </c>
      <c r="F96" t="s">
        <v>276</v>
      </c>
      <c r="G96" t="s">
        <v>289</v>
      </c>
      <c r="H96" t="s">
        <v>23909</v>
      </c>
      <c r="I96" t="s">
        <v>277</v>
      </c>
      <c r="J96" t="s">
        <v>290</v>
      </c>
      <c r="K96" t="s">
        <v>10</v>
      </c>
      <c r="L96">
        <v>0.70455683018733395</v>
      </c>
      <c r="M96">
        <v>0</v>
      </c>
    </row>
    <row r="97" spans="1:18" x14ac:dyDescent="0.25">
      <c r="A97" t="s">
        <v>23808</v>
      </c>
      <c r="B97" t="s">
        <v>23809</v>
      </c>
      <c r="C97" t="s">
        <v>14</v>
      </c>
      <c r="D97" s="6">
        <v>45713</v>
      </c>
      <c r="E97" t="s">
        <v>23807</v>
      </c>
      <c r="F97" t="s">
        <v>276</v>
      </c>
      <c r="G97" t="s">
        <v>291</v>
      </c>
      <c r="H97" t="s">
        <v>23910</v>
      </c>
      <c r="I97" t="s">
        <v>277</v>
      </c>
      <c r="J97" t="s">
        <v>292</v>
      </c>
      <c r="K97" t="s">
        <v>10</v>
      </c>
      <c r="L97" s="1" t="s">
        <v>293</v>
      </c>
      <c r="M97">
        <v>0</v>
      </c>
    </row>
    <row r="98" spans="1:18" x14ac:dyDescent="0.25">
      <c r="A98" t="s">
        <v>23808</v>
      </c>
      <c r="B98" t="s">
        <v>23809</v>
      </c>
      <c r="C98" t="s">
        <v>14</v>
      </c>
      <c r="D98" s="6">
        <v>45713</v>
      </c>
      <c r="E98" t="s">
        <v>23807</v>
      </c>
      <c r="F98" t="s">
        <v>276</v>
      </c>
      <c r="G98" t="s">
        <v>294</v>
      </c>
      <c r="H98" t="s">
        <v>23911</v>
      </c>
      <c r="I98" t="s">
        <v>277</v>
      </c>
      <c r="J98" t="s">
        <v>295</v>
      </c>
      <c r="K98" t="s">
        <v>10</v>
      </c>
      <c r="L98" s="1" t="s">
        <v>296</v>
      </c>
      <c r="M98">
        <v>0</v>
      </c>
    </row>
    <row r="99" spans="1:18" x14ac:dyDescent="0.25">
      <c r="A99" t="s">
        <v>23808</v>
      </c>
      <c r="B99" t="s">
        <v>23809</v>
      </c>
      <c r="C99" t="s">
        <v>14</v>
      </c>
      <c r="D99" s="6">
        <v>45713</v>
      </c>
      <c r="E99" t="s">
        <v>23807</v>
      </c>
      <c r="F99" t="s">
        <v>276</v>
      </c>
      <c r="G99" t="s">
        <v>297</v>
      </c>
      <c r="H99" t="s">
        <v>23912</v>
      </c>
      <c r="I99" t="s">
        <v>277</v>
      </c>
      <c r="J99" t="s">
        <v>298</v>
      </c>
      <c r="K99" t="s">
        <v>10</v>
      </c>
      <c r="L99" s="1" t="s">
        <v>299</v>
      </c>
      <c r="M99">
        <v>0</v>
      </c>
    </row>
    <row r="100" spans="1:18" x14ac:dyDescent="0.25">
      <c r="A100" t="s">
        <v>23808</v>
      </c>
      <c r="B100" t="s">
        <v>23809</v>
      </c>
      <c r="C100" t="s">
        <v>14</v>
      </c>
      <c r="D100" s="6">
        <v>45713</v>
      </c>
      <c r="E100" t="s">
        <v>23807</v>
      </c>
      <c r="F100" t="s">
        <v>276</v>
      </c>
      <c r="G100" t="s">
        <v>300</v>
      </c>
      <c r="H100" t="s">
        <v>23913</v>
      </c>
      <c r="I100" t="s">
        <v>277</v>
      </c>
      <c r="J100" t="s">
        <v>301</v>
      </c>
      <c r="K100" t="s">
        <v>10</v>
      </c>
      <c r="L100" s="1" t="s">
        <v>302</v>
      </c>
      <c r="M100">
        <v>0</v>
      </c>
    </row>
    <row r="101" spans="1:18" x14ac:dyDescent="0.25">
      <c r="A101" t="s">
        <v>23808</v>
      </c>
      <c r="B101" t="s">
        <v>23809</v>
      </c>
      <c r="C101" t="s">
        <v>14</v>
      </c>
      <c r="D101" s="6">
        <v>45713</v>
      </c>
      <c r="E101" t="s">
        <v>23807</v>
      </c>
      <c r="F101" t="s">
        <v>276</v>
      </c>
      <c r="G101" t="s">
        <v>303</v>
      </c>
      <c r="H101" t="s">
        <v>23914</v>
      </c>
      <c r="I101" t="s">
        <v>277</v>
      </c>
      <c r="J101" t="s">
        <v>304</v>
      </c>
      <c r="K101" t="s">
        <v>10</v>
      </c>
      <c r="L101" s="1" t="s">
        <v>305</v>
      </c>
      <c r="M101">
        <v>0</v>
      </c>
    </row>
    <row r="102" spans="1:18" x14ac:dyDescent="0.25">
      <c r="A102" t="s">
        <v>23808</v>
      </c>
      <c r="B102" t="s">
        <v>23809</v>
      </c>
      <c r="C102" t="s">
        <v>14</v>
      </c>
      <c r="D102" s="6">
        <v>45713</v>
      </c>
      <c r="E102" t="s">
        <v>23807</v>
      </c>
      <c r="F102" t="s">
        <v>306</v>
      </c>
      <c r="G102" t="s">
        <v>308</v>
      </c>
      <c r="H102" t="s">
        <v>23915</v>
      </c>
      <c r="I102" t="s">
        <v>307</v>
      </c>
      <c r="J102" t="s">
        <v>309</v>
      </c>
      <c r="K102" t="s">
        <v>10</v>
      </c>
      <c r="L102" s="1" t="s">
        <v>310</v>
      </c>
      <c r="M102">
        <v>1</v>
      </c>
      <c r="N102" t="s">
        <v>34896</v>
      </c>
      <c r="P102">
        <v>1</v>
      </c>
      <c r="Q102">
        <v>1</v>
      </c>
      <c r="R102">
        <v>0</v>
      </c>
    </row>
    <row r="103" spans="1:18" x14ac:dyDescent="0.25">
      <c r="A103" t="s">
        <v>23808</v>
      </c>
      <c r="B103" t="s">
        <v>23809</v>
      </c>
      <c r="C103" t="s">
        <v>14</v>
      </c>
      <c r="D103" s="6">
        <v>45713</v>
      </c>
      <c r="E103" t="s">
        <v>23807</v>
      </c>
      <c r="F103" t="s">
        <v>306</v>
      </c>
      <c r="G103" t="s">
        <v>311</v>
      </c>
      <c r="H103" t="s">
        <v>23916</v>
      </c>
      <c r="I103" t="s">
        <v>307</v>
      </c>
      <c r="J103" t="s">
        <v>312</v>
      </c>
      <c r="K103" t="s">
        <v>10</v>
      </c>
      <c r="L103" s="1" t="s">
        <v>313</v>
      </c>
      <c r="M103">
        <v>0</v>
      </c>
    </row>
    <row r="104" spans="1:18" x14ac:dyDescent="0.25">
      <c r="A104" t="s">
        <v>23808</v>
      </c>
      <c r="B104" t="s">
        <v>23809</v>
      </c>
      <c r="C104" t="s">
        <v>14</v>
      </c>
      <c r="D104" s="6">
        <v>45713</v>
      </c>
      <c r="E104" t="s">
        <v>23807</v>
      </c>
      <c r="F104" t="s">
        <v>306</v>
      </c>
      <c r="G104" t="s">
        <v>314</v>
      </c>
      <c r="H104" t="s">
        <v>23917</v>
      </c>
      <c r="I104" t="s">
        <v>307</v>
      </c>
      <c r="J104" t="s">
        <v>315</v>
      </c>
      <c r="K104" t="s">
        <v>10</v>
      </c>
      <c r="L104">
        <v>0.73820356581787405</v>
      </c>
      <c r="M104">
        <v>0</v>
      </c>
    </row>
    <row r="105" spans="1:18" x14ac:dyDescent="0.25">
      <c r="A105" t="s">
        <v>23808</v>
      </c>
      <c r="B105" t="s">
        <v>23809</v>
      </c>
      <c r="C105" t="s">
        <v>14</v>
      </c>
      <c r="D105" s="6">
        <v>45713</v>
      </c>
      <c r="E105" t="s">
        <v>23807</v>
      </c>
      <c r="F105" t="s">
        <v>306</v>
      </c>
      <c r="G105" t="s">
        <v>316</v>
      </c>
      <c r="H105" t="s">
        <v>23918</v>
      </c>
      <c r="I105" t="s">
        <v>307</v>
      </c>
      <c r="J105" t="s">
        <v>317</v>
      </c>
      <c r="K105" t="s">
        <v>10</v>
      </c>
      <c r="L105" s="1" t="s">
        <v>318</v>
      </c>
      <c r="M105">
        <v>0</v>
      </c>
    </row>
    <row r="106" spans="1:18" x14ac:dyDescent="0.25">
      <c r="A106" t="s">
        <v>23808</v>
      </c>
      <c r="B106" t="s">
        <v>23809</v>
      </c>
      <c r="C106" t="s">
        <v>14</v>
      </c>
      <c r="D106" s="6">
        <v>45713</v>
      </c>
      <c r="E106" t="s">
        <v>23807</v>
      </c>
      <c r="F106" t="s">
        <v>306</v>
      </c>
      <c r="G106" t="s">
        <v>319</v>
      </c>
      <c r="H106" t="s">
        <v>23919</v>
      </c>
      <c r="I106" t="s">
        <v>307</v>
      </c>
      <c r="J106" t="s">
        <v>320</v>
      </c>
      <c r="K106" t="s">
        <v>10</v>
      </c>
      <c r="L106" s="1" t="s">
        <v>321</v>
      </c>
      <c r="M106">
        <v>0</v>
      </c>
    </row>
    <row r="107" spans="1:18" x14ac:dyDescent="0.25">
      <c r="A107" t="s">
        <v>23808</v>
      </c>
      <c r="B107" t="s">
        <v>23809</v>
      </c>
      <c r="C107" t="s">
        <v>14</v>
      </c>
      <c r="D107" s="6">
        <v>45713</v>
      </c>
      <c r="E107" t="s">
        <v>23807</v>
      </c>
      <c r="F107" t="s">
        <v>306</v>
      </c>
      <c r="G107" t="s">
        <v>322</v>
      </c>
      <c r="H107" t="s">
        <v>23920</v>
      </c>
      <c r="I107" t="s">
        <v>307</v>
      </c>
      <c r="J107" t="s">
        <v>323</v>
      </c>
      <c r="K107" t="s">
        <v>10</v>
      </c>
      <c r="L107" s="1" t="s">
        <v>324</v>
      </c>
      <c r="M107">
        <v>0</v>
      </c>
    </row>
    <row r="108" spans="1:18" x14ac:dyDescent="0.25">
      <c r="A108" t="s">
        <v>23808</v>
      </c>
      <c r="B108" t="s">
        <v>23809</v>
      </c>
      <c r="C108" t="s">
        <v>14</v>
      </c>
      <c r="D108" s="6">
        <v>45713</v>
      </c>
      <c r="E108" t="s">
        <v>23807</v>
      </c>
      <c r="F108" t="s">
        <v>306</v>
      </c>
      <c r="G108" t="s">
        <v>325</v>
      </c>
      <c r="H108" t="s">
        <v>23921</v>
      </c>
      <c r="I108" t="s">
        <v>307</v>
      </c>
      <c r="J108" t="s">
        <v>326</v>
      </c>
      <c r="K108" t="s">
        <v>10</v>
      </c>
      <c r="L108" s="1" t="s">
        <v>327</v>
      </c>
      <c r="M108">
        <v>0</v>
      </c>
    </row>
    <row r="109" spans="1:18" x14ac:dyDescent="0.25">
      <c r="A109" t="s">
        <v>23808</v>
      </c>
      <c r="B109" t="s">
        <v>23809</v>
      </c>
      <c r="C109" t="s">
        <v>14</v>
      </c>
      <c r="D109" s="6">
        <v>45713</v>
      </c>
      <c r="E109" t="s">
        <v>23807</v>
      </c>
      <c r="F109" t="s">
        <v>306</v>
      </c>
      <c r="G109" t="s">
        <v>328</v>
      </c>
      <c r="H109" t="s">
        <v>23922</v>
      </c>
      <c r="I109" t="s">
        <v>307</v>
      </c>
      <c r="J109" t="s">
        <v>329</v>
      </c>
      <c r="K109" t="s">
        <v>10</v>
      </c>
      <c r="L109" s="1" t="s">
        <v>330</v>
      </c>
      <c r="M109">
        <v>0</v>
      </c>
    </row>
    <row r="110" spans="1:18" x14ac:dyDescent="0.25">
      <c r="A110" t="s">
        <v>23808</v>
      </c>
      <c r="B110" t="s">
        <v>23809</v>
      </c>
      <c r="C110" t="s">
        <v>14</v>
      </c>
      <c r="D110" s="6">
        <v>45713</v>
      </c>
      <c r="E110" t="s">
        <v>23807</v>
      </c>
      <c r="F110" t="s">
        <v>306</v>
      </c>
      <c r="G110" t="s">
        <v>331</v>
      </c>
      <c r="H110" t="s">
        <v>23923</v>
      </c>
      <c r="I110" t="s">
        <v>307</v>
      </c>
      <c r="J110" t="s">
        <v>332</v>
      </c>
      <c r="K110" t="s">
        <v>10</v>
      </c>
      <c r="L110" s="1" t="s">
        <v>333</v>
      </c>
      <c r="M110">
        <v>0</v>
      </c>
    </row>
    <row r="111" spans="1:18" x14ac:dyDescent="0.25">
      <c r="A111" t="s">
        <v>23808</v>
      </c>
      <c r="B111" t="s">
        <v>23809</v>
      </c>
      <c r="C111" t="s">
        <v>14</v>
      </c>
      <c r="D111" s="6">
        <v>45713</v>
      </c>
      <c r="E111" t="s">
        <v>23807</v>
      </c>
      <c r="F111" t="s">
        <v>306</v>
      </c>
      <c r="G111" t="s">
        <v>334</v>
      </c>
      <c r="H111" t="s">
        <v>23924</v>
      </c>
      <c r="I111" t="s">
        <v>307</v>
      </c>
      <c r="J111" t="s">
        <v>335</v>
      </c>
      <c r="K111" t="s">
        <v>10</v>
      </c>
      <c r="L111" s="1" t="s">
        <v>336</v>
      </c>
      <c r="M111">
        <v>0</v>
      </c>
    </row>
    <row r="112" spans="1:18" x14ac:dyDescent="0.25">
      <c r="A112" t="s">
        <v>23808</v>
      </c>
      <c r="B112" t="s">
        <v>23809</v>
      </c>
      <c r="C112" t="s">
        <v>14</v>
      </c>
      <c r="D112" s="6">
        <v>45713</v>
      </c>
      <c r="E112" t="s">
        <v>23807</v>
      </c>
      <c r="F112" t="s">
        <v>337</v>
      </c>
      <c r="G112" t="s">
        <v>339</v>
      </c>
      <c r="H112" t="s">
        <v>23925</v>
      </c>
      <c r="I112" t="s">
        <v>338</v>
      </c>
      <c r="J112" t="s">
        <v>340</v>
      </c>
      <c r="K112" t="s">
        <v>10</v>
      </c>
      <c r="L112" s="1" t="s">
        <v>341</v>
      </c>
      <c r="M112">
        <v>1</v>
      </c>
      <c r="N112" t="s">
        <v>34896</v>
      </c>
      <c r="P112">
        <v>1</v>
      </c>
      <c r="Q112">
        <v>1</v>
      </c>
      <c r="R112">
        <v>0</v>
      </c>
    </row>
    <row r="113" spans="1:18" x14ac:dyDescent="0.25">
      <c r="A113" t="s">
        <v>23808</v>
      </c>
      <c r="B113" t="s">
        <v>23809</v>
      </c>
      <c r="C113" t="s">
        <v>14</v>
      </c>
      <c r="D113" s="6">
        <v>45713</v>
      </c>
      <c r="E113" t="s">
        <v>23807</v>
      </c>
      <c r="F113" t="s">
        <v>337</v>
      </c>
      <c r="G113" t="s">
        <v>342</v>
      </c>
      <c r="H113" t="s">
        <v>23926</v>
      </c>
      <c r="I113" t="s">
        <v>338</v>
      </c>
      <c r="J113" t="s">
        <v>343</v>
      </c>
      <c r="K113" t="s">
        <v>10</v>
      </c>
      <c r="L113" s="1" t="s">
        <v>344</v>
      </c>
      <c r="M113">
        <v>0</v>
      </c>
    </row>
    <row r="114" spans="1:18" x14ac:dyDescent="0.25">
      <c r="A114" t="s">
        <v>23808</v>
      </c>
      <c r="B114" t="s">
        <v>23809</v>
      </c>
      <c r="C114" t="s">
        <v>14</v>
      </c>
      <c r="D114" s="6">
        <v>45713</v>
      </c>
      <c r="E114" t="s">
        <v>23807</v>
      </c>
      <c r="F114" t="s">
        <v>337</v>
      </c>
      <c r="G114" t="s">
        <v>345</v>
      </c>
      <c r="H114" t="s">
        <v>23927</v>
      </c>
      <c r="I114" t="s">
        <v>338</v>
      </c>
      <c r="J114" t="s">
        <v>346</v>
      </c>
      <c r="K114" t="s">
        <v>10</v>
      </c>
      <c r="L114" s="1" t="s">
        <v>347</v>
      </c>
      <c r="M114">
        <v>0</v>
      </c>
    </row>
    <row r="115" spans="1:18" x14ac:dyDescent="0.25">
      <c r="A115" t="s">
        <v>23808</v>
      </c>
      <c r="B115" t="s">
        <v>23809</v>
      </c>
      <c r="C115" t="s">
        <v>14</v>
      </c>
      <c r="D115" s="6">
        <v>45713</v>
      </c>
      <c r="E115" t="s">
        <v>23807</v>
      </c>
      <c r="F115" t="s">
        <v>337</v>
      </c>
      <c r="G115" t="s">
        <v>348</v>
      </c>
      <c r="H115" t="s">
        <v>23928</v>
      </c>
      <c r="I115" t="s">
        <v>338</v>
      </c>
      <c r="J115" t="s">
        <v>349</v>
      </c>
      <c r="K115" t="s">
        <v>10</v>
      </c>
      <c r="L115" s="1" t="s">
        <v>350</v>
      </c>
      <c r="M115">
        <v>0</v>
      </c>
    </row>
    <row r="116" spans="1:18" x14ac:dyDescent="0.25">
      <c r="A116" t="s">
        <v>23808</v>
      </c>
      <c r="B116" t="s">
        <v>23809</v>
      </c>
      <c r="C116" t="s">
        <v>14</v>
      </c>
      <c r="D116" s="6">
        <v>45713</v>
      </c>
      <c r="E116" t="s">
        <v>23807</v>
      </c>
      <c r="F116" t="s">
        <v>337</v>
      </c>
      <c r="G116" t="s">
        <v>351</v>
      </c>
      <c r="H116" t="s">
        <v>23929</v>
      </c>
      <c r="I116" t="s">
        <v>338</v>
      </c>
      <c r="J116" t="s">
        <v>352</v>
      </c>
      <c r="K116" t="s">
        <v>10</v>
      </c>
      <c r="L116" s="1" t="s">
        <v>353</v>
      </c>
      <c r="M116">
        <v>0</v>
      </c>
    </row>
    <row r="117" spans="1:18" x14ac:dyDescent="0.25">
      <c r="A117" t="s">
        <v>23808</v>
      </c>
      <c r="B117" t="s">
        <v>23809</v>
      </c>
      <c r="C117" t="s">
        <v>14</v>
      </c>
      <c r="D117" s="6">
        <v>45713</v>
      </c>
      <c r="E117" t="s">
        <v>23807</v>
      </c>
      <c r="F117" t="s">
        <v>337</v>
      </c>
      <c r="G117" t="s">
        <v>354</v>
      </c>
      <c r="H117" t="s">
        <v>23930</v>
      </c>
      <c r="I117" t="s">
        <v>338</v>
      </c>
      <c r="J117" t="s">
        <v>355</v>
      </c>
      <c r="K117" t="s">
        <v>10</v>
      </c>
      <c r="L117" s="1" t="s">
        <v>356</v>
      </c>
      <c r="M117">
        <v>0</v>
      </c>
    </row>
    <row r="118" spans="1:18" x14ac:dyDescent="0.25">
      <c r="A118" t="s">
        <v>23808</v>
      </c>
      <c r="B118" t="s">
        <v>23809</v>
      </c>
      <c r="C118" t="s">
        <v>14</v>
      </c>
      <c r="D118" s="6">
        <v>45713</v>
      </c>
      <c r="E118" t="s">
        <v>23807</v>
      </c>
      <c r="F118" t="s">
        <v>337</v>
      </c>
      <c r="G118" t="s">
        <v>357</v>
      </c>
      <c r="H118" t="s">
        <v>23931</v>
      </c>
      <c r="I118" t="s">
        <v>338</v>
      </c>
      <c r="J118" t="s">
        <v>358</v>
      </c>
      <c r="K118" t="s">
        <v>10</v>
      </c>
      <c r="L118" s="1" t="s">
        <v>359</v>
      </c>
      <c r="M118">
        <v>0</v>
      </c>
    </row>
    <row r="119" spans="1:18" x14ac:dyDescent="0.25">
      <c r="A119" t="s">
        <v>23808</v>
      </c>
      <c r="B119" t="s">
        <v>23809</v>
      </c>
      <c r="C119" t="s">
        <v>14</v>
      </c>
      <c r="D119" s="6">
        <v>45713</v>
      </c>
      <c r="E119" t="s">
        <v>23807</v>
      </c>
      <c r="F119" t="s">
        <v>337</v>
      </c>
      <c r="G119" t="s">
        <v>360</v>
      </c>
      <c r="H119" t="s">
        <v>23932</v>
      </c>
      <c r="I119" t="s">
        <v>338</v>
      </c>
      <c r="J119" t="s">
        <v>361</v>
      </c>
      <c r="K119" t="s">
        <v>10</v>
      </c>
      <c r="L119" s="1" t="s">
        <v>362</v>
      </c>
      <c r="M119">
        <v>0</v>
      </c>
    </row>
    <row r="120" spans="1:18" x14ac:dyDescent="0.25">
      <c r="A120" t="s">
        <v>23808</v>
      </c>
      <c r="B120" t="s">
        <v>23809</v>
      </c>
      <c r="C120" t="s">
        <v>14</v>
      </c>
      <c r="D120" s="6">
        <v>45713</v>
      </c>
      <c r="E120" t="s">
        <v>23807</v>
      </c>
      <c r="F120" t="s">
        <v>337</v>
      </c>
      <c r="G120" t="s">
        <v>363</v>
      </c>
      <c r="H120" t="s">
        <v>23933</v>
      </c>
      <c r="I120" t="s">
        <v>338</v>
      </c>
      <c r="J120" t="s">
        <v>364</v>
      </c>
      <c r="K120" t="s">
        <v>10</v>
      </c>
      <c r="L120" s="1" t="s">
        <v>365</v>
      </c>
      <c r="M120">
        <v>0</v>
      </c>
    </row>
    <row r="121" spans="1:18" x14ac:dyDescent="0.25">
      <c r="A121" t="s">
        <v>23808</v>
      </c>
      <c r="B121" t="s">
        <v>23809</v>
      </c>
      <c r="C121" t="s">
        <v>14</v>
      </c>
      <c r="D121" s="6">
        <v>45713</v>
      </c>
      <c r="E121" t="s">
        <v>23807</v>
      </c>
      <c r="F121" t="s">
        <v>337</v>
      </c>
      <c r="G121" t="s">
        <v>366</v>
      </c>
      <c r="H121" t="s">
        <v>23934</v>
      </c>
      <c r="I121" t="s">
        <v>338</v>
      </c>
      <c r="J121" t="s">
        <v>367</v>
      </c>
      <c r="K121" t="s">
        <v>10</v>
      </c>
      <c r="L121" s="1" t="s">
        <v>368</v>
      </c>
      <c r="M121">
        <v>0</v>
      </c>
    </row>
    <row r="122" spans="1:18" x14ac:dyDescent="0.25">
      <c r="A122" t="s">
        <v>23808</v>
      </c>
      <c r="B122" t="s">
        <v>23809</v>
      </c>
      <c r="C122" t="s">
        <v>14</v>
      </c>
      <c r="D122" s="6">
        <v>45713</v>
      </c>
      <c r="E122" t="s">
        <v>23807</v>
      </c>
      <c r="F122" t="s">
        <v>369</v>
      </c>
      <c r="G122" t="s">
        <v>371</v>
      </c>
      <c r="H122" t="s">
        <v>23935</v>
      </c>
      <c r="I122" t="s">
        <v>370</v>
      </c>
      <c r="J122" t="s">
        <v>372</v>
      </c>
      <c r="K122" t="s">
        <v>10</v>
      </c>
      <c r="L122" s="1" t="s">
        <v>373</v>
      </c>
      <c r="M122">
        <v>1</v>
      </c>
      <c r="N122" t="s">
        <v>34896</v>
      </c>
      <c r="P122">
        <v>1</v>
      </c>
      <c r="Q122">
        <v>1</v>
      </c>
      <c r="R122">
        <v>0</v>
      </c>
    </row>
    <row r="123" spans="1:18" x14ac:dyDescent="0.25">
      <c r="A123" t="s">
        <v>23808</v>
      </c>
      <c r="B123" t="s">
        <v>23809</v>
      </c>
      <c r="C123" t="s">
        <v>14</v>
      </c>
      <c r="D123" s="6">
        <v>45713</v>
      </c>
      <c r="E123" t="s">
        <v>23807</v>
      </c>
      <c r="F123" t="s">
        <v>369</v>
      </c>
      <c r="G123" t="s">
        <v>374</v>
      </c>
      <c r="H123" t="s">
        <v>23936</v>
      </c>
      <c r="I123" t="s">
        <v>370</v>
      </c>
      <c r="J123" t="s">
        <v>375</v>
      </c>
      <c r="K123" t="s">
        <v>10</v>
      </c>
      <c r="L123" s="1" t="s">
        <v>376</v>
      </c>
      <c r="M123">
        <v>0</v>
      </c>
    </row>
    <row r="124" spans="1:18" x14ac:dyDescent="0.25">
      <c r="A124" t="s">
        <v>23808</v>
      </c>
      <c r="B124" t="s">
        <v>23809</v>
      </c>
      <c r="C124" t="s">
        <v>14</v>
      </c>
      <c r="D124" s="6">
        <v>45713</v>
      </c>
      <c r="E124" t="s">
        <v>23807</v>
      </c>
      <c r="F124" t="s">
        <v>369</v>
      </c>
      <c r="G124" t="s">
        <v>377</v>
      </c>
      <c r="H124" t="s">
        <v>23937</v>
      </c>
      <c r="I124" t="s">
        <v>370</v>
      </c>
      <c r="J124" t="s">
        <v>378</v>
      </c>
      <c r="K124" t="s">
        <v>10</v>
      </c>
      <c r="L124" s="1" t="s">
        <v>379</v>
      </c>
      <c r="M124">
        <v>0</v>
      </c>
    </row>
    <row r="125" spans="1:18" x14ac:dyDescent="0.25">
      <c r="A125" t="s">
        <v>23808</v>
      </c>
      <c r="B125" t="s">
        <v>23809</v>
      </c>
      <c r="C125" t="s">
        <v>14</v>
      </c>
      <c r="D125" s="6">
        <v>45713</v>
      </c>
      <c r="E125" t="s">
        <v>23807</v>
      </c>
      <c r="F125" t="s">
        <v>369</v>
      </c>
      <c r="G125" t="s">
        <v>380</v>
      </c>
      <c r="H125" t="s">
        <v>23938</v>
      </c>
      <c r="I125" t="s">
        <v>370</v>
      </c>
      <c r="J125" t="s">
        <v>381</v>
      </c>
      <c r="K125" t="s">
        <v>10</v>
      </c>
      <c r="L125" s="1" t="s">
        <v>382</v>
      </c>
      <c r="M125">
        <v>0</v>
      </c>
    </row>
    <row r="126" spans="1:18" x14ac:dyDescent="0.25">
      <c r="A126" t="s">
        <v>23808</v>
      </c>
      <c r="B126" t="s">
        <v>23809</v>
      </c>
      <c r="C126" t="s">
        <v>14</v>
      </c>
      <c r="D126" s="6">
        <v>45713</v>
      </c>
      <c r="E126" t="s">
        <v>23807</v>
      </c>
      <c r="F126" t="s">
        <v>369</v>
      </c>
      <c r="G126" t="s">
        <v>383</v>
      </c>
      <c r="H126" t="s">
        <v>23939</v>
      </c>
      <c r="I126" t="s">
        <v>370</v>
      </c>
      <c r="J126" t="s">
        <v>384</v>
      </c>
      <c r="K126" t="s">
        <v>10</v>
      </c>
      <c r="L126" s="1" t="s">
        <v>385</v>
      </c>
      <c r="M126">
        <v>0</v>
      </c>
    </row>
    <row r="127" spans="1:18" x14ac:dyDescent="0.25">
      <c r="A127" t="s">
        <v>23808</v>
      </c>
      <c r="B127" t="s">
        <v>23809</v>
      </c>
      <c r="C127" t="s">
        <v>14</v>
      </c>
      <c r="D127" s="6">
        <v>45713</v>
      </c>
      <c r="E127" t="s">
        <v>23807</v>
      </c>
      <c r="F127" t="s">
        <v>369</v>
      </c>
      <c r="G127" t="s">
        <v>386</v>
      </c>
      <c r="H127" t="s">
        <v>23940</v>
      </c>
      <c r="I127" t="s">
        <v>370</v>
      </c>
      <c r="J127" t="s">
        <v>387</v>
      </c>
      <c r="K127" t="s">
        <v>10</v>
      </c>
      <c r="L127" s="1" t="s">
        <v>388</v>
      </c>
      <c r="M127">
        <v>0</v>
      </c>
    </row>
    <row r="128" spans="1:18" x14ac:dyDescent="0.25">
      <c r="A128" t="s">
        <v>23808</v>
      </c>
      <c r="B128" t="s">
        <v>23809</v>
      </c>
      <c r="C128" t="s">
        <v>14</v>
      </c>
      <c r="D128" s="6">
        <v>45713</v>
      </c>
      <c r="E128" t="s">
        <v>23807</v>
      </c>
      <c r="F128" t="s">
        <v>369</v>
      </c>
      <c r="G128" t="s">
        <v>389</v>
      </c>
      <c r="H128" t="s">
        <v>23941</v>
      </c>
      <c r="I128" t="s">
        <v>370</v>
      </c>
      <c r="J128" t="s">
        <v>390</v>
      </c>
      <c r="K128" t="s">
        <v>10</v>
      </c>
      <c r="L128" s="1" t="s">
        <v>391</v>
      </c>
      <c r="M128">
        <v>0</v>
      </c>
    </row>
    <row r="129" spans="1:18" x14ac:dyDescent="0.25">
      <c r="A129" t="s">
        <v>23808</v>
      </c>
      <c r="B129" t="s">
        <v>23809</v>
      </c>
      <c r="C129" t="s">
        <v>14</v>
      </c>
      <c r="D129" s="6">
        <v>45713</v>
      </c>
      <c r="E129" t="s">
        <v>23807</v>
      </c>
      <c r="F129" t="s">
        <v>369</v>
      </c>
      <c r="G129" t="s">
        <v>392</v>
      </c>
      <c r="H129" t="s">
        <v>23942</v>
      </c>
      <c r="I129" t="s">
        <v>370</v>
      </c>
      <c r="J129" t="s">
        <v>393</v>
      </c>
      <c r="K129" t="s">
        <v>10</v>
      </c>
      <c r="L129" s="1" t="s">
        <v>394</v>
      </c>
      <c r="M129">
        <v>0</v>
      </c>
    </row>
    <row r="130" spans="1:18" x14ac:dyDescent="0.25">
      <c r="A130" t="s">
        <v>23808</v>
      </c>
      <c r="B130" t="s">
        <v>23809</v>
      </c>
      <c r="C130" t="s">
        <v>14</v>
      </c>
      <c r="D130" s="6">
        <v>45713</v>
      </c>
      <c r="E130" t="s">
        <v>23807</v>
      </c>
      <c r="F130" t="s">
        <v>369</v>
      </c>
      <c r="G130" t="s">
        <v>395</v>
      </c>
      <c r="H130" t="s">
        <v>23943</v>
      </c>
      <c r="I130" t="s">
        <v>370</v>
      </c>
      <c r="J130" t="s">
        <v>396</v>
      </c>
      <c r="K130" t="s">
        <v>10</v>
      </c>
      <c r="L130" s="1" t="s">
        <v>397</v>
      </c>
      <c r="M130">
        <v>0</v>
      </c>
    </row>
    <row r="131" spans="1:18" x14ac:dyDescent="0.25">
      <c r="A131" t="s">
        <v>23808</v>
      </c>
      <c r="B131" t="s">
        <v>23809</v>
      </c>
      <c r="C131" t="s">
        <v>14</v>
      </c>
      <c r="D131" s="6">
        <v>45713</v>
      </c>
      <c r="E131" t="s">
        <v>23807</v>
      </c>
      <c r="F131" t="s">
        <v>369</v>
      </c>
      <c r="G131" t="s">
        <v>398</v>
      </c>
      <c r="H131" t="s">
        <v>23944</v>
      </c>
      <c r="I131" t="s">
        <v>370</v>
      </c>
      <c r="J131" t="s">
        <v>399</v>
      </c>
      <c r="K131" t="s">
        <v>10</v>
      </c>
      <c r="L131" s="1" t="s">
        <v>400</v>
      </c>
      <c r="M131">
        <v>0</v>
      </c>
    </row>
    <row r="132" spans="1:18" x14ac:dyDescent="0.25">
      <c r="A132" t="s">
        <v>23808</v>
      </c>
      <c r="B132" t="s">
        <v>23809</v>
      </c>
      <c r="C132" t="s">
        <v>14</v>
      </c>
      <c r="D132" s="6">
        <v>45713</v>
      </c>
      <c r="E132" t="s">
        <v>23807</v>
      </c>
      <c r="F132" t="s">
        <v>401</v>
      </c>
      <c r="G132" t="s">
        <v>403</v>
      </c>
      <c r="H132" t="s">
        <v>23945</v>
      </c>
      <c r="I132" t="s">
        <v>402</v>
      </c>
      <c r="J132" t="s">
        <v>404</v>
      </c>
      <c r="K132" t="s">
        <v>10</v>
      </c>
      <c r="L132" s="1" t="s">
        <v>405</v>
      </c>
      <c r="M132">
        <v>1</v>
      </c>
      <c r="N132" t="s">
        <v>34896</v>
      </c>
      <c r="P132">
        <v>1</v>
      </c>
      <c r="Q132">
        <v>1</v>
      </c>
      <c r="R132">
        <v>0</v>
      </c>
    </row>
    <row r="133" spans="1:18" x14ac:dyDescent="0.25">
      <c r="A133" t="s">
        <v>23808</v>
      </c>
      <c r="B133" t="s">
        <v>23809</v>
      </c>
      <c r="C133" t="s">
        <v>14</v>
      </c>
      <c r="D133" s="6">
        <v>45713</v>
      </c>
      <c r="E133" t="s">
        <v>23807</v>
      </c>
      <c r="F133" t="s">
        <v>401</v>
      </c>
      <c r="G133" t="s">
        <v>406</v>
      </c>
      <c r="H133" t="s">
        <v>23946</v>
      </c>
      <c r="I133" t="s">
        <v>402</v>
      </c>
      <c r="J133" t="s">
        <v>407</v>
      </c>
      <c r="K133" t="s">
        <v>10</v>
      </c>
      <c r="L133" s="1" t="s">
        <v>408</v>
      </c>
      <c r="M133">
        <v>0</v>
      </c>
    </row>
    <row r="134" spans="1:18" x14ac:dyDescent="0.25">
      <c r="A134" t="s">
        <v>23808</v>
      </c>
      <c r="B134" t="s">
        <v>23809</v>
      </c>
      <c r="C134" t="s">
        <v>14</v>
      </c>
      <c r="D134" s="6">
        <v>45713</v>
      </c>
      <c r="E134" t="s">
        <v>23807</v>
      </c>
      <c r="F134" t="s">
        <v>401</v>
      </c>
      <c r="G134" t="s">
        <v>409</v>
      </c>
      <c r="H134" t="s">
        <v>23947</v>
      </c>
      <c r="I134" t="s">
        <v>402</v>
      </c>
      <c r="J134" t="s">
        <v>410</v>
      </c>
      <c r="K134" t="s">
        <v>10</v>
      </c>
      <c r="L134" s="1" t="s">
        <v>411</v>
      </c>
      <c r="M134">
        <v>0</v>
      </c>
    </row>
    <row r="135" spans="1:18" x14ac:dyDescent="0.25">
      <c r="A135" t="s">
        <v>23808</v>
      </c>
      <c r="B135" t="s">
        <v>23809</v>
      </c>
      <c r="C135" t="s">
        <v>14</v>
      </c>
      <c r="D135" s="6">
        <v>45713</v>
      </c>
      <c r="E135" t="s">
        <v>23807</v>
      </c>
      <c r="F135" t="s">
        <v>401</v>
      </c>
      <c r="G135" t="s">
        <v>412</v>
      </c>
      <c r="H135" t="s">
        <v>23948</v>
      </c>
      <c r="I135" t="s">
        <v>402</v>
      </c>
      <c r="J135" t="s">
        <v>413</v>
      </c>
      <c r="K135" t="s">
        <v>10</v>
      </c>
      <c r="L135">
        <v>0.85832649442848596</v>
      </c>
      <c r="M135">
        <v>0</v>
      </c>
    </row>
    <row r="136" spans="1:18" x14ac:dyDescent="0.25">
      <c r="A136" t="s">
        <v>23808</v>
      </c>
      <c r="B136" t="s">
        <v>23809</v>
      </c>
      <c r="C136" t="s">
        <v>14</v>
      </c>
      <c r="D136" s="6">
        <v>45713</v>
      </c>
      <c r="E136" t="s">
        <v>23807</v>
      </c>
      <c r="F136" t="s">
        <v>401</v>
      </c>
      <c r="G136" t="s">
        <v>414</v>
      </c>
      <c r="H136" t="s">
        <v>23949</v>
      </c>
      <c r="I136" t="s">
        <v>402</v>
      </c>
      <c r="J136" t="s">
        <v>415</v>
      </c>
      <c r="K136" t="s">
        <v>10</v>
      </c>
      <c r="L136" s="1" t="s">
        <v>416</v>
      </c>
      <c r="M136">
        <v>0</v>
      </c>
    </row>
    <row r="137" spans="1:18" x14ac:dyDescent="0.25">
      <c r="A137" t="s">
        <v>23808</v>
      </c>
      <c r="B137" t="s">
        <v>23809</v>
      </c>
      <c r="C137" t="s">
        <v>14</v>
      </c>
      <c r="D137" s="6">
        <v>45713</v>
      </c>
      <c r="E137" t="s">
        <v>23807</v>
      </c>
      <c r="F137" t="s">
        <v>401</v>
      </c>
      <c r="G137" t="s">
        <v>417</v>
      </c>
      <c r="H137" t="s">
        <v>23950</v>
      </c>
      <c r="I137" t="s">
        <v>402</v>
      </c>
      <c r="J137" t="s">
        <v>418</v>
      </c>
      <c r="K137" t="s">
        <v>10</v>
      </c>
      <c r="L137" s="1" t="s">
        <v>419</v>
      </c>
      <c r="M137">
        <v>0</v>
      </c>
    </row>
    <row r="138" spans="1:18" x14ac:dyDescent="0.25">
      <c r="A138" t="s">
        <v>23808</v>
      </c>
      <c r="B138" t="s">
        <v>23809</v>
      </c>
      <c r="C138" t="s">
        <v>14</v>
      </c>
      <c r="D138" s="6">
        <v>45713</v>
      </c>
      <c r="E138" t="s">
        <v>23807</v>
      </c>
      <c r="F138" t="s">
        <v>401</v>
      </c>
      <c r="G138" t="s">
        <v>420</v>
      </c>
      <c r="H138" t="s">
        <v>23951</v>
      </c>
      <c r="I138" t="s">
        <v>402</v>
      </c>
      <c r="J138" t="s">
        <v>421</v>
      </c>
      <c r="K138" t="s">
        <v>10</v>
      </c>
      <c r="L138" s="1" t="s">
        <v>422</v>
      </c>
      <c r="M138">
        <v>0</v>
      </c>
    </row>
    <row r="139" spans="1:18" x14ac:dyDescent="0.25">
      <c r="A139" t="s">
        <v>23808</v>
      </c>
      <c r="B139" t="s">
        <v>23809</v>
      </c>
      <c r="C139" t="s">
        <v>14</v>
      </c>
      <c r="D139" s="6">
        <v>45713</v>
      </c>
      <c r="E139" t="s">
        <v>23807</v>
      </c>
      <c r="F139" t="s">
        <v>401</v>
      </c>
      <c r="G139" t="s">
        <v>423</v>
      </c>
      <c r="H139" t="s">
        <v>23952</v>
      </c>
      <c r="I139" t="s">
        <v>402</v>
      </c>
      <c r="J139" t="s">
        <v>424</v>
      </c>
      <c r="K139" t="s">
        <v>10</v>
      </c>
      <c r="L139" s="1" t="s">
        <v>425</v>
      </c>
      <c r="M139">
        <v>0</v>
      </c>
    </row>
    <row r="140" spans="1:18" x14ac:dyDescent="0.25">
      <c r="A140" t="s">
        <v>23808</v>
      </c>
      <c r="B140" t="s">
        <v>23809</v>
      </c>
      <c r="C140" t="s">
        <v>14</v>
      </c>
      <c r="D140" s="6">
        <v>45713</v>
      </c>
      <c r="E140" t="s">
        <v>23807</v>
      </c>
      <c r="F140" t="s">
        <v>401</v>
      </c>
      <c r="G140" t="s">
        <v>426</v>
      </c>
      <c r="H140" t="s">
        <v>23953</v>
      </c>
      <c r="I140" t="s">
        <v>402</v>
      </c>
      <c r="J140" t="s">
        <v>427</v>
      </c>
      <c r="K140" t="s">
        <v>10</v>
      </c>
      <c r="L140" s="1" t="s">
        <v>428</v>
      </c>
      <c r="M140">
        <v>0</v>
      </c>
    </row>
    <row r="141" spans="1:18" x14ac:dyDescent="0.25">
      <c r="A141" t="s">
        <v>23808</v>
      </c>
      <c r="B141" t="s">
        <v>23809</v>
      </c>
      <c r="C141" t="s">
        <v>14</v>
      </c>
      <c r="D141" s="6">
        <v>45713</v>
      </c>
      <c r="E141" t="s">
        <v>23807</v>
      </c>
      <c r="F141" t="s">
        <v>401</v>
      </c>
      <c r="G141" t="s">
        <v>429</v>
      </c>
      <c r="H141" t="s">
        <v>23954</v>
      </c>
      <c r="I141" t="s">
        <v>402</v>
      </c>
      <c r="J141" t="s">
        <v>430</v>
      </c>
      <c r="K141" t="s">
        <v>10</v>
      </c>
      <c r="L141" s="1" t="s">
        <v>431</v>
      </c>
      <c r="M141">
        <v>0</v>
      </c>
    </row>
    <row r="142" spans="1:18" x14ac:dyDescent="0.25">
      <c r="A142" t="s">
        <v>23808</v>
      </c>
      <c r="B142" t="s">
        <v>23809</v>
      </c>
      <c r="C142" t="s">
        <v>14</v>
      </c>
      <c r="D142" s="6">
        <v>45713</v>
      </c>
      <c r="E142" t="s">
        <v>23807</v>
      </c>
      <c r="F142" t="s">
        <v>432</v>
      </c>
      <c r="G142" t="s">
        <v>420</v>
      </c>
      <c r="H142" t="s">
        <v>23955</v>
      </c>
      <c r="I142" t="s">
        <v>433</v>
      </c>
      <c r="J142" t="s">
        <v>421</v>
      </c>
      <c r="K142" t="s">
        <v>10</v>
      </c>
      <c r="L142" s="1" t="s">
        <v>434</v>
      </c>
      <c r="M142">
        <v>1</v>
      </c>
      <c r="N142" t="s">
        <v>34896</v>
      </c>
      <c r="P142">
        <v>1</v>
      </c>
      <c r="Q142">
        <v>1</v>
      </c>
      <c r="R142">
        <v>0</v>
      </c>
    </row>
    <row r="143" spans="1:18" x14ac:dyDescent="0.25">
      <c r="A143" t="s">
        <v>23808</v>
      </c>
      <c r="B143" t="s">
        <v>23809</v>
      </c>
      <c r="C143" t="s">
        <v>14</v>
      </c>
      <c r="D143" s="6">
        <v>45713</v>
      </c>
      <c r="E143" t="s">
        <v>23807</v>
      </c>
      <c r="F143" t="s">
        <v>432</v>
      </c>
      <c r="G143" t="s">
        <v>435</v>
      </c>
      <c r="H143" t="s">
        <v>23956</v>
      </c>
      <c r="I143" t="s">
        <v>433</v>
      </c>
      <c r="J143" t="s">
        <v>436</v>
      </c>
      <c r="K143" t="s">
        <v>10</v>
      </c>
      <c r="L143" s="1" t="s">
        <v>437</v>
      </c>
      <c r="M143">
        <v>0</v>
      </c>
    </row>
    <row r="144" spans="1:18" x14ac:dyDescent="0.25">
      <c r="A144" t="s">
        <v>23808</v>
      </c>
      <c r="B144" t="s">
        <v>23809</v>
      </c>
      <c r="C144" t="s">
        <v>14</v>
      </c>
      <c r="D144" s="6">
        <v>45713</v>
      </c>
      <c r="E144" t="s">
        <v>23807</v>
      </c>
      <c r="F144" t="s">
        <v>432</v>
      </c>
      <c r="G144" t="s">
        <v>414</v>
      </c>
      <c r="H144" t="s">
        <v>23957</v>
      </c>
      <c r="I144" t="s">
        <v>433</v>
      </c>
      <c r="J144" t="s">
        <v>415</v>
      </c>
      <c r="K144" t="s">
        <v>10</v>
      </c>
      <c r="L144" s="1" t="s">
        <v>438</v>
      </c>
      <c r="M144">
        <v>0</v>
      </c>
    </row>
    <row r="145" spans="1:18" x14ac:dyDescent="0.25">
      <c r="A145" t="s">
        <v>23808</v>
      </c>
      <c r="B145" t="s">
        <v>23809</v>
      </c>
      <c r="C145" t="s">
        <v>14</v>
      </c>
      <c r="D145" s="6">
        <v>45713</v>
      </c>
      <c r="E145" t="s">
        <v>23807</v>
      </c>
      <c r="F145" t="s">
        <v>432</v>
      </c>
      <c r="G145" t="s">
        <v>439</v>
      </c>
      <c r="H145" t="s">
        <v>23958</v>
      </c>
      <c r="I145" t="s">
        <v>433</v>
      </c>
      <c r="J145" t="s">
        <v>440</v>
      </c>
      <c r="K145" t="s">
        <v>10</v>
      </c>
      <c r="L145" s="1" t="s">
        <v>441</v>
      </c>
      <c r="M145">
        <v>0</v>
      </c>
    </row>
    <row r="146" spans="1:18" x14ac:dyDescent="0.25">
      <c r="A146" t="s">
        <v>23808</v>
      </c>
      <c r="B146" t="s">
        <v>23809</v>
      </c>
      <c r="C146" t="s">
        <v>14</v>
      </c>
      <c r="D146" s="6">
        <v>45713</v>
      </c>
      <c r="E146" t="s">
        <v>23807</v>
      </c>
      <c r="F146" t="s">
        <v>432</v>
      </c>
      <c r="G146" t="s">
        <v>442</v>
      </c>
      <c r="H146" t="s">
        <v>23959</v>
      </c>
      <c r="I146" t="s">
        <v>433</v>
      </c>
      <c r="J146" t="s">
        <v>443</v>
      </c>
      <c r="K146" t="s">
        <v>10</v>
      </c>
      <c r="L146" s="1" t="s">
        <v>444</v>
      </c>
      <c r="M146">
        <v>0</v>
      </c>
    </row>
    <row r="147" spans="1:18" x14ac:dyDescent="0.25">
      <c r="A147" t="s">
        <v>23808</v>
      </c>
      <c r="B147" t="s">
        <v>23809</v>
      </c>
      <c r="C147" t="s">
        <v>14</v>
      </c>
      <c r="D147" s="6">
        <v>45713</v>
      </c>
      <c r="E147" t="s">
        <v>23807</v>
      </c>
      <c r="F147" t="s">
        <v>432</v>
      </c>
      <c r="G147" t="s">
        <v>403</v>
      </c>
      <c r="H147" t="s">
        <v>23960</v>
      </c>
      <c r="I147" t="s">
        <v>433</v>
      </c>
      <c r="J147" t="s">
        <v>404</v>
      </c>
      <c r="K147" t="s">
        <v>10</v>
      </c>
      <c r="L147" s="1" t="s">
        <v>445</v>
      </c>
      <c r="M147">
        <v>0</v>
      </c>
    </row>
    <row r="148" spans="1:18" x14ac:dyDescent="0.25">
      <c r="A148" t="s">
        <v>23808</v>
      </c>
      <c r="B148" t="s">
        <v>23809</v>
      </c>
      <c r="C148" t="s">
        <v>14</v>
      </c>
      <c r="D148" s="6">
        <v>45713</v>
      </c>
      <c r="E148" t="s">
        <v>23807</v>
      </c>
      <c r="F148" t="s">
        <v>432</v>
      </c>
      <c r="G148" t="s">
        <v>446</v>
      </c>
      <c r="H148" t="s">
        <v>23961</v>
      </c>
      <c r="I148" t="s">
        <v>433</v>
      </c>
      <c r="J148" t="s">
        <v>447</v>
      </c>
      <c r="K148" t="s">
        <v>10</v>
      </c>
      <c r="L148" s="1" t="s">
        <v>448</v>
      </c>
      <c r="M148">
        <v>0</v>
      </c>
    </row>
    <row r="149" spans="1:18" x14ac:dyDescent="0.25">
      <c r="A149" t="s">
        <v>23808</v>
      </c>
      <c r="B149" t="s">
        <v>23809</v>
      </c>
      <c r="C149" t="s">
        <v>14</v>
      </c>
      <c r="D149" s="6">
        <v>45713</v>
      </c>
      <c r="E149" t="s">
        <v>23807</v>
      </c>
      <c r="F149" t="s">
        <v>432</v>
      </c>
      <c r="G149" t="s">
        <v>406</v>
      </c>
      <c r="H149" t="s">
        <v>23962</v>
      </c>
      <c r="I149" t="s">
        <v>433</v>
      </c>
      <c r="J149" t="s">
        <v>407</v>
      </c>
      <c r="K149" t="s">
        <v>10</v>
      </c>
      <c r="L149" s="1" t="s">
        <v>449</v>
      </c>
      <c r="M149">
        <v>0</v>
      </c>
    </row>
    <row r="150" spans="1:18" x14ac:dyDescent="0.25">
      <c r="A150" t="s">
        <v>23808</v>
      </c>
      <c r="B150" t="s">
        <v>23809</v>
      </c>
      <c r="C150" t="s">
        <v>14</v>
      </c>
      <c r="D150" s="6">
        <v>45713</v>
      </c>
      <c r="E150" t="s">
        <v>23807</v>
      </c>
      <c r="F150" t="s">
        <v>432</v>
      </c>
      <c r="G150" t="s">
        <v>450</v>
      </c>
      <c r="H150" t="s">
        <v>23963</v>
      </c>
      <c r="I150" t="s">
        <v>433</v>
      </c>
      <c r="J150" t="s">
        <v>451</v>
      </c>
      <c r="K150" t="s">
        <v>10</v>
      </c>
      <c r="L150">
        <v>0.81625222247453499</v>
      </c>
      <c r="M150">
        <v>0</v>
      </c>
    </row>
    <row r="151" spans="1:18" x14ac:dyDescent="0.25">
      <c r="A151" t="s">
        <v>23808</v>
      </c>
      <c r="B151" t="s">
        <v>23809</v>
      </c>
      <c r="C151" t="s">
        <v>14</v>
      </c>
      <c r="D151" s="6">
        <v>45713</v>
      </c>
      <c r="E151" t="s">
        <v>23807</v>
      </c>
      <c r="F151" t="s">
        <v>432</v>
      </c>
      <c r="G151" t="s">
        <v>452</v>
      </c>
      <c r="H151" t="s">
        <v>23964</v>
      </c>
      <c r="I151" t="s">
        <v>433</v>
      </c>
      <c r="J151" t="s">
        <v>453</v>
      </c>
      <c r="K151" t="s">
        <v>10</v>
      </c>
      <c r="L151" s="1" t="s">
        <v>454</v>
      </c>
      <c r="M151">
        <v>0</v>
      </c>
    </row>
    <row r="152" spans="1:18" x14ac:dyDescent="0.25">
      <c r="A152" t="s">
        <v>23808</v>
      </c>
      <c r="B152" t="s">
        <v>23809</v>
      </c>
      <c r="C152" t="s">
        <v>14</v>
      </c>
      <c r="D152" s="6">
        <v>45713</v>
      </c>
      <c r="E152" t="s">
        <v>23807</v>
      </c>
      <c r="F152" t="s">
        <v>455</v>
      </c>
      <c r="G152" t="s">
        <v>446</v>
      </c>
      <c r="H152" t="s">
        <v>23965</v>
      </c>
      <c r="I152" t="s">
        <v>456</v>
      </c>
      <c r="J152" t="s">
        <v>447</v>
      </c>
      <c r="K152" t="s">
        <v>10</v>
      </c>
      <c r="L152" s="1" t="s">
        <v>457</v>
      </c>
      <c r="M152">
        <v>1</v>
      </c>
      <c r="N152" t="s">
        <v>34896</v>
      </c>
      <c r="P152">
        <v>1</v>
      </c>
      <c r="Q152">
        <v>1</v>
      </c>
      <c r="R152">
        <v>0</v>
      </c>
    </row>
    <row r="153" spans="1:18" x14ac:dyDescent="0.25">
      <c r="A153" t="s">
        <v>23808</v>
      </c>
      <c r="B153" t="s">
        <v>23809</v>
      </c>
      <c r="C153" t="s">
        <v>14</v>
      </c>
      <c r="D153" s="6">
        <v>45713</v>
      </c>
      <c r="E153" t="s">
        <v>23807</v>
      </c>
      <c r="F153" t="s">
        <v>455</v>
      </c>
      <c r="G153" t="s">
        <v>458</v>
      </c>
      <c r="H153" t="s">
        <v>23966</v>
      </c>
      <c r="I153" t="s">
        <v>456</v>
      </c>
      <c r="J153" t="s">
        <v>459</v>
      </c>
      <c r="K153" t="s">
        <v>10</v>
      </c>
      <c r="L153" s="1" t="s">
        <v>460</v>
      </c>
      <c r="M153">
        <v>0</v>
      </c>
    </row>
    <row r="154" spans="1:18" x14ac:dyDescent="0.25">
      <c r="A154" t="s">
        <v>23808</v>
      </c>
      <c r="B154" t="s">
        <v>23809</v>
      </c>
      <c r="C154" t="s">
        <v>14</v>
      </c>
      <c r="D154" s="6">
        <v>45713</v>
      </c>
      <c r="E154" t="s">
        <v>23807</v>
      </c>
      <c r="F154" t="s">
        <v>455</v>
      </c>
      <c r="G154" t="s">
        <v>461</v>
      </c>
      <c r="H154" t="s">
        <v>23967</v>
      </c>
      <c r="I154" t="s">
        <v>456</v>
      </c>
      <c r="J154" t="s">
        <v>462</v>
      </c>
      <c r="K154" t="s">
        <v>10</v>
      </c>
      <c r="L154" s="1" t="s">
        <v>463</v>
      </c>
      <c r="M154">
        <v>0</v>
      </c>
    </row>
    <row r="155" spans="1:18" x14ac:dyDescent="0.25">
      <c r="A155" t="s">
        <v>23808</v>
      </c>
      <c r="B155" t="s">
        <v>23809</v>
      </c>
      <c r="C155" t="s">
        <v>14</v>
      </c>
      <c r="D155" s="6">
        <v>45713</v>
      </c>
      <c r="E155" t="s">
        <v>23807</v>
      </c>
      <c r="F155" t="s">
        <v>455</v>
      </c>
      <c r="G155" t="s">
        <v>420</v>
      </c>
      <c r="H155" t="s">
        <v>23968</v>
      </c>
      <c r="I155" t="s">
        <v>456</v>
      </c>
      <c r="J155" t="s">
        <v>421</v>
      </c>
      <c r="K155" t="s">
        <v>10</v>
      </c>
      <c r="L155" s="1" t="s">
        <v>464</v>
      </c>
      <c r="M155">
        <v>0</v>
      </c>
    </row>
    <row r="156" spans="1:18" x14ac:dyDescent="0.25">
      <c r="A156" t="s">
        <v>23808</v>
      </c>
      <c r="B156" t="s">
        <v>23809</v>
      </c>
      <c r="C156" t="s">
        <v>14</v>
      </c>
      <c r="D156" s="6">
        <v>45713</v>
      </c>
      <c r="E156" t="s">
        <v>23807</v>
      </c>
      <c r="F156" t="s">
        <v>455</v>
      </c>
      <c r="G156" t="s">
        <v>465</v>
      </c>
      <c r="H156" t="s">
        <v>23969</v>
      </c>
      <c r="I156" t="s">
        <v>456</v>
      </c>
      <c r="J156" t="s">
        <v>466</v>
      </c>
      <c r="K156" t="s">
        <v>10</v>
      </c>
      <c r="L156" s="1" t="s">
        <v>467</v>
      </c>
      <c r="M156">
        <v>0</v>
      </c>
    </row>
    <row r="157" spans="1:18" x14ac:dyDescent="0.25">
      <c r="A157" t="s">
        <v>23808</v>
      </c>
      <c r="B157" t="s">
        <v>23809</v>
      </c>
      <c r="C157" t="s">
        <v>14</v>
      </c>
      <c r="D157" s="6">
        <v>45713</v>
      </c>
      <c r="E157" t="s">
        <v>23807</v>
      </c>
      <c r="F157" t="s">
        <v>455</v>
      </c>
      <c r="G157" t="s">
        <v>468</v>
      </c>
      <c r="H157" t="s">
        <v>23970</v>
      </c>
      <c r="I157" t="s">
        <v>456</v>
      </c>
      <c r="J157" t="s">
        <v>469</v>
      </c>
      <c r="K157" t="s">
        <v>10</v>
      </c>
      <c r="L157">
        <v>0.80745040209763597</v>
      </c>
      <c r="M157">
        <v>0</v>
      </c>
    </row>
    <row r="158" spans="1:18" x14ac:dyDescent="0.25">
      <c r="A158" t="s">
        <v>23808</v>
      </c>
      <c r="B158" t="s">
        <v>23809</v>
      </c>
      <c r="C158" t="s">
        <v>14</v>
      </c>
      <c r="D158" s="6">
        <v>45713</v>
      </c>
      <c r="E158" t="s">
        <v>23807</v>
      </c>
      <c r="F158" t="s">
        <v>455</v>
      </c>
      <c r="G158" t="s">
        <v>435</v>
      </c>
      <c r="H158" t="s">
        <v>23971</v>
      </c>
      <c r="I158" t="s">
        <v>456</v>
      </c>
      <c r="J158" t="s">
        <v>436</v>
      </c>
      <c r="K158" t="s">
        <v>10</v>
      </c>
      <c r="L158" s="1" t="s">
        <v>470</v>
      </c>
      <c r="M158">
        <v>0</v>
      </c>
    </row>
    <row r="159" spans="1:18" x14ac:dyDescent="0.25">
      <c r="A159" t="s">
        <v>23808</v>
      </c>
      <c r="B159" t="s">
        <v>23809</v>
      </c>
      <c r="C159" t="s">
        <v>14</v>
      </c>
      <c r="D159" s="6">
        <v>45713</v>
      </c>
      <c r="E159" t="s">
        <v>23807</v>
      </c>
      <c r="F159" t="s">
        <v>455</v>
      </c>
      <c r="G159" t="s">
        <v>471</v>
      </c>
      <c r="H159" t="s">
        <v>23972</v>
      </c>
      <c r="I159" t="s">
        <v>456</v>
      </c>
      <c r="J159" t="s">
        <v>472</v>
      </c>
      <c r="K159" t="s">
        <v>10</v>
      </c>
      <c r="L159" s="1" t="s">
        <v>473</v>
      </c>
      <c r="M159">
        <v>0</v>
      </c>
    </row>
    <row r="160" spans="1:18" x14ac:dyDescent="0.25">
      <c r="A160" t="s">
        <v>23808</v>
      </c>
      <c r="B160" t="s">
        <v>23809</v>
      </c>
      <c r="C160" t="s">
        <v>14</v>
      </c>
      <c r="D160" s="6">
        <v>45713</v>
      </c>
      <c r="E160" t="s">
        <v>23807</v>
      </c>
      <c r="F160" t="s">
        <v>455</v>
      </c>
      <c r="G160" t="s">
        <v>474</v>
      </c>
      <c r="H160" t="s">
        <v>23973</v>
      </c>
      <c r="I160" t="s">
        <v>456</v>
      </c>
      <c r="J160" t="s">
        <v>475</v>
      </c>
      <c r="K160" t="s">
        <v>10</v>
      </c>
      <c r="L160" s="1" t="s">
        <v>476</v>
      </c>
      <c r="M160">
        <v>0</v>
      </c>
    </row>
    <row r="161" spans="1:18" x14ac:dyDescent="0.25">
      <c r="A161" t="s">
        <v>23808</v>
      </c>
      <c r="B161" t="s">
        <v>23809</v>
      </c>
      <c r="C161" t="s">
        <v>14</v>
      </c>
      <c r="D161" s="6">
        <v>45713</v>
      </c>
      <c r="E161" t="s">
        <v>23807</v>
      </c>
      <c r="F161" t="s">
        <v>455</v>
      </c>
      <c r="G161" t="s">
        <v>477</v>
      </c>
      <c r="H161" t="s">
        <v>23974</v>
      </c>
      <c r="I161" t="s">
        <v>456</v>
      </c>
      <c r="J161" t="s">
        <v>478</v>
      </c>
      <c r="K161" t="s">
        <v>10</v>
      </c>
      <c r="L161" s="1" t="s">
        <v>479</v>
      </c>
      <c r="M161">
        <v>0</v>
      </c>
    </row>
    <row r="162" spans="1:18" x14ac:dyDescent="0.25">
      <c r="A162" t="s">
        <v>23808</v>
      </c>
      <c r="B162" t="s">
        <v>23809</v>
      </c>
      <c r="C162" t="s">
        <v>14</v>
      </c>
      <c r="D162" s="6">
        <v>45713</v>
      </c>
      <c r="E162" t="s">
        <v>23807</v>
      </c>
      <c r="F162" t="s">
        <v>480</v>
      </c>
      <c r="G162" t="s">
        <v>482</v>
      </c>
      <c r="H162" t="s">
        <v>23975</v>
      </c>
      <c r="I162" t="s">
        <v>481</v>
      </c>
      <c r="J162" t="s">
        <v>483</v>
      </c>
      <c r="K162" t="s">
        <v>10</v>
      </c>
      <c r="L162" s="1" t="s">
        <v>484</v>
      </c>
      <c r="M162">
        <v>0</v>
      </c>
      <c r="N162" t="s">
        <v>34913</v>
      </c>
      <c r="P162">
        <v>0</v>
      </c>
      <c r="Q162" t="s">
        <v>34930</v>
      </c>
      <c r="R162">
        <v>1</v>
      </c>
    </row>
    <row r="163" spans="1:18" x14ac:dyDescent="0.25">
      <c r="A163" t="s">
        <v>23808</v>
      </c>
      <c r="B163" t="s">
        <v>23809</v>
      </c>
      <c r="C163" t="s">
        <v>14</v>
      </c>
      <c r="D163" s="6">
        <v>45713</v>
      </c>
      <c r="E163" t="s">
        <v>23807</v>
      </c>
      <c r="F163" t="s">
        <v>480</v>
      </c>
      <c r="G163" t="s">
        <v>485</v>
      </c>
      <c r="H163" t="s">
        <v>23976</v>
      </c>
      <c r="I163" t="s">
        <v>481</v>
      </c>
      <c r="J163" t="s">
        <v>486</v>
      </c>
      <c r="K163" t="s">
        <v>10</v>
      </c>
      <c r="L163" s="1" t="s">
        <v>487</v>
      </c>
      <c r="M163">
        <v>0</v>
      </c>
    </row>
    <row r="164" spans="1:18" x14ac:dyDescent="0.25">
      <c r="A164" t="s">
        <v>23808</v>
      </c>
      <c r="B164" t="s">
        <v>23809</v>
      </c>
      <c r="C164" t="s">
        <v>14</v>
      </c>
      <c r="D164" s="6">
        <v>45713</v>
      </c>
      <c r="E164" t="s">
        <v>23807</v>
      </c>
      <c r="F164" t="s">
        <v>480</v>
      </c>
      <c r="G164" t="s">
        <v>488</v>
      </c>
      <c r="H164" t="s">
        <v>23977</v>
      </c>
      <c r="I164" t="s">
        <v>481</v>
      </c>
      <c r="J164" t="s">
        <v>489</v>
      </c>
      <c r="K164" t="s">
        <v>10</v>
      </c>
      <c r="L164">
        <v>0.76104650391786699</v>
      </c>
      <c r="M164">
        <v>0</v>
      </c>
    </row>
    <row r="165" spans="1:18" x14ac:dyDescent="0.25">
      <c r="A165" t="s">
        <v>23808</v>
      </c>
      <c r="B165" t="s">
        <v>23809</v>
      </c>
      <c r="C165" t="s">
        <v>14</v>
      </c>
      <c r="D165" s="6">
        <v>45713</v>
      </c>
      <c r="E165" t="s">
        <v>23807</v>
      </c>
      <c r="F165" t="s">
        <v>480</v>
      </c>
      <c r="G165" t="s">
        <v>490</v>
      </c>
      <c r="H165" t="s">
        <v>23978</v>
      </c>
      <c r="I165" t="s">
        <v>481</v>
      </c>
      <c r="J165" t="s">
        <v>491</v>
      </c>
      <c r="K165" t="s">
        <v>10</v>
      </c>
      <c r="L165" s="1" t="s">
        <v>492</v>
      </c>
      <c r="M165">
        <v>0</v>
      </c>
    </row>
    <row r="166" spans="1:18" x14ac:dyDescent="0.25">
      <c r="A166" t="s">
        <v>23808</v>
      </c>
      <c r="B166" t="s">
        <v>23809</v>
      </c>
      <c r="C166" t="s">
        <v>14</v>
      </c>
      <c r="D166" s="6">
        <v>45713</v>
      </c>
      <c r="E166" t="s">
        <v>23807</v>
      </c>
      <c r="F166" t="s">
        <v>480</v>
      </c>
      <c r="G166" t="s">
        <v>493</v>
      </c>
      <c r="H166" t="s">
        <v>23979</v>
      </c>
      <c r="I166" t="s">
        <v>481</v>
      </c>
      <c r="J166" t="s">
        <v>494</v>
      </c>
      <c r="K166" t="s">
        <v>10</v>
      </c>
      <c r="L166" s="1" t="s">
        <v>495</v>
      </c>
      <c r="M166">
        <v>0</v>
      </c>
    </row>
    <row r="167" spans="1:18" x14ac:dyDescent="0.25">
      <c r="A167" t="s">
        <v>23808</v>
      </c>
      <c r="B167" t="s">
        <v>23809</v>
      </c>
      <c r="C167" t="s">
        <v>14</v>
      </c>
      <c r="D167" s="6">
        <v>45713</v>
      </c>
      <c r="E167" t="s">
        <v>23807</v>
      </c>
      <c r="F167" t="s">
        <v>480</v>
      </c>
      <c r="G167" t="s">
        <v>496</v>
      </c>
      <c r="H167" t="s">
        <v>23980</v>
      </c>
      <c r="I167" t="s">
        <v>481</v>
      </c>
      <c r="J167" t="s">
        <v>497</v>
      </c>
      <c r="K167" t="s">
        <v>10</v>
      </c>
      <c r="L167">
        <v>0.74200774425040505</v>
      </c>
      <c r="M167">
        <v>0</v>
      </c>
    </row>
    <row r="168" spans="1:18" x14ac:dyDescent="0.25">
      <c r="A168" t="s">
        <v>23808</v>
      </c>
      <c r="B168" t="s">
        <v>23809</v>
      </c>
      <c r="C168" t="s">
        <v>14</v>
      </c>
      <c r="D168" s="6">
        <v>45713</v>
      </c>
      <c r="E168" t="s">
        <v>23807</v>
      </c>
      <c r="F168" t="s">
        <v>480</v>
      </c>
      <c r="G168" t="s">
        <v>498</v>
      </c>
      <c r="H168" t="s">
        <v>23981</v>
      </c>
      <c r="I168" t="s">
        <v>481</v>
      </c>
      <c r="J168" t="s">
        <v>499</v>
      </c>
      <c r="K168" t="s">
        <v>10</v>
      </c>
      <c r="L168" s="1" t="s">
        <v>500</v>
      </c>
      <c r="M168">
        <v>0</v>
      </c>
    </row>
    <row r="169" spans="1:18" x14ac:dyDescent="0.25">
      <c r="A169" t="s">
        <v>23808</v>
      </c>
      <c r="B169" t="s">
        <v>23809</v>
      </c>
      <c r="C169" t="s">
        <v>14</v>
      </c>
      <c r="D169" s="6">
        <v>45713</v>
      </c>
      <c r="E169" t="s">
        <v>23807</v>
      </c>
      <c r="F169" t="s">
        <v>480</v>
      </c>
      <c r="G169" t="s">
        <v>501</v>
      </c>
      <c r="H169" t="s">
        <v>23982</v>
      </c>
      <c r="I169" t="s">
        <v>481</v>
      </c>
      <c r="J169" t="s">
        <v>502</v>
      </c>
      <c r="K169" t="s">
        <v>10</v>
      </c>
      <c r="L169">
        <v>0.71551282104605496</v>
      </c>
      <c r="M169">
        <v>0</v>
      </c>
    </row>
    <row r="170" spans="1:18" x14ac:dyDescent="0.25">
      <c r="A170" t="s">
        <v>23808</v>
      </c>
      <c r="B170" t="s">
        <v>23809</v>
      </c>
      <c r="C170" t="s">
        <v>14</v>
      </c>
      <c r="D170" s="6">
        <v>45713</v>
      </c>
      <c r="E170" t="s">
        <v>23807</v>
      </c>
      <c r="F170" t="s">
        <v>480</v>
      </c>
      <c r="G170" t="s">
        <v>503</v>
      </c>
      <c r="H170" t="s">
        <v>23983</v>
      </c>
      <c r="I170" t="s">
        <v>481</v>
      </c>
      <c r="J170" t="s">
        <v>504</v>
      </c>
      <c r="K170" t="s">
        <v>10</v>
      </c>
      <c r="L170" s="1" t="s">
        <v>505</v>
      </c>
      <c r="M170">
        <v>0</v>
      </c>
    </row>
    <row r="171" spans="1:18" x14ac:dyDescent="0.25">
      <c r="A171" t="s">
        <v>23808</v>
      </c>
      <c r="B171" t="s">
        <v>23809</v>
      </c>
      <c r="C171" t="s">
        <v>14</v>
      </c>
      <c r="D171" s="6">
        <v>45713</v>
      </c>
      <c r="E171" t="s">
        <v>23807</v>
      </c>
      <c r="F171" t="s">
        <v>480</v>
      </c>
      <c r="G171" t="s">
        <v>446</v>
      </c>
      <c r="H171" t="s">
        <v>23984</v>
      </c>
      <c r="I171" t="s">
        <v>481</v>
      </c>
      <c r="J171" t="s">
        <v>447</v>
      </c>
      <c r="K171" t="s">
        <v>10</v>
      </c>
      <c r="L171" s="1" t="s">
        <v>506</v>
      </c>
      <c r="M171">
        <v>0</v>
      </c>
    </row>
    <row r="172" spans="1:18" x14ac:dyDescent="0.25">
      <c r="A172" t="s">
        <v>23808</v>
      </c>
      <c r="B172" t="s">
        <v>23809</v>
      </c>
      <c r="C172" t="s">
        <v>14</v>
      </c>
      <c r="D172" s="6">
        <v>45713</v>
      </c>
      <c r="E172" t="s">
        <v>23807</v>
      </c>
      <c r="F172" t="s">
        <v>507</v>
      </c>
      <c r="G172" t="s">
        <v>509</v>
      </c>
      <c r="H172" t="s">
        <v>23985</v>
      </c>
      <c r="I172" t="s">
        <v>508</v>
      </c>
      <c r="J172" t="s">
        <v>510</v>
      </c>
      <c r="K172" t="s">
        <v>10</v>
      </c>
      <c r="L172" s="1" t="s">
        <v>511</v>
      </c>
      <c r="M172">
        <v>0</v>
      </c>
      <c r="N172" t="s">
        <v>34905</v>
      </c>
      <c r="P172">
        <v>0</v>
      </c>
      <c r="Q172" t="s">
        <v>34930</v>
      </c>
      <c r="R172">
        <v>0</v>
      </c>
    </row>
    <row r="173" spans="1:18" x14ac:dyDescent="0.25">
      <c r="A173" t="s">
        <v>23808</v>
      </c>
      <c r="B173" t="s">
        <v>23809</v>
      </c>
      <c r="C173" t="s">
        <v>14</v>
      </c>
      <c r="D173" s="6">
        <v>45713</v>
      </c>
      <c r="E173" t="s">
        <v>23807</v>
      </c>
      <c r="F173" t="s">
        <v>507</v>
      </c>
      <c r="G173" t="s">
        <v>512</v>
      </c>
      <c r="H173" t="s">
        <v>23986</v>
      </c>
      <c r="I173" t="s">
        <v>508</v>
      </c>
      <c r="J173" t="s">
        <v>513</v>
      </c>
      <c r="K173" t="s">
        <v>10</v>
      </c>
      <c r="L173" s="1" t="s">
        <v>514</v>
      </c>
      <c r="M173">
        <v>0</v>
      </c>
    </row>
    <row r="174" spans="1:18" x14ac:dyDescent="0.25">
      <c r="A174" t="s">
        <v>23808</v>
      </c>
      <c r="B174" t="s">
        <v>23809</v>
      </c>
      <c r="C174" t="s">
        <v>14</v>
      </c>
      <c r="D174" s="6">
        <v>45713</v>
      </c>
      <c r="E174" t="s">
        <v>23807</v>
      </c>
      <c r="F174" t="s">
        <v>507</v>
      </c>
      <c r="G174" t="s">
        <v>515</v>
      </c>
      <c r="H174" t="s">
        <v>23987</v>
      </c>
      <c r="I174" t="s">
        <v>508</v>
      </c>
      <c r="J174" t="s">
        <v>516</v>
      </c>
      <c r="K174" t="s">
        <v>10</v>
      </c>
      <c r="L174" s="1" t="s">
        <v>517</v>
      </c>
      <c r="M174">
        <v>0</v>
      </c>
    </row>
    <row r="175" spans="1:18" x14ac:dyDescent="0.25">
      <c r="A175" t="s">
        <v>23808</v>
      </c>
      <c r="B175" t="s">
        <v>23809</v>
      </c>
      <c r="C175" t="s">
        <v>14</v>
      </c>
      <c r="D175" s="6">
        <v>45713</v>
      </c>
      <c r="E175" t="s">
        <v>23807</v>
      </c>
      <c r="F175" t="s">
        <v>507</v>
      </c>
      <c r="G175" t="s">
        <v>518</v>
      </c>
      <c r="H175" t="s">
        <v>23988</v>
      </c>
      <c r="I175" t="s">
        <v>508</v>
      </c>
      <c r="J175" t="s">
        <v>519</v>
      </c>
      <c r="K175" t="s">
        <v>10</v>
      </c>
      <c r="L175" s="1" t="s">
        <v>520</v>
      </c>
      <c r="M175">
        <v>0</v>
      </c>
    </row>
    <row r="176" spans="1:18" x14ac:dyDescent="0.25">
      <c r="A176" t="s">
        <v>23808</v>
      </c>
      <c r="B176" t="s">
        <v>23809</v>
      </c>
      <c r="C176" t="s">
        <v>14</v>
      </c>
      <c r="D176" s="6">
        <v>45713</v>
      </c>
      <c r="E176" t="s">
        <v>23807</v>
      </c>
      <c r="F176" t="s">
        <v>507</v>
      </c>
      <c r="G176" t="s">
        <v>521</v>
      </c>
      <c r="H176" t="s">
        <v>23989</v>
      </c>
      <c r="I176" t="s">
        <v>508</v>
      </c>
      <c r="J176" t="s">
        <v>522</v>
      </c>
      <c r="K176" t="s">
        <v>10</v>
      </c>
      <c r="L176" s="1" t="s">
        <v>523</v>
      </c>
      <c r="M176">
        <v>0</v>
      </c>
    </row>
    <row r="177" spans="1:18" x14ac:dyDescent="0.25">
      <c r="A177" t="s">
        <v>23808</v>
      </c>
      <c r="B177" t="s">
        <v>23809</v>
      </c>
      <c r="C177" t="s">
        <v>14</v>
      </c>
      <c r="D177" s="6">
        <v>45713</v>
      </c>
      <c r="E177" t="s">
        <v>23807</v>
      </c>
      <c r="F177" t="s">
        <v>507</v>
      </c>
      <c r="G177" t="s">
        <v>524</v>
      </c>
      <c r="H177" t="s">
        <v>23990</v>
      </c>
      <c r="I177" t="s">
        <v>508</v>
      </c>
      <c r="J177" t="s">
        <v>525</v>
      </c>
      <c r="K177" t="s">
        <v>10</v>
      </c>
      <c r="L177" s="1" t="s">
        <v>526</v>
      </c>
      <c r="M177">
        <v>0</v>
      </c>
    </row>
    <row r="178" spans="1:18" x14ac:dyDescent="0.25">
      <c r="A178" t="s">
        <v>23808</v>
      </c>
      <c r="B178" t="s">
        <v>23809</v>
      </c>
      <c r="C178" t="s">
        <v>14</v>
      </c>
      <c r="D178" s="6">
        <v>45713</v>
      </c>
      <c r="E178" t="s">
        <v>23807</v>
      </c>
      <c r="F178" t="s">
        <v>507</v>
      </c>
      <c r="G178" t="s">
        <v>527</v>
      </c>
      <c r="H178" t="s">
        <v>23991</v>
      </c>
      <c r="I178" t="s">
        <v>508</v>
      </c>
      <c r="J178" t="s">
        <v>528</v>
      </c>
      <c r="K178" t="s">
        <v>10</v>
      </c>
      <c r="L178" s="1" t="s">
        <v>529</v>
      </c>
      <c r="M178">
        <v>0</v>
      </c>
    </row>
    <row r="179" spans="1:18" x14ac:dyDescent="0.25">
      <c r="A179" t="s">
        <v>23808</v>
      </c>
      <c r="B179" t="s">
        <v>23809</v>
      </c>
      <c r="C179" t="s">
        <v>14</v>
      </c>
      <c r="D179" s="6">
        <v>45713</v>
      </c>
      <c r="E179" t="s">
        <v>23807</v>
      </c>
      <c r="F179" t="s">
        <v>507</v>
      </c>
      <c r="G179" t="s">
        <v>530</v>
      </c>
      <c r="H179" t="s">
        <v>23992</v>
      </c>
      <c r="I179" t="s">
        <v>508</v>
      </c>
      <c r="J179" t="s">
        <v>531</v>
      </c>
      <c r="K179" t="s">
        <v>10</v>
      </c>
      <c r="L179" s="1" t="s">
        <v>532</v>
      </c>
      <c r="M179">
        <v>0</v>
      </c>
    </row>
    <row r="180" spans="1:18" x14ac:dyDescent="0.25">
      <c r="A180" t="s">
        <v>23808</v>
      </c>
      <c r="B180" t="s">
        <v>23809</v>
      </c>
      <c r="C180" t="s">
        <v>14</v>
      </c>
      <c r="D180" s="6">
        <v>45713</v>
      </c>
      <c r="E180" t="s">
        <v>23807</v>
      </c>
      <c r="F180" t="s">
        <v>507</v>
      </c>
      <c r="G180" t="s">
        <v>533</v>
      </c>
      <c r="H180" t="s">
        <v>23993</v>
      </c>
      <c r="I180" t="s">
        <v>508</v>
      </c>
      <c r="J180" t="s">
        <v>534</v>
      </c>
      <c r="K180" t="s">
        <v>10</v>
      </c>
      <c r="L180" s="1" t="s">
        <v>535</v>
      </c>
      <c r="M180">
        <v>0</v>
      </c>
    </row>
    <row r="181" spans="1:18" x14ac:dyDescent="0.25">
      <c r="A181" t="s">
        <v>23808</v>
      </c>
      <c r="B181" t="s">
        <v>23809</v>
      </c>
      <c r="C181" t="s">
        <v>14</v>
      </c>
      <c r="D181" s="6">
        <v>45713</v>
      </c>
      <c r="E181" t="s">
        <v>23807</v>
      </c>
      <c r="F181" t="s">
        <v>507</v>
      </c>
      <c r="G181" t="s">
        <v>536</v>
      </c>
      <c r="H181" t="s">
        <v>23994</v>
      </c>
      <c r="I181" t="s">
        <v>508</v>
      </c>
      <c r="J181" t="s">
        <v>537</v>
      </c>
      <c r="K181" t="s">
        <v>10</v>
      </c>
      <c r="L181" s="1" t="s">
        <v>538</v>
      </c>
      <c r="M181">
        <v>0</v>
      </c>
    </row>
    <row r="182" spans="1:18" x14ac:dyDescent="0.25">
      <c r="A182" t="s">
        <v>23808</v>
      </c>
      <c r="B182" t="s">
        <v>23809</v>
      </c>
      <c r="C182" t="s">
        <v>14</v>
      </c>
      <c r="D182" s="6">
        <v>45713</v>
      </c>
      <c r="E182" t="s">
        <v>23807</v>
      </c>
      <c r="F182" t="s">
        <v>539</v>
      </c>
      <c r="G182" t="s">
        <v>541</v>
      </c>
      <c r="H182" t="s">
        <v>23995</v>
      </c>
      <c r="I182" t="s">
        <v>540</v>
      </c>
      <c r="J182" t="s">
        <v>542</v>
      </c>
      <c r="K182" t="s">
        <v>10</v>
      </c>
      <c r="L182" s="1" t="s">
        <v>543</v>
      </c>
      <c r="M182">
        <v>1</v>
      </c>
      <c r="N182" t="s">
        <v>34896</v>
      </c>
      <c r="P182">
        <v>1</v>
      </c>
      <c r="Q182">
        <v>1</v>
      </c>
      <c r="R182">
        <v>0</v>
      </c>
    </row>
    <row r="183" spans="1:18" x14ac:dyDescent="0.25">
      <c r="A183" t="s">
        <v>23808</v>
      </c>
      <c r="B183" t="s">
        <v>23809</v>
      </c>
      <c r="C183" t="s">
        <v>14</v>
      </c>
      <c r="D183" s="6">
        <v>45713</v>
      </c>
      <c r="E183" t="s">
        <v>23807</v>
      </c>
      <c r="F183" t="s">
        <v>539</v>
      </c>
      <c r="G183" t="s">
        <v>544</v>
      </c>
      <c r="H183" t="s">
        <v>23996</v>
      </c>
      <c r="I183" t="s">
        <v>540</v>
      </c>
      <c r="J183" t="s">
        <v>545</v>
      </c>
      <c r="K183" t="s">
        <v>10</v>
      </c>
      <c r="L183" s="1" t="s">
        <v>546</v>
      </c>
      <c r="M183">
        <v>0</v>
      </c>
    </row>
    <row r="184" spans="1:18" x14ac:dyDescent="0.25">
      <c r="A184" t="s">
        <v>23808</v>
      </c>
      <c r="B184" t="s">
        <v>23809</v>
      </c>
      <c r="C184" t="s">
        <v>14</v>
      </c>
      <c r="D184" s="6">
        <v>45713</v>
      </c>
      <c r="E184" t="s">
        <v>23807</v>
      </c>
      <c r="F184" t="s">
        <v>539</v>
      </c>
      <c r="G184" t="s">
        <v>547</v>
      </c>
      <c r="H184" t="s">
        <v>23997</v>
      </c>
      <c r="I184" t="s">
        <v>540</v>
      </c>
      <c r="J184" t="s">
        <v>548</v>
      </c>
      <c r="K184" t="s">
        <v>10</v>
      </c>
      <c r="L184" s="1" t="s">
        <v>549</v>
      </c>
      <c r="M184">
        <v>0</v>
      </c>
    </row>
    <row r="185" spans="1:18" x14ac:dyDescent="0.25">
      <c r="A185" t="s">
        <v>23808</v>
      </c>
      <c r="B185" t="s">
        <v>23809</v>
      </c>
      <c r="C185" t="s">
        <v>14</v>
      </c>
      <c r="D185" s="6">
        <v>45713</v>
      </c>
      <c r="E185" t="s">
        <v>23807</v>
      </c>
      <c r="F185" t="s">
        <v>539</v>
      </c>
      <c r="G185" t="s">
        <v>550</v>
      </c>
      <c r="H185" t="s">
        <v>23998</v>
      </c>
      <c r="I185" t="s">
        <v>540</v>
      </c>
      <c r="J185" t="s">
        <v>551</v>
      </c>
      <c r="K185" t="s">
        <v>10</v>
      </c>
      <c r="L185">
        <v>0.84745876678269905</v>
      </c>
      <c r="M185">
        <v>0</v>
      </c>
    </row>
    <row r="186" spans="1:18" x14ac:dyDescent="0.25">
      <c r="A186" t="s">
        <v>23808</v>
      </c>
      <c r="B186" t="s">
        <v>23809</v>
      </c>
      <c r="C186" t="s">
        <v>14</v>
      </c>
      <c r="D186" s="6">
        <v>45713</v>
      </c>
      <c r="E186" t="s">
        <v>23807</v>
      </c>
      <c r="F186" t="s">
        <v>539</v>
      </c>
      <c r="G186" t="s">
        <v>552</v>
      </c>
      <c r="H186" t="s">
        <v>23999</v>
      </c>
      <c r="I186" t="s">
        <v>540</v>
      </c>
      <c r="J186" t="s">
        <v>553</v>
      </c>
      <c r="K186" t="s">
        <v>10</v>
      </c>
      <c r="L186" s="1" t="s">
        <v>554</v>
      </c>
      <c r="M186">
        <v>0</v>
      </c>
    </row>
    <row r="187" spans="1:18" x14ac:dyDescent="0.25">
      <c r="A187" t="s">
        <v>23808</v>
      </c>
      <c r="B187" t="s">
        <v>23809</v>
      </c>
      <c r="C187" t="s">
        <v>14</v>
      </c>
      <c r="D187" s="6">
        <v>45713</v>
      </c>
      <c r="E187" t="s">
        <v>23807</v>
      </c>
      <c r="F187" t="s">
        <v>539</v>
      </c>
      <c r="G187" t="s">
        <v>555</v>
      </c>
      <c r="H187" t="s">
        <v>24000</v>
      </c>
      <c r="I187" t="s">
        <v>540</v>
      </c>
      <c r="J187" t="s">
        <v>556</v>
      </c>
      <c r="K187" t="s">
        <v>10</v>
      </c>
      <c r="L187" s="1" t="s">
        <v>557</v>
      </c>
      <c r="M187">
        <v>0</v>
      </c>
    </row>
    <row r="188" spans="1:18" x14ac:dyDescent="0.25">
      <c r="A188" t="s">
        <v>23808</v>
      </c>
      <c r="B188" t="s">
        <v>23809</v>
      </c>
      <c r="C188" t="s">
        <v>14</v>
      </c>
      <c r="D188" s="6">
        <v>45713</v>
      </c>
      <c r="E188" t="s">
        <v>23807</v>
      </c>
      <c r="F188" t="s">
        <v>539</v>
      </c>
      <c r="G188" t="s">
        <v>558</v>
      </c>
      <c r="H188" t="s">
        <v>24001</v>
      </c>
      <c r="I188" t="s">
        <v>540</v>
      </c>
      <c r="J188" t="s">
        <v>559</v>
      </c>
      <c r="K188" t="s">
        <v>10</v>
      </c>
      <c r="L188">
        <v>0.80058520840158098</v>
      </c>
      <c r="M188">
        <v>0</v>
      </c>
    </row>
    <row r="189" spans="1:18" x14ac:dyDescent="0.25">
      <c r="A189" t="s">
        <v>23808</v>
      </c>
      <c r="B189" t="s">
        <v>23809</v>
      </c>
      <c r="C189" t="s">
        <v>14</v>
      </c>
      <c r="D189" s="6">
        <v>45713</v>
      </c>
      <c r="E189" t="s">
        <v>23807</v>
      </c>
      <c r="F189" t="s">
        <v>539</v>
      </c>
      <c r="G189" t="s">
        <v>560</v>
      </c>
      <c r="H189" t="s">
        <v>24002</v>
      </c>
      <c r="I189" t="s">
        <v>540</v>
      </c>
      <c r="J189" t="s">
        <v>561</v>
      </c>
      <c r="K189" t="s">
        <v>10</v>
      </c>
      <c r="L189">
        <v>0.78967244833029804</v>
      </c>
      <c r="M189">
        <v>0</v>
      </c>
    </row>
    <row r="190" spans="1:18" x14ac:dyDescent="0.25">
      <c r="A190" t="s">
        <v>23808</v>
      </c>
      <c r="B190" t="s">
        <v>23809</v>
      </c>
      <c r="C190" t="s">
        <v>14</v>
      </c>
      <c r="D190" s="6">
        <v>45713</v>
      </c>
      <c r="E190" t="s">
        <v>23807</v>
      </c>
      <c r="F190" t="s">
        <v>539</v>
      </c>
      <c r="G190" t="s">
        <v>562</v>
      </c>
      <c r="H190" t="s">
        <v>24003</v>
      </c>
      <c r="I190" t="s">
        <v>540</v>
      </c>
      <c r="J190" t="s">
        <v>563</v>
      </c>
      <c r="K190" t="s">
        <v>10</v>
      </c>
      <c r="L190" s="1" t="s">
        <v>564</v>
      </c>
      <c r="M190">
        <v>0</v>
      </c>
    </row>
    <row r="191" spans="1:18" x14ac:dyDescent="0.25">
      <c r="A191" t="s">
        <v>23808</v>
      </c>
      <c r="B191" t="s">
        <v>23809</v>
      </c>
      <c r="C191" t="s">
        <v>14</v>
      </c>
      <c r="D191" s="6">
        <v>45713</v>
      </c>
      <c r="E191" t="s">
        <v>23807</v>
      </c>
      <c r="F191" t="s">
        <v>539</v>
      </c>
      <c r="G191" t="s">
        <v>565</v>
      </c>
      <c r="H191" t="s">
        <v>24004</v>
      </c>
      <c r="I191" t="s">
        <v>540</v>
      </c>
      <c r="J191" t="s">
        <v>566</v>
      </c>
      <c r="K191" t="s">
        <v>10</v>
      </c>
      <c r="L191" s="1" t="s">
        <v>567</v>
      </c>
      <c r="M191">
        <v>0</v>
      </c>
    </row>
    <row r="192" spans="1:18" x14ac:dyDescent="0.25">
      <c r="A192" t="s">
        <v>23808</v>
      </c>
      <c r="B192" t="s">
        <v>23809</v>
      </c>
      <c r="C192" t="s">
        <v>14</v>
      </c>
      <c r="D192" s="6">
        <v>45713</v>
      </c>
      <c r="E192" t="s">
        <v>23807</v>
      </c>
      <c r="F192" t="s">
        <v>568</v>
      </c>
      <c r="G192" t="s">
        <v>570</v>
      </c>
      <c r="H192" t="s">
        <v>24005</v>
      </c>
      <c r="I192" t="s">
        <v>569</v>
      </c>
      <c r="J192" t="s">
        <v>571</v>
      </c>
      <c r="K192" t="s">
        <v>10</v>
      </c>
      <c r="L192" s="1" t="s">
        <v>572</v>
      </c>
      <c r="M192">
        <v>1</v>
      </c>
      <c r="N192" t="s">
        <v>34896</v>
      </c>
      <c r="P192">
        <v>1</v>
      </c>
      <c r="Q192">
        <v>1</v>
      </c>
      <c r="R192">
        <v>0</v>
      </c>
    </row>
    <row r="193" spans="1:18" x14ac:dyDescent="0.25">
      <c r="A193" t="s">
        <v>23808</v>
      </c>
      <c r="B193" t="s">
        <v>23809</v>
      </c>
      <c r="C193" t="s">
        <v>14</v>
      </c>
      <c r="D193" s="6">
        <v>45713</v>
      </c>
      <c r="E193" t="s">
        <v>23807</v>
      </c>
      <c r="F193" t="s">
        <v>568</v>
      </c>
      <c r="G193" t="s">
        <v>573</v>
      </c>
      <c r="H193" t="s">
        <v>24006</v>
      </c>
      <c r="I193" t="s">
        <v>569</v>
      </c>
      <c r="J193" t="s">
        <v>574</v>
      </c>
      <c r="K193" t="s">
        <v>10</v>
      </c>
      <c r="L193">
        <v>0.86390860520073398</v>
      </c>
      <c r="M193">
        <v>0</v>
      </c>
    </row>
    <row r="194" spans="1:18" x14ac:dyDescent="0.25">
      <c r="A194" t="s">
        <v>23808</v>
      </c>
      <c r="B194" t="s">
        <v>23809</v>
      </c>
      <c r="C194" t="s">
        <v>14</v>
      </c>
      <c r="D194" s="6">
        <v>45713</v>
      </c>
      <c r="E194" t="s">
        <v>23807</v>
      </c>
      <c r="F194" t="s">
        <v>568</v>
      </c>
      <c r="G194" t="s">
        <v>575</v>
      </c>
      <c r="H194" t="s">
        <v>24007</v>
      </c>
      <c r="I194" t="s">
        <v>569</v>
      </c>
      <c r="J194" t="s">
        <v>576</v>
      </c>
      <c r="K194" t="s">
        <v>10</v>
      </c>
      <c r="L194" s="1" t="s">
        <v>577</v>
      </c>
      <c r="M194">
        <v>0</v>
      </c>
    </row>
    <row r="195" spans="1:18" x14ac:dyDescent="0.25">
      <c r="A195" t="s">
        <v>23808</v>
      </c>
      <c r="B195" t="s">
        <v>23809</v>
      </c>
      <c r="C195" t="s">
        <v>14</v>
      </c>
      <c r="D195" s="6">
        <v>45713</v>
      </c>
      <c r="E195" t="s">
        <v>23807</v>
      </c>
      <c r="F195" t="s">
        <v>568</v>
      </c>
      <c r="G195" t="s">
        <v>578</v>
      </c>
      <c r="H195" t="s">
        <v>24008</v>
      </c>
      <c r="I195" t="s">
        <v>569</v>
      </c>
      <c r="J195" t="s">
        <v>579</v>
      </c>
      <c r="K195" t="s">
        <v>10</v>
      </c>
      <c r="L195" s="1" t="s">
        <v>580</v>
      </c>
      <c r="M195">
        <v>0</v>
      </c>
    </row>
    <row r="196" spans="1:18" x14ac:dyDescent="0.25">
      <c r="A196" t="s">
        <v>23808</v>
      </c>
      <c r="B196" t="s">
        <v>23809</v>
      </c>
      <c r="C196" t="s">
        <v>14</v>
      </c>
      <c r="D196" s="6">
        <v>45713</v>
      </c>
      <c r="E196" t="s">
        <v>23807</v>
      </c>
      <c r="F196" t="s">
        <v>568</v>
      </c>
      <c r="G196" t="s">
        <v>581</v>
      </c>
      <c r="H196" t="s">
        <v>24009</v>
      </c>
      <c r="I196" t="s">
        <v>569</v>
      </c>
      <c r="J196" t="s">
        <v>582</v>
      </c>
      <c r="K196" t="s">
        <v>10</v>
      </c>
      <c r="L196">
        <v>0.84477937375850398</v>
      </c>
      <c r="M196">
        <v>0</v>
      </c>
    </row>
    <row r="197" spans="1:18" x14ac:dyDescent="0.25">
      <c r="A197" t="s">
        <v>23808</v>
      </c>
      <c r="B197" t="s">
        <v>23809</v>
      </c>
      <c r="C197" t="s">
        <v>14</v>
      </c>
      <c r="D197" s="6">
        <v>45713</v>
      </c>
      <c r="E197" t="s">
        <v>23807</v>
      </c>
      <c r="F197" t="s">
        <v>568</v>
      </c>
      <c r="G197" t="s">
        <v>583</v>
      </c>
      <c r="H197" t="s">
        <v>24010</v>
      </c>
      <c r="I197" t="s">
        <v>569</v>
      </c>
      <c r="J197" t="s">
        <v>584</v>
      </c>
      <c r="K197" t="s">
        <v>10</v>
      </c>
      <c r="L197" s="1" t="s">
        <v>585</v>
      </c>
      <c r="M197">
        <v>0</v>
      </c>
    </row>
    <row r="198" spans="1:18" x14ac:dyDescent="0.25">
      <c r="A198" t="s">
        <v>23808</v>
      </c>
      <c r="B198" t="s">
        <v>23809</v>
      </c>
      <c r="C198" t="s">
        <v>14</v>
      </c>
      <c r="D198" s="6">
        <v>45713</v>
      </c>
      <c r="E198" t="s">
        <v>23807</v>
      </c>
      <c r="F198" t="s">
        <v>568</v>
      </c>
      <c r="G198" t="s">
        <v>586</v>
      </c>
      <c r="H198" t="s">
        <v>24011</v>
      </c>
      <c r="I198" t="s">
        <v>569</v>
      </c>
      <c r="J198" t="s">
        <v>587</v>
      </c>
      <c r="K198" t="s">
        <v>10</v>
      </c>
      <c r="L198" s="1" t="s">
        <v>588</v>
      </c>
      <c r="M198">
        <v>0</v>
      </c>
    </row>
    <row r="199" spans="1:18" x14ac:dyDescent="0.25">
      <c r="A199" t="s">
        <v>23808</v>
      </c>
      <c r="B199" t="s">
        <v>23809</v>
      </c>
      <c r="C199" t="s">
        <v>14</v>
      </c>
      <c r="D199" s="6">
        <v>45713</v>
      </c>
      <c r="E199" t="s">
        <v>23807</v>
      </c>
      <c r="F199" t="s">
        <v>568</v>
      </c>
      <c r="G199" t="s">
        <v>589</v>
      </c>
      <c r="H199" t="s">
        <v>24012</v>
      </c>
      <c r="I199" t="s">
        <v>569</v>
      </c>
      <c r="J199" t="s">
        <v>590</v>
      </c>
      <c r="K199" t="s">
        <v>10</v>
      </c>
      <c r="L199" s="1" t="s">
        <v>591</v>
      </c>
      <c r="M199">
        <v>0</v>
      </c>
    </row>
    <row r="200" spans="1:18" x14ac:dyDescent="0.25">
      <c r="A200" t="s">
        <v>23808</v>
      </c>
      <c r="B200" t="s">
        <v>23809</v>
      </c>
      <c r="C200" t="s">
        <v>14</v>
      </c>
      <c r="D200" s="6">
        <v>45713</v>
      </c>
      <c r="E200" t="s">
        <v>23807</v>
      </c>
      <c r="F200" t="s">
        <v>568</v>
      </c>
      <c r="G200" t="s">
        <v>592</v>
      </c>
      <c r="H200" t="s">
        <v>24013</v>
      </c>
      <c r="I200" t="s">
        <v>569</v>
      </c>
      <c r="J200" t="s">
        <v>593</v>
      </c>
      <c r="K200" t="s">
        <v>10</v>
      </c>
      <c r="L200" s="1" t="s">
        <v>594</v>
      </c>
      <c r="M200">
        <v>0</v>
      </c>
    </row>
    <row r="201" spans="1:18" x14ac:dyDescent="0.25">
      <c r="A201" t="s">
        <v>23808</v>
      </c>
      <c r="B201" t="s">
        <v>23809</v>
      </c>
      <c r="C201" t="s">
        <v>14</v>
      </c>
      <c r="D201" s="6">
        <v>45713</v>
      </c>
      <c r="E201" t="s">
        <v>23807</v>
      </c>
      <c r="F201" t="s">
        <v>568</v>
      </c>
      <c r="G201" t="s">
        <v>595</v>
      </c>
      <c r="H201" t="s">
        <v>24014</v>
      </c>
      <c r="I201" t="s">
        <v>569</v>
      </c>
      <c r="J201" t="s">
        <v>596</v>
      </c>
      <c r="K201" t="s">
        <v>10</v>
      </c>
      <c r="L201" s="1" t="s">
        <v>597</v>
      </c>
      <c r="M201">
        <v>0</v>
      </c>
    </row>
    <row r="202" spans="1:18" x14ac:dyDescent="0.25">
      <c r="A202" t="s">
        <v>23808</v>
      </c>
      <c r="B202" t="s">
        <v>23809</v>
      </c>
      <c r="C202" t="s">
        <v>14</v>
      </c>
      <c r="D202" s="6">
        <v>45713</v>
      </c>
      <c r="E202" t="s">
        <v>23807</v>
      </c>
      <c r="F202" t="s">
        <v>598</v>
      </c>
      <c r="G202" t="s">
        <v>600</v>
      </c>
      <c r="H202" t="s">
        <v>24015</v>
      </c>
      <c r="I202" t="s">
        <v>599</v>
      </c>
      <c r="J202" t="s">
        <v>601</v>
      </c>
      <c r="K202" t="s">
        <v>10</v>
      </c>
      <c r="L202" s="1" t="s">
        <v>602</v>
      </c>
      <c r="M202">
        <v>0</v>
      </c>
      <c r="N202" t="s">
        <v>34945</v>
      </c>
      <c r="O202" s="2" t="s">
        <v>34908</v>
      </c>
      <c r="P202">
        <v>1</v>
      </c>
      <c r="Q202">
        <v>0</v>
      </c>
      <c r="R202">
        <v>0</v>
      </c>
    </row>
    <row r="203" spans="1:18" x14ac:dyDescent="0.25">
      <c r="A203" t="s">
        <v>23808</v>
      </c>
      <c r="B203" t="s">
        <v>23809</v>
      </c>
      <c r="C203" t="s">
        <v>14</v>
      </c>
      <c r="D203" s="6">
        <v>45713</v>
      </c>
      <c r="E203" t="s">
        <v>23807</v>
      </c>
      <c r="F203" t="s">
        <v>598</v>
      </c>
      <c r="G203" t="s">
        <v>603</v>
      </c>
      <c r="H203" t="s">
        <v>24016</v>
      </c>
      <c r="I203" t="s">
        <v>599</v>
      </c>
      <c r="J203" t="s">
        <v>604</v>
      </c>
      <c r="K203" t="s">
        <v>10</v>
      </c>
      <c r="L203" s="1" t="s">
        <v>605</v>
      </c>
      <c r="M203">
        <v>0</v>
      </c>
    </row>
    <row r="204" spans="1:18" x14ac:dyDescent="0.25">
      <c r="A204" t="s">
        <v>23808</v>
      </c>
      <c r="B204" t="s">
        <v>23809</v>
      </c>
      <c r="C204" t="s">
        <v>14</v>
      </c>
      <c r="D204" s="6">
        <v>45713</v>
      </c>
      <c r="E204" t="s">
        <v>23807</v>
      </c>
      <c r="F204" t="s">
        <v>598</v>
      </c>
      <c r="G204" t="s">
        <v>606</v>
      </c>
      <c r="H204" t="s">
        <v>24017</v>
      </c>
      <c r="I204" t="s">
        <v>599</v>
      </c>
      <c r="J204" t="s">
        <v>607</v>
      </c>
      <c r="K204" t="s">
        <v>10</v>
      </c>
      <c r="L204" s="1" t="s">
        <v>608</v>
      </c>
      <c r="M204">
        <v>0</v>
      </c>
    </row>
    <row r="205" spans="1:18" x14ac:dyDescent="0.25">
      <c r="A205" t="s">
        <v>23808</v>
      </c>
      <c r="B205" t="s">
        <v>23809</v>
      </c>
      <c r="C205" t="s">
        <v>14</v>
      </c>
      <c r="D205" s="6">
        <v>45713</v>
      </c>
      <c r="E205" t="s">
        <v>23807</v>
      </c>
      <c r="F205" t="s">
        <v>598</v>
      </c>
      <c r="G205" t="s">
        <v>609</v>
      </c>
      <c r="H205" t="s">
        <v>24018</v>
      </c>
      <c r="I205" t="s">
        <v>599</v>
      </c>
      <c r="J205" t="s">
        <v>610</v>
      </c>
      <c r="K205" t="s">
        <v>10</v>
      </c>
      <c r="L205">
        <v>0.81617525485133802</v>
      </c>
      <c r="M205">
        <v>0</v>
      </c>
    </row>
    <row r="206" spans="1:18" x14ac:dyDescent="0.25">
      <c r="A206" t="s">
        <v>23808</v>
      </c>
      <c r="B206" t="s">
        <v>23809</v>
      </c>
      <c r="C206" t="s">
        <v>14</v>
      </c>
      <c r="D206" s="6">
        <v>45713</v>
      </c>
      <c r="E206" t="s">
        <v>23807</v>
      </c>
      <c r="F206" t="s">
        <v>598</v>
      </c>
      <c r="G206" t="s">
        <v>611</v>
      </c>
      <c r="H206" t="s">
        <v>24019</v>
      </c>
      <c r="I206" t="s">
        <v>599</v>
      </c>
      <c r="J206" t="s">
        <v>612</v>
      </c>
      <c r="K206" t="s">
        <v>10</v>
      </c>
      <c r="L206" s="1" t="s">
        <v>613</v>
      </c>
      <c r="M206">
        <v>0</v>
      </c>
    </row>
    <row r="207" spans="1:18" x14ac:dyDescent="0.25">
      <c r="A207" t="s">
        <v>23808</v>
      </c>
      <c r="B207" t="s">
        <v>23809</v>
      </c>
      <c r="C207" t="s">
        <v>14</v>
      </c>
      <c r="D207" s="6">
        <v>45713</v>
      </c>
      <c r="E207" t="s">
        <v>23807</v>
      </c>
      <c r="F207" t="s">
        <v>598</v>
      </c>
      <c r="G207" t="s">
        <v>614</v>
      </c>
      <c r="H207" t="s">
        <v>24020</v>
      </c>
      <c r="I207" t="s">
        <v>599</v>
      </c>
      <c r="J207" t="s">
        <v>615</v>
      </c>
      <c r="K207" t="s">
        <v>10</v>
      </c>
      <c r="L207" s="1" t="s">
        <v>616</v>
      </c>
      <c r="M207">
        <v>0</v>
      </c>
    </row>
    <row r="208" spans="1:18" x14ac:dyDescent="0.25">
      <c r="A208" t="s">
        <v>23808</v>
      </c>
      <c r="B208" t="s">
        <v>23809</v>
      </c>
      <c r="C208" t="s">
        <v>14</v>
      </c>
      <c r="D208" s="6">
        <v>45713</v>
      </c>
      <c r="E208" t="s">
        <v>23807</v>
      </c>
      <c r="F208" t="s">
        <v>598</v>
      </c>
      <c r="G208" t="s">
        <v>617</v>
      </c>
      <c r="H208" t="s">
        <v>24021</v>
      </c>
      <c r="I208" t="s">
        <v>599</v>
      </c>
      <c r="J208" t="s">
        <v>618</v>
      </c>
      <c r="K208" t="s">
        <v>10</v>
      </c>
      <c r="L208" s="1" t="s">
        <v>619</v>
      </c>
      <c r="M208">
        <v>0</v>
      </c>
    </row>
    <row r="209" spans="1:18" x14ac:dyDescent="0.25">
      <c r="A209" t="s">
        <v>23808</v>
      </c>
      <c r="B209" t="s">
        <v>23809</v>
      </c>
      <c r="C209" t="s">
        <v>14</v>
      </c>
      <c r="D209" s="6">
        <v>45713</v>
      </c>
      <c r="E209" t="s">
        <v>23807</v>
      </c>
      <c r="F209" t="s">
        <v>598</v>
      </c>
      <c r="G209" t="s">
        <v>620</v>
      </c>
      <c r="H209" t="s">
        <v>24022</v>
      </c>
      <c r="I209" t="s">
        <v>599</v>
      </c>
      <c r="J209" t="s">
        <v>621</v>
      </c>
      <c r="K209" t="s">
        <v>10</v>
      </c>
      <c r="L209" s="1" t="s">
        <v>622</v>
      </c>
      <c r="M209">
        <v>0</v>
      </c>
    </row>
    <row r="210" spans="1:18" x14ac:dyDescent="0.25">
      <c r="A210" t="s">
        <v>23808</v>
      </c>
      <c r="B210" t="s">
        <v>23809</v>
      </c>
      <c r="C210" t="s">
        <v>14</v>
      </c>
      <c r="D210" s="6">
        <v>45713</v>
      </c>
      <c r="E210" t="s">
        <v>23807</v>
      </c>
      <c r="F210" t="s">
        <v>598</v>
      </c>
      <c r="G210" t="s">
        <v>623</v>
      </c>
      <c r="H210" t="s">
        <v>24023</v>
      </c>
      <c r="I210" t="s">
        <v>599</v>
      </c>
      <c r="J210" t="s">
        <v>624</v>
      </c>
      <c r="K210" t="s">
        <v>10</v>
      </c>
      <c r="L210" s="1" t="s">
        <v>625</v>
      </c>
      <c r="M210">
        <v>0</v>
      </c>
    </row>
    <row r="211" spans="1:18" x14ac:dyDescent="0.25">
      <c r="A211" t="s">
        <v>23808</v>
      </c>
      <c r="B211" t="s">
        <v>23809</v>
      </c>
      <c r="C211" t="s">
        <v>14</v>
      </c>
      <c r="D211" s="6">
        <v>45713</v>
      </c>
      <c r="E211" t="s">
        <v>23807</v>
      </c>
      <c r="F211" t="s">
        <v>598</v>
      </c>
      <c r="G211" t="s">
        <v>626</v>
      </c>
      <c r="H211" t="s">
        <v>24024</v>
      </c>
      <c r="I211" t="s">
        <v>599</v>
      </c>
      <c r="J211" t="s">
        <v>627</v>
      </c>
      <c r="K211" t="s">
        <v>10</v>
      </c>
      <c r="L211" s="1" t="s">
        <v>628</v>
      </c>
      <c r="M211">
        <v>0</v>
      </c>
    </row>
    <row r="212" spans="1:18" x14ac:dyDescent="0.25">
      <c r="A212" t="s">
        <v>23808</v>
      </c>
      <c r="B212" t="s">
        <v>23809</v>
      </c>
      <c r="C212" t="s">
        <v>14</v>
      </c>
      <c r="D212" s="6">
        <v>45713</v>
      </c>
      <c r="E212" t="s">
        <v>23807</v>
      </c>
      <c r="F212" t="s">
        <v>629</v>
      </c>
      <c r="G212" t="s">
        <v>631</v>
      </c>
      <c r="H212" t="s">
        <v>24025</v>
      </c>
      <c r="I212" t="s">
        <v>630</v>
      </c>
      <c r="J212" t="s">
        <v>632</v>
      </c>
      <c r="K212" t="s">
        <v>10</v>
      </c>
      <c r="L212" s="1" t="s">
        <v>633</v>
      </c>
      <c r="M212">
        <v>1</v>
      </c>
      <c r="N212" t="s">
        <v>34896</v>
      </c>
      <c r="P212">
        <v>1</v>
      </c>
      <c r="Q212">
        <v>1</v>
      </c>
      <c r="R212">
        <v>0</v>
      </c>
    </row>
    <row r="213" spans="1:18" x14ac:dyDescent="0.25">
      <c r="A213" t="s">
        <v>23808</v>
      </c>
      <c r="B213" t="s">
        <v>23809</v>
      </c>
      <c r="C213" t="s">
        <v>14</v>
      </c>
      <c r="D213" s="6">
        <v>45713</v>
      </c>
      <c r="E213" t="s">
        <v>23807</v>
      </c>
      <c r="F213" t="s">
        <v>629</v>
      </c>
      <c r="G213" t="s">
        <v>634</v>
      </c>
      <c r="H213" t="s">
        <v>24026</v>
      </c>
      <c r="I213" t="s">
        <v>630</v>
      </c>
      <c r="J213" t="s">
        <v>635</v>
      </c>
      <c r="K213" t="s">
        <v>10</v>
      </c>
      <c r="L213" s="1" t="s">
        <v>636</v>
      </c>
      <c r="M213">
        <v>0</v>
      </c>
    </row>
    <row r="214" spans="1:18" x14ac:dyDescent="0.25">
      <c r="A214" t="s">
        <v>23808</v>
      </c>
      <c r="B214" t="s">
        <v>23809</v>
      </c>
      <c r="C214" t="s">
        <v>14</v>
      </c>
      <c r="D214" s="6">
        <v>45713</v>
      </c>
      <c r="E214" t="s">
        <v>23807</v>
      </c>
      <c r="F214" t="s">
        <v>629</v>
      </c>
      <c r="G214" t="s">
        <v>637</v>
      </c>
      <c r="H214" t="s">
        <v>24027</v>
      </c>
      <c r="I214" t="s">
        <v>630</v>
      </c>
      <c r="J214" t="s">
        <v>638</v>
      </c>
      <c r="K214" t="s">
        <v>10</v>
      </c>
      <c r="L214" s="1" t="s">
        <v>639</v>
      </c>
      <c r="M214">
        <v>0</v>
      </c>
    </row>
    <row r="215" spans="1:18" x14ac:dyDescent="0.25">
      <c r="A215" t="s">
        <v>23808</v>
      </c>
      <c r="B215" t="s">
        <v>23809</v>
      </c>
      <c r="C215" t="s">
        <v>14</v>
      </c>
      <c r="D215" s="6">
        <v>45713</v>
      </c>
      <c r="E215" t="s">
        <v>23807</v>
      </c>
      <c r="F215" t="s">
        <v>629</v>
      </c>
      <c r="G215" t="s">
        <v>640</v>
      </c>
      <c r="H215" t="s">
        <v>24028</v>
      </c>
      <c r="I215" t="s">
        <v>630</v>
      </c>
      <c r="J215" t="s">
        <v>641</v>
      </c>
      <c r="K215" t="s">
        <v>10</v>
      </c>
      <c r="L215" s="1" t="s">
        <v>642</v>
      </c>
      <c r="M215">
        <v>0</v>
      </c>
    </row>
    <row r="216" spans="1:18" x14ac:dyDescent="0.25">
      <c r="A216" t="s">
        <v>23808</v>
      </c>
      <c r="B216" t="s">
        <v>23809</v>
      </c>
      <c r="C216" t="s">
        <v>14</v>
      </c>
      <c r="D216" s="6">
        <v>45713</v>
      </c>
      <c r="E216" t="s">
        <v>23807</v>
      </c>
      <c r="F216" t="s">
        <v>629</v>
      </c>
      <c r="G216" t="s">
        <v>643</v>
      </c>
      <c r="H216" t="s">
        <v>24029</v>
      </c>
      <c r="I216" t="s">
        <v>630</v>
      </c>
      <c r="J216" t="s">
        <v>644</v>
      </c>
      <c r="K216" t="s">
        <v>10</v>
      </c>
      <c r="L216" s="1" t="s">
        <v>645</v>
      </c>
      <c r="M216">
        <v>0</v>
      </c>
    </row>
    <row r="217" spans="1:18" x14ac:dyDescent="0.25">
      <c r="A217" t="s">
        <v>23808</v>
      </c>
      <c r="B217" t="s">
        <v>23809</v>
      </c>
      <c r="C217" t="s">
        <v>14</v>
      </c>
      <c r="D217" s="6">
        <v>45713</v>
      </c>
      <c r="E217" t="s">
        <v>23807</v>
      </c>
      <c r="F217" t="s">
        <v>629</v>
      </c>
      <c r="G217" t="s">
        <v>646</v>
      </c>
      <c r="H217" t="s">
        <v>24030</v>
      </c>
      <c r="I217" t="s">
        <v>630</v>
      </c>
      <c r="J217" t="s">
        <v>647</v>
      </c>
      <c r="K217" t="s">
        <v>10</v>
      </c>
      <c r="L217" s="1" t="s">
        <v>648</v>
      </c>
      <c r="M217">
        <v>0</v>
      </c>
    </row>
    <row r="218" spans="1:18" x14ac:dyDescent="0.25">
      <c r="A218" t="s">
        <v>23808</v>
      </c>
      <c r="B218" t="s">
        <v>23809</v>
      </c>
      <c r="C218" t="s">
        <v>14</v>
      </c>
      <c r="D218" s="6">
        <v>45713</v>
      </c>
      <c r="E218" t="s">
        <v>23807</v>
      </c>
      <c r="F218" t="s">
        <v>629</v>
      </c>
      <c r="G218" t="s">
        <v>649</v>
      </c>
      <c r="H218" t="s">
        <v>24031</v>
      </c>
      <c r="I218" t="s">
        <v>630</v>
      </c>
      <c r="J218" t="s">
        <v>650</v>
      </c>
      <c r="K218" t="s">
        <v>10</v>
      </c>
      <c r="L218" s="1" t="s">
        <v>651</v>
      </c>
      <c r="M218">
        <v>0</v>
      </c>
    </row>
    <row r="219" spans="1:18" x14ac:dyDescent="0.25">
      <c r="A219" t="s">
        <v>23808</v>
      </c>
      <c r="B219" t="s">
        <v>23809</v>
      </c>
      <c r="C219" t="s">
        <v>14</v>
      </c>
      <c r="D219" s="6">
        <v>45713</v>
      </c>
      <c r="E219" t="s">
        <v>23807</v>
      </c>
      <c r="F219" t="s">
        <v>629</v>
      </c>
      <c r="G219" t="s">
        <v>652</v>
      </c>
      <c r="H219" t="s">
        <v>24032</v>
      </c>
      <c r="I219" t="s">
        <v>630</v>
      </c>
      <c r="J219" t="s">
        <v>653</v>
      </c>
      <c r="K219" t="s">
        <v>10</v>
      </c>
      <c r="L219" s="1" t="s">
        <v>654</v>
      </c>
      <c r="M219">
        <v>0</v>
      </c>
    </row>
    <row r="220" spans="1:18" x14ac:dyDescent="0.25">
      <c r="A220" t="s">
        <v>23808</v>
      </c>
      <c r="B220" t="s">
        <v>23809</v>
      </c>
      <c r="C220" t="s">
        <v>14</v>
      </c>
      <c r="D220" s="6">
        <v>45713</v>
      </c>
      <c r="E220" t="s">
        <v>23807</v>
      </c>
      <c r="F220" t="s">
        <v>629</v>
      </c>
      <c r="G220" t="s">
        <v>655</v>
      </c>
      <c r="H220" t="s">
        <v>24033</v>
      </c>
      <c r="I220" t="s">
        <v>630</v>
      </c>
      <c r="J220" t="s">
        <v>656</v>
      </c>
      <c r="K220" t="s">
        <v>10</v>
      </c>
      <c r="L220">
        <v>0.79714052324582896</v>
      </c>
      <c r="M220">
        <v>0</v>
      </c>
    </row>
    <row r="221" spans="1:18" x14ac:dyDescent="0.25">
      <c r="A221" t="s">
        <v>23808</v>
      </c>
      <c r="B221" t="s">
        <v>23809</v>
      </c>
      <c r="C221" t="s">
        <v>14</v>
      </c>
      <c r="D221" s="6">
        <v>45713</v>
      </c>
      <c r="E221" t="s">
        <v>23807</v>
      </c>
      <c r="F221" t="s">
        <v>629</v>
      </c>
      <c r="G221" t="s">
        <v>657</v>
      </c>
      <c r="H221" t="s">
        <v>24034</v>
      </c>
      <c r="I221" t="s">
        <v>630</v>
      </c>
      <c r="J221" t="s">
        <v>658</v>
      </c>
      <c r="K221" t="s">
        <v>10</v>
      </c>
      <c r="L221">
        <v>0.77632100298209195</v>
      </c>
      <c r="M221">
        <v>0</v>
      </c>
    </row>
    <row r="222" spans="1:18" x14ac:dyDescent="0.25">
      <c r="A222" t="s">
        <v>23808</v>
      </c>
      <c r="B222" t="s">
        <v>23809</v>
      </c>
      <c r="C222" t="s">
        <v>14</v>
      </c>
      <c r="D222" s="6">
        <v>45713</v>
      </c>
      <c r="E222" t="s">
        <v>23807</v>
      </c>
      <c r="F222" t="s">
        <v>659</v>
      </c>
      <c r="G222" t="s">
        <v>661</v>
      </c>
      <c r="H222" t="s">
        <v>24035</v>
      </c>
      <c r="I222" t="s">
        <v>660</v>
      </c>
      <c r="J222" t="s">
        <v>662</v>
      </c>
      <c r="K222" t="s">
        <v>10</v>
      </c>
      <c r="L222">
        <v>0.85862362330354502</v>
      </c>
      <c r="M222">
        <v>1</v>
      </c>
      <c r="N222" t="s">
        <v>34896</v>
      </c>
      <c r="P222">
        <v>1</v>
      </c>
      <c r="Q222">
        <v>1</v>
      </c>
      <c r="R222">
        <v>0</v>
      </c>
    </row>
    <row r="223" spans="1:18" x14ac:dyDescent="0.25">
      <c r="A223" t="s">
        <v>23808</v>
      </c>
      <c r="B223" t="s">
        <v>23809</v>
      </c>
      <c r="C223" t="s">
        <v>14</v>
      </c>
      <c r="D223" s="6">
        <v>45713</v>
      </c>
      <c r="E223" t="s">
        <v>23807</v>
      </c>
      <c r="F223" t="s">
        <v>659</v>
      </c>
      <c r="G223" t="s">
        <v>631</v>
      </c>
      <c r="H223" t="s">
        <v>24036</v>
      </c>
      <c r="I223" t="s">
        <v>660</v>
      </c>
      <c r="J223" t="s">
        <v>632</v>
      </c>
      <c r="K223" t="s">
        <v>10</v>
      </c>
      <c r="L223">
        <v>0.85667141002303304</v>
      </c>
      <c r="M223">
        <v>0</v>
      </c>
    </row>
    <row r="224" spans="1:18" x14ac:dyDescent="0.25">
      <c r="A224" t="s">
        <v>23808</v>
      </c>
      <c r="B224" t="s">
        <v>23809</v>
      </c>
      <c r="C224" t="s">
        <v>14</v>
      </c>
      <c r="D224" s="6">
        <v>45713</v>
      </c>
      <c r="E224" t="s">
        <v>23807</v>
      </c>
      <c r="F224" t="s">
        <v>659</v>
      </c>
      <c r="G224" t="s">
        <v>634</v>
      </c>
      <c r="H224" t="s">
        <v>24037</v>
      </c>
      <c r="I224" t="s">
        <v>660</v>
      </c>
      <c r="J224" t="s">
        <v>635</v>
      </c>
      <c r="K224" t="s">
        <v>10</v>
      </c>
      <c r="L224" s="1" t="s">
        <v>663</v>
      </c>
      <c r="M224">
        <v>0</v>
      </c>
    </row>
    <row r="225" spans="1:18" x14ac:dyDescent="0.25">
      <c r="A225" t="s">
        <v>23808</v>
      </c>
      <c r="B225" t="s">
        <v>23809</v>
      </c>
      <c r="C225" t="s">
        <v>14</v>
      </c>
      <c r="D225" s="6">
        <v>45713</v>
      </c>
      <c r="E225" t="s">
        <v>23807</v>
      </c>
      <c r="F225" t="s">
        <v>659</v>
      </c>
      <c r="G225" t="s">
        <v>664</v>
      </c>
      <c r="H225" t="s">
        <v>24038</v>
      </c>
      <c r="I225" t="s">
        <v>660</v>
      </c>
      <c r="J225" t="s">
        <v>665</v>
      </c>
      <c r="K225" t="s">
        <v>10</v>
      </c>
      <c r="L225" s="1" t="s">
        <v>666</v>
      </c>
      <c r="M225">
        <v>0</v>
      </c>
    </row>
    <row r="226" spans="1:18" x14ac:dyDescent="0.25">
      <c r="A226" t="s">
        <v>23808</v>
      </c>
      <c r="B226" t="s">
        <v>23809</v>
      </c>
      <c r="C226" t="s">
        <v>14</v>
      </c>
      <c r="D226" s="6">
        <v>45713</v>
      </c>
      <c r="E226" t="s">
        <v>23807</v>
      </c>
      <c r="F226" t="s">
        <v>659</v>
      </c>
      <c r="G226" t="s">
        <v>667</v>
      </c>
      <c r="H226" t="s">
        <v>24039</v>
      </c>
      <c r="I226" t="s">
        <v>660</v>
      </c>
      <c r="J226" t="s">
        <v>668</v>
      </c>
      <c r="K226" t="s">
        <v>10</v>
      </c>
      <c r="L226">
        <v>0.77674859204804203</v>
      </c>
      <c r="M226">
        <v>0</v>
      </c>
    </row>
    <row r="227" spans="1:18" x14ac:dyDescent="0.25">
      <c r="A227" t="s">
        <v>23808</v>
      </c>
      <c r="B227" t="s">
        <v>23809</v>
      </c>
      <c r="C227" t="s">
        <v>14</v>
      </c>
      <c r="D227" s="6">
        <v>45713</v>
      </c>
      <c r="E227" t="s">
        <v>23807</v>
      </c>
      <c r="F227" t="s">
        <v>659</v>
      </c>
      <c r="G227" t="s">
        <v>669</v>
      </c>
      <c r="H227" t="s">
        <v>24040</v>
      </c>
      <c r="I227" t="s">
        <v>660</v>
      </c>
      <c r="J227" t="s">
        <v>670</v>
      </c>
      <c r="K227" t="s">
        <v>10</v>
      </c>
      <c r="L227" s="1" t="s">
        <v>671</v>
      </c>
      <c r="M227">
        <v>0</v>
      </c>
    </row>
    <row r="228" spans="1:18" x14ac:dyDescent="0.25">
      <c r="A228" t="s">
        <v>23808</v>
      </c>
      <c r="B228" t="s">
        <v>23809</v>
      </c>
      <c r="C228" t="s">
        <v>14</v>
      </c>
      <c r="D228" s="6">
        <v>45713</v>
      </c>
      <c r="E228" t="s">
        <v>23807</v>
      </c>
      <c r="F228" t="s">
        <v>659</v>
      </c>
      <c r="G228" t="s">
        <v>672</v>
      </c>
      <c r="H228" t="s">
        <v>24041</v>
      </c>
      <c r="I228" t="s">
        <v>660</v>
      </c>
      <c r="J228" t="s">
        <v>673</v>
      </c>
      <c r="K228" t="s">
        <v>10</v>
      </c>
      <c r="L228" s="1" t="s">
        <v>674</v>
      </c>
      <c r="M228">
        <v>0</v>
      </c>
    </row>
    <row r="229" spans="1:18" x14ac:dyDescent="0.25">
      <c r="A229" t="s">
        <v>23808</v>
      </c>
      <c r="B229" t="s">
        <v>23809</v>
      </c>
      <c r="C229" t="s">
        <v>14</v>
      </c>
      <c r="D229" s="6">
        <v>45713</v>
      </c>
      <c r="E229" t="s">
        <v>23807</v>
      </c>
      <c r="F229" t="s">
        <v>659</v>
      </c>
      <c r="G229" t="s">
        <v>675</v>
      </c>
      <c r="H229" t="s">
        <v>24042</v>
      </c>
      <c r="I229" t="s">
        <v>660</v>
      </c>
      <c r="J229" t="s">
        <v>676</v>
      </c>
      <c r="K229" t="s">
        <v>10</v>
      </c>
      <c r="L229">
        <v>0.76300325768939403</v>
      </c>
      <c r="M229">
        <v>0</v>
      </c>
    </row>
    <row r="230" spans="1:18" x14ac:dyDescent="0.25">
      <c r="A230" t="s">
        <v>23808</v>
      </c>
      <c r="B230" t="s">
        <v>23809</v>
      </c>
      <c r="C230" t="s">
        <v>14</v>
      </c>
      <c r="D230" s="6">
        <v>45713</v>
      </c>
      <c r="E230" t="s">
        <v>23807</v>
      </c>
      <c r="F230" t="s">
        <v>659</v>
      </c>
      <c r="G230" t="s">
        <v>677</v>
      </c>
      <c r="H230" t="s">
        <v>24043</v>
      </c>
      <c r="I230" t="s">
        <v>660</v>
      </c>
      <c r="J230" t="s">
        <v>678</v>
      </c>
      <c r="K230" t="s">
        <v>10</v>
      </c>
      <c r="L230" s="1" t="s">
        <v>679</v>
      </c>
      <c r="M230">
        <v>0</v>
      </c>
    </row>
    <row r="231" spans="1:18" x14ac:dyDescent="0.25">
      <c r="A231" t="s">
        <v>23808</v>
      </c>
      <c r="B231" t="s">
        <v>23809</v>
      </c>
      <c r="C231" t="s">
        <v>14</v>
      </c>
      <c r="D231" s="6">
        <v>45713</v>
      </c>
      <c r="E231" t="s">
        <v>23807</v>
      </c>
      <c r="F231" t="s">
        <v>659</v>
      </c>
      <c r="G231" t="s">
        <v>680</v>
      </c>
      <c r="H231" t="s">
        <v>24044</v>
      </c>
      <c r="I231" t="s">
        <v>660</v>
      </c>
      <c r="J231" t="s">
        <v>681</v>
      </c>
      <c r="K231" t="s">
        <v>10</v>
      </c>
      <c r="L231" s="1" t="s">
        <v>682</v>
      </c>
      <c r="M231">
        <v>0</v>
      </c>
    </row>
    <row r="232" spans="1:18" x14ac:dyDescent="0.25">
      <c r="A232" t="s">
        <v>23808</v>
      </c>
      <c r="B232" t="s">
        <v>23809</v>
      </c>
      <c r="C232" t="s">
        <v>14</v>
      </c>
      <c r="D232" s="6">
        <v>45713</v>
      </c>
      <c r="E232" t="s">
        <v>23807</v>
      </c>
      <c r="F232" t="s">
        <v>683</v>
      </c>
      <c r="G232" t="s">
        <v>685</v>
      </c>
      <c r="H232" t="s">
        <v>24045</v>
      </c>
      <c r="I232" t="s">
        <v>684</v>
      </c>
      <c r="J232" t="s">
        <v>686</v>
      </c>
      <c r="K232" t="s">
        <v>10</v>
      </c>
      <c r="L232" s="1" t="s">
        <v>687</v>
      </c>
      <c r="M232">
        <v>0</v>
      </c>
      <c r="N232" s="3" t="s">
        <v>34926</v>
      </c>
      <c r="P232">
        <v>0</v>
      </c>
      <c r="Q232" t="s">
        <v>34930</v>
      </c>
      <c r="R232">
        <v>1</v>
      </c>
    </row>
    <row r="233" spans="1:18" x14ac:dyDescent="0.25">
      <c r="A233" t="s">
        <v>23808</v>
      </c>
      <c r="B233" t="s">
        <v>23809</v>
      </c>
      <c r="C233" t="s">
        <v>14</v>
      </c>
      <c r="D233" s="6">
        <v>45713</v>
      </c>
      <c r="E233" t="s">
        <v>23807</v>
      </c>
      <c r="F233" t="s">
        <v>683</v>
      </c>
      <c r="G233" t="s">
        <v>688</v>
      </c>
      <c r="H233" t="s">
        <v>24046</v>
      </c>
      <c r="I233" t="s">
        <v>684</v>
      </c>
      <c r="J233" t="s">
        <v>689</v>
      </c>
      <c r="K233" t="s">
        <v>10</v>
      </c>
      <c r="L233" s="1" t="s">
        <v>690</v>
      </c>
      <c r="M233">
        <v>0</v>
      </c>
    </row>
    <row r="234" spans="1:18" x14ac:dyDescent="0.25">
      <c r="A234" t="s">
        <v>23808</v>
      </c>
      <c r="B234" t="s">
        <v>23809</v>
      </c>
      <c r="C234" t="s">
        <v>14</v>
      </c>
      <c r="D234" s="6">
        <v>45713</v>
      </c>
      <c r="E234" t="s">
        <v>23807</v>
      </c>
      <c r="F234" t="s">
        <v>683</v>
      </c>
      <c r="G234" t="s">
        <v>691</v>
      </c>
      <c r="H234" t="s">
        <v>24047</v>
      </c>
      <c r="I234" t="s">
        <v>684</v>
      </c>
      <c r="J234" t="s">
        <v>692</v>
      </c>
      <c r="K234" t="s">
        <v>10</v>
      </c>
      <c r="L234" s="1" t="s">
        <v>693</v>
      </c>
      <c r="M234">
        <v>0</v>
      </c>
    </row>
    <row r="235" spans="1:18" x14ac:dyDescent="0.25">
      <c r="A235" t="s">
        <v>23808</v>
      </c>
      <c r="B235" t="s">
        <v>23809</v>
      </c>
      <c r="C235" t="s">
        <v>14</v>
      </c>
      <c r="D235" s="6">
        <v>45713</v>
      </c>
      <c r="E235" t="s">
        <v>23807</v>
      </c>
      <c r="F235" t="s">
        <v>683</v>
      </c>
      <c r="G235" t="s">
        <v>694</v>
      </c>
      <c r="H235" t="s">
        <v>24048</v>
      </c>
      <c r="I235" t="s">
        <v>684</v>
      </c>
      <c r="J235" t="s">
        <v>695</v>
      </c>
      <c r="K235" t="s">
        <v>10</v>
      </c>
      <c r="L235" s="1" t="s">
        <v>696</v>
      </c>
      <c r="M235">
        <v>0</v>
      </c>
    </row>
    <row r="236" spans="1:18" x14ac:dyDescent="0.25">
      <c r="A236" t="s">
        <v>23808</v>
      </c>
      <c r="B236" t="s">
        <v>23809</v>
      </c>
      <c r="C236" t="s">
        <v>14</v>
      </c>
      <c r="D236" s="6">
        <v>45713</v>
      </c>
      <c r="E236" t="s">
        <v>23807</v>
      </c>
      <c r="F236" t="s">
        <v>683</v>
      </c>
      <c r="G236" t="s">
        <v>697</v>
      </c>
      <c r="H236" t="s">
        <v>24049</v>
      </c>
      <c r="I236" t="s">
        <v>684</v>
      </c>
      <c r="J236" t="s">
        <v>698</v>
      </c>
      <c r="K236" t="s">
        <v>10</v>
      </c>
      <c r="L236" s="1" t="s">
        <v>699</v>
      </c>
      <c r="M236">
        <v>0</v>
      </c>
    </row>
    <row r="237" spans="1:18" x14ac:dyDescent="0.25">
      <c r="A237" t="s">
        <v>23808</v>
      </c>
      <c r="B237" t="s">
        <v>23809</v>
      </c>
      <c r="C237" t="s">
        <v>14</v>
      </c>
      <c r="D237" s="6">
        <v>45713</v>
      </c>
      <c r="E237" t="s">
        <v>23807</v>
      </c>
      <c r="F237" t="s">
        <v>683</v>
      </c>
      <c r="G237" t="s">
        <v>700</v>
      </c>
      <c r="H237" t="s">
        <v>24050</v>
      </c>
      <c r="I237" t="s">
        <v>684</v>
      </c>
      <c r="J237" t="s">
        <v>701</v>
      </c>
      <c r="K237" t="s">
        <v>10</v>
      </c>
      <c r="L237" s="1" t="s">
        <v>702</v>
      </c>
      <c r="M237">
        <v>0</v>
      </c>
    </row>
    <row r="238" spans="1:18" x14ac:dyDescent="0.25">
      <c r="A238" t="s">
        <v>23808</v>
      </c>
      <c r="B238" t="s">
        <v>23809</v>
      </c>
      <c r="C238" t="s">
        <v>14</v>
      </c>
      <c r="D238" s="6">
        <v>45713</v>
      </c>
      <c r="E238" t="s">
        <v>23807</v>
      </c>
      <c r="F238" t="s">
        <v>683</v>
      </c>
      <c r="G238" t="s">
        <v>703</v>
      </c>
      <c r="H238" t="s">
        <v>24051</v>
      </c>
      <c r="I238" t="s">
        <v>684</v>
      </c>
      <c r="J238" t="s">
        <v>704</v>
      </c>
      <c r="K238" t="s">
        <v>10</v>
      </c>
      <c r="L238" s="1" t="s">
        <v>705</v>
      </c>
      <c r="M238">
        <v>0</v>
      </c>
    </row>
    <row r="239" spans="1:18" x14ac:dyDescent="0.25">
      <c r="A239" t="s">
        <v>23808</v>
      </c>
      <c r="B239" t="s">
        <v>23809</v>
      </c>
      <c r="C239" t="s">
        <v>14</v>
      </c>
      <c r="D239" s="6">
        <v>45713</v>
      </c>
      <c r="E239" t="s">
        <v>23807</v>
      </c>
      <c r="F239" t="s">
        <v>683</v>
      </c>
      <c r="G239" t="s">
        <v>706</v>
      </c>
      <c r="H239" t="s">
        <v>24052</v>
      </c>
      <c r="I239" t="s">
        <v>684</v>
      </c>
      <c r="J239" t="s">
        <v>707</v>
      </c>
      <c r="K239" t="s">
        <v>10</v>
      </c>
      <c r="L239" s="1" t="s">
        <v>708</v>
      </c>
      <c r="M239">
        <v>0</v>
      </c>
    </row>
    <row r="240" spans="1:18" x14ac:dyDescent="0.25">
      <c r="A240" t="s">
        <v>23808</v>
      </c>
      <c r="B240" t="s">
        <v>23809</v>
      </c>
      <c r="C240" t="s">
        <v>14</v>
      </c>
      <c r="D240" s="6">
        <v>45713</v>
      </c>
      <c r="E240" t="s">
        <v>23807</v>
      </c>
      <c r="F240" t="s">
        <v>683</v>
      </c>
      <c r="G240" t="s">
        <v>709</v>
      </c>
      <c r="H240" t="s">
        <v>24053</v>
      </c>
      <c r="I240" t="s">
        <v>684</v>
      </c>
      <c r="J240" t="s">
        <v>710</v>
      </c>
      <c r="K240" t="s">
        <v>10</v>
      </c>
      <c r="L240" s="1" t="s">
        <v>711</v>
      </c>
      <c r="M240">
        <v>0</v>
      </c>
    </row>
    <row r="241" spans="1:18" x14ac:dyDescent="0.25">
      <c r="A241" t="s">
        <v>23808</v>
      </c>
      <c r="B241" t="s">
        <v>23809</v>
      </c>
      <c r="C241" t="s">
        <v>14</v>
      </c>
      <c r="D241" s="6">
        <v>45713</v>
      </c>
      <c r="E241" t="s">
        <v>23807</v>
      </c>
      <c r="F241" t="s">
        <v>683</v>
      </c>
      <c r="G241" t="s">
        <v>712</v>
      </c>
      <c r="H241" t="s">
        <v>24054</v>
      </c>
      <c r="I241" t="s">
        <v>684</v>
      </c>
      <c r="J241" t="s">
        <v>713</v>
      </c>
      <c r="K241" t="s">
        <v>10</v>
      </c>
      <c r="L241">
        <v>0.69602307270581798</v>
      </c>
      <c r="M241">
        <v>0</v>
      </c>
    </row>
    <row r="242" spans="1:18" x14ac:dyDescent="0.25">
      <c r="A242" t="s">
        <v>23808</v>
      </c>
      <c r="B242" t="s">
        <v>23809</v>
      </c>
      <c r="C242" t="s">
        <v>14</v>
      </c>
      <c r="D242" s="6">
        <v>45713</v>
      </c>
      <c r="E242" t="s">
        <v>23807</v>
      </c>
      <c r="F242" t="s">
        <v>714</v>
      </c>
      <c r="G242" t="s">
        <v>716</v>
      </c>
      <c r="H242" t="s">
        <v>24055</v>
      </c>
      <c r="I242" t="s">
        <v>715</v>
      </c>
      <c r="J242" t="s">
        <v>717</v>
      </c>
      <c r="K242" t="s">
        <v>10</v>
      </c>
      <c r="L242" s="1" t="s">
        <v>718</v>
      </c>
      <c r="M242">
        <v>0</v>
      </c>
      <c r="N242" s="3" t="s">
        <v>34926</v>
      </c>
      <c r="P242">
        <v>0</v>
      </c>
      <c r="Q242" t="s">
        <v>34930</v>
      </c>
      <c r="R242">
        <v>1</v>
      </c>
    </row>
    <row r="243" spans="1:18" x14ac:dyDescent="0.25">
      <c r="A243" t="s">
        <v>23808</v>
      </c>
      <c r="B243" t="s">
        <v>23809</v>
      </c>
      <c r="C243" t="s">
        <v>14</v>
      </c>
      <c r="D243" s="6">
        <v>45713</v>
      </c>
      <c r="E243" t="s">
        <v>23807</v>
      </c>
      <c r="F243" t="s">
        <v>714</v>
      </c>
      <c r="G243" t="s">
        <v>719</v>
      </c>
      <c r="H243" t="s">
        <v>24056</v>
      </c>
      <c r="I243" t="s">
        <v>715</v>
      </c>
      <c r="J243" t="s">
        <v>720</v>
      </c>
      <c r="K243" t="s">
        <v>10</v>
      </c>
      <c r="L243" s="1" t="s">
        <v>721</v>
      </c>
      <c r="M243">
        <v>0</v>
      </c>
    </row>
    <row r="244" spans="1:18" x14ac:dyDescent="0.25">
      <c r="A244" t="s">
        <v>23808</v>
      </c>
      <c r="B244" t="s">
        <v>23809</v>
      </c>
      <c r="C244" t="s">
        <v>14</v>
      </c>
      <c r="D244" s="6">
        <v>45713</v>
      </c>
      <c r="E244" t="s">
        <v>23807</v>
      </c>
      <c r="F244" t="s">
        <v>714</v>
      </c>
      <c r="G244" t="s">
        <v>722</v>
      </c>
      <c r="H244" t="s">
        <v>24057</v>
      </c>
      <c r="I244" t="s">
        <v>715</v>
      </c>
      <c r="J244" t="s">
        <v>723</v>
      </c>
      <c r="K244" t="s">
        <v>10</v>
      </c>
      <c r="L244" s="1" t="s">
        <v>724</v>
      </c>
      <c r="M244">
        <v>0</v>
      </c>
    </row>
    <row r="245" spans="1:18" x14ac:dyDescent="0.25">
      <c r="A245" t="s">
        <v>23808</v>
      </c>
      <c r="B245" t="s">
        <v>23809</v>
      </c>
      <c r="C245" t="s">
        <v>14</v>
      </c>
      <c r="D245" s="6">
        <v>45713</v>
      </c>
      <c r="E245" t="s">
        <v>23807</v>
      </c>
      <c r="F245" t="s">
        <v>714</v>
      </c>
      <c r="G245" t="s">
        <v>725</v>
      </c>
      <c r="H245" t="s">
        <v>24058</v>
      </c>
      <c r="I245" t="s">
        <v>715</v>
      </c>
      <c r="J245" t="s">
        <v>726</v>
      </c>
      <c r="K245" t="s">
        <v>10</v>
      </c>
      <c r="L245" s="1" t="s">
        <v>727</v>
      </c>
      <c r="M245">
        <v>0</v>
      </c>
    </row>
    <row r="246" spans="1:18" x14ac:dyDescent="0.25">
      <c r="A246" t="s">
        <v>23808</v>
      </c>
      <c r="B246" t="s">
        <v>23809</v>
      </c>
      <c r="C246" t="s">
        <v>14</v>
      </c>
      <c r="D246" s="6">
        <v>45713</v>
      </c>
      <c r="E246" t="s">
        <v>23807</v>
      </c>
      <c r="F246" t="s">
        <v>714</v>
      </c>
      <c r="G246" t="s">
        <v>728</v>
      </c>
      <c r="H246" t="s">
        <v>24059</v>
      </c>
      <c r="I246" t="s">
        <v>715</v>
      </c>
      <c r="J246" t="s">
        <v>729</v>
      </c>
      <c r="K246" t="s">
        <v>10</v>
      </c>
      <c r="L246" s="1" t="s">
        <v>730</v>
      </c>
      <c r="M246">
        <v>0</v>
      </c>
    </row>
    <row r="247" spans="1:18" x14ac:dyDescent="0.25">
      <c r="A247" t="s">
        <v>23808</v>
      </c>
      <c r="B247" t="s">
        <v>23809</v>
      </c>
      <c r="C247" t="s">
        <v>14</v>
      </c>
      <c r="D247" s="6">
        <v>45713</v>
      </c>
      <c r="E247" t="s">
        <v>23807</v>
      </c>
      <c r="F247" t="s">
        <v>714</v>
      </c>
      <c r="G247" t="s">
        <v>731</v>
      </c>
      <c r="H247" t="s">
        <v>24060</v>
      </c>
      <c r="I247" t="s">
        <v>715</v>
      </c>
      <c r="J247" t="s">
        <v>732</v>
      </c>
      <c r="K247" t="s">
        <v>10</v>
      </c>
      <c r="L247">
        <v>0.78209160130043998</v>
      </c>
      <c r="M247">
        <v>0</v>
      </c>
    </row>
    <row r="248" spans="1:18" x14ac:dyDescent="0.25">
      <c r="A248" t="s">
        <v>23808</v>
      </c>
      <c r="B248" t="s">
        <v>23809</v>
      </c>
      <c r="C248" t="s">
        <v>14</v>
      </c>
      <c r="D248" s="6">
        <v>45713</v>
      </c>
      <c r="E248" t="s">
        <v>23807</v>
      </c>
      <c r="F248" t="s">
        <v>714</v>
      </c>
      <c r="G248" t="s">
        <v>733</v>
      </c>
      <c r="H248" t="s">
        <v>24061</v>
      </c>
      <c r="I248" t="s">
        <v>715</v>
      </c>
      <c r="J248" t="s">
        <v>734</v>
      </c>
      <c r="K248" t="s">
        <v>10</v>
      </c>
      <c r="L248" s="1" t="s">
        <v>735</v>
      </c>
      <c r="M248">
        <v>0</v>
      </c>
    </row>
    <row r="249" spans="1:18" x14ac:dyDescent="0.25">
      <c r="A249" t="s">
        <v>23808</v>
      </c>
      <c r="B249" t="s">
        <v>23809</v>
      </c>
      <c r="C249" t="s">
        <v>14</v>
      </c>
      <c r="D249" s="6">
        <v>45713</v>
      </c>
      <c r="E249" t="s">
        <v>23807</v>
      </c>
      <c r="F249" t="s">
        <v>714</v>
      </c>
      <c r="G249" t="s">
        <v>736</v>
      </c>
      <c r="H249" t="s">
        <v>24062</v>
      </c>
      <c r="I249" t="s">
        <v>715</v>
      </c>
      <c r="J249" t="s">
        <v>737</v>
      </c>
      <c r="K249" t="s">
        <v>10</v>
      </c>
      <c r="L249" s="1" t="s">
        <v>738</v>
      </c>
      <c r="M249">
        <v>0</v>
      </c>
    </row>
    <row r="250" spans="1:18" x14ac:dyDescent="0.25">
      <c r="A250" t="s">
        <v>23808</v>
      </c>
      <c r="B250" t="s">
        <v>23809</v>
      </c>
      <c r="C250" t="s">
        <v>14</v>
      </c>
      <c r="D250" s="6">
        <v>45713</v>
      </c>
      <c r="E250" t="s">
        <v>23807</v>
      </c>
      <c r="F250" t="s">
        <v>714</v>
      </c>
      <c r="G250" t="s">
        <v>739</v>
      </c>
      <c r="H250" t="s">
        <v>24063</v>
      </c>
      <c r="I250" t="s">
        <v>715</v>
      </c>
      <c r="J250" t="s">
        <v>740</v>
      </c>
      <c r="K250" t="s">
        <v>10</v>
      </c>
      <c r="L250" s="1" t="s">
        <v>741</v>
      </c>
      <c r="M250">
        <v>0</v>
      </c>
    </row>
    <row r="251" spans="1:18" x14ac:dyDescent="0.25">
      <c r="A251" t="s">
        <v>23808</v>
      </c>
      <c r="B251" t="s">
        <v>23809</v>
      </c>
      <c r="C251" t="s">
        <v>14</v>
      </c>
      <c r="D251" s="6">
        <v>45713</v>
      </c>
      <c r="E251" t="s">
        <v>23807</v>
      </c>
      <c r="F251" t="s">
        <v>714</v>
      </c>
      <c r="G251" t="s">
        <v>742</v>
      </c>
      <c r="H251" t="s">
        <v>24064</v>
      </c>
      <c r="I251" t="s">
        <v>715</v>
      </c>
      <c r="J251" t="s">
        <v>743</v>
      </c>
      <c r="K251" t="s">
        <v>10</v>
      </c>
      <c r="L251" s="1" t="s">
        <v>744</v>
      </c>
      <c r="M251">
        <v>0</v>
      </c>
    </row>
    <row r="252" spans="1:18" x14ac:dyDescent="0.25">
      <c r="A252" t="s">
        <v>23808</v>
      </c>
      <c r="B252" t="s">
        <v>23809</v>
      </c>
      <c r="C252" t="s">
        <v>14</v>
      </c>
      <c r="D252" s="6">
        <v>45713</v>
      </c>
      <c r="E252" t="s">
        <v>23807</v>
      </c>
      <c r="F252" t="s">
        <v>745</v>
      </c>
      <c r="G252" t="s">
        <v>747</v>
      </c>
      <c r="H252" t="s">
        <v>24065</v>
      </c>
      <c r="I252" t="s">
        <v>746</v>
      </c>
      <c r="J252" t="s">
        <v>748</v>
      </c>
      <c r="K252" t="s">
        <v>10</v>
      </c>
      <c r="L252">
        <v>0.85397395794822695</v>
      </c>
      <c r="M252">
        <v>0</v>
      </c>
      <c r="N252" s="3" t="s">
        <v>34926</v>
      </c>
      <c r="P252">
        <v>0</v>
      </c>
      <c r="Q252" t="s">
        <v>34930</v>
      </c>
      <c r="R252">
        <v>1</v>
      </c>
    </row>
    <row r="253" spans="1:18" x14ac:dyDescent="0.25">
      <c r="A253" t="s">
        <v>23808</v>
      </c>
      <c r="B253" t="s">
        <v>23809</v>
      </c>
      <c r="C253" t="s">
        <v>14</v>
      </c>
      <c r="D253" s="6">
        <v>45713</v>
      </c>
      <c r="E253" t="s">
        <v>23807</v>
      </c>
      <c r="F253" t="s">
        <v>745</v>
      </c>
      <c r="G253" t="s">
        <v>749</v>
      </c>
      <c r="H253" t="s">
        <v>24066</v>
      </c>
      <c r="I253" t="s">
        <v>746</v>
      </c>
      <c r="J253" t="s">
        <v>750</v>
      </c>
      <c r="K253" t="s">
        <v>10</v>
      </c>
      <c r="L253" s="1" t="s">
        <v>751</v>
      </c>
      <c r="M253">
        <v>0</v>
      </c>
    </row>
    <row r="254" spans="1:18" x14ac:dyDescent="0.25">
      <c r="A254" t="s">
        <v>23808</v>
      </c>
      <c r="B254" t="s">
        <v>23809</v>
      </c>
      <c r="C254" t="s">
        <v>14</v>
      </c>
      <c r="D254" s="6">
        <v>45713</v>
      </c>
      <c r="E254" t="s">
        <v>23807</v>
      </c>
      <c r="F254" t="s">
        <v>745</v>
      </c>
      <c r="G254" t="s">
        <v>752</v>
      </c>
      <c r="H254" t="s">
        <v>24067</v>
      </c>
      <c r="I254" t="s">
        <v>746</v>
      </c>
      <c r="J254" t="s">
        <v>753</v>
      </c>
      <c r="K254" t="s">
        <v>10</v>
      </c>
      <c r="L254" s="1" t="s">
        <v>754</v>
      </c>
      <c r="M254">
        <v>0</v>
      </c>
    </row>
    <row r="255" spans="1:18" x14ac:dyDescent="0.25">
      <c r="A255" t="s">
        <v>23808</v>
      </c>
      <c r="B255" t="s">
        <v>23809</v>
      </c>
      <c r="C255" t="s">
        <v>14</v>
      </c>
      <c r="D255" s="6">
        <v>45713</v>
      </c>
      <c r="E255" t="s">
        <v>23807</v>
      </c>
      <c r="F255" t="s">
        <v>745</v>
      </c>
      <c r="G255" t="s">
        <v>755</v>
      </c>
      <c r="H255" t="s">
        <v>24068</v>
      </c>
      <c r="I255" t="s">
        <v>746</v>
      </c>
      <c r="J255" t="s">
        <v>756</v>
      </c>
      <c r="K255" t="s">
        <v>10</v>
      </c>
      <c r="L255" s="1" t="s">
        <v>757</v>
      </c>
      <c r="M255">
        <v>0</v>
      </c>
    </row>
    <row r="256" spans="1:18" x14ac:dyDescent="0.25">
      <c r="A256" t="s">
        <v>23808</v>
      </c>
      <c r="B256" t="s">
        <v>23809</v>
      </c>
      <c r="C256" t="s">
        <v>14</v>
      </c>
      <c r="D256" s="6">
        <v>45713</v>
      </c>
      <c r="E256" t="s">
        <v>23807</v>
      </c>
      <c r="F256" t="s">
        <v>745</v>
      </c>
      <c r="G256" t="s">
        <v>758</v>
      </c>
      <c r="H256" t="s">
        <v>24069</v>
      </c>
      <c r="I256" t="s">
        <v>746</v>
      </c>
      <c r="J256" t="s">
        <v>759</v>
      </c>
      <c r="K256" t="s">
        <v>10</v>
      </c>
      <c r="L256" s="1" t="s">
        <v>760</v>
      </c>
      <c r="M256">
        <v>0</v>
      </c>
    </row>
    <row r="257" spans="1:18" x14ac:dyDescent="0.25">
      <c r="A257" t="s">
        <v>23808</v>
      </c>
      <c r="B257" t="s">
        <v>23809</v>
      </c>
      <c r="C257" t="s">
        <v>14</v>
      </c>
      <c r="D257" s="6">
        <v>45713</v>
      </c>
      <c r="E257" t="s">
        <v>23807</v>
      </c>
      <c r="F257" t="s">
        <v>745</v>
      </c>
      <c r="G257" t="s">
        <v>761</v>
      </c>
      <c r="H257" t="s">
        <v>24070</v>
      </c>
      <c r="I257" t="s">
        <v>746</v>
      </c>
      <c r="J257" t="s">
        <v>762</v>
      </c>
      <c r="K257" t="s">
        <v>10</v>
      </c>
      <c r="L257" s="1" t="s">
        <v>763</v>
      </c>
      <c r="M257">
        <v>0</v>
      </c>
    </row>
    <row r="258" spans="1:18" x14ac:dyDescent="0.25">
      <c r="A258" t="s">
        <v>23808</v>
      </c>
      <c r="B258" t="s">
        <v>23809</v>
      </c>
      <c r="C258" t="s">
        <v>14</v>
      </c>
      <c r="D258" s="6">
        <v>45713</v>
      </c>
      <c r="E258" t="s">
        <v>23807</v>
      </c>
      <c r="F258" t="s">
        <v>745</v>
      </c>
      <c r="G258" t="s">
        <v>764</v>
      </c>
      <c r="H258" t="s">
        <v>24071</v>
      </c>
      <c r="I258" t="s">
        <v>746</v>
      </c>
      <c r="J258" t="s">
        <v>765</v>
      </c>
      <c r="K258" t="s">
        <v>10</v>
      </c>
      <c r="L258" s="1" t="s">
        <v>766</v>
      </c>
      <c r="M258">
        <v>0</v>
      </c>
    </row>
    <row r="259" spans="1:18" x14ac:dyDescent="0.25">
      <c r="A259" t="s">
        <v>23808</v>
      </c>
      <c r="B259" t="s">
        <v>23809</v>
      </c>
      <c r="C259" t="s">
        <v>14</v>
      </c>
      <c r="D259" s="6">
        <v>45713</v>
      </c>
      <c r="E259" t="s">
        <v>23807</v>
      </c>
      <c r="F259" t="s">
        <v>745</v>
      </c>
      <c r="G259" t="s">
        <v>767</v>
      </c>
      <c r="H259" t="s">
        <v>24072</v>
      </c>
      <c r="I259" t="s">
        <v>746</v>
      </c>
      <c r="J259" t="s">
        <v>768</v>
      </c>
      <c r="K259" t="s">
        <v>10</v>
      </c>
      <c r="L259" s="1" t="s">
        <v>769</v>
      </c>
      <c r="M259">
        <v>0</v>
      </c>
    </row>
    <row r="260" spans="1:18" x14ac:dyDescent="0.25">
      <c r="A260" t="s">
        <v>23808</v>
      </c>
      <c r="B260" t="s">
        <v>23809</v>
      </c>
      <c r="C260" t="s">
        <v>14</v>
      </c>
      <c r="D260" s="6">
        <v>45713</v>
      </c>
      <c r="E260" t="s">
        <v>23807</v>
      </c>
      <c r="F260" t="s">
        <v>745</v>
      </c>
      <c r="G260" t="s">
        <v>770</v>
      </c>
      <c r="H260" t="s">
        <v>24073</v>
      </c>
      <c r="I260" t="s">
        <v>746</v>
      </c>
      <c r="J260" t="s">
        <v>771</v>
      </c>
      <c r="K260" t="s">
        <v>10</v>
      </c>
      <c r="L260" s="1" t="s">
        <v>772</v>
      </c>
      <c r="M260">
        <v>0</v>
      </c>
    </row>
    <row r="261" spans="1:18" x14ac:dyDescent="0.25">
      <c r="A261" t="s">
        <v>23808</v>
      </c>
      <c r="B261" t="s">
        <v>23809</v>
      </c>
      <c r="C261" t="s">
        <v>14</v>
      </c>
      <c r="D261" s="6">
        <v>45713</v>
      </c>
      <c r="E261" t="s">
        <v>23807</v>
      </c>
      <c r="F261" t="s">
        <v>745</v>
      </c>
      <c r="G261" t="s">
        <v>773</v>
      </c>
      <c r="H261" t="s">
        <v>24074</v>
      </c>
      <c r="I261" t="s">
        <v>746</v>
      </c>
      <c r="J261" t="s">
        <v>774</v>
      </c>
      <c r="K261" t="s">
        <v>10</v>
      </c>
      <c r="L261" s="1" t="s">
        <v>775</v>
      </c>
      <c r="M261">
        <v>0</v>
      </c>
    </row>
    <row r="262" spans="1:18" x14ac:dyDescent="0.25">
      <c r="A262" t="s">
        <v>23808</v>
      </c>
      <c r="B262" t="s">
        <v>23809</v>
      </c>
      <c r="C262" t="s">
        <v>14</v>
      </c>
      <c r="D262" s="6">
        <v>45713</v>
      </c>
      <c r="E262" t="s">
        <v>23807</v>
      </c>
      <c r="F262" t="s">
        <v>776</v>
      </c>
      <c r="G262" t="s">
        <v>778</v>
      </c>
      <c r="H262" t="s">
        <v>24075</v>
      </c>
      <c r="I262" t="s">
        <v>777</v>
      </c>
      <c r="J262" t="s">
        <v>779</v>
      </c>
      <c r="K262" t="s">
        <v>10</v>
      </c>
      <c r="L262" s="1" t="s">
        <v>780</v>
      </c>
      <c r="M262">
        <v>1</v>
      </c>
      <c r="N262" t="s">
        <v>34896</v>
      </c>
      <c r="P262">
        <v>1</v>
      </c>
      <c r="Q262">
        <v>1</v>
      </c>
      <c r="R262">
        <v>0</v>
      </c>
    </row>
    <row r="263" spans="1:18" x14ac:dyDescent="0.25">
      <c r="A263" t="s">
        <v>23808</v>
      </c>
      <c r="B263" t="s">
        <v>23809</v>
      </c>
      <c r="C263" t="s">
        <v>14</v>
      </c>
      <c r="D263" s="6">
        <v>45713</v>
      </c>
      <c r="E263" t="s">
        <v>23807</v>
      </c>
      <c r="F263" t="s">
        <v>776</v>
      </c>
      <c r="G263" t="s">
        <v>781</v>
      </c>
      <c r="H263" t="s">
        <v>24076</v>
      </c>
      <c r="I263" t="s">
        <v>777</v>
      </c>
      <c r="J263" t="s">
        <v>782</v>
      </c>
      <c r="K263" t="s">
        <v>10</v>
      </c>
      <c r="L263" s="1" t="s">
        <v>783</v>
      </c>
      <c r="M263">
        <v>0</v>
      </c>
    </row>
    <row r="264" spans="1:18" x14ac:dyDescent="0.25">
      <c r="A264" t="s">
        <v>23808</v>
      </c>
      <c r="B264" t="s">
        <v>23809</v>
      </c>
      <c r="C264" t="s">
        <v>14</v>
      </c>
      <c r="D264" s="6">
        <v>45713</v>
      </c>
      <c r="E264" t="s">
        <v>23807</v>
      </c>
      <c r="F264" t="s">
        <v>776</v>
      </c>
      <c r="G264" t="s">
        <v>784</v>
      </c>
      <c r="H264" t="s">
        <v>24077</v>
      </c>
      <c r="I264" t="s">
        <v>777</v>
      </c>
      <c r="J264" t="s">
        <v>785</v>
      </c>
      <c r="K264" t="s">
        <v>10</v>
      </c>
      <c r="L264" s="1" t="s">
        <v>786</v>
      </c>
      <c r="M264">
        <v>0</v>
      </c>
    </row>
    <row r="265" spans="1:18" x14ac:dyDescent="0.25">
      <c r="A265" t="s">
        <v>23808</v>
      </c>
      <c r="B265" t="s">
        <v>23809</v>
      </c>
      <c r="C265" t="s">
        <v>14</v>
      </c>
      <c r="D265" s="6">
        <v>45713</v>
      </c>
      <c r="E265" t="s">
        <v>23807</v>
      </c>
      <c r="F265" t="s">
        <v>776</v>
      </c>
      <c r="G265" t="s">
        <v>787</v>
      </c>
      <c r="H265" t="s">
        <v>24078</v>
      </c>
      <c r="I265" t="s">
        <v>777</v>
      </c>
      <c r="J265" t="s">
        <v>788</v>
      </c>
      <c r="K265" t="s">
        <v>10</v>
      </c>
      <c r="L265" s="1" t="s">
        <v>789</v>
      </c>
      <c r="M265">
        <v>0</v>
      </c>
    </row>
    <row r="266" spans="1:18" x14ac:dyDescent="0.25">
      <c r="A266" t="s">
        <v>23808</v>
      </c>
      <c r="B266" t="s">
        <v>23809</v>
      </c>
      <c r="C266" t="s">
        <v>14</v>
      </c>
      <c r="D266" s="6">
        <v>45713</v>
      </c>
      <c r="E266" t="s">
        <v>23807</v>
      </c>
      <c r="F266" t="s">
        <v>776</v>
      </c>
      <c r="G266" t="s">
        <v>790</v>
      </c>
      <c r="H266" t="s">
        <v>24079</v>
      </c>
      <c r="I266" t="s">
        <v>777</v>
      </c>
      <c r="J266" t="s">
        <v>791</v>
      </c>
      <c r="K266" t="s">
        <v>10</v>
      </c>
      <c r="L266" s="1" t="s">
        <v>792</v>
      </c>
      <c r="M266">
        <v>0</v>
      </c>
    </row>
    <row r="267" spans="1:18" x14ac:dyDescent="0.25">
      <c r="A267" t="s">
        <v>23808</v>
      </c>
      <c r="B267" t="s">
        <v>23809</v>
      </c>
      <c r="C267" t="s">
        <v>14</v>
      </c>
      <c r="D267" s="6">
        <v>45713</v>
      </c>
      <c r="E267" t="s">
        <v>23807</v>
      </c>
      <c r="F267" t="s">
        <v>776</v>
      </c>
      <c r="G267" t="s">
        <v>793</v>
      </c>
      <c r="H267" t="s">
        <v>24080</v>
      </c>
      <c r="I267" t="s">
        <v>777</v>
      </c>
      <c r="J267" t="s">
        <v>794</v>
      </c>
      <c r="K267" t="s">
        <v>10</v>
      </c>
      <c r="L267" s="1" t="s">
        <v>795</v>
      </c>
      <c r="M267">
        <v>0</v>
      </c>
    </row>
    <row r="268" spans="1:18" x14ac:dyDescent="0.25">
      <c r="A268" t="s">
        <v>23808</v>
      </c>
      <c r="B268" t="s">
        <v>23809</v>
      </c>
      <c r="C268" t="s">
        <v>14</v>
      </c>
      <c r="D268" s="6">
        <v>45713</v>
      </c>
      <c r="E268" t="s">
        <v>23807</v>
      </c>
      <c r="F268" t="s">
        <v>776</v>
      </c>
      <c r="G268" t="s">
        <v>796</v>
      </c>
      <c r="H268" t="s">
        <v>24081</v>
      </c>
      <c r="I268" t="s">
        <v>777</v>
      </c>
      <c r="J268" t="s">
        <v>797</v>
      </c>
      <c r="K268" t="s">
        <v>10</v>
      </c>
      <c r="L268" s="1" t="s">
        <v>798</v>
      </c>
      <c r="M268">
        <v>0</v>
      </c>
    </row>
    <row r="269" spans="1:18" x14ac:dyDescent="0.25">
      <c r="A269" t="s">
        <v>23808</v>
      </c>
      <c r="B269" t="s">
        <v>23809</v>
      </c>
      <c r="C269" t="s">
        <v>14</v>
      </c>
      <c r="D269" s="6">
        <v>45713</v>
      </c>
      <c r="E269" t="s">
        <v>23807</v>
      </c>
      <c r="F269" t="s">
        <v>776</v>
      </c>
      <c r="G269" t="s">
        <v>799</v>
      </c>
      <c r="H269" t="s">
        <v>24082</v>
      </c>
      <c r="I269" t="s">
        <v>777</v>
      </c>
      <c r="J269" t="s">
        <v>800</v>
      </c>
      <c r="K269" t="s">
        <v>10</v>
      </c>
      <c r="L269" s="1" t="s">
        <v>801</v>
      </c>
      <c r="M269">
        <v>0</v>
      </c>
    </row>
    <row r="270" spans="1:18" x14ac:dyDescent="0.25">
      <c r="A270" t="s">
        <v>23808</v>
      </c>
      <c r="B270" t="s">
        <v>23809</v>
      </c>
      <c r="C270" t="s">
        <v>14</v>
      </c>
      <c r="D270" s="6">
        <v>45713</v>
      </c>
      <c r="E270" t="s">
        <v>23807</v>
      </c>
      <c r="F270" t="s">
        <v>776</v>
      </c>
      <c r="G270" t="s">
        <v>802</v>
      </c>
      <c r="H270" t="s">
        <v>24083</v>
      </c>
      <c r="I270" t="s">
        <v>777</v>
      </c>
      <c r="J270" t="s">
        <v>803</v>
      </c>
      <c r="K270" t="s">
        <v>10</v>
      </c>
      <c r="L270" s="1" t="s">
        <v>804</v>
      </c>
      <c r="M270">
        <v>0</v>
      </c>
    </row>
    <row r="271" spans="1:18" x14ac:dyDescent="0.25">
      <c r="A271" t="s">
        <v>23808</v>
      </c>
      <c r="B271" t="s">
        <v>23809</v>
      </c>
      <c r="C271" t="s">
        <v>14</v>
      </c>
      <c r="D271" s="6">
        <v>45713</v>
      </c>
      <c r="E271" t="s">
        <v>23807</v>
      </c>
      <c r="F271" t="s">
        <v>776</v>
      </c>
      <c r="G271" t="s">
        <v>805</v>
      </c>
      <c r="H271" t="s">
        <v>24084</v>
      </c>
      <c r="I271" t="s">
        <v>777</v>
      </c>
      <c r="J271" t="s">
        <v>806</v>
      </c>
      <c r="K271" t="s">
        <v>10</v>
      </c>
      <c r="L271" s="1" t="s">
        <v>807</v>
      </c>
      <c r="M271">
        <v>0</v>
      </c>
    </row>
    <row r="272" spans="1:18" x14ac:dyDescent="0.25">
      <c r="A272" t="s">
        <v>23808</v>
      </c>
      <c r="B272" t="s">
        <v>23809</v>
      </c>
      <c r="C272" t="s">
        <v>14</v>
      </c>
      <c r="D272" s="6">
        <v>45713</v>
      </c>
      <c r="E272" t="s">
        <v>23807</v>
      </c>
      <c r="F272" t="s">
        <v>808</v>
      </c>
      <c r="G272" t="s">
        <v>810</v>
      </c>
      <c r="H272" t="s">
        <v>24085</v>
      </c>
      <c r="I272" t="s">
        <v>809</v>
      </c>
      <c r="J272" t="s">
        <v>811</v>
      </c>
      <c r="K272" t="s">
        <v>10</v>
      </c>
      <c r="L272" s="1" t="s">
        <v>812</v>
      </c>
      <c r="M272">
        <v>1</v>
      </c>
      <c r="N272" t="s">
        <v>34896</v>
      </c>
      <c r="P272">
        <v>1</v>
      </c>
      <c r="Q272">
        <v>1</v>
      </c>
      <c r="R272">
        <v>0</v>
      </c>
    </row>
    <row r="273" spans="1:18" x14ac:dyDescent="0.25">
      <c r="A273" t="s">
        <v>23808</v>
      </c>
      <c r="B273" t="s">
        <v>23809</v>
      </c>
      <c r="C273" t="s">
        <v>14</v>
      </c>
      <c r="D273" s="6">
        <v>45713</v>
      </c>
      <c r="E273" t="s">
        <v>23807</v>
      </c>
      <c r="F273" t="s">
        <v>808</v>
      </c>
      <c r="G273" t="s">
        <v>813</v>
      </c>
      <c r="H273" t="s">
        <v>24086</v>
      </c>
      <c r="I273" t="s">
        <v>809</v>
      </c>
      <c r="J273" t="s">
        <v>814</v>
      </c>
      <c r="K273" t="s">
        <v>10</v>
      </c>
      <c r="L273" s="1" t="s">
        <v>815</v>
      </c>
      <c r="M273">
        <v>0</v>
      </c>
    </row>
    <row r="274" spans="1:18" x14ac:dyDescent="0.25">
      <c r="A274" t="s">
        <v>23808</v>
      </c>
      <c r="B274" t="s">
        <v>23809</v>
      </c>
      <c r="C274" t="s">
        <v>14</v>
      </c>
      <c r="D274" s="6">
        <v>45713</v>
      </c>
      <c r="E274" t="s">
        <v>23807</v>
      </c>
      <c r="F274" t="s">
        <v>808</v>
      </c>
      <c r="G274" t="s">
        <v>816</v>
      </c>
      <c r="H274" t="s">
        <v>24087</v>
      </c>
      <c r="I274" t="s">
        <v>809</v>
      </c>
      <c r="J274" t="s">
        <v>817</v>
      </c>
      <c r="K274" t="s">
        <v>10</v>
      </c>
      <c r="L274" s="1" t="s">
        <v>818</v>
      </c>
      <c r="M274">
        <v>0</v>
      </c>
    </row>
    <row r="275" spans="1:18" x14ac:dyDescent="0.25">
      <c r="A275" t="s">
        <v>23808</v>
      </c>
      <c r="B275" t="s">
        <v>23809</v>
      </c>
      <c r="C275" t="s">
        <v>14</v>
      </c>
      <c r="D275" s="6">
        <v>45713</v>
      </c>
      <c r="E275" t="s">
        <v>23807</v>
      </c>
      <c r="F275" t="s">
        <v>808</v>
      </c>
      <c r="G275" t="s">
        <v>819</v>
      </c>
      <c r="H275" t="s">
        <v>24088</v>
      </c>
      <c r="I275" t="s">
        <v>809</v>
      </c>
      <c r="J275" t="s">
        <v>820</v>
      </c>
      <c r="K275" t="s">
        <v>10</v>
      </c>
      <c r="L275" s="1" t="s">
        <v>821</v>
      </c>
      <c r="M275">
        <v>0</v>
      </c>
    </row>
    <row r="276" spans="1:18" x14ac:dyDescent="0.25">
      <c r="A276" t="s">
        <v>23808</v>
      </c>
      <c r="B276" t="s">
        <v>23809</v>
      </c>
      <c r="C276" t="s">
        <v>14</v>
      </c>
      <c r="D276" s="6">
        <v>45713</v>
      </c>
      <c r="E276" t="s">
        <v>23807</v>
      </c>
      <c r="F276" t="s">
        <v>808</v>
      </c>
      <c r="G276" t="s">
        <v>822</v>
      </c>
      <c r="H276" t="s">
        <v>24089</v>
      </c>
      <c r="I276" t="s">
        <v>809</v>
      </c>
      <c r="J276" t="s">
        <v>823</v>
      </c>
      <c r="K276" t="s">
        <v>10</v>
      </c>
      <c r="L276" s="1" t="s">
        <v>824</v>
      </c>
      <c r="M276">
        <v>0</v>
      </c>
    </row>
    <row r="277" spans="1:18" x14ac:dyDescent="0.25">
      <c r="A277" t="s">
        <v>23808</v>
      </c>
      <c r="B277" t="s">
        <v>23809</v>
      </c>
      <c r="C277" t="s">
        <v>14</v>
      </c>
      <c r="D277" s="6">
        <v>45713</v>
      </c>
      <c r="E277" t="s">
        <v>23807</v>
      </c>
      <c r="F277" t="s">
        <v>808</v>
      </c>
      <c r="G277" t="s">
        <v>825</v>
      </c>
      <c r="H277" t="s">
        <v>24090</v>
      </c>
      <c r="I277" t="s">
        <v>809</v>
      </c>
      <c r="J277" t="s">
        <v>826</v>
      </c>
      <c r="K277" t="s">
        <v>10</v>
      </c>
      <c r="L277">
        <v>0.81511975475552301</v>
      </c>
      <c r="M277">
        <v>0</v>
      </c>
    </row>
    <row r="278" spans="1:18" x14ac:dyDescent="0.25">
      <c r="A278" t="s">
        <v>23808</v>
      </c>
      <c r="B278" t="s">
        <v>23809</v>
      </c>
      <c r="C278" t="s">
        <v>14</v>
      </c>
      <c r="D278" s="6">
        <v>45713</v>
      </c>
      <c r="E278" t="s">
        <v>23807</v>
      </c>
      <c r="F278" t="s">
        <v>808</v>
      </c>
      <c r="G278" t="s">
        <v>827</v>
      </c>
      <c r="H278" t="s">
        <v>24091</v>
      </c>
      <c r="I278" t="s">
        <v>809</v>
      </c>
      <c r="J278" t="s">
        <v>828</v>
      </c>
      <c r="K278" t="s">
        <v>10</v>
      </c>
      <c r="L278" s="1" t="s">
        <v>829</v>
      </c>
      <c r="M278">
        <v>0</v>
      </c>
    </row>
    <row r="279" spans="1:18" x14ac:dyDescent="0.25">
      <c r="A279" t="s">
        <v>23808</v>
      </c>
      <c r="B279" t="s">
        <v>23809</v>
      </c>
      <c r="C279" t="s">
        <v>14</v>
      </c>
      <c r="D279" s="6">
        <v>45713</v>
      </c>
      <c r="E279" t="s">
        <v>23807</v>
      </c>
      <c r="F279" t="s">
        <v>808</v>
      </c>
      <c r="G279" t="s">
        <v>830</v>
      </c>
      <c r="H279" t="s">
        <v>24092</v>
      </c>
      <c r="I279" t="s">
        <v>809</v>
      </c>
      <c r="J279" t="s">
        <v>831</v>
      </c>
      <c r="K279" t="s">
        <v>10</v>
      </c>
      <c r="L279" s="1" t="s">
        <v>832</v>
      </c>
      <c r="M279">
        <v>0</v>
      </c>
    </row>
    <row r="280" spans="1:18" x14ac:dyDescent="0.25">
      <c r="A280" t="s">
        <v>23808</v>
      </c>
      <c r="B280" t="s">
        <v>23809</v>
      </c>
      <c r="C280" t="s">
        <v>14</v>
      </c>
      <c r="D280" s="6">
        <v>45713</v>
      </c>
      <c r="E280" t="s">
        <v>23807</v>
      </c>
      <c r="F280" t="s">
        <v>808</v>
      </c>
      <c r="G280" t="s">
        <v>833</v>
      </c>
      <c r="H280" t="s">
        <v>24093</v>
      </c>
      <c r="I280" t="s">
        <v>809</v>
      </c>
      <c r="J280" t="s">
        <v>834</v>
      </c>
      <c r="K280" t="s">
        <v>10</v>
      </c>
      <c r="L280" s="1" t="s">
        <v>835</v>
      </c>
      <c r="M280">
        <v>0</v>
      </c>
    </row>
    <row r="281" spans="1:18" x14ac:dyDescent="0.25">
      <c r="A281" t="s">
        <v>23808</v>
      </c>
      <c r="B281" t="s">
        <v>23809</v>
      </c>
      <c r="C281" t="s">
        <v>14</v>
      </c>
      <c r="D281" s="6">
        <v>45713</v>
      </c>
      <c r="E281" t="s">
        <v>23807</v>
      </c>
      <c r="F281" t="s">
        <v>808</v>
      </c>
      <c r="G281" t="s">
        <v>836</v>
      </c>
      <c r="H281" t="s">
        <v>24094</v>
      </c>
      <c r="I281" t="s">
        <v>809</v>
      </c>
      <c r="J281" t="s">
        <v>837</v>
      </c>
      <c r="K281" t="s">
        <v>10</v>
      </c>
      <c r="L281" s="1" t="s">
        <v>838</v>
      </c>
      <c r="M281">
        <v>0</v>
      </c>
    </row>
    <row r="282" spans="1:18" x14ac:dyDescent="0.25">
      <c r="A282" t="s">
        <v>23808</v>
      </c>
      <c r="B282" t="s">
        <v>23809</v>
      </c>
      <c r="C282" t="s">
        <v>14</v>
      </c>
      <c r="D282" s="6">
        <v>45713</v>
      </c>
      <c r="E282" t="s">
        <v>23807</v>
      </c>
      <c r="F282" t="s">
        <v>839</v>
      </c>
      <c r="G282" t="s">
        <v>822</v>
      </c>
      <c r="H282" t="s">
        <v>24095</v>
      </c>
      <c r="I282" t="s">
        <v>840</v>
      </c>
      <c r="J282" t="s">
        <v>823</v>
      </c>
      <c r="K282" t="s">
        <v>10</v>
      </c>
      <c r="L282" s="1" t="s">
        <v>841</v>
      </c>
      <c r="M282">
        <v>1</v>
      </c>
      <c r="N282" t="s">
        <v>34896</v>
      </c>
      <c r="P282">
        <v>1</v>
      </c>
      <c r="Q282">
        <v>1</v>
      </c>
      <c r="R282">
        <v>0</v>
      </c>
    </row>
    <row r="283" spans="1:18" x14ac:dyDescent="0.25">
      <c r="A283" t="s">
        <v>23808</v>
      </c>
      <c r="B283" t="s">
        <v>23809</v>
      </c>
      <c r="C283" t="s">
        <v>14</v>
      </c>
      <c r="D283" s="6">
        <v>45713</v>
      </c>
      <c r="E283" t="s">
        <v>23807</v>
      </c>
      <c r="F283" t="s">
        <v>839</v>
      </c>
      <c r="G283" t="s">
        <v>827</v>
      </c>
      <c r="H283" t="s">
        <v>24096</v>
      </c>
      <c r="I283" t="s">
        <v>840</v>
      </c>
      <c r="J283" t="s">
        <v>828</v>
      </c>
      <c r="K283" t="s">
        <v>10</v>
      </c>
      <c r="L283" s="1" t="s">
        <v>842</v>
      </c>
      <c r="M283">
        <v>0</v>
      </c>
    </row>
    <row r="284" spans="1:18" x14ac:dyDescent="0.25">
      <c r="A284" t="s">
        <v>23808</v>
      </c>
      <c r="B284" t="s">
        <v>23809</v>
      </c>
      <c r="C284" t="s">
        <v>14</v>
      </c>
      <c r="D284" s="6">
        <v>45713</v>
      </c>
      <c r="E284" t="s">
        <v>23807</v>
      </c>
      <c r="F284" t="s">
        <v>839</v>
      </c>
      <c r="G284" t="s">
        <v>813</v>
      </c>
      <c r="H284" t="s">
        <v>24097</v>
      </c>
      <c r="I284" t="s">
        <v>840</v>
      </c>
      <c r="J284" t="s">
        <v>814</v>
      </c>
      <c r="K284" t="s">
        <v>10</v>
      </c>
      <c r="L284" s="1" t="s">
        <v>843</v>
      </c>
      <c r="M284">
        <v>0</v>
      </c>
    </row>
    <row r="285" spans="1:18" x14ac:dyDescent="0.25">
      <c r="A285" t="s">
        <v>23808</v>
      </c>
      <c r="B285" t="s">
        <v>23809</v>
      </c>
      <c r="C285" t="s">
        <v>14</v>
      </c>
      <c r="D285" s="6">
        <v>45713</v>
      </c>
      <c r="E285" t="s">
        <v>23807</v>
      </c>
      <c r="F285" t="s">
        <v>839</v>
      </c>
      <c r="G285" t="s">
        <v>825</v>
      </c>
      <c r="H285" t="s">
        <v>24098</v>
      </c>
      <c r="I285" t="s">
        <v>840</v>
      </c>
      <c r="J285" t="s">
        <v>826</v>
      </c>
      <c r="K285" t="s">
        <v>10</v>
      </c>
      <c r="L285" s="1" t="s">
        <v>844</v>
      </c>
      <c r="M285">
        <v>0</v>
      </c>
    </row>
    <row r="286" spans="1:18" x14ac:dyDescent="0.25">
      <c r="A286" t="s">
        <v>23808</v>
      </c>
      <c r="B286" t="s">
        <v>23809</v>
      </c>
      <c r="C286" t="s">
        <v>14</v>
      </c>
      <c r="D286" s="6">
        <v>45713</v>
      </c>
      <c r="E286" t="s">
        <v>23807</v>
      </c>
      <c r="F286" t="s">
        <v>839</v>
      </c>
      <c r="G286" t="s">
        <v>816</v>
      </c>
      <c r="H286" t="s">
        <v>24099</v>
      </c>
      <c r="I286" t="s">
        <v>840</v>
      </c>
      <c r="J286" t="s">
        <v>817</v>
      </c>
      <c r="K286" t="s">
        <v>10</v>
      </c>
      <c r="L286" s="1" t="s">
        <v>845</v>
      </c>
      <c r="M286">
        <v>0</v>
      </c>
    </row>
    <row r="287" spans="1:18" x14ac:dyDescent="0.25">
      <c r="A287" t="s">
        <v>23808</v>
      </c>
      <c r="B287" t="s">
        <v>23809</v>
      </c>
      <c r="C287" t="s">
        <v>14</v>
      </c>
      <c r="D287" s="6">
        <v>45713</v>
      </c>
      <c r="E287" t="s">
        <v>23807</v>
      </c>
      <c r="F287" t="s">
        <v>839</v>
      </c>
      <c r="G287" t="s">
        <v>846</v>
      </c>
      <c r="H287" t="s">
        <v>24100</v>
      </c>
      <c r="I287" t="s">
        <v>840</v>
      </c>
      <c r="J287" t="s">
        <v>847</v>
      </c>
      <c r="K287" t="s">
        <v>10</v>
      </c>
      <c r="L287">
        <v>0.75256118684428597</v>
      </c>
      <c r="M287">
        <v>0</v>
      </c>
    </row>
    <row r="288" spans="1:18" x14ac:dyDescent="0.25">
      <c r="A288" t="s">
        <v>23808</v>
      </c>
      <c r="B288" t="s">
        <v>23809</v>
      </c>
      <c r="C288" t="s">
        <v>14</v>
      </c>
      <c r="D288" s="6">
        <v>45713</v>
      </c>
      <c r="E288" t="s">
        <v>23807</v>
      </c>
      <c r="F288" t="s">
        <v>839</v>
      </c>
      <c r="G288" t="s">
        <v>848</v>
      </c>
      <c r="H288" t="s">
        <v>24101</v>
      </c>
      <c r="I288" t="s">
        <v>840</v>
      </c>
      <c r="J288" t="s">
        <v>849</v>
      </c>
      <c r="K288" t="s">
        <v>10</v>
      </c>
      <c r="L288" s="1" t="s">
        <v>850</v>
      </c>
      <c r="M288">
        <v>0</v>
      </c>
    </row>
    <row r="289" spans="1:18" x14ac:dyDescent="0.25">
      <c r="A289" t="s">
        <v>23808</v>
      </c>
      <c r="B289" t="s">
        <v>23809</v>
      </c>
      <c r="C289" t="s">
        <v>14</v>
      </c>
      <c r="D289" s="6">
        <v>45713</v>
      </c>
      <c r="E289" t="s">
        <v>23807</v>
      </c>
      <c r="F289" t="s">
        <v>839</v>
      </c>
      <c r="G289" t="s">
        <v>833</v>
      </c>
      <c r="H289" t="s">
        <v>24102</v>
      </c>
      <c r="I289" t="s">
        <v>840</v>
      </c>
      <c r="J289" t="s">
        <v>834</v>
      </c>
      <c r="K289" t="s">
        <v>10</v>
      </c>
      <c r="L289" s="1" t="s">
        <v>851</v>
      </c>
      <c r="M289">
        <v>0</v>
      </c>
    </row>
    <row r="290" spans="1:18" x14ac:dyDescent="0.25">
      <c r="A290" t="s">
        <v>23808</v>
      </c>
      <c r="B290" t="s">
        <v>23809</v>
      </c>
      <c r="C290" t="s">
        <v>14</v>
      </c>
      <c r="D290" s="6">
        <v>45713</v>
      </c>
      <c r="E290" t="s">
        <v>23807</v>
      </c>
      <c r="F290" t="s">
        <v>839</v>
      </c>
      <c r="G290" t="s">
        <v>852</v>
      </c>
      <c r="H290" t="s">
        <v>24103</v>
      </c>
      <c r="I290" t="s">
        <v>840</v>
      </c>
      <c r="J290" t="s">
        <v>853</v>
      </c>
      <c r="K290" t="s">
        <v>10</v>
      </c>
      <c r="L290" s="1" t="s">
        <v>854</v>
      </c>
      <c r="M290">
        <v>0</v>
      </c>
    </row>
    <row r="291" spans="1:18" x14ac:dyDescent="0.25">
      <c r="A291" t="s">
        <v>23808</v>
      </c>
      <c r="B291" t="s">
        <v>23809</v>
      </c>
      <c r="C291" t="s">
        <v>14</v>
      </c>
      <c r="D291" s="6">
        <v>45713</v>
      </c>
      <c r="E291" t="s">
        <v>23807</v>
      </c>
      <c r="F291" t="s">
        <v>839</v>
      </c>
      <c r="G291" t="s">
        <v>855</v>
      </c>
      <c r="H291" t="s">
        <v>24104</v>
      </c>
      <c r="I291" t="s">
        <v>840</v>
      </c>
      <c r="J291" t="s">
        <v>856</v>
      </c>
      <c r="K291" t="s">
        <v>10</v>
      </c>
      <c r="L291" s="1" t="s">
        <v>857</v>
      </c>
      <c r="M291">
        <v>0</v>
      </c>
    </row>
    <row r="292" spans="1:18" x14ac:dyDescent="0.25">
      <c r="A292" t="s">
        <v>23808</v>
      </c>
      <c r="B292" t="s">
        <v>23809</v>
      </c>
      <c r="C292" t="s">
        <v>14</v>
      </c>
      <c r="D292" s="6">
        <v>45713</v>
      </c>
      <c r="E292" t="s">
        <v>23807</v>
      </c>
      <c r="F292" t="s">
        <v>858</v>
      </c>
      <c r="G292" t="s">
        <v>825</v>
      </c>
      <c r="H292" t="s">
        <v>24105</v>
      </c>
      <c r="I292" t="s">
        <v>859</v>
      </c>
      <c r="J292" t="s">
        <v>826</v>
      </c>
      <c r="K292" t="s">
        <v>10</v>
      </c>
      <c r="L292" s="1" t="s">
        <v>860</v>
      </c>
      <c r="M292">
        <v>0</v>
      </c>
    </row>
    <row r="293" spans="1:18" x14ac:dyDescent="0.25">
      <c r="A293" t="s">
        <v>23808</v>
      </c>
      <c r="B293" t="s">
        <v>23809</v>
      </c>
      <c r="C293" t="s">
        <v>14</v>
      </c>
      <c r="D293" s="6">
        <v>45713</v>
      </c>
      <c r="E293" t="s">
        <v>23807</v>
      </c>
      <c r="F293" t="s">
        <v>858</v>
      </c>
      <c r="G293" t="s">
        <v>833</v>
      </c>
      <c r="H293" t="s">
        <v>24106</v>
      </c>
      <c r="I293" t="s">
        <v>859</v>
      </c>
      <c r="J293" t="s">
        <v>834</v>
      </c>
      <c r="K293" t="s">
        <v>10</v>
      </c>
      <c r="L293" s="1" t="s">
        <v>861</v>
      </c>
      <c r="M293">
        <v>1</v>
      </c>
      <c r="N293" t="s">
        <v>34896</v>
      </c>
      <c r="P293">
        <v>1</v>
      </c>
      <c r="Q293">
        <v>1</v>
      </c>
      <c r="R293">
        <v>0</v>
      </c>
    </row>
    <row r="294" spans="1:18" x14ac:dyDescent="0.25">
      <c r="A294" t="s">
        <v>23808</v>
      </c>
      <c r="B294" t="s">
        <v>23809</v>
      </c>
      <c r="C294" t="s">
        <v>14</v>
      </c>
      <c r="D294" s="6">
        <v>45713</v>
      </c>
      <c r="E294" t="s">
        <v>23807</v>
      </c>
      <c r="F294" t="s">
        <v>858</v>
      </c>
      <c r="G294" t="s">
        <v>816</v>
      </c>
      <c r="H294" t="s">
        <v>24107</v>
      </c>
      <c r="I294" t="s">
        <v>859</v>
      </c>
      <c r="J294" t="s">
        <v>817</v>
      </c>
      <c r="K294" t="s">
        <v>10</v>
      </c>
      <c r="L294" s="1" t="s">
        <v>862</v>
      </c>
      <c r="M294">
        <v>0</v>
      </c>
    </row>
    <row r="295" spans="1:18" x14ac:dyDescent="0.25">
      <c r="A295" t="s">
        <v>23808</v>
      </c>
      <c r="B295" t="s">
        <v>23809</v>
      </c>
      <c r="C295" t="s">
        <v>14</v>
      </c>
      <c r="D295" s="6">
        <v>45713</v>
      </c>
      <c r="E295" t="s">
        <v>23807</v>
      </c>
      <c r="F295" t="s">
        <v>858</v>
      </c>
      <c r="G295" t="s">
        <v>848</v>
      </c>
      <c r="H295" t="s">
        <v>24108</v>
      </c>
      <c r="I295" t="s">
        <v>859</v>
      </c>
      <c r="J295" t="s">
        <v>849</v>
      </c>
      <c r="K295" t="s">
        <v>10</v>
      </c>
      <c r="L295">
        <v>0.83732211767668296</v>
      </c>
      <c r="M295">
        <v>0</v>
      </c>
    </row>
    <row r="296" spans="1:18" x14ac:dyDescent="0.25">
      <c r="A296" t="s">
        <v>23808</v>
      </c>
      <c r="B296" t="s">
        <v>23809</v>
      </c>
      <c r="C296" t="s">
        <v>14</v>
      </c>
      <c r="D296" s="6">
        <v>45713</v>
      </c>
      <c r="E296" t="s">
        <v>23807</v>
      </c>
      <c r="F296" t="s">
        <v>858</v>
      </c>
      <c r="G296" t="s">
        <v>810</v>
      </c>
      <c r="H296" t="s">
        <v>24109</v>
      </c>
      <c r="I296" t="s">
        <v>859</v>
      </c>
      <c r="J296" t="s">
        <v>811</v>
      </c>
      <c r="K296" t="s">
        <v>10</v>
      </c>
      <c r="L296" s="1" t="s">
        <v>863</v>
      </c>
      <c r="M296">
        <v>0</v>
      </c>
    </row>
    <row r="297" spans="1:18" x14ac:dyDescent="0.25">
      <c r="A297" t="s">
        <v>23808</v>
      </c>
      <c r="B297" t="s">
        <v>23809</v>
      </c>
      <c r="C297" t="s">
        <v>14</v>
      </c>
      <c r="D297" s="6">
        <v>45713</v>
      </c>
      <c r="E297" t="s">
        <v>23807</v>
      </c>
      <c r="F297" t="s">
        <v>858</v>
      </c>
      <c r="G297" t="s">
        <v>836</v>
      </c>
      <c r="H297" t="s">
        <v>24110</v>
      </c>
      <c r="I297" t="s">
        <v>859</v>
      </c>
      <c r="J297" t="s">
        <v>837</v>
      </c>
      <c r="K297" t="s">
        <v>10</v>
      </c>
      <c r="L297">
        <v>0.82999331962257805</v>
      </c>
      <c r="M297">
        <v>0</v>
      </c>
    </row>
    <row r="298" spans="1:18" x14ac:dyDescent="0.25">
      <c r="A298" t="s">
        <v>23808</v>
      </c>
      <c r="B298" t="s">
        <v>23809</v>
      </c>
      <c r="C298" t="s">
        <v>14</v>
      </c>
      <c r="D298" s="6">
        <v>45713</v>
      </c>
      <c r="E298" t="s">
        <v>23807</v>
      </c>
      <c r="F298" t="s">
        <v>858</v>
      </c>
      <c r="G298" t="s">
        <v>864</v>
      </c>
      <c r="H298" t="s">
        <v>24111</v>
      </c>
      <c r="I298" t="s">
        <v>859</v>
      </c>
      <c r="J298" t="s">
        <v>865</v>
      </c>
      <c r="K298" t="s">
        <v>10</v>
      </c>
      <c r="L298" s="1" t="s">
        <v>866</v>
      </c>
      <c r="M298">
        <v>0</v>
      </c>
    </row>
    <row r="299" spans="1:18" x14ac:dyDescent="0.25">
      <c r="A299" t="s">
        <v>23808</v>
      </c>
      <c r="B299" t="s">
        <v>23809</v>
      </c>
      <c r="C299" t="s">
        <v>14</v>
      </c>
      <c r="D299" s="6">
        <v>45713</v>
      </c>
      <c r="E299" t="s">
        <v>23807</v>
      </c>
      <c r="F299" t="s">
        <v>858</v>
      </c>
      <c r="G299" t="s">
        <v>813</v>
      </c>
      <c r="H299" t="s">
        <v>24112</v>
      </c>
      <c r="I299" t="s">
        <v>859</v>
      </c>
      <c r="J299" t="s">
        <v>814</v>
      </c>
      <c r="K299" t="s">
        <v>10</v>
      </c>
      <c r="L299" s="1" t="s">
        <v>867</v>
      </c>
      <c r="M299">
        <v>0</v>
      </c>
    </row>
    <row r="300" spans="1:18" x14ac:dyDescent="0.25">
      <c r="A300" t="s">
        <v>23808</v>
      </c>
      <c r="B300" t="s">
        <v>23809</v>
      </c>
      <c r="C300" t="s">
        <v>14</v>
      </c>
      <c r="D300" s="6">
        <v>45713</v>
      </c>
      <c r="E300" t="s">
        <v>23807</v>
      </c>
      <c r="F300" t="s">
        <v>858</v>
      </c>
      <c r="G300" t="s">
        <v>822</v>
      </c>
      <c r="H300" t="s">
        <v>24113</v>
      </c>
      <c r="I300" t="s">
        <v>859</v>
      </c>
      <c r="J300" t="s">
        <v>823</v>
      </c>
      <c r="K300" t="s">
        <v>10</v>
      </c>
      <c r="L300" s="1" t="s">
        <v>868</v>
      </c>
      <c r="M300">
        <v>0</v>
      </c>
    </row>
    <row r="301" spans="1:18" x14ac:dyDescent="0.25">
      <c r="A301" t="s">
        <v>23808</v>
      </c>
      <c r="B301" t="s">
        <v>23809</v>
      </c>
      <c r="C301" t="s">
        <v>14</v>
      </c>
      <c r="D301" s="6">
        <v>45713</v>
      </c>
      <c r="E301" t="s">
        <v>23807</v>
      </c>
      <c r="F301" t="s">
        <v>858</v>
      </c>
      <c r="G301" t="s">
        <v>869</v>
      </c>
      <c r="H301" t="s">
        <v>24114</v>
      </c>
      <c r="I301" t="s">
        <v>859</v>
      </c>
      <c r="J301" t="s">
        <v>870</v>
      </c>
      <c r="K301" t="s">
        <v>10</v>
      </c>
      <c r="L301" s="1" t="s">
        <v>871</v>
      </c>
      <c r="M301">
        <v>0</v>
      </c>
    </row>
    <row r="302" spans="1:18" x14ac:dyDescent="0.25">
      <c r="A302" t="s">
        <v>23808</v>
      </c>
      <c r="B302" t="s">
        <v>23809</v>
      </c>
      <c r="C302" t="s">
        <v>14</v>
      </c>
      <c r="D302" s="6">
        <v>45713</v>
      </c>
      <c r="E302" t="s">
        <v>23807</v>
      </c>
      <c r="F302" t="s">
        <v>872</v>
      </c>
      <c r="G302" t="s">
        <v>874</v>
      </c>
      <c r="H302" t="s">
        <v>24115</v>
      </c>
      <c r="I302" t="s">
        <v>873</v>
      </c>
      <c r="J302" t="s">
        <v>875</v>
      </c>
      <c r="K302" t="s">
        <v>10</v>
      </c>
      <c r="L302" s="1" t="s">
        <v>876</v>
      </c>
      <c r="M302">
        <v>1</v>
      </c>
      <c r="N302" t="s">
        <v>34896</v>
      </c>
      <c r="P302">
        <v>1</v>
      </c>
      <c r="Q302">
        <v>1</v>
      </c>
      <c r="R302">
        <v>0</v>
      </c>
    </row>
    <row r="303" spans="1:18" x14ac:dyDescent="0.25">
      <c r="A303" t="s">
        <v>23808</v>
      </c>
      <c r="B303" t="s">
        <v>23809</v>
      </c>
      <c r="C303" t="s">
        <v>14</v>
      </c>
      <c r="D303" s="6">
        <v>45713</v>
      </c>
      <c r="E303" t="s">
        <v>23807</v>
      </c>
      <c r="F303" t="s">
        <v>872</v>
      </c>
      <c r="G303" t="s">
        <v>877</v>
      </c>
      <c r="H303" t="s">
        <v>24116</v>
      </c>
      <c r="I303" t="s">
        <v>873</v>
      </c>
      <c r="J303" t="s">
        <v>878</v>
      </c>
      <c r="K303" t="s">
        <v>10</v>
      </c>
      <c r="L303" s="1" t="s">
        <v>879</v>
      </c>
      <c r="M303">
        <v>0</v>
      </c>
    </row>
    <row r="304" spans="1:18" x14ac:dyDescent="0.25">
      <c r="A304" t="s">
        <v>23808</v>
      </c>
      <c r="B304" t="s">
        <v>23809</v>
      </c>
      <c r="C304" t="s">
        <v>14</v>
      </c>
      <c r="D304" s="6">
        <v>45713</v>
      </c>
      <c r="E304" t="s">
        <v>23807</v>
      </c>
      <c r="F304" t="s">
        <v>872</v>
      </c>
      <c r="G304" t="s">
        <v>880</v>
      </c>
      <c r="H304" t="s">
        <v>24117</v>
      </c>
      <c r="I304" t="s">
        <v>873</v>
      </c>
      <c r="J304" t="s">
        <v>881</v>
      </c>
      <c r="K304" t="s">
        <v>10</v>
      </c>
      <c r="L304" s="1" t="s">
        <v>882</v>
      </c>
      <c r="M304">
        <v>0</v>
      </c>
    </row>
    <row r="305" spans="1:18" x14ac:dyDescent="0.25">
      <c r="A305" t="s">
        <v>23808</v>
      </c>
      <c r="B305" t="s">
        <v>23809</v>
      </c>
      <c r="C305" t="s">
        <v>14</v>
      </c>
      <c r="D305" s="6">
        <v>45713</v>
      </c>
      <c r="E305" t="s">
        <v>23807</v>
      </c>
      <c r="F305" t="s">
        <v>872</v>
      </c>
      <c r="G305" t="s">
        <v>883</v>
      </c>
      <c r="H305" t="s">
        <v>24118</v>
      </c>
      <c r="I305" t="s">
        <v>873</v>
      </c>
      <c r="J305" t="s">
        <v>884</v>
      </c>
      <c r="K305" t="s">
        <v>10</v>
      </c>
      <c r="L305" s="1" t="s">
        <v>885</v>
      </c>
      <c r="M305">
        <v>0</v>
      </c>
    </row>
    <row r="306" spans="1:18" x14ac:dyDescent="0.25">
      <c r="A306" t="s">
        <v>23808</v>
      </c>
      <c r="B306" t="s">
        <v>23809</v>
      </c>
      <c r="C306" t="s">
        <v>14</v>
      </c>
      <c r="D306" s="6">
        <v>45713</v>
      </c>
      <c r="E306" t="s">
        <v>23807</v>
      </c>
      <c r="F306" t="s">
        <v>872</v>
      </c>
      <c r="G306" t="s">
        <v>886</v>
      </c>
      <c r="H306" t="s">
        <v>24119</v>
      </c>
      <c r="I306" t="s">
        <v>873</v>
      </c>
      <c r="J306" t="s">
        <v>887</v>
      </c>
      <c r="K306" t="s">
        <v>10</v>
      </c>
      <c r="L306" s="1" t="s">
        <v>888</v>
      </c>
      <c r="M306">
        <v>0</v>
      </c>
    </row>
    <row r="307" spans="1:18" x14ac:dyDescent="0.25">
      <c r="A307" t="s">
        <v>23808</v>
      </c>
      <c r="B307" t="s">
        <v>23809</v>
      </c>
      <c r="C307" t="s">
        <v>14</v>
      </c>
      <c r="D307" s="6">
        <v>45713</v>
      </c>
      <c r="E307" t="s">
        <v>23807</v>
      </c>
      <c r="F307" t="s">
        <v>872</v>
      </c>
      <c r="G307" t="s">
        <v>889</v>
      </c>
      <c r="H307" t="s">
        <v>24120</v>
      </c>
      <c r="I307" t="s">
        <v>873</v>
      </c>
      <c r="J307" t="s">
        <v>890</v>
      </c>
      <c r="K307" t="s">
        <v>10</v>
      </c>
      <c r="L307" s="1" t="s">
        <v>891</v>
      </c>
      <c r="M307">
        <v>0</v>
      </c>
    </row>
    <row r="308" spans="1:18" x14ac:dyDescent="0.25">
      <c r="A308" t="s">
        <v>23808</v>
      </c>
      <c r="B308" t="s">
        <v>23809</v>
      </c>
      <c r="C308" t="s">
        <v>14</v>
      </c>
      <c r="D308" s="6">
        <v>45713</v>
      </c>
      <c r="E308" t="s">
        <v>23807</v>
      </c>
      <c r="F308" t="s">
        <v>872</v>
      </c>
      <c r="G308" t="s">
        <v>892</v>
      </c>
      <c r="H308" t="s">
        <v>24121</v>
      </c>
      <c r="I308" t="s">
        <v>873</v>
      </c>
      <c r="J308" t="s">
        <v>893</v>
      </c>
      <c r="K308" t="s">
        <v>10</v>
      </c>
      <c r="L308" s="1" t="s">
        <v>894</v>
      </c>
      <c r="M308">
        <v>0</v>
      </c>
    </row>
    <row r="309" spans="1:18" x14ac:dyDescent="0.25">
      <c r="A309" t="s">
        <v>23808</v>
      </c>
      <c r="B309" t="s">
        <v>23809</v>
      </c>
      <c r="C309" t="s">
        <v>14</v>
      </c>
      <c r="D309" s="6">
        <v>45713</v>
      </c>
      <c r="E309" t="s">
        <v>23807</v>
      </c>
      <c r="F309" t="s">
        <v>872</v>
      </c>
      <c r="G309" t="s">
        <v>895</v>
      </c>
      <c r="H309" t="s">
        <v>24122</v>
      </c>
      <c r="I309" t="s">
        <v>873</v>
      </c>
      <c r="J309" t="s">
        <v>896</v>
      </c>
      <c r="K309" t="s">
        <v>10</v>
      </c>
      <c r="L309" s="1" t="s">
        <v>897</v>
      </c>
      <c r="M309">
        <v>0</v>
      </c>
    </row>
    <row r="310" spans="1:18" x14ac:dyDescent="0.25">
      <c r="A310" t="s">
        <v>23808</v>
      </c>
      <c r="B310" t="s">
        <v>23809</v>
      </c>
      <c r="C310" t="s">
        <v>14</v>
      </c>
      <c r="D310" s="6">
        <v>45713</v>
      </c>
      <c r="E310" t="s">
        <v>23807</v>
      </c>
      <c r="F310" t="s">
        <v>872</v>
      </c>
      <c r="G310" t="s">
        <v>898</v>
      </c>
      <c r="H310" t="s">
        <v>24123</v>
      </c>
      <c r="I310" t="s">
        <v>873</v>
      </c>
      <c r="J310" t="s">
        <v>899</v>
      </c>
      <c r="K310" t="s">
        <v>10</v>
      </c>
      <c r="L310" s="1" t="s">
        <v>900</v>
      </c>
      <c r="M310">
        <v>0</v>
      </c>
    </row>
    <row r="311" spans="1:18" x14ac:dyDescent="0.25">
      <c r="A311" t="s">
        <v>23808</v>
      </c>
      <c r="B311" t="s">
        <v>23809</v>
      </c>
      <c r="C311" t="s">
        <v>14</v>
      </c>
      <c r="D311" s="6">
        <v>45713</v>
      </c>
      <c r="E311" t="s">
        <v>23807</v>
      </c>
      <c r="F311" t="s">
        <v>872</v>
      </c>
      <c r="G311" t="s">
        <v>901</v>
      </c>
      <c r="H311" t="s">
        <v>24124</v>
      </c>
      <c r="I311" t="s">
        <v>873</v>
      </c>
      <c r="J311" t="s">
        <v>902</v>
      </c>
      <c r="K311" t="s">
        <v>10</v>
      </c>
      <c r="L311">
        <v>0.67130945739654402</v>
      </c>
      <c r="M311">
        <v>0</v>
      </c>
    </row>
    <row r="312" spans="1:18" x14ac:dyDescent="0.25">
      <c r="A312" t="s">
        <v>23808</v>
      </c>
      <c r="B312" t="s">
        <v>23809</v>
      </c>
      <c r="C312" t="s">
        <v>14</v>
      </c>
      <c r="D312" s="6">
        <v>45713</v>
      </c>
      <c r="E312" t="s">
        <v>23807</v>
      </c>
      <c r="F312" t="s">
        <v>903</v>
      </c>
      <c r="G312" t="s">
        <v>905</v>
      </c>
      <c r="H312" t="s">
        <v>24125</v>
      </c>
      <c r="I312" t="s">
        <v>904</v>
      </c>
      <c r="J312" t="s">
        <v>906</v>
      </c>
      <c r="K312" t="s">
        <v>10</v>
      </c>
      <c r="L312" s="1" t="s">
        <v>907</v>
      </c>
      <c r="M312">
        <v>1</v>
      </c>
      <c r="N312" t="s">
        <v>34896</v>
      </c>
      <c r="P312">
        <v>1</v>
      </c>
      <c r="Q312">
        <v>1</v>
      </c>
      <c r="R312">
        <v>0</v>
      </c>
    </row>
    <row r="313" spans="1:18" x14ac:dyDescent="0.25">
      <c r="A313" t="s">
        <v>23808</v>
      </c>
      <c r="B313" t="s">
        <v>23809</v>
      </c>
      <c r="C313" t="s">
        <v>14</v>
      </c>
      <c r="D313" s="6">
        <v>45713</v>
      </c>
      <c r="E313" t="s">
        <v>23807</v>
      </c>
      <c r="F313" t="s">
        <v>903</v>
      </c>
      <c r="G313" t="s">
        <v>908</v>
      </c>
      <c r="H313" t="s">
        <v>24126</v>
      </c>
      <c r="I313" t="s">
        <v>904</v>
      </c>
      <c r="J313" t="s">
        <v>909</v>
      </c>
      <c r="K313" t="s">
        <v>10</v>
      </c>
      <c r="L313" s="1" t="s">
        <v>910</v>
      </c>
      <c r="M313">
        <v>0</v>
      </c>
    </row>
    <row r="314" spans="1:18" x14ac:dyDescent="0.25">
      <c r="A314" t="s">
        <v>23808</v>
      </c>
      <c r="B314" t="s">
        <v>23809</v>
      </c>
      <c r="C314" t="s">
        <v>14</v>
      </c>
      <c r="D314" s="6">
        <v>45713</v>
      </c>
      <c r="E314" t="s">
        <v>23807</v>
      </c>
      <c r="F314" t="s">
        <v>903</v>
      </c>
      <c r="G314" t="s">
        <v>911</v>
      </c>
      <c r="H314" t="s">
        <v>24127</v>
      </c>
      <c r="I314" t="s">
        <v>904</v>
      </c>
      <c r="J314" t="s">
        <v>912</v>
      </c>
      <c r="K314" t="s">
        <v>10</v>
      </c>
      <c r="L314" s="1" t="s">
        <v>913</v>
      </c>
      <c r="M314">
        <v>0</v>
      </c>
    </row>
    <row r="315" spans="1:18" x14ac:dyDescent="0.25">
      <c r="A315" t="s">
        <v>23808</v>
      </c>
      <c r="B315" t="s">
        <v>23809</v>
      </c>
      <c r="C315" t="s">
        <v>14</v>
      </c>
      <c r="D315" s="6">
        <v>45713</v>
      </c>
      <c r="E315" t="s">
        <v>23807</v>
      </c>
      <c r="F315" t="s">
        <v>903</v>
      </c>
      <c r="G315" t="s">
        <v>914</v>
      </c>
      <c r="H315" t="s">
        <v>24128</v>
      </c>
      <c r="I315" t="s">
        <v>904</v>
      </c>
      <c r="J315" t="s">
        <v>915</v>
      </c>
      <c r="K315" t="s">
        <v>10</v>
      </c>
      <c r="L315" s="1" t="s">
        <v>916</v>
      </c>
      <c r="M315">
        <v>0</v>
      </c>
    </row>
    <row r="316" spans="1:18" x14ac:dyDescent="0.25">
      <c r="A316" t="s">
        <v>23808</v>
      </c>
      <c r="B316" t="s">
        <v>23809</v>
      </c>
      <c r="C316" t="s">
        <v>14</v>
      </c>
      <c r="D316" s="6">
        <v>45713</v>
      </c>
      <c r="E316" t="s">
        <v>23807</v>
      </c>
      <c r="F316" t="s">
        <v>903</v>
      </c>
      <c r="G316" t="s">
        <v>917</v>
      </c>
      <c r="H316" t="s">
        <v>24129</v>
      </c>
      <c r="I316" t="s">
        <v>904</v>
      </c>
      <c r="J316" t="s">
        <v>918</v>
      </c>
      <c r="K316" t="s">
        <v>10</v>
      </c>
      <c r="L316" s="1" t="s">
        <v>919</v>
      </c>
      <c r="M316">
        <v>0</v>
      </c>
    </row>
    <row r="317" spans="1:18" x14ac:dyDescent="0.25">
      <c r="A317" t="s">
        <v>23808</v>
      </c>
      <c r="B317" t="s">
        <v>23809</v>
      </c>
      <c r="C317" t="s">
        <v>14</v>
      </c>
      <c r="D317" s="6">
        <v>45713</v>
      </c>
      <c r="E317" t="s">
        <v>23807</v>
      </c>
      <c r="F317" t="s">
        <v>903</v>
      </c>
      <c r="G317" t="s">
        <v>920</v>
      </c>
      <c r="H317" t="s">
        <v>24130</v>
      </c>
      <c r="I317" t="s">
        <v>904</v>
      </c>
      <c r="J317" t="s">
        <v>921</v>
      </c>
      <c r="K317" t="s">
        <v>10</v>
      </c>
      <c r="L317" s="1" t="s">
        <v>922</v>
      </c>
      <c r="M317">
        <v>0</v>
      </c>
    </row>
    <row r="318" spans="1:18" x14ac:dyDescent="0.25">
      <c r="A318" t="s">
        <v>23808</v>
      </c>
      <c r="B318" t="s">
        <v>23809</v>
      </c>
      <c r="C318" t="s">
        <v>14</v>
      </c>
      <c r="D318" s="6">
        <v>45713</v>
      </c>
      <c r="E318" t="s">
        <v>23807</v>
      </c>
      <c r="F318" t="s">
        <v>903</v>
      </c>
      <c r="G318" t="s">
        <v>923</v>
      </c>
      <c r="H318" t="s">
        <v>24131</v>
      </c>
      <c r="I318" t="s">
        <v>904</v>
      </c>
      <c r="J318" t="s">
        <v>924</v>
      </c>
      <c r="K318" t="s">
        <v>10</v>
      </c>
      <c r="L318" s="1" t="s">
        <v>925</v>
      </c>
      <c r="M318">
        <v>0</v>
      </c>
    </row>
    <row r="319" spans="1:18" x14ac:dyDescent="0.25">
      <c r="A319" t="s">
        <v>23808</v>
      </c>
      <c r="B319" t="s">
        <v>23809</v>
      </c>
      <c r="C319" t="s">
        <v>14</v>
      </c>
      <c r="D319" s="6">
        <v>45713</v>
      </c>
      <c r="E319" t="s">
        <v>23807</v>
      </c>
      <c r="F319" t="s">
        <v>903</v>
      </c>
      <c r="G319" t="s">
        <v>926</v>
      </c>
      <c r="H319" t="s">
        <v>24132</v>
      </c>
      <c r="I319" t="s">
        <v>904</v>
      </c>
      <c r="J319" t="s">
        <v>927</v>
      </c>
      <c r="K319" t="s">
        <v>10</v>
      </c>
      <c r="L319" s="1" t="s">
        <v>928</v>
      </c>
      <c r="M319">
        <v>0</v>
      </c>
    </row>
    <row r="320" spans="1:18" x14ac:dyDescent="0.25">
      <c r="A320" t="s">
        <v>23808</v>
      </c>
      <c r="B320" t="s">
        <v>23809</v>
      </c>
      <c r="C320" t="s">
        <v>14</v>
      </c>
      <c r="D320" s="6">
        <v>45713</v>
      </c>
      <c r="E320" t="s">
        <v>23807</v>
      </c>
      <c r="F320" t="s">
        <v>903</v>
      </c>
      <c r="G320" t="s">
        <v>929</v>
      </c>
      <c r="H320" t="s">
        <v>24133</v>
      </c>
      <c r="I320" t="s">
        <v>904</v>
      </c>
      <c r="J320" t="s">
        <v>930</v>
      </c>
      <c r="K320" t="s">
        <v>10</v>
      </c>
      <c r="L320" s="1" t="s">
        <v>931</v>
      </c>
      <c r="M320">
        <v>0</v>
      </c>
    </row>
    <row r="321" spans="1:18" x14ac:dyDescent="0.25">
      <c r="A321" t="s">
        <v>23808</v>
      </c>
      <c r="B321" t="s">
        <v>23809</v>
      </c>
      <c r="C321" t="s">
        <v>14</v>
      </c>
      <c r="D321" s="6">
        <v>45713</v>
      </c>
      <c r="E321" t="s">
        <v>23807</v>
      </c>
      <c r="F321" t="s">
        <v>903</v>
      </c>
      <c r="G321" t="s">
        <v>932</v>
      </c>
      <c r="H321" t="s">
        <v>24134</v>
      </c>
      <c r="I321" t="s">
        <v>904</v>
      </c>
      <c r="J321" t="s">
        <v>933</v>
      </c>
      <c r="K321" t="s">
        <v>10</v>
      </c>
      <c r="L321" s="1" t="s">
        <v>934</v>
      </c>
      <c r="M321">
        <v>0</v>
      </c>
    </row>
    <row r="322" spans="1:18" x14ac:dyDescent="0.25">
      <c r="A322" t="s">
        <v>23808</v>
      </c>
      <c r="B322" t="s">
        <v>23809</v>
      </c>
      <c r="C322" t="s">
        <v>14</v>
      </c>
      <c r="D322" s="6">
        <v>45713</v>
      </c>
      <c r="E322" t="s">
        <v>23807</v>
      </c>
      <c r="F322" t="s">
        <v>935</v>
      </c>
      <c r="G322" t="s">
        <v>937</v>
      </c>
      <c r="H322" t="s">
        <v>24135</v>
      </c>
      <c r="I322" t="s">
        <v>936</v>
      </c>
      <c r="J322" t="s">
        <v>938</v>
      </c>
      <c r="K322" t="s">
        <v>10</v>
      </c>
      <c r="L322" s="1" t="s">
        <v>939</v>
      </c>
      <c r="M322">
        <v>1</v>
      </c>
      <c r="N322" t="s">
        <v>34896</v>
      </c>
      <c r="P322">
        <v>1</v>
      </c>
      <c r="Q322">
        <v>1</v>
      </c>
      <c r="R322">
        <v>0</v>
      </c>
    </row>
    <row r="323" spans="1:18" x14ac:dyDescent="0.25">
      <c r="A323" t="s">
        <v>23808</v>
      </c>
      <c r="B323" t="s">
        <v>23809</v>
      </c>
      <c r="C323" t="s">
        <v>14</v>
      </c>
      <c r="D323" s="6">
        <v>45713</v>
      </c>
      <c r="E323" t="s">
        <v>23807</v>
      </c>
      <c r="F323" t="s">
        <v>935</v>
      </c>
      <c r="G323" t="s">
        <v>940</v>
      </c>
      <c r="H323" t="s">
        <v>24136</v>
      </c>
      <c r="I323" t="s">
        <v>936</v>
      </c>
      <c r="J323" t="s">
        <v>941</v>
      </c>
      <c r="K323" t="s">
        <v>10</v>
      </c>
      <c r="L323" s="1" t="s">
        <v>942</v>
      </c>
      <c r="M323">
        <v>0</v>
      </c>
    </row>
    <row r="324" spans="1:18" x14ac:dyDescent="0.25">
      <c r="A324" t="s">
        <v>23808</v>
      </c>
      <c r="B324" t="s">
        <v>23809</v>
      </c>
      <c r="C324" t="s">
        <v>14</v>
      </c>
      <c r="D324" s="6">
        <v>45713</v>
      </c>
      <c r="E324" t="s">
        <v>23807</v>
      </c>
      <c r="F324" t="s">
        <v>935</v>
      </c>
      <c r="G324" t="s">
        <v>943</v>
      </c>
      <c r="H324" t="s">
        <v>24137</v>
      </c>
      <c r="I324" t="s">
        <v>936</v>
      </c>
      <c r="J324" t="s">
        <v>944</v>
      </c>
      <c r="K324" t="s">
        <v>10</v>
      </c>
      <c r="L324" s="1" t="s">
        <v>945</v>
      </c>
      <c r="M324">
        <v>0</v>
      </c>
    </row>
    <row r="325" spans="1:18" x14ac:dyDescent="0.25">
      <c r="A325" t="s">
        <v>23808</v>
      </c>
      <c r="B325" t="s">
        <v>23809</v>
      </c>
      <c r="C325" t="s">
        <v>14</v>
      </c>
      <c r="D325" s="6">
        <v>45713</v>
      </c>
      <c r="E325" t="s">
        <v>23807</v>
      </c>
      <c r="F325" t="s">
        <v>935</v>
      </c>
      <c r="G325" t="s">
        <v>946</v>
      </c>
      <c r="H325" t="s">
        <v>24138</v>
      </c>
      <c r="I325" t="s">
        <v>936</v>
      </c>
      <c r="J325" t="s">
        <v>947</v>
      </c>
      <c r="K325" t="s">
        <v>10</v>
      </c>
      <c r="L325" s="1" t="s">
        <v>948</v>
      </c>
      <c r="M325">
        <v>0</v>
      </c>
    </row>
    <row r="326" spans="1:18" x14ac:dyDescent="0.25">
      <c r="A326" t="s">
        <v>23808</v>
      </c>
      <c r="B326" t="s">
        <v>23809</v>
      </c>
      <c r="C326" t="s">
        <v>14</v>
      </c>
      <c r="D326" s="6">
        <v>45713</v>
      </c>
      <c r="E326" t="s">
        <v>23807</v>
      </c>
      <c r="F326" t="s">
        <v>935</v>
      </c>
      <c r="G326" t="s">
        <v>949</v>
      </c>
      <c r="H326" t="s">
        <v>24139</v>
      </c>
      <c r="I326" t="s">
        <v>936</v>
      </c>
      <c r="J326" t="s">
        <v>950</v>
      </c>
      <c r="K326" t="s">
        <v>10</v>
      </c>
      <c r="L326" s="1" t="s">
        <v>951</v>
      </c>
      <c r="M326">
        <v>0</v>
      </c>
    </row>
    <row r="327" spans="1:18" x14ac:dyDescent="0.25">
      <c r="A327" t="s">
        <v>23808</v>
      </c>
      <c r="B327" t="s">
        <v>23809</v>
      </c>
      <c r="C327" t="s">
        <v>14</v>
      </c>
      <c r="D327" s="6">
        <v>45713</v>
      </c>
      <c r="E327" t="s">
        <v>23807</v>
      </c>
      <c r="F327" t="s">
        <v>935</v>
      </c>
      <c r="G327" t="s">
        <v>952</v>
      </c>
      <c r="H327" t="s">
        <v>24140</v>
      </c>
      <c r="I327" t="s">
        <v>936</v>
      </c>
      <c r="J327" t="s">
        <v>953</v>
      </c>
      <c r="K327" t="s">
        <v>10</v>
      </c>
      <c r="L327" s="1" t="s">
        <v>954</v>
      </c>
      <c r="M327">
        <v>0</v>
      </c>
    </row>
    <row r="328" spans="1:18" x14ac:dyDescent="0.25">
      <c r="A328" t="s">
        <v>23808</v>
      </c>
      <c r="B328" t="s">
        <v>23809</v>
      </c>
      <c r="C328" t="s">
        <v>14</v>
      </c>
      <c r="D328" s="6">
        <v>45713</v>
      </c>
      <c r="E328" t="s">
        <v>23807</v>
      </c>
      <c r="F328" t="s">
        <v>935</v>
      </c>
      <c r="G328" t="s">
        <v>955</v>
      </c>
      <c r="H328" t="s">
        <v>24141</v>
      </c>
      <c r="I328" t="s">
        <v>936</v>
      </c>
      <c r="J328" t="s">
        <v>956</v>
      </c>
      <c r="K328" t="s">
        <v>10</v>
      </c>
      <c r="L328" s="1" t="s">
        <v>957</v>
      </c>
      <c r="M328">
        <v>0</v>
      </c>
    </row>
    <row r="329" spans="1:18" x14ac:dyDescent="0.25">
      <c r="A329" t="s">
        <v>23808</v>
      </c>
      <c r="B329" t="s">
        <v>23809</v>
      </c>
      <c r="C329" t="s">
        <v>14</v>
      </c>
      <c r="D329" s="6">
        <v>45713</v>
      </c>
      <c r="E329" t="s">
        <v>23807</v>
      </c>
      <c r="F329" t="s">
        <v>935</v>
      </c>
      <c r="G329" t="s">
        <v>958</v>
      </c>
      <c r="H329" t="s">
        <v>24142</v>
      </c>
      <c r="I329" t="s">
        <v>936</v>
      </c>
      <c r="J329" t="s">
        <v>959</v>
      </c>
      <c r="K329" t="s">
        <v>10</v>
      </c>
      <c r="L329">
        <v>0.77908801847460096</v>
      </c>
      <c r="M329">
        <v>0</v>
      </c>
    </row>
    <row r="330" spans="1:18" x14ac:dyDescent="0.25">
      <c r="A330" t="s">
        <v>23808</v>
      </c>
      <c r="B330" t="s">
        <v>23809</v>
      </c>
      <c r="C330" t="s">
        <v>14</v>
      </c>
      <c r="D330" s="6">
        <v>45713</v>
      </c>
      <c r="E330" t="s">
        <v>23807</v>
      </c>
      <c r="F330" t="s">
        <v>935</v>
      </c>
      <c r="G330" t="s">
        <v>960</v>
      </c>
      <c r="H330" t="s">
        <v>24143</v>
      </c>
      <c r="I330" t="s">
        <v>936</v>
      </c>
      <c r="J330" t="s">
        <v>961</v>
      </c>
      <c r="K330" t="s">
        <v>10</v>
      </c>
      <c r="L330" s="1" t="s">
        <v>962</v>
      </c>
      <c r="M330">
        <v>0</v>
      </c>
    </row>
    <row r="331" spans="1:18" x14ac:dyDescent="0.25">
      <c r="A331" t="s">
        <v>23808</v>
      </c>
      <c r="B331" t="s">
        <v>23809</v>
      </c>
      <c r="C331" t="s">
        <v>14</v>
      </c>
      <c r="D331" s="6">
        <v>45713</v>
      </c>
      <c r="E331" t="s">
        <v>23807</v>
      </c>
      <c r="F331" t="s">
        <v>935</v>
      </c>
      <c r="G331" t="s">
        <v>963</v>
      </c>
      <c r="H331" t="s">
        <v>24144</v>
      </c>
      <c r="I331" t="s">
        <v>936</v>
      </c>
      <c r="J331" t="s">
        <v>964</v>
      </c>
      <c r="K331" t="s">
        <v>10</v>
      </c>
      <c r="L331" s="1" t="s">
        <v>965</v>
      </c>
      <c r="M331">
        <v>0</v>
      </c>
    </row>
    <row r="332" spans="1:18" x14ac:dyDescent="0.25">
      <c r="A332" t="s">
        <v>23808</v>
      </c>
      <c r="B332" t="s">
        <v>23809</v>
      </c>
      <c r="C332" t="s">
        <v>14</v>
      </c>
      <c r="D332" s="6">
        <v>45713</v>
      </c>
      <c r="E332" t="s">
        <v>23807</v>
      </c>
      <c r="F332" t="s">
        <v>966</v>
      </c>
      <c r="G332" t="s">
        <v>968</v>
      </c>
      <c r="H332" t="s">
        <v>24145</v>
      </c>
      <c r="I332" t="s">
        <v>967</v>
      </c>
      <c r="J332" t="s">
        <v>969</v>
      </c>
      <c r="K332" t="s">
        <v>10</v>
      </c>
      <c r="L332" s="1" t="s">
        <v>970</v>
      </c>
      <c r="M332">
        <v>0</v>
      </c>
    </row>
    <row r="333" spans="1:18" x14ac:dyDescent="0.25">
      <c r="A333" t="s">
        <v>23808</v>
      </c>
      <c r="B333" t="s">
        <v>23809</v>
      </c>
      <c r="C333" t="s">
        <v>14</v>
      </c>
      <c r="D333" s="6">
        <v>45713</v>
      </c>
      <c r="E333" t="s">
        <v>23807</v>
      </c>
      <c r="F333" t="s">
        <v>966</v>
      </c>
      <c r="G333" t="s">
        <v>971</v>
      </c>
      <c r="H333" t="s">
        <v>24146</v>
      </c>
      <c r="I333" t="s">
        <v>967</v>
      </c>
      <c r="J333" t="s">
        <v>972</v>
      </c>
      <c r="K333" t="s">
        <v>10</v>
      </c>
      <c r="L333" s="1" t="s">
        <v>973</v>
      </c>
      <c r="M333">
        <v>0</v>
      </c>
    </row>
    <row r="334" spans="1:18" x14ac:dyDescent="0.25">
      <c r="A334" t="s">
        <v>23808</v>
      </c>
      <c r="B334" t="s">
        <v>23809</v>
      </c>
      <c r="C334" t="s">
        <v>14</v>
      </c>
      <c r="D334" s="6">
        <v>45713</v>
      </c>
      <c r="E334" t="s">
        <v>23807</v>
      </c>
      <c r="F334" t="s">
        <v>966</v>
      </c>
      <c r="G334" t="s">
        <v>974</v>
      </c>
      <c r="H334" t="s">
        <v>24147</v>
      </c>
      <c r="I334" t="s">
        <v>967</v>
      </c>
      <c r="J334" t="s">
        <v>975</v>
      </c>
      <c r="K334" t="s">
        <v>10</v>
      </c>
      <c r="L334" s="1" t="s">
        <v>976</v>
      </c>
      <c r="M334">
        <v>1</v>
      </c>
      <c r="N334" t="s">
        <v>34896</v>
      </c>
      <c r="P334">
        <v>1</v>
      </c>
      <c r="Q334">
        <v>1</v>
      </c>
      <c r="R334">
        <v>0</v>
      </c>
    </row>
    <row r="335" spans="1:18" x14ac:dyDescent="0.25">
      <c r="A335" t="s">
        <v>23808</v>
      </c>
      <c r="B335" t="s">
        <v>23809</v>
      </c>
      <c r="C335" t="s">
        <v>14</v>
      </c>
      <c r="D335" s="6">
        <v>45713</v>
      </c>
      <c r="E335" t="s">
        <v>23807</v>
      </c>
      <c r="F335" t="s">
        <v>966</v>
      </c>
      <c r="G335" t="s">
        <v>977</v>
      </c>
      <c r="H335" t="s">
        <v>24148</v>
      </c>
      <c r="I335" t="s">
        <v>967</v>
      </c>
      <c r="J335" t="s">
        <v>978</v>
      </c>
      <c r="K335" t="s">
        <v>10</v>
      </c>
      <c r="L335" s="1" t="s">
        <v>979</v>
      </c>
      <c r="M335">
        <v>0</v>
      </c>
    </row>
    <row r="336" spans="1:18" x14ac:dyDescent="0.25">
      <c r="A336" t="s">
        <v>23808</v>
      </c>
      <c r="B336" t="s">
        <v>23809</v>
      </c>
      <c r="C336" t="s">
        <v>14</v>
      </c>
      <c r="D336" s="6">
        <v>45713</v>
      </c>
      <c r="E336" t="s">
        <v>23807</v>
      </c>
      <c r="F336" t="s">
        <v>966</v>
      </c>
      <c r="G336" t="s">
        <v>980</v>
      </c>
      <c r="H336" t="s">
        <v>24149</v>
      </c>
      <c r="I336" t="s">
        <v>967</v>
      </c>
      <c r="J336" t="s">
        <v>981</v>
      </c>
      <c r="K336" t="s">
        <v>10</v>
      </c>
      <c r="L336" s="1" t="s">
        <v>982</v>
      </c>
      <c r="M336">
        <v>0</v>
      </c>
    </row>
    <row r="337" spans="1:18" x14ac:dyDescent="0.25">
      <c r="A337" t="s">
        <v>23808</v>
      </c>
      <c r="B337" t="s">
        <v>23809</v>
      </c>
      <c r="C337" t="s">
        <v>14</v>
      </c>
      <c r="D337" s="6">
        <v>45713</v>
      </c>
      <c r="E337" t="s">
        <v>23807</v>
      </c>
      <c r="F337" t="s">
        <v>966</v>
      </c>
      <c r="G337" t="s">
        <v>983</v>
      </c>
      <c r="H337" t="s">
        <v>24150</v>
      </c>
      <c r="I337" t="s">
        <v>967</v>
      </c>
      <c r="J337" t="s">
        <v>984</v>
      </c>
      <c r="K337" t="s">
        <v>10</v>
      </c>
      <c r="L337">
        <v>0.79477423014082205</v>
      </c>
      <c r="M337">
        <v>0</v>
      </c>
    </row>
    <row r="338" spans="1:18" x14ac:dyDescent="0.25">
      <c r="A338" t="s">
        <v>23808</v>
      </c>
      <c r="B338" t="s">
        <v>23809</v>
      </c>
      <c r="C338" t="s">
        <v>14</v>
      </c>
      <c r="D338" s="6">
        <v>45713</v>
      </c>
      <c r="E338" t="s">
        <v>23807</v>
      </c>
      <c r="F338" t="s">
        <v>966</v>
      </c>
      <c r="G338" t="s">
        <v>985</v>
      </c>
      <c r="H338" t="s">
        <v>24151</v>
      </c>
      <c r="I338" t="s">
        <v>967</v>
      </c>
      <c r="J338" t="s">
        <v>986</v>
      </c>
      <c r="K338" t="s">
        <v>10</v>
      </c>
      <c r="L338">
        <v>0.772507775918163</v>
      </c>
      <c r="M338">
        <v>0</v>
      </c>
    </row>
    <row r="339" spans="1:18" x14ac:dyDescent="0.25">
      <c r="A339" t="s">
        <v>23808</v>
      </c>
      <c r="B339" t="s">
        <v>23809</v>
      </c>
      <c r="C339" t="s">
        <v>14</v>
      </c>
      <c r="D339" s="6">
        <v>45713</v>
      </c>
      <c r="E339" t="s">
        <v>23807</v>
      </c>
      <c r="F339" t="s">
        <v>966</v>
      </c>
      <c r="G339" t="s">
        <v>987</v>
      </c>
      <c r="H339" t="s">
        <v>24152</v>
      </c>
      <c r="I339" t="s">
        <v>967</v>
      </c>
      <c r="J339" t="s">
        <v>988</v>
      </c>
      <c r="K339" t="s">
        <v>10</v>
      </c>
      <c r="L339" s="1" t="s">
        <v>989</v>
      </c>
      <c r="M339">
        <v>0</v>
      </c>
    </row>
    <row r="340" spans="1:18" x14ac:dyDescent="0.25">
      <c r="A340" t="s">
        <v>23808</v>
      </c>
      <c r="B340" t="s">
        <v>23809</v>
      </c>
      <c r="C340" t="s">
        <v>14</v>
      </c>
      <c r="D340" s="6">
        <v>45713</v>
      </c>
      <c r="E340" t="s">
        <v>23807</v>
      </c>
      <c r="F340" t="s">
        <v>966</v>
      </c>
      <c r="G340" t="s">
        <v>990</v>
      </c>
      <c r="H340" t="s">
        <v>24153</v>
      </c>
      <c r="I340" t="s">
        <v>967</v>
      </c>
      <c r="J340" t="s">
        <v>991</v>
      </c>
      <c r="K340" t="s">
        <v>10</v>
      </c>
      <c r="L340" s="1" t="s">
        <v>992</v>
      </c>
      <c r="M340">
        <v>0</v>
      </c>
    </row>
    <row r="341" spans="1:18" x14ac:dyDescent="0.25">
      <c r="A341" t="s">
        <v>23808</v>
      </c>
      <c r="B341" t="s">
        <v>23809</v>
      </c>
      <c r="C341" t="s">
        <v>14</v>
      </c>
      <c r="D341" s="6">
        <v>45713</v>
      </c>
      <c r="E341" t="s">
        <v>23807</v>
      </c>
      <c r="F341" t="s">
        <v>966</v>
      </c>
      <c r="G341" t="s">
        <v>993</v>
      </c>
      <c r="H341" t="s">
        <v>24154</v>
      </c>
      <c r="I341" t="s">
        <v>967</v>
      </c>
      <c r="J341" t="s">
        <v>994</v>
      </c>
      <c r="K341" t="s">
        <v>10</v>
      </c>
      <c r="L341" s="1" t="s">
        <v>995</v>
      </c>
      <c r="M341">
        <v>0</v>
      </c>
    </row>
    <row r="342" spans="1:18" x14ac:dyDescent="0.25">
      <c r="A342" t="s">
        <v>23808</v>
      </c>
      <c r="B342" t="s">
        <v>23809</v>
      </c>
      <c r="C342" t="s">
        <v>14</v>
      </c>
      <c r="D342" s="6">
        <v>45713</v>
      </c>
      <c r="E342" t="s">
        <v>23807</v>
      </c>
      <c r="F342" t="s">
        <v>996</v>
      </c>
      <c r="G342" t="s">
        <v>637</v>
      </c>
      <c r="H342" t="s">
        <v>24155</v>
      </c>
      <c r="I342" t="s">
        <v>997</v>
      </c>
      <c r="J342" t="s">
        <v>638</v>
      </c>
      <c r="K342" t="s">
        <v>10</v>
      </c>
      <c r="L342">
        <v>0.96719190336187699</v>
      </c>
      <c r="M342">
        <v>1</v>
      </c>
      <c r="N342" t="s">
        <v>34896</v>
      </c>
      <c r="P342">
        <v>1</v>
      </c>
      <c r="Q342">
        <v>1</v>
      </c>
      <c r="R342">
        <v>0</v>
      </c>
    </row>
    <row r="343" spans="1:18" x14ac:dyDescent="0.25">
      <c r="A343" t="s">
        <v>23808</v>
      </c>
      <c r="B343" t="s">
        <v>23809</v>
      </c>
      <c r="C343" t="s">
        <v>14</v>
      </c>
      <c r="D343" s="6">
        <v>45713</v>
      </c>
      <c r="E343" t="s">
        <v>23807</v>
      </c>
      <c r="F343" t="s">
        <v>996</v>
      </c>
      <c r="G343" t="s">
        <v>643</v>
      </c>
      <c r="H343" t="s">
        <v>24156</v>
      </c>
      <c r="I343" t="s">
        <v>997</v>
      </c>
      <c r="J343" t="s">
        <v>644</v>
      </c>
      <c r="K343" t="s">
        <v>10</v>
      </c>
      <c r="L343" s="1" t="s">
        <v>998</v>
      </c>
      <c r="M343">
        <v>0</v>
      </c>
    </row>
    <row r="344" spans="1:18" x14ac:dyDescent="0.25">
      <c r="A344" t="s">
        <v>23808</v>
      </c>
      <c r="B344" t="s">
        <v>23809</v>
      </c>
      <c r="C344" t="s">
        <v>14</v>
      </c>
      <c r="D344" s="6">
        <v>45713</v>
      </c>
      <c r="E344" t="s">
        <v>23807</v>
      </c>
      <c r="F344" t="s">
        <v>996</v>
      </c>
      <c r="G344" t="s">
        <v>646</v>
      </c>
      <c r="H344" t="s">
        <v>24157</v>
      </c>
      <c r="I344" t="s">
        <v>997</v>
      </c>
      <c r="J344" t="s">
        <v>647</v>
      </c>
      <c r="K344" t="s">
        <v>10</v>
      </c>
      <c r="L344">
        <v>0.83605741214343698</v>
      </c>
      <c r="M344">
        <v>0</v>
      </c>
    </row>
    <row r="345" spans="1:18" x14ac:dyDescent="0.25">
      <c r="A345" t="s">
        <v>23808</v>
      </c>
      <c r="B345" t="s">
        <v>23809</v>
      </c>
      <c r="C345" t="s">
        <v>14</v>
      </c>
      <c r="D345" s="6">
        <v>45713</v>
      </c>
      <c r="E345" t="s">
        <v>23807</v>
      </c>
      <c r="F345" t="s">
        <v>996</v>
      </c>
      <c r="G345" t="s">
        <v>999</v>
      </c>
      <c r="H345" t="s">
        <v>24158</v>
      </c>
      <c r="I345" t="s">
        <v>997</v>
      </c>
      <c r="J345" t="s">
        <v>1000</v>
      </c>
      <c r="K345" t="s">
        <v>10</v>
      </c>
      <c r="L345" s="1" t="s">
        <v>1001</v>
      </c>
      <c r="M345">
        <v>0</v>
      </c>
    </row>
    <row r="346" spans="1:18" x14ac:dyDescent="0.25">
      <c r="A346" t="s">
        <v>23808</v>
      </c>
      <c r="B346" t="s">
        <v>23809</v>
      </c>
      <c r="C346" t="s">
        <v>14</v>
      </c>
      <c r="D346" s="6">
        <v>45713</v>
      </c>
      <c r="E346" t="s">
        <v>23807</v>
      </c>
      <c r="F346" t="s">
        <v>996</v>
      </c>
      <c r="G346" t="s">
        <v>649</v>
      </c>
      <c r="H346" t="s">
        <v>24159</v>
      </c>
      <c r="I346" t="s">
        <v>997</v>
      </c>
      <c r="J346" t="s">
        <v>650</v>
      </c>
      <c r="K346" t="s">
        <v>10</v>
      </c>
      <c r="L346" s="1" t="s">
        <v>1002</v>
      </c>
      <c r="M346">
        <v>0</v>
      </c>
    </row>
    <row r="347" spans="1:18" x14ac:dyDescent="0.25">
      <c r="A347" t="s">
        <v>23808</v>
      </c>
      <c r="B347" t="s">
        <v>23809</v>
      </c>
      <c r="C347" t="s">
        <v>14</v>
      </c>
      <c r="D347" s="6">
        <v>45713</v>
      </c>
      <c r="E347" t="s">
        <v>23807</v>
      </c>
      <c r="F347" t="s">
        <v>996</v>
      </c>
      <c r="G347" t="s">
        <v>634</v>
      </c>
      <c r="H347" t="s">
        <v>24160</v>
      </c>
      <c r="I347" t="s">
        <v>997</v>
      </c>
      <c r="J347" t="s">
        <v>635</v>
      </c>
      <c r="K347" t="s">
        <v>10</v>
      </c>
      <c r="L347" s="1" t="s">
        <v>1003</v>
      </c>
      <c r="M347">
        <v>0</v>
      </c>
    </row>
    <row r="348" spans="1:18" x14ac:dyDescent="0.25">
      <c r="A348" t="s">
        <v>23808</v>
      </c>
      <c r="B348" t="s">
        <v>23809</v>
      </c>
      <c r="C348" t="s">
        <v>14</v>
      </c>
      <c r="D348" s="6">
        <v>45713</v>
      </c>
      <c r="E348" t="s">
        <v>23807</v>
      </c>
      <c r="F348" t="s">
        <v>996</v>
      </c>
      <c r="G348" t="s">
        <v>631</v>
      </c>
      <c r="H348" t="s">
        <v>24161</v>
      </c>
      <c r="I348" t="s">
        <v>997</v>
      </c>
      <c r="J348" t="s">
        <v>632</v>
      </c>
      <c r="K348" t="s">
        <v>10</v>
      </c>
      <c r="L348" s="1" t="s">
        <v>1004</v>
      </c>
      <c r="M348">
        <v>0</v>
      </c>
    </row>
    <row r="349" spans="1:18" x14ac:dyDescent="0.25">
      <c r="A349" t="s">
        <v>23808</v>
      </c>
      <c r="B349" t="s">
        <v>23809</v>
      </c>
      <c r="C349" t="s">
        <v>14</v>
      </c>
      <c r="D349" s="6">
        <v>45713</v>
      </c>
      <c r="E349" t="s">
        <v>23807</v>
      </c>
      <c r="F349" t="s">
        <v>996</v>
      </c>
      <c r="G349" t="s">
        <v>640</v>
      </c>
      <c r="H349" t="s">
        <v>24162</v>
      </c>
      <c r="I349" t="s">
        <v>997</v>
      </c>
      <c r="J349" t="s">
        <v>641</v>
      </c>
      <c r="K349" t="s">
        <v>10</v>
      </c>
      <c r="L349" s="1" t="s">
        <v>1005</v>
      </c>
      <c r="M349">
        <v>0</v>
      </c>
    </row>
    <row r="350" spans="1:18" x14ac:dyDescent="0.25">
      <c r="A350" t="s">
        <v>23808</v>
      </c>
      <c r="B350" t="s">
        <v>23809</v>
      </c>
      <c r="C350" t="s">
        <v>14</v>
      </c>
      <c r="D350" s="6">
        <v>45713</v>
      </c>
      <c r="E350" t="s">
        <v>23807</v>
      </c>
      <c r="F350" t="s">
        <v>996</v>
      </c>
      <c r="G350" t="s">
        <v>1006</v>
      </c>
      <c r="H350" t="s">
        <v>24163</v>
      </c>
      <c r="I350" t="s">
        <v>997</v>
      </c>
      <c r="J350" t="s">
        <v>1007</v>
      </c>
      <c r="K350" t="s">
        <v>10</v>
      </c>
      <c r="L350" s="1" t="s">
        <v>1008</v>
      </c>
      <c r="M350">
        <v>0</v>
      </c>
    </row>
    <row r="351" spans="1:18" x14ac:dyDescent="0.25">
      <c r="A351" t="s">
        <v>23808</v>
      </c>
      <c r="B351" t="s">
        <v>23809</v>
      </c>
      <c r="C351" t="s">
        <v>14</v>
      </c>
      <c r="D351" s="6">
        <v>45713</v>
      </c>
      <c r="E351" t="s">
        <v>23807</v>
      </c>
      <c r="F351" t="s">
        <v>996</v>
      </c>
      <c r="G351" t="s">
        <v>652</v>
      </c>
      <c r="H351" t="s">
        <v>24164</v>
      </c>
      <c r="I351" t="s">
        <v>997</v>
      </c>
      <c r="J351" t="s">
        <v>653</v>
      </c>
      <c r="K351" t="s">
        <v>10</v>
      </c>
      <c r="L351" s="1" t="s">
        <v>1009</v>
      </c>
      <c r="M351">
        <v>0</v>
      </c>
    </row>
    <row r="352" spans="1:18" x14ac:dyDescent="0.25">
      <c r="A352" t="s">
        <v>23808</v>
      </c>
      <c r="B352" t="s">
        <v>23809</v>
      </c>
      <c r="C352" t="s">
        <v>14</v>
      </c>
      <c r="D352" s="6">
        <v>45713</v>
      </c>
      <c r="E352" t="s">
        <v>23807</v>
      </c>
      <c r="F352" t="s">
        <v>1010</v>
      </c>
      <c r="G352" t="s">
        <v>1012</v>
      </c>
      <c r="H352" t="s">
        <v>24165</v>
      </c>
      <c r="I352" t="s">
        <v>1011</v>
      </c>
      <c r="J352" t="s">
        <v>1013</v>
      </c>
      <c r="K352" t="s">
        <v>10</v>
      </c>
      <c r="L352" s="1" t="s">
        <v>1014</v>
      </c>
      <c r="M352">
        <v>1</v>
      </c>
      <c r="N352" t="s">
        <v>34896</v>
      </c>
      <c r="P352">
        <v>1</v>
      </c>
      <c r="Q352">
        <v>1</v>
      </c>
      <c r="R352">
        <v>0</v>
      </c>
    </row>
    <row r="353" spans="1:18" x14ac:dyDescent="0.25">
      <c r="A353" t="s">
        <v>23808</v>
      </c>
      <c r="B353" t="s">
        <v>23809</v>
      </c>
      <c r="C353" t="s">
        <v>14</v>
      </c>
      <c r="D353" s="6">
        <v>45713</v>
      </c>
      <c r="E353" t="s">
        <v>23807</v>
      </c>
      <c r="F353" t="s">
        <v>1010</v>
      </c>
      <c r="G353" t="s">
        <v>1015</v>
      </c>
      <c r="H353" t="s">
        <v>24166</v>
      </c>
      <c r="I353" t="s">
        <v>1011</v>
      </c>
      <c r="J353" t="s">
        <v>1016</v>
      </c>
      <c r="K353" t="s">
        <v>10</v>
      </c>
      <c r="L353" s="1" t="s">
        <v>1017</v>
      </c>
      <c r="M353">
        <v>0</v>
      </c>
    </row>
    <row r="354" spans="1:18" x14ac:dyDescent="0.25">
      <c r="A354" t="s">
        <v>23808</v>
      </c>
      <c r="B354" t="s">
        <v>23809</v>
      </c>
      <c r="C354" t="s">
        <v>14</v>
      </c>
      <c r="D354" s="6">
        <v>45713</v>
      </c>
      <c r="E354" t="s">
        <v>23807</v>
      </c>
      <c r="F354" t="s">
        <v>1010</v>
      </c>
      <c r="G354" t="s">
        <v>1018</v>
      </c>
      <c r="H354" t="s">
        <v>24167</v>
      </c>
      <c r="I354" t="s">
        <v>1011</v>
      </c>
      <c r="J354" t="s">
        <v>1019</v>
      </c>
      <c r="K354" t="s">
        <v>10</v>
      </c>
      <c r="L354" s="1" t="s">
        <v>1020</v>
      </c>
      <c r="M354">
        <v>0</v>
      </c>
    </row>
    <row r="355" spans="1:18" x14ac:dyDescent="0.25">
      <c r="A355" t="s">
        <v>23808</v>
      </c>
      <c r="B355" t="s">
        <v>23809</v>
      </c>
      <c r="C355" t="s">
        <v>14</v>
      </c>
      <c r="D355" s="6">
        <v>45713</v>
      </c>
      <c r="E355" t="s">
        <v>23807</v>
      </c>
      <c r="F355" t="s">
        <v>1010</v>
      </c>
      <c r="G355" t="s">
        <v>1021</v>
      </c>
      <c r="H355" t="s">
        <v>24168</v>
      </c>
      <c r="I355" t="s">
        <v>1011</v>
      </c>
      <c r="J355" t="s">
        <v>1022</v>
      </c>
      <c r="K355" t="s">
        <v>10</v>
      </c>
      <c r="L355" s="1" t="s">
        <v>1023</v>
      </c>
      <c r="M355">
        <v>0</v>
      </c>
    </row>
    <row r="356" spans="1:18" x14ac:dyDescent="0.25">
      <c r="A356" t="s">
        <v>23808</v>
      </c>
      <c r="B356" t="s">
        <v>23809</v>
      </c>
      <c r="C356" t="s">
        <v>14</v>
      </c>
      <c r="D356" s="6">
        <v>45713</v>
      </c>
      <c r="E356" t="s">
        <v>23807</v>
      </c>
      <c r="F356" t="s">
        <v>1010</v>
      </c>
      <c r="G356" t="s">
        <v>1024</v>
      </c>
      <c r="H356" t="s">
        <v>24169</v>
      </c>
      <c r="I356" t="s">
        <v>1011</v>
      </c>
      <c r="J356" t="s">
        <v>1025</v>
      </c>
      <c r="K356" t="s">
        <v>10</v>
      </c>
      <c r="L356" s="1" t="s">
        <v>1026</v>
      </c>
      <c r="M356">
        <v>0</v>
      </c>
    </row>
    <row r="357" spans="1:18" x14ac:dyDescent="0.25">
      <c r="A357" t="s">
        <v>23808</v>
      </c>
      <c r="B357" t="s">
        <v>23809</v>
      </c>
      <c r="C357" t="s">
        <v>14</v>
      </c>
      <c r="D357" s="6">
        <v>45713</v>
      </c>
      <c r="E357" t="s">
        <v>23807</v>
      </c>
      <c r="F357" t="s">
        <v>1010</v>
      </c>
      <c r="G357" t="s">
        <v>1027</v>
      </c>
      <c r="H357" t="s">
        <v>24170</v>
      </c>
      <c r="I357" t="s">
        <v>1011</v>
      </c>
      <c r="J357" t="s">
        <v>1028</v>
      </c>
      <c r="K357" t="s">
        <v>10</v>
      </c>
      <c r="L357" s="1" t="s">
        <v>1029</v>
      </c>
      <c r="M357">
        <v>0</v>
      </c>
    </row>
    <row r="358" spans="1:18" x14ac:dyDescent="0.25">
      <c r="A358" t="s">
        <v>23808</v>
      </c>
      <c r="B358" t="s">
        <v>23809</v>
      </c>
      <c r="C358" t="s">
        <v>14</v>
      </c>
      <c r="D358" s="6">
        <v>45713</v>
      </c>
      <c r="E358" t="s">
        <v>23807</v>
      </c>
      <c r="F358" t="s">
        <v>1010</v>
      </c>
      <c r="G358" t="s">
        <v>1030</v>
      </c>
      <c r="H358" t="s">
        <v>24171</v>
      </c>
      <c r="I358" t="s">
        <v>1011</v>
      </c>
      <c r="J358" t="s">
        <v>1031</v>
      </c>
      <c r="K358" t="s">
        <v>10</v>
      </c>
      <c r="L358" s="1" t="s">
        <v>1032</v>
      </c>
      <c r="M358">
        <v>0</v>
      </c>
    </row>
    <row r="359" spans="1:18" x14ac:dyDescent="0.25">
      <c r="A359" t="s">
        <v>23808</v>
      </c>
      <c r="B359" t="s">
        <v>23809</v>
      </c>
      <c r="C359" t="s">
        <v>14</v>
      </c>
      <c r="D359" s="6">
        <v>45713</v>
      </c>
      <c r="E359" t="s">
        <v>23807</v>
      </c>
      <c r="F359" t="s">
        <v>1010</v>
      </c>
      <c r="G359" t="s">
        <v>1033</v>
      </c>
      <c r="H359" t="s">
        <v>24172</v>
      </c>
      <c r="I359" t="s">
        <v>1011</v>
      </c>
      <c r="J359" t="s">
        <v>1034</v>
      </c>
      <c r="K359" t="s">
        <v>10</v>
      </c>
      <c r="L359" s="1" t="s">
        <v>1035</v>
      </c>
      <c r="M359">
        <v>0</v>
      </c>
    </row>
    <row r="360" spans="1:18" x14ac:dyDescent="0.25">
      <c r="A360" t="s">
        <v>23808</v>
      </c>
      <c r="B360" t="s">
        <v>23809</v>
      </c>
      <c r="C360" t="s">
        <v>14</v>
      </c>
      <c r="D360" s="6">
        <v>45713</v>
      </c>
      <c r="E360" t="s">
        <v>23807</v>
      </c>
      <c r="F360" t="s">
        <v>1010</v>
      </c>
      <c r="G360" t="s">
        <v>1036</v>
      </c>
      <c r="H360" t="s">
        <v>24173</v>
      </c>
      <c r="I360" t="s">
        <v>1011</v>
      </c>
      <c r="J360" t="s">
        <v>1037</v>
      </c>
      <c r="K360" t="s">
        <v>10</v>
      </c>
      <c r="L360" s="1" t="s">
        <v>1038</v>
      </c>
      <c r="M360">
        <v>0</v>
      </c>
    </row>
    <row r="361" spans="1:18" x14ac:dyDescent="0.25">
      <c r="A361" t="s">
        <v>23808</v>
      </c>
      <c r="B361" t="s">
        <v>23809</v>
      </c>
      <c r="C361" t="s">
        <v>14</v>
      </c>
      <c r="D361" s="6">
        <v>45713</v>
      </c>
      <c r="E361" t="s">
        <v>23807</v>
      </c>
      <c r="F361" t="s">
        <v>1010</v>
      </c>
      <c r="G361" t="s">
        <v>1039</v>
      </c>
      <c r="H361" t="s">
        <v>24174</v>
      </c>
      <c r="I361" t="s">
        <v>1011</v>
      </c>
      <c r="J361" t="s">
        <v>1040</v>
      </c>
      <c r="K361" t="s">
        <v>10</v>
      </c>
      <c r="L361" s="1" t="s">
        <v>1041</v>
      </c>
      <c r="M361">
        <v>0</v>
      </c>
    </row>
    <row r="362" spans="1:18" x14ac:dyDescent="0.25">
      <c r="A362" t="s">
        <v>23808</v>
      </c>
      <c r="B362" t="s">
        <v>23809</v>
      </c>
      <c r="C362" t="s">
        <v>14</v>
      </c>
      <c r="D362" s="6">
        <v>45713</v>
      </c>
      <c r="E362" t="s">
        <v>23807</v>
      </c>
      <c r="F362" t="s">
        <v>1042</v>
      </c>
      <c r="G362" t="s">
        <v>1044</v>
      </c>
      <c r="H362" t="s">
        <v>24175</v>
      </c>
      <c r="I362" t="s">
        <v>1043</v>
      </c>
      <c r="J362" t="s">
        <v>1045</v>
      </c>
      <c r="K362" t="s">
        <v>10</v>
      </c>
      <c r="L362" s="1" t="s">
        <v>1046</v>
      </c>
      <c r="M362">
        <v>1</v>
      </c>
      <c r="N362" t="s">
        <v>34896</v>
      </c>
      <c r="P362">
        <v>1</v>
      </c>
      <c r="Q362">
        <v>1</v>
      </c>
      <c r="R362">
        <v>0</v>
      </c>
    </row>
    <row r="363" spans="1:18" x14ac:dyDescent="0.25">
      <c r="A363" t="s">
        <v>23808</v>
      </c>
      <c r="B363" t="s">
        <v>23809</v>
      </c>
      <c r="C363" t="s">
        <v>14</v>
      </c>
      <c r="D363" s="6">
        <v>45713</v>
      </c>
      <c r="E363" t="s">
        <v>23807</v>
      </c>
      <c r="F363" t="s">
        <v>1042</v>
      </c>
      <c r="G363" t="s">
        <v>1047</v>
      </c>
      <c r="H363" t="s">
        <v>24176</v>
      </c>
      <c r="I363" t="s">
        <v>1043</v>
      </c>
      <c r="J363" t="s">
        <v>1048</v>
      </c>
      <c r="K363" t="s">
        <v>10</v>
      </c>
      <c r="L363" s="1" t="s">
        <v>1049</v>
      </c>
      <c r="M363">
        <v>0</v>
      </c>
    </row>
    <row r="364" spans="1:18" x14ac:dyDescent="0.25">
      <c r="A364" t="s">
        <v>23808</v>
      </c>
      <c r="B364" t="s">
        <v>23809</v>
      </c>
      <c r="C364" t="s">
        <v>14</v>
      </c>
      <c r="D364" s="6">
        <v>45713</v>
      </c>
      <c r="E364" t="s">
        <v>23807</v>
      </c>
      <c r="F364" t="s">
        <v>1042</v>
      </c>
      <c r="G364" t="s">
        <v>1050</v>
      </c>
      <c r="H364" t="s">
        <v>24177</v>
      </c>
      <c r="I364" t="s">
        <v>1043</v>
      </c>
      <c r="J364" t="s">
        <v>1051</v>
      </c>
      <c r="K364" t="s">
        <v>10</v>
      </c>
      <c r="L364" s="1" t="s">
        <v>1052</v>
      </c>
      <c r="M364">
        <v>0</v>
      </c>
    </row>
    <row r="365" spans="1:18" x14ac:dyDescent="0.25">
      <c r="A365" t="s">
        <v>23808</v>
      </c>
      <c r="B365" t="s">
        <v>23809</v>
      </c>
      <c r="C365" t="s">
        <v>14</v>
      </c>
      <c r="D365" s="6">
        <v>45713</v>
      </c>
      <c r="E365" t="s">
        <v>23807</v>
      </c>
      <c r="F365" t="s">
        <v>1042</v>
      </c>
      <c r="G365" t="s">
        <v>1053</v>
      </c>
      <c r="H365" t="s">
        <v>24178</v>
      </c>
      <c r="I365" t="s">
        <v>1043</v>
      </c>
      <c r="J365" t="s">
        <v>1054</v>
      </c>
      <c r="K365" t="s">
        <v>10</v>
      </c>
      <c r="L365" s="1" t="s">
        <v>1055</v>
      </c>
      <c r="M365">
        <v>0</v>
      </c>
    </row>
    <row r="366" spans="1:18" x14ac:dyDescent="0.25">
      <c r="A366" t="s">
        <v>23808</v>
      </c>
      <c r="B366" t="s">
        <v>23809</v>
      </c>
      <c r="C366" t="s">
        <v>14</v>
      </c>
      <c r="D366" s="6">
        <v>45713</v>
      </c>
      <c r="E366" t="s">
        <v>23807</v>
      </c>
      <c r="F366" t="s">
        <v>1042</v>
      </c>
      <c r="G366" t="s">
        <v>1056</v>
      </c>
      <c r="H366" t="s">
        <v>24179</v>
      </c>
      <c r="I366" t="s">
        <v>1043</v>
      </c>
      <c r="J366" t="s">
        <v>1057</v>
      </c>
      <c r="K366" t="s">
        <v>10</v>
      </c>
      <c r="L366" s="1" t="s">
        <v>1058</v>
      </c>
      <c r="M366">
        <v>0</v>
      </c>
    </row>
    <row r="367" spans="1:18" x14ac:dyDescent="0.25">
      <c r="A367" t="s">
        <v>23808</v>
      </c>
      <c r="B367" t="s">
        <v>23809</v>
      </c>
      <c r="C367" t="s">
        <v>14</v>
      </c>
      <c r="D367" s="6">
        <v>45713</v>
      </c>
      <c r="E367" t="s">
        <v>23807</v>
      </c>
      <c r="F367" t="s">
        <v>1042</v>
      </c>
      <c r="G367" t="s">
        <v>1059</v>
      </c>
      <c r="H367" t="s">
        <v>24180</v>
      </c>
      <c r="I367" t="s">
        <v>1043</v>
      </c>
      <c r="J367" t="s">
        <v>1060</v>
      </c>
      <c r="K367" t="s">
        <v>10</v>
      </c>
      <c r="L367" s="1" t="s">
        <v>1061</v>
      </c>
      <c r="M367">
        <v>0</v>
      </c>
    </row>
    <row r="368" spans="1:18" x14ac:dyDescent="0.25">
      <c r="A368" t="s">
        <v>23808</v>
      </c>
      <c r="B368" t="s">
        <v>23809</v>
      </c>
      <c r="C368" t="s">
        <v>14</v>
      </c>
      <c r="D368" s="6">
        <v>45713</v>
      </c>
      <c r="E368" t="s">
        <v>23807</v>
      </c>
      <c r="F368" t="s">
        <v>1042</v>
      </c>
      <c r="G368" t="s">
        <v>1062</v>
      </c>
      <c r="H368" t="s">
        <v>24181</v>
      </c>
      <c r="I368" t="s">
        <v>1043</v>
      </c>
      <c r="J368" t="s">
        <v>1063</v>
      </c>
      <c r="K368" t="s">
        <v>10</v>
      </c>
      <c r="L368" s="1" t="s">
        <v>1064</v>
      </c>
      <c r="M368">
        <v>0</v>
      </c>
    </row>
    <row r="369" spans="1:18" x14ac:dyDescent="0.25">
      <c r="A369" t="s">
        <v>23808</v>
      </c>
      <c r="B369" t="s">
        <v>23809</v>
      </c>
      <c r="C369" t="s">
        <v>14</v>
      </c>
      <c r="D369" s="6">
        <v>45713</v>
      </c>
      <c r="E369" t="s">
        <v>23807</v>
      </c>
      <c r="F369" t="s">
        <v>1042</v>
      </c>
      <c r="G369" t="s">
        <v>1065</v>
      </c>
      <c r="H369" t="s">
        <v>24182</v>
      </c>
      <c r="I369" t="s">
        <v>1043</v>
      </c>
      <c r="J369" t="s">
        <v>1066</v>
      </c>
      <c r="K369" t="s">
        <v>10</v>
      </c>
      <c r="L369" s="1" t="s">
        <v>1067</v>
      </c>
      <c r="M369">
        <v>0</v>
      </c>
    </row>
    <row r="370" spans="1:18" x14ac:dyDescent="0.25">
      <c r="A370" t="s">
        <v>23808</v>
      </c>
      <c r="B370" t="s">
        <v>23809</v>
      </c>
      <c r="C370" t="s">
        <v>14</v>
      </c>
      <c r="D370" s="6">
        <v>45713</v>
      </c>
      <c r="E370" t="s">
        <v>23807</v>
      </c>
      <c r="F370" t="s">
        <v>1042</v>
      </c>
      <c r="G370" t="s">
        <v>1068</v>
      </c>
      <c r="H370" t="s">
        <v>24183</v>
      </c>
      <c r="I370" t="s">
        <v>1043</v>
      </c>
      <c r="J370" t="s">
        <v>1069</v>
      </c>
      <c r="K370" t="s">
        <v>10</v>
      </c>
      <c r="L370" s="1" t="s">
        <v>1070</v>
      </c>
      <c r="M370">
        <v>0</v>
      </c>
    </row>
    <row r="371" spans="1:18" x14ac:dyDescent="0.25">
      <c r="A371" t="s">
        <v>23808</v>
      </c>
      <c r="B371" t="s">
        <v>23809</v>
      </c>
      <c r="C371" t="s">
        <v>14</v>
      </c>
      <c r="D371" s="6">
        <v>45713</v>
      </c>
      <c r="E371" t="s">
        <v>23807</v>
      </c>
      <c r="F371" t="s">
        <v>1042</v>
      </c>
      <c r="G371" t="s">
        <v>1071</v>
      </c>
      <c r="H371" t="s">
        <v>24184</v>
      </c>
      <c r="I371" t="s">
        <v>1043</v>
      </c>
      <c r="J371" t="s">
        <v>1072</v>
      </c>
      <c r="K371" t="s">
        <v>10</v>
      </c>
      <c r="L371" s="1" t="s">
        <v>1073</v>
      </c>
      <c r="M371">
        <v>0</v>
      </c>
    </row>
    <row r="372" spans="1:18" x14ac:dyDescent="0.25">
      <c r="A372" t="s">
        <v>23808</v>
      </c>
      <c r="B372" t="s">
        <v>23809</v>
      </c>
      <c r="C372" t="s">
        <v>14</v>
      </c>
      <c r="D372" s="6">
        <v>45713</v>
      </c>
      <c r="E372" t="s">
        <v>23807</v>
      </c>
      <c r="F372" t="s">
        <v>1074</v>
      </c>
      <c r="G372" t="s">
        <v>1076</v>
      </c>
      <c r="H372" t="s">
        <v>24185</v>
      </c>
      <c r="I372" t="s">
        <v>1075</v>
      </c>
      <c r="J372" t="s">
        <v>1077</v>
      </c>
      <c r="K372" t="s">
        <v>10</v>
      </c>
      <c r="L372" s="1" t="s">
        <v>1078</v>
      </c>
      <c r="M372">
        <v>0</v>
      </c>
      <c r="N372" t="s">
        <v>34945</v>
      </c>
      <c r="O372" s="2" t="s">
        <v>34897</v>
      </c>
      <c r="P372">
        <v>1</v>
      </c>
      <c r="Q372">
        <v>0</v>
      </c>
      <c r="R372">
        <v>0</v>
      </c>
    </row>
    <row r="373" spans="1:18" x14ac:dyDescent="0.25">
      <c r="A373" t="s">
        <v>23808</v>
      </c>
      <c r="B373" t="s">
        <v>23809</v>
      </c>
      <c r="C373" t="s">
        <v>14</v>
      </c>
      <c r="D373" s="6">
        <v>45713</v>
      </c>
      <c r="E373" t="s">
        <v>23807</v>
      </c>
      <c r="F373" t="s">
        <v>1074</v>
      </c>
      <c r="G373" t="s">
        <v>270</v>
      </c>
      <c r="H373" t="s">
        <v>24186</v>
      </c>
      <c r="I373" t="s">
        <v>1075</v>
      </c>
      <c r="J373" t="s">
        <v>271</v>
      </c>
      <c r="K373" t="s">
        <v>10</v>
      </c>
      <c r="L373" s="1" t="s">
        <v>1079</v>
      </c>
      <c r="M373">
        <v>0</v>
      </c>
    </row>
    <row r="374" spans="1:18" x14ac:dyDescent="0.25">
      <c r="A374" t="s">
        <v>23808</v>
      </c>
      <c r="B374" t="s">
        <v>23809</v>
      </c>
      <c r="C374" t="s">
        <v>14</v>
      </c>
      <c r="D374" s="6">
        <v>45713</v>
      </c>
      <c r="E374" t="s">
        <v>23807</v>
      </c>
      <c r="F374" t="s">
        <v>1074</v>
      </c>
      <c r="G374" t="s">
        <v>1080</v>
      </c>
      <c r="H374" t="s">
        <v>24187</v>
      </c>
      <c r="I374" t="s">
        <v>1075</v>
      </c>
      <c r="J374" t="s">
        <v>1081</v>
      </c>
      <c r="K374" t="s">
        <v>10</v>
      </c>
      <c r="L374" s="1" t="s">
        <v>1082</v>
      </c>
      <c r="M374">
        <v>0</v>
      </c>
    </row>
    <row r="375" spans="1:18" x14ac:dyDescent="0.25">
      <c r="A375" t="s">
        <v>23808</v>
      </c>
      <c r="B375" t="s">
        <v>23809</v>
      </c>
      <c r="C375" t="s">
        <v>14</v>
      </c>
      <c r="D375" s="6">
        <v>45713</v>
      </c>
      <c r="E375" t="s">
        <v>23807</v>
      </c>
      <c r="F375" t="s">
        <v>1074</v>
      </c>
      <c r="G375" t="s">
        <v>1083</v>
      </c>
      <c r="H375" t="s">
        <v>24188</v>
      </c>
      <c r="I375" t="s">
        <v>1075</v>
      </c>
      <c r="J375" t="s">
        <v>1084</v>
      </c>
      <c r="K375" t="s">
        <v>10</v>
      </c>
      <c r="L375" s="1" t="s">
        <v>1085</v>
      </c>
      <c r="M375">
        <v>0</v>
      </c>
    </row>
    <row r="376" spans="1:18" x14ac:dyDescent="0.25">
      <c r="A376" t="s">
        <v>23808</v>
      </c>
      <c r="B376" t="s">
        <v>23809</v>
      </c>
      <c r="C376" t="s">
        <v>14</v>
      </c>
      <c r="D376" s="6">
        <v>45713</v>
      </c>
      <c r="E376" t="s">
        <v>23807</v>
      </c>
      <c r="F376" t="s">
        <v>1074</v>
      </c>
      <c r="G376" t="s">
        <v>1086</v>
      </c>
      <c r="H376" t="s">
        <v>24189</v>
      </c>
      <c r="I376" t="s">
        <v>1075</v>
      </c>
      <c r="J376" t="s">
        <v>1087</v>
      </c>
      <c r="K376" t="s">
        <v>10</v>
      </c>
      <c r="L376">
        <v>0.79905351566209204</v>
      </c>
      <c r="M376">
        <v>0</v>
      </c>
    </row>
    <row r="377" spans="1:18" x14ac:dyDescent="0.25">
      <c r="A377" t="s">
        <v>23808</v>
      </c>
      <c r="B377" t="s">
        <v>23809</v>
      </c>
      <c r="C377" t="s">
        <v>14</v>
      </c>
      <c r="D377" s="6">
        <v>45713</v>
      </c>
      <c r="E377" t="s">
        <v>23807</v>
      </c>
      <c r="F377" t="s">
        <v>1074</v>
      </c>
      <c r="G377" t="s">
        <v>231</v>
      </c>
      <c r="H377" t="s">
        <v>24190</v>
      </c>
      <c r="I377" t="s">
        <v>1075</v>
      </c>
      <c r="J377" t="s">
        <v>232</v>
      </c>
      <c r="K377" t="s">
        <v>10</v>
      </c>
      <c r="L377" s="1" t="s">
        <v>1088</v>
      </c>
      <c r="M377">
        <v>0</v>
      </c>
    </row>
    <row r="378" spans="1:18" x14ac:dyDescent="0.25">
      <c r="A378" t="s">
        <v>23808</v>
      </c>
      <c r="B378" t="s">
        <v>23809</v>
      </c>
      <c r="C378" t="s">
        <v>14</v>
      </c>
      <c r="D378" s="6">
        <v>45713</v>
      </c>
      <c r="E378" t="s">
        <v>23807</v>
      </c>
      <c r="F378" t="s">
        <v>1074</v>
      </c>
      <c r="G378" t="s">
        <v>1089</v>
      </c>
      <c r="H378" t="s">
        <v>24191</v>
      </c>
      <c r="I378" t="s">
        <v>1075</v>
      </c>
      <c r="J378" t="s">
        <v>1090</v>
      </c>
      <c r="K378" t="s">
        <v>10</v>
      </c>
      <c r="L378" s="1" t="s">
        <v>1091</v>
      </c>
      <c r="M378">
        <v>0</v>
      </c>
    </row>
    <row r="379" spans="1:18" x14ac:dyDescent="0.25">
      <c r="A379" t="s">
        <v>23808</v>
      </c>
      <c r="B379" t="s">
        <v>23809</v>
      </c>
      <c r="C379" t="s">
        <v>14</v>
      </c>
      <c r="D379" s="6">
        <v>45713</v>
      </c>
      <c r="E379" t="s">
        <v>23807</v>
      </c>
      <c r="F379" t="s">
        <v>1074</v>
      </c>
      <c r="G379" t="s">
        <v>1092</v>
      </c>
      <c r="H379" t="s">
        <v>24192</v>
      </c>
      <c r="I379" t="s">
        <v>1075</v>
      </c>
      <c r="J379" t="s">
        <v>1093</v>
      </c>
      <c r="K379" t="s">
        <v>10</v>
      </c>
      <c r="L379" s="1" t="s">
        <v>1094</v>
      </c>
      <c r="M379">
        <v>0</v>
      </c>
    </row>
    <row r="380" spans="1:18" x14ac:dyDescent="0.25">
      <c r="A380" t="s">
        <v>23808</v>
      </c>
      <c r="B380" t="s">
        <v>23809</v>
      </c>
      <c r="C380" t="s">
        <v>14</v>
      </c>
      <c r="D380" s="6">
        <v>45713</v>
      </c>
      <c r="E380" t="s">
        <v>23807</v>
      </c>
      <c r="F380" t="s">
        <v>1074</v>
      </c>
      <c r="G380" t="s">
        <v>263</v>
      </c>
      <c r="H380" t="s">
        <v>24193</v>
      </c>
      <c r="I380" t="s">
        <v>1075</v>
      </c>
      <c r="J380" t="s">
        <v>264</v>
      </c>
      <c r="K380" t="s">
        <v>10</v>
      </c>
      <c r="L380" s="1" t="s">
        <v>1095</v>
      </c>
      <c r="M380">
        <v>0</v>
      </c>
    </row>
    <row r="381" spans="1:18" x14ac:dyDescent="0.25">
      <c r="A381" t="s">
        <v>23808</v>
      </c>
      <c r="B381" t="s">
        <v>23809</v>
      </c>
      <c r="C381" t="s">
        <v>14</v>
      </c>
      <c r="D381" s="6">
        <v>45713</v>
      </c>
      <c r="E381" t="s">
        <v>23807</v>
      </c>
      <c r="F381" t="s">
        <v>1074</v>
      </c>
      <c r="G381" t="s">
        <v>1096</v>
      </c>
      <c r="H381" t="s">
        <v>24194</v>
      </c>
      <c r="I381" t="s">
        <v>1075</v>
      </c>
      <c r="J381" t="s">
        <v>1097</v>
      </c>
      <c r="K381" t="s">
        <v>10</v>
      </c>
      <c r="L381" s="1" t="s">
        <v>1098</v>
      </c>
      <c r="M381">
        <v>0</v>
      </c>
    </row>
    <row r="382" spans="1:18" x14ac:dyDescent="0.25">
      <c r="A382" t="s">
        <v>23808</v>
      </c>
      <c r="B382" t="s">
        <v>23809</v>
      </c>
      <c r="C382" t="s">
        <v>14</v>
      </c>
      <c r="D382" s="6">
        <v>45713</v>
      </c>
      <c r="E382" t="s">
        <v>23807</v>
      </c>
      <c r="F382" t="s">
        <v>1099</v>
      </c>
      <c r="G382" t="s">
        <v>1101</v>
      </c>
      <c r="H382" t="s">
        <v>24195</v>
      </c>
      <c r="I382" t="s">
        <v>1100</v>
      </c>
      <c r="J382" t="s">
        <v>1102</v>
      </c>
      <c r="K382" t="s">
        <v>10</v>
      </c>
      <c r="L382" s="1" t="s">
        <v>1103</v>
      </c>
      <c r="M382">
        <v>1</v>
      </c>
      <c r="N382" t="s">
        <v>34896</v>
      </c>
      <c r="P382">
        <v>1</v>
      </c>
      <c r="Q382">
        <v>1</v>
      </c>
      <c r="R382">
        <v>0</v>
      </c>
    </row>
    <row r="383" spans="1:18" x14ac:dyDescent="0.25">
      <c r="A383" t="s">
        <v>23808</v>
      </c>
      <c r="B383" t="s">
        <v>23809</v>
      </c>
      <c r="C383" t="s">
        <v>14</v>
      </c>
      <c r="D383" s="6">
        <v>45713</v>
      </c>
      <c r="E383" t="s">
        <v>23807</v>
      </c>
      <c r="F383" t="s">
        <v>1099</v>
      </c>
      <c r="G383" t="s">
        <v>1086</v>
      </c>
      <c r="H383" t="s">
        <v>24196</v>
      </c>
      <c r="I383" t="s">
        <v>1100</v>
      </c>
      <c r="J383" t="s">
        <v>1087</v>
      </c>
      <c r="K383" t="s">
        <v>10</v>
      </c>
      <c r="L383" s="1" t="s">
        <v>1104</v>
      </c>
      <c r="M383">
        <v>0</v>
      </c>
    </row>
    <row r="384" spans="1:18" x14ac:dyDescent="0.25">
      <c r="A384" t="s">
        <v>23808</v>
      </c>
      <c r="B384" t="s">
        <v>23809</v>
      </c>
      <c r="C384" t="s">
        <v>14</v>
      </c>
      <c r="D384" s="6">
        <v>45713</v>
      </c>
      <c r="E384" t="s">
        <v>23807</v>
      </c>
      <c r="F384" t="s">
        <v>1099</v>
      </c>
      <c r="G384" t="s">
        <v>1105</v>
      </c>
      <c r="H384" t="s">
        <v>24197</v>
      </c>
      <c r="I384" t="s">
        <v>1100</v>
      </c>
      <c r="J384" t="s">
        <v>1106</v>
      </c>
      <c r="K384" t="s">
        <v>10</v>
      </c>
      <c r="L384">
        <v>0.83474627204287599</v>
      </c>
      <c r="M384">
        <v>0</v>
      </c>
    </row>
    <row r="385" spans="1:18" x14ac:dyDescent="0.25">
      <c r="A385" t="s">
        <v>23808</v>
      </c>
      <c r="B385" t="s">
        <v>23809</v>
      </c>
      <c r="C385" t="s">
        <v>14</v>
      </c>
      <c r="D385" s="6">
        <v>45713</v>
      </c>
      <c r="E385" t="s">
        <v>23807</v>
      </c>
      <c r="F385" t="s">
        <v>1099</v>
      </c>
      <c r="G385" t="s">
        <v>1107</v>
      </c>
      <c r="H385" t="s">
        <v>24198</v>
      </c>
      <c r="I385" t="s">
        <v>1100</v>
      </c>
      <c r="J385" t="s">
        <v>1108</v>
      </c>
      <c r="K385" t="s">
        <v>10</v>
      </c>
      <c r="L385" s="1" t="s">
        <v>1109</v>
      </c>
      <c r="M385">
        <v>0</v>
      </c>
    </row>
    <row r="386" spans="1:18" x14ac:dyDescent="0.25">
      <c r="A386" t="s">
        <v>23808</v>
      </c>
      <c r="B386" t="s">
        <v>23809</v>
      </c>
      <c r="C386" t="s">
        <v>14</v>
      </c>
      <c r="D386" s="6">
        <v>45713</v>
      </c>
      <c r="E386" t="s">
        <v>23807</v>
      </c>
      <c r="F386" t="s">
        <v>1099</v>
      </c>
      <c r="G386" t="s">
        <v>1110</v>
      </c>
      <c r="H386" t="s">
        <v>24199</v>
      </c>
      <c r="I386" t="s">
        <v>1100</v>
      </c>
      <c r="J386" t="s">
        <v>1111</v>
      </c>
      <c r="K386" t="s">
        <v>10</v>
      </c>
      <c r="L386" s="1" t="s">
        <v>1112</v>
      </c>
      <c r="M386">
        <v>0</v>
      </c>
    </row>
    <row r="387" spans="1:18" x14ac:dyDescent="0.25">
      <c r="A387" t="s">
        <v>23808</v>
      </c>
      <c r="B387" t="s">
        <v>23809</v>
      </c>
      <c r="C387" t="s">
        <v>14</v>
      </c>
      <c r="D387" s="6">
        <v>45713</v>
      </c>
      <c r="E387" t="s">
        <v>23807</v>
      </c>
      <c r="F387" t="s">
        <v>1099</v>
      </c>
      <c r="G387" t="s">
        <v>1113</v>
      </c>
      <c r="H387" t="s">
        <v>24200</v>
      </c>
      <c r="I387" t="s">
        <v>1100</v>
      </c>
      <c r="J387" t="s">
        <v>1114</v>
      </c>
      <c r="K387" t="s">
        <v>10</v>
      </c>
      <c r="L387" s="1" t="s">
        <v>1115</v>
      </c>
      <c r="M387">
        <v>0</v>
      </c>
    </row>
    <row r="388" spans="1:18" x14ac:dyDescent="0.25">
      <c r="A388" t="s">
        <v>23808</v>
      </c>
      <c r="B388" t="s">
        <v>23809</v>
      </c>
      <c r="C388" t="s">
        <v>14</v>
      </c>
      <c r="D388" s="6">
        <v>45713</v>
      </c>
      <c r="E388" t="s">
        <v>23807</v>
      </c>
      <c r="F388" t="s">
        <v>1099</v>
      </c>
      <c r="G388" t="s">
        <v>1116</v>
      </c>
      <c r="H388" t="s">
        <v>24201</v>
      </c>
      <c r="I388" t="s">
        <v>1100</v>
      </c>
      <c r="J388" t="s">
        <v>1117</v>
      </c>
      <c r="K388" t="s">
        <v>10</v>
      </c>
      <c r="L388" s="1" t="s">
        <v>1118</v>
      </c>
      <c r="M388">
        <v>0</v>
      </c>
    </row>
    <row r="389" spans="1:18" x14ac:dyDescent="0.25">
      <c r="A389" t="s">
        <v>23808</v>
      </c>
      <c r="B389" t="s">
        <v>23809</v>
      </c>
      <c r="C389" t="s">
        <v>14</v>
      </c>
      <c r="D389" s="6">
        <v>45713</v>
      </c>
      <c r="E389" t="s">
        <v>23807</v>
      </c>
      <c r="F389" t="s">
        <v>1099</v>
      </c>
      <c r="G389" t="s">
        <v>1119</v>
      </c>
      <c r="H389" t="s">
        <v>24202</v>
      </c>
      <c r="I389" t="s">
        <v>1100</v>
      </c>
      <c r="J389" t="s">
        <v>1120</v>
      </c>
      <c r="K389" t="s">
        <v>10</v>
      </c>
      <c r="L389" s="1" t="s">
        <v>1121</v>
      </c>
      <c r="M389">
        <v>0</v>
      </c>
    </row>
    <row r="390" spans="1:18" x14ac:dyDescent="0.25">
      <c r="A390" t="s">
        <v>23808</v>
      </c>
      <c r="B390" t="s">
        <v>23809</v>
      </c>
      <c r="C390" t="s">
        <v>14</v>
      </c>
      <c r="D390" s="6">
        <v>45713</v>
      </c>
      <c r="E390" t="s">
        <v>23807</v>
      </c>
      <c r="F390" t="s">
        <v>1099</v>
      </c>
      <c r="G390" t="s">
        <v>1122</v>
      </c>
      <c r="H390" t="s">
        <v>24203</v>
      </c>
      <c r="I390" t="s">
        <v>1100</v>
      </c>
      <c r="J390" t="s">
        <v>1123</v>
      </c>
      <c r="K390" t="s">
        <v>10</v>
      </c>
      <c r="L390" s="1" t="s">
        <v>1124</v>
      </c>
      <c r="M390">
        <v>0</v>
      </c>
    </row>
    <row r="391" spans="1:18" x14ac:dyDescent="0.25">
      <c r="A391" t="s">
        <v>23808</v>
      </c>
      <c r="B391" t="s">
        <v>23809</v>
      </c>
      <c r="C391" t="s">
        <v>14</v>
      </c>
      <c r="D391" s="6">
        <v>45713</v>
      </c>
      <c r="E391" t="s">
        <v>23807</v>
      </c>
      <c r="F391" t="s">
        <v>1099</v>
      </c>
      <c r="G391" t="s">
        <v>1125</v>
      </c>
      <c r="H391" t="s">
        <v>24204</v>
      </c>
      <c r="I391" t="s">
        <v>1100</v>
      </c>
      <c r="J391" t="s">
        <v>1126</v>
      </c>
      <c r="K391" t="s">
        <v>10</v>
      </c>
      <c r="L391">
        <v>0.80684379889888702</v>
      </c>
      <c r="M391">
        <v>0</v>
      </c>
    </row>
    <row r="392" spans="1:18" x14ac:dyDescent="0.25">
      <c r="A392" t="s">
        <v>23808</v>
      </c>
      <c r="B392" t="s">
        <v>23809</v>
      </c>
      <c r="C392" t="s">
        <v>14</v>
      </c>
      <c r="D392" s="6">
        <v>45713</v>
      </c>
      <c r="E392" t="s">
        <v>23807</v>
      </c>
      <c r="F392" t="s">
        <v>1127</v>
      </c>
      <c r="G392" t="s">
        <v>1129</v>
      </c>
      <c r="H392" t="s">
        <v>24205</v>
      </c>
      <c r="I392" t="s">
        <v>1128</v>
      </c>
      <c r="J392" t="s">
        <v>1130</v>
      </c>
      <c r="K392" t="s">
        <v>10</v>
      </c>
      <c r="L392" s="1" t="s">
        <v>1131</v>
      </c>
      <c r="M392">
        <v>0</v>
      </c>
    </row>
    <row r="393" spans="1:18" x14ac:dyDescent="0.25">
      <c r="A393" t="s">
        <v>23808</v>
      </c>
      <c r="B393" t="s">
        <v>23809</v>
      </c>
      <c r="C393" t="s">
        <v>14</v>
      </c>
      <c r="D393" s="6">
        <v>45713</v>
      </c>
      <c r="E393" t="s">
        <v>23807</v>
      </c>
      <c r="F393" t="s">
        <v>1127</v>
      </c>
      <c r="G393" t="s">
        <v>819</v>
      </c>
      <c r="H393" t="s">
        <v>24206</v>
      </c>
      <c r="I393" t="s">
        <v>1128</v>
      </c>
      <c r="J393" t="s">
        <v>820</v>
      </c>
      <c r="K393" t="s">
        <v>10</v>
      </c>
      <c r="L393" s="1" t="s">
        <v>1132</v>
      </c>
      <c r="M393">
        <v>0</v>
      </c>
    </row>
    <row r="394" spans="1:18" x14ac:dyDescent="0.25">
      <c r="A394" t="s">
        <v>23808</v>
      </c>
      <c r="B394" t="s">
        <v>23809</v>
      </c>
      <c r="C394" t="s">
        <v>14</v>
      </c>
      <c r="D394" s="6">
        <v>45713</v>
      </c>
      <c r="E394" t="s">
        <v>23807</v>
      </c>
      <c r="F394" t="s">
        <v>1127</v>
      </c>
      <c r="G394" t="s">
        <v>1133</v>
      </c>
      <c r="H394" t="s">
        <v>24207</v>
      </c>
      <c r="I394" t="s">
        <v>1128</v>
      </c>
      <c r="J394" t="s">
        <v>1134</v>
      </c>
      <c r="K394" t="s">
        <v>10</v>
      </c>
      <c r="L394" s="1" t="s">
        <v>1135</v>
      </c>
      <c r="M394">
        <v>0</v>
      </c>
    </row>
    <row r="395" spans="1:18" x14ac:dyDescent="0.25">
      <c r="A395" t="s">
        <v>23808</v>
      </c>
      <c r="B395" t="s">
        <v>23809</v>
      </c>
      <c r="C395" t="s">
        <v>14</v>
      </c>
      <c r="D395" s="6">
        <v>45713</v>
      </c>
      <c r="E395" t="s">
        <v>23807</v>
      </c>
      <c r="F395" t="s">
        <v>1127</v>
      </c>
      <c r="G395" t="s">
        <v>1136</v>
      </c>
      <c r="H395" t="s">
        <v>24208</v>
      </c>
      <c r="I395" t="s">
        <v>1128</v>
      </c>
      <c r="J395" t="s">
        <v>1137</v>
      </c>
      <c r="K395" t="s">
        <v>10</v>
      </c>
      <c r="L395" s="1" t="s">
        <v>1138</v>
      </c>
      <c r="M395">
        <v>0</v>
      </c>
    </row>
    <row r="396" spans="1:18" x14ac:dyDescent="0.25">
      <c r="A396" t="s">
        <v>23808</v>
      </c>
      <c r="B396" t="s">
        <v>23809</v>
      </c>
      <c r="C396" t="s">
        <v>14</v>
      </c>
      <c r="D396" s="6">
        <v>45713</v>
      </c>
      <c r="E396" t="s">
        <v>23807</v>
      </c>
      <c r="F396" t="s">
        <v>1127</v>
      </c>
      <c r="G396" t="s">
        <v>1139</v>
      </c>
      <c r="H396" t="s">
        <v>24209</v>
      </c>
      <c r="I396" t="s">
        <v>1128</v>
      </c>
      <c r="J396" t="s">
        <v>1140</v>
      </c>
      <c r="K396" t="s">
        <v>10</v>
      </c>
      <c r="L396" s="1" t="s">
        <v>1141</v>
      </c>
      <c r="M396">
        <v>1</v>
      </c>
      <c r="N396" t="s">
        <v>34896</v>
      </c>
      <c r="P396">
        <v>1</v>
      </c>
      <c r="Q396">
        <v>1</v>
      </c>
      <c r="R396">
        <v>0</v>
      </c>
    </row>
    <row r="397" spans="1:18" x14ac:dyDescent="0.25">
      <c r="A397" t="s">
        <v>23808</v>
      </c>
      <c r="B397" t="s">
        <v>23809</v>
      </c>
      <c r="C397" t="s">
        <v>14</v>
      </c>
      <c r="D397" s="6">
        <v>45713</v>
      </c>
      <c r="E397" t="s">
        <v>23807</v>
      </c>
      <c r="F397" t="s">
        <v>1127</v>
      </c>
      <c r="G397" t="s">
        <v>1142</v>
      </c>
      <c r="H397" t="s">
        <v>24210</v>
      </c>
      <c r="I397" t="s">
        <v>1128</v>
      </c>
      <c r="J397" t="s">
        <v>1143</v>
      </c>
      <c r="K397" t="s">
        <v>10</v>
      </c>
      <c r="L397" s="1" t="s">
        <v>1144</v>
      </c>
      <c r="M397">
        <v>0</v>
      </c>
    </row>
    <row r="398" spans="1:18" x14ac:dyDescent="0.25">
      <c r="A398" t="s">
        <v>23808</v>
      </c>
      <c r="B398" t="s">
        <v>23809</v>
      </c>
      <c r="C398" t="s">
        <v>14</v>
      </c>
      <c r="D398" s="6">
        <v>45713</v>
      </c>
      <c r="E398" t="s">
        <v>23807</v>
      </c>
      <c r="F398" t="s">
        <v>1127</v>
      </c>
      <c r="G398" t="s">
        <v>1145</v>
      </c>
      <c r="H398" t="s">
        <v>24211</v>
      </c>
      <c r="I398" t="s">
        <v>1128</v>
      </c>
      <c r="J398" t="s">
        <v>1146</v>
      </c>
      <c r="K398" t="s">
        <v>10</v>
      </c>
      <c r="L398" s="1" t="s">
        <v>1147</v>
      </c>
      <c r="M398">
        <v>0</v>
      </c>
    </row>
    <row r="399" spans="1:18" x14ac:dyDescent="0.25">
      <c r="A399" t="s">
        <v>23808</v>
      </c>
      <c r="B399" t="s">
        <v>23809</v>
      </c>
      <c r="C399" t="s">
        <v>14</v>
      </c>
      <c r="D399" s="6">
        <v>45713</v>
      </c>
      <c r="E399" t="s">
        <v>23807</v>
      </c>
      <c r="F399" t="s">
        <v>1127</v>
      </c>
      <c r="G399" t="s">
        <v>1148</v>
      </c>
      <c r="H399" t="s">
        <v>24212</v>
      </c>
      <c r="I399" t="s">
        <v>1128</v>
      </c>
      <c r="J399" t="s">
        <v>1149</v>
      </c>
      <c r="K399" t="s">
        <v>10</v>
      </c>
      <c r="L399" s="1" t="s">
        <v>1150</v>
      </c>
      <c r="M399">
        <v>0</v>
      </c>
    </row>
    <row r="400" spans="1:18" x14ac:dyDescent="0.25">
      <c r="A400" t="s">
        <v>23808</v>
      </c>
      <c r="B400" t="s">
        <v>23809</v>
      </c>
      <c r="C400" t="s">
        <v>14</v>
      </c>
      <c r="D400" s="6">
        <v>45713</v>
      </c>
      <c r="E400" t="s">
        <v>23807</v>
      </c>
      <c r="F400" t="s">
        <v>1127</v>
      </c>
      <c r="G400" t="s">
        <v>1151</v>
      </c>
      <c r="H400" t="s">
        <v>24213</v>
      </c>
      <c r="I400" t="s">
        <v>1128</v>
      </c>
      <c r="J400" t="s">
        <v>1152</v>
      </c>
      <c r="K400" t="s">
        <v>10</v>
      </c>
      <c r="L400" s="1" t="s">
        <v>1153</v>
      </c>
      <c r="M400">
        <v>0</v>
      </c>
    </row>
    <row r="401" spans="1:18" x14ac:dyDescent="0.25">
      <c r="A401" t="s">
        <v>23808</v>
      </c>
      <c r="B401" t="s">
        <v>23809</v>
      </c>
      <c r="C401" t="s">
        <v>14</v>
      </c>
      <c r="D401" s="6">
        <v>45713</v>
      </c>
      <c r="E401" t="s">
        <v>23807</v>
      </c>
      <c r="F401" t="s">
        <v>1127</v>
      </c>
      <c r="G401" t="s">
        <v>810</v>
      </c>
      <c r="H401" t="s">
        <v>24214</v>
      </c>
      <c r="I401" t="s">
        <v>1128</v>
      </c>
      <c r="J401" t="s">
        <v>811</v>
      </c>
      <c r="K401" t="s">
        <v>10</v>
      </c>
      <c r="L401" s="1" t="s">
        <v>1154</v>
      </c>
      <c r="M401">
        <v>0</v>
      </c>
    </row>
    <row r="402" spans="1:18" x14ac:dyDescent="0.25">
      <c r="A402" t="s">
        <v>23808</v>
      </c>
      <c r="B402" t="s">
        <v>23809</v>
      </c>
      <c r="C402" t="s">
        <v>14</v>
      </c>
      <c r="D402" s="6">
        <v>45713</v>
      </c>
      <c r="E402" t="s">
        <v>23807</v>
      </c>
      <c r="F402" t="s">
        <v>1155</v>
      </c>
      <c r="G402" t="s">
        <v>1157</v>
      </c>
      <c r="H402" t="s">
        <v>24215</v>
      </c>
      <c r="I402" t="s">
        <v>1156</v>
      </c>
      <c r="J402" t="s">
        <v>1158</v>
      </c>
      <c r="K402" t="s">
        <v>10</v>
      </c>
      <c r="L402" s="1" t="s">
        <v>1159</v>
      </c>
      <c r="M402">
        <v>1</v>
      </c>
      <c r="N402" t="s">
        <v>34896</v>
      </c>
      <c r="P402">
        <v>1</v>
      </c>
      <c r="Q402">
        <v>1</v>
      </c>
      <c r="R402">
        <v>0</v>
      </c>
    </row>
    <row r="403" spans="1:18" x14ac:dyDescent="0.25">
      <c r="A403" t="s">
        <v>23808</v>
      </c>
      <c r="B403" t="s">
        <v>23809</v>
      </c>
      <c r="C403" t="s">
        <v>14</v>
      </c>
      <c r="D403" s="6">
        <v>45713</v>
      </c>
      <c r="E403" t="s">
        <v>23807</v>
      </c>
      <c r="F403" t="s">
        <v>1155</v>
      </c>
      <c r="G403" t="s">
        <v>1129</v>
      </c>
      <c r="H403" t="s">
        <v>24216</v>
      </c>
      <c r="I403" t="s">
        <v>1156</v>
      </c>
      <c r="J403" t="s">
        <v>1130</v>
      </c>
      <c r="K403" t="s">
        <v>10</v>
      </c>
      <c r="L403" s="1" t="s">
        <v>1160</v>
      </c>
      <c r="M403">
        <v>0</v>
      </c>
    </row>
    <row r="404" spans="1:18" x14ac:dyDescent="0.25">
      <c r="A404" t="s">
        <v>23808</v>
      </c>
      <c r="B404" t="s">
        <v>23809</v>
      </c>
      <c r="C404" t="s">
        <v>14</v>
      </c>
      <c r="D404" s="6">
        <v>45713</v>
      </c>
      <c r="E404" t="s">
        <v>23807</v>
      </c>
      <c r="F404" t="s">
        <v>1155</v>
      </c>
      <c r="G404" t="s">
        <v>1161</v>
      </c>
      <c r="H404" t="s">
        <v>24217</v>
      </c>
      <c r="I404" t="s">
        <v>1156</v>
      </c>
      <c r="J404" t="s">
        <v>1162</v>
      </c>
      <c r="K404" t="s">
        <v>10</v>
      </c>
      <c r="L404" s="1" t="s">
        <v>1163</v>
      </c>
      <c r="M404">
        <v>0</v>
      </c>
    </row>
    <row r="405" spans="1:18" x14ac:dyDescent="0.25">
      <c r="A405" t="s">
        <v>23808</v>
      </c>
      <c r="B405" t="s">
        <v>23809</v>
      </c>
      <c r="C405" t="s">
        <v>14</v>
      </c>
      <c r="D405" s="6">
        <v>45713</v>
      </c>
      <c r="E405" t="s">
        <v>23807</v>
      </c>
      <c r="F405" t="s">
        <v>1155</v>
      </c>
      <c r="G405" t="s">
        <v>1164</v>
      </c>
      <c r="H405" t="s">
        <v>24218</v>
      </c>
      <c r="I405" t="s">
        <v>1156</v>
      </c>
      <c r="J405" t="s">
        <v>1165</v>
      </c>
      <c r="K405" t="s">
        <v>10</v>
      </c>
      <c r="L405" s="1" t="s">
        <v>1166</v>
      </c>
      <c r="M405">
        <v>0</v>
      </c>
    </row>
    <row r="406" spans="1:18" x14ac:dyDescent="0.25">
      <c r="A406" t="s">
        <v>23808</v>
      </c>
      <c r="B406" t="s">
        <v>23809</v>
      </c>
      <c r="C406" t="s">
        <v>14</v>
      </c>
      <c r="D406" s="6">
        <v>45713</v>
      </c>
      <c r="E406" t="s">
        <v>23807</v>
      </c>
      <c r="F406" t="s">
        <v>1155</v>
      </c>
      <c r="G406" t="s">
        <v>1167</v>
      </c>
      <c r="H406" t="s">
        <v>24219</v>
      </c>
      <c r="I406" t="s">
        <v>1156</v>
      </c>
      <c r="J406" t="s">
        <v>1168</v>
      </c>
      <c r="K406" t="s">
        <v>10</v>
      </c>
      <c r="L406" s="1" t="s">
        <v>1169</v>
      </c>
      <c r="M406">
        <v>0</v>
      </c>
    </row>
    <row r="407" spans="1:18" x14ac:dyDescent="0.25">
      <c r="A407" t="s">
        <v>23808</v>
      </c>
      <c r="B407" t="s">
        <v>23809</v>
      </c>
      <c r="C407" t="s">
        <v>14</v>
      </c>
      <c r="D407" s="6">
        <v>45713</v>
      </c>
      <c r="E407" t="s">
        <v>23807</v>
      </c>
      <c r="F407" t="s">
        <v>1155</v>
      </c>
      <c r="G407" t="s">
        <v>1170</v>
      </c>
      <c r="H407" t="s">
        <v>24220</v>
      </c>
      <c r="I407" t="s">
        <v>1156</v>
      </c>
      <c r="J407" t="s">
        <v>1171</v>
      </c>
      <c r="K407" t="s">
        <v>10</v>
      </c>
      <c r="L407" s="1" t="s">
        <v>1172</v>
      </c>
      <c r="M407">
        <v>0</v>
      </c>
    </row>
    <row r="408" spans="1:18" x14ac:dyDescent="0.25">
      <c r="A408" t="s">
        <v>23808</v>
      </c>
      <c r="B408" t="s">
        <v>23809</v>
      </c>
      <c r="C408" t="s">
        <v>14</v>
      </c>
      <c r="D408" s="6">
        <v>45713</v>
      </c>
      <c r="E408" t="s">
        <v>23807</v>
      </c>
      <c r="F408" t="s">
        <v>1155</v>
      </c>
      <c r="G408" t="s">
        <v>1173</v>
      </c>
      <c r="H408" t="s">
        <v>24221</v>
      </c>
      <c r="I408" t="s">
        <v>1156</v>
      </c>
      <c r="J408" t="s">
        <v>1174</v>
      </c>
      <c r="K408" t="s">
        <v>10</v>
      </c>
      <c r="L408">
        <v>0.77699169692355996</v>
      </c>
      <c r="M408">
        <v>0</v>
      </c>
    </row>
    <row r="409" spans="1:18" x14ac:dyDescent="0.25">
      <c r="A409" t="s">
        <v>23808</v>
      </c>
      <c r="B409" t="s">
        <v>23809</v>
      </c>
      <c r="C409" t="s">
        <v>14</v>
      </c>
      <c r="D409" s="6">
        <v>45713</v>
      </c>
      <c r="E409" t="s">
        <v>23807</v>
      </c>
      <c r="F409" t="s">
        <v>1155</v>
      </c>
      <c r="G409" t="s">
        <v>1175</v>
      </c>
      <c r="H409" t="s">
        <v>24222</v>
      </c>
      <c r="I409" t="s">
        <v>1156</v>
      </c>
      <c r="J409" t="s">
        <v>1176</v>
      </c>
      <c r="K409" t="s">
        <v>10</v>
      </c>
      <c r="L409">
        <v>0.76990805991342104</v>
      </c>
      <c r="M409">
        <v>0</v>
      </c>
    </row>
    <row r="410" spans="1:18" x14ac:dyDescent="0.25">
      <c r="A410" t="s">
        <v>23808</v>
      </c>
      <c r="B410" t="s">
        <v>23809</v>
      </c>
      <c r="C410" t="s">
        <v>14</v>
      </c>
      <c r="D410" s="6">
        <v>45713</v>
      </c>
      <c r="E410" t="s">
        <v>23807</v>
      </c>
      <c r="F410" t="s">
        <v>1155</v>
      </c>
      <c r="G410" t="s">
        <v>1177</v>
      </c>
      <c r="H410" t="s">
        <v>24223</v>
      </c>
      <c r="I410" t="s">
        <v>1156</v>
      </c>
      <c r="J410" t="s">
        <v>1178</v>
      </c>
      <c r="K410" t="s">
        <v>10</v>
      </c>
      <c r="L410">
        <v>0.76105339868932698</v>
      </c>
      <c r="M410">
        <v>0</v>
      </c>
    </row>
    <row r="411" spans="1:18" x14ac:dyDescent="0.25">
      <c r="A411" t="s">
        <v>23808</v>
      </c>
      <c r="B411" t="s">
        <v>23809</v>
      </c>
      <c r="C411" t="s">
        <v>14</v>
      </c>
      <c r="D411" s="6">
        <v>45713</v>
      </c>
      <c r="E411" t="s">
        <v>23807</v>
      </c>
      <c r="F411" t="s">
        <v>1155</v>
      </c>
      <c r="G411" t="s">
        <v>1179</v>
      </c>
      <c r="H411" t="s">
        <v>24224</v>
      </c>
      <c r="I411" t="s">
        <v>1156</v>
      </c>
      <c r="J411" t="s">
        <v>1180</v>
      </c>
      <c r="K411" t="s">
        <v>10</v>
      </c>
      <c r="L411" s="1" t="s">
        <v>1181</v>
      </c>
      <c r="M411">
        <v>0</v>
      </c>
    </row>
    <row r="412" spans="1:18" x14ac:dyDescent="0.25">
      <c r="A412" t="s">
        <v>23808</v>
      </c>
      <c r="B412" t="s">
        <v>23809</v>
      </c>
      <c r="C412" t="s">
        <v>14</v>
      </c>
      <c r="D412" s="6">
        <v>45713</v>
      </c>
      <c r="E412" t="s">
        <v>23807</v>
      </c>
      <c r="F412" t="s">
        <v>1182</v>
      </c>
      <c r="G412" t="s">
        <v>1184</v>
      </c>
      <c r="H412" t="s">
        <v>24225</v>
      </c>
      <c r="I412" t="s">
        <v>1183</v>
      </c>
      <c r="J412" t="s">
        <v>1185</v>
      </c>
      <c r="K412" t="s">
        <v>10</v>
      </c>
      <c r="L412" s="1" t="s">
        <v>1186</v>
      </c>
      <c r="M412">
        <v>0</v>
      </c>
      <c r="N412" t="s">
        <v>34899</v>
      </c>
      <c r="P412">
        <v>0</v>
      </c>
      <c r="Q412" t="s">
        <v>34930</v>
      </c>
      <c r="R412">
        <v>0</v>
      </c>
    </row>
    <row r="413" spans="1:18" x14ac:dyDescent="0.25">
      <c r="A413" t="s">
        <v>23808</v>
      </c>
      <c r="B413" t="s">
        <v>23809</v>
      </c>
      <c r="C413" t="s">
        <v>14</v>
      </c>
      <c r="D413" s="6">
        <v>45713</v>
      </c>
      <c r="E413" t="s">
        <v>23807</v>
      </c>
      <c r="F413" t="s">
        <v>1182</v>
      </c>
      <c r="G413" t="s">
        <v>1187</v>
      </c>
      <c r="H413" t="s">
        <v>24226</v>
      </c>
      <c r="I413" t="s">
        <v>1183</v>
      </c>
      <c r="J413" t="s">
        <v>1188</v>
      </c>
      <c r="K413" t="s">
        <v>10</v>
      </c>
      <c r="L413" s="1" t="s">
        <v>1189</v>
      </c>
      <c r="M413">
        <v>0</v>
      </c>
    </row>
    <row r="414" spans="1:18" x14ac:dyDescent="0.25">
      <c r="A414" t="s">
        <v>23808</v>
      </c>
      <c r="B414" t="s">
        <v>23809</v>
      </c>
      <c r="C414" t="s">
        <v>14</v>
      </c>
      <c r="D414" s="6">
        <v>45713</v>
      </c>
      <c r="E414" t="s">
        <v>23807</v>
      </c>
      <c r="F414" t="s">
        <v>1182</v>
      </c>
      <c r="G414" t="s">
        <v>1190</v>
      </c>
      <c r="H414" t="s">
        <v>24227</v>
      </c>
      <c r="I414" t="s">
        <v>1183</v>
      </c>
      <c r="J414" t="s">
        <v>1191</v>
      </c>
      <c r="K414" t="s">
        <v>10</v>
      </c>
      <c r="L414" s="1" t="s">
        <v>1192</v>
      </c>
      <c r="M414">
        <v>0</v>
      </c>
    </row>
    <row r="415" spans="1:18" x14ac:dyDescent="0.25">
      <c r="A415" t="s">
        <v>23808</v>
      </c>
      <c r="B415" t="s">
        <v>23809</v>
      </c>
      <c r="C415" t="s">
        <v>14</v>
      </c>
      <c r="D415" s="6">
        <v>45713</v>
      </c>
      <c r="E415" t="s">
        <v>23807</v>
      </c>
      <c r="F415" t="s">
        <v>1182</v>
      </c>
      <c r="G415" t="s">
        <v>1193</v>
      </c>
      <c r="H415" t="s">
        <v>24228</v>
      </c>
      <c r="I415" t="s">
        <v>1183</v>
      </c>
      <c r="J415" t="s">
        <v>1194</v>
      </c>
      <c r="K415" t="s">
        <v>10</v>
      </c>
      <c r="L415" s="1" t="s">
        <v>1195</v>
      </c>
      <c r="M415">
        <v>0</v>
      </c>
    </row>
    <row r="416" spans="1:18" x14ac:dyDescent="0.25">
      <c r="A416" t="s">
        <v>23808</v>
      </c>
      <c r="B416" t="s">
        <v>23809</v>
      </c>
      <c r="C416" t="s">
        <v>14</v>
      </c>
      <c r="D416" s="6">
        <v>45713</v>
      </c>
      <c r="E416" t="s">
        <v>23807</v>
      </c>
      <c r="F416" t="s">
        <v>1182</v>
      </c>
      <c r="G416" t="s">
        <v>1148</v>
      </c>
      <c r="H416" t="s">
        <v>24229</v>
      </c>
      <c r="I416" t="s">
        <v>1183</v>
      </c>
      <c r="J416" t="s">
        <v>1149</v>
      </c>
      <c r="K416" t="s">
        <v>10</v>
      </c>
      <c r="L416">
        <v>0.69950761946726303</v>
      </c>
      <c r="M416">
        <v>0</v>
      </c>
    </row>
    <row r="417" spans="1:18" x14ac:dyDescent="0.25">
      <c r="A417" t="s">
        <v>23808</v>
      </c>
      <c r="B417" t="s">
        <v>23809</v>
      </c>
      <c r="C417" t="s">
        <v>14</v>
      </c>
      <c r="D417" s="6">
        <v>45713</v>
      </c>
      <c r="E417" t="s">
        <v>23807</v>
      </c>
      <c r="F417" t="s">
        <v>1182</v>
      </c>
      <c r="G417" t="s">
        <v>1196</v>
      </c>
      <c r="H417" t="s">
        <v>24230</v>
      </c>
      <c r="I417" t="s">
        <v>1183</v>
      </c>
      <c r="J417" t="s">
        <v>1197</v>
      </c>
      <c r="K417" t="s">
        <v>10</v>
      </c>
      <c r="L417" s="1" t="s">
        <v>1198</v>
      </c>
      <c r="M417">
        <v>0</v>
      </c>
    </row>
    <row r="418" spans="1:18" x14ac:dyDescent="0.25">
      <c r="A418" t="s">
        <v>23808</v>
      </c>
      <c r="B418" t="s">
        <v>23809</v>
      </c>
      <c r="C418" t="s">
        <v>14</v>
      </c>
      <c r="D418" s="6">
        <v>45713</v>
      </c>
      <c r="E418" t="s">
        <v>23807</v>
      </c>
      <c r="F418" t="s">
        <v>1182</v>
      </c>
      <c r="G418" t="s">
        <v>1199</v>
      </c>
      <c r="H418" t="s">
        <v>24231</v>
      </c>
      <c r="I418" t="s">
        <v>1183</v>
      </c>
      <c r="J418" t="s">
        <v>1200</v>
      </c>
      <c r="K418" t="s">
        <v>10</v>
      </c>
      <c r="L418" s="1" t="s">
        <v>1201</v>
      </c>
      <c r="M418">
        <v>0</v>
      </c>
    </row>
    <row r="419" spans="1:18" x14ac:dyDescent="0.25">
      <c r="A419" t="s">
        <v>23808</v>
      </c>
      <c r="B419" t="s">
        <v>23809</v>
      </c>
      <c r="C419" t="s">
        <v>14</v>
      </c>
      <c r="D419" s="6">
        <v>45713</v>
      </c>
      <c r="E419" t="s">
        <v>23807</v>
      </c>
      <c r="F419" t="s">
        <v>1182</v>
      </c>
      <c r="G419" t="s">
        <v>1202</v>
      </c>
      <c r="H419" t="s">
        <v>24232</v>
      </c>
      <c r="I419" t="s">
        <v>1183</v>
      </c>
      <c r="J419" t="s">
        <v>1203</v>
      </c>
      <c r="K419" t="s">
        <v>10</v>
      </c>
      <c r="L419" s="1" t="s">
        <v>1204</v>
      </c>
      <c r="M419">
        <v>0</v>
      </c>
    </row>
    <row r="420" spans="1:18" x14ac:dyDescent="0.25">
      <c r="A420" t="s">
        <v>23808</v>
      </c>
      <c r="B420" t="s">
        <v>23809</v>
      </c>
      <c r="C420" t="s">
        <v>14</v>
      </c>
      <c r="D420" s="6">
        <v>45713</v>
      </c>
      <c r="E420" t="s">
        <v>23807</v>
      </c>
      <c r="F420" t="s">
        <v>1182</v>
      </c>
      <c r="G420" t="s">
        <v>1129</v>
      </c>
      <c r="H420" t="s">
        <v>24233</v>
      </c>
      <c r="I420" t="s">
        <v>1183</v>
      </c>
      <c r="J420" t="s">
        <v>1130</v>
      </c>
      <c r="K420" t="s">
        <v>10</v>
      </c>
      <c r="L420" s="1" t="s">
        <v>1205</v>
      </c>
      <c r="M420">
        <v>0</v>
      </c>
    </row>
    <row r="421" spans="1:18" x14ac:dyDescent="0.25">
      <c r="A421" t="s">
        <v>23808</v>
      </c>
      <c r="B421" t="s">
        <v>23809</v>
      </c>
      <c r="C421" t="s">
        <v>14</v>
      </c>
      <c r="D421" s="6">
        <v>45713</v>
      </c>
      <c r="E421" t="s">
        <v>23807</v>
      </c>
      <c r="F421" t="s">
        <v>1182</v>
      </c>
      <c r="G421" t="s">
        <v>1206</v>
      </c>
      <c r="H421" t="s">
        <v>24234</v>
      </c>
      <c r="I421" t="s">
        <v>1183</v>
      </c>
      <c r="J421" t="s">
        <v>1207</v>
      </c>
      <c r="K421" t="s">
        <v>10</v>
      </c>
      <c r="L421" s="1" t="s">
        <v>1208</v>
      </c>
      <c r="M421">
        <v>0</v>
      </c>
    </row>
    <row r="422" spans="1:18" x14ac:dyDescent="0.25">
      <c r="A422" t="s">
        <v>23808</v>
      </c>
      <c r="B422" t="s">
        <v>23809</v>
      </c>
      <c r="C422" t="s">
        <v>14</v>
      </c>
      <c r="D422" s="6">
        <v>45713</v>
      </c>
      <c r="E422" t="s">
        <v>23807</v>
      </c>
      <c r="F422" t="s">
        <v>1209</v>
      </c>
      <c r="G422" t="s">
        <v>1211</v>
      </c>
      <c r="H422" t="s">
        <v>24235</v>
      </c>
      <c r="I422" t="s">
        <v>1210</v>
      </c>
      <c r="J422" t="s">
        <v>1212</v>
      </c>
      <c r="K422" t="s">
        <v>10</v>
      </c>
      <c r="L422" s="1" t="s">
        <v>1213</v>
      </c>
      <c r="M422">
        <v>1</v>
      </c>
      <c r="N422" t="s">
        <v>34896</v>
      </c>
      <c r="P422">
        <v>1</v>
      </c>
      <c r="Q422">
        <v>1</v>
      </c>
      <c r="R422">
        <v>0</v>
      </c>
    </row>
    <row r="423" spans="1:18" x14ac:dyDescent="0.25">
      <c r="A423" t="s">
        <v>23808</v>
      </c>
      <c r="B423" t="s">
        <v>23809</v>
      </c>
      <c r="C423" t="s">
        <v>14</v>
      </c>
      <c r="D423" s="6">
        <v>45713</v>
      </c>
      <c r="E423" t="s">
        <v>23807</v>
      </c>
      <c r="F423" t="s">
        <v>1209</v>
      </c>
      <c r="G423" t="s">
        <v>1214</v>
      </c>
      <c r="H423" t="s">
        <v>24236</v>
      </c>
      <c r="I423" t="s">
        <v>1210</v>
      </c>
      <c r="J423" t="s">
        <v>1215</v>
      </c>
      <c r="K423" t="s">
        <v>10</v>
      </c>
      <c r="L423" s="1" t="s">
        <v>1216</v>
      </c>
      <c r="M423">
        <v>0</v>
      </c>
    </row>
    <row r="424" spans="1:18" x14ac:dyDescent="0.25">
      <c r="A424" t="s">
        <v>23808</v>
      </c>
      <c r="B424" t="s">
        <v>23809</v>
      </c>
      <c r="C424" t="s">
        <v>14</v>
      </c>
      <c r="D424" s="6">
        <v>45713</v>
      </c>
      <c r="E424" t="s">
        <v>23807</v>
      </c>
      <c r="F424" t="s">
        <v>1209</v>
      </c>
      <c r="G424" t="s">
        <v>1217</v>
      </c>
      <c r="H424" t="s">
        <v>24237</v>
      </c>
      <c r="I424" t="s">
        <v>1210</v>
      </c>
      <c r="J424" t="s">
        <v>1218</v>
      </c>
      <c r="K424" t="s">
        <v>10</v>
      </c>
      <c r="L424">
        <v>0.89840691555904195</v>
      </c>
      <c r="M424">
        <v>0</v>
      </c>
    </row>
    <row r="425" spans="1:18" x14ac:dyDescent="0.25">
      <c r="A425" t="s">
        <v>23808</v>
      </c>
      <c r="B425" t="s">
        <v>23809</v>
      </c>
      <c r="C425" t="s">
        <v>14</v>
      </c>
      <c r="D425" s="6">
        <v>45713</v>
      </c>
      <c r="E425" t="s">
        <v>23807</v>
      </c>
      <c r="F425" t="s">
        <v>1209</v>
      </c>
      <c r="G425" t="s">
        <v>1219</v>
      </c>
      <c r="H425" t="s">
        <v>24238</v>
      </c>
      <c r="I425" t="s">
        <v>1210</v>
      </c>
      <c r="J425" t="s">
        <v>1220</v>
      </c>
      <c r="K425" t="s">
        <v>10</v>
      </c>
      <c r="L425" s="1" t="s">
        <v>1221</v>
      </c>
      <c r="M425">
        <v>0</v>
      </c>
    </row>
    <row r="426" spans="1:18" x14ac:dyDescent="0.25">
      <c r="A426" t="s">
        <v>23808</v>
      </c>
      <c r="B426" t="s">
        <v>23809</v>
      </c>
      <c r="C426" t="s">
        <v>14</v>
      </c>
      <c r="D426" s="6">
        <v>45713</v>
      </c>
      <c r="E426" t="s">
        <v>23807</v>
      </c>
      <c r="F426" t="s">
        <v>1209</v>
      </c>
      <c r="G426" t="s">
        <v>1222</v>
      </c>
      <c r="H426" t="s">
        <v>24239</v>
      </c>
      <c r="I426" t="s">
        <v>1210</v>
      </c>
      <c r="J426" t="s">
        <v>1223</v>
      </c>
      <c r="K426" t="s">
        <v>10</v>
      </c>
      <c r="L426" s="1" t="s">
        <v>1224</v>
      </c>
      <c r="M426">
        <v>0</v>
      </c>
    </row>
    <row r="427" spans="1:18" x14ac:dyDescent="0.25">
      <c r="A427" t="s">
        <v>23808</v>
      </c>
      <c r="B427" t="s">
        <v>23809</v>
      </c>
      <c r="C427" t="s">
        <v>14</v>
      </c>
      <c r="D427" s="6">
        <v>45713</v>
      </c>
      <c r="E427" t="s">
        <v>23807</v>
      </c>
      <c r="F427" t="s">
        <v>1209</v>
      </c>
      <c r="G427" t="s">
        <v>1225</v>
      </c>
      <c r="H427" t="s">
        <v>24240</v>
      </c>
      <c r="I427" t="s">
        <v>1210</v>
      </c>
      <c r="J427" t="s">
        <v>1226</v>
      </c>
      <c r="K427" t="s">
        <v>10</v>
      </c>
      <c r="L427" s="1" t="s">
        <v>1227</v>
      </c>
      <c r="M427">
        <v>0</v>
      </c>
    </row>
    <row r="428" spans="1:18" x14ac:dyDescent="0.25">
      <c r="A428" t="s">
        <v>23808</v>
      </c>
      <c r="B428" t="s">
        <v>23809</v>
      </c>
      <c r="C428" t="s">
        <v>14</v>
      </c>
      <c r="D428" s="6">
        <v>45713</v>
      </c>
      <c r="E428" t="s">
        <v>23807</v>
      </c>
      <c r="F428" t="s">
        <v>1209</v>
      </c>
      <c r="G428" t="s">
        <v>1228</v>
      </c>
      <c r="H428" t="s">
        <v>24241</v>
      </c>
      <c r="I428" t="s">
        <v>1210</v>
      </c>
      <c r="J428" t="s">
        <v>1229</v>
      </c>
      <c r="K428" t="s">
        <v>10</v>
      </c>
      <c r="L428" s="1" t="s">
        <v>1230</v>
      </c>
      <c r="M428">
        <v>0</v>
      </c>
    </row>
    <row r="429" spans="1:18" x14ac:dyDescent="0.25">
      <c r="A429" t="s">
        <v>23808</v>
      </c>
      <c r="B429" t="s">
        <v>23809</v>
      </c>
      <c r="C429" t="s">
        <v>14</v>
      </c>
      <c r="D429" s="6">
        <v>45713</v>
      </c>
      <c r="E429" t="s">
        <v>23807</v>
      </c>
      <c r="F429" t="s">
        <v>1209</v>
      </c>
      <c r="G429" t="s">
        <v>1231</v>
      </c>
      <c r="H429" t="s">
        <v>24242</v>
      </c>
      <c r="I429" t="s">
        <v>1210</v>
      </c>
      <c r="J429" t="s">
        <v>1232</v>
      </c>
      <c r="K429" t="s">
        <v>10</v>
      </c>
      <c r="L429">
        <v>0.85887008556983602</v>
      </c>
      <c r="M429">
        <v>0</v>
      </c>
    </row>
    <row r="430" spans="1:18" x14ac:dyDescent="0.25">
      <c r="A430" t="s">
        <v>23808</v>
      </c>
      <c r="B430" t="s">
        <v>23809</v>
      </c>
      <c r="C430" t="s">
        <v>14</v>
      </c>
      <c r="D430" s="6">
        <v>45713</v>
      </c>
      <c r="E430" t="s">
        <v>23807</v>
      </c>
      <c r="F430" t="s">
        <v>1209</v>
      </c>
      <c r="G430" t="s">
        <v>1233</v>
      </c>
      <c r="H430" t="s">
        <v>24243</v>
      </c>
      <c r="I430" t="s">
        <v>1210</v>
      </c>
      <c r="J430" t="s">
        <v>1234</v>
      </c>
      <c r="K430" t="s">
        <v>10</v>
      </c>
      <c r="L430">
        <v>0.85168594717386004</v>
      </c>
      <c r="M430">
        <v>0</v>
      </c>
    </row>
    <row r="431" spans="1:18" x14ac:dyDescent="0.25">
      <c r="A431" t="s">
        <v>23808</v>
      </c>
      <c r="B431" t="s">
        <v>23809</v>
      </c>
      <c r="C431" t="s">
        <v>14</v>
      </c>
      <c r="D431" s="6">
        <v>45713</v>
      </c>
      <c r="E431" t="s">
        <v>23807</v>
      </c>
      <c r="F431" t="s">
        <v>1209</v>
      </c>
      <c r="G431" t="s">
        <v>1235</v>
      </c>
      <c r="H431" t="s">
        <v>24244</v>
      </c>
      <c r="I431" t="s">
        <v>1210</v>
      </c>
      <c r="J431" t="s">
        <v>1236</v>
      </c>
      <c r="K431" t="s">
        <v>10</v>
      </c>
      <c r="L431" s="1" t="s">
        <v>1237</v>
      </c>
      <c r="M431">
        <v>0</v>
      </c>
    </row>
    <row r="432" spans="1:18" x14ac:dyDescent="0.25">
      <c r="A432" t="s">
        <v>23808</v>
      </c>
      <c r="B432" t="s">
        <v>23809</v>
      </c>
      <c r="C432" t="s">
        <v>14</v>
      </c>
      <c r="D432" s="6">
        <v>45713</v>
      </c>
      <c r="E432" t="s">
        <v>23807</v>
      </c>
      <c r="F432" t="s">
        <v>1238</v>
      </c>
      <c r="G432" t="s">
        <v>1240</v>
      </c>
      <c r="H432" t="s">
        <v>24245</v>
      </c>
      <c r="I432" t="s">
        <v>1239</v>
      </c>
      <c r="J432" t="s">
        <v>1241</v>
      </c>
      <c r="K432" t="s">
        <v>10</v>
      </c>
      <c r="L432" s="1" t="s">
        <v>1242</v>
      </c>
      <c r="M432">
        <v>1</v>
      </c>
      <c r="N432" t="s">
        <v>34896</v>
      </c>
      <c r="P432">
        <v>1</v>
      </c>
      <c r="Q432">
        <v>1</v>
      </c>
      <c r="R432">
        <v>1</v>
      </c>
    </row>
    <row r="433" spans="1:18" x14ac:dyDescent="0.25">
      <c r="A433" t="s">
        <v>23808</v>
      </c>
      <c r="B433" t="s">
        <v>23809</v>
      </c>
      <c r="C433" t="s">
        <v>14</v>
      </c>
      <c r="D433" s="6">
        <v>45713</v>
      </c>
      <c r="E433" t="s">
        <v>23807</v>
      </c>
      <c r="F433" t="s">
        <v>1238</v>
      </c>
      <c r="G433" t="s">
        <v>1243</v>
      </c>
      <c r="H433" t="s">
        <v>24246</v>
      </c>
      <c r="I433" t="s">
        <v>1239</v>
      </c>
      <c r="J433" t="s">
        <v>1244</v>
      </c>
      <c r="K433" t="s">
        <v>10</v>
      </c>
      <c r="L433" s="1" t="s">
        <v>1245</v>
      </c>
      <c r="M433">
        <v>0</v>
      </c>
    </row>
    <row r="434" spans="1:18" x14ac:dyDescent="0.25">
      <c r="A434" t="s">
        <v>23808</v>
      </c>
      <c r="B434" t="s">
        <v>23809</v>
      </c>
      <c r="C434" t="s">
        <v>14</v>
      </c>
      <c r="D434" s="6">
        <v>45713</v>
      </c>
      <c r="E434" t="s">
        <v>23807</v>
      </c>
      <c r="F434" t="s">
        <v>1238</v>
      </c>
      <c r="G434" t="s">
        <v>1246</v>
      </c>
      <c r="H434" t="s">
        <v>24247</v>
      </c>
      <c r="I434" t="s">
        <v>1239</v>
      </c>
      <c r="J434" t="s">
        <v>1247</v>
      </c>
      <c r="K434" t="s">
        <v>10</v>
      </c>
      <c r="L434" s="1" t="s">
        <v>1248</v>
      </c>
      <c r="M434">
        <v>0</v>
      </c>
    </row>
    <row r="435" spans="1:18" x14ac:dyDescent="0.25">
      <c r="A435" t="s">
        <v>23808</v>
      </c>
      <c r="B435" t="s">
        <v>23809</v>
      </c>
      <c r="C435" t="s">
        <v>14</v>
      </c>
      <c r="D435" s="6">
        <v>45713</v>
      </c>
      <c r="E435" t="s">
        <v>23807</v>
      </c>
      <c r="F435" t="s">
        <v>1238</v>
      </c>
      <c r="G435" t="s">
        <v>1249</v>
      </c>
      <c r="H435" t="s">
        <v>24248</v>
      </c>
      <c r="I435" t="s">
        <v>1239</v>
      </c>
      <c r="J435" t="s">
        <v>1250</v>
      </c>
      <c r="K435" t="s">
        <v>10</v>
      </c>
      <c r="L435" s="1" t="s">
        <v>1251</v>
      </c>
      <c r="M435">
        <v>0</v>
      </c>
    </row>
    <row r="436" spans="1:18" x14ac:dyDescent="0.25">
      <c r="A436" t="s">
        <v>23808</v>
      </c>
      <c r="B436" t="s">
        <v>23809</v>
      </c>
      <c r="C436" t="s">
        <v>14</v>
      </c>
      <c r="D436" s="6">
        <v>45713</v>
      </c>
      <c r="E436" t="s">
        <v>23807</v>
      </c>
      <c r="F436" t="s">
        <v>1238</v>
      </c>
      <c r="G436" t="s">
        <v>1252</v>
      </c>
      <c r="H436" t="s">
        <v>24249</v>
      </c>
      <c r="I436" t="s">
        <v>1239</v>
      </c>
      <c r="J436" t="s">
        <v>1253</v>
      </c>
      <c r="K436" t="s">
        <v>10</v>
      </c>
      <c r="L436" s="1" t="s">
        <v>1254</v>
      </c>
      <c r="M436">
        <v>0</v>
      </c>
    </row>
    <row r="437" spans="1:18" x14ac:dyDescent="0.25">
      <c r="A437" t="s">
        <v>23808</v>
      </c>
      <c r="B437" t="s">
        <v>23809</v>
      </c>
      <c r="C437" t="s">
        <v>14</v>
      </c>
      <c r="D437" s="6">
        <v>45713</v>
      </c>
      <c r="E437" t="s">
        <v>23807</v>
      </c>
      <c r="F437" t="s">
        <v>1238</v>
      </c>
      <c r="G437" t="s">
        <v>1255</v>
      </c>
      <c r="H437" t="s">
        <v>24250</v>
      </c>
      <c r="I437" t="s">
        <v>1239</v>
      </c>
      <c r="J437" t="s">
        <v>1256</v>
      </c>
      <c r="K437" t="s">
        <v>10</v>
      </c>
      <c r="L437" s="1" t="s">
        <v>1257</v>
      </c>
      <c r="M437">
        <v>0</v>
      </c>
    </row>
    <row r="438" spans="1:18" x14ac:dyDescent="0.25">
      <c r="A438" t="s">
        <v>23808</v>
      </c>
      <c r="B438" t="s">
        <v>23809</v>
      </c>
      <c r="C438" t="s">
        <v>14</v>
      </c>
      <c r="D438" s="6">
        <v>45713</v>
      </c>
      <c r="E438" t="s">
        <v>23807</v>
      </c>
      <c r="F438" t="s">
        <v>1238</v>
      </c>
      <c r="G438" t="s">
        <v>1258</v>
      </c>
      <c r="H438" t="s">
        <v>24251</v>
      </c>
      <c r="I438" t="s">
        <v>1239</v>
      </c>
      <c r="J438" t="s">
        <v>1259</v>
      </c>
      <c r="K438" t="s">
        <v>10</v>
      </c>
      <c r="L438" s="1" t="s">
        <v>1260</v>
      </c>
      <c r="M438">
        <v>0</v>
      </c>
    </row>
    <row r="439" spans="1:18" x14ac:dyDescent="0.25">
      <c r="A439" t="s">
        <v>23808</v>
      </c>
      <c r="B439" t="s">
        <v>23809</v>
      </c>
      <c r="C439" t="s">
        <v>14</v>
      </c>
      <c r="D439" s="6">
        <v>45713</v>
      </c>
      <c r="E439" t="s">
        <v>23807</v>
      </c>
      <c r="F439" t="s">
        <v>1238</v>
      </c>
      <c r="G439" t="s">
        <v>1261</v>
      </c>
      <c r="H439" t="s">
        <v>24252</v>
      </c>
      <c r="I439" t="s">
        <v>1239</v>
      </c>
      <c r="J439" t="s">
        <v>1262</v>
      </c>
      <c r="K439" t="s">
        <v>10</v>
      </c>
      <c r="L439">
        <v>0.78915225509820097</v>
      </c>
      <c r="M439">
        <v>0</v>
      </c>
    </row>
    <row r="440" spans="1:18" x14ac:dyDescent="0.25">
      <c r="A440" t="s">
        <v>23808</v>
      </c>
      <c r="B440" t="s">
        <v>23809</v>
      </c>
      <c r="C440" t="s">
        <v>14</v>
      </c>
      <c r="D440" s="6">
        <v>45713</v>
      </c>
      <c r="E440" t="s">
        <v>23807</v>
      </c>
      <c r="F440" t="s">
        <v>1238</v>
      </c>
      <c r="G440" t="s">
        <v>1263</v>
      </c>
      <c r="H440" t="s">
        <v>24253</v>
      </c>
      <c r="I440" t="s">
        <v>1239</v>
      </c>
      <c r="J440" t="s">
        <v>1264</v>
      </c>
      <c r="K440" t="s">
        <v>10</v>
      </c>
      <c r="L440" s="1" t="s">
        <v>1265</v>
      </c>
      <c r="M440">
        <v>0</v>
      </c>
    </row>
    <row r="441" spans="1:18" x14ac:dyDescent="0.25">
      <c r="A441" t="s">
        <v>23808</v>
      </c>
      <c r="B441" t="s">
        <v>23809</v>
      </c>
      <c r="C441" t="s">
        <v>14</v>
      </c>
      <c r="D441" s="6">
        <v>45713</v>
      </c>
      <c r="E441" t="s">
        <v>23807</v>
      </c>
      <c r="F441" t="s">
        <v>1238</v>
      </c>
      <c r="G441" t="s">
        <v>1266</v>
      </c>
      <c r="H441" t="s">
        <v>24254</v>
      </c>
      <c r="I441" t="s">
        <v>1239</v>
      </c>
      <c r="J441" t="s">
        <v>1267</v>
      </c>
      <c r="K441" t="s">
        <v>10</v>
      </c>
      <c r="L441" s="1" t="s">
        <v>1268</v>
      </c>
      <c r="M441">
        <v>0</v>
      </c>
    </row>
    <row r="442" spans="1:18" x14ac:dyDescent="0.25">
      <c r="A442" t="s">
        <v>23808</v>
      </c>
      <c r="B442" t="s">
        <v>23809</v>
      </c>
      <c r="C442" t="s">
        <v>14</v>
      </c>
      <c r="D442" s="6">
        <v>45713</v>
      </c>
      <c r="E442" t="s">
        <v>23807</v>
      </c>
      <c r="F442" t="s">
        <v>1269</v>
      </c>
      <c r="G442" t="s">
        <v>1271</v>
      </c>
      <c r="H442" t="s">
        <v>24255</v>
      </c>
      <c r="I442" t="s">
        <v>1270</v>
      </c>
      <c r="J442" t="s">
        <v>1272</v>
      </c>
      <c r="K442" t="s">
        <v>10</v>
      </c>
      <c r="L442" s="1" t="s">
        <v>1273</v>
      </c>
      <c r="M442">
        <v>1</v>
      </c>
      <c r="N442" t="s">
        <v>34896</v>
      </c>
      <c r="P442">
        <v>1</v>
      </c>
      <c r="Q442">
        <v>1</v>
      </c>
      <c r="R442">
        <v>0</v>
      </c>
    </row>
    <row r="443" spans="1:18" x14ac:dyDescent="0.25">
      <c r="A443" t="s">
        <v>23808</v>
      </c>
      <c r="B443" t="s">
        <v>23809</v>
      </c>
      <c r="C443" t="s">
        <v>14</v>
      </c>
      <c r="D443" s="6">
        <v>45713</v>
      </c>
      <c r="E443" t="s">
        <v>23807</v>
      </c>
      <c r="F443" t="s">
        <v>1269</v>
      </c>
      <c r="G443" t="s">
        <v>1274</v>
      </c>
      <c r="H443" t="s">
        <v>24256</v>
      </c>
      <c r="I443" t="s">
        <v>1270</v>
      </c>
      <c r="J443" t="s">
        <v>1275</v>
      </c>
      <c r="K443" t="s">
        <v>10</v>
      </c>
      <c r="L443" s="1" t="s">
        <v>1276</v>
      </c>
      <c r="M443">
        <v>0</v>
      </c>
    </row>
    <row r="444" spans="1:18" x14ac:dyDescent="0.25">
      <c r="A444" t="s">
        <v>23808</v>
      </c>
      <c r="B444" t="s">
        <v>23809</v>
      </c>
      <c r="C444" t="s">
        <v>14</v>
      </c>
      <c r="D444" s="6">
        <v>45713</v>
      </c>
      <c r="E444" t="s">
        <v>23807</v>
      </c>
      <c r="F444" t="s">
        <v>1269</v>
      </c>
      <c r="G444" t="s">
        <v>1277</v>
      </c>
      <c r="H444" t="s">
        <v>24257</v>
      </c>
      <c r="I444" t="s">
        <v>1270</v>
      </c>
      <c r="J444" t="s">
        <v>1278</v>
      </c>
      <c r="K444" t="s">
        <v>10</v>
      </c>
      <c r="L444" s="1" t="s">
        <v>1279</v>
      </c>
      <c r="M444">
        <v>0</v>
      </c>
    </row>
    <row r="445" spans="1:18" x14ac:dyDescent="0.25">
      <c r="A445" t="s">
        <v>23808</v>
      </c>
      <c r="B445" t="s">
        <v>23809</v>
      </c>
      <c r="C445" t="s">
        <v>14</v>
      </c>
      <c r="D445" s="6">
        <v>45713</v>
      </c>
      <c r="E445" t="s">
        <v>23807</v>
      </c>
      <c r="F445" t="s">
        <v>1269</v>
      </c>
      <c r="G445" t="s">
        <v>1280</v>
      </c>
      <c r="H445" t="s">
        <v>24258</v>
      </c>
      <c r="I445" t="s">
        <v>1270</v>
      </c>
      <c r="J445" t="s">
        <v>1281</v>
      </c>
      <c r="K445" t="s">
        <v>10</v>
      </c>
      <c r="L445" s="1" t="s">
        <v>1282</v>
      </c>
      <c r="M445">
        <v>0</v>
      </c>
    </row>
    <row r="446" spans="1:18" x14ac:dyDescent="0.25">
      <c r="A446" t="s">
        <v>23808</v>
      </c>
      <c r="B446" t="s">
        <v>23809</v>
      </c>
      <c r="C446" t="s">
        <v>14</v>
      </c>
      <c r="D446" s="6">
        <v>45713</v>
      </c>
      <c r="E446" t="s">
        <v>23807</v>
      </c>
      <c r="F446" t="s">
        <v>1269</v>
      </c>
      <c r="G446" t="s">
        <v>1283</v>
      </c>
      <c r="H446" t="s">
        <v>24259</v>
      </c>
      <c r="I446" t="s">
        <v>1270</v>
      </c>
      <c r="J446" t="s">
        <v>1284</v>
      </c>
      <c r="K446" t="s">
        <v>10</v>
      </c>
      <c r="L446" s="1" t="s">
        <v>1285</v>
      </c>
      <c r="M446">
        <v>0</v>
      </c>
    </row>
    <row r="447" spans="1:18" x14ac:dyDescent="0.25">
      <c r="A447" t="s">
        <v>23808</v>
      </c>
      <c r="B447" t="s">
        <v>23809</v>
      </c>
      <c r="C447" t="s">
        <v>14</v>
      </c>
      <c r="D447" s="6">
        <v>45713</v>
      </c>
      <c r="E447" t="s">
        <v>23807</v>
      </c>
      <c r="F447" t="s">
        <v>1269</v>
      </c>
      <c r="G447" t="s">
        <v>1286</v>
      </c>
      <c r="H447" t="s">
        <v>24260</v>
      </c>
      <c r="I447" t="s">
        <v>1270</v>
      </c>
      <c r="J447" t="s">
        <v>1287</v>
      </c>
      <c r="K447" t="s">
        <v>10</v>
      </c>
      <c r="L447" s="1" t="s">
        <v>1288</v>
      </c>
      <c r="M447">
        <v>0</v>
      </c>
    </row>
    <row r="448" spans="1:18" x14ac:dyDescent="0.25">
      <c r="A448" t="s">
        <v>23808</v>
      </c>
      <c r="B448" t="s">
        <v>23809</v>
      </c>
      <c r="C448" t="s">
        <v>14</v>
      </c>
      <c r="D448" s="6">
        <v>45713</v>
      </c>
      <c r="E448" t="s">
        <v>23807</v>
      </c>
      <c r="F448" t="s">
        <v>1269</v>
      </c>
      <c r="G448" t="s">
        <v>1289</v>
      </c>
      <c r="H448" t="s">
        <v>24261</v>
      </c>
      <c r="I448" t="s">
        <v>1270</v>
      </c>
      <c r="J448" t="s">
        <v>1290</v>
      </c>
      <c r="K448" t="s">
        <v>10</v>
      </c>
      <c r="L448" s="1" t="s">
        <v>1291</v>
      </c>
      <c r="M448">
        <v>0</v>
      </c>
    </row>
    <row r="449" spans="1:18" x14ac:dyDescent="0.25">
      <c r="A449" t="s">
        <v>23808</v>
      </c>
      <c r="B449" t="s">
        <v>23809</v>
      </c>
      <c r="C449" t="s">
        <v>14</v>
      </c>
      <c r="D449" s="6">
        <v>45713</v>
      </c>
      <c r="E449" t="s">
        <v>23807</v>
      </c>
      <c r="F449" t="s">
        <v>1269</v>
      </c>
      <c r="G449" t="s">
        <v>1292</v>
      </c>
      <c r="H449" t="s">
        <v>24262</v>
      </c>
      <c r="I449" t="s">
        <v>1270</v>
      </c>
      <c r="J449" t="s">
        <v>1293</v>
      </c>
      <c r="K449" t="s">
        <v>10</v>
      </c>
      <c r="L449" s="1" t="s">
        <v>1294</v>
      </c>
      <c r="M449">
        <v>0</v>
      </c>
    </row>
    <row r="450" spans="1:18" x14ac:dyDescent="0.25">
      <c r="A450" t="s">
        <v>23808</v>
      </c>
      <c r="B450" t="s">
        <v>23809</v>
      </c>
      <c r="C450" t="s">
        <v>14</v>
      </c>
      <c r="D450" s="6">
        <v>45713</v>
      </c>
      <c r="E450" t="s">
        <v>23807</v>
      </c>
      <c r="F450" t="s">
        <v>1269</v>
      </c>
      <c r="G450" t="s">
        <v>1295</v>
      </c>
      <c r="H450" t="s">
        <v>24263</v>
      </c>
      <c r="I450" t="s">
        <v>1270</v>
      </c>
      <c r="J450" t="s">
        <v>1296</v>
      </c>
      <c r="K450" t="s">
        <v>10</v>
      </c>
      <c r="L450" s="1" t="s">
        <v>1297</v>
      </c>
      <c r="M450">
        <v>0</v>
      </c>
    </row>
    <row r="451" spans="1:18" x14ac:dyDescent="0.25">
      <c r="A451" t="s">
        <v>23808</v>
      </c>
      <c r="B451" t="s">
        <v>23809</v>
      </c>
      <c r="C451" t="s">
        <v>14</v>
      </c>
      <c r="D451" s="6">
        <v>45713</v>
      </c>
      <c r="E451" t="s">
        <v>23807</v>
      </c>
      <c r="F451" t="s">
        <v>1269</v>
      </c>
      <c r="G451" t="s">
        <v>1298</v>
      </c>
      <c r="H451" t="s">
        <v>24264</v>
      </c>
      <c r="I451" t="s">
        <v>1270</v>
      </c>
      <c r="J451" t="s">
        <v>1299</v>
      </c>
      <c r="K451" t="s">
        <v>10</v>
      </c>
      <c r="L451" s="1" t="s">
        <v>1300</v>
      </c>
      <c r="M451">
        <v>0</v>
      </c>
    </row>
    <row r="452" spans="1:18" x14ac:dyDescent="0.25">
      <c r="A452" t="s">
        <v>23808</v>
      </c>
      <c r="B452" t="s">
        <v>23809</v>
      </c>
      <c r="C452" t="s">
        <v>14</v>
      </c>
      <c r="D452" s="6">
        <v>45713</v>
      </c>
      <c r="E452" t="s">
        <v>23807</v>
      </c>
      <c r="F452" t="s">
        <v>1301</v>
      </c>
      <c r="G452" t="s">
        <v>1277</v>
      </c>
      <c r="H452" t="s">
        <v>24265</v>
      </c>
      <c r="I452" t="s">
        <v>1302</v>
      </c>
      <c r="J452" t="s">
        <v>1278</v>
      </c>
      <c r="K452" t="s">
        <v>10</v>
      </c>
      <c r="L452" s="1" t="s">
        <v>1303</v>
      </c>
      <c r="M452">
        <v>1</v>
      </c>
      <c r="N452" t="s">
        <v>34896</v>
      </c>
      <c r="P452">
        <v>1</v>
      </c>
      <c r="Q452">
        <v>1</v>
      </c>
      <c r="R452">
        <v>0</v>
      </c>
    </row>
    <row r="453" spans="1:18" x14ac:dyDescent="0.25">
      <c r="A453" t="s">
        <v>23808</v>
      </c>
      <c r="B453" t="s">
        <v>23809</v>
      </c>
      <c r="C453" t="s">
        <v>14</v>
      </c>
      <c r="D453" s="6">
        <v>45713</v>
      </c>
      <c r="E453" t="s">
        <v>23807</v>
      </c>
      <c r="F453" t="s">
        <v>1301</v>
      </c>
      <c r="G453" t="s">
        <v>1283</v>
      </c>
      <c r="H453" t="s">
        <v>24266</v>
      </c>
      <c r="I453" t="s">
        <v>1302</v>
      </c>
      <c r="J453" t="s">
        <v>1284</v>
      </c>
      <c r="K453" t="s">
        <v>10</v>
      </c>
      <c r="L453" s="1" t="s">
        <v>1304</v>
      </c>
      <c r="M453">
        <v>0</v>
      </c>
    </row>
    <row r="454" spans="1:18" x14ac:dyDescent="0.25">
      <c r="A454" t="s">
        <v>23808</v>
      </c>
      <c r="B454" t="s">
        <v>23809</v>
      </c>
      <c r="C454" t="s">
        <v>14</v>
      </c>
      <c r="D454" s="6">
        <v>45713</v>
      </c>
      <c r="E454" t="s">
        <v>23807</v>
      </c>
      <c r="F454" t="s">
        <v>1301</v>
      </c>
      <c r="G454" t="s">
        <v>1271</v>
      </c>
      <c r="H454" t="s">
        <v>24267</v>
      </c>
      <c r="I454" t="s">
        <v>1302</v>
      </c>
      <c r="J454" t="s">
        <v>1272</v>
      </c>
      <c r="K454" t="s">
        <v>10</v>
      </c>
      <c r="L454" s="1" t="s">
        <v>1305</v>
      </c>
      <c r="M454">
        <v>0</v>
      </c>
    </row>
    <row r="455" spans="1:18" x14ac:dyDescent="0.25">
      <c r="A455" t="s">
        <v>23808</v>
      </c>
      <c r="B455" t="s">
        <v>23809</v>
      </c>
      <c r="C455" t="s">
        <v>14</v>
      </c>
      <c r="D455" s="6">
        <v>45713</v>
      </c>
      <c r="E455" t="s">
        <v>23807</v>
      </c>
      <c r="F455" t="s">
        <v>1301</v>
      </c>
      <c r="G455" t="s">
        <v>1274</v>
      </c>
      <c r="H455" t="s">
        <v>24268</v>
      </c>
      <c r="I455" t="s">
        <v>1302</v>
      </c>
      <c r="J455" t="s">
        <v>1275</v>
      </c>
      <c r="K455" t="s">
        <v>10</v>
      </c>
      <c r="L455" s="1" t="s">
        <v>1306</v>
      </c>
      <c r="M455">
        <v>0</v>
      </c>
    </row>
    <row r="456" spans="1:18" x14ac:dyDescent="0.25">
      <c r="A456" t="s">
        <v>23808</v>
      </c>
      <c r="B456" t="s">
        <v>23809</v>
      </c>
      <c r="C456" t="s">
        <v>14</v>
      </c>
      <c r="D456" s="6">
        <v>45713</v>
      </c>
      <c r="E456" t="s">
        <v>23807</v>
      </c>
      <c r="F456" t="s">
        <v>1301</v>
      </c>
      <c r="G456" t="s">
        <v>1307</v>
      </c>
      <c r="H456" t="s">
        <v>24269</v>
      </c>
      <c r="I456" t="s">
        <v>1302</v>
      </c>
      <c r="J456" t="s">
        <v>1308</v>
      </c>
      <c r="K456" t="s">
        <v>10</v>
      </c>
      <c r="L456" s="1" t="s">
        <v>1309</v>
      </c>
      <c r="M456">
        <v>0</v>
      </c>
    </row>
    <row r="457" spans="1:18" x14ac:dyDescent="0.25">
      <c r="A457" t="s">
        <v>23808</v>
      </c>
      <c r="B457" t="s">
        <v>23809</v>
      </c>
      <c r="C457" t="s">
        <v>14</v>
      </c>
      <c r="D457" s="6">
        <v>45713</v>
      </c>
      <c r="E457" t="s">
        <v>23807</v>
      </c>
      <c r="F457" t="s">
        <v>1301</v>
      </c>
      <c r="G457" t="s">
        <v>1310</v>
      </c>
      <c r="H457" t="s">
        <v>24270</v>
      </c>
      <c r="I457" t="s">
        <v>1302</v>
      </c>
      <c r="J457" t="s">
        <v>1311</v>
      </c>
      <c r="K457" t="s">
        <v>10</v>
      </c>
      <c r="L457" s="1" t="s">
        <v>1312</v>
      </c>
      <c r="M457">
        <v>0</v>
      </c>
    </row>
    <row r="458" spans="1:18" x14ac:dyDescent="0.25">
      <c r="A458" t="s">
        <v>23808</v>
      </c>
      <c r="B458" t="s">
        <v>23809</v>
      </c>
      <c r="C458" t="s">
        <v>14</v>
      </c>
      <c r="D458" s="6">
        <v>45713</v>
      </c>
      <c r="E458" t="s">
        <v>23807</v>
      </c>
      <c r="F458" t="s">
        <v>1301</v>
      </c>
      <c r="G458" t="s">
        <v>1280</v>
      </c>
      <c r="H458" t="s">
        <v>24271</v>
      </c>
      <c r="I458" t="s">
        <v>1302</v>
      </c>
      <c r="J458" t="s">
        <v>1281</v>
      </c>
      <c r="K458" t="s">
        <v>10</v>
      </c>
      <c r="L458" s="1" t="s">
        <v>1313</v>
      </c>
      <c r="M458">
        <v>0</v>
      </c>
    </row>
    <row r="459" spans="1:18" x14ac:dyDescent="0.25">
      <c r="A459" t="s">
        <v>23808</v>
      </c>
      <c r="B459" t="s">
        <v>23809</v>
      </c>
      <c r="C459" t="s">
        <v>14</v>
      </c>
      <c r="D459" s="6">
        <v>45713</v>
      </c>
      <c r="E459" t="s">
        <v>23807</v>
      </c>
      <c r="F459" t="s">
        <v>1301</v>
      </c>
      <c r="G459" t="s">
        <v>1314</v>
      </c>
      <c r="H459" t="s">
        <v>24272</v>
      </c>
      <c r="I459" t="s">
        <v>1302</v>
      </c>
      <c r="J459" t="s">
        <v>1315</v>
      </c>
      <c r="K459" t="s">
        <v>10</v>
      </c>
      <c r="L459">
        <v>0.77016042053699196</v>
      </c>
      <c r="M459">
        <v>0</v>
      </c>
    </row>
    <row r="460" spans="1:18" x14ac:dyDescent="0.25">
      <c r="A460" t="s">
        <v>23808</v>
      </c>
      <c r="B460" t="s">
        <v>23809</v>
      </c>
      <c r="C460" t="s">
        <v>14</v>
      </c>
      <c r="D460" s="6">
        <v>45713</v>
      </c>
      <c r="E460" t="s">
        <v>23807</v>
      </c>
      <c r="F460" t="s">
        <v>1301</v>
      </c>
      <c r="G460" t="s">
        <v>1316</v>
      </c>
      <c r="H460" t="s">
        <v>24273</v>
      </c>
      <c r="I460" t="s">
        <v>1302</v>
      </c>
      <c r="J460" t="s">
        <v>1317</v>
      </c>
      <c r="K460" t="s">
        <v>10</v>
      </c>
      <c r="L460" s="1" t="s">
        <v>1318</v>
      </c>
      <c r="M460">
        <v>0</v>
      </c>
    </row>
    <row r="461" spans="1:18" x14ac:dyDescent="0.25">
      <c r="A461" t="s">
        <v>23808</v>
      </c>
      <c r="B461" t="s">
        <v>23809</v>
      </c>
      <c r="C461" t="s">
        <v>14</v>
      </c>
      <c r="D461" s="6">
        <v>45713</v>
      </c>
      <c r="E461" t="s">
        <v>23807</v>
      </c>
      <c r="F461" t="s">
        <v>1301</v>
      </c>
      <c r="G461" t="s">
        <v>1295</v>
      </c>
      <c r="H461" t="s">
        <v>24274</v>
      </c>
      <c r="I461" t="s">
        <v>1302</v>
      </c>
      <c r="J461" t="s">
        <v>1296</v>
      </c>
      <c r="K461" t="s">
        <v>10</v>
      </c>
      <c r="L461" s="1" t="s">
        <v>1319</v>
      </c>
      <c r="M461">
        <v>0</v>
      </c>
    </row>
    <row r="462" spans="1:18" x14ac:dyDescent="0.25">
      <c r="A462" t="s">
        <v>23808</v>
      </c>
      <c r="B462" t="s">
        <v>23809</v>
      </c>
      <c r="C462" t="s">
        <v>14</v>
      </c>
      <c r="D462" s="6">
        <v>45713</v>
      </c>
      <c r="E462" t="s">
        <v>23807</v>
      </c>
      <c r="F462" t="s">
        <v>1320</v>
      </c>
      <c r="G462" t="s">
        <v>1295</v>
      </c>
      <c r="H462" t="s">
        <v>24275</v>
      </c>
      <c r="I462" t="s">
        <v>1321</v>
      </c>
      <c r="J462" t="s">
        <v>1296</v>
      </c>
      <c r="K462" t="s">
        <v>10</v>
      </c>
      <c r="L462" s="1" t="s">
        <v>1322</v>
      </c>
      <c r="M462">
        <v>1</v>
      </c>
      <c r="N462" t="s">
        <v>34896</v>
      </c>
      <c r="P462">
        <v>1</v>
      </c>
      <c r="Q462">
        <v>1</v>
      </c>
      <c r="R462">
        <v>0</v>
      </c>
    </row>
    <row r="463" spans="1:18" x14ac:dyDescent="0.25">
      <c r="A463" t="s">
        <v>23808</v>
      </c>
      <c r="B463" t="s">
        <v>23809</v>
      </c>
      <c r="C463" t="s">
        <v>14</v>
      </c>
      <c r="D463" s="6">
        <v>45713</v>
      </c>
      <c r="E463" t="s">
        <v>23807</v>
      </c>
      <c r="F463" t="s">
        <v>1320</v>
      </c>
      <c r="G463" t="s">
        <v>1323</v>
      </c>
      <c r="H463" t="s">
        <v>24276</v>
      </c>
      <c r="I463" t="s">
        <v>1321</v>
      </c>
      <c r="J463" t="s">
        <v>1324</v>
      </c>
      <c r="K463" t="s">
        <v>10</v>
      </c>
      <c r="L463" s="1" t="s">
        <v>1325</v>
      </c>
      <c r="M463">
        <v>0</v>
      </c>
    </row>
    <row r="464" spans="1:18" x14ac:dyDescent="0.25">
      <c r="A464" t="s">
        <v>23808</v>
      </c>
      <c r="B464" t="s">
        <v>23809</v>
      </c>
      <c r="C464" t="s">
        <v>14</v>
      </c>
      <c r="D464" s="6">
        <v>45713</v>
      </c>
      <c r="E464" t="s">
        <v>23807</v>
      </c>
      <c r="F464" t="s">
        <v>1320</v>
      </c>
      <c r="G464" t="s">
        <v>1310</v>
      </c>
      <c r="H464" t="s">
        <v>24277</v>
      </c>
      <c r="I464" t="s">
        <v>1321</v>
      </c>
      <c r="J464" t="s">
        <v>1311</v>
      </c>
      <c r="K464" t="s">
        <v>10</v>
      </c>
      <c r="L464" s="1" t="s">
        <v>1326</v>
      </c>
      <c r="M464">
        <v>0</v>
      </c>
    </row>
    <row r="465" spans="1:18" x14ac:dyDescent="0.25">
      <c r="A465" t="s">
        <v>23808</v>
      </c>
      <c r="B465" t="s">
        <v>23809</v>
      </c>
      <c r="C465" t="s">
        <v>14</v>
      </c>
      <c r="D465" s="6">
        <v>45713</v>
      </c>
      <c r="E465" t="s">
        <v>23807</v>
      </c>
      <c r="F465" t="s">
        <v>1320</v>
      </c>
      <c r="G465" t="s">
        <v>1327</v>
      </c>
      <c r="H465" t="s">
        <v>24278</v>
      </c>
      <c r="I465" t="s">
        <v>1321</v>
      </c>
      <c r="J465" t="s">
        <v>1328</v>
      </c>
      <c r="K465" t="s">
        <v>10</v>
      </c>
      <c r="L465" s="1" t="s">
        <v>1329</v>
      </c>
      <c r="M465">
        <v>0</v>
      </c>
    </row>
    <row r="466" spans="1:18" x14ac:dyDescent="0.25">
      <c r="A466" t="s">
        <v>23808</v>
      </c>
      <c r="B466" t="s">
        <v>23809</v>
      </c>
      <c r="C466" t="s">
        <v>14</v>
      </c>
      <c r="D466" s="6">
        <v>45713</v>
      </c>
      <c r="E466" t="s">
        <v>23807</v>
      </c>
      <c r="F466" t="s">
        <v>1320</v>
      </c>
      <c r="G466" t="s">
        <v>1330</v>
      </c>
      <c r="H466" t="s">
        <v>24279</v>
      </c>
      <c r="I466" t="s">
        <v>1321</v>
      </c>
      <c r="J466" t="s">
        <v>1331</v>
      </c>
      <c r="K466" t="s">
        <v>10</v>
      </c>
      <c r="L466" s="1" t="s">
        <v>1332</v>
      </c>
      <c r="M466">
        <v>0</v>
      </c>
    </row>
    <row r="467" spans="1:18" x14ac:dyDescent="0.25">
      <c r="A467" t="s">
        <v>23808</v>
      </c>
      <c r="B467" t="s">
        <v>23809</v>
      </c>
      <c r="C467" t="s">
        <v>14</v>
      </c>
      <c r="D467" s="6">
        <v>45713</v>
      </c>
      <c r="E467" t="s">
        <v>23807</v>
      </c>
      <c r="F467" t="s">
        <v>1320</v>
      </c>
      <c r="G467" t="s">
        <v>1333</v>
      </c>
      <c r="H467" t="s">
        <v>24280</v>
      </c>
      <c r="I467" t="s">
        <v>1321</v>
      </c>
      <c r="J467" t="s">
        <v>1334</v>
      </c>
      <c r="K467" t="s">
        <v>10</v>
      </c>
      <c r="L467" s="1" t="s">
        <v>1335</v>
      </c>
      <c r="M467">
        <v>0</v>
      </c>
    </row>
    <row r="468" spans="1:18" x14ac:dyDescent="0.25">
      <c r="A468" t="s">
        <v>23808</v>
      </c>
      <c r="B468" t="s">
        <v>23809</v>
      </c>
      <c r="C468" t="s">
        <v>14</v>
      </c>
      <c r="D468" s="6">
        <v>45713</v>
      </c>
      <c r="E468" t="s">
        <v>23807</v>
      </c>
      <c r="F468" t="s">
        <v>1320</v>
      </c>
      <c r="G468" t="s">
        <v>1336</v>
      </c>
      <c r="H468" t="s">
        <v>24281</v>
      </c>
      <c r="I468" t="s">
        <v>1321</v>
      </c>
      <c r="J468" t="s">
        <v>1337</v>
      </c>
      <c r="K468" t="s">
        <v>10</v>
      </c>
      <c r="L468" s="1" t="s">
        <v>1338</v>
      </c>
      <c r="M468">
        <v>0</v>
      </c>
    </row>
    <row r="469" spans="1:18" x14ac:dyDescent="0.25">
      <c r="A469" t="s">
        <v>23808</v>
      </c>
      <c r="B469" t="s">
        <v>23809</v>
      </c>
      <c r="C469" t="s">
        <v>14</v>
      </c>
      <c r="D469" s="6">
        <v>45713</v>
      </c>
      <c r="E469" t="s">
        <v>23807</v>
      </c>
      <c r="F469" t="s">
        <v>1320</v>
      </c>
      <c r="G469" t="s">
        <v>1339</v>
      </c>
      <c r="H469" t="s">
        <v>24282</v>
      </c>
      <c r="I469" t="s">
        <v>1321</v>
      </c>
      <c r="J469" t="s">
        <v>1340</v>
      </c>
      <c r="K469" t="s">
        <v>10</v>
      </c>
      <c r="L469">
        <v>0.81773973825629698</v>
      </c>
      <c r="M469">
        <v>0</v>
      </c>
    </row>
    <row r="470" spans="1:18" x14ac:dyDescent="0.25">
      <c r="A470" t="s">
        <v>23808</v>
      </c>
      <c r="B470" t="s">
        <v>23809</v>
      </c>
      <c r="C470" t="s">
        <v>14</v>
      </c>
      <c r="D470" s="6">
        <v>45713</v>
      </c>
      <c r="E470" t="s">
        <v>23807</v>
      </c>
      <c r="F470" t="s">
        <v>1320</v>
      </c>
      <c r="G470" t="s">
        <v>1341</v>
      </c>
      <c r="H470" t="s">
        <v>24283</v>
      </c>
      <c r="I470" t="s">
        <v>1321</v>
      </c>
      <c r="J470" t="s">
        <v>1342</v>
      </c>
      <c r="K470" t="s">
        <v>10</v>
      </c>
      <c r="L470" s="1" t="s">
        <v>1343</v>
      </c>
      <c r="M470">
        <v>0</v>
      </c>
    </row>
    <row r="471" spans="1:18" x14ac:dyDescent="0.25">
      <c r="A471" t="s">
        <v>23808</v>
      </c>
      <c r="B471" t="s">
        <v>23809</v>
      </c>
      <c r="C471" t="s">
        <v>14</v>
      </c>
      <c r="D471" s="6">
        <v>45713</v>
      </c>
      <c r="E471" t="s">
        <v>23807</v>
      </c>
      <c r="F471" t="s">
        <v>1320</v>
      </c>
      <c r="G471" t="s">
        <v>1307</v>
      </c>
      <c r="H471" t="s">
        <v>24284</v>
      </c>
      <c r="I471" t="s">
        <v>1321</v>
      </c>
      <c r="J471" t="s">
        <v>1308</v>
      </c>
      <c r="K471" t="s">
        <v>10</v>
      </c>
      <c r="L471">
        <v>0.81393314068274503</v>
      </c>
      <c r="M471">
        <v>0</v>
      </c>
    </row>
    <row r="472" spans="1:18" x14ac:dyDescent="0.25">
      <c r="A472" t="s">
        <v>23808</v>
      </c>
      <c r="B472" t="s">
        <v>23809</v>
      </c>
      <c r="C472" t="s">
        <v>14</v>
      </c>
      <c r="D472" s="6">
        <v>45713</v>
      </c>
      <c r="E472" t="s">
        <v>23807</v>
      </c>
      <c r="F472" t="s">
        <v>1344</v>
      </c>
      <c r="G472" t="s">
        <v>1346</v>
      </c>
      <c r="H472" t="s">
        <v>24285</v>
      </c>
      <c r="I472" t="s">
        <v>1345</v>
      </c>
      <c r="J472" t="s">
        <v>1347</v>
      </c>
      <c r="K472" t="s">
        <v>10</v>
      </c>
      <c r="L472" s="1" t="s">
        <v>1348</v>
      </c>
      <c r="M472">
        <v>1</v>
      </c>
      <c r="N472" t="s">
        <v>34896</v>
      </c>
      <c r="P472">
        <v>1</v>
      </c>
      <c r="Q472">
        <v>1</v>
      </c>
      <c r="R472">
        <v>0</v>
      </c>
    </row>
    <row r="473" spans="1:18" x14ac:dyDescent="0.25">
      <c r="A473" t="s">
        <v>23808</v>
      </c>
      <c r="B473" t="s">
        <v>23809</v>
      </c>
      <c r="C473" t="s">
        <v>14</v>
      </c>
      <c r="D473" s="6">
        <v>45713</v>
      </c>
      <c r="E473" t="s">
        <v>23807</v>
      </c>
      <c r="F473" t="s">
        <v>1344</v>
      </c>
      <c r="G473" t="s">
        <v>1349</v>
      </c>
      <c r="H473" t="s">
        <v>24286</v>
      </c>
      <c r="I473" t="s">
        <v>1345</v>
      </c>
      <c r="J473" t="s">
        <v>1350</v>
      </c>
      <c r="K473" t="s">
        <v>10</v>
      </c>
      <c r="L473" s="1" t="s">
        <v>1351</v>
      </c>
      <c r="M473">
        <v>0</v>
      </c>
    </row>
    <row r="474" spans="1:18" x14ac:dyDescent="0.25">
      <c r="A474" t="s">
        <v>23808</v>
      </c>
      <c r="B474" t="s">
        <v>23809</v>
      </c>
      <c r="C474" t="s">
        <v>14</v>
      </c>
      <c r="D474" s="6">
        <v>45713</v>
      </c>
      <c r="E474" t="s">
        <v>23807</v>
      </c>
      <c r="F474" t="s">
        <v>1344</v>
      </c>
      <c r="G474" t="s">
        <v>1352</v>
      </c>
      <c r="H474" t="s">
        <v>24287</v>
      </c>
      <c r="I474" t="s">
        <v>1345</v>
      </c>
      <c r="J474" t="s">
        <v>1353</v>
      </c>
      <c r="K474" t="s">
        <v>10</v>
      </c>
      <c r="L474" s="1" t="s">
        <v>1354</v>
      </c>
      <c r="M474">
        <v>0</v>
      </c>
    </row>
    <row r="475" spans="1:18" x14ac:dyDescent="0.25">
      <c r="A475" t="s">
        <v>23808</v>
      </c>
      <c r="B475" t="s">
        <v>23809</v>
      </c>
      <c r="C475" t="s">
        <v>14</v>
      </c>
      <c r="D475" s="6">
        <v>45713</v>
      </c>
      <c r="E475" t="s">
        <v>23807</v>
      </c>
      <c r="F475" t="s">
        <v>1344</v>
      </c>
      <c r="G475" t="s">
        <v>1355</v>
      </c>
      <c r="H475" t="s">
        <v>24288</v>
      </c>
      <c r="I475" t="s">
        <v>1345</v>
      </c>
      <c r="J475" t="s">
        <v>1356</v>
      </c>
      <c r="K475" t="s">
        <v>10</v>
      </c>
      <c r="L475" s="1" t="s">
        <v>1357</v>
      </c>
      <c r="M475">
        <v>0</v>
      </c>
    </row>
    <row r="476" spans="1:18" x14ac:dyDescent="0.25">
      <c r="A476" t="s">
        <v>23808</v>
      </c>
      <c r="B476" t="s">
        <v>23809</v>
      </c>
      <c r="C476" t="s">
        <v>14</v>
      </c>
      <c r="D476" s="6">
        <v>45713</v>
      </c>
      <c r="E476" t="s">
        <v>23807</v>
      </c>
      <c r="F476" t="s">
        <v>1344</v>
      </c>
      <c r="G476" t="s">
        <v>1358</v>
      </c>
      <c r="H476" t="s">
        <v>24289</v>
      </c>
      <c r="I476" t="s">
        <v>1345</v>
      </c>
      <c r="J476" t="s">
        <v>1359</v>
      </c>
      <c r="K476" t="s">
        <v>10</v>
      </c>
      <c r="L476" s="1" t="s">
        <v>1360</v>
      </c>
      <c r="M476">
        <v>0</v>
      </c>
    </row>
    <row r="477" spans="1:18" x14ac:dyDescent="0.25">
      <c r="A477" t="s">
        <v>23808</v>
      </c>
      <c r="B477" t="s">
        <v>23809</v>
      </c>
      <c r="C477" t="s">
        <v>14</v>
      </c>
      <c r="D477" s="6">
        <v>45713</v>
      </c>
      <c r="E477" t="s">
        <v>23807</v>
      </c>
      <c r="F477" t="s">
        <v>1344</v>
      </c>
      <c r="G477" t="s">
        <v>1361</v>
      </c>
      <c r="H477" t="s">
        <v>24290</v>
      </c>
      <c r="I477" t="s">
        <v>1345</v>
      </c>
      <c r="J477" t="s">
        <v>1362</v>
      </c>
      <c r="K477" t="s">
        <v>10</v>
      </c>
      <c r="L477" s="1" t="s">
        <v>1363</v>
      </c>
      <c r="M477">
        <v>0</v>
      </c>
    </row>
    <row r="478" spans="1:18" x14ac:dyDescent="0.25">
      <c r="A478" t="s">
        <v>23808</v>
      </c>
      <c r="B478" t="s">
        <v>23809</v>
      </c>
      <c r="C478" t="s">
        <v>14</v>
      </c>
      <c r="D478" s="6">
        <v>45713</v>
      </c>
      <c r="E478" t="s">
        <v>23807</v>
      </c>
      <c r="F478" t="s">
        <v>1344</v>
      </c>
      <c r="G478" t="s">
        <v>1364</v>
      </c>
      <c r="H478" t="s">
        <v>24291</v>
      </c>
      <c r="I478" t="s">
        <v>1345</v>
      </c>
      <c r="J478" t="s">
        <v>1365</v>
      </c>
      <c r="K478" t="s">
        <v>10</v>
      </c>
      <c r="L478" s="1" t="s">
        <v>1366</v>
      </c>
      <c r="M478">
        <v>0</v>
      </c>
    </row>
    <row r="479" spans="1:18" x14ac:dyDescent="0.25">
      <c r="A479" t="s">
        <v>23808</v>
      </c>
      <c r="B479" t="s">
        <v>23809</v>
      </c>
      <c r="C479" t="s">
        <v>14</v>
      </c>
      <c r="D479" s="6">
        <v>45713</v>
      </c>
      <c r="E479" t="s">
        <v>23807</v>
      </c>
      <c r="F479" t="s">
        <v>1344</v>
      </c>
      <c r="G479" t="s">
        <v>1367</v>
      </c>
      <c r="H479" t="s">
        <v>24292</v>
      </c>
      <c r="I479" t="s">
        <v>1345</v>
      </c>
      <c r="J479" t="s">
        <v>1368</v>
      </c>
      <c r="K479" t="s">
        <v>10</v>
      </c>
      <c r="L479" s="1" t="s">
        <v>1369</v>
      </c>
      <c r="M479">
        <v>0</v>
      </c>
    </row>
    <row r="480" spans="1:18" x14ac:dyDescent="0.25">
      <c r="A480" t="s">
        <v>23808</v>
      </c>
      <c r="B480" t="s">
        <v>23809</v>
      </c>
      <c r="C480" t="s">
        <v>14</v>
      </c>
      <c r="D480" s="6">
        <v>45713</v>
      </c>
      <c r="E480" t="s">
        <v>23807</v>
      </c>
      <c r="F480" t="s">
        <v>1344</v>
      </c>
      <c r="G480" t="s">
        <v>1370</v>
      </c>
      <c r="H480" t="s">
        <v>24293</v>
      </c>
      <c r="I480" t="s">
        <v>1345</v>
      </c>
      <c r="J480" t="s">
        <v>1371</v>
      </c>
      <c r="K480" t="s">
        <v>10</v>
      </c>
      <c r="L480" s="1" t="s">
        <v>1372</v>
      </c>
      <c r="M480">
        <v>0</v>
      </c>
    </row>
    <row r="481" spans="1:18" x14ac:dyDescent="0.25">
      <c r="A481" t="s">
        <v>23808</v>
      </c>
      <c r="B481" t="s">
        <v>23809</v>
      </c>
      <c r="C481" t="s">
        <v>14</v>
      </c>
      <c r="D481" s="6">
        <v>45713</v>
      </c>
      <c r="E481" t="s">
        <v>23807</v>
      </c>
      <c r="F481" t="s">
        <v>1344</v>
      </c>
      <c r="G481" t="s">
        <v>1373</v>
      </c>
      <c r="H481" t="s">
        <v>24294</v>
      </c>
      <c r="I481" t="s">
        <v>1345</v>
      </c>
      <c r="J481" t="s">
        <v>1374</v>
      </c>
      <c r="K481" t="s">
        <v>10</v>
      </c>
      <c r="L481" s="1" t="s">
        <v>1375</v>
      </c>
      <c r="M481">
        <v>0</v>
      </c>
    </row>
    <row r="482" spans="1:18" x14ac:dyDescent="0.25">
      <c r="A482" t="s">
        <v>23808</v>
      </c>
      <c r="B482" t="s">
        <v>23809</v>
      </c>
      <c r="C482" t="s">
        <v>14</v>
      </c>
      <c r="D482" s="6">
        <v>45713</v>
      </c>
      <c r="E482" t="s">
        <v>23807</v>
      </c>
      <c r="F482" t="s">
        <v>1376</v>
      </c>
      <c r="G482" t="s">
        <v>1378</v>
      </c>
      <c r="H482" t="s">
        <v>24295</v>
      </c>
      <c r="I482" t="s">
        <v>1377</v>
      </c>
      <c r="J482" t="s">
        <v>1379</v>
      </c>
      <c r="K482" t="s">
        <v>10</v>
      </c>
      <c r="L482" s="1" t="s">
        <v>1380</v>
      </c>
      <c r="M482">
        <v>0</v>
      </c>
    </row>
    <row r="483" spans="1:18" x14ac:dyDescent="0.25">
      <c r="A483" t="s">
        <v>23808</v>
      </c>
      <c r="B483" t="s">
        <v>23809</v>
      </c>
      <c r="C483" t="s">
        <v>14</v>
      </c>
      <c r="D483" s="6">
        <v>45713</v>
      </c>
      <c r="E483" t="s">
        <v>23807</v>
      </c>
      <c r="F483" t="s">
        <v>1376</v>
      </c>
      <c r="G483" t="s">
        <v>1381</v>
      </c>
      <c r="H483" t="s">
        <v>24296</v>
      </c>
      <c r="I483" t="s">
        <v>1377</v>
      </c>
      <c r="J483" t="s">
        <v>1382</v>
      </c>
      <c r="K483" t="s">
        <v>10</v>
      </c>
      <c r="L483" s="1" t="s">
        <v>1383</v>
      </c>
      <c r="M483">
        <v>1</v>
      </c>
      <c r="N483" t="s">
        <v>34896</v>
      </c>
      <c r="P483">
        <v>1</v>
      </c>
      <c r="Q483">
        <v>1</v>
      </c>
      <c r="R483">
        <v>0</v>
      </c>
    </row>
    <row r="484" spans="1:18" x14ac:dyDescent="0.25">
      <c r="A484" t="s">
        <v>23808</v>
      </c>
      <c r="B484" t="s">
        <v>23809</v>
      </c>
      <c r="C484" t="s">
        <v>14</v>
      </c>
      <c r="D484" s="6">
        <v>45713</v>
      </c>
      <c r="E484" t="s">
        <v>23807</v>
      </c>
      <c r="F484" t="s">
        <v>1376</v>
      </c>
      <c r="G484" t="s">
        <v>1384</v>
      </c>
      <c r="H484" t="s">
        <v>24297</v>
      </c>
      <c r="I484" t="s">
        <v>1377</v>
      </c>
      <c r="J484" t="s">
        <v>1385</v>
      </c>
      <c r="K484" t="s">
        <v>10</v>
      </c>
      <c r="L484" s="1" t="s">
        <v>1386</v>
      </c>
      <c r="M484">
        <v>0</v>
      </c>
    </row>
    <row r="485" spans="1:18" x14ac:dyDescent="0.25">
      <c r="A485" t="s">
        <v>23808</v>
      </c>
      <c r="B485" t="s">
        <v>23809</v>
      </c>
      <c r="C485" t="s">
        <v>14</v>
      </c>
      <c r="D485" s="6">
        <v>45713</v>
      </c>
      <c r="E485" t="s">
        <v>23807</v>
      </c>
      <c r="F485" t="s">
        <v>1376</v>
      </c>
      <c r="G485" t="s">
        <v>1387</v>
      </c>
      <c r="H485" t="s">
        <v>24298</v>
      </c>
      <c r="I485" t="s">
        <v>1377</v>
      </c>
      <c r="J485" t="s">
        <v>1388</v>
      </c>
      <c r="K485" t="s">
        <v>10</v>
      </c>
      <c r="L485" s="1" t="s">
        <v>1389</v>
      </c>
      <c r="M485">
        <v>0</v>
      </c>
    </row>
    <row r="486" spans="1:18" x14ac:dyDescent="0.25">
      <c r="A486" t="s">
        <v>23808</v>
      </c>
      <c r="B486" t="s">
        <v>23809</v>
      </c>
      <c r="C486" t="s">
        <v>14</v>
      </c>
      <c r="D486" s="6">
        <v>45713</v>
      </c>
      <c r="E486" t="s">
        <v>23807</v>
      </c>
      <c r="F486" t="s">
        <v>1376</v>
      </c>
      <c r="G486" t="s">
        <v>1390</v>
      </c>
      <c r="H486" t="s">
        <v>24299</v>
      </c>
      <c r="I486" t="s">
        <v>1377</v>
      </c>
      <c r="J486" t="s">
        <v>1391</v>
      </c>
      <c r="K486" t="s">
        <v>10</v>
      </c>
      <c r="L486" s="1" t="s">
        <v>1392</v>
      </c>
      <c r="M486">
        <v>0</v>
      </c>
    </row>
    <row r="487" spans="1:18" x14ac:dyDescent="0.25">
      <c r="A487" t="s">
        <v>23808</v>
      </c>
      <c r="B487" t="s">
        <v>23809</v>
      </c>
      <c r="C487" t="s">
        <v>14</v>
      </c>
      <c r="D487" s="6">
        <v>45713</v>
      </c>
      <c r="E487" t="s">
        <v>23807</v>
      </c>
      <c r="F487" t="s">
        <v>1376</v>
      </c>
      <c r="G487" t="s">
        <v>1393</v>
      </c>
      <c r="H487" t="s">
        <v>24300</v>
      </c>
      <c r="I487" t="s">
        <v>1377</v>
      </c>
      <c r="J487" t="s">
        <v>1394</v>
      </c>
      <c r="K487" t="s">
        <v>10</v>
      </c>
      <c r="L487">
        <v>0.73414383918162796</v>
      </c>
      <c r="M487">
        <v>0</v>
      </c>
    </row>
    <row r="488" spans="1:18" x14ac:dyDescent="0.25">
      <c r="A488" t="s">
        <v>23808</v>
      </c>
      <c r="B488" t="s">
        <v>23809</v>
      </c>
      <c r="C488" t="s">
        <v>14</v>
      </c>
      <c r="D488" s="6">
        <v>45713</v>
      </c>
      <c r="E488" t="s">
        <v>23807</v>
      </c>
      <c r="F488" t="s">
        <v>1376</v>
      </c>
      <c r="G488" t="s">
        <v>1395</v>
      </c>
      <c r="H488" t="s">
        <v>24301</v>
      </c>
      <c r="I488" t="s">
        <v>1377</v>
      </c>
      <c r="J488" t="s">
        <v>1396</v>
      </c>
      <c r="K488" t="s">
        <v>10</v>
      </c>
      <c r="L488" s="1" t="s">
        <v>1397</v>
      </c>
      <c r="M488">
        <v>0</v>
      </c>
    </row>
    <row r="489" spans="1:18" x14ac:dyDescent="0.25">
      <c r="A489" t="s">
        <v>23808</v>
      </c>
      <c r="B489" t="s">
        <v>23809</v>
      </c>
      <c r="C489" t="s">
        <v>14</v>
      </c>
      <c r="D489" s="6">
        <v>45713</v>
      </c>
      <c r="E489" t="s">
        <v>23807</v>
      </c>
      <c r="F489" t="s">
        <v>1376</v>
      </c>
      <c r="G489" t="s">
        <v>1398</v>
      </c>
      <c r="H489" t="s">
        <v>24302</v>
      </c>
      <c r="I489" t="s">
        <v>1377</v>
      </c>
      <c r="J489" t="s">
        <v>1399</v>
      </c>
      <c r="K489" t="s">
        <v>10</v>
      </c>
      <c r="L489" s="1" t="s">
        <v>1400</v>
      </c>
      <c r="M489">
        <v>0</v>
      </c>
    </row>
    <row r="490" spans="1:18" x14ac:dyDescent="0.25">
      <c r="A490" t="s">
        <v>23808</v>
      </c>
      <c r="B490" t="s">
        <v>23809</v>
      </c>
      <c r="C490" t="s">
        <v>14</v>
      </c>
      <c r="D490" s="6">
        <v>45713</v>
      </c>
      <c r="E490" t="s">
        <v>23807</v>
      </c>
      <c r="F490" t="s">
        <v>1376</v>
      </c>
      <c r="G490" t="s">
        <v>1401</v>
      </c>
      <c r="H490" t="s">
        <v>24303</v>
      </c>
      <c r="I490" t="s">
        <v>1377</v>
      </c>
      <c r="J490" t="s">
        <v>1402</v>
      </c>
      <c r="K490" t="s">
        <v>10</v>
      </c>
      <c r="L490" s="1" t="s">
        <v>1403</v>
      </c>
      <c r="M490">
        <v>0</v>
      </c>
    </row>
    <row r="491" spans="1:18" x14ac:dyDescent="0.25">
      <c r="A491" t="s">
        <v>23808</v>
      </c>
      <c r="B491" t="s">
        <v>23809</v>
      </c>
      <c r="C491" t="s">
        <v>14</v>
      </c>
      <c r="D491" s="6">
        <v>45713</v>
      </c>
      <c r="E491" t="s">
        <v>23807</v>
      </c>
      <c r="F491" t="s">
        <v>1376</v>
      </c>
      <c r="G491" t="s">
        <v>1404</v>
      </c>
      <c r="H491" t="s">
        <v>24304</v>
      </c>
      <c r="I491" t="s">
        <v>1377</v>
      </c>
      <c r="J491" t="s">
        <v>1405</v>
      </c>
      <c r="K491" t="s">
        <v>10</v>
      </c>
      <c r="L491" s="1" t="s">
        <v>1406</v>
      </c>
      <c r="M491">
        <v>0</v>
      </c>
    </row>
    <row r="492" spans="1:18" x14ac:dyDescent="0.25">
      <c r="A492" t="s">
        <v>23808</v>
      </c>
      <c r="B492" t="s">
        <v>23809</v>
      </c>
      <c r="C492" t="s">
        <v>14</v>
      </c>
      <c r="D492" s="6">
        <v>45713</v>
      </c>
      <c r="E492" t="s">
        <v>23807</v>
      </c>
      <c r="F492" t="s">
        <v>1407</v>
      </c>
      <c r="G492" t="s">
        <v>1409</v>
      </c>
      <c r="H492" t="s">
        <v>24305</v>
      </c>
      <c r="I492" t="s">
        <v>1408</v>
      </c>
      <c r="J492" t="s">
        <v>1410</v>
      </c>
      <c r="K492" t="s">
        <v>10</v>
      </c>
      <c r="L492" s="1" t="s">
        <v>1411</v>
      </c>
      <c r="M492">
        <v>0</v>
      </c>
      <c r="N492" t="s">
        <v>34905</v>
      </c>
      <c r="P492">
        <v>0</v>
      </c>
      <c r="Q492" t="s">
        <v>34930</v>
      </c>
      <c r="R492">
        <v>0</v>
      </c>
    </row>
    <row r="493" spans="1:18" x14ac:dyDescent="0.25">
      <c r="A493" t="s">
        <v>23808</v>
      </c>
      <c r="B493" t="s">
        <v>23809</v>
      </c>
      <c r="C493" t="s">
        <v>14</v>
      </c>
      <c r="D493" s="6">
        <v>45713</v>
      </c>
      <c r="E493" t="s">
        <v>23807</v>
      </c>
      <c r="F493" t="s">
        <v>1407</v>
      </c>
      <c r="G493" t="s">
        <v>1412</v>
      </c>
      <c r="H493" t="s">
        <v>24306</v>
      </c>
      <c r="I493" t="s">
        <v>1408</v>
      </c>
      <c r="J493" t="s">
        <v>1413</v>
      </c>
      <c r="K493" t="s">
        <v>10</v>
      </c>
      <c r="L493" s="1" t="s">
        <v>1414</v>
      </c>
      <c r="M493">
        <v>0</v>
      </c>
    </row>
    <row r="494" spans="1:18" x14ac:dyDescent="0.25">
      <c r="A494" t="s">
        <v>23808</v>
      </c>
      <c r="B494" t="s">
        <v>23809</v>
      </c>
      <c r="C494" t="s">
        <v>14</v>
      </c>
      <c r="D494" s="6">
        <v>45713</v>
      </c>
      <c r="E494" t="s">
        <v>23807</v>
      </c>
      <c r="F494" t="s">
        <v>1407</v>
      </c>
      <c r="G494" t="s">
        <v>1415</v>
      </c>
      <c r="H494" t="s">
        <v>24307</v>
      </c>
      <c r="I494" t="s">
        <v>1408</v>
      </c>
      <c r="J494" t="s">
        <v>1416</v>
      </c>
      <c r="K494" t="s">
        <v>10</v>
      </c>
      <c r="L494" s="1" t="s">
        <v>1417</v>
      </c>
      <c r="M494">
        <v>0</v>
      </c>
    </row>
    <row r="495" spans="1:18" x14ac:dyDescent="0.25">
      <c r="A495" t="s">
        <v>23808</v>
      </c>
      <c r="B495" t="s">
        <v>23809</v>
      </c>
      <c r="C495" t="s">
        <v>14</v>
      </c>
      <c r="D495" s="6">
        <v>45713</v>
      </c>
      <c r="E495" t="s">
        <v>23807</v>
      </c>
      <c r="F495" t="s">
        <v>1407</v>
      </c>
      <c r="G495" t="s">
        <v>1418</v>
      </c>
      <c r="H495" t="s">
        <v>24308</v>
      </c>
      <c r="I495" t="s">
        <v>1408</v>
      </c>
      <c r="J495" t="s">
        <v>1419</v>
      </c>
      <c r="K495" t="s">
        <v>10</v>
      </c>
      <c r="L495" s="1" t="s">
        <v>1420</v>
      </c>
      <c r="M495">
        <v>0</v>
      </c>
    </row>
    <row r="496" spans="1:18" x14ac:dyDescent="0.25">
      <c r="A496" t="s">
        <v>23808</v>
      </c>
      <c r="B496" t="s">
        <v>23809</v>
      </c>
      <c r="C496" t="s">
        <v>14</v>
      </c>
      <c r="D496" s="6">
        <v>45713</v>
      </c>
      <c r="E496" t="s">
        <v>23807</v>
      </c>
      <c r="F496" t="s">
        <v>1407</v>
      </c>
      <c r="G496" t="s">
        <v>1421</v>
      </c>
      <c r="H496" t="s">
        <v>24309</v>
      </c>
      <c r="I496" t="s">
        <v>1408</v>
      </c>
      <c r="J496" t="s">
        <v>1422</v>
      </c>
      <c r="K496" t="s">
        <v>10</v>
      </c>
      <c r="L496" s="1" t="s">
        <v>1423</v>
      </c>
      <c r="M496">
        <v>0</v>
      </c>
    </row>
    <row r="497" spans="1:18" x14ac:dyDescent="0.25">
      <c r="A497" t="s">
        <v>23808</v>
      </c>
      <c r="B497" t="s">
        <v>23809</v>
      </c>
      <c r="C497" t="s">
        <v>14</v>
      </c>
      <c r="D497" s="6">
        <v>45713</v>
      </c>
      <c r="E497" t="s">
        <v>23807</v>
      </c>
      <c r="F497" t="s">
        <v>1407</v>
      </c>
      <c r="G497" t="s">
        <v>1424</v>
      </c>
      <c r="H497" t="s">
        <v>24310</v>
      </c>
      <c r="I497" t="s">
        <v>1408</v>
      </c>
      <c r="J497" t="s">
        <v>1425</v>
      </c>
      <c r="K497" t="s">
        <v>10</v>
      </c>
      <c r="L497" s="1" t="s">
        <v>1426</v>
      </c>
      <c r="M497">
        <v>0</v>
      </c>
    </row>
    <row r="498" spans="1:18" x14ac:dyDescent="0.25">
      <c r="A498" t="s">
        <v>23808</v>
      </c>
      <c r="B498" t="s">
        <v>23809</v>
      </c>
      <c r="C498" t="s">
        <v>14</v>
      </c>
      <c r="D498" s="6">
        <v>45713</v>
      </c>
      <c r="E498" t="s">
        <v>23807</v>
      </c>
      <c r="F498" t="s">
        <v>1407</v>
      </c>
      <c r="G498" t="s">
        <v>1427</v>
      </c>
      <c r="H498" t="s">
        <v>24311</v>
      </c>
      <c r="I498" t="s">
        <v>1408</v>
      </c>
      <c r="J498" t="s">
        <v>1428</v>
      </c>
      <c r="K498" t="s">
        <v>10</v>
      </c>
      <c r="L498" s="1" t="s">
        <v>1429</v>
      </c>
      <c r="M498">
        <v>0</v>
      </c>
    </row>
    <row r="499" spans="1:18" x14ac:dyDescent="0.25">
      <c r="A499" t="s">
        <v>23808</v>
      </c>
      <c r="B499" t="s">
        <v>23809</v>
      </c>
      <c r="C499" t="s">
        <v>14</v>
      </c>
      <c r="D499" s="6">
        <v>45713</v>
      </c>
      <c r="E499" t="s">
        <v>23807</v>
      </c>
      <c r="F499" t="s">
        <v>1407</v>
      </c>
      <c r="G499" t="s">
        <v>1430</v>
      </c>
      <c r="H499" t="s">
        <v>24312</v>
      </c>
      <c r="I499" t="s">
        <v>1408</v>
      </c>
      <c r="J499" t="s">
        <v>1431</v>
      </c>
      <c r="K499" t="s">
        <v>10</v>
      </c>
      <c r="L499" s="1" t="s">
        <v>1432</v>
      </c>
      <c r="M499">
        <v>0</v>
      </c>
    </row>
    <row r="500" spans="1:18" x14ac:dyDescent="0.25">
      <c r="A500" t="s">
        <v>23808</v>
      </c>
      <c r="B500" t="s">
        <v>23809</v>
      </c>
      <c r="C500" t="s">
        <v>14</v>
      </c>
      <c r="D500" s="6">
        <v>45713</v>
      </c>
      <c r="E500" t="s">
        <v>23807</v>
      </c>
      <c r="F500" t="s">
        <v>1407</v>
      </c>
      <c r="G500" t="s">
        <v>1395</v>
      </c>
      <c r="H500" t="s">
        <v>24313</v>
      </c>
      <c r="I500" t="s">
        <v>1408</v>
      </c>
      <c r="J500" t="s">
        <v>1396</v>
      </c>
      <c r="K500" t="s">
        <v>10</v>
      </c>
      <c r="L500" s="1" t="s">
        <v>1433</v>
      </c>
      <c r="M500">
        <v>0</v>
      </c>
    </row>
    <row r="501" spans="1:18" x14ac:dyDescent="0.25">
      <c r="A501" t="s">
        <v>23808</v>
      </c>
      <c r="B501" t="s">
        <v>23809</v>
      </c>
      <c r="C501" t="s">
        <v>14</v>
      </c>
      <c r="D501" s="6">
        <v>45713</v>
      </c>
      <c r="E501" t="s">
        <v>23807</v>
      </c>
      <c r="F501" t="s">
        <v>1407</v>
      </c>
      <c r="G501" t="s">
        <v>1434</v>
      </c>
      <c r="H501" t="s">
        <v>24314</v>
      </c>
      <c r="I501" t="s">
        <v>1408</v>
      </c>
      <c r="J501" t="s">
        <v>1435</v>
      </c>
      <c r="K501" t="s">
        <v>10</v>
      </c>
      <c r="L501" s="1" t="s">
        <v>1436</v>
      </c>
      <c r="M501">
        <v>0</v>
      </c>
    </row>
    <row r="502" spans="1:18" x14ac:dyDescent="0.25">
      <c r="A502" t="s">
        <v>23808</v>
      </c>
      <c r="B502" t="s">
        <v>23809</v>
      </c>
      <c r="C502" t="s">
        <v>14</v>
      </c>
      <c r="D502" s="6">
        <v>45713</v>
      </c>
      <c r="E502" t="s">
        <v>23807</v>
      </c>
      <c r="F502" t="s">
        <v>1437</v>
      </c>
      <c r="G502" t="s">
        <v>496</v>
      </c>
      <c r="H502" t="s">
        <v>24315</v>
      </c>
      <c r="I502" t="s">
        <v>1438</v>
      </c>
      <c r="J502" t="s">
        <v>497</v>
      </c>
      <c r="K502" t="s">
        <v>10</v>
      </c>
      <c r="L502" s="1" t="s">
        <v>1439</v>
      </c>
      <c r="M502">
        <v>1</v>
      </c>
      <c r="N502" t="s">
        <v>34896</v>
      </c>
      <c r="P502">
        <v>1</v>
      </c>
      <c r="Q502">
        <v>1</v>
      </c>
      <c r="R502">
        <v>0</v>
      </c>
    </row>
    <row r="503" spans="1:18" x14ac:dyDescent="0.25">
      <c r="A503" t="s">
        <v>23808</v>
      </c>
      <c r="B503" t="s">
        <v>23809</v>
      </c>
      <c r="C503" t="s">
        <v>14</v>
      </c>
      <c r="D503" s="6">
        <v>45713</v>
      </c>
      <c r="E503" t="s">
        <v>23807</v>
      </c>
      <c r="F503" t="s">
        <v>1437</v>
      </c>
      <c r="G503" t="s">
        <v>488</v>
      </c>
      <c r="H503" t="s">
        <v>24316</v>
      </c>
      <c r="I503" t="s">
        <v>1438</v>
      </c>
      <c r="J503" t="s">
        <v>489</v>
      </c>
      <c r="K503" t="s">
        <v>10</v>
      </c>
      <c r="L503" s="1" t="s">
        <v>1440</v>
      </c>
      <c r="M503">
        <v>0</v>
      </c>
    </row>
    <row r="504" spans="1:18" x14ac:dyDescent="0.25">
      <c r="A504" t="s">
        <v>23808</v>
      </c>
      <c r="B504" t="s">
        <v>23809</v>
      </c>
      <c r="C504" t="s">
        <v>14</v>
      </c>
      <c r="D504" s="6">
        <v>45713</v>
      </c>
      <c r="E504" t="s">
        <v>23807</v>
      </c>
      <c r="F504" t="s">
        <v>1437</v>
      </c>
      <c r="G504" t="s">
        <v>1441</v>
      </c>
      <c r="H504" t="s">
        <v>24317</v>
      </c>
      <c r="I504" t="s">
        <v>1438</v>
      </c>
      <c r="J504" t="s">
        <v>1442</v>
      </c>
      <c r="K504" t="s">
        <v>10</v>
      </c>
      <c r="L504" s="1" t="s">
        <v>1443</v>
      </c>
      <c r="M504">
        <v>0</v>
      </c>
    </row>
    <row r="505" spans="1:18" x14ac:dyDescent="0.25">
      <c r="A505" t="s">
        <v>23808</v>
      </c>
      <c r="B505" t="s">
        <v>23809</v>
      </c>
      <c r="C505" t="s">
        <v>14</v>
      </c>
      <c r="D505" s="6">
        <v>45713</v>
      </c>
      <c r="E505" t="s">
        <v>23807</v>
      </c>
      <c r="F505" t="s">
        <v>1437</v>
      </c>
      <c r="G505" t="s">
        <v>1444</v>
      </c>
      <c r="H505" t="s">
        <v>24318</v>
      </c>
      <c r="I505" t="s">
        <v>1438</v>
      </c>
      <c r="J505" t="s">
        <v>1445</v>
      </c>
      <c r="K505" t="s">
        <v>10</v>
      </c>
      <c r="L505">
        <v>0.86061155946649504</v>
      </c>
      <c r="M505">
        <v>0</v>
      </c>
    </row>
    <row r="506" spans="1:18" x14ac:dyDescent="0.25">
      <c r="A506" t="s">
        <v>23808</v>
      </c>
      <c r="B506" t="s">
        <v>23809</v>
      </c>
      <c r="C506" t="s">
        <v>14</v>
      </c>
      <c r="D506" s="6">
        <v>45713</v>
      </c>
      <c r="E506" t="s">
        <v>23807</v>
      </c>
      <c r="F506" t="s">
        <v>1437</v>
      </c>
      <c r="G506" t="s">
        <v>1446</v>
      </c>
      <c r="H506" t="s">
        <v>24319</v>
      </c>
      <c r="I506" t="s">
        <v>1438</v>
      </c>
      <c r="J506" t="s">
        <v>1447</v>
      </c>
      <c r="K506" t="s">
        <v>10</v>
      </c>
      <c r="L506" s="1" t="s">
        <v>1448</v>
      </c>
      <c r="M506">
        <v>0</v>
      </c>
    </row>
    <row r="507" spans="1:18" x14ac:dyDescent="0.25">
      <c r="A507" t="s">
        <v>23808</v>
      </c>
      <c r="B507" t="s">
        <v>23809</v>
      </c>
      <c r="C507" t="s">
        <v>14</v>
      </c>
      <c r="D507" s="6">
        <v>45713</v>
      </c>
      <c r="E507" t="s">
        <v>23807</v>
      </c>
      <c r="F507" t="s">
        <v>1437</v>
      </c>
      <c r="G507" t="s">
        <v>485</v>
      </c>
      <c r="H507" t="s">
        <v>24320</v>
      </c>
      <c r="I507" t="s">
        <v>1438</v>
      </c>
      <c r="J507" t="s">
        <v>486</v>
      </c>
      <c r="K507" t="s">
        <v>10</v>
      </c>
      <c r="L507" s="1" t="s">
        <v>1449</v>
      </c>
      <c r="M507">
        <v>0</v>
      </c>
    </row>
    <row r="508" spans="1:18" x14ac:dyDescent="0.25">
      <c r="A508" t="s">
        <v>23808</v>
      </c>
      <c r="B508" t="s">
        <v>23809</v>
      </c>
      <c r="C508" t="s">
        <v>14</v>
      </c>
      <c r="D508" s="6">
        <v>45713</v>
      </c>
      <c r="E508" t="s">
        <v>23807</v>
      </c>
      <c r="F508" t="s">
        <v>1437</v>
      </c>
      <c r="G508" t="s">
        <v>482</v>
      </c>
      <c r="H508" t="s">
        <v>24321</v>
      </c>
      <c r="I508" t="s">
        <v>1438</v>
      </c>
      <c r="J508" t="s">
        <v>483</v>
      </c>
      <c r="K508" t="s">
        <v>10</v>
      </c>
      <c r="L508">
        <v>0.84098219594923795</v>
      </c>
      <c r="M508">
        <v>0</v>
      </c>
    </row>
    <row r="509" spans="1:18" x14ac:dyDescent="0.25">
      <c r="A509" t="s">
        <v>23808</v>
      </c>
      <c r="B509" t="s">
        <v>23809</v>
      </c>
      <c r="C509" t="s">
        <v>14</v>
      </c>
      <c r="D509" s="6">
        <v>45713</v>
      </c>
      <c r="E509" t="s">
        <v>23807</v>
      </c>
      <c r="F509" t="s">
        <v>1437</v>
      </c>
      <c r="G509" t="s">
        <v>1450</v>
      </c>
      <c r="H509" t="s">
        <v>24322</v>
      </c>
      <c r="I509" t="s">
        <v>1438</v>
      </c>
      <c r="J509" t="s">
        <v>1451</v>
      </c>
      <c r="K509" t="s">
        <v>10</v>
      </c>
      <c r="L509" s="1" t="s">
        <v>1452</v>
      </c>
      <c r="M509">
        <v>0</v>
      </c>
    </row>
    <row r="510" spans="1:18" x14ac:dyDescent="0.25">
      <c r="A510" t="s">
        <v>23808</v>
      </c>
      <c r="B510" t="s">
        <v>23809</v>
      </c>
      <c r="C510" t="s">
        <v>14</v>
      </c>
      <c r="D510" s="6">
        <v>45713</v>
      </c>
      <c r="E510" t="s">
        <v>23807</v>
      </c>
      <c r="F510" t="s">
        <v>1437</v>
      </c>
      <c r="G510" t="s">
        <v>1453</v>
      </c>
      <c r="H510" t="s">
        <v>24323</v>
      </c>
      <c r="I510" t="s">
        <v>1438</v>
      </c>
      <c r="J510" t="s">
        <v>1454</v>
      </c>
      <c r="K510" t="s">
        <v>10</v>
      </c>
      <c r="L510">
        <v>0.80415746030965296</v>
      </c>
      <c r="M510">
        <v>0</v>
      </c>
    </row>
    <row r="511" spans="1:18" x14ac:dyDescent="0.25">
      <c r="A511" t="s">
        <v>23808</v>
      </c>
      <c r="B511" t="s">
        <v>23809</v>
      </c>
      <c r="C511" t="s">
        <v>14</v>
      </c>
      <c r="D511" s="6">
        <v>45713</v>
      </c>
      <c r="E511" t="s">
        <v>23807</v>
      </c>
      <c r="F511" t="s">
        <v>1437</v>
      </c>
      <c r="G511" t="s">
        <v>1455</v>
      </c>
      <c r="H511" t="s">
        <v>24324</v>
      </c>
      <c r="I511" t="s">
        <v>1438</v>
      </c>
      <c r="J511" t="s">
        <v>1456</v>
      </c>
      <c r="K511" t="s">
        <v>10</v>
      </c>
      <c r="L511" s="1" t="s">
        <v>1457</v>
      </c>
      <c r="M511">
        <v>0</v>
      </c>
    </row>
    <row r="512" spans="1:18" x14ac:dyDescent="0.25">
      <c r="A512" t="s">
        <v>23808</v>
      </c>
      <c r="B512" t="s">
        <v>23809</v>
      </c>
      <c r="C512" t="s">
        <v>14</v>
      </c>
      <c r="D512" s="6">
        <v>45713</v>
      </c>
      <c r="E512" t="s">
        <v>23807</v>
      </c>
      <c r="F512" t="s">
        <v>1458</v>
      </c>
      <c r="G512" t="s">
        <v>1441</v>
      </c>
      <c r="H512" t="s">
        <v>24325</v>
      </c>
      <c r="I512" t="s">
        <v>1459</v>
      </c>
      <c r="J512" t="s">
        <v>1442</v>
      </c>
      <c r="K512" t="s">
        <v>10</v>
      </c>
      <c r="L512" s="1" t="s">
        <v>1460</v>
      </c>
      <c r="M512">
        <v>1</v>
      </c>
      <c r="N512" t="s">
        <v>34896</v>
      </c>
      <c r="P512">
        <v>1</v>
      </c>
      <c r="Q512">
        <v>1</v>
      </c>
      <c r="R512">
        <v>0</v>
      </c>
    </row>
    <row r="513" spans="1:18" x14ac:dyDescent="0.25">
      <c r="A513" t="s">
        <v>23808</v>
      </c>
      <c r="B513" t="s">
        <v>23809</v>
      </c>
      <c r="C513" t="s">
        <v>14</v>
      </c>
      <c r="D513" s="6">
        <v>45713</v>
      </c>
      <c r="E513" t="s">
        <v>23807</v>
      </c>
      <c r="F513" t="s">
        <v>1458</v>
      </c>
      <c r="G513" t="s">
        <v>496</v>
      </c>
      <c r="H513" t="s">
        <v>24326</v>
      </c>
      <c r="I513" t="s">
        <v>1459</v>
      </c>
      <c r="J513" t="s">
        <v>497</v>
      </c>
      <c r="K513" t="s">
        <v>10</v>
      </c>
      <c r="L513">
        <v>0.87491546662656705</v>
      </c>
      <c r="M513">
        <v>0</v>
      </c>
    </row>
    <row r="514" spans="1:18" x14ac:dyDescent="0.25">
      <c r="A514" t="s">
        <v>23808</v>
      </c>
      <c r="B514" t="s">
        <v>23809</v>
      </c>
      <c r="C514" t="s">
        <v>14</v>
      </c>
      <c r="D514" s="6">
        <v>45713</v>
      </c>
      <c r="E514" t="s">
        <v>23807</v>
      </c>
      <c r="F514" t="s">
        <v>1458</v>
      </c>
      <c r="G514" t="s">
        <v>482</v>
      </c>
      <c r="H514" t="s">
        <v>24327</v>
      </c>
      <c r="I514" t="s">
        <v>1459</v>
      </c>
      <c r="J514" t="s">
        <v>483</v>
      </c>
      <c r="K514" t="s">
        <v>10</v>
      </c>
      <c r="L514" s="1" t="s">
        <v>1461</v>
      </c>
      <c r="M514">
        <v>0</v>
      </c>
    </row>
    <row r="515" spans="1:18" x14ac:dyDescent="0.25">
      <c r="A515" t="s">
        <v>23808</v>
      </c>
      <c r="B515" t="s">
        <v>23809</v>
      </c>
      <c r="C515" t="s">
        <v>14</v>
      </c>
      <c r="D515" s="6">
        <v>45713</v>
      </c>
      <c r="E515" t="s">
        <v>23807</v>
      </c>
      <c r="F515" t="s">
        <v>1458</v>
      </c>
      <c r="G515" t="s">
        <v>1450</v>
      </c>
      <c r="H515" t="s">
        <v>24328</v>
      </c>
      <c r="I515" t="s">
        <v>1459</v>
      </c>
      <c r="J515" t="s">
        <v>1451</v>
      </c>
      <c r="K515" t="s">
        <v>10</v>
      </c>
      <c r="L515">
        <v>0.83864897875331501</v>
      </c>
      <c r="M515">
        <v>0</v>
      </c>
    </row>
    <row r="516" spans="1:18" x14ac:dyDescent="0.25">
      <c r="A516" t="s">
        <v>23808</v>
      </c>
      <c r="B516" t="s">
        <v>23809</v>
      </c>
      <c r="C516" t="s">
        <v>14</v>
      </c>
      <c r="D516" s="6">
        <v>45713</v>
      </c>
      <c r="E516" t="s">
        <v>23807</v>
      </c>
      <c r="F516" t="s">
        <v>1458</v>
      </c>
      <c r="G516" t="s">
        <v>1444</v>
      </c>
      <c r="H516" t="s">
        <v>24329</v>
      </c>
      <c r="I516" t="s">
        <v>1459</v>
      </c>
      <c r="J516" t="s">
        <v>1445</v>
      </c>
      <c r="K516" t="s">
        <v>10</v>
      </c>
      <c r="L516" s="1" t="s">
        <v>1462</v>
      </c>
      <c r="M516">
        <v>0</v>
      </c>
    </row>
    <row r="517" spans="1:18" x14ac:dyDescent="0.25">
      <c r="A517" t="s">
        <v>23808</v>
      </c>
      <c r="B517" t="s">
        <v>23809</v>
      </c>
      <c r="C517" t="s">
        <v>14</v>
      </c>
      <c r="D517" s="6">
        <v>45713</v>
      </c>
      <c r="E517" t="s">
        <v>23807</v>
      </c>
      <c r="F517" t="s">
        <v>1458</v>
      </c>
      <c r="G517" t="s">
        <v>488</v>
      </c>
      <c r="H517" t="s">
        <v>24330</v>
      </c>
      <c r="I517" t="s">
        <v>1459</v>
      </c>
      <c r="J517" t="s">
        <v>489</v>
      </c>
      <c r="K517" t="s">
        <v>10</v>
      </c>
      <c r="L517" s="1" t="s">
        <v>1463</v>
      </c>
      <c r="M517">
        <v>0</v>
      </c>
    </row>
    <row r="518" spans="1:18" x14ac:dyDescent="0.25">
      <c r="A518" t="s">
        <v>23808</v>
      </c>
      <c r="B518" t="s">
        <v>23809</v>
      </c>
      <c r="C518" t="s">
        <v>14</v>
      </c>
      <c r="D518" s="6">
        <v>45713</v>
      </c>
      <c r="E518" t="s">
        <v>23807</v>
      </c>
      <c r="F518" t="s">
        <v>1458</v>
      </c>
      <c r="G518" t="s">
        <v>485</v>
      </c>
      <c r="H518" t="s">
        <v>24331</v>
      </c>
      <c r="I518" t="s">
        <v>1459</v>
      </c>
      <c r="J518" t="s">
        <v>486</v>
      </c>
      <c r="K518" t="s">
        <v>10</v>
      </c>
      <c r="L518" s="1" t="s">
        <v>1464</v>
      </c>
      <c r="M518">
        <v>0</v>
      </c>
    </row>
    <row r="519" spans="1:18" x14ac:dyDescent="0.25">
      <c r="A519" t="s">
        <v>23808</v>
      </c>
      <c r="B519" t="s">
        <v>23809</v>
      </c>
      <c r="C519" t="s">
        <v>14</v>
      </c>
      <c r="D519" s="6">
        <v>45713</v>
      </c>
      <c r="E519" t="s">
        <v>23807</v>
      </c>
      <c r="F519" t="s">
        <v>1458</v>
      </c>
      <c r="G519" t="s">
        <v>1446</v>
      </c>
      <c r="H519" t="s">
        <v>24332</v>
      </c>
      <c r="I519" t="s">
        <v>1459</v>
      </c>
      <c r="J519" t="s">
        <v>1447</v>
      </c>
      <c r="K519" t="s">
        <v>10</v>
      </c>
      <c r="L519" s="1" t="s">
        <v>1465</v>
      </c>
      <c r="M519">
        <v>0</v>
      </c>
    </row>
    <row r="520" spans="1:18" x14ac:dyDescent="0.25">
      <c r="A520" t="s">
        <v>23808</v>
      </c>
      <c r="B520" t="s">
        <v>23809</v>
      </c>
      <c r="C520" t="s">
        <v>14</v>
      </c>
      <c r="D520" s="6">
        <v>45713</v>
      </c>
      <c r="E520" t="s">
        <v>23807</v>
      </c>
      <c r="F520" t="s">
        <v>1458</v>
      </c>
      <c r="G520" t="s">
        <v>1466</v>
      </c>
      <c r="H520" t="s">
        <v>24333</v>
      </c>
      <c r="I520" t="s">
        <v>1459</v>
      </c>
      <c r="J520" t="s">
        <v>1467</v>
      </c>
      <c r="K520" t="s">
        <v>10</v>
      </c>
      <c r="L520" s="1" t="s">
        <v>1468</v>
      </c>
      <c r="M520">
        <v>0</v>
      </c>
    </row>
    <row r="521" spans="1:18" x14ac:dyDescent="0.25">
      <c r="A521" t="s">
        <v>23808</v>
      </c>
      <c r="B521" t="s">
        <v>23809</v>
      </c>
      <c r="C521" t="s">
        <v>14</v>
      </c>
      <c r="D521" s="6">
        <v>45713</v>
      </c>
      <c r="E521" t="s">
        <v>23807</v>
      </c>
      <c r="F521" t="s">
        <v>1458</v>
      </c>
      <c r="G521" t="s">
        <v>1469</v>
      </c>
      <c r="H521" t="s">
        <v>24334</v>
      </c>
      <c r="I521" t="s">
        <v>1459</v>
      </c>
      <c r="J521" t="s">
        <v>1470</v>
      </c>
      <c r="K521" t="s">
        <v>10</v>
      </c>
      <c r="L521" s="1" t="s">
        <v>1471</v>
      </c>
      <c r="M521">
        <v>0</v>
      </c>
    </row>
    <row r="522" spans="1:18" x14ac:dyDescent="0.25">
      <c r="A522" t="s">
        <v>23808</v>
      </c>
      <c r="B522" t="s">
        <v>23809</v>
      </c>
      <c r="C522" t="s">
        <v>14</v>
      </c>
      <c r="D522" s="6">
        <v>45713</v>
      </c>
      <c r="E522" t="s">
        <v>23807</v>
      </c>
      <c r="F522" t="s">
        <v>1472</v>
      </c>
      <c r="G522" t="s">
        <v>1474</v>
      </c>
      <c r="H522" t="s">
        <v>24335</v>
      </c>
      <c r="I522" t="s">
        <v>1473</v>
      </c>
      <c r="J522" t="s">
        <v>1475</v>
      </c>
      <c r="K522" t="s">
        <v>10</v>
      </c>
      <c r="L522" s="1" t="s">
        <v>1476</v>
      </c>
      <c r="M522">
        <v>1</v>
      </c>
      <c r="N522" t="s">
        <v>34896</v>
      </c>
      <c r="P522">
        <v>1</v>
      </c>
      <c r="Q522">
        <v>1</v>
      </c>
      <c r="R522">
        <v>0</v>
      </c>
    </row>
    <row r="523" spans="1:18" x14ac:dyDescent="0.25">
      <c r="A523" t="s">
        <v>23808</v>
      </c>
      <c r="B523" t="s">
        <v>23809</v>
      </c>
      <c r="C523" t="s">
        <v>14</v>
      </c>
      <c r="D523" s="6">
        <v>45713</v>
      </c>
      <c r="E523" t="s">
        <v>23807</v>
      </c>
      <c r="F523" t="s">
        <v>1472</v>
      </c>
      <c r="G523" t="s">
        <v>501</v>
      </c>
      <c r="H523" t="s">
        <v>24336</v>
      </c>
      <c r="I523" t="s">
        <v>1473</v>
      </c>
      <c r="J523" t="s">
        <v>502</v>
      </c>
      <c r="K523" t="s">
        <v>10</v>
      </c>
      <c r="L523" s="1" t="s">
        <v>1477</v>
      </c>
      <c r="M523">
        <v>0</v>
      </c>
    </row>
    <row r="524" spans="1:18" x14ac:dyDescent="0.25">
      <c r="A524" t="s">
        <v>23808</v>
      </c>
      <c r="B524" t="s">
        <v>23809</v>
      </c>
      <c r="C524" t="s">
        <v>14</v>
      </c>
      <c r="D524" s="6">
        <v>45713</v>
      </c>
      <c r="E524" t="s">
        <v>23807</v>
      </c>
      <c r="F524" t="s">
        <v>1472</v>
      </c>
      <c r="G524" t="s">
        <v>503</v>
      </c>
      <c r="H524" t="s">
        <v>24337</v>
      </c>
      <c r="I524" t="s">
        <v>1473</v>
      </c>
      <c r="J524" t="s">
        <v>504</v>
      </c>
      <c r="K524" t="s">
        <v>10</v>
      </c>
      <c r="L524">
        <v>0.82204160992270703</v>
      </c>
      <c r="M524">
        <v>0</v>
      </c>
    </row>
    <row r="525" spans="1:18" x14ac:dyDescent="0.25">
      <c r="A525" t="s">
        <v>23808</v>
      </c>
      <c r="B525" t="s">
        <v>23809</v>
      </c>
      <c r="C525" t="s">
        <v>14</v>
      </c>
      <c r="D525" s="6">
        <v>45713</v>
      </c>
      <c r="E525" t="s">
        <v>23807</v>
      </c>
      <c r="F525" t="s">
        <v>1472</v>
      </c>
      <c r="G525" t="s">
        <v>1478</v>
      </c>
      <c r="H525" t="s">
        <v>24338</v>
      </c>
      <c r="I525" t="s">
        <v>1473</v>
      </c>
      <c r="J525" t="s">
        <v>1479</v>
      </c>
      <c r="K525" t="s">
        <v>10</v>
      </c>
      <c r="L525" s="1" t="s">
        <v>1480</v>
      </c>
      <c r="M525">
        <v>0</v>
      </c>
    </row>
    <row r="526" spans="1:18" x14ac:dyDescent="0.25">
      <c r="A526" t="s">
        <v>23808</v>
      </c>
      <c r="B526" t="s">
        <v>23809</v>
      </c>
      <c r="C526" t="s">
        <v>14</v>
      </c>
      <c r="D526" s="6">
        <v>45713</v>
      </c>
      <c r="E526" t="s">
        <v>23807</v>
      </c>
      <c r="F526" t="s">
        <v>1472</v>
      </c>
      <c r="G526" t="s">
        <v>1444</v>
      </c>
      <c r="H526" t="s">
        <v>24339</v>
      </c>
      <c r="I526" t="s">
        <v>1473</v>
      </c>
      <c r="J526" t="s">
        <v>1445</v>
      </c>
      <c r="K526" t="s">
        <v>10</v>
      </c>
      <c r="L526" s="1" t="s">
        <v>1481</v>
      </c>
      <c r="M526">
        <v>0</v>
      </c>
    </row>
    <row r="527" spans="1:18" x14ac:dyDescent="0.25">
      <c r="A527" t="s">
        <v>23808</v>
      </c>
      <c r="B527" t="s">
        <v>23809</v>
      </c>
      <c r="C527" t="s">
        <v>14</v>
      </c>
      <c r="D527" s="6">
        <v>45713</v>
      </c>
      <c r="E527" t="s">
        <v>23807</v>
      </c>
      <c r="F527" t="s">
        <v>1472</v>
      </c>
      <c r="G527" t="s">
        <v>1482</v>
      </c>
      <c r="H527" t="s">
        <v>24340</v>
      </c>
      <c r="I527" t="s">
        <v>1473</v>
      </c>
      <c r="J527" t="s">
        <v>1483</v>
      </c>
      <c r="K527" t="s">
        <v>10</v>
      </c>
      <c r="L527" s="1" t="s">
        <v>1484</v>
      </c>
      <c r="M527">
        <v>0</v>
      </c>
    </row>
    <row r="528" spans="1:18" x14ac:dyDescent="0.25">
      <c r="A528" t="s">
        <v>23808</v>
      </c>
      <c r="B528" t="s">
        <v>23809</v>
      </c>
      <c r="C528" t="s">
        <v>14</v>
      </c>
      <c r="D528" s="6">
        <v>45713</v>
      </c>
      <c r="E528" t="s">
        <v>23807</v>
      </c>
      <c r="F528" t="s">
        <v>1472</v>
      </c>
      <c r="G528" t="s">
        <v>1485</v>
      </c>
      <c r="H528" t="s">
        <v>24341</v>
      </c>
      <c r="I528" t="s">
        <v>1473</v>
      </c>
      <c r="J528" t="s">
        <v>1486</v>
      </c>
      <c r="K528" t="s">
        <v>10</v>
      </c>
      <c r="L528" s="1" t="s">
        <v>1487</v>
      </c>
      <c r="M528">
        <v>0</v>
      </c>
    </row>
    <row r="529" spans="1:18" x14ac:dyDescent="0.25">
      <c r="A529" t="s">
        <v>23808</v>
      </c>
      <c r="B529" t="s">
        <v>23809</v>
      </c>
      <c r="C529" t="s">
        <v>14</v>
      </c>
      <c r="D529" s="6">
        <v>45713</v>
      </c>
      <c r="E529" t="s">
        <v>23807</v>
      </c>
      <c r="F529" t="s">
        <v>1472</v>
      </c>
      <c r="G529" t="s">
        <v>1488</v>
      </c>
      <c r="H529" t="s">
        <v>24342</v>
      </c>
      <c r="I529" t="s">
        <v>1473</v>
      </c>
      <c r="J529" t="s">
        <v>1489</v>
      </c>
      <c r="K529" t="s">
        <v>10</v>
      </c>
      <c r="L529" s="1" t="s">
        <v>1490</v>
      </c>
      <c r="M529">
        <v>0</v>
      </c>
    </row>
    <row r="530" spans="1:18" x14ac:dyDescent="0.25">
      <c r="A530" t="s">
        <v>23808</v>
      </c>
      <c r="B530" t="s">
        <v>23809</v>
      </c>
      <c r="C530" t="s">
        <v>14</v>
      </c>
      <c r="D530" s="6">
        <v>45713</v>
      </c>
      <c r="E530" t="s">
        <v>23807</v>
      </c>
      <c r="F530" t="s">
        <v>1472</v>
      </c>
      <c r="G530" t="s">
        <v>1491</v>
      </c>
      <c r="H530" t="s">
        <v>24343</v>
      </c>
      <c r="I530" t="s">
        <v>1473</v>
      </c>
      <c r="J530" t="s">
        <v>1492</v>
      </c>
      <c r="K530" t="s">
        <v>10</v>
      </c>
      <c r="L530" s="1" t="s">
        <v>1493</v>
      </c>
      <c r="M530">
        <v>0</v>
      </c>
    </row>
    <row r="531" spans="1:18" x14ac:dyDescent="0.25">
      <c r="A531" t="s">
        <v>23808</v>
      </c>
      <c r="B531" t="s">
        <v>23809</v>
      </c>
      <c r="C531" t="s">
        <v>14</v>
      </c>
      <c r="D531" s="6">
        <v>45713</v>
      </c>
      <c r="E531" t="s">
        <v>23807</v>
      </c>
      <c r="F531" t="s">
        <v>1472</v>
      </c>
      <c r="G531" t="s">
        <v>1446</v>
      </c>
      <c r="H531" t="s">
        <v>24344</v>
      </c>
      <c r="I531" t="s">
        <v>1473</v>
      </c>
      <c r="J531" t="s">
        <v>1447</v>
      </c>
      <c r="K531" t="s">
        <v>10</v>
      </c>
      <c r="L531" s="1" t="s">
        <v>1494</v>
      </c>
      <c r="M531">
        <v>0</v>
      </c>
    </row>
    <row r="532" spans="1:18" x14ac:dyDescent="0.25">
      <c r="A532" t="s">
        <v>23808</v>
      </c>
      <c r="B532" t="s">
        <v>23809</v>
      </c>
      <c r="C532" t="s">
        <v>14</v>
      </c>
      <c r="D532" s="6">
        <v>45713</v>
      </c>
      <c r="E532" t="s">
        <v>23807</v>
      </c>
      <c r="F532" t="s">
        <v>1495</v>
      </c>
      <c r="G532" t="s">
        <v>1497</v>
      </c>
      <c r="H532" t="s">
        <v>24345</v>
      </c>
      <c r="I532" t="s">
        <v>1496</v>
      </c>
      <c r="J532" t="s">
        <v>1498</v>
      </c>
      <c r="K532" t="s">
        <v>10</v>
      </c>
      <c r="L532" s="1" t="s">
        <v>1499</v>
      </c>
      <c r="M532">
        <v>1</v>
      </c>
      <c r="N532" t="s">
        <v>34896</v>
      </c>
      <c r="P532">
        <v>1</v>
      </c>
      <c r="Q532">
        <v>1</v>
      </c>
      <c r="R532">
        <v>0</v>
      </c>
    </row>
    <row r="533" spans="1:18" x14ac:dyDescent="0.25">
      <c r="A533" t="s">
        <v>23808</v>
      </c>
      <c r="B533" t="s">
        <v>23809</v>
      </c>
      <c r="C533" t="s">
        <v>14</v>
      </c>
      <c r="D533" s="6">
        <v>45713</v>
      </c>
      <c r="E533" t="s">
        <v>23807</v>
      </c>
      <c r="F533" t="s">
        <v>1495</v>
      </c>
      <c r="G533" t="s">
        <v>1500</v>
      </c>
      <c r="H533" t="s">
        <v>24346</v>
      </c>
      <c r="I533" t="s">
        <v>1496</v>
      </c>
      <c r="J533" t="s">
        <v>1501</v>
      </c>
      <c r="K533" t="s">
        <v>10</v>
      </c>
      <c r="L533" s="1" t="s">
        <v>1502</v>
      </c>
      <c r="M533">
        <v>0</v>
      </c>
    </row>
    <row r="534" spans="1:18" x14ac:dyDescent="0.25">
      <c r="A534" t="s">
        <v>23808</v>
      </c>
      <c r="B534" t="s">
        <v>23809</v>
      </c>
      <c r="C534" t="s">
        <v>14</v>
      </c>
      <c r="D534" s="6">
        <v>45713</v>
      </c>
      <c r="E534" t="s">
        <v>23807</v>
      </c>
      <c r="F534" t="s">
        <v>1495</v>
      </c>
      <c r="G534" t="s">
        <v>1503</v>
      </c>
      <c r="H534" t="s">
        <v>24347</v>
      </c>
      <c r="I534" t="s">
        <v>1496</v>
      </c>
      <c r="J534" t="s">
        <v>1504</v>
      </c>
      <c r="K534" t="s">
        <v>10</v>
      </c>
      <c r="L534" s="1" t="s">
        <v>1505</v>
      </c>
      <c r="M534">
        <v>0</v>
      </c>
    </row>
    <row r="535" spans="1:18" x14ac:dyDescent="0.25">
      <c r="A535" t="s">
        <v>23808</v>
      </c>
      <c r="B535" t="s">
        <v>23809</v>
      </c>
      <c r="C535" t="s">
        <v>14</v>
      </c>
      <c r="D535" s="6">
        <v>45713</v>
      </c>
      <c r="E535" t="s">
        <v>23807</v>
      </c>
      <c r="F535" t="s">
        <v>1495</v>
      </c>
      <c r="G535" t="s">
        <v>1506</v>
      </c>
      <c r="H535" t="s">
        <v>24348</v>
      </c>
      <c r="I535" t="s">
        <v>1496</v>
      </c>
      <c r="J535" t="s">
        <v>1507</v>
      </c>
      <c r="K535" t="s">
        <v>10</v>
      </c>
      <c r="L535" s="1" t="s">
        <v>1508</v>
      </c>
      <c r="M535">
        <v>0</v>
      </c>
    </row>
    <row r="536" spans="1:18" x14ac:dyDescent="0.25">
      <c r="A536" t="s">
        <v>23808</v>
      </c>
      <c r="B536" t="s">
        <v>23809</v>
      </c>
      <c r="C536" t="s">
        <v>14</v>
      </c>
      <c r="D536" s="6">
        <v>45713</v>
      </c>
      <c r="E536" t="s">
        <v>23807</v>
      </c>
      <c r="F536" t="s">
        <v>1495</v>
      </c>
      <c r="G536" t="s">
        <v>1509</v>
      </c>
      <c r="H536" t="s">
        <v>24349</v>
      </c>
      <c r="I536" t="s">
        <v>1496</v>
      </c>
      <c r="J536" t="s">
        <v>1510</v>
      </c>
      <c r="K536" t="s">
        <v>10</v>
      </c>
      <c r="L536" s="1" t="s">
        <v>1511</v>
      </c>
      <c r="M536">
        <v>0</v>
      </c>
    </row>
    <row r="537" spans="1:18" x14ac:dyDescent="0.25">
      <c r="A537" t="s">
        <v>23808</v>
      </c>
      <c r="B537" t="s">
        <v>23809</v>
      </c>
      <c r="C537" t="s">
        <v>14</v>
      </c>
      <c r="D537" s="6">
        <v>45713</v>
      </c>
      <c r="E537" t="s">
        <v>23807</v>
      </c>
      <c r="F537" t="s">
        <v>1495</v>
      </c>
      <c r="G537" t="s">
        <v>1512</v>
      </c>
      <c r="H537" t="s">
        <v>24350</v>
      </c>
      <c r="I537" t="s">
        <v>1496</v>
      </c>
      <c r="J537" t="s">
        <v>1513</v>
      </c>
      <c r="K537" t="s">
        <v>10</v>
      </c>
      <c r="L537" s="1" t="s">
        <v>1514</v>
      </c>
      <c r="M537">
        <v>0</v>
      </c>
    </row>
    <row r="538" spans="1:18" x14ac:dyDescent="0.25">
      <c r="A538" t="s">
        <v>23808</v>
      </c>
      <c r="B538" t="s">
        <v>23809</v>
      </c>
      <c r="C538" t="s">
        <v>14</v>
      </c>
      <c r="D538" s="6">
        <v>45713</v>
      </c>
      <c r="E538" t="s">
        <v>23807</v>
      </c>
      <c r="F538" t="s">
        <v>1495</v>
      </c>
      <c r="G538" t="s">
        <v>1515</v>
      </c>
      <c r="H538" t="s">
        <v>24351</v>
      </c>
      <c r="I538" t="s">
        <v>1496</v>
      </c>
      <c r="J538" t="s">
        <v>1516</v>
      </c>
      <c r="K538" t="s">
        <v>10</v>
      </c>
      <c r="L538" s="1" t="s">
        <v>1517</v>
      </c>
      <c r="M538">
        <v>0</v>
      </c>
    </row>
    <row r="539" spans="1:18" x14ac:dyDescent="0.25">
      <c r="A539" t="s">
        <v>23808</v>
      </c>
      <c r="B539" t="s">
        <v>23809</v>
      </c>
      <c r="C539" t="s">
        <v>14</v>
      </c>
      <c r="D539" s="6">
        <v>45713</v>
      </c>
      <c r="E539" t="s">
        <v>23807</v>
      </c>
      <c r="F539" t="s">
        <v>1495</v>
      </c>
      <c r="G539" t="s">
        <v>1518</v>
      </c>
      <c r="H539" t="s">
        <v>24352</v>
      </c>
      <c r="I539" t="s">
        <v>1496</v>
      </c>
      <c r="J539" t="s">
        <v>1519</v>
      </c>
      <c r="K539" t="s">
        <v>10</v>
      </c>
      <c r="L539" s="1" t="s">
        <v>1520</v>
      </c>
      <c r="M539">
        <v>0</v>
      </c>
    </row>
    <row r="540" spans="1:18" x14ac:dyDescent="0.25">
      <c r="A540" t="s">
        <v>23808</v>
      </c>
      <c r="B540" t="s">
        <v>23809</v>
      </c>
      <c r="C540" t="s">
        <v>14</v>
      </c>
      <c r="D540" s="6">
        <v>45713</v>
      </c>
      <c r="E540" t="s">
        <v>23807</v>
      </c>
      <c r="F540" t="s">
        <v>1495</v>
      </c>
      <c r="G540" t="s">
        <v>1521</v>
      </c>
      <c r="H540" t="s">
        <v>24353</v>
      </c>
      <c r="I540" t="s">
        <v>1496</v>
      </c>
      <c r="J540" t="s">
        <v>1522</v>
      </c>
      <c r="K540" t="s">
        <v>10</v>
      </c>
      <c r="L540" s="1" t="s">
        <v>1523</v>
      </c>
      <c r="M540">
        <v>0</v>
      </c>
    </row>
    <row r="541" spans="1:18" x14ac:dyDescent="0.25">
      <c r="A541" t="s">
        <v>23808</v>
      </c>
      <c r="B541" t="s">
        <v>23809</v>
      </c>
      <c r="C541" t="s">
        <v>14</v>
      </c>
      <c r="D541" s="6">
        <v>45713</v>
      </c>
      <c r="E541" t="s">
        <v>23807</v>
      </c>
      <c r="F541" t="s">
        <v>1495</v>
      </c>
      <c r="G541" t="s">
        <v>1524</v>
      </c>
      <c r="H541" t="s">
        <v>24354</v>
      </c>
      <c r="I541" t="s">
        <v>1496</v>
      </c>
      <c r="J541" t="s">
        <v>1525</v>
      </c>
      <c r="K541" t="s">
        <v>10</v>
      </c>
      <c r="L541" s="1" t="s">
        <v>1526</v>
      </c>
      <c r="M541">
        <v>0</v>
      </c>
    </row>
    <row r="542" spans="1:18" x14ac:dyDescent="0.25">
      <c r="A542" t="s">
        <v>23808</v>
      </c>
      <c r="B542" t="s">
        <v>23809</v>
      </c>
      <c r="C542" t="s">
        <v>14</v>
      </c>
      <c r="D542" s="6">
        <v>45713</v>
      </c>
      <c r="E542" t="s">
        <v>23807</v>
      </c>
      <c r="F542" t="s">
        <v>1527</v>
      </c>
      <c r="G542" t="s">
        <v>1509</v>
      </c>
      <c r="H542" t="s">
        <v>24355</v>
      </c>
      <c r="I542" t="s">
        <v>1528</v>
      </c>
      <c r="J542" t="s">
        <v>1510</v>
      </c>
      <c r="K542" t="s">
        <v>10</v>
      </c>
      <c r="L542" s="1" t="s">
        <v>1529</v>
      </c>
      <c r="M542">
        <v>1</v>
      </c>
      <c r="N542" t="s">
        <v>34896</v>
      </c>
      <c r="P542">
        <v>1</v>
      </c>
      <c r="Q542">
        <v>1</v>
      </c>
      <c r="R542">
        <v>0</v>
      </c>
    </row>
    <row r="543" spans="1:18" x14ac:dyDescent="0.25">
      <c r="A543" t="s">
        <v>23808</v>
      </c>
      <c r="B543" t="s">
        <v>23809</v>
      </c>
      <c r="C543" t="s">
        <v>14</v>
      </c>
      <c r="D543" s="6">
        <v>45713</v>
      </c>
      <c r="E543" t="s">
        <v>23807</v>
      </c>
      <c r="F543" t="s">
        <v>1527</v>
      </c>
      <c r="G543" t="s">
        <v>1497</v>
      </c>
      <c r="H543" t="s">
        <v>24356</v>
      </c>
      <c r="I543" t="s">
        <v>1528</v>
      </c>
      <c r="J543" t="s">
        <v>1498</v>
      </c>
      <c r="K543" t="s">
        <v>10</v>
      </c>
      <c r="L543" s="1" t="s">
        <v>1530</v>
      </c>
      <c r="M543">
        <v>0</v>
      </c>
    </row>
    <row r="544" spans="1:18" x14ac:dyDescent="0.25">
      <c r="A544" t="s">
        <v>23808</v>
      </c>
      <c r="B544" t="s">
        <v>23809</v>
      </c>
      <c r="C544" t="s">
        <v>14</v>
      </c>
      <c r="D544" s="6">
        <v>45713</v>
      </c>
      <c r="E544" t="s">
        <v>23807</v>
      </c>
      <c r="F544" t="s">
        <v>1527</v>
      </c>
      <c r="G544" t="s">
        <v>1506</v>
      </c>
      <c r="H544" t="s">
        <v>24357</v>
      </c>
      <c r="I544" t="s">
        <v>1528</v>
      </c>
      <c r="J544" t="s">
        <v>1507</v>
      </c>
      <c r="K544" t="s">
        <v>10</v>
      </c>
      <c r="L544" s="1" t="s">
        <v>1531</v>
      </c>
      <c r="M544">
        <v>0</v>
      </c>
    </row>
    <row r="545" spans="1:18" x14ac:dyDescent="0.25">
      <c r="A545" t="s">
        <v>23808</v>
      </c>
      <c r="B545" t="s">
        <v>23809</v>
      </c>
      <c r="C545" t="s">
        <v>14</v>
      </c>
      <c r="D545" s="6">
        <v>45713</v>
      </c>
      <c r="E545" t="s">
        <v>23807</v>
      </c>
      <c r="F545" t="s">
        <v>1527</v>
      </c>
      <c r="G545" t="s">
        <v>1532</v>
      </c>
      <c r="H545" t="s">
        <v>24358</v>
      </c>
      <c r="I545" t="s">
        <v>1528</v>
      </c>
      <c r="J545" t="s">
        <v>1533</v>
      </c>
      <c r="K545" t="s">
        <v>10</v>
      </c>
      <c r="L545" s="1" t="s">
        <v>1534</v>
      </c>
      <c r="M545">
        <v>0</v>
      </c>
    </row>
    <row r="546" spans="1:18" x14ac:dyDescent="0.25">
      <c r="A546" t="s">
        <v>23808</v>
      </c>
      <c r="B546" t="s">
        <v>23809</v>
      </c>
      <c r="C546" t="s">
        <v>14</v>
      </c>
      <c r="D546" s="6">
        <v>45713</v>
      </c>
      <c r="E546" t="s">
        <v>23807</v>
      </c>
      <c r="F546" t="s">
        <v>1527</v>
      </c>
      <c r="G546" t="s">
        <v>1524</v>
      </c>
      <c r="H546" t="s">
        <v>24359</v>
      </c>
      <c r="I546" t="s">
        <v>1528</v>
      </c>
      <c r="J546" t="s">
        <v>1525</v>
      </c>
      <c r="K546" t="s">
        <v>10</v>
      </c>
      <c r="L546" s="1" t="s">
        <v>1535</v>
      </c>
      <c r="M546">
        <v>0</v>
      </c>
    </row>
    <row r="547" spans="1:18" x14ac:dyDescent="0.25">
      <c r="A547" t="s">
        <v>23808</v>
      </c>
      <c r="B547" t="s">
        <v>23809</v>
      </c>
      <c r="C547" t="s">
        <v>14</v>
      </c>
      <c r="D547" s="6">
        <v>45713</v>
      </c>
      <c r="E547" t="s">
        <v>23807</v>
      </c>
      <c r="F547" t="s">
        <v>1527</v>
      </c>
      <c r="G547" t="s">
        <v>1536</v>
      </c>
      <c r="H547" t="s">
        <v>24360</v>
      </c>
      <c r="I547" t="s">
        <v>1528</v>
      </c>
      <c r="J547" t="s">
        <v>1537</v>
      </c>
      <c r="K547" t="s">
        <v>10</v>
      </c>
      <c r="L547">
        <v>0.78531059619787402</v>
      </c>
      <c r="M547">
        <v>0</v>
      </c>
    </row>
    <row r="548" spans="1:18" x14ac:dyDescent="0.25">
      <c r="A548" t="s">
        <v>23808</v>
      </c>
      <c r="B548" t="s">
        <v>23809</v>
      </c>
      <c r="C548" t="s">
        <v>14</v>
      </c>
      <c r="D548" s="6">
        <v>45713</v>
      </c>
      <c r="E548" t="s">
        <v>23807</v>
      </c>
      <c r="F548" t="s">
        <v>1527</v>
      </c>
      <c r="G548" t="s">
        <v>1184</v>
      </c>
      <c r="H548" t="s">
        <v>24361</v>
      </c>
      <c r="I548" t="s">
        <v>1528</v>
      </c>
      <c r="J548" t="s">
        <v>1185</v>
      </c>
      <c r="K548" t="s">
        <v>10</v>
      </c>
      <c r="L548">
        <v>0.77220560656344694</v>
      </c>
      <c r="M548">
        <v>0</v>
      </c>
    </row>
    <row r="549" spans="1:18" x14ac:dyDescent="0.25">
      <c r="A549" t="s">
        <v>23808</v>
      </c>
      <c r="B549" t="s">
        <v>23809</v>
      </c>
      <c r="C549" t="s">
        <v>14</v>
      </c>
      <c r="D549" s="6">
        <v>45713</v>
      </c>
      <c r="E549" t="s">
        <v>23807</v>
      </c>
      <c r="F549" t="s">
        <v>1527</v>
      </c>
      <c r="G549" t="s">
        <v>1538</v>
      </c>
      <c r="H549" t="s">
        <v>24362</v>
      </c>
      <c r="I549" t="s">
        <v>1528</v>
      </c>
      <c r="J549" t="s">
        <v>1539</v>
      </c>
      <c r="K549" t="s">
        <v>10</v>
      </c>
      <c r="L549">
        <v>0.77204062449045596</v>
      </c>
      <c r="M549">
        <v>0</v>
      </c>
    </row>
    <row r="550" spans="1:18" x14ac:dyDescent="0.25">
      <c r="A550" t="s">
        <v>23808</v>
      </c>
      <c r="B550" t="s">
        <v>23809</v>
      </c>
      <c r="C550" t="s">
        <v>14</v>
      </c>
      <c r="D550" s="6">
        <v>45713</v>
      </c>
      <c r="E550" t="s">
        <v>23807</v>
      </c>
      <c r="F550" t="s">
        <v>1527</v>
      </c>
      <c r="G550" t="s">
        <v>1540</v>
      </c>
      <c r="H550" t="s">
        <v>24363</v>
      </c>
      <c r="I550" t="s">
        <v>1528</v>
      </c>
      <c r="J550" t="s">
        <v>1541</v>
      </c>
      <c r="K550" t="s">
        <v>10</v>
      </c>
      <c r="L550" s="1" t="s">
        <v>1542</v>
      </c>
      <c r="M550">
        <v>0</v>
      </c>
    </row>
    <row r="551" spans="1:18" x14ac:dyDescent="0.25">
      <c r="A551" t="s">
        <v>23808</v>
      </c>
      <c r="B551" t="s">
        <v>23809</v>
      </c>
      <c r="C551" t="s">
        <v>14</v>
      </c>
      <c r="D551" s="6">
        <v>45713</v>
      </c>
      <c r="E551" t="s">
        <v>23807</v>
      </c>
      <c r="F551" t="s">
        <v>1527</v>
      </c>
      <c r="G551" t="s">
        <v>1543</v>
      </c>
      <c r="H551" t="s">
        <v>24364</v>
      </c>
      <c r="I551" t="s">
        <v>1528</v>
      </c>
      <c r="J551" t="s">
        <v>1544</v>
      </c>
      <c r="K551" t="s">
        <v>10</v>
      </c>
      <c r="L551" s="1" t="s">
        <v>1545</v>
      </c>
      <c r="M551">
        <v>0</v>
      </c>
    </row>
    <row r="552" spans="1:18" x14ac:dyDescent="0.25">
      <c r="A552" t="s">
        <v>23808</v>
      </c>
      <c r="B552" t="s">
        <v>23809</v>
      </c>
      <c r="C552" t="s">
        <v>14</v>
      </c>
      <c r="D552" s="6">
        <v>45713</v>
      </c>
      <c r="E552" t="s">
        <v>23807</v>
      </c>
      <c r="F552" t="s">
        <v>1546</v>
      </c>
      <c r="G552" t="s">
        <v>1548</v>
      </c>
      <c r="H552" t="s">
        <v>24365</v>
      </c>
      <c r="I552" t="s">
        <v>1547</v>
      </c>
      <c r="J552" t="s">
        <v>1549</v>
      </c>
      <c r="K552" t="s">
        <v>10</v>
      </c>
      <c r="L552" s="1" t="s">
        <v>1550</v>
      </c>
      <c r="M552">
        <v>0</v>
      </c>
    </row>
    <row r="553" spans="1:18" x14ac:dyDescent="0.25">
      <c r="A553" t="s">
        <v>23808</v>
      </c>
      <c r="B553" t="s">
        <v>23809</v>
      </c>
      <c r="C553" t="s">
        <v>14</v>
      </c>
      <c r="D553" s="6">
        <v>45713</v>
      </c>
      <c r="E553" t="s">
        <v>23807</v>
      </c>
      <c r="F553" t="s">
        <v>1546</v>
      </c>
      <c r="G553" t="s">
        <v>1551</v>
      </c>
      <c r="H553" t="s">
        <v>24366</v>
      </c>
      <c r="I553" t="s">
        <v>1547</v>
      </c>
      <c r="J553" t="s">
        <v>1552</v>
      </c>
      <c r="K553" t="s">
        <v>10</v>
      </c>
      <c r="L553">
        <v>0.85464901580980601</v>
      </c>
      <c r="M553">
        <v>0</v>
      </c>
    </row>
    <row r="554" spans="1:18" x14ac:dyDescent="0.25">
      <c r="A554" t="s">
        <v>23808</v>
      </c>
      <c r="B554" t="s">
        <v>23809</v>
      </c>
      <c r="C554" t="s">
        <v>14</v>
      </c>
      <c r="D554" s="6">
        <v>45713</v>
      </c>
      <c r="E554" t="s">
        <v>23807</v>
      </c>
      <c r="F554" t="s">
        <v>1546</v>
      </c>
      <c r="G554" t="s">
        <v>1280</v>
      </c>
      <c r="H554" t="s">
        <v>24367</v>
      </c>
      <c r="I554" t="s">
        <v>1547</v>
      </c>
      <c r="J554" t="s">
        <v>1281</v>
      </c>
      <c r="K554" t="s">
        <v>10</v>
      </c>
      <c r="L554" s="1" t="s">
        <v>1553</v>
      </c>
      <c r="M554">
        <v>0</v>
      </c>
    </row>
    <row r="555" spans="1:18" x14ac:dyDescent="0.25">
      <c r="A555" t="s">
        <v>23808</v>
      </c>
      <c r="B555" t="s">
        <v>23809</v>
      </c>
      <c r="C555" t="s">
        <v>14</v>
      </c>
      <c r="D555" s="6">
        <v>45713</v>
      </c>
      <c r="E555" t="s">
        <v>23807</v>
      </c>
      <c r="F555" t="s">
        <v>1546</v>
      </c>
      <c r="G555" t="s">
        <v>1295</v>
      </c>
      <c r="H555" t="s">
        <v>24368</v>
      </c>
      <c r="I555" t="s">
        <v>1547</v>
      </c>
      <c r="J555" t="s">
        <v>1296</v>
      </c>
      <c r="K555" t="s">
        <v>10</v>
      </c>
      <c r="L555" s="1" t="s">
        <v>1554</v>
      </c>
      <c r="M555">
        <v>0</v>
      </c>
    </row>
    <row r="556" spans="1:18" x14ac:dyDescent="0.25">
      <c r="A556" t="s">
        <v>23808</v>
      </c>
      <c r="B556" t="s">
        <v>23809</v>
      </c>
      <c r="C556" t="s">
        <v>14</v>
      </c>
      <c r="D556" s="6">
        <v>45713</v>
      </c>
      <c r="E556" t="s">
        <v>23807</v>
      </c>
      <c r="F556" t="s">
        <v>1546</v>
      </c>
      <c r="G556" t="s">
        <v>1555</v>
      </c>
      <c r="H556" t="s">
        <v>24369</v>
      </c>
      <c r="I556" t="s">
        <v>1547</v>
      </c>
      <c r="J556" t="s">
        <v>1556</v>
      </c>
      <c r="K556" t="s">
        <v>10</v>
      </c>
      <c r="L556" s="1" t="s">
        <v>1557</v>
      </c>
      <c r="M556">
        <v>0</v>
      </c>
    </row>
    <row r="557" spans="1:18" x14ac:dyDescent="0.25">
      <c r="A557" t="s">
        <v>23808</v>
      </c>
      <c r="B557" t="s">
        <v>23809</v>
      </c>
      <c r="C557" t="s">
        <v>14</v>
      </c>
      <c r="D557" s="6">
        <v>45713</v>
      </c>
      <c r="E557" t="s">
        <v>23807</v>
      </c>
      <c r="F557" t="s">
        <v>1546</v>
      </c>
      <c r="G557" t="s">
        <v>1558</v>
      </c>
      <c r="H557" t="s">
        <v>24370</v>
      </c>
      <c r="I557" t="s">
        <v>1547</v>
      </c>
      <c r="J557" t="s">
        <v>1559</v>
      </c>
      <c r="K557" t="s">
        <v>10</v>
      </c>
      <c r="L557" s="1" t="s">
        <v>1560</v>
      </c>
      <c r="M557">
        <v>0</v>
      </c>
    </row>
    <row r="558" spans="1:18" x14ac:dyDescent="0.25">
      <c r="A558" t="s">
        <v>23808</v>
      </c>
      <c r="B558" t="s">
        <v>23809</v>
      </c>
      <c r="C558" t="s">
        <v>14</v>
      </c>
      <c r="D558" s="6">
        <v>45713</v>
      </c>
      <c r="E558" t="s">
        <v>23807</v>
      </c>
      <c r="F558" t="s">
        <v>1546</v>
      </c>
      <c r="G558" t="s">
        <v>1561</v>
      </c>
      <c r="H558" t="s">
        <v>24371</v>
      </c>
      <c r="I558" t="s">
        <v>1547</v>
      </c>
      <c r="J558" t="s">
        <v>1562</v>
      </c>
      <c r="K558" t="s">
        <v>10</v>
      </c>
      <c r="L558" s="1" t="s">
        <v>1563</v>
      </c>
      <c r="M558">
        <v>0</v>
      </c>
    </row>
    <row r="559" spans="1:18" x14ac:dyDescent="0.25">
      <c r="A559" t="s">
        <v>23808</v>
      </c>
      <c r="B559" t="s">
        <v>23809</v>
      </c>
      <c r="C559" t="s">
        <v>14</v>
      </c>
      <c r="D559" s="6">
        <v>45713</v>
      </c>
      <c r="E559" t="s">
        <v>23807</v>
      </c>
      <c r="F559" t="s">
        <v>1546</v>
      </c>
      <c r="G559" t="s">
        <v>1292</v>
      </c>
      <c r="H559" t="s">
        <v>24372</v>
      </c>
      <c r="I559" t="s">
        <v>1547</v>
      </c>
      <c r="J559" t="s">
        <v>1293</v>
      </c>
      <c r="K559" t="s">
        <v>10</v>
      </c>
      <c r="L559">
        <v>0.83134084944980702</v>
      </c>
      <c r="M559">
        <v>1</v>
      </c>
      <c r="N559" t="s">
        <v>34896</v>
      </c>
      <c r="P559">
        <v>1</v>
      </c>
      <c r="Q559">
        <v>1</v>
      </c>
      <c r="R559">
        <v>0</v>
      </c>
    </row>
    <row r="560" spans="1:18" x14ac:dyDescent="0.25">
      <c r="A560" t="s">
        <v>23808</v>
      </c>
      <c r="B560" t="s">
        <v>23809</v>
      </c>
      <c r="C560" t="s">
        <v>14</v>
      </c>
      <c r="D560" s="6">
        <v>45713</v>
      </c>
      <c r="E560" t="s">
        <v>23807</v>
      </c>
      <c r="F560" t="s">
        <v>1546</v>
      </c>
      <c r="G560" t="s">
        <v>1564</v>
      </c>
      <c r="H560" t="s">
        <v>24373</v>
      </c>
      <c r="I560" t="s">
        <v>1547</v>
      </c>
      <c r="J560" t="s">
        <v>1565</v>
      </c>
      <c r="K560" t="s">
        <v>10</v>
      </c>
      <c r="L560" s="1" t="s">
        <v>1566</v>
      </c>
      <c r="M560">
        <v>0</v>
      </c>
    </row>
    <row r="561" spans="1:18" x14ac:dyDescent="0.25">
      <c r="A561" t="s">
        <v>23808</v>
      </c>
      <c r="B561" t="s">
        <v>23809</v>
      </c>
      <c r="C561" t="s">
        <v>14</v>
      </c>
      <c r="D561" s="6">
        <v>45713</v>
      </c>
      <c r="E561" t="s">
        <v>23807</v>
      </c>
      <c r="F561" t="s">
        <v>1546</v>
      </c>
      <c r="G561" t="s">
        <v>1327</v>
      </c>
      <c r="H561" t="s">
        <v>24374</v>
      </c>
      <c r="I561" t="s">
        <v>1547</v>
      </c>
      <c r="J561" t="s">
        <v>1328</v>
      </c>
      <c r="K561" t="s">
        <v>10</v>
      </c>
      <c r="L561" s="1" t="s">
        <v>1567</v>
      </c>
      <c r="M561">
        <v>0</v>
      </c>
    </row>
    <row r="562" spans="1:18" x14ac:dyDescent="0.25">
      <c r="A562" t="s">
        <v>23808</v>
      </c>
      <c r="B562" t="s">
        <v>23809</v>
      </c>
      <c r="C562" t="s">
        <v>14</v>
      </c>
      <c r="D562" s="6">
        <v>45713</v>
      </c>
      <c r="E562" t="s">
        <v>23807</v>
      </c>
      <c r="F562" t="s">
        <v>1568</v>
      </c>
      <c r="G562" t="s">
        <v>1570</v>
      </c>
      <c r="H562" t="s">
        <v>24375</v>
      </c>
      <c r="I562" t="s">
        <v>1569</v>
      </c>
      <c r="J562" t="s">
        <v>1571</v>
      </c>
      <c r="K562" t="s">
        <v>10</v>
      </c>
      <c r="L562" s="1" t="s">
        <v>1572</v>
      </c>
      <c r="M562">
        <v>0</v>
      </c>
      <c r="N562" t="s">
        <v>34913</v>
      </c>
      <c r="P562">
        <v>0</v>
      </c>
      <c r="Q562" t="s">
        <v>34930</v>
      </c>
      <c r="R562">
        <v>1</v>
      </c>
    </row>
    <row r="563" spans="1:18" x14ac:dyDescent="0.25">
      <c r="A563" t="s">
        <v>23808</v>
      </c>
      <c r="B563" t="s">
        <v>23809</v>
      </c>
      <c r="C563" t="s">
        <v>14</v>
      </c>
      <c r="D563" s="6">
        <v>45713</v>
      </c>
      <c r="E563" t="s">
        <v>23807</v>
      </c>
      <c r="F563" t="s">
        <v>1568</v>
      </c>
      <c r="G563" t="s">
        <v>1573</v>
      </c>
      <c r="H563" t="s">
        <v>24376</v>
      </c>
      <c r="I563" t="s">
        <v>1569</v>
      </c>
      <c r="J563" t="s">
        <v>1574</v>
      </c>
      <c r="K563" t="s">
        <v>10</v>
      </c>
      <c r="L563" s="1" t="s">
        <v>1575</v>
      </c>
      <c r="M563">
        <v>0</v>
      </c>
    </row>
    <row r="564" spans="1:18" x14ac:dyDescent="0.25">
      <c r="A564" t="s">
        <v>23808</v>
      </c>
      <c r="B564" t="s">
        <v>23809</v>
      </c>
      <c r="C564" t="s">
        <v>14</v>
      </c>
      <c r="D564" s="6">
        <v>45713</v>
      </c>
      <c r="E564" t="s">
        <v>23807</v>
      </c>
      <c r="F564" t="s">
        <v>1568</v>
      </c>
      <c r="G564" t="s">
        <v>1576</v>
      </c>
      <c r="H564" t="s">
        <v>24377</v>
      </c>
      <c r="I564" t="s">
        <v>1569</v>
      </c>
      <c r="J564" t="s">
        <v>1577</v>
      </c>
      <c r="K564" t="s">
        <v>10</v>
      </c>
      <c r="L564" s="1" t="s">
        <v>1578</v>
      </c>
      <c r="M564">
        <v>0</v>
      </c>
    </row>
    <row r="565" spans="1:18" x14ac:dyDescent="0.25">
      <c r="A565" t="s">
        <v>23808</v>
      </c>
      <c r="B565" t="s">
        <v>23809</v>
      </c>
      <c r="C565" t="s">
        <v>14</v>
      </c>
      <c r="D565" s="6">
        <v>45713</v>
      </c>
      <c r="E565" t="s">
        <v>23807</v>
      </c>
      <c r="F565" t="s">
        <v>1568</v>
      </c>
      <c r="G565" t="s">
        <v>1579</v>
      </c>
      <c r="H565" t="s">
        <v>24378</v>
      </c>
      <c r="I565" t="s">
        <v>1569</v>
      </c>
      <c r="J565" t="s">
        <v>1580</v>
      </c>
      <c r="K565" t="s">
        <v>10</v>
      </c>
      <c r="L565" s="1" t="s">
        <v>1581</v>
      </c>
      <c r="M565">
        <v>0</v>
      </c>
    </row>
    <row r="566" spans="1:18" x14ac:dyDescent="0.25">
      <c r="A566" t="s">
        <v>23808</v>
      </c>
      <c r="B566" t="s">
        <v>23809</v>
      </c>
      <c r="C566" t="s">
        <v>14</v>
      </c>
      <c r="D566" s="6">
        <v>45713</v>
      </c>
      <c r="E566" t="s">
        <v>23807</v>
      </c>
      <c r="F566" t="s">
        <v>1568</v>
      </c>
      <c r="G566" t="s">
        <v>1582</v>
      </c>
      <c r="H566" t="s">
        <v>24379</v>
      </c>
      <c r="I566" t="s">
        <v>1569</v>
      </c>
      <c r="J566" t="s">
        <v>1583</v>
      </c>
      <c r="K566" t="s">
        <v>10</v>
      </c>
      <c r="L566" s="1" t="s">
        <v>1584</v>
      </c>
      <c r="M566">
        <v>0</v>
      </c>
    </row>
    <row r="567" spans="1:18" x14ac:dyDescent="0.25">
      <c r="A567" t="s">
        <v>23808</v>
      </c>
      <c r="B567" t="s">
        <v>23809</v>
      </c>
      <c r="C567" t="s">
        <v>14</v>
      </c>
      <c r="D567" s="6">
        <v>45713</v>
      </c>
      <c r="E567" t="s">
        <v>23807</v>
      </c>
      <c r="F567" t="s">
        <v>1568</v>
      </c>
      <c r="G567" t="s">
        <v>1585</v>
      </c>
      <c r="H567" t="s">
        <v>24380</v>
      </c>
      <c r="I567" t="s">
        <v>1569</v>
      </c>
      <c r="J567" t="s">
        <v>1586</v>
      </c>
      <c r="K567" t="s">
        <v>10</v>
      </c>
      <c r="L567" s="1" t="s">
        <v>1587</v>
      </c>
      <c r="M567">
        <v>0</v>
      </c>
    </row>
    <row r="568" spans="1:18" x14ac:dyDescent="0.25">
      <c r="A568" t="s">
        <v>23808</v>
      </c>
      <c r="B568" t="s">
        <v>23809</v>
      </c>
      <c r="C568" t="s">
        <v>14</v>
      </c>
      <c r="D568" s="6">
        <v>45713</v>
      </c>
      <c r="E568" t="s">
        <v>23807</v>
      </c>
      <c r="F568" t="s">
        <v>1568</v>
      </c>
      <c r="G568" t="s">
        <v>1588</v>
      </c>
      <c r="H568" t="s">
        <v>24381</v>
      </c>
      <c r="I568" t="s">
        <v>1569</v>
      </c>
      <c r="J568" t="s">
        <v>1589</v>
      </c>
      <c r="K568" t="s">
        <v>10</v>
      </c>
      <c r="L568" s="1" t="s">
        <v>1590</v>
      </c>
      <c r="M568">
        <v>0</v>
      </c>
    </row>
    <row r="569" spans="1:18" x14ac:dyDescent="0.25">
      <c r="A569" t="s">
        <v>23808</v>
      </c>
      <c r="B569" t="s">
        <v>23809</v>
      </c>
      <c r="C569" t="s">
        <v>14</v>
      </c>
      <c r="D569" s="6">
        <v>45713</v>
      </c>
      <c r="E569" t="s">
        <v>23807</v>
      </c>
      <c r="F569" t="s">
        <v>1568</v>
      </c>
      <c r="G569" t="s">
        <v>1591</v>
      </c>
      <c r="H569" t="s">
        <v>24382</v>
      </c>
      <c r="I569" t="s">
        <v>1569</v>
      </c>
      <c r="J569" t="s">
        <v>1592</v>
      </c>
      <c r="K569" t="s">
        <v>10</v>
      </c>
      <c r="L569" s="1" t="s">
        <v>1593</v>
      </c>
      <c r="M569">
        <v>0</v>
      </c>
    </row>
    <row r="570" spans="1:18" x14ac:dyDescent="0.25">
      <c r="A570" t="s">
        <v>23808</v>
      </c>
      <c r="B570" t="s">
        <v>23809</v>
      </c>
      <c r="C570" t="s">
        <v>14</v>
      </c>
      <c r="D570" s="6">
        <v>45713</v>
      </c>
      <c r="E570" t="s">
        <v>23807</v>
      </c>
      <c r="F570" t="s">
        <v>1568</v>
      </c>
      <c r="G570" t="s">
        <v>1594</v>
      </c>
      <c r="H570" t="s">
        <v>24383</v>
      </c>
      <c r="I570" t="s">
        <v>1569</v>
      </c>
      <c r="J570" t="s">
        <v>1595</v>
      </c>
      <c r="K570" t="s">
        <v>10</v>
      </c>
      <c r="L570" s="1" t="s">
        <v>1596</v>
      </c>
      <c r="M570">
        <v>0</v>
      </c>
    </row>
    <row r="571" spans="1:18" x14ac:dyDescent="0.25">
      <c r="A571" t="s">
        <v>23808</v>
      </c>
      <c r="B571" t="s">
        <v>23809</v>
      </c>
      <c r="C571" t="s">
        <v>14</v>
      </c>
      <c r="D571" s="6">
        <v>45713</v>
      </c>
      <c r="E571" t="s">
        <v>23807</v>
      </c>
      <c r="F571" t="s">
        <v>1568</v>
      </c>
      <c r="G571" t="s">
        <v>1597</v>
      </c>
      <c r="H571" t="s">
        <v>24384</v>
      </c>
      <c r="I571" t="s">
        <v>1569</v>
      </c>
      <c r="J571" t="s">
        <v>1598</v>
      </c>
      <c r="K571" t="s">
        <v>10</v>
      </c>
      <c r="L571" s="1" t="s">
        <v>1599</v>
      </c>
      <c r="M571">
        <v>0</v>
      </c>
    </row>
    <row r="572" spans="1:18" x14ac:dyDescent="0.25">
      <c r="A572" t="s">
        <v>23808</v>
      </c>
      <c r="B572" t="s">
        <v>23809</v>
      </c>
      <c r="C572" t="s">
        <v>14</v>
      </c>
      <c r="D572" s="6">
        <v>45713</v>
      </c>
      <c r="E572" t="s">
        <v>23807</v>
      </c>
      <c r="F572" t="s">
        <v>1600</v>
      </c>
      <c r="G572" t="s">
        <v>1602</v>
      </c>
      <c r="H572" t="s">
        <v>24385</v>
      </c>
      <c r="I572" t="s">
        <v>1601</v>
      </c>
      <c r="J572" t="s">
        <v>1603</v>
      </c>
      <c r="K572" t="s">
        <v>10</v>
      </c>
      <c r="L572" s="1" t="s">
        <v>1604</v>
      </c>
      <c r="M572">
        <v>1</v>
      </c>
      <c r="N572" t="s">
        <v>34896</v>
      </c>
      <c r="P572">
        <v>1</v>
      </c>
      <c r="Q572">
        <v>1</v>
      </c>
      <c r="R572">
        <v>0</v>
      </c>
    </row>
    <row r="573" spans="1:18" x14ac:dyDescent="0.25">
      <c r="A573" t="s">
        <v>23808</v>
      </c>
      <c r="B573" t="s">
        <v>23809</v>
      </c>
      <c r="C573" t="s">
        <v>14</v>
      </c>
      <c r="D573" s="6">
        <v>45713</v>
      </c>
      <c r="E573" t="s">
        <v>23807</v>
      </c>
      <c r="F573" t="s">
        <v>1600</v>
      </c>
      <c r="G573" t="s">
        <v>1605</v>
      </c>
      <c r="H573" t="s">
        <v>24386</v>
      </c>
      <c r="I573" t="s">
        <v>1601</v>
      </c>
      <c r="J573" t="s">
        <v>1606</v>
      </c>
      <c r="K573" t="s">
        <v>10</v>
      </c>
      <c r="L573" s="1" t="s">
        <v>1607</v>
      </c>
      <c r="M573">
        <v>0</v>
      </c>
    </row>
    <row r="574" spans="1:18" x14ac:dyDescent="0.25">
      <c r="A574" t="s">
        <v>23808</v>
      </c>
      <c r="B574" t="s">
        <v>23809</v>
      </c>
      <c r="C574" t="s">
        <v>14</v>
      </c>
      <c r="D574" s="6">
        <v>45713</v>
      </c>
      <c r="E574" t="s">
        <v>23807</v>
      </c>
      <c r="F574" t="s">
        <v>1600</v>
      </c>
      <c r="G574" t="s">
        <v>1608</v>
      </c>
      <c r="H574" t="s">
        <v>24387</v>
      </c>
      <c r="I574" t="s">
        <v>1601</v>
      </c>
      <c r="J574" t="s">
        <v>1609</v>
      </c>
      <c r="K574" t="s">
        <v>10</v>
      </c>
      <c r="L574">
        <v>0.77867686500584499</v>
      </c>
      <c r="M574">
        <v>0</v>
      </c>
    </row>
    <row r="575" spans="1:18" x14ac:dyDescent="0.25">
      <c r="A575" t="s">
        <v>23808</v>
      </c>
      <c r="B575" t="s">
        <v>23809</v>
      </c>
      <c r="C575" t="s">
        <v>14</v>
      </c>
      <c r="D575" s="6">
        <v>45713</v>
      </c>
      <c r="E575" t="s">
        <v>23807</v>
      </c>
      <c r="F575" t="s">
        <v>1600</v>
      </c>
      <c r="G575" t="s">
        <v>1610</v>
      </c>
      <c r="H575" t="s">
        <v>24388</v>
      </c>
      <c r="I575" t="s">
        <v>1601</v>
      </c>
      <c r="J575" t="s">
        <v>1611</v>
      </c>
      <c r="K575" t="s">
        <v>10</v>
      </c>
      <c r="L575" s="1" t="s">
        <v>1612</v>
      </c>
      <c r="M575">
        <v>0</v>
      </c>
    </row>
    <row r="576" spans="1:18" x14ac:dyDescent="0.25">
      <c r="A576" t="s">
        <v>23808</v>
      </c>
      <c r="B576" t="s">
        <v>23809</v>
      </c>
      <c r="C576" t="s">
        <v>14</v>
      </c>
      <c r="D576" s="6">
        <v>45713</v>
      </c>
      <c r="E576" t="s">
        <v>23807</v>
      </c>
      <c r="F576" t="s">
        <v>1600</v>
      </c>
      <c r="G576" t="s">
        <v>1613</v>
      </c>
      <c r="H576" t="s">
        <v>24389</v>
      </c>
      <c r="I576" t="s">
        <v>1601</v>
      </c>
      <c r="J576" t="s">
        <v>1614</v>
      </c>
      <c r="K576" t="s">
        <v>10</v>
      </c>
      <c r="L576" s="1" t="s">
        <v>1615</v>
      </c>
      <c r="M576">
        <v>0</v>
      </c>
    </row>
    <row r="577" spans="1:18" x14ac:dyDescent="0.25">
      <c r="A577" t="s">
        <v>23808</v>
      </c>
      <c r="B577" t="s">
        <v>23809</v>
      </c>
      <c r="C577" t="s">
        <v>14</v>
      </c>
      <c r="D577" s="6">
        <v>45713</v>
      </c>
      <c r="E577" t="s">
        <v>23807</v>
      </c>
      <c r="F577" t="s">
        <v>1600</v>
      </c>
      <c r="G577" t="s">
        <v>1616</v>
      </c>
      <c r="H577" t="s">
        <v>24390</v>
      </c>
      <c r="I577" t="s">
        <v>1601</v>
      </c>
      <c r="J577" t="s">
        <v>1617</v>
      </c>
      <c r="K577" t="s">
        <v>10</v>
      </c>
      <c r="L577" s="1" t="s">
        <v>1618</v>
      </c>
      <c r="M577">
        <v>0</v>
      </c>
    </row>
    <row r="578" spans="1:18" x14ac:dyDescent="0.25">
      <c r="A578" t="s">
        <v>23808</v>
      </c>
      <c r="B578" t="s">
        <v>23809</v>
      </c>
      <c r="C578" t="s">
        <v>14</v>
      </c>
      <c r="D578" s="6">
        <v>45713</v>
      </c>
      <c r="E578" t="s">
        <v>23807</v>
      </c>
      <c r="F578" t="s">
        <v>1600</v>
      </c>
      <c r="G578" t="s">
        <v>1619</v>
      </c>
      <c r="H578" t="s">
        <v>24391</v>
      </c>
      <c r="I578" t="s">
        <v>1601</v>
      </c>
      <c r="J578" t="s">
        <v>1620</v>
      </c>
      <c r="K578" t="s">
        <v>10</v>
      </c>
      <c r="L578" s="1" t="s">
        <v>1621</v>
      </c>
      <c r="M578">
        <v>0</v>
      </c>
    </row>
    <row r="579" spans="1:18" x14ac:dyDescent="0.25">
      <c r="A579" t="s">
        <v>23808</v>
      </c>
      <c r="B579" t="s">
        <v>23809</v>
      </c>
      <c r="C579" t="s">
        <v>14</v>
      </c>
      <c r="D579" s="6">
        <v>45713</v>
      </c>
      <c r="E579" t="s">
        <v>23807</v>
      </c>
      <c r="F579" t="s">
        <v>1600</v>
      </c>
      <c r="G579" t="s">
        <v>1622</v>
      </c>
      <c r="H579" t="s">
        <v>24392</v>
      </c>
      <c r="I579" t="s">
        <v>1601</v>
      </c>
      <c r="J579" t="s">
        <v>1623</v>
      </c>
      <c r="K579" t="s">
        <v>10</v>
      </c>
      <c r="L579" s="1" t="s">
        <v>1624</v>
      </c>
      <c r="M579">
        <v>0</v>
      </c>
    </row>
    <row r="580" spans="1:18" x14ac:dyDescent="0.25">
      <c r="A580" t="s">
        <v>23808</v>
      </c>
      <c r="B580" t="s">
        <v>23809</v>
      </c>
      <c r="C580" t="s">
        <v>14</v>
      </c>
      <c r="D580" s="6">
        <v>45713</v>
      </c>
      <c r="E580" t="s">
        <v>23807</v>
      </c>
      <c r="F580" t="s">
        <v>1600</v>
      </c>
      <c r="G580" t="s">
        <v>1625</v>
      </c>
      <c r="H580" t="s">
        <v>24393</v>
      </c>
      <c r="I580" t="s">
        <v>1601</v>
      </c>
      <c r="J580" t="s">
        <v>1626</v>
      </c>
      <c r="K580" t="s">
        <v>10</v>
      </c>
      <c r="L580" s="1" t="s">
        <v>1627</v>
      </c>
      <c r="M580">
        <v>0</v>
      </c>
    </row>
    <row r="581" spans="1:18" x14ac:dyDescent="0.25">
      <c r="A581" t="s">
        <v>23808</v>
      </c>
      <c r="B581" t="s">
        <v>23809</v>
      </c>
      <c r="C581" t="s">
        <v>14</v>
      </c>
      <c r="D581" s="6">
        <v>45713</v>
      </c>
      <c r="E581" t="s">
        <v>23807</v>
      </c>
      <c r="F581" t="s">
        <v>1600</v>
      </c>
      <c r="G581" t="s">
        <v>1628</v>
      </c>
      <c r="H581" t="s">
        <v>24394</v>
      </c>
      <c r="I581" t="s">
        <v>1601</v>
      </c>
      <c r="J581" t="s">
        <v>1629</v>
      </c>
      <c r="K581" t="s">
        <v>10</v>
      </c>
      <c r="L581">
        <v>0.71801216144949198</v>
      </c>
      <c r="M581">
        <v>0</v>
      </c>
    </row>
    <row r="582" spans="1:18" x14ac:dyDescent="0.25">
      <c r="A582" t="s">
        <v>23808</v>
      </c>
      <c r="B582" t="s">
        <v>23809</v>
      </c>
      <c r="C582" t="s">
        <v>14</v>
      </c>
      <c r="D582" s="6">
        <v>45713</v>
      </c>
      <c r="E582" t="s">
        <v>23807</v>
      </c>
      <c r="F582" t="s">
        <v>1630</v>
      </c>
      <c r="G582" t="s">
        <v>742</v>
      </c>
      <c r="H582" t="s">
        <v>24395</v>
      </c>
      <c r="I582" t="s">
        <v>1631</v>
      </c>
      <c r="J582" t="s">
        <v>743</v>
      </c>
      <c r="K582" t="s">
        <v>10</v>
      </c>
      <c r="L582" s="1" t="s">
        <v>1632</v>
      </c>
      <c r="M582">
        <v>0</v>
      </c>
      <c r="N582" s="3"/>
    </row>
    <row r="583" spans="1:18" x14ac:dyDescent="0.25">
      <c r="A583" t="s">
        <v>23808</v>
      </c>
      <c r="B583" t="s">
        <v>23809</v>
      </c>
      <c r="C583" t="s">
        <v>14</v>
      </c>
      <c r="D583" s="6">
        <v>45713</v>
      </c>
      <c r="E583" t="s">
        <v>23807</v>
      </c>
      <c r="F583" t="s">
        <v>1630</v>
      </c>
      <c r="G583" t="s">
        <v>1633</v>
      </c>
      <c r="H583" t="s">
        <v>24396</v>
      </c>
      <c r="I583" t="s">
        <v>1631</v>
      </c>
      <c r="J583" t="s">
        <v>1634</v>
      </c>
      <c r="K583" t="s">
        <v>10</v>
      </c>
      <c r="L583" s="1" t="s">
        <v>1635</v>
      </c>
      <c r="M583">
        <v>0</v>
      </c>
    </row>
    <row r="584" spans="1:18" x14ac:dyDescent="0.25">
      <c r="A584" t="s">
        <v>23808</v>
      </c>
      <c r="B584" t="s">
        <v>23809</v>
      </c>
      <c r="C584" t="s">
        <v>14</v>
      </c>
      <c r="D584" s="6">
        <v>45713</v>
      </c>
      <c r="E584" t="s">
        <v>23807</v>
      </c>
      <c r="F584" t="s">
        <v>1630</v>
      </c>
      <c r="G584" t="s">
        <v>1636</v>
      </c>
      <c r="H584" t="s">
        <v>24397</v>
      </c>
      <c r="I584" t="s">
        <v>1631</v>
      </c>
      <c r="J584" t="s">
        <v>1637</v>
      </c>
      <c r="K584" t="s">
        <v>10</v>
      </c>
      <c r="L584">
        <v>0.85367449170644005</v>
      </c>
      <c r="M584">
        <v>0</v>
      </c>
    </row>
    <row r="585" spans="1:18" x14ac:dyDescent="0.25">
      <c r="A585" t="s">
        <v>23808</v>
      </c>
      <c r="B585" t="s">
        <v>23809</v>
      </c>
      <c r="C585" t="s">
        <v>14</v>
      </c>
      <c r="D585" s="6">
        <v>45713</v>
      </c>
      <c r="E585" t="s">
        <v>23807</v>
      </c>
      <c r="F585" t="s">
        <v>1630</v>
      </c>
      <c r="G585" t="s">
        <v>1638</v>
      </c>
      <c r="H585" t="s">
        <v>24398</v>
      </c>
      <c r="I585" t="s">
        <v>1631</v>
      </c>
      <c r="J585" t="s">
        <v>1639</v>
      </c>
      <c r="K585" t="s">
        <v>10</v>
      </c>
      <c r="L585" s="1" t="s">
        <v>1640</v>
      </c>
      <c r="M585">
        <v>1</v>
      </c>
      <c r="N585" s="3" t="s">
        <v>34896</v>
      </c>
      <c r="P585">
        <v>1</v>
      </c>
      <c r="Q585">
        <v>1</v>
      </c>
      <c r="R585">
        <v>1</v>
      </c>
    </row>
    <row r="586" spans="1:18" x14ac:dyDescent="0.25">
      <c r="A586" t="s">
        <v>23808</v>
      </c>
      <c r="B586" t="s">
        <v>23809</v>
      </c>
      <c r="C586" t="s">
        <v>14</v>
      </c>
      <c r="D586" s="6">
        <v>45713</v>
      </c>
      <c r="E586" t="s">
        <v>23807</v>
      </c>
      <c r="F586" t="s">
        <v>1630</v>
      </c>
      <c r="G586" t="s">
        <v>1641</v>
      </c>
      <c r="H586" t="s">
        <v>24399</v>
      </c>
      <c r="I586" t="s">
        <v>1631</v>
      </c>
      <c r="J586" t="s">
        <v>1642</v>
      </c>
      <c r="K586" t="s">
        <v>10</v>
      </c>
      <c r="L586" s="1" t="s">
        <v>1643</v>
      </c>
      <c r="M586">
        <v>0</v>
      </c>
    </row>
    <row r="587" spans="1:18" x14ac:dyDescent="0.25">
      <c r="A587" t="s">
        <v>23808</v>
      </c>
      <c r="B587" t="s">
        <v>23809</v>
      </c>
      <c r="C587" t="s">
        <v>14</v>
      </c>
      <c r="D587" s="6">
        <v>45713</v>
      </c>
      <c r="E587" t="s">
        <v>23807</v>
      </c>
      <c r="F587" t="s">
        <v>1630</v>
      </c>
      <c r="G587" t="s">
        <v>1644</v>
      </c>
      <c r="H587" t="s">
        <v>24400</v>
      </c>
      <c r="I587" t="s">
        <v>1631</v>
      </c>
      <c r="J587" t="s">
        <v>1645</v>
      </c>
      <c r="K587" t="s">
        <v>10</v>
      </c>
      <c r="L587">
        <v>0.84181468384188896</v>
      </c>
      <c r="M587">
        <v>0</v>
      </c>
    </row>
    <row r="588" spans="1:18" x14ac:dyDescent="0.25">
      <c r="A588" t="s">
        <v>23808</v>
      </c>
      <c r="B588" t="s">
        <v>23809</v>
      </c>
      <c r="C588" t="s">
        <v>14</v>
      </c>
      <c r="D588" s="6">
        <v>45713</v>
      </c>
      <c r="E588" t="s">
        <v>23807</v>
      </c>
      <c r="F588" t="s">
        <v>1630</v>
      </c>
      <c r="G588" t="s">
        <v>1646</v>
      </c>
      <c r="H588" t="s">
        <v>24401</v>
      </c>
      <c r="I588" t="s">
        <v>1631</v>
      </c>
      <c r="J588" t="s">
        <v>1647</v>
      </c>
      <c r="K588" t="s">
        <v>10</v>
      </c>
      <c r="L588" s="1" t="s">
        <v>1648</v>
      </c>
      <c r="M588">
        <v>0</v>
      </c>
    </row>
    <row r="589" spans="1:18" x14ac:dyDescent="0.25">
      <c r="A589" t="s">
        <v>23808</v>
      </c>
      <c r="B589" t="s">
        <v>23809</v>
      </c>
      <c r="C589" t="s">
        <v>14</v>
      </c>
      <c r="D589" s="6">
        <v>45713</v>
      </c>
      <c r="E589" t="s">
        <v>23807</v>
      </c>
      <c r="F589" t="s">
        <v>1630</v>
      </c>
      <c r="G589" t="s">
        <v>1649</v>
      </c>
      <c r="H589" t="s">
        <v>24402</v>
      </c>
      <c r="I589" t="s">
        <v>1631</v>
      </c>
      <c r="J589" t="s">
        <v>1650</v>
      </c>
      <c r="K589" t="s">
        <v>10</v>
      </c>
      <c r="L589" s="1" t="s">
        <v>1651</v>
      </c>
      <c r="M589">
        <v>0</v>
      </c>
    </row>
    <row r="590" spans="1:18" x14ac:dyDescent="0.25">
      <c r="A590" t="s">
        <v>23808</v>
      </c>
      <c r="B590" t="s">
        <v>23809</v>
      </c>
      <c r="C590" t="s">
        <v>14</v>
      </c>
      <c r="D590" s="6">
        <v>45713</v>
      </c>
      <c r="E590" t="s">
        <v>23807</v>
      </c>
      <c r="F590" t="s">
        <v>1630</v>
      </c>
      <c r="G590" t="s">
        <v>1652</v>
      </c>
      <c r="H590" t="s">
        <v>24403</v>
      </c>
      <c r="I590" t="s">
        <v>1631</v>
      </c>
      <c r="J590" t="s">
        <v>1653</v>
      </c>
      <c r="K590" t="s">
        <v>10</v>
      </c>
      <c r="L590" s="1" t="s">
        <v>1654</v>
      </c>
      <c r="M590">
        <v>0</v>
      </c>
    </row>
    <row r="591" spans="1:18" x14ac:dyDescent="0.25">
      <c r="A591" t="s">
        <v>23808</v>
      </c>
      <c r="B591" t="s">
        <v>23809</v>
      </c>
      <c r="C591" t="s">
        <v>14</v>
      </c>
      <c r="D591" s="6">
        <v>45713</v>
      </c>
      <c r="E591" t="s">
        <v>23807</v>
      </c>
      <c r="F591" t="s">
        <v>1630</v>
      </c>
      <c r="G591" t="s">
        <v>1655</v>
      </c>
      <c r="H591" t="s">
        <v>24404</v>
      </c>
      <c r="I591" t="s">
        <v>1631</v>
      </c>
      <c r="J591" t="s">
        <v>1656</v>
      </c>
      <c r="K591" t="s">
        <v>10</v>
      </c>
      <c r="L591" s="1" t="s">
        <v>1657</v>
      </c>
      <c r="M591">
        <v>0</v>
      </c>
    </row>
    <row r="592" spans="1:18" x14ac:dyDescent="0.25">
      <c r="A592" t="s">
        <v>23808</v>
      </c>
      <c r="B592" t="s">
        <v>23809</v>
      </c>
      <c r="C592" t="s">
        <v>14</v>
      </c>
      <c r="D592" s="6">
        <v>45713</v>
      </c>
      <c r="E592" t="s">
        <v>23807</v>
      </c>
      <c r="F592" t="s">
        <v>1658</v>
      </c>
      <c r="G592" t="s">
        <v>1660</v>
      </c>
      <c r="H592" t="s">
        <v>24405</v>
      </c>
      <c r="I592" t="s">
        <v>1659</v>
      </c>
      <c r="J592" t="s">
        <v>1661</v>
      </c>
      <c r="K592" t="s">
        <v>10</v>
      </c>
      <c r="L592" s="1" t="s">
        <v>1662</v>
      </c>
      <c r="M592">
        <v>0</v>
      </c>
    </row>
    <row r="593" spans="1:18" x14ac:dyDescent="0.25">
      <c r="A593" t="s">
        <v>23808</v>
      </c>
      <c r="B593" t="s">
        <v>23809</v>
      </c>
      <c r="C593" t="s">
        <v>14</v>
      </c>
      <c r="D593" s="6">
        <v>45713</v>
      </c>
      <c r="E593" t="s">
        <v>23807</v>
      </c>
      <c r="F593" t="s">
        <v>1658</v>
      </c>
      <c r="G593" t="s">
        <v>1663</v>
      </c>
      <c r="H593" t="s">
        <v>24406</v>
      </c>
      <c r="I593" t="s">
        <v>1659</v>
      </c>
      <c r="J593" t="s">
        <v>1664</v>
      </c>
      <c r="K593" t="s">
        <v>10</v>
      </c>
      <c r="L593">
        <v>0.81858916668457404</v>
      </c>
      <c r="M593">
        <v>1</v>
      </c>
      <c r="N593" t="s">
        <v>34896</v>
      </c>
      <c r="P593">
        <v>1</v>
      </c>
      <c r="Q593">
        <v>1</v>
      </c>
      <c r="R593">
        <v>0</v>
      </c>
    </row>
    <row r="594" spans="1:18" x14ac:dyDescent="0.25">
      <c r="A594" t="s">
        <v>23808</v>
      </c>
      <c r="B594" t="s">
        <v>23809</v>
      </c>
      <c r="C594" t="s">
        <v>14</v>
      </c>
      <c r="D594" s="6">
        <v>45713</v>
      </c>
      <c r="E594" t="s">
        <v>23807</v>
      </c>
      <c r="F594" t="s">
        <v>1658</v>
      </c>
      <c r="G594" t="s">
        <v>1665</v>
      </c>
      <c r="H594" t="s">
        <v>24407</v>
      </c>
      <c r="I594" t="s">
        <v>1659</v>
      </c>
      <c r="J594" t="s">
        <v>1666</v>
      </c>
      <c r="K594" t="s">
        <v>10</v>
      </c>
      <c r="L594" s="1" t="s">
        <v>1667</v>
      </c>
      <c r="M594">
        <v>0</v>
      </c>
    </row>
    <row r="595" spans="1:18" x14ac:dyDescent="0.25">
      <c r="A595" t="s">
        <v>23808</v>
      </c>
      <c r="B595" t="s">
        <v>23809</v>
      </c>
      <c r="C595" t="s">
        <v>14</v>
      </c>
      <c r="D595" s="6">
        <v>45713</v>
      </c>
      <c r="E595" t="s">
        <v>23807</v>
      </c>
      <c r="F595" t="s">
        <v>1658</v>
      </c>
      <c r="G595" t="s">
        <v>1668</v>
      </c>
      <c r="H595" t="s">
        <v>24408</v>
      </c>
      <c r="I595" t="s">
        <v>1659</v>
      </c>
      <c r="J595" t="s">
        <v>1669</v>
      </c>
      <c r="K595" t="s">
        <v>10</v>
      </c>
      <c r="L595" s="1" t="s">
        <v>1670</v>
      </c>
      <c r="M595">
        <v>0</v>
      </c>
    </row>
    <row r="596" spans="1:18" x14ac:dyDescent="0.25">
      <c r="A596" t="s">
        <v>23808</v>
      </c>
      <c r="B596" t="s">
        <v>23809</v>
      </c>
      <c r="C596" t="s">
        <v>14</v>
      </c>
      <c r="D596" s="6">
        <v>45713</v>
      </c>
      <c r="E596" t="s">
        <v>23807</v>
      </c>
      <c r="F596" t="s">
        <v>1658</v>
      </c>
      <c r="G596" t="s">
        <v>1671</v>
      </c>
      <c r="H596" t="s">
        <v>24409</v>
      </c>
      <c r="I596" t="s">
        <v>1659</v>
      </c>
      <c r="J596" t="s">
        <v>1672</v>
      </c>
      <c r="K596" t="s">
        <v>10</v>
      </c>
      <c r="L596" s="1" t="s">
        <v>1673</v>
      </c>
      <c r="M596">
        <v>0</v>
      </c>
    </row>
    <row r="597" spans="1:18" x14ac:dyDescent="0.25">
      <c r="A597" t="s">
        <v>23808</v>
      </c>
      <c r="B597" t="s">
        <v>23809</v>
      </c>
      <c r="C597" t="s">
        <v>14</v>
      </c>
      <c r="D597" s="6">
        <v>45713</v>
      </c>
      <c r="E597" t="s">
        <v>23807</v>
      </c>
      <c r="F597" t="s">
        <v>1658</v>
      </c>
      <c r="G597" t="s">
        <v>1674</v>
      </c>
      <c r="H597" t="s">
        <v>24410</v>
      </c>
      <c r="I597" t="s">
        <v>1659</v>
      </c>
      <c r="J597" t="s">
        <v>1675</v>
      </c>
      <c r="K597" t="s">
        <v>10</v>
      </c>
      <c r="L597" s="1" t="s">
        <v>1676</v>
      </c>
      <c r="M597">
        <v>0</v>
      </c>
    </row>
    <row r="598" spans="1:18" x14ac:dyDescent="0.25">
      <c r="A598" t="s">
        <v>23808</v>
      </c>
      <c r="B598" t="s">
        <v>23809</v>
      </c>
      <c r="C598" t="s">
        <v>14</v>
      </c>
      <c r="D598" s="6">
        <v>45713</v>
      </c>
      <c r="E598" t="s">
        <v>23807</v>
      </c>
      <c r="F598" t="s">
        <v>1658</v>
      </c>
      <c r="G598" t="s">
        <v>1677</v>
      </c>
      <c r="H598" t="s">
        <v>24411</v>
      </c>
      <c r="I598" t="s">
        <v>1659</v>
      </c>
      <c r="J598" t="s">
        <v>1678</v>
      </c>
      <c r="K598" t="s">
        <v>10</v>
      </c>
      <c r="L598" s="1" t="s">
        <v>1679</v>
      </c>
      <c r="M598">
        <v>0</v>
      </c>
    </row>
    <row r="599" spans="1:18" x14ac:dyDescent="0.25">
      <c r="A599" t="s">
        <v>23808</v>
      </c>
      <c r="B599" t="s">
        <v>23809</v>
      </c>
      <c r="C599" t="s">
        <v>14</v>
      </c>
      <c r="D599" s="6">
        <v>45713</v>
      </c>
      <c r="E599" t="s">
        <v>23807</v>
      </c>
      <c r="F599" t="s">
        <v>1658</v>
      </c>
      <c r="G599" t="s">
        <v>1680</v>
      </c>
      <c r="H599" t="s">
        <v>24412</v>
      </c>
      <c r="I599" t="s">
        <v>1659</v>
      </c>
      <c r="J599" t="s">
        <v>1681</v>
      </c>
      <c r="K599" t="s">
        <v>10</v>
      </c>
      <c r="L599" s="1" t="s">
        <v>1682</v>
      </c>
      <c r="M599">
        <v>0</v>
      </c>
    </row>
    <row r="600" spans="1:18" x14ac:dyDescent="0.25">
      <c r="A600" t="s">
        <v>23808</v>
      </c>
      <c r="B600" t="s">
        <v>23809</v>
      </c>
      <c r="C600" t="s">
        <v>14</v>
      </c>
      <c r="D600" s="6">
        <v>45713</v>
      </c>
      <c r="E600" t="s">
        <v>23807</v>
      </c>
      <c r="F600" t="s">
        <v>1658</v>
      </c>
      <c r="G600" t="s">
        <v>1683</v>
      </c>
      <c r="H600" t="s">
        <v>24413</v>
      </c>
      <c r="I600" t="s">
        <v>1659</v>
      </c>
      <c r="J600" t="s">
        <v>1684</v>
      </c>
      <c r="K600" t="s">
        <v>10</v>
      </c>
      <c r="L600" s="1" t="s">
        <v>1685</v>
      </c>
      <c r="M600">
        <v>0</v>
      </c>
    </row>
    <row r="601" spans="1:18" x14ac:dyDescent="0.25">
      <c r="A601" t="s">
        <v>23808</v>
      </c>
      <c r="B601" t="s">
        <v>23809</v>
      </c>
      <c r="C601" t="s">
        <v>14</v>
      </c>
      <c r="D601" s="6">
        <v>45713</v>
      </c>
      <c r="E601" t="s">
        <v>23807</v>
      </c>
      <c r="F601" t="s">
        <v>1658</v>
      </c>
      <c r="G601" t="s">
        <v>1686</v>
      </c>
      <c r="H601" t="s">
        <v>24414</v>
      </c>
      <c r="I601" t="s">
        <v>1659</v>
      </c>
      <c r="J601" t="s">
        <v>1687</v>
      </c>
      <c r="K601" t="s">
        <v>10</v>
      </c>
      <c r="L601" s="1" t="s">
        <v>1688</v>
      </c>
      <c r="M601">
        <v>0</v>
      </c>
    </row>
    <row r="602" spans="1:18" x14ac:dyDescent="0.25">
      <c r="A602" t="s">
        <v>23808</v>
      </c>
      <c r="B602" t="s">
        <v>23809</v>
      </c>
      <c r="C602" t="s">
        <v>14</v>
      </c>
      <c r="D602" s="6">
        <v>45713</v>
      </c>
      <c r="E602" t="s">
        <v>23807</v>
      </c>
      <c r="F602" t="s">
        <v>1689</v>
      </c>
      <c r="G602" t="s">
        <v>1691</v>
      </c>
      <c r="H602" t="s">
        <v>24415</v>
      </c>
      <c r="I602" t="s">
        <v>1690</v>
      </c>
      <c r="J602" t="s">
        <v>1692</v>
      </c>
      <c r="K602" t="s">
        <v>10</v>
      </c>
      <c r="L602" s="1" t="s">
        <v>1693</v>
      </c>
      <c r="M602">
        <v>1</v>
      </c>
      <c r="N602" t="s">
        <v>34896</v>
      </c>
      <c r="P602">
        <v>1</v>
      </c>
      <c r="Q602">
        <v>1</v>
      </c>
      <c r="R602">
        <v>0</v>
      </c>
    </row>
    <row r="603" spans="1:18" x14ac:dyDescent="0.25">
      <c r="A603" t="s">
        <v>23808</v>
      </c>
      <c r="B603" t="s">
        <v>23809</v>
      </c>
      <c r="C603" t="s">
        <v>14</v>
      </c>
      <c r="D603" s="6">
        <v>45713</v>
      </c>
      <c r="E603" t="s">
        <v>23807</v>
      </c>
      <c r="F603" t="s">
        <v>1689</v>
      </c>
      <c r="G603" t="s">
        <v>1694</v>
      </c>
      <c r="H603" t="s">
        <v>24416</v>
      </c>
      <c r="I603" t="s">
        <v>1690</v>
      </c>
      <c r="J603" t="s">
        <v>1695</v>
      </c>
      <c r="K603" t="s">
        <v>10</v>
      </c>
      <c r="L603" s="1" t="s">
        <v>1696</v>
      </c>
      <c r="M603">
        <v>0</v>
      </c>
    </row>
    <row r="604" spans="1:18" x14ac:dyDescent="0.25">
      <c r="A604" t="s">
        <v>23808</v>
      </c>
      <c r="B604" t="s">
        <v>23809</v>
      </c>
      <c r="C604" t="s">
        <v>14</v>
      </c>
      <c r="D604" s="6">
        <v>45713</v>
      </c>
      <c r="E604" t="s">
        <v>23807</v>
      </c>
      <c r="F604" t="s">
        <v>1689</v>
      </c>
      <c r="G604" t="s">
        <v>1697</v>
      </c>
      <c r="H604" t="s">
        <v>24417</v>
      </c>
      <c r="I604" t="s">
        <v>1690</v>
      </c>
      <c r="J604" t="s">
        <v>1698</v>
      </c>
      <c r="K604" t="s">
        <v>10</v>
      </c>
      <c r="L604" s="1" t="s">
        <v>1699</v>
      </c>
      <c r="M604">
        <v>0</v>
      </c>
    </row>
    <row r="605" spans="1:18" x14ac:dyDescent="0.25">
      <c r="A605" t="s">
        <v>23808</v>
      </c>
      <c r="B605" t="s">
        <v>23809</v>
      </c>
      <c r="C605" t="s">
        <v>14</v>
      </c>
      <c r="D605" s="6">
        <v>45713</v>
      </c>
      <c r="E605" t="s">
        <v>23807</v>
      </c>
      <c r="F605" t="s">
        <v>1689</v>
      </c>
      <c r="G605" t="s">
        <v>1700</v>
      </c>
      <c r="H605" t="s">
        <v>24418</v>
      </c>
      <c r="I605" t="s">
        <v>1690</v>
      </c>
      <c r="J605" t="s">
        <v>1701</v>
      </c>
      <c r="K605" t="s">
        <v>10</v>
      </c>
      <c r="L605" s="1" t="s">
        <v>1702</v>
      </c>
      <c r="M605">
        <v>0</v>
      </c>
    </row>
    <row r="606" spans="1:18" x14ac:dyDescent="0.25">
      <c r="A606" t="s">
        <v>23808</v>
      </c>
      <c r="B606" t="s">
        <v>23809</v>
      </c>
      <c r="C606" t="s">
        <v>14</v>
      </c>
      <c r="D606" s="6">
        <v>45713</v>
      </c>
      <c r="E606" t="s">
        <v>23807</v>
      </c>
      <c r="F606" t="s">
        <v>1689</v>
      </c>
      <c r="G606" t="s">
        <v>1703</v>
      </c>
      <c r="H606" t="s">
        <v>24419</v>
      </c>
      <c r="I606" t="s">
        <v>1690</v>
      </c>
      <c r="J606" t="s">
        <v>1704</v>
      </c>
      <c r="K606" t="s">
        <v>10</v>
      </c>
      <c r="L606" s="1" t="s">
        <v>1705</v>
      </c>
      <c r="M606">
        <v>0</v>
      </c>
    </row>
    <row r="607" spans="1:18" x14ac:dyDescent="0.25">
      <c r="A607" t="s">
        <v>23808</v>
      </c>
      <c r="B607" t="s">
        <v>23809</v>
      </c>
      <c r="C607" t="s">
        <v>14</v>
      </c>
      <c r="D607" s="6">
        <v>45713</v>
      </c>
      <c r="E607" t="s">
        <v>23807</v>
      </c>
      <c r="F607" t="s">
        <v>1689</v>
      </c>
      <c r="G607" t="s">
        <v>1706</v>
      </c>
      <c r="H607" t="s">
        <v>24420</v>
      </c>
      <c r="I607" t="s">
        <v>1690</v>
      </c>
      <c r="J607" t="s">
        <v>1707</v>
      </c>
      <c r="K607" t="s">
        <v>10</v>
      </c>
      <c r="L607" s="1" t="s">
        <v>1708</v>
      </c>
      <c r="M607">
        <v>0</v>
      </c>
    </row>
    <row r="608" spans="1:18" x14ac:dyDescent="0.25">
      <c r="A608" t="s">
        <v>23808</v>
      </c>
      <c r="B608" t="s">
        <v>23809</v>
      </c>
      <c r="C608" t="s">
        <v>14</v>
      </c>
      <c r="D608" s="6">
        <v>45713</v>
      </c>
      <c r="E608" t="s">
        <v>23807</v>
      </c>
      <c r="F608" t="s">
        <v>1689</v>
      </c>
      <c r="G608" t="s">
        <v>1709</v>
      </c>
      <c r="H608" t="s">
        <v>24421</v>
      </c>
      <c r="I608" t="s">
        <v>1690</v>
      </c>
      <c r="J608" t="s">
        <v>1710</v>
      </c>
      <c r="K608" t="s">
        <v>10</v>
      </c>
      <c r="L608" s="1" t="s">
        <v>1711</v>
      </c>
      <c r="M608">
        <v>0</v>
      </c>
    </row>
    <row r="609" spans="1:18" x14ac:dyDescent="0.25">
      <c r="A609" t="s">
        <v>23808</v>
      </c>
      <c r="B609" t="s">
        <v>23809</v>
      </c>
      <c r="C609" t="s">
        <v>14</v>
      </c>
      <c r="D609" s="6">
        <v>45713</v>
      </c>
      <c r="E609" t="s">
        <v>23807</v>
      </c>
      <c r="F609" t="s">
        <v>1689</v>
      </c>
      <c r="G609" t="s">
        <v>1712</v>
      </c>
      <c r="H609" t="s">
        <v>24422</v>
      </c>
      <c r="I609" t="s">
        <v>1690</v>
      </c>
      <c r="J609" t="s">
        <v>1713</v>
      </c>
      <c r="K609" t="s">
        <v>10</v>
      </c>
      <c r="L609" s="1" t="s">
        <v>1714</v>
      </c>
      <c r="M609">
        <v>0</v>
      </c>
    </row>
    <row r="610" spans="1:18" x14ac:dyDescent="0.25">
      <c r="A610" t="s">
        <v>23808</v>
      </c>
      <c r="B610" t="s">
        <v>23809</v>
      </c>
      <c r="C610" t="s">
        <v>14</v>
      </c>
      <c r="D610" s="6">
        <v>45713</v>
      </c>
      <c r="E610" t="s">
        <v>23807</v>
      </c>
      <c r="F610" t="s">
        <v>1689</v>
      </c>
      <c r="G610" t="s">
        <v>1715</v>
      </c>
      <c r="H610" t="s">
        <v>24423</v>
      </c>
      <c r="I610" t="s">
        <v>1690</v>
      </c>
      <c r="J610" t="s">
        <v>1716</v>
      </c>
      <c r="K610" t="s">
        <v>10</v>
      </c>
      <c r="L610" s="1" t="s">
        <v>1717</v>
      </c>
      <c r="M610">
        <v>0</v>
      </c>
    </row>
    <row r="611" spans="1:18" x14ac:dyDescent="0.25">
      <c r="A611" t="s">
        <v>23808</v>
      </c>
      <c r="B611" t="s">
        <v>23809</v>
      </c>
      <c r="C611" t="s">
        <v>14</v>
      </c>
      <c r="D611" s="6">
        <v>45713</v>
      </c>
      <c r="E611" t="s">
        <v>23807</v>
      </c>
      <c r="F611" t="s">
        <v>1689</v>
      </c>
      <c r="G611" t="s">
        <v>1718</v>
      </c>
      <c r="H611" t="s">
        <v>24424</v>
      </c>
      <c r="I611" t="s">
        <v>1690</v>
      </c>
      <c r="J611" t="s">
        <v>1719</v>
      </c>
      <c r="K611" t="s">
        <v>10</v>
      </c>
      <c r="L611" s="1" t="s">
        <v>1720</v>
      </c>
      <c r="M611">
        <v>0</v>
      </c>
    </row>
    <row r="612" spans="1:18" x14ac:dyDescent="0.25">
      <c r="A612" t="s">
        <v>23808</v>
      </c>
      <c r="B612" t="s">
        <v>23809</v>
      </c>
      <c r="C612" t="s">
        <v>14</v>
      </c>
      <c r="D612" s="6">
        <v>45713</v>
      </c>
      <c r="E612" t="s">
        <v>23807</v>
      </c>
      <c r="F612" t="s">
        <v>1721</v>
      </c>
      <c r="G612" t="s">
        <v>1723</v>
      </c>
      <c r="H612" t="s">
        <v>24425</v>
      </c>
      <c r="I612" t="s">
        <v>1722</v>
      </c>
      <c r="J612" t="s">
        <v>1724</v>
      </c>
      <c r="K612" t="s">
        <v>10</v>
      </c>
      <c r="L612">
        <v>0.81466941144211003</v>
      </c>
      <c r="M612">
        <v>1</v>
      </c>
      <c r="N612" t="s">
        <v>34896</v>
      </c>
      <c r="P612">
        <v>1</v>
      </c>
      <c r="Q612">
        <v>1</v>
      </c>
      <c r="R612">
        <v>0</v>
      </c>
    </row>
    <row r="613" spans="1:18" x14ac:dyDescent="0.25">
      <c r="A613" t="s">
        <v>23808</v>
      </c>
      <c r="B613" t="s">
        <v>23809</v>
      </c>
      <c r="C613" t="s">
        <v>14</v>
      </c>
      <c r="D613" s="6">
        <v>45713</v>
      </c>
      <c r="E613" t="s">
        <v>23807</v>
      </c>
      <c r="F613" t="s">
        <v>1721</v>
      </c>
      <c r="G613" t="s">
        <v>1725</v>
      </c>
      <c r="H613" t="s">
        <v>24426</v>
      </c>
      <c r="I613" t="s">
        <v>1722</v>
      </c>
      <c r="J613" t="s">
        <v>1726</v>
      </c>
      <c r="K613" t="s">
        <v>10</v>
      </c>
      <c r="L613" s="1" t="s">
        <v>1727</v>
      </c>
      <c r="M613">
        <v>0</v>
      </c>
    </row>
    <row r="614" spans="1:18" x14ac:dyDescent="0.25">
      <c r="A614" t="s">
        <v>23808</v>
      </c>
      <c r="B614" t="s">
        <v>23809</v>
      </c>
      <c r="C614" t="s">
        <v>14</v>
      </c>
      <c r="D614" s="6">
        <v>45713</v>
      </c>
      <c r="E614" t="s">
        <v>23807</v>
      </c>
      <c r="F614" t="s">
        <v>1721</v>
      </c>
      <c r="G614" t="s">
        <v>1728</v>
      </c>
      <c r="H614" t="s">
        <v>24427</v>
      </c>
      <c r="I614" t="s">
        <v>1722</v>
      </c>
      <c r="J614" t="s">
        <v>1729</v>
      </c>
      <c r="K614" t="s">
        <v>10</v>
      </c>
      <c r="L614" s="1" t="s">
        <v>1730</v>
      </c>
      <c r="M614">
        <v>0</v>
      </c>
    </row>
    <row r="615" spans="1:18" x14ac:dyDescent="0.25">
      <c r="A615" t="s">
        <v>23808</v>
      </c>
      <c r="B615" t="s">
        <v>23809</v>
      </c>
      <c r="C615" t="s">
        <v>14</v>
      </c>
      <c r="D615" s="6">
        <v>45713</v>
      </c>
      <c r="E615" t="s">
        <v>23807</v>
      </c>
      <c r="F615" t="s">
        <v>1721</v>
      </c>
      <c r="G615" t="s">
        <v>1731</v>
      </c>
      <c r="H615" t="s">
        <v>24428</v>
      </c>
      <c r="I615" t="s">
        <v>1722</v>
      </c>
      <c r="J615" t="s">
        <v>1732</v>
      </c>
      <c r="K615" t="s">
        <v>10</v>
      </c>
      <c r="L615" s="1" t="s">
        <v>1733</v>
      </c>
      <c r="M615">
        <v>0</v>
      </c>
    </row>
    <row r="616" spans="1:18" x14ac:dyDescent="0.25">
      <c r="A616" t="s">
        <v>23808</v>
      </c>
      <c r="B616" t="s">
        <v>23809</v>
      </c>
      <c r="C616" t="s">
        <v>14</v>
      </c>
      <c r="D616" s="6">
        <v>45713</v>
      </c>
      <c r="E616" t="s">
        <v>23807</v>
      </c>
      <c r="F616" t="s">
        <v>1721</v>
      </c>
      <c r="G616" t="s">
        <v>592</v>
      </c>
      <c r="H616" t="s">
        <v>24429</v>
      </c>
      <c r="I616" t="s">
        <v>1722</v>
      </c>
      <c r="J616" t="s">
        <v>593</v>
      </c>
      <c r="K616" t="s">
        <v>10</v>
      </c>
      <c r="L616" s="1" t="s">
        <v>1734</v>
      </c>
      <c r="M616">
        <v>0</v>
      </c>
    </row>
    <row r="617" spans="1:18" x14ac:dyDescent="0.25">
      <c r="A617" t="s">
        <v>23808</v>
      </c>
      <c r="B617" t="s">
        <v>23809</v>
      </c>
      <c r="C617" t="s">
        <v>14</v>
      </c>
      <c r="D617" s="6">
        <v>45713</v>
      </c>
      <c r="E617" t="s">
        <v>23807</v>
      </c>
      <c r="F617" t="s">
        <v>1721</v>
      </c>
      <c r="G617" t="s">
        <v>1735</v>
      </c>
      <c r="H617" t="s">
        <v>24430</v>
      </c>
      <c r="I617" t="s">
        <v>1722</v>
      </c>
      <c r="J617" t="s">
        <v>1736</v>
      </c>
      <c r="K617" t="s">
        <v>10</v>
      </c>
      <c r="L617" s="1" t="s">
        <v>1737</v>
      </c>
      <c r="M617">
        <v>0</v>
      </c>
    </row>
    <row r="618" spans="1:18" x14ac:dyDescent="0.25">
      <c r="A618" t="s">
        <v>23808</v>
      </c>
      <c r="B618" t="s">
        <v>23809</v>
      </c>
      <c r="C618" t="s">
        <v>14</v>
      </c>
      <c r="D618" s="6">
        <v>45713</v>
      </c>
      <c r="E618" t="s">
        <v>23807</v>
      </c>
      <c r="F618" t="s">
        <v>1721</v>
      </c>
      <c r="G618" t="s">
        <v>1738</v>
      </c>
      <c r="H618" t="s">
        <v>24431</v>
      </c>
      <c r="I618" t="s">
        <v>1722</v>
      </c>
      <c r="J618" t="s">
        <v>1739</v>
      </c>
      <c r="K618" t="s">
        <v>10</v>
      </c>
      <c r="L618" s="1" t="s">
        <v>1740</v>
      </c>
      <c r="M618">
        <v>0</v>
      </c>
    </row>
    <row r="619" spans="1:18" x14ac:dyDescent="0.25">
      <c r="A619" t="s">
        <v>23808</v>
      </c>
      <c r="B619" t="s">
        <v>23809</v>
      </c>
      <c r="C619" t="s">
        <v>14</v>
      </c>
      <c r="D619" s="6">
        <v>45713</v>
      </c>
      <c r="E619" t="s">
        <v>23807</v>
      </c>
      <c r="F619" t="s">
        <v>1721</v>
      </c>
      <c r="G619" t="s">
        <v>1741</v>
      </c>
      <c r="H619" t="s">
        <v>24432</v>
      </c>
      <c r="I619" t="s">
        <v>1722</v>
      </c>
      <c r="J619" t="s">
        <v>1742</v>
      </c>
      <c r="K619" t="s">
        <v>10</v>
      </c>
      <c r="L619" s="1" t="s">
        <v>1743</v>
      </c>
      <c r="M619">
        <v>0</v>
      </c>
    </row>
    <row r="620" spans="1:18" x14ac:dyDescent="0.25">
      <c r="A620" t="s">
        <v>23808</v>
      </c>
      <c r="B620" t="s">
        <v>23809</v>
      </c>
      <c r="C620" t="s">
        <v>14</v>
      </c>
      <c r="D620" s="6">
        <v>45713</v>
      </c>
      <c r="E620" t="s">
        <v>23807</v>
      </c>
      <c r="F620" t="s">
        <v>1721</v>
      </c>
      <c r="G620" t="s">
        <v>1744</v>
      </c>
      <c r="H620" t="s">
        <v>24433</v>
      </c>
      <c r="I620" t="s">
        <v>1722</v>
      </c>
      <c r="J620" t="s">
        <v>1745</v>
      </c>
      <c r="K620" t="s">
        <v>10</v>
      </c>
      <c r="L620" s="1" t="s">
        <v>1746</v>
      </c>
      <c r="M620">
        <v>0</v>
      </c>
    </row>
    <row r="621" spans="1:18" x14ac:dyDescent="0.25">
      <c r="A621" t="s">
        <v>23808</v>
      </c>
      <c r="B621" t="s">
        <v>23809</v>
      </c>
      <c r="C621" t="s">
        <v>14</v>
      </c>
      <c r="D621" s="6">
        <v>45713</v>
      </c>
      <c r="E621" t="s">
        <v>23807</v>
      </c>
      <c r="F621" t="s">
        <v>1721</v>
      </c>
      <c r="G621" t="s">
        <v>1747</v>
      </c>
      <c r="H621" t="s">
        <v>24434</v>
      </c>
      <c r="I621" t="s">
        <v>1722</v>
      </c>
      <c r="J621" t="s">
        <v>1748</v>
      </c>
      <c r="K621" t="s">
        <v>10</v>
      </c>
      <c r="L621" s="1" t="s">
        <v>1749</v>
      </c>
      <c r="M621">
        <v>0</v>
      </c>
    </row>
    <row r="622" spans="1:18" x14ac:dyDescent="0.25">
      <c r="A622" t="s">
        <v>23808</v>
      </c>
      <c r="B622" t="s">
        <v>23809</v>
      </c>
      <c r="C622" t="s">
        <v>14</v>
      </c>
      <c r="D622" s="6">
        <v>45713</v>
      </c>
      <c r="E622" t="s">
        <v>23807</v>
      </c>
      <c r="F622" t="s">
        <v>1750</v>
      </c>
      <c r="G622" t="s">
        <v>1752</v>
      </c>
      <c r="H622" t="s">
        <v>24435</v>
      </c>
      <c r="I622" t="s">
        <v>1751</v>
      </c>
      <c r="J622" t="s">
        <v>1753</v>
      </c>
      <c r="K622" t="s">
        <v>10</v>
      </c>
      <c r="L622" s="1" t="s">
        <v>1754</v>
      </c>
      <c r="M622">
        <v>1</v>
      </c>
      <c r="N622" t="s">
        <v>34896</v>
      </c>
      <c r="P622">
        <v>1</v>
      </c>
      <c r="Q622">
        <v>1</v>
      </c>
      <c r="R622">
        <v>0</v>
      </c>
    </row>
    <row r="623" spans="1:18" x14ac:dyDescent="0.25">
      <c r="A623" t="s">
        <v>23808</v>
      </c>
      <c r="B623" t="s">
        <v>23809</v>
      </c>
      <c r="C623" t="s">
        <v>14</v>
      </c>
      <c r="D623" s="6">
        <v>45713</v>
      </c>
      <c r="E623" t="s">
        <v>23807</v>
      </c>
      <c r="F623" t="s">
        <v>1750</v>
      </c>
      <c r="G623" t="s">
        <v>1755</v>
      </c>
      <c r="H623" t="s">
        <v>24436</v>
      </c>
      <c r="I623" t="s">
        <v>1751</v>
      </c>
      <c r="J623" t="s">
        <v>1756</v>
      </c>
      <c r="K623" t="s">
        <v>10</v>
      </c>
      <c r="L623" s="1" t="s">
        <v>1757</v>
      </c>
      <c r="M623">
        <v>0</v>
      </c>
    </row>
    <row r="624" spans="1:18" x14ac:dyDescent="0.25">
      <c r="A624" t="s">
        <v>23808</v>
      </c>
      <c r="B624" t="s">
        <v>23809</v>
      </c>
      <c r="C624" t="s">
        <v>14</v>
      </c>
      <c r="D624" s="6">
        <v>45713</v>
      </c>
      <c r="E624" t="s">
        <v>23807</v>
      </c>
      <c r="F624" t="s">
        <v>1750</v>
      </c>
      <c r="G624" t="s">
        <v>1758</v>
      </c>
      <c r="H624" t="s">
        <v>24437</v>
      </c>
      <c r="I624" t="s">
        <v>1751</v>
      </c>
      <c r="J624" t="s">
        <v>1759</v>
      </c>
      <c r="K624" t="s">
        <v>10</v>
      </c>
      <c r="L624" s="1" t="s">
        <v>1760</v>
      </c>
      <c r="M624">
        <v>0</v>
      </c>
    </row>
    <row r="625" spans="1:18" x14ac:dyDescent="0.25">
      <c r="A625" t="s">
        <v>23808</v>
      </c>
      <c r="B625" t="s">
        <v>23809</v>
      </c>
      <c r="C625" t="s">
        <v>14</v>
      </c>
      <c r="D625" s="6">
        <v>45713</v>
      </c>
      <c r="E625" t="s">
        <v>23807</v>
      </c>
      <c r="F625" t="s">
        <v>1750</v>
      </c>
      <c r="G625" t="s">
        <v>1761</v>
      </c>
      <c r="H625" t="s">
        <v>24438</v>
      </c>
      <c r="I625" t="s">
        <v>1751</v>
      </c>
      <c r="J625" t="s">
        <v>1762</v>
      </c>
      <c r="K625" t="s">
        <v>10</v>
      </c>
      <c r="L625" s="1" t="s">
        <v>1763</v>
      </c>
      <c r="M625">
        <v>0</v>
      </c>
    </row>
    <row r="626" spans="1:18" x14ac:dyDescent="0.25">
      <c r="A626" t="s">
        <v>23808</v>
      </c>
      <c r="B626" t="s">
        <v>23809</v>
      </c>
      <c r="C626" t="s">
        <v>14</v>
      </c>
      <c r="D626" s="6">
        <v>45713</v>
      </c>
      <c r="E626" t="s">
        <v>23807</v>
      </c>
      <c r="F626" t="s">
        <v>1750</v>
      </c>
      <c r="G626" t="s">
        <v>1764</v>
      </c>
      <c r="H626" t="s">
        <v>24439</v>
      </c>
      <c r="I626" t="s">
        <v>1751</v>
      </c>
      <c r="J626" t="s">
        <v>1765</v>
      </c>
      <c r="K626" t="s">
        <v>10</v>
      </c>
      <c r="L626">
        <v>0.78377096300693905</v>
      </c>
      <c r="M626">
        <v>0</v>
      </c>
    </row>
    <row r="627" spans="1:18" x14ac:dyDescent="0.25">
      <c r="A627" t="s">
        <v>23808</v>
      </c>
      <c r="B627" t="s">
        <v>23809</v>
      </c>
      <c r="C627" t="s">
        <v>14</v>
      </c>
      <c r="D627" s="6">
        <v>45713</v>
      </c>
      <c r="E627" t="s">
        <v>23807</v>
      </c>
      <c r="F627" t="s">
        <v>1750</v>
      </c>
      <c r="G627" t="s">
        <v>1766</v>
      </c>
      <c r="H627" t="s">
        <v>24440</v>
      </c>
      <c r="I627" t="s">
        <v>1751</v>
      </c>
      <c r="J627" t="s">
        <v>1767</v>
      </c>
      <c r="K627" t="s">
        <v>10</v>
      </c>
      <c r="L627" s="1" t="s">
        <v>1768</v>
      </c>
      <c r="M627">
        <v>0</v>
      </c>
    </row>
    <row r="628" spans="1:18" x14ac:dyDescent="0.25">
      <c r="A628" t="s">
        <v>23808</v>
      </c>
      <c r="B628" t="s">
        <v>23809</v>
      </c>
      <c r="C628" t="s">
        <v>14</v>
      </c>
      <c r="D628" s="6">
        <v>45713</v>
      </c>
      <c r="E628" t="s">
        <v>23807</v>
      </c>
      <c r="F628" t="s">
        <v>1750</v>
      </c>
      <c r="G628" t="s">
        <v>1769</v>
      </c>
      <c r="H628" t="s">
        <v>24441</v>
      </c>
      <c r="I628" t="s">
        <v>1751</v>
      </c>
      <c r="J628" t="s">
        <v>1770</v>
      </c>
      <c r="K628" t="s">
        <v>10</v>
      </c>
      <c r="L628" s="1" t="s">
        <v>1771</v>
      </c>
      <c r="M628">
        <v>0</v>
      </c>
    </row>
    <row r="629" spans="1:18" x14ac:dyDescent="0.25">
      <c r="A629" t="s">
        <v>23808</v>
      </c>
      <c r="B629" t="s">
        <v>23809</v>
      </c>
      <c r="C629" t="s">
        <v>14</v>
      </c>
      <c r="D629" s="6">
        <v>45713</v>
      </c>
      <c r="E629" t="s">
        <v>23807</v>
      </c>
      <c r="F629" t="s">
        <v>1750</v>
      </c>
      <c r="G629" t="s">
        <v>1772</v>
      </c>
      <c r="H629" t="s">
        <v>24442</v>
      </c>
      <c r="I629" t="s">
        <v>1751</v>
      </c>
      <c r="J629" t="s">
        <v>1773</v>
      </c>
      <c r="K629" t="s">
        <v>10</v>
      </c>
      <c r="L629" s="1" t="s">
        <v>1774</v>
      </c>
      <c r="M629">
        <v>0</v>
      </c>
    </row>
    <row r="630" spans="1:18" x14ac:dyDescent="0.25">
      <c r="A630" t="s">
        <v>23808</v>
      </c>
      <c r="B630" t="s">
        <v>23809</v>
      </c>
      <c r="C630" t="s">
        <v>14</v>
      </c>
      <c r="D630" s="6">
        <v>45713</v>
      </c>
      <c r="E630" t="s">
        <v>23807</v>
      </c>
      <c r="F630" t="s">
        <v>1750</v>
      </c>
      <c r="G630" t="s">
        <v>1775</v>
      </c>
      <c r="H630" t="s">
        <v>24443</v>
      </c>
      <c r="I630" t="s">
        <v>1751</v>
      </c>
      <c r="J630" t="s">
        <v>1776</v>
      </c>
      <c r="K630" t="s">
        <v>10</v>
      </c>
      <c r="L630" s="1" t="s">
        <v>1777</v>
      </c>
      <c r="M630">
        <v>0</v>
      </c>
    </row>
    <row r="631" spans="1:18" x14ac:dyDescent="0.25">
      <c r="A631" t="s">
        <v>23808</v>
      </c>
      <c r="B631" t="s">
        <v>23809</v>
      </c>
      <c r="C631" t="s">
        <v>14</v>
      </c>
      <c r="D631" s="6">
        <v>45713</v>
      </c>
      <c r="E631" t="s">
        <v>23807</v>
      </c>
      <c r="F631" t="s">
        <v>1750</v>
      </c>
      <c r="G631" t="s">
        <v>1778</v>
      </c>
      <c r="H631" t="s">
        <v>24444</v>
      </c>
      <c r="I631" t="s">
        <v>1751</v>
      </c>
      <c r="J631" t="s">
        <v>1779</v>
      </c>
      <c r="K631" t="s">
        <v>10</v>
      </c>
      <c r="L631" s="1" t="s">
        <v>1780</v>
      </c>
      <c r="M631">
        <v>0</v>
      </c>
    </row>
    <row r="632" spans="1:18" x14ac:dyDescent="0.25">
      <c r="A632" t="s">
        <v>23808</v>
      </c>
      <c r="B632" t="s">
        <v>23809</v>
      </c>
      <c r="C632" t="s">
        <v>14</v>
      </c>
      <c r="D632" s="6">
        <v>45713</v>
      </c>
      <c r="E632" t="s">
        <v>23807</v>
      </c>
      <c r="F632" t="s">
        <v>1781</v>
      </c>
      <c r="G632" t="s">
        <v>1783</v>
      </c>
      <c r="H632" t="s">
        <v>24445</v>
      </c>
      <c r="I632" t="s">
        <v>1782</v>
      </c>
      <c r="J632" t="s">
        <v>1784</v>
      </c>
      <c r="K632" t="s">
        <v>10</v>
      </c>
      <c r="L632" s="1" t="s">
        <v>1785</v>
      </c>
      <c r="M632">
        <v>0</v>
      </c>
    </row>
    <row r="633" spans="1:18" x14ac:dyDescent="0.25">
      <c r="A633" t="s">
        <v>23808</v>
      </c>
      <c r="B633" t="s">
        <v>23809</v>
      </c>
      <c r="C633" t="s">
        <v>14</v>
      </c>
      <c r="D633" s="6">
        <v>45713</v>
      </c>
      <c r="E633" t="s">
        <v>23807</v>
      </c>
      <c r="F633" t="s">
        <v>1781</v>
      </c>
      <c r="G633" t="s">
        <v>1786</v>
      </c>
      <c r="H633" t="s">
        <v>24446</v>
      </c>
      <c r="I633" t="s">
        <v>1782</v>
      </c>
      <c r="J633" t="s">
        <v>1787</v>
      </c>
      <c r="K633" t="s">
        <v>10</v>
      </c>
      <c r="L633">
        <v>0.83968196042014298</v>
      </c>
      <c r="M633">
        <v>1</v>
      </c>
      <c r="N633" t="s">
        <v>34896</v>
      </c>
      <c r="P633">
        <v>1</v>
      </c>
      <c r="Q633">
        <v>1</v>
      </c>
      <c r="R633">
        <v>1</v>
      </c>
    </row>
    <row r="634" spans="1:18" x14ac:dyDescent="0.25">
      <c r="A634" t="s">
        <v>23808</v>
      </c>
      <c r="B634" t="s">
        <v>23809</v>
      </c>
      <c r="C634" t="s">
        <v>14</v>
      </c>
      <c r="D634" s="6">
        <v>45713</v>
      </c>
      <c r="E634" t="s">
        <v>23807</v>
      </c>
      <c r="F634" t="s">
        <v>1781</v>
      </c>
      <c r="G634" t="s">
        <v>1788</v>
      </c>
      <c r="H634" t="s">
        <v>24447</v>
      </c>
      <c r="I634" t="s">
        <v>1782</v>
      </c>
      <c r="J634" t="s">
        <v>1789</v>
      </c>
      <c r="K634" t="s">
        <v>10</v>
      </c>
      <c r="L634" s="1" t="s">
        <v>1790</v>
      </c>
      <c r="M634">
        <v>0</v>
      </c>
    </row>
    <row r="635" spans="1:18" x14ac:dyDescent="0.25">
      <c r="A635" t="s">
        <v>23808</v>
      </c>
      <c r="B635" t="s">
        <v>23809</v>
      </c>
      <c r="C635" t="s">
        <v>14</v>
      </c>
      <c r="D635" s="6">
        <v>45713</v>
      </c>
      <c r="E635" t="s">
        <v>23807</v>
      </c>
      <c r="F635" t="s">
        <v>1781</v>
      </c>
      <c r="G635" t="s">
        <v>1791</v>
      </c>
      <c r="H635" t="s">
        <v>24448</v>
      </c>
      <c r="I635" t="s">
        <v>1782</v>
      </c>
      <c r="J635" t="s">
        <v>1792</v>
      </c>
      <c r="K635" t="s">
        <v>10</v>
      </c>
      <c r="L635">
        <v>0.66329616821470005</v>
      </c>
      <c r="M635">
        <v>0</v>
      </c>
    </row>
    <row r="636" spans="1:18" x14ac:dyDescent="0.25">
      <c r="A636" t="s">
        <v>23808</v>
      </c>
      <c r="B636" t="s">
        <v>23809</v>
      </c>
      <c r="C636" t="s">
        <v>14</v>
      </c>
      <c r="D636" s="6">
        <v>45713</v>
      </c>
      <c r="E636" t="s">
        <v>23807</v>
      </c>
      <c r="F636" t="s">
        <v>1781</v>
      </c>
      <c r="G636" t="s">
        <v>1793</v>
      </c>
      <c r="H636" t="s">
        <v>24449</v>
      </c>
      <c r="I636" t="s">
        <v>1782</v>
      </c>
      <c r="J636" t="s">
        <v>1794</v>
      </c>
      <c r="K636" t="s">
        <v>10</v>
      </c>
      <c r="L636" s="1" t="s">
        <v>1795</v>
      </c>
      <c r="M636">
        <v>0</v>
      </c>
    </row>
    <row r="637" spans="1:18" x14ac:dyDescent="0.25">
      <c r="A637" t="s">
        <v>23808</v>
      </c>
      <c r="B637" t="s">
        <v>23809</v>
      </c>
      <c r="C637" t="s">
        <v>14</v>
      </c>
      <c r="D637" s="6">
        <v>45713</v>
      </c>
      <c r="E637" t="s">
        <v>23807</v>
      </c>
      <c r="F637" t="s">
        <v>1781</v>
      </c>
      <c r="G637" t="s">
        <v>1796</v>
      </c>
      <c r="H637" t="s">
        <v>24450</v>
      </c>
      <c r="I637" t="s">
        <v>1782</v>
      </c>
      <c r="J637" t="s">
        <v>1797</v>
      </c>
      <c r="K637" t="s">
        <v>10</v>
      </c>
      <c r="L637" s="1" t="s">
        <v>1798</v>
      </c>
      <c r="M637">
        <v>0</v>
      </c>
    </row>
    <row r="638" spans="1:18" x14ac:dyDescent="0.25">
      <c r="A638" t="s">
        <v>23808</v>
      </c>
      <c r="B638" t="s">
        <v>23809</v>
      </c>
      <c r="C638" t="s">
        <v>14</v>
      </c>
      <c r="D638" s="6">
        <v>45713</v>
      </c>
      <c r="E638" t="s">
        <v>23807</v>
      </c>
      <c r="F638" t="s">
        <v>1781</v>
      </c>
      <c r="G638" t="s">
        <v>1799</v>
      </c>
      <c r="H638" t="s">
        <v>24451</v>
      </c>
      <c r="I638" t="s">
        <v>1782</v>
      </c>
      <c r="J638" t="s">
        <v>1800</v>
      </c>
      <c r="K638" t="s">
        <v>10</v>
      </c>
      <c r="L638">
        <v>0.647159181052541</v>
      </c>
      <c r="M638">
        <v>0</v>
      </c>
    </row>
    <row r="639" spans="1:18" x14ac:dyDescent="0.25">
      <c r="A639" t="s">
        <v>23808</v>
      </c>
      <c r="B639" t="s">
        <v>23809</v>
      </c>
      <c r="C639" t="s">
        <v>14</v>
      </c>
      <c r="D639" s="6">
        <v>45713</v>
      </c>
      <c r="E639" t="s">
        <v>23807</v>
      </c>
      <c r="F639" t="s">
        <v>1781</v>
      </c>
      <c r="G639" t="s">
        <v>1801</v>
      </c>
      <c r="H639" t="s">
        <v>24452</v>
      </c>
      <c r="I639" t="s">
        <v>1782</v>
      </c>
      <c r="J639" t="s">
        <v>1802</v>
      </c>
      <c r="K639" t="s">
        <v>10</v>
      </c>
      <c r="L639" s="1" t="s">
        <v>1803</v>
      </c>
      <c r="M639">
        <v>0</v>
      </c>
    </row>
    <row r="640" spans="1:18" x14ac:dyDescent="0.25">
      <c r="A640" t="s">
        <v>23808</v>
      </c>
      <c r="B640" t="s">
        <v>23809</v>
      </c>
      <c r="C640" t="s">
        <v>14</v>
      </c>
      <c r="D640" s="6">
        <v>45713</v>
      </c>
      <c r="E640" t="s">
        <v>23807</v>
      </c>
      <c r="F640" t="s">
        <v>1781</v>
      </c>
      <c r="G640" t="s">
        <v>1804</v>
      </c>
      <c r="H640" t="s">
        <v>24453</v>
      </c>
      <c r="I640" t="s">
        <v>1782</v>
      </c>
      <c r="J640" t="s">
        <v>1805</v>
      </c>
      <c r="K640" t="s">
        <v>10</v>
      </c>
      <c r="L640" s="1" t="s">
        <v>1806</v>
      </c>
      <c r="M640">
        <v>0</v>
      </c>
    </row>
    <row r="641" spans="1:18" x14ac:dyDescent="0.25">
      <c r="A641" t="s">
        <v>23808</v>
      </c>
      <c r="B641" t="s">
        <v>23809</v>
      </c>
      <c r="C641" t="s">
        <v>14</v>
      </c>
      <c r="D641" s="6">
        <v>45713</v>
      </c>
      <c r="E641" t="s">
        <v>23807</v>
      </c>
      <c r="F641" t="s">
        <v>1781</v>
      </c>
      <c r="G641" t="s">
        <v>77</v>
      </c>
      <c r="H641" t="s">
        <v>24454</v>
      </c>
      <c r="I641" t="s">
        <v>1782</v>
      </c>
      <c r="J641" t="s">
        <v>78</v>
      </c>
      <c r="K641" t="s">
        <v>10</v>
      </c>
      <c r="L641" s="1" t="s">
        <v>1807</v>
      </c>
      <c r="M641">
        <v>0</v>
      </c>
    </row>
    <row r="642" spans="1:18" x14ac:dyDescent="0.25">
      <c r="A642" t="s">
        <v>23808</v>
      </c>
      <c r="B642" t="s">
        <v>23809</v>
      </c>
      <c r="C642" t="s">
        <v>14</v>
      </c>
      <c r="D642" s="6">
        <v>45713</v>
      </c>
      <c r="E642" t="s">
        <v>23807</v>
      </c>
      <c r="F642" t="s">
        <v>1808</v>
      </c>
      <c r="G642" t="s">
        <v>1810</v>
      </c>
      <c r="H642" t="s">
        <v>24455</v>
      </c>
      <c r="I642" t="s">
        <v>1809</v>
      </c>
      <c r="J642" t="s">
        <v>1811</v>
      </c>
      <c r="K642" t="s">
        <v>10</v>
      </c>
      <c r="L642" s="1" t="s">
        <v>1812</v>
      </c>
      <c r="M642">
        <v>1</v>
      </c>
      <c r="N642" t="s">
        <v>34896</v>
      </c>
      <c r="P642">
        <v>1</v>
      </c>
      <c r="Q642">
        <v>1</v>
      </c>
      <c r="R642">
        <v>0</v>
      </c>
    </row>
    <row r="643" spans="1:18" x14ac:dyDescent="0.25">
      <c r="A643" t="s">
        <v>23808</v>
      </c>
      <c r="B643" t="s">
        <v>23809</v>
      </c>
      <c r="C643" t="s">
        <v>14</v>
      </c>
      <c r="D643" s="6">
        <v>45713</v>
      </c>
      <c r="E643" t="s">
        <v>23807</v>
      </c>
      <c r="F643" t="s">
        <v>1808</v>
      </c>
      <c r="G643" t="s">
        <v>1813</v>
      </c>
      <c r="H643" t="s">
        <v>24456</v>
      </c>
      <c r="I643" t="s">
        <v>1809</v>
      </c>
      <c r="J643" t="s">
        <v>1814</v>
      </c>
      <c r="K643" t="s">
        <v>10</v>
      </c>
      <c r="L643" s="1" t="s">
        <v>1815</v>
      </c>
      <c r="M643">
        <v>0</v>
      </c>
    </row>
    <row r="644" spans="1:18" x14ac:dyDescent="0.25">
      <c r="A644" t="s">
        <v>23808</v>
      </c>
      <c r="B644" t="s">
        <v>23809</v>
      </c>
      <c r="C644" t="s">
        <v>14</v>
      </c>
      <c r="D644" s="6">
        <v>45713</v>
      </c>
      <c r="E644" t="s">
        <v>23807</v>
      </c>
      <c r="F644" t="s">
        <v>1808</v>
      </c>
      <c r="G644" t="s">
        <v>1816</v>
      </c>
      <c r="H644" t="s">
        <v>24457</v>
      </c>
      <c r="I644" t="s">
        <v>1809</v>
      </c>
      <c r="J644" t="s">
        <v>1817</v>
      </c>
      <c r="K644" t="s">
        <v>10</v>
      </c>
      <c r="L644" s="1" t="s">
        <v>1818</v>
      </c>
      <c r="M644">
        <v>0</v>
      </c>
    </row>
    <row r="645" spans="1:18" x14ac:dyDescent="0.25">
      <c r="A645" t="s">
        <v>23808</v>
      </c>
      <c r="B645" t="s">
        <v>23809</v>
      </c>
      <c r="C645" t="s">
        <v>14</v>
      </c>
      <c r="D645" s="6">
        <v>45713</v>
      </c>
      <c r="E645" t="s">
        <v>23807</v>
      </c>
      <c r="F645" t="s">
        <v>1808</v>
      </c>
      <c r="G645" t="s">
        <v>1819</v>
      </c>
      <c r="H645" t="s">
        <v>24458</v>
      </c>
      <c r="I645" t="s">
        <v>1809</v>
      </c>
      <c r="J645" t="s">
        <v>1820</v>
      </c>
      <c r="K645" t="s">
        <v>10</v>
      </c>
      <c r="L645" s="1" t="s">
        <v>1821</v>
      </c>
      <c r="M645">
        <v>0</v>
      </c>
    </row>
    <row r="646" spans="1:18" x14ac:dyDescent="0.25">
      <c r="A646" t="s">
        <v>23808</v>
      </c>
      <c r="B646" t="s">
        <v>23809</v>
      </c>
      <c r="C646" t="s">
        <v>14</v>
      </c>
      <c r="D646" s="6">
        <v>45713</v>
      </c>
      <c r="E646" t="s">
        <v>23807</v>
      </c>
      <c r="F646" t="s">
        <v>1808</v>
      </c>
      <c r="G646" t="s">
        <v>1822</v>
      </c>
      <c r="H646" t="s">
        <v>24459</v>
      </c>
      <c r="I646" t="s">
        <v>1809</v>
      </c>
      <c r="J646" t="s">
        <v>1823</v>
      </c>
      <c r="K646" t="s">
        <v>10</v>
      </c>
      <c r="L646" s="1" t="s">
        <v>1824</v>
      </c>
      <c r="M646">
        <v>0</v>
      </c>
    </row>
    <row r="647" spans="1:18" x14ac:dyDescent="0.25">
      <c r="A647" t="s">
        <v>23808</v>
      </c>
      <c r="B647" t="s">
        <v>23809</v>
      </c>
      <c r="C647" t="s">
        <v>14</v>
      </c>
      <c r="D647" s="6">
        <v>45713</v>
      </c>
      <c r="E647" t="s">
        <v>23807</v>
      </c>
      <c r="F647" t="s">
        <v>1808</v>
      </c>
      <c r="G647" t="s">
        <v>1825</v>
      </c>
      <c r="H647" t="s">
        <v>24460</v>
      </c>
      <c r="I647" t="s">
        <v>1809</v>
      </c>
      <c r="J647" t="s">
        <v>1826</v>
      </c>
      <c r="K647" t="s">
        <v>10</v>
      </c>
      <c r="L647" s="1" t="s">
        <v>1827</v>
      </c>
      <c r="M647">
        <v>0</v>
      </c>
    </row>
    <row r="648" spans="1:18" x14ac:dyDescent="0.25">
      <c r="A648" t="s">
        <v>23808</v>
      </c>
      <c r="B648" t="s">
        <v>23809</v>
      </c>
      <c r="C648" t="s">
        <v>14</v>
      </c>
      <c r="D648" s="6">
        <v>45713</v>
      </c>
      <c r="E648" t="s">
        <v>23807</v>
      </c>
      <c r="F648" t="s">
        <v>1808</v>
      </c>
      <c r="G648" t="s">
        <v>1828</v>
      </c>
      <c r="H648" t="s">
        <v>24461</v>
      </c>
      <c r="I648" t="s">
        <v>1809</v>
      </c>
      <c r="J648" t="s">
        <v>1829</v>
      </c>
      <c r="K648" t="s">
        <v>10</v>
      </c>
      <c r="L648" s="1" t="s">
        <v>1830</v>
      </c>
      <c r="M648">
        <v>0</v>
      </c>
    </row>
    <row r="649" spans="1:18" x14ac:dyDescent="0.25">
      <c r="A649" t="s">
        <v>23808</v>
      </c>
      <c r="B649" t="s">
        <v>23809</v>
      </c>
      <c r="C649" t="s">
        <v>14</v>
      </c>
      <c r="D649" s="6">
        <v>45713</v>
      </c>
      <c r="E649" t="s">
        <v>23807</v>
      </c>
      <c r="F649" t="s">
        <v>1808</v>
      </c>
      <c r="G649" t="s">
        <v>1831</v>
      </c>
      <c r="H649" t="s">
        <v>24462</v>
      </c>
      <c r="I649" t="s">
        <v>1809</v>
      </c>
      <c r="J649" t="s">
        <v>1832</v>
      </c>
      <c r="K649" t="s">
        <v>10</v>
      </c>
      <c r="L649" s="1" t="s">
        <v>1833</v>
      </c>
      <c r="M649">
        <v>0</v>
      </c>
    </row>
    <row r="650" spans="1:18" x14ac:dyDescent="0.25">
      <c r="A650" t="s">
        <v>23808</v>
      </c>
      <c r="B650" t="s">
        <v>23809</v>
      </c>
      <c r="C650" t="s">
        <v>14</v>
      </c>
      <c r="D650" s="6">
        <v>45713</v>
      </c>
      <c r="E650" t="s">
        <v>23807</v>
      </c>
      <c r="F650" t="s">
        <v>1808</v>
      </c>
      <c r="G650" t="s">
        <v>1834</v>
      </c>
      <c r="H650" t="s">
        <v>24463</v>
      </c>
      <c r="I650" t="s">
        <v>1809</v>
      </c>
      <c r="J650" t="s">
        <v>1835</v>
      </c>
      <c r="K650" t="s">
        <v>10</v>
      </c>
      <c r="L650" s="1" t="s">
        <v>1836</v>
      </c>
      <c r="M650">
        <v>0</v>
      </c>
    </row>
    <row r="651" spans="1:18" x14ac:dyDescent="0.25">
      <c r="A651" t="s">
        <v>23808</v>
      </c>
      <c r="B651" t="s">
        <v>23809</v>
      </c>
      <c r="C651" t="s">
        <v>14</v>
      </c>
      <c r="D651" s="6">
        <v>45713</v>
      </c>
      <c r="E651" t="s">
        <v>23807</v>
      </c>
      <c r="F651" t="s">
        <v>1808</v>
      </c>
      <c r="G651" t="s">
        <v>1837</v>
      </c>
      <c r="H651" t="s">
        <v>24464</v>
      </c>
      <c r="I651" t="s">
        <v>1809</v>
      </c>
      <c r="J651" t="s">
        <v>1838</v>
      </c>
      <c r="K651" t="s">
        <v>10</v>
      </c>
      <c r="L651" s="1" t="s">
        <v>1839</v>
      </c>
      <c r="M651">
        <v>0</v>
      </c>
    </row>
    <row r="652" spans="1:18" x14ac:dyDescent="0.25">
      <c r="A652" t="s">
        <v>23808</v>
      </c>
      <c r="B652" t="s">
        <v>23809</v>
      </c>
      <c r="C652" t="s">
        <v>14</v>
      </c>
      <c r="D652" s="6">
        <v>45713</v>
      </c>
      <c r="E652" t="s">
        <v>23807</v>
      </c>
      <c r="F652" t="s">
        <v>1840</v>
      </c>
      <c r="G652" t="s">
        <v>1825</v>
      </c>
      <c r="H652" t="s">
        <v>24465</v>
      </c>
      <c r="I652" t="s">
        <v>1841</v>
      </c>
      <c r="J652" t="s">
        <v>1826</v>
      </c>
      <c r="K652" t="s">
        <v>10</v>
      </c>
      <c r="L652" s="1" t="s">
        <v>1842</v>
      </c>
      <c r="M652">
        <v>1</v>
      </c>
      <c r="N652" t="s">
        <v>34896</v>
      </c>
      <c r="P652">
        <v>1</v>
      </c>
      <c r="Q652">
        <v>1</v>
      </c>
      <c r="R652">
        <v>0</v>
      </c>
    </row>
    <row r="653" spans="1:18" x14ac:dyDescent="0.25">
      <c r="A653" t="s">
        <v>23808</v>
      </c>
      <c r="B653" t="s">
        <v>23809</v>
      </c>
      <c r="C653" t="s">
        <v>14</v>
      </c>
      <c r="D653" s="6">
        <v>45713</v>
      </c>
      <c r="E653" t="s">
        <v>23807</v>
      </c>
      <c r="F653" t="s">
        <v>1840</v>
      </c>
      <c r="G653" t="s">
        <v>1843</v>
      </c>
      <c r="H653" t="s">
        <v>24466</v>
      </c>
      <c r="I653" t="s">
        <v>1841</v>
      </c>
      <c r="J653" t="s">
        <v>1844</v>
      </c>
      <c r="K653" t="s">
        <v>10</v>
      </c>
      <c r="L653" s="1" t="s">
        <v>1845</v>
      </c>
      <c r="M653">
        <v>0</v>
      </c>
    </row>
    <row r="654" spans="1:18" x14ac:dyDescent="0.25">
      <c r="A654" t="s">
        <v>23808</v>
      </c>
      <c r="B654" t="s">
        <v>23809</v>
      </c>
      <c r="C654" t="s">
        <v>14</v>
      </c>
      <c r="D654" s="6">
        <v>45713</v>
      </c>
      <c r="E654" t="s">
        <v>23807</v>
      </c>
      <c r="F654" t="s">
        <v>1840</v>
      </c>
      <c r="G654" t="s">
        <v>1846</v>
      </c>
      <c r="H654" t="s">
        <v>24467</v>
      </c>
      <c r="I654" t="s">
        <v>1841</v>
      </c>
      <c r="J654" t="s">
        <v>1847</v>
      </c>
      <c r="K654" t="s">
        <v>10</v>
      </c>
      <c r="L654" s="1" t="s">
        <v>1848</v>
      </c>
      <c r="M654">
        <v>0</v>
      </c>
    </row>
    <row r="655" spans="1:18" x14ac:dyDescent="0.25">
      <c r="A655" t="s">
        <v>23808</v>
      </c>
      <c r="B655" t="s">
        <v>23809</v>
      </c>
      <c r="C655" t="s">
        <v>14</v>
      </c>
      <c r="D655" s="6">
        <v>45713</v>
      </c>
      <c r="E655" t="s">
        <v>23807</v>
      </c>
      <c r="F655" t="s">
        <v>1840</v>
      </c>
      <c r="G655" t="s">
        <v>1834</v>
      </c>
      <c r="H655" t="s">
        <v>24468</v>
      </c>
      <c r="I655" t="s">
        <v>1841</v>
      </c>
      <c r="J655" t="s">
        <v>1835</v>
      </c>
      <c r="K655" t="s">
        <v>10</v>
      </c>
      <c r="L655" s="1" t="s">
        <v>1849</v>
      </c>
      <c r="M655">
        <v>0</v>
      </c>
    </row>
    <row r="656" spans="1:18" x14ac:dyDescent="0.25">
      <c r="A656" t="s">
        <v>23808</v>
      </c>
      <c r="B656" t="s">
        <v>23809</v>
      </c>
      <c r="C656" t="s">
        <v>14</v>
      </c>
      <c r="D656" s="6">
        <v>45713</v>
      </c>
      <c r="E656" t="s">
        <v>23807</v>
      </c>
      <c r="F656" t="s">
        <v>1840</v>
      </c>
      <c r="G656" t="s">
        <v>1816</v>
      </c>
      <c r="H656" t="s">
        <v>24469</v>
      </c>
      <c r="I656" t="s">
        <v>1841</v>
      </c>
      <c r="J656" t="s">
        <v>1817</v>
      </c>
      <c r="K656" t="s">
        <v>10</v>
      </c>
      <c r="L656" s="1" t="s">
        <v>1850</v>
      </c>
      <c r="M656">
        <v>0</v>
      </c>
    </row>
    <row r="657" spans="1:18" x14ac:dyDescent="0.25">
      <c r="A657" t="s">
        <v>23808</v>
      </c>
      <c r="B657" t="s">
        <v>23809</v>
      </c>
      <c r="C657" t="s">
        <v>14</v>
      </c>
      <c r="D657" s="6">
        <v>45713</v>
      </c>
      <c r="E657" t="s">
        <v>23807</v>
      </c>
      <c r="F657" t="s">
        <v>1840</v>
      </c>
      <c r="G657" t="s">
        <v>1851</v>
      </c>
      <c r="H657" t="s">
        <v>24470</v>
      </c>
      <c r="I657" t="s">
        <v>1841</v>
      </c>
      <c r="J657" t="s">
        <v>1852</v>
      </c>
      <c r="K657" t="s">
        <v>10</v>
      </c>
      <c r="L657">
        <v>0.88157800944860998</v>
      </c>
      <c r="M657">
        <v>0</v>
      </c>
    </row>
    <row r="658" spans="1:18" x14ac:dyDescent="0.25">
      <c r="A658" t="s">
        <v>23808</v>
      </c>
      <c r="B658" t="s">
        <v>23809</v>
      </c>
      <c r="C658" t="s">
        <v>14</v>
      </c>
      <c r="D658" s="6">
        <v>45713</v>
      </c>
      <c r="E658" t="s">
        <v>23807</v>
      </c>
      <c r="F658" t="s">
        <v>1840</v>
      </c>
      <c r="G658" t="s">
        <v>1853</v>
      </c>
      <c r="H658" t="s">
        <v>24471</v>
      </c>
      <c r="I658" t="s">
        <v>1841</v>
      </c>
      <c r="J658" t="s">
        <v>1854</v>
      </c>
      <c r="K658" t="s">
        <v>10</v>
      </c>
      <c r="L658" s="1" t="s">
        <v>1855</v>
      </c>
      <c r="M658">
        <v>0</v>
      </c>
    </row>
    <row r="659" spans="1:18" x14ac:dyDescent="0.25">
      <c r="A659" t="s">
        <v>23808</v>
      </c>
      <c r="B659" t="s">
        <v>23809</v>
      </c>
      <c r="C659" t="s">
        <v>14</v>
      </c>
      <c r="D659" s="6">
        <v>45713</v>
      </c>
      <c r="E659" t="s">
        <v>23807</v>
      </c>
      <c r="F659" t="s">
        <v>1840</v>
      </c>
      <c r="G659" t="s">
        <v>1856</v>
      </c>
      <c r="H659" t="s">
        <v>24472</v>
      </c>
      <c r="I659" t="s">
        <v>1841</v>
      </c>
      <c r="J659" t="s">
        <v>1857</v>
      </c>
      <c r="K659" t="s">
        <v>10</v>
      </c>
      <c r="L659" s="1" t="s">
        <v>1858</v>
      </c>
      <c r="M659">
        <v>0</v>
      </c>
    </row>
    <row r="660" spans="1:18" x14ac:dyDescent="0.25">
      <c r="A660" t="s">
        <v>23808</v>
      </c>
      <c r="B660" t="s">
        <v>23809</v>
      </c>
      <c r="C660" t="s">
        <v>14</v>
      </c>
      <c r="D660" s="6">
        <v>45713</v>
      </c>
      <c r="E660" t="s">
        <v>23807</v>
      </c>
      <c r="F660" t="s">
        <v>1840</v>
      </c>
      <c r="G660" t="s">
        <v>1859</v>
      </c>
      <c r="H660" t="s">
        <v>24473</v>
      </c>
      <c r="I660" t="s">
        <v>1841</v>
      </c>
      <c r="J660" t="s">
        <v>1860</v>
      </c>
      <c r="K660" t="s">
        <v>10</v>
      </c>
      <c r="L660" s="1" t="s">
        <v>1861</v>
      </c>
      <c r="M660">
        <v>0</v>
      </c>
    </row>
    <row r="661" spans="1:18" x14ac:dyDescent="0.25">
      <c r="A661" t="s">
        <v>23808</v>
      </c>
      <c r="B661" t="s">
        <v>23809</v>
      </c>
      <c r="C661" t="s">
        <v>14</v>
      </c>
      <c r="D661" s="6">
        <v>45713</v>
      </c>
      <c r="E661" t="s">
        <v>23807</v>
      </c>
      <c r="F661" t="s">
        <v>1840</v>
      </c>
      <c r="G661" t="s">
        <v>1862</v>
      </c>
      <c r="H661" t="s">
        <v>24474</v>
      </c>
      <c r="I661" t="s">
        <v>1841</v>
      </c>
      <c r="J661" t="s">
        <v>1863</v>
      </c>
      <c r="K661" t="s">
        <v>10</v>
      </c>
      <c r="L661" s="1" t="s">
        <v>1864</v>
      </c>
      <c r="M661">
        <v>0</v>
      </c>
    </row>
    <row r="662" spans="1:18" x14ac:dyDescent="0.25">
      <c r="A662" t="s">
        <v>23808</v>
      </c>
      <c r="B662" t="s">
        <v>23809</v>
      </c>
      <c r="C662" t="s">
        <v>14</v>
      </c>
      <c r="D662" s="6">
        <v>45713</v>
      </c>
      <c r="E662" t="s">
        <v>23807</v>
      </c>
      <c r="F662" t="s">
        <v>1865</v>
      </c>
      <c r="G662" t="s">
        <v>1816</v>
      </c>
      <c r="H662" t="s">
        <v>24475</v>
      </c>
      <c r="I662" t="s">
        <v>1866</v>
      </c>
      <c r="J662" t="s">
        <v>1817</v>
      </c>
      <c r="K662" t="s">
        <v>10</v>
      </c>
      <c r="L662" s="1" t="s">
        <v>1867</v>
      </c>
      <c r="M662">
        <v>1</v>
      </c>
      <c r="N662" t="s">
        <v>34896</v>
      </c>
      <c r="P662">
        <v>1</v>
      </c>
      <c r="Q662">
        <v>1</v>
      </c>
      <c r="R662">
        <v>0</v>
      </c>
    </row>
    <row r="663" spans="1:18" x14ac:dyDescent="0.25">
      <c r="A663" t="s">
        <v>23808</v>
      </c>
      <c r="B663" t="s">
        <v>23809</v>
      </c>
      <c r="C663" t="s">
        <v>14</v>
      </c>
      <c r="D663" s="6">
        <v>45713</v>
      </c>
      <c r="E663" t="s">
        <v>23807</v>
      </c>
      <c r="F663" t="s">
        <v>1865</v>
      </c>
      <c r="G663" t="s">
        <v>1868</v>
      </c>
      <c r="H663" t="s">
        <v>24476</v>
      </c>
      <c r="I663" t="s">
        <v>1866</v>
      </c>
      <c r="J663" t="s">
        <v>1869</v>
      </c>
      <c r="K663" t="s">
        <v>10</v>
      </c>
      <c r="L663" s="1" t="s">
        <v>1870</v>
      </c>
      <c r="M663">
        <v>0</v>
      </c>
    </row>
    <row r="664" spans="1:18" x14ac:dyDescent="0.25">
      <c r="A664" t="s">
        <v>23808</v>
      </c>
      <c r="B664" t="s">
        <v>23809</v>
      </c>
      <c r="C664" t="s">
        <v>14</v>
      </c>
      <c r="D664" s="6">
        <v>45713</v>
      </c>
      <c r="E664" t="s">
        <v>23807</v>
      </c>
      <c r="F664" t="s">
        <v>1865</v>
      </c>
      <c r="G664" t="s">
        <v>1825</v>
      </c>
      <c r="H664" t="s">
        <v>24477</v>
      </c>
      <c r="I664" t="s">
        <v>1866</v>
      </c>
      <c r="J664" t="s">
        <v>1826</v>
      </c>
      <c r="K664" t="s">
        <v>10</v>
      </c>
      <c r="L664" s="1" t="s">
        <v>1871</v>
      </c>
      <c r="M664">
        <v>0</v>
      </c>
    </row>
    <row r="665" spans="1:18" x14ac:dyDescent="0.25">
      <c r="A665" t="s">
        <v>23808</v>
      </c>
      <c r="B665" t="s">
        <v>23809</v>
      </c>
      <c r="C665" t="s">
        <v>14</v>
      </c>
      <c r="D665" s="6">
        <v>45713</v>
      </c>
      <c r="E665" t="s">
        <v>23807</v>
      </c>
      <c r="F665" t="s">
        <v>1865</v>
      </c>
      <c r="G665" t="s">
        <v>1834</v>
      </c>
      <c r="H665" t="s">
        <v>24478</v>
      </c>
      <c r="I665" t="s">
        <v>1866</v>
      </c>
      <c r="J665" t="s">
        <v>1835</v>
      </c>
      <c r="K665" t="s">
        <v>10</v>
      </c>
      <c r="L665" s="1" t="s">
        <v>1872</v>
      </c>
      <c r="M665">
        <v>0</v>
      </c>
    </row>
    <row r="666" spans="1:18" x14ac:dyDescent="0.25">
      <c r="A666" t="s">
        <v>23808</v>
      </c>
      <c r="B666" t="s">
        <v>23809</v>
      </c>
      <c r="C666" t="s">
        <v>14</v>
      </c>
      <c r="D666" s="6">
        <v>45713</v>
      </c>
      <c r="E666" t="s">
        <v>23807</v>
      </c>
      <c r="F666" t="s">
        <v>1865</v>
      </c>
      <c r="G666" t="s">
        <v>1843</v>
      </c>
      <c r="H666" t="s">
        <v>24479</v>
      </c>
      <c r="I666" t="s">
        <v>1866</v>
      </c>
      <c r="J666" t="s">
        <v>1844</v>
      </c>
      <c r="K666" t="s">
        <v>10</v>
      </c>
      <c r="L666" s="1" t="s">
        <v>1873</v>
      </c>
      <c r="M666">
        <v>0</v>
      </c>
    </row>
    <row r="667" spans="1:18" x14ac:dyDescent="0.25">
      <c r="A667" t="s">
        <v>23808</v>
      </c>
      <c r="B667" t="s">
        <v>23809</v>
      </c>
      <c r="C667" t="s">
        <v>14</v>
      </c>
      <c r="D667" s="6">
        <v>45713</v>
      </c>
      <c r="E667" t="s">
        <v>23807</v>
      </c>
      <c r="F667" t="s">
        <v>1865</v>
      </c>
      <c r="G667" t="s">
        <v>1822</v>
      </c>
      <c r="H667" t="s">
        <v>24480</v>
      </c>
      <c r="I667" t="s">
        <v>1866</v>
      </c>
      <c r="J667" t="s">
        <v>1823</v>
      </c>
      <c r="K667" t="s">
        <v>10</v>
      </c>
      <c r="L667" s="1" t="s">
        <v>1874</v>
      </c>
      <c r="M667">
        <v>0</v>
      </c>
    </row>
    <row r="668" spans="1:18" x14ac:dyDescent="0.25">
      <c r="A668" t="s">
        <v>23808</v>
      </c>
      <c r="B668" t="s">
        <v>23809</v>
      </c>
      <c r="C668" t="s">
        <v>14</v>
      </c>
      <c r="D668" s="6">
        <v>45713</v>
      </c>
      <c r="E668" t="s">
        <v>23807</v>
      </c>
      <c r="F668" t="s">
        <v>1865</v>
      </c>
      <c r="G668" t="s">
        <v>1846</v>
      </c>
      <c r="H668" t="s">
        <v>24481</v>
      </c>
      <c r="I668" t="s">
        <v>1866</v>
      </c>
      <c r="J668" t="s">
        <v>1847</v>
      </c>
      <c r="K668" t="s">
        <v>10</v>
      </c>
      <c r="L668" s="1" t="s">
        <v>1875</v>
      </c>
      <c r="M668">
        <v>0</v>
      </c>
    </row>
    <row r="669" spans="1:18" x14ac:dyDescent="0.25">
      <c r="A669" t="s">
        <v>23808</v>
      </c>
      <c r="B669" t="s">
        <v>23809</v>
      </c>
      <c r="C669" t="s">
        <v>14</v>
      </c>
      <c r="D669" s="6">
        <v>45713</v>
      </c>
      <c r="E669" t="s">
        <v>23807</v>
      </c>
      <c r="F669" t="s">
        <v>1865</v>
      </c>
      <c r="G669" t="s">
        <v>1819</v>
      </c>
      <c r="H669" t="s">
        <v>24482</v>
      </c>
      <c r="I669" t="s">
        <v>1866</v>
      </c>
      <c r="J669" t="s">
        <v>1820</v>
      </c>
      <c r="K669" t="s">
        <v>10</v>
      </c>
      <c r="L669" s="1" t="s">
        <v>1876</v>
      </c>
      <c r="M669">
        <v>0</v>
      </c>
    </row>
    <row r="670" spans="1:18" x14ac:dyDescent="0.25">
      <c r="A670" t="s">
        <v>23808</v>
      </c>
      <c r="B670" t="s">
        <v>23809</v>
      </c>
      <c r="C670" t="s">
        <v>14</v>
      </c>
      <c r="D670" s="6">
        <v>45713</v>
      </c>
      <c r="E670" t="s">
        <v>23807</v>
      </c>
      <c r="F670" t="s">
        <v>1865</v>
      </c>
      <c r="G670" t="s">
        <v>1877</v>
      </c>
      <c r="H670" t="s">
        <v>24483</v>
      </c>
      <c r="I670" t="s">
        <v>1866</v>
      </c>
      <c r="J670" t="s">
        <v>1878</v>
      </c>
      <c r="K670" t="s">
        <v>10</v>
      </c>
      <c r="L670" s="1" t="s">
        <v>1879</v>
      </c>
      <c r="M670">
        <v>0</v>
      </c>
    </row>
    <row r="671" spans="1:18" x14ac:dyDescent="0.25">
      <c r="A671" t="s">
        <v>23808</v>
      </c>
      <c r="B671" t="s">
        <v>23809</v>
      </c>
      <c r="C671" t="s">
        <v>14</v>
      </c>
      <c r="D671" s="6">
        <v>45713</v>
      </c>
      <c r="E671" t="s">
        <v>23807</v>
      </c>
      <c r="F671" t="s">
        <v>1865</v>
      </c>
      <c r="G671" t="s">
        <v>1853</v>
      </c>
      <c r="H671" t="s">
        <v>24484</v>
      </c>
      <c r="I671" t="s">
        <v>1866</v>
      </c>
      <c r="J671" t="s">
        <v>1854</v>
      </c>
      <c r="K671" t="s">
        <v>10</v>
      </c>
      <c r="L671" s="1" t="s">
        <v>1880</v>
      </c>
      <c r="M671">
        <v>0</v>
      </c>
    </row>
    <row r="672" spans="1:18" x14ac:dyDescent="0.25">
      <c r="A672" t="s">
        <v>23808</v>
      </c>
      <c r="B672" t="s">
        <v>23809</v>
      </c>
      <c r="C672" t="s">
        <v>14</v>
      </c>
      <c r="D672" s="6">
        <v>45713</v>
      </c>
      <c r="E672" t="s">
        <v>23807</v>
      </c>
      <c r="F672" t="s">
        <v>1881</v>
      </c>
      <c r="G672" t="s">
        <v>1853</v>
      </c>
      <c r="H672" t="s">
        <v>24485</v>
      </c>
      <c r="I672" t="s">
        <v>1882</v>
      </c>
      <c r="J672" t="s">
        <v>1854</v>
      </c>
      <c r="K672" t="s">
        <v>10</v>
      </c>
      <c r="L672" s="1" t="s">
        <v>1883</v>
      </c>
      <c r="M672">
        <v>1</v>
      </c>
      <c r="N672" t="s">
        <v>34898</v>
      </c>
      <c r="P672">
        <v>1</v>
      </c>
      <c r="Q672">
        <v>1</v>
      </c>
      <c r="R672">
        <v>0</v>
      </c>
    </row>
    <row r="673" spans="1:18" x14ac:dyDescent="0.25">
      <c r="A673" t="s">
        <v>23808</v>
      </c>
      <c r="B673" t="s">
        <v>23809</v>
      </c>
      <c r="C673" t="s">
        <v>14</v>
      </c>
      <c r="D673" s="6">
        <v>45713</v>
      </c>
      <c r="E673" t="s">
        <v>23807</v>
      </c>
      <c r="F673" t="s">
        <v>1881</v>
      </c>
      <c r="G673" t="s">
        <v>1834</v>
      </c>
      <c r="H673" t="s">
        <v>24486</v>
      </c>
      <c r="I673" t="s">
        <v>1882</v>
      </c>
      <c r="J673" t="s">
        <v>1835</v>
      </c>
      <c r="K673" t="s">
        <v>10</v>
      </c>
      <c r="L673" s="1" t="s">
        <v>1884</v>
      </c>
      <c r="M673">
        <v>0</v>
      </c>
    </row>
    <row r="674" spans="1:18" x14ac:dyDescent="0.25">
      <c r="A674" t="s">
        <v>23808</v>
      </c>
      <c r="B674" t="s">
        <v>23809</v>
      </c>
      <c r="C674" t="s">
        <v>14</v>
      </c>
      <c r="D674" s="6">
        <v>45713</v>
      </c>
      <c r="E674" t="s">
        <v>23807</v>
      </c>
      <c r="F674" t="s">
        <v>1881</v>
      </c>
      <c r="G674" t="s">
        <v>1846</v>
      </c>
      <c r="H674" t="s">
        <v>24487</v>
      </c>
      <c r="I674" t="s">
        <v>1882</v>
      </c>
      <c r="J674" t="s">
        <v>1847</v>
      </c>
      <c r="K674" t="s">
        <v>10</v>
      </c>
      <c r="L674" s="1" t="s">
        <v>1885</v>
      </c>
      <c r="M674">
        <v>0</v>
      </c>
    </row>
    <row r="675" spans="1:18" x14ac:dyDescent="0.25">
      <c r="A675" t="s">
        <v>23808</v>
      </c>
      <c r="B675" t="s">
        <v>23809</v>
      </c>
      <c r="C675" t="s">
        <v>14</v>
      </c>
      <c r="D675" s="6">
        <v>45713</v>
      </c>
      <c r="E675" t="s">
        <v>23807</v>
      </c>
      <c r="F675" t="s">
        <v>1881</v>
      </c>
      <c r="G675" t="s">
        <v>1856</v>
      </c>
      <c r="H675" t="s">
        <v>24488</v>
      </c>
      <c r="I675" t="s">
        <v>1882</v>
      </c>
      <c r="J675" t="s">
        <v>1857</v>
      </c>
      <c r="K675" t="s">
        <v>10</v>
      </c>
      <c r="L675" s="1" t="s">
        <v>1886</v>
      </c>
      <c r="M675">
        <v>0</v>
      </c>
    </row>
    <row r="676" spans="1:18" x14ac:dyDescent="0.25">
      <c r="A676" t="s">
        <v>23808</v>
      </c>
      <c r="B676" t="s">
        <v>23809</v>
      </c>
      <c r="C676" t="s">
        <v>14</v>
      </c>
      <c r="D676" s="6">
        <v>45713</v>
      </c>
      <c r="E676" t="s">
        <v>23807</v>
      </c>
      <c r="F676" t="s">
        <v>1881</v>
      </c>
      <c r="G676" t="s">
        <v>1825</v>
      </c>
      <c r="H676" t="s">
        <v>24489</v>
      </c>
      <c r="I676" t="s">
        <v>1882</v>
      </c>
      <c r="J676" t="s">
        <v>1826</v>
      </c>
      <c r="K676" t="s">
        <v>10</v>
      </c>
      <c r="L676" s="1" t="s">
        <v>1887</v>
      </c>
      <c r="M676">
        <v>0</v>
      </c>
    </row>
    <row r="677" spans="1:18" x14ac:dyDescent="0.25">
      <c r="A677" t="s">
        <v>23808</v>
      </c>
      <c r="B677" t="s">
        <v>23809</v>
      </c>
      <c r="C677" t="s">
        <v>14</v>
      </c>
      <c r="D677" s="6">
        <v>45713</v>
      </c>
      <c r="E677" t="s">
        <v>23807</v>
      </c>
      <c r="F677" t="s">
        <v>1881</v>
      </c>
      <c r="G677" t="s">
        <v>1859</v>
      </c>
      <c r="H677" t="s">
        <v>24490</v>
      </c>
      <c r="I677" t="s">
        <v>1882</v>
      </c>
      <c r="J677" t="s">
        <v>1860</v>
      </c>
      <c r="K677" t="s">
        <v>10</v>
      </c>
      <c r="L677">
        <v>0.85182364193140703</v>
      </c>
      <c r="M677">
        <v>1</v>
      </c>
      <c r="N677" t="s">
        <v>34898</v>
      </c>
      <c r="P677">
        <v>1</v>
      </c>
      <c r="Q677">
        <v>1</v>
      </c>
      <c r="R677">
        <v>0</v>
      </c>
    </row>
    <row r="678" spans="1:18" x14ac:dyDescent="0.25">
      <c r="A678" t="s">
        <v>23808</v>
      </c>
      <c r="B678" t="s">
        <v>23809</v>
      </c>
      <c r="C678" t="s">
        <v>14</v>
      </c>
      <c r="D678" s="6">
        <v>45713</v>
      </c>
      <c r="E678" t="s">
        <v>23807</v>
      </c>
      <c r="F678" t="s">
        <v>1881</v>
      </c>
      <c r="G678" t="s">
        <v>1819</v>
      </c>
      <c r="H678" t="s">
        <v>24491</v>
      </c>
      <c r="I678" t="s">
        <v>1882</v>
      </c>
      <c r="J678" t="s">
        <v>1820</v>
      </c>
      <c r="K678" t="s">
        <v>10</v>
      </c>
      <c r="L678" s="1" t="s">
        <v>1888</v>
      </c>
      <c r="M678">
        <v>0</v>
      </c>
    </row>
    <row r="679" spans="1:18" x14ac:dyDescent="0.25">
      <c r="A679" t="s">
        <v>23808</v>
      </c>
      <c r="B679" t="s">
        <v>23809</v>
      </c>
      <c r="C679" t="s">
        <v>14</v>
      </c>
      <c r="D679" s="6">
        <v>45713</v>
      </c>
      <c r="E679" t="s">
        <v>23807</v>
      </c>
      <c r="F679" t="s">
        <v>1881</v>
      </c>
      <c r="G679" t="s">
        <v>1843</v>
      </c>
      <c r="H679" t="s">
        <v>24492</v>
      </c>
      <c r="I679" t="s">
        <v>1882</v>
      </c>
      <c r="J679" t="s">
        <v>1844</v>
      </c>
      <c r="K679" t="s">
        <v>10</v>
      </c>
      <c r="L679">
        <v>0.83940251496033402</v>
      </c>
      <c r="M679">
        <v>0</v>
      </c>
    </row>
    <row r="680" spans="1:18" x14ac:dyDescent="0.25">
      <c r="A680" t="s">
        <v>23808</v>
      </c>
      <c r="B680" t="s">
        <v>23809</v>
      </c>
      <c r="C680" t="s">
        <v>14</v>
      </c>
      <c r="D680" s="6">
        <v>45713</v>
      </c>
      <c r="E680" t="s">
        <v>23807</v>
      </c>
      <c r="F680" t="s">
        <v>1881</v>
      </c>
      <c r="G680" t="s">
        <v>1837</v>
      </c>
      <c r="H680" t="s">
        <v>24493</v>
      </c>
      <c r="I680" t="s">
        <v>1882</v>
      </c>
      <c r="J680" t="s">
        <v>1838</v>
      </c>
      <c r="K680" t="s">
        <v>10</v>
      </c>
      <c r="L680" s="1" t="s">
        <v>1889</v>
      </c>
      <c r="M680">
        <v>0</v>
      </c>
    </row>
    <row r="681" spans="1:18" x14ac:dyDescent="0.25">
      <c r="A681" t="s">
        <v>23808</v>
      </c>
      <c r="B681" t="s">
        <v>23809</v>
      </c>
      <c r="C681" t="s">
        <v>14</v>
      </c>
      <c r="D681" s="6">
        <v>45713</v>
      </c>
      <c r="E681" t="s">
        <v>23807</v>
      </c>
      <c r="F681" t="s">
        <v>1881</v>
      </c>
      <c r="G681" t="s">
        <v>1890</v>
      </c>
      <c r="H681" t="s">
        <v>24494</v>
      </c>
      <c r="I681" t="s">
        <v>1882</v>
      </c>
      <c r="J681" t="s">
        <v>1891</v>
      </c>
      <c r="K681" t="s">
        <v>10</v>
      </c>
      <c r="L681" s="1" t="s">
        <v>1892</v>
      </c>
      <c r="M681">
        <v>0</v>
      </c>
    </row>
    <row r="682" spans="1:18" x14ac:dyDescent="0.25">
      <c r="A682" t="s">
        <v>23808</v>
      </c>
      <c r="B682" t="s">
        <v>23809</v>
      </c>
      <c r="C682" t="s">
        <v>14</v>
      </c>
      <c r="D682" s="6">
        <v>45713</v>
      </c>
      <c r="E682" t="s">
        <v>23807</v>
      </c>
      <c r="F682" t="s">
        <v>1893</v>
      </c>
      <c r="G682" t="s">
        <v>1895</v>
      </c>
      <c r="H682" t="s">
        <v>24495</v>
      </c>
      <c r="I682" t="s">
        <v>1894</v>
      </c>
      <c r="J682" t="s">
        <v>1896</v>
      </c>
      <c r="K682" t="s">
        <v>10</v>
      </c>
      <c r="L682" s="1" t="s">
        <v>1897</v>
      </c>
      <c r="M682">
        <v>1</v>
      </c>
      <c r="N682" t="s">
        <v>34896</v>
      </c>
      <c r="P682">
        <v>1</v>
      </c>
      <c r="Q682">
        <v>1</v>
      </c>
      <c r="R682">
        <v>0</v>
      </c>
    </row>
    <row r="683" spans="1:18" x14ac:dyDescent="0.25">
      <c r="A683" t="s">
        <v>23808</v>
      </c>
      <c r="B683" t="s">
        <v>23809</v>
      </c>
      <c r="C683" t="s">
        <v>14</v>
      </c>
      <c r="D683" s="6">
        <v>45713</v>
      </c>
      <c r="E683" t="s">
        <v>23807</v>
      </c>
      <c r="F683" t="s">
        <v>1893</v>
      </c>
      <c r="G683" t="s">
        <v>1898</v>
      </c>
      <c r="H683" t="s">
        <v>24496</v>
      </c>
      <c r="I683" t="s">
        <v>1894</v>
      </c>
      <c r="J683" t="s">
        <v>1899</v>
      </c>
      <c r="K683" t="s">
        <v>10</v>
      </c>
      <c r="L683" s="1" t="s">
        <v>1900</v>
      </c>
      <c r="M683">
        <v>0</v>
      </c>
    </row>
    <row r="684" spans="1:18" x14ac:dyDescent="0.25">
      <c r="A684" t="s">
        <v>23808</v>
      </c>
      <c r="B684" t="s">
        <v>23809</v>
      </c>
      <c r="C684" t="s">
        <v>14</v>
      </c>
      <c r="D684" s="6">
        <v>45713</v>
      </c>
      <c r="E684" t="s">
        <v>23807</v>
      </c>
      <c r="F684" t="s">
        <v>1893</v>
      </c>
      <c r="G684" t="s">
        <v>1901</v>
      </c>
      <c r="H684" t="s">
        <v>24497</v>
      </c>
      <c r="I684" t="s">
        <v>1894</v>
      </c>
      <c r="J684" t="s">
        <v>1902</v>
      </c>
      <c r="K684" t="s">
        <v>10</v>
      </c>
      <c r="L684">
        <v>0.84316681531114601</v>
      </c>
      <c r="M684">
        <v>0</v>
      </c>
    </row>
    <row r="685" spans="1:18" x14ac:dyDescent="0.25">
      <c r="A685" t="s">
        <v>23808</v>
      </c>
      <c r="B685" t="s">
        <v>23809</v>
      </c>
      <c r="C685" t="s">
        <v>14</v>
      </c>
      <c r="D685" s="6">
        <v>45713</v>
      </c>
      <c r="E685" t="s">
        <v>23807</v>
      </c>
      <c r="F685" t="s">
        <v>1893</v>
      </c>
      <c r="G685" t="s">
        <v>1903</v>
      </c>
      <c r="H685" t="s">
        <v>24498</v>
      </c>
      <c r="I685" t="s">
        <v>1894</v>
      </c>
      <c r="J685" t="s">
        <v>1904</v>
      </c>
      <c r="K685" t="s">
        <v>10</v>
      </c>
      <c r="L685" s="1" t="s">
        <v>1905</v>
      </c>
      <c r="M685">
        <v>0</v>
      </c>
    </row>
    <row r="686" spans="1:18" x14ac:dyDescent="0.25">
      <c r="A686" t="s">
        <v>23808</v>
      </c>
      <c r="B686" t="s">
        <v>23809</v>
      </c>
      <c r="C686" t="s">
        <v>14</v>
      </c>
      <c r="D686" s="6">
        <v>45713</v>
      </c>
      <c r="E686" t="s">
        <v>23807</v>
      </c>
      <c r="F686" t="s">
        <v>1893</v>
      </c>
      <c r="G686" t="s">
        <v>1906</v>
      </c>
      <c r="H686" t="s">
        <v>24499</v>
      </c>
      <c r="I686" t="s">
        <v>1894</v>
      </c>
      <c r="J686" t="s">
        <v>1907</v>
      </c>
      <c r="K686" t="s">
        <v>10</v>
      </c>
      <c r="L686">
        <v>0.84237388462851304</v>
      </c>
      <c r="M686">
        <v>0</v>
      </c>
    </row>
    <row r="687" spans="1:18" x14ac:dyDescent="0.25">
      <c r="A687" t="s">
        <v>23808</v>
      </c>
      <c r="B687" t="s">
        <v>23809</v>
      </c>
      <c r="C687" t="s">
        <v>14</v>
      </c>
      <c r="D687" s="6">
        <v>45713</v>
      </c>
      <c r="E687" t="s">
        <v>23807</v>
      </c>
      <c r="F687" t="s">
        <v>1893</v>
      </c>
      <c r="G687" t="s">
        <v>1908</v>
      </c>
      <c r="H687" t="s">
        <v>24500</v>
      </c>
      <c r="I687" t="s">
        <v>1894</v>
      </c>
      <c r="J687" t="s">
        <v>1909</v>
      </c>
      <c r="K687" t="s">
        <v>10</v>
      </c>
      <c r="L687" s="1" t="s">
        <v>1910</v>
      </c>
      <c r="M687">
        <v>0</v>
      </c>
    </row>
    <row r="688" spans="1:18" x14ac:dyDescent="0.25">
      <c r="A688" t="s">
        <v>23808</v>
      </c>
      <c r="B688" t="s">
        <v>23809</v>
      </c>
      <c r="C688" t="s">
        <v>14</v>
      </c>
      <c r="D688" s="6">
        <v>45713</v>
      </c>
      <c r="E688" t="s">
        <v>23807</v>
      </c>
      <c r="F688" t="s">
        <v>1893</v>
      </c>
      <c r="G688" t="s">
        <v>1911</v>
      </c>
      <c r="H688" t="s">
        <v>24501</v>
      </c>
      <c r="I688" t="s">
        <v>1894</v>
      </c>
      <c r="J688" t="s">
        <v>1912</v>
      </c>
      <c r="K688" t="s">
        <v>10</v>
      </c>
      <c r="L688" s="1" t="s">
        <v>1913</v>
      </c>
      <c r="M688">
        <v>0</v>
      </c>
    </row>
    <row r="689" spans="1:18" x14ac:dyDescent="0.25">
      <c r="A689" t="s">
        <v>23808</v>
      </c>
      <c r="B689" t="s">
        <v>23809</v>
      </c>
      <c r="C689" t="s">
        <v>14</v>
      </c>
      <c r="D689" s="6">
        <v>45713</v>
      </c>
      <c r="E689" t="s">
        <v>23807</v>
      </c>
      <c r="F689" t="s">
        <v>1893</v>
      </c>
      <c r="G689" t="s">
        <v>1914</v>
      </c>
      <c r="H689" t="s">
        <v>24502</v>
      </c>
      <c r="I689" t="s">
        <v>1894</v>
      </c>
      <c r="J689" t="s">
        <v>1915</v>
      </c>
      <c r="K689" t="s">
        <v>10</v>
      </c>
      <c r="L689" s="1" t="s">
        <v>1916</v>
      </c>
      <c r="M689">
        <v>0</v>
      </c>
    </row>
    <row r="690" spans="1:18" x14ac:dyDescent="0.25">
      <c r="A690" t="s">
        <v>23808</v>
      </c>
      <c r="B690" t="s">
        <v>23809</v>
      </c>
      <c r="C690" t="s">
        <v>14</v>
      </c>
      <c r="D690" s="6">
        <v>45713</v>
      </c>
      <c r="E690" t="s">
        <v>23807</v>
      </c>
      <c r="F690" t="s">
        <v>1893</v>
      </c>
      <c r="G690" t="s">
        <v>1917</v>
      </c>
      <c r="H690" t="s">
        <v>24503</v>
      </c>
      <c r="I690" t="s">
        <v>1894</v>
      </c>
      <c r="J690" t="s">
        <v>1918</v>
      </c>
      <c r="K690" t="s">
        <v>10</v>
      </c>
      <c r="L690" s="1" t="s">
        <v>1919</v>
      </c>
      <c r="M690">
        <v>0</v>
      </c>
    </row>
    <row r="691" spans="1:18" x14ac:dyDescent="0.25">
      <c r="A691" t="s">
        <v>23808</v>
      </c>
      <c r="B691" t="s">
        <v>23809</v>
      </c>
      <c r="C691" t="s">
        <v>14</v>
      </c>
      <c r="D691" s="6">
        <v>45713</v>
      </c>
      <c r="E691" t="s">
        <v>23807</v>
      </c>
      <c r="F691" t="s">
        <v>1893</v>
      </c>
      <c r="G691" t="s">
        <v>1920</v>
      </c>
      <c r="H691" t="s">
        <v>24504</v>
      </c>
      <c r="I691" t="s">
        <v>1894</v>
      </c>
      <c r="J691" t="s">
        <v>1921</v>
      </c>
      <c r="K691" t="s">
        <v>10</v>
      </c>
      <c r="L691">
        <v>0.80964921388587496</v>
      </c>
      <c r="M691">
        <v>0</v>
      </c>
    </row>
    <row r="692" spans="1:18" x14ac:dyDescent="0.25">
      <c r="A692" t="s">
        <v>23808</v>
      </c>
      <c r="B692" t="s">
        <v>23809</v>
      </c>
      <c r="C692" t="s">
        <v>14</v>
      </c>
      <c r="D692" s="6">
        <v>45713</v>
      </c>
      <c r="E692" t="s">
        <v>23807</v>
      </c>
      <c r="F692" t="s">
        <v>1922</v>
      </c>
      <c r="G692" t="s">
        <v>1924</v>
      </c>
      <c r="H692" t="s">
        <v>24505</v>
      </c>
      <c r="I692" t="s">
        <v>1923</v>
      </c>
      <c r="J692" t="s">
        <v>1925</v>
      </c>
      <c r="K692" t="s">
        <v>10</v>
      </c>
      <c r="L692" s="1" t="s">
        <v>1926</v>
      </c>
      <c r="M692">
        <v>1</v>
      </c>
      <c r="N692" t="s">
        <v>34896</v>
      </c>
      <c r="P692">
        <v>1</v>
      </c>
      <c r="Q692">
        <v>1</v>
      </c>
      <c r="R692">
        <v>0</v>
      </c>
    </row>
    <row r="693" spans="1:18" x14ac:dyDescent="0.25">
      <c r="A693" t="s">
        <v>23808</v>
      </c>
      <c r="B693" t="s">
        <v>23809</v>
      </c>
      <c r="C693" t="s">
        <v>14</v>
      </c>
      <c r="D693" s="6">
        <v>45713</v>
      </c>
      <c r="E693" t="s">
        <v>23807</v>
      </c>
      <c r="F693" t="s">
        <v>1922</v>
      </c>
      <c r="G693" t="s">
        <v>1927</v>
      </c>
      <c r="H693" t="s">
        <v>24506</v>
      </c>
      <c r="I693" t="s">
        <v>1923</v>
      </c>
      <c r="J693" t="s">
        <v>1928</v>
      </c>
      <c r="K693" t="s">
        <v>10</v>
      </c>
      <c r="L693" s="1" t="s">
        <v>1929</v>
      </c>
      <c r="M693">
        <v>0</v>
      </c>
    </row>
    <row r="694" spans="1:18" x14ac:dyDescent="0.25">
      <c r="A694" t="s">
        <v>23808</v>
      </c>
      <c r="B694" t="s">
        <v>23809</v>
      </c>
      <c r="C694" t="s">
        <v>14</v>
      </c>
      <c r="D694" s="6">
        <v>45713</v>
      </c>
      <c r="E694" t="s">
        <v>23807</v>
      </c>
      <c r="F694" t="s">
        <v>1922</v>
      </c>
      <c r="G694" t="s">
        <v>1930</v>
      </c>
      <c r="H694" t="s">
        <v>24507</v>
      </c>
      <c r="I694" t="s">
        <v>1923</v>
      </c>
      <c r="J694" t="s">
        <v>1931</v>
      </c>
      <c r="K694" t="s">
        <v>10</v>
      </c>
      <c r="L694" s="1" t="s">
        <v>1932</v>
      </c>
      <c r="M694">
        <v>0</v>
      </c>
    </row>
    <row r="695" spans="1:18" x14ac:dyDescent="0.25">
      <c r="A695" t="s">
        <v>23808</v>
      </c>
      <c r="B695" t="s">
        <v>23809</v>
      </c>
      <c r="C695" t="s">
        <v>14</v>
      </c>
      <c r="D695" s="6">
        <v>45713</v>
      </c>
      <c r="E695" t="s">
        <v>23807</v>
      </c>
      <c r="F695" t="s">
        <v>1922</v>
      </c>
      <c r="G695" t="s">
        <v>1933</v>
      </c>
      <c r="H695" t="s">
        <v>24508</v>
      </c>
      <c r="I695" t="s">
        <v>1923</v>
      </c>
      <c r="J695" t="s">
        <v>1934</v>
      </c>
      <c r="K695" t="s">
        <v>10</v>
      </c>
      <c r="L695" s="1" t="s">
        <v>1935</v>
      </c>
      <c r="M695">
        <v>0</v>
      </c>
    </row>
    <row r="696" spans="1:18" x14ac:dyDescent="0.25">
      <c r="A696" t="s">
        <v>23808</v>
      </c>
      <c r="B696" t="s">
        <v>23809</v>
      </c>
      <c r="C696" t="s">
        <v>14</v>
      </c>
      <c r="D696" s="6">
        <v>45713</v>
      </c>
      <c r="E696" t="s">
        <v>23807</v>
      </c>
      <c r="F696" t="s">
        <v>1922</v>
      </c>
      <c r="G696" t="s">
        <v>1936</v>
      </c>
      <c r="H696" t="s">
        <v>24509</v>
      </c>
      <c r="I696" t="s">
        <v>1923</v>
      </c>
      <c r="J696" t="s">
        <v>1937</v>
      </c>
      <c r="K696" t="s">
        <v>10</v>
      </c>
      <c r="L696" s="1" t="s">
        <v>1938</v>
      </c>
      <c r="M696">
        <v>0</v>
      </c>
    </row>
    <row r="697" spans="1:18" x14ac:dyDescent="0.25">
      <c r="A697" t="s">
        <v>23808</v>
      </c>
      <c r="B697" t="s">
        <v>23809</v>
      </c>
      <c r="C697" t="s">
        <v>14</v>
      </c>
      <c r="D697" s="6">
        <v>45713</v>
      </c>
      <c r="E697" t="s">
        <v>23807</v>
      </c>
      <c r="F697" t="s">
        <v>1922</v>
      </c>
      <c r="G697" t="s">
        <v>1939</v>
      </c>
      <c r="H697" t="s">
        <v>24510</v>
      </c>
      <c r="I697" t="s">
        <v>1923</v>
      </c>
      <c r="J697" t="s">
        <v>1940</v>
      </c>
      <c r="K697" t="s">
        <v>10</v>
      </c>
      <c r="L697" s="1" t="s">
        <v>1941</v>
      </c>
      <c r="M697">
        <v>0</v>
      </c>
    </row>
    <row r="698" spans="1:18" x14ac:dyDescent="0.25">
      <c r="A698" t="s">
        <v>23808</v>
      </c>
      <c r="B698" t="s">
        <v>23809</v>
      </c>
      <c r="C698" t="s">
        <v>14</v>
      </c>
      <c r="D698" s="6">
        <v>45713</v>
      </c>
      <c r="E698" t="s">
        <v>23807</v>
      </c>
      <c r="F698" t="s">
        <v>1922</v>
      </c>
      <c r="G698" t="s">
        <v>1942</v>
      </c>
      <c r="H698" t="s">
        <v>24511</v>
      </c>
      <c r="I698" t="s">
        <v>1923</v>
      </c>
      <c r="J698" t="s">
        <v>1943</v>
      </c>
      <c r="K698" t="s">
        <v>10</v>
      </c>
      <c r="L698" s="1" t="s">
        <v>1944</v>
      </c>
      <c r="M698">
        <v>0</v>
      </c>
    </row>
    <row r="699" spans="1:18" x14ac:dyDescent="0.25">
      <c r="A699" t="s">
        <v>23808</v>
      </c>
      <c r="B699" t="s">
        <v>23809</v>
      </c>
      <c r="C699" t="s">
        <v>14</v>
      </c>
      <c r="D699" s="6">
        <v>45713</v>
      </c>
      <c r="E699" t="s">
        <v>23807</v>
      </c>
      <c r="F699" t="s">
        <v>1922</v>
      </c>
      <c r="G699" t="s">
        <v>1945</v>
      </c>
      <c r="H699" t="s">
        <v>24512</v>
      </c>
      <c r="I699" t="s">
        <v>1923</v>
      </c>
      <c r="J699" t="s">
        <v>1946</v>
      </c>
      <c r="K699" t="s">
        <v>10</v>
      </c>
      <c r="L699" s="1" t="s">
        <v>1947</v>
      </c>
      <c r="M699">
        <v>0</v>
      </c>
    </row>
    <row r="700" spans="1:18" x14ac:dyDescent="0.25">
      <c r="A700" t="s">
        <v>23808</v>
      </c>
      <c r="B700" t="s">
        <v>23809</v>
      </c>
      <c r="C700" t="s">
        <v>14</v>
      </c>
      <c r="D700" s="6">
        <v>45713</v>
      </c>
      <c r="E700" t="s">
        <v>23807</v>
      </c>
      <c r="F700" t="s">
        <v>1922</v>
      </c>
      <c r="G700" t="s">
        <v>1202</v>
      </c>
      <c r="H700" t="s">
        <v>24513</v>
      </c>
      <c r="I700" t="s">
        <v>1923</v>
      </c>
      <c r="J700" t="s">
        <v>1203</v>
      </c>
      <c r="K700" t="s">
        <v>10</v>
      </c>
      <c r="L700" s="1" t="s">
        <v>1948</v>
      </c>
      <c r="M700">
        <v>0</v>
      </c>
    </row>
    <row r="701" spans="1:18" x14ac:dyDescent="0.25">
      <c r="A701" t="s">
        <v>23808</v>
      </c>
      <c r="B701" t="s">
        <v>23809</v>
      </c>
      <c r="C701" t="s">
        <v>14</v>
      </c>
      <c r="D701" s="6">
        <v>45713</v>
      </c>
      <c r="E701" t="s">
        <v>23807</v>
      </c>
      <c r="F701" t="s">
        <v>1922</v>
      </c>
      <c r="G701" t="s">
        <v>1949</v>
      </c>
      <c r="H701" t="s">
        <v>24514</v>
      </c>
      <c r="I701" t="s">
        <v>1923</v>
      </c>
      <c r="J701" t="s">
        <v>1950</v>
      </c>
      <c r="K701" t="s">
        <v>10</v>
      </c>
      <c r="L701" s="1" t="s">
        <v>1951</v>
      </c>
      <c r="M701">
        <v>0</v>
      </c>
    </row>
    <row r="702" spans="1:18" x14ac:dyDescent="0.25">
      <c r="A702" t="s">
        <v>23808</v>
      </c>
      <c r="B702" t="s">
        <v>23809</v>
      </c>
      <c r="C702" t="s">
        <v>14</v>
      </c>
      <c r="D702" s="6">
        <v>45713</v>
      </c>
      <c r="E702" t="s">
        <v>23807</v>
      </c>
      <c r="F702" t="s">
        <v>1952</v>
      </c>
      <c r="G702" t="s">
        <v>1933</v>
      </c>
      <c r="H702" t="s">
        <v>24515</v>
      </c>
      <c r="I702" t="s">
        <v>1953</v>
      </c>
      <c r="J702" t="s">
        <v>1934</v>
      </c>
      <c r="K702" t="s">
        <v>10</v>
      </c>
      <c r="L702" s="1" t="s">
        <v>1954</v>
      </c>
      <c r="M702">
        <v>1</v>
      </c>
      <c r="N702" t="s">
        <v>34896</v>
      </c>
      <c r="P702">
        <v>1</v>
      </c>
      <c r="Q702">
        <v>1</v>
      </c>
      <c r="R702">
        <v>1</v>
      </c>
    </row>
    <row r="703" spans="1:18" x14ac:dyDescent="0.25">
      <c r="A703" t="s">
        <v>23808</v>
      </c>
      <c r="B703" t="s">
        <v>23809</v>
      </c>
      <c r="C703" t="s">
        <v>14</v>
      </c>
      <c r="D703" s="6">
        <v>45713</v>
      </c>
      <c r="E703" t="s">
        <v>23807</v>
      </c>
      <c r="F703" t="s">
        <v>1952</v>
      </c>
      <c r="G703" t="s">
        <v>1924</v>
      </c>
      <c r="H703" t="s">
        <v>24516</v>
      </c>
      <c r="I703" t="s">
        <v>1953</v>
      </c>
      <c r="J703" t="s">
        <v>1925</v>
      </c>
      <c r="K703" t="s">
        <v>10</v>
      </c>
      <c r="L703" s="1" t="s">
        <v>1955</v>
      </c>
      <c r="M703">
        <v>0</v>
      </c>
    </row>
    <row r="704" spans="1:18" x14ac:dyDescent="0.25">
      <c r="A704" t="s">
        <v>23808</v>
      </c>
      <c r="B704" t="s">
        <v>23809</v>
      </c>
      <c r="C704" t="s">
        <v>14</v>
      </c>
      <c r="D704" s="6">
        <v>45713</v>
      </c>
      <c r="E704" t="s">
        <v>23807</v>
      </c>
      <c r="F704" t="s">
        <v>1952</v>
      </c>
      <c r="G704" t="s">
        <v>1956</v>
      </c>
      <c r="H704" t="s">
        <v>24517</v>
      </c>
      <c r="I704" t="s">
        <v>1953</v>
      </c>
      <c r="J704" t="s">
        <v>1957</v>
      </c>
      <c r="K704" t="s">
        <v>10</v>
      </c>
      <c r="L704">
        <v>0.75285886224203502</v>
      </c>
      <c r="M704">
        <v>0</v>
      </c>
    </row>
    <row r="705" spans="1:18" x14ac:dyDescent="0.25">
      <c r="A705" t="s">
        <v>23808</v>
      </c>
      <c r="B705" t="s">
        <v>23809</v>
      </c>
      <c r="C705" t="s">
        <v>14</v>
      </c>
      <c r="D705" s="6">
        <v>45713</v>
      </c>
      <c r="E705" t="s">
        <v>23807</v>
      </c>
      <c r="F705" t="s">
        <v>1952</v>
      </c>
      <c r="G705" t="s">
        <v>1958</v>
      </c>
      <c r="H705" t="s">
        <v>24518</v>
      </c>
      <c r="I705" t="s">
        <v>1953</v>
      </c>
      <c r="J705" t="s">
        <v>1959</v>
      </c>
      <c r="K705" t="s">
        <v>10</v>
      </c>
      <c r="L705" s="1" t="s">
        <v>1960</v>
      </c>
      <c r="M705">
        <v>0</v>
      </c>
    </row>
    <row r="706" spans="1:18" x14ac:dyDescent="0.25">
      <c r="A706" t="s">
        <v>23808</v>
      </c>
      <c r="B706" t="s">
        <v>23809</v>
      </c>
      <c r="C706" t="s">
        <v>14</v>
      </c>
      <c r="D706" s="6">
        <v>45713</v>
      </c>
      <c r="E706" t="s">
        <v>23807</v>
      </c>
      <c r="F706" t="s">
        <v>1952</v>
      </c>
      <c r="G706" t="s">
        <v>1961</v>
      </c>
      <c r="H706" t="s">
        <v>24519</v>
      </c>
      <c r="I706" t="s">
        <v>1953</v>
      </c>
      <c r="J706" t="s">
        <v>1962</v>
      </c>
      <c r="K706" t="s">
        <v>10</v>
      </c>
      <c r="L706" s="1" t="s">
        <v>1963</v>
      </c>
      <c r="M706">
        <v>0</v>
      </c>
    </row>
    <row r="707" spans="1:18" x14ac:dyDescent="0.25">
      <c r="A707" t="s">
        <v>23808</v>
      </c>
      <c r="B707" t="s">
        <v>23809</v>
      </c>
      <c r="C707" t="s">
        <v>14</v>
      </c>
      <c r="D707" s="6">
        <v>45713</v>
      </c>
      <c r="E707" t="s">
        <v>23807</v>
      </c>
      <c r="F707" t="s">
        <v>1952</v>
      </c>
      <c r="G707" t="s">
        <v>1964</v>
      </c>
      <c r="H707" t="s">
        <v>24520</v>
      </c>
      <c r="I707" t="s">
        <v>1953</v>
      </c>
      <c r="J707" t="s">
        <v>1965</v>
      </c>
      <c r="K707" t="s">
        <v>10</v>
      </c>
      <c r="L707" s="1" t="s">
        <v>1966</v>
      </c>
      <c r="M707">
        <v>0</v>
      </c>
    </row>
    <row r="708" spans="1:18" x14ac:dyDescent="0.25">
      <c r="A708" t="s">
        <v>23808</v>
      </c>
      <c r="B708" t="s">
        <v>23809</v>
      </c>
      <c r="C708" t="s">
        <v>14</v>
      </c>
      <c r="D708" s="6">
        <v>45713</v>
      </c>
      <c r="E708" t="s">
        <v>23807</v>
      </c>
      <c r="F708" t="s">
        <v>1952</v>
      </c>
      <c r="G708" t="s">
        <v>1967</v>
      </c>
      <c r="H708" t="s">
        <v>24521</v>
      </c>
      <c r="I708" t="s">
        <v>1953</v>
      </c>
      <c r="J708" t="s">
        <v>1968</v>
      </c>
      <c r="K708" t="s">
        <v>10</v>
      </c>
      <c r="L708">
        <v>0.69416312959526205</v>
      </c>
      <c r="M708">
        <v>0</v>
      </c>
    </row>
    <row r="709" spans="1:18" x14ac:dyDescent="0.25">
      <c r="A709" t="s">
        <v>23808</v>
      </c>
      <c r="B709" t="s">
        <v>23809</v>
      </c>
      <c r="C709" t="s">
        <v>14</v>
      </c>
      <c r="D709" s="6">
        <v>45713</v>
      </c>
      <c r="E709" t="s">
        <v>23807</v>
      </c>
      <c r="F709" t="s">
        <v>1952</v>
      </c>
      <c r="G709" t="s">
        <v>1969</v>
      </c>
      <c r="H709" t="s">
        <v>24522</v>
      </c>
      <c r="I709" t="s">
        <v>1953</v>
      </c>
      <c r="J709" t="s">
        <v>1970</v>
      </c>
      <c r="K709" t="s">
        <v>10</v>
      </c>
      <c r="L709" s="1" t="s">
        <v>1971</v>
      </c>
      <c r="M709">
        <v>0</v>
      </c>
    </row>
    <row r="710" spans="1:18" x14ac:dyDescent="0.25">
      <c r="A710" t="s">
        <v>23808</v>
      </c>
      <c r="B710" t="s">
        <v>23809</v>
      </c>
      <c r="C710" t="s">
        <v>14</v>
      </c>
      <c r="D710" s="6">
        <v>45713</v>
      </c>
      <c r="E710" t="s">
        <v>23807</v>
      </c>
      <c r="F710" t="s">
        <v>1952</v>
      </c>
      <c r="G710" t="s">
        <v>1972</v>
      </c>
      <c r="H710" t="s">
        <v>24523</v>
      </c>
      <c r="I710" t="s">
        <v>1953</v>
      </c>
      <c r="J710" t="s">
        <v>1973</v>
      </c>
      <c r="K710" t="s">
        <v>10</v>
      </c>
      <c r="L710" s="1" t="s">
        <v>1974</v>
      </c>
      <c r="M710">
        <v>0</v>
      </c>
    </row>
    <row r="711" spans="1:18" x14ac:dyDescent="0.25">
      <c r="A711" t="s">
        <v>23808</v>
      </c>
      <c r="B711" t="s">
        <v>23809</v>
      </c>
      <c r="C711" t="s">
        <v>14</v>
      </c>
      <c r="D711" s="6">
        <v>45713</v>
      </c>
      <c r="E711" t="s">
        <v>23807</v>
      </c>
      <c r="F711" t="s">
        <v>1952</v>
      </c>
      <c r="G711" t="s">
        <v>1975</v>
      </c>
      <c r="H711" t="s">
        <v>24524</v>
      </c>
      <c r="I711" t="s">
        <v>1953</v>
      </c>
      <c r="J711" t="s">
        <v>1976</v>
      </c>
      <c r="K711" t="s">
        <v>10</v>
      </c>
      <c r="L711" s="1" t="s">
        <v>1977</v>
      </c>
      <c r="M711">
        <v>0</v>
      </c>
    </row>
    <row r="712" spans="1:18" x14ac:dyDescent="0.25">
      <c r="A712" t="s">
        <v>23808</v>
      </c>
      <c r="B712" t="s">
        <v>23809</v>
      </c>
      <c r="C712" t="s">
        <v>14</v>
      </c>
      <c r="D712" s="6">
        <v>45713</v>
      </c>
      <c r="E712" t="s">
        <v>23807</v>
      </c>
      <c r="F712" t="s">
        <v>1978</v>
      </c>
      <c r="G712" t="s">
        <v>1972</v>
      </c>
      <c r="H712" t="s">
        <v>24525</v>
      </c>
      <c r="I712" t="s">
        <v>1979</v>
      </c>
      <c r="J712" t="s">
        <v>1973</v>
      </c>
      <c r="K712" t="s">
        <v>10</v>
      </c>
      <c r="L712" s="1" t="s">
        <v>1980</v>
      </c>
      <c r="M712">
        <v>1</v>
      </c>
      <c r="N712" t="s">
        <v>34896</v>
      </c>
      <c r="P712">
        <v>1</v>
      </c>
      <c r="Q712">
        <v>1</v>
      </c>
      <c r="R712">
        <v>1</v>
      </c>
    </row>
    <row r="713" spans="1:18" x14ac:dyDescent="0.25">
      <c r="A713" t="s">
        <v>23808</v>
      </c>
      <c r="B713" t="s">
        <v>23809</v>
      </c>
      <c r="C713" t="s">
        <v>14</v>
      </c>
      <c r="D713" s="6">
        <v>45713</v>
      </c>
      <c r="E713" t="s">
        <v>23807</v>
      </c>
      <c r="F713" t="s">
        <v>1978</v>
      </c>
      <c r="G713" t="s">
        <v>1981</v>
      </c>
      <c r="H713" t="s">
        <v>24526</v>
      </c>
      <c r="I713" t="s">
        <v>1979</v>
      </c>
      <c r="J713" t="s">
        <v>1982</v>
      </c>
      <c r="K713" t="s">
        <v>10</v>
      </c>
      <c r="L713">
        <v>0.733574653484103</v>
      </c>
      <c r="M713">
        <v>0</v>
      </c>
    </row>
    <row r="714" spans="1:18" x14ac:dyDescent="0.25">
      <c r="A714" t="s">
        <v>23808</v>
      </c>
      <c r="B714" t="s">
        <v>23809</v>
      </c>
      <c r="C714" t="s">
        <v>14</v>
      </c>
      <c r="D714" s="6">
        <v>45713</v>
      </c>
      <c r="E714" t="s">
        <v>23807</v>
      </c>
      <c r="F714" t="s">
        <v>1978</v>
      </c>
      <c r="G714" t="s">
        <v>1983</v>
      </c>
      <c r="H714" t="s">
        <v>24527</v>
      </c>
      <c r="I714" t="s">
        <v>1979</v>
      </c>
      <c r="J714" t="s">
        <v>1984</v>
      </c>
      <c r="K714" t="s">
        <v>10</v>
      </c>
      <c r="L714" s="1" t="s">
        <v>1985</v>
      </c>
      <c r="M714">
        <v>0</v>
      </c>
    </row>
    <row r="715" spans="1:18" x14ac:dyDescent="0.25">
      <c r="A715" t="s">
        <v>23808</v>
      </c>
      <c r="B715" t="s">
        <v>23809</v>
      </c>
      <c r="C715" t="s">
        <v>14</v>
      </c>
      <c r="D715" s="6">
        <v>45713</v>
      </c>
      <c r="E715" t="s">
        <v>23807</v>
      </c>
      <c r="F715" t="s">
        <v>1978</v>
      </c>
      <c r="G715" t="s">
        <v>1986</v>
      </c>
      <c r="H715" t="s">
        <v>24528</v>
      </c>
      <c r="I715" t="s">
        <v>1979</v>
      </c>
      <c r="J715" t="s">
        <v>1987</v>
      </c>
      <c r="K715" t="s">
        <v>10</v>
      </c>
      <c r="L715" s="1" t="s">
        <v>1988</v>
      </c>
      <c r="M715">
        <v>0</v>
      </c>
    </row>
    <row r="716" spans="1:18" x14ac:dyDescent="0.25">
      <c r="A716" t="s">
        <v>23808</v>
      </c>
      <c r="B716" t="s">
        <v>23809</v>
      </c>
      <c r="C716" t="s">
        <v>14</v>
      </c>
      <c r="D716" s="6">
        <v>45713</v>
      </c>
      <c r="E716" t="s">
        <v>23807</v>
      </c>
      <c r="F716" t="s">
        <v>1978</v>
      </c>
      <c r="G716" t="s">
        <v>1989</v>
      </c>
      <c r="H716" t="s">
        <v>24529</v>
      </c>
      <c r="I716" t="s">
        <v>1979</v>
      </c>
      <c r="J716" t="s">
        <v>1990</v>
      </c>
      <c r="K716" t="s">
        <v>10</v>
      </c>
      <c r="L716" s="1" t="s">
        <v>1991</v>
      </c>
      <c r="M716">
        <v>0</v>
      </c>
    </row>
    <row r="717" spans="1:18" x14ac:dyDescent="0.25">
      <c r="A717" t="s">
        <v>23808</v>
      </c>
      <c r="B717" t="s">
        <v>23809</v>
      </c>
      <c r="C717" t="s">
        <v>14</v>
      </c>
      <c r="D717" s="6">
        <v>45713</v>
      </c>
      <c r="E717" t="s">
        <v>23807</v>
      </c>
      <c r="F717" t="s">
        <v>1978</v>
      </c>
      <c r="G717" t="s">
        <v>1933</v>
      </c>
      <c r="H717" t="s">
        <v>24530</v>
      </c>
      <c r="I717" t="s">
        <v>1979</v>
      </c>
      <c r="J717" t="s">
        <v>1934</v>
      </c>
      <c r="K717" t="s">
        <v>10</v>
      </c>
      <c r="L717" s="1" t="s">
        <v>1992</v>
      </c>
      <c r="M717">
        <v>0</v>
      </c>
    </row>
    <row r="718" spans="1:18" x14ac:dyDescent="0.25">
      <c r="A718" t="s">
        <v>23808</v>
      </c>
      <c r="B718" t="s">
        <v>23809</v>
      </c>
      <c r="C718" t="s">
        <v>14</v>
      </c>
      <c r="D718" s="6">
        <v>45713</v>
      </c>
      <c r="E718" t="s">
        <v>23807</v>
      </c>
      <c r="F718" t="s">
        <v>1978</v>
      </c>
      <c r="G718" t="s">
        <v>1993</v>
      </c>
      <c r="H718" t="s">
        <v>24531</v>
      </c>
      <c r="I718" t="s">
        <v>1979</v>
      </c>
      <c r="J718" t="s">
        <v>1994</v>
      </c>
      <c r="K718" t="s">
        <v>10</v>
      </c>
      <c r="L718" s="1" t="s">
        <v>1995</v>
      </c>
      <c r="M718">
        <v>0</v>
      </c>
    </row>
    <row r="719" spans="1:18" x14ac:dyDescent="0.25">
      <c r="A719" t="s">
        <v>23808</v>
      </c>
      <c r="B719" t="s">
        <v>23809</v>
      </c>
      <c r="C719" t="s">
        <v>14</v>
      </c>
      <c r="D719" s="6">
        <v>45713</v>
      </c>
      <c r="E719" t="s">
        <v>23807</v>
      </c>
      <c r="F719" t="s">
        <v>1978</v>
      </c>
      <c r="G719" t="s">
        <v>1956</v>
      </c>
      <c r="H719" t="s">
        <v>24532</v>
      </c>
      <c r="I719" t="s">
        <v>1979</v>
      </c>
      <c r="J719" t="s">
        <v>1957</v>
      </c>
      <c r="K719" t="s">
        <v>10</v>
      </c>
      <c r="L719" s="1" t="s">
        <v>1996</v>
      </c>
      <c r="M719">
        <v>0</v>
      </c>
    </row>
    <row r="720" spans="1:18" x14ac:dyDescent="0.25">
      <c r="A720" t="s">
        <v>23808</v>
      </c>
      <c r="B720" t="s">
        <v>23809</v>
      </c>
      <c r="C720" t="s">
        <v>14</v>
      </c>
      <c r="D720" s="6">
        <v>45713</v>
      </c>
      <c r="E720" t="s">
        <v>23807</v>
      </c>
      <c r="F720" t="s">
        <v>1978</v>
      </c>
      <c r="G720" t="s">
        <v>1997</v>
      </c>
      <c r="H720" t="s">
        <v>24533</v>
      </c>
      <c r="I720" t="s">
        <v>1979</v>
      </c>
      <c r="J720" t="s">
        <v>1998</v>
      </c>
      <c r="K720" t="s">
        <v>10</v>
      </c>
      <c r="L720" s="1" t="s">
        <v>1999</v>
      </c>
      <c r="M720">
        <v>0</v>
      </c>
    </row>
    <row r="721" spans="1:18" x14ac:dyDescent="0.25">
      <c r="A721" t="s">
        <v>23808</v>
      </c>
      <c r="B721" t="s">
        <v>23809</v>
      </c>
      <c r="C721" t="s">
        <v>14</v>
      </c>
      <c r="D721" s="6">
        <v>45713</v>
      </c>
      <c r="E721" t="s">
        <v>23807</v>
      </c>
      <c r="F721" t="s">
        <v>1978</v>
      </c>
      <c r="G721" t="s">
        <v>2000</v>
      </c>
      <c r="H721" t="s">
        <v>24534</v>
      </c>
      <c r="I721" t="s">
        <v>1979</v>
      </c>
      <c r="J721" t="s">
        <v>2001</v>
      </c>
      <c r="K721" t="s">
        <v>10</v>
      </c>
      <c r="L721">
        <v>0.63463762180784999</v>
      </c>
      <c r="M721">
        <v>0</v>
      </c>
    </row>
    <row r="722" spans="1:18" x14ac:dyDescent="0.25">
      <c r="A722" t="s">
        <v>23808</v>
      </c>
      <c r="B722" t="s">
        <v>23809</v>
      </c>
      <c r="C722" t="s">
        <v>14</v>
      </c>
      <c r="D722" s="6">
        <v>45713</v>
      </c>
      <c r="E722" t="s">
        <v>23807</v>
      </c>
      <c r="F722" t="s">
        <v>2002</v>
      </c>
      <c r="G722" t="s">
        <v>1133</v>
      </c>
      <c r="H722" t="s">
        <v>24535</v>
      </c>
      <c r="I722" t="s">
        <v>2003</v>
      </c>
      <c r="J722" t="s">
        <v>1134</v>
      </c>
      <c r="K722" t="s">
        <v>10</v>
      </c>
      <c r="L722" s="1" t="s">
        <v>2004</v>
      </c>
      <c r="M722">
        <v>1</v>
      </c>
      <c r="N722" t="s">
        <v>34896</v>
      </c>
      <c r="P722">
        <v>1</v>
      </c>
      <c r="Q722">
        <v>1</v>
      </c>
      <c r="R722">
        <v>0</v>
      </c>
    </row>
    <row r="723" spans="1:18" x14ac:dyDescent="0.25">
      <c r="A723" t="s">
        <v>23808</v>
      </c>
      <c r="B723" t="s">
        <v>23809</v>
      </c>
      <c r="C723" t="s">
        <v>14</v>
      </c>
      <c r="D723" s="6">
        <v>45713</v>
      </c>
      <c r="E723" t="s">
        <v>23807</v>
      </c>
      <c r="F723" t="s">
        <v>2002</v>
      </c>
      <c r="G723" t="s">
        <v>1129</v>
      </c>
      <c r="H723" t="s">
        <v>24536</v>
      </c>
      <c r="I723" t="s">
        <v>2003</v>
      </c>
      <c r="J723" t="s">
        <v>1130</v>
      </c>
      <c r="K723" t="s">
        <v>10</v>
      </c>
      <c r="L723" s="1" t="s">
        <v>2005</v>
      </c>
      <c r="M723">
        <v>0</v>
      </c>
    </row>
    <row r="724" spans="1:18" x14ac:dyDescent="0.25">
      <c r="A724" t="s">
        <v>23808</v>
      </c>
      <c r="B724" t="s">
        <v>23809</v>
      </c>
      <c r="C724" t="s">
        <v>14</v>
      </c>
      <c r="D724" s="6">
        <v>45713</v>
      </c>
      <c r="E724" t="s">
        <v>23807</v>
      </c>
      <c r="F724" t="s">
        <v>2002</v>
      </c>
      <c r="G724" t="s">
        <v>2006</v>
      </c>
      <c r="H724" t="s">
        <v>24537</v>
      </c>
      <c r="I724" t="s">
        <v>2003</v>
      </c>
      <c r="J724" t="s">
        <v>2007</v>
      </c>
      <c r="K724" t="s">
        <v>10</v>
      </c>
      <c r="L724" s="1" t="s">
        <v>2008</v>
      </c>
      <c r="M724">
        <v>0</v>
      </c>
    </row>
    <row r="725" spans="1:18" x14ac:dyDescent="0.25">
      <c r="A725" t="s">
        <v>23808</v>
      </c>
      <c r="B725" t="s">
        <v>23809</v>
      </c>
      <c r="C725" t="s">
        <v>14</v>
      </c>
      <c r="D725" s="6">
        <v>45713</v>
      </c>
      <c r="E725" t="s">
        <v>23807</v>
      </c>
      <c r="F725" t="s">
        <v>2002</v>
      </c>
      <c r="G725" t="s">
        <v>1202</v>
      </c>
      <c r="H725" t="s">
        <v>24538</v>
      </c>
      <c r="I725" t="s">
        <v>2003</v>
      </c>
      <c r="J725" t="s">
        <v>1203</v>
      </c>
      <c r="K725" t="s">
        <v>10</v>
      </c>
      <c r="L725" s="1" t="s">
        <v>2009</v>
      </c>
      <c r="M725">
        <v>0</v>
      </c>
    </row>
    <row r="726" spans="1:18" x14ac:dyDescent="0.25">
      <c r="A726" t="s">
        <v>23808</v>
      </c>
      <c r="B726" t="s">
        <v>23809</v>
      </c>
      <c r="C726" t="s">
        <v>14</v>
      </c>
      <c r="D726" s="6">
        <v>45713</v>
      </c>
      <c r="E726" t="s">
        <v>23807</v>
      </c>
      <c r="F726" t="s">
        <v>2002</v>
      </c>
      <c r="G726" t="s">
        <v>1177</v>
      </c>
      <c r="H726" t="s">
        <v>24539</v>
      </c>
      <c r="I726" t="s">
        <v>2003</v>
      </c>
      <c r="J726" t="s">
        <v>1178</v>
      </c>
      <c r="K726" t="s">
        <v>10</v>
      </c>
      <c r="L726" s="1" t="s">
        <v>2010</v>
      </c>
      <c r="M726">
        <v>0</v>
      </c>
    </row>
    <row r="727" spans="1:18" x14ac:dyDescent="0.25">
      <c r="A727" t="s">
        <v>23808</v>
      </c>
      <c r="B727" t="s">
        <v>23809</v>
      </c>
      <c r="C727" t="s">
        <v>14</v>
      </c>
      <c r="D727" s="6">
        <v>45713</v>
      </c>
      <c r="E727" t="s">
        <v>23807</v>
      </c>
      <c r="F727" t="s">
        <v>2002</v>
      </c>
      <c r="G727" t="s">
        <v>1148</v>
      </c>
      <c r="H727" t="s">
        <v>24540</v>
      </c>
      <c r="I727" t="s">
        <v>2003</v>
      </c>
      <c r="J727" t="s">
        <v>1149</v>
      </c>
      <c r="K727" t="s">
        <v>10</v>
      </c>
      <c r="L727" s="1" t="s">
        <v>2011</v>
      </c>
      <c r="M727">
        <v>0</v>
      </c>
    </row>
    <row r="728" spans="1:18" x14ac:dyDescent="0.25">
      <c r="A728" t="s">
        <v>23808</v>
      </c>
      <c r="B728" t="s">
        <v>23809</v>
      </c>
      <c r="C728" t="s">
        <v>14</v>
      </c>
      <c r="D728" s="6">
        <v>45713</v>
      </c>
      <c r="E728" t="s">
        <v>23807</v>
      </c>
      <c r="F728" t="s">
        <v>2002</v>
      </c>
      <c r="G728" t="s">
        <v>819</v>
      </c>
      <c r="H728" t="s">
        <v>24541</v>
      </c>
      <c r="I728" t="s">
        <v>2003</v>
      </c>
      <c r="J728" t="s">
        <v>820</v>
      </c>
      <c r="K728" t="s">
        <v>10</v>
      </c>
      <c r="L728" s="1" t="s">
        <v>2012</v>
      </c>
      <c r="M728">
        <v>0</v>
      </c>
    </row>
    <row r="729" spans="1:18" x14ac:dyDescent="0.25">
      <c r="A729" t="s">
        <v>23808</v>
      </c>
      <c r="B729" t="s">
        <v>23809</v>
      </c>
      <c r="C729" t="s">
        <v>14</v>
      </c>
      <c r="D729" s="6">
        <v>45713</v>
      </c>
      <c r="E729" t="s">
        <v>23807</v>
      </c>
      <c r="F729" t="s">
        <v>2002</v>
      </c>
      <c r="G729" t="s">
        <v>2013</v>
      </c>
      <c r="H729" t="s">
        <v>24542</v>
      </c>
      <c r="I729" t="s">
        <v>2003</v>
      </c>
      <c r="J729" t="s">
        <v>2014</v>
      </c>
      <c r="K729" t="s">
        <v>10</v>
      </c>
      <c r="L729">
        <v>0.78510730292914099</v>
      </c>
      <c r="M729">
        <v>0</v>
      </c>
    </row>
    <row r="730" spans="1:18" x14ac:dyDescent="0.25">
      <c r="A730" t="s">
        <v>23808</v>
      </c>
      <c r="B730" t="s">
        <v>23809</v>
      </c>
      <c r="C730" t="s">
        <v>14</v>
      </c>
      <c r="D730" s="6">
        <v>45713</v>
      </c>
      <c r="E730" t="s">
        <v>23807</v>
      </c>
      <c r="F730" t="s">
        <v>2002</v>
      </c>
      <c r="G730" t="s">
        <v>2015</v>
      </c>
      <c r="H730" t="s">
        <v>24543</v>
      </c>
      <c r="I730" t="s">
        <v>2003</v>
      </c>
      <c r="J730" t="s">
        <v>2016</v>
      </c>
      <c r="K730" t="s">
        <v>10</v>
      </c>
      <c r="L730">
        <v>0.78478013513296396</v>
      </c>
      <c r="M730">
        <v>0</v>
      </c>
    </row>
    <row r="731" spans="1:18" x14ac:dyDescent="0.25">
      <c r="A731" t="s">
        <v>23808</v>
      </c>
      <c r="B731" t="s">
        <v>23809</v>
      </c>
      <c r="C731" t="s">
        <v>14</v>
      </c>
      <c r="D731" s="6">
        <v>45713</v>
      </c>
      <c r="E731" t="s">
        <v>23807</v>
      </c>
      <c r="F731" t="s">
        <v>2002</v>
      </c>
      <c r="G731" t="s">
        <v>1136</v>
      </c>
      <c r="H731" t="s">
        <v>24544</v>
      </c>
      <c r="I731" t="s">
        <v>2003</v>
      </c>
      <c r="J731" t="s">
        <v>1137</v>
      </c>
      <c r="K731" t="s">
        <v>10</v>
      </c>
      <c r="L731" s="1" t="s">
        <v>2017</v>
      </c>
      <c r="M731">
        <v>0</v>
      </c>
    </row>
    <row r="732" spans="1:18" x14ac:dyDescent="0.25">
      <c r="A732" t="s">
        <v>23808</v>
      </c>
      <c r="B732" t="s">
        <v>23809</v>
      </c>
      <c r="C732" t="s">
        <v>14</v>
      </c>
      <c r="D732" s="6">
        <v>45713</v>
      </c>
      <c r="E732" t="s">
        <v>23807</v>
      </c>
      <c r="F732" t="s">
        <v>2018</v>
      </c>
      <c r="G732" t="s">
        <v>2020</v>
      </c>
      <c r="H732" t="s">
        <v>24545</v>
      </c>
      <c r="I732" t="s">
        <v>2019</v>
      </c>
      <c r="J732" t="s">
        <v>2021</v>
      </c>
      <c r="K732" t="s">
        <v>10</v>
      </c>
      <c r="L732" s="1" t="s">
        <v>2022</v>
      </c>
      <c r="M732">
        <v>1</v>
      </c>
      <c r="N732" t="s">
        <v>34896</v>
      </c>
      <c r="P732">
        <v>1</v>
      </c>
      <c r="Q732">
        <v>1</v>
      </c>
      <c r="R732">
        <v>0</v>
      </c>
    </row>
    <row r="733" spans="1:18" x14ac:dyDescent="0.25">
      <c r="A733" t="s">
        <v>23808</v>
      </c>
      <c r="B733" t="s">
        <v>23809</v>
      </c>
      <c r="C733" t="s">
        <v>14</v>
      </c>
      <c r="D733" s="6">
        <v>45713</v>
      </c>
      <c r="E733" t="s">
        <v>23807</v>
      </c>
      <c r="F733" t="s">
        <v>2018</v>
      </c>
      <c r="G733" t="s">
        <v>1255</v>
      </c>
      <c r="H733" t="s">
        <v>24546</v>
      </c>
      <c r="I733" t="s">
        <v>2019</v>
      </c>
      <c r="J733" t="s">
        <v>1256</v>
      </c>
      <c r="K733" t="s">
        <v>10</v>
      </c>
      <c r="L733" s="1" t="s">
        <v>2023</v>
      </c>
      <c r="M733">
        <v>0</v>
      </c>
    </row>
    <row r="734" spans="1:18" x14ac:dyDescent="0.25">
      <c r="A734" t="s">
        <v>23808</v>
      </c>
      <c r="B734" t="s">
        <v>23809</v>
      </c>
      <c r="C734" t="s">
        <v>14</v>
      </c>
      <c r="D734" s="6">
        <v>45713</v>
      </c>
      <c r="E734" t="s">
        <v>23807</v>
      </c>
      <c r="F734" t="s">
        <v>2018</v>
      </c>
      <c r="G734" t="s">
        <v>2024</v>
      </c>
      <c r="H734" t="s">
        <v>24547</v>
      </c>
      <c r="I734" t="s">
        <v>2019</v>
      </c>
      <c r="J734" t="s">
        <v>2025</v>
      </c>
      <c r="K734" t="s">
        <v>10</v>
      </c>
      <c r="L734" s="1" t="s">
        <v>2026</v>
      </c>
      <c r="M734">
        <v>0</v>
      </c>
    </row>
    <row r="735" spans="1:18" x14ac:dyDescent="0.25">
      <c r="A735" t="s">
        <v>23808</v>
      </c>
      <c r="B735" t="s">
        <v>23809</v>
      </c>
      <c r="C735" t="s">
        <v>14</v>
      </c>
      <c r="D735" s="6">
        <v>45713</v>
      </c>
      <c r="E735" t="s">
        <v>23807</v>
      </c>
      <c r="F735" t="s">
        <v>2018</v>
      </c>
      <c r="G735" t="s">
        <v>2027</v>
      </c>
      <c r="H735" t="s">
        <v>24548</v>
      </c>
      <c r="I735" t="s">
        <v>2019</v>
      </c>
      <c r="J735" t="s">
        <v>2028</v>
      </c>
      <c r="K735" t="s">
        <v>10</v>
      </c>
      <c r="L735" s="1" t="s">
        <v>2029</v>
      </c>
      <c r="M735">
        <v>0</v>
      </c>
    </row>
    <row r="736" spans="1:18" x14ac:dyDescent="0.25">
      <c r="A736" t="s">
        <v>23808</v>
      </c>
      <c r="B736" t="s">
        <v>23809</v>
      </c>
      <c r="C736" t="s">
        <v>14</v>
      </c>
      <c r="D736" s="6">
        <v>45713</v>
      </c>
      <c r="E736" t="s">
        <v>23807</v>
      </c>
      <c r="F736" t="s">
        <v>2018</v>
      </c>
      <c r="G736" t="s">
        <v>2030</v>
      </c>
      <c r="H736" t="s">
        <v>24549</v>
      </c>
      <c r="I736" t="s">
        <v>2019</v>
      </c>
      <c r="J736" t="s">
        <v>2031</v>
      </c>
      <c r="K736" t="s">
        <v>10</v>
      </c>
      <c r="L736" s="1" t="s">
        <v>2032</v>
      </c>
      <c r="M736">
        <v>0</v>
      </c>
    </row>
    <row r="737" spans="1:18" x14ac:dyDescent="0.25">
      <c r="A737" t="s">
        <v>23808</v>
      </c>
      <c r="B737" t="s">
        <v>23809</v>
      </c>
      <c r="C737" t="s">
        <v>14</v>
      </c>
      <c r="D737" s="6">
        <v>45713</v>
      </c>
      <c r="E737" t="s">
        <v>23807</v>
      </c>
      <c r="F737" t="s">
        <v>2018</v>
      </c>
      <c r="G737" t="s">
        <v>2033</v>
      </c>
      <c r="H737" t="s">
        <v>24550</v>
      </c>
      <c r="I737" t="s">
        <v>2019</v>
      </c>
      <c r="J737" t="s">
        <v>2034</v>
      </c>
      <c r="K737" t="s">
        <v>10</v>
      </c>
      <c r="L737">
        <v>0.77137567244182903</v>
      </c>
      <c r="M737">
        <v>0</v>
      </c>
    </row>
    <row r="738" spans="1:18" x14ac:dyDescent="0.25">
      <c r="A738" t="s">
        <v>23808</v>
      </c>
      <c r="B738" t="s">
        <v>23809</v>
      </c>
      <c r="C738" t="s">
        <v>14</v>
      </c>
      <c r="D738" s="6">
        <v>45713</v>
      </c>
      <c r="E738" t="s">
        <v>23807</v>
      </c>
      <c r="F738" t="s">
        <v>2018</v>
      </c>
      <c r="G738" t="s">
        <v>2035</v>
      </c>
      <c r="H738" t="s">
        <v>24551</v>
      </c>
      <c r="I738" t="s">
        <v>2019</v>
      </c>
      <c r="J738" t="s">
        <v>2036</v>
      </c>
      <c r="K738" t="s">
        <v>10</v>
      </c>
      <c r="L738">
        <v>0.77113945671694395</v>
      </c>
      <c r="M738">
        <v>0</v>
      </c>
    </row>
    <row r="739" spans="1:18" x14ac:dyDescent="0.25">
      <c r="A739" t="s">
        <v>23808</v>
      </c>
      <c r="B739" t="s">
        <v>23809</v>
      </c>
      <c r="C739" t="s">
        <v>14</v>
      </c>
      <c r="D739" s="6">
        <v>45713</v>
      </c>
      <c r="E739" t="s">
        <v>23807</v>
      </c>
      <c r="F739" t="s">
        <v>2018</v>
      </c>
      <c r="G739" t="s">
        <v>2037</v>
      </c>
      <c r="H739" t="s">
        <v>24552</v>
      </c>
      <c r="I739" t="s">
        <v>2019</v>
      </c>
      <c r="J739" t="s">
        <v>2038</v>
      </c>
      <c r="K739" t="s">
        <v>10</v>
      </c>
      <c r="L739" s="1" t="s">
        <v>2039</v>
      </c>
      <c r="M739">
        <v>0</v>
      </c>
    </row>
    <row r="740" spans="1:18" x14ac:dyDescent="0.25">
      <c r="A740" t="s">
        <v>23808</v>
      </c>
      <c r="B740" t="s">
        <v>23809</v>
      </c>
      <c r="C740" t="s">
        <v>14</v>
      </c>
      <c r="D740" s="6">
        <v>45713</v>
      </c>
      <c r="E740" t="s">
        <v>23807</v>
      </c>
      <c r="F740" t="s">
        <v>2018</v>
      </c>
      <c r="G740" t="s">
        <v>2040</v>
      </c>
      <c r="H740" t="s">
        <v>24553</v>
      </c>
      <c r="I740" t="s">
        <v>2019</v>
      </c>
      <c r="J740" t="s">
        <v>2041</v>
      </c>
      <c r="K740" t="s">
        <v>10</v>
      </c>
      <c r="L740" s="1" t="s">
        <v>2042</v>
      </c>
      <c r="M740">
        <v>0</v>
      </c>
    </row>
    <row r="741" spans="1:18" x14ac:dyDescent="0.25">
      <c r="A741" t="s">
        <v>23808</v>
      </c>
      <c r="B741" t="s">
        <v>23809</v>
      </c>
      <c r="C741" t="s">
        <v>14</v>
      </c>
      <c r="D741" s="6">
        <v>45713</v>
      </c>
      <c r="E741" t="s">
        <v>23807</v>
      </c>
      <c r="F741" t="s">
        <v>2018</v>
      </c>
      <c r="G741" t="s">
        <v>2043</v>
      </c>
      <c r="H741" t="s">
        <v>24554</v>
      </c>
      <c r="I741" t="s">
        <v>2019</v>
      </c>
      <c r="J741" t="s">
        <v>2044</v>
      </c>
      <c r="K741" t="s">
        <v>10</v>
      </c>
      <c r="L741">
        <v>0.70313726569924195</v>
      </c>
      <c r="M741">
        <v>0</v>
      </c>
    </row>
    <row r="742" spans="1:18" x14ac:dyDescent="0.25">
      <c r="A742" t="s">
        <v>23808</v>
      </c>
      <c r="B742" t="s">
        <v>23809</v>
      </c>
      <c r="C742" t="s">
        <v>14</v>
      </c>
      <c r="D742" s="6">
        <v>45713</v>
      </c>
      <c r="E742" t="s">
        <v>23807</v>
      </c>
      <c r="F742" t="s">
        <v>2045</v>
      </c>
      <c r="G742" t="s">
        <v>2047</v>
      </c>
      <c r="H742" t="s">
        <v>24555</v>
      </c>
      <c r="I742" t="s">
        <v>2046</v>
      </c>
      <c r="J742" t="s">
        <v>2048</v>
      </c>
      <c r="K742" t="s">
        <v>10</v>
      </c>
      <c r="L742" s="1" t="s">
        <v>2049</v>
      </c>
      <c r="M742">
        <v>0</v>
      </c>
      <c r="N742" t="s">
        <v>34899</v>
      </c>
      <c r="P742">
        <v>0</v>
      </c>
      <c r="Q742" t="s">
        <v>34930</v>
      </c>
      <c r="R742">
        <v>0</v>
      </c>
    </row>
    <row r="743" spans="1:18" x14ac:dyDescent="0.25">
      <c r="A743" t="s">
        <v>23808</v>
      </c>
      <c r="B743" t="s">
        <v>23809</v>
      </c>
      <c r="C743" t="s">
        <v>14</v>
      </c>
      <c r="D743" s="6">
        <v>45713</v>
      </c>
      <c r="E743" t="s">
        <v>23807</v>
      </c>
      <c r="F743" t="s">
        <v>2045</v>
      </c>
      <c r="G743" t="s">
        <v>2050</v>
      </c>
      <c r="H743" t="s">
        <v>24556</v>
      </c>
      <c r="I743" t="s">
        <v>2046</v>
      </c>
      <c r="J743" t="s">
        <v>2051</v>
      </c>
      <c r="K743" t="s">
        <v>10</v>
      </c>
      <c r="L743" s="1" t="s">
        <v>2052</v>
      </c>
      <c r="M743">
        <v>0</v>
      </c>
    </row>
    <row r="744" spans="1:18" x14ac:dyDescent="0.25">
      <c r="A744" t="s">
        <v>23808</v>
      </c>
      <c r="B744" t="s">
        <v>23809</v>
      </c>
      <c r="C744" t="s">
        <v>14</v>
      </c>
      <c r="D744" s="6">
        <v>45713</v>
      </c>
      <c r="E744" t="s">
        <v>23807</v>
      </c>
      <c r="F744" t="s">
        <v>2045</v>
      </c>
      <c r="G744" t="s">
        <v>2053</v>
      </c>
      <c r="H744" t="s">
        <v>24557</v>
      </c>
      <c r="I744" t="s">
        <v>2046</v>
      </c>
      <c r="J744" t="s">
        <v>2054</v>
      </c>
      <c r="K744" t="s">
        <v>10</v>
      </c>
      <c r="L744">
        <v>0.74190009069583396</v>
      </c>
      <c r="M744">
        <v>0</v>
      </c>
    </row>
    <row r="745" spans="1:18" x14ac:dyDescent="0.25">
      <c r="A745" t="s">
        <v>23808</v>
      </c>
      <c r="B745" t="s">
        <v>23809</v>
      </c>
      <c r="C745" t="s">
        <v>14</v>
      </c>
      <c r="D745" s="6">
        <v>45713</v>
      </c>
      <c r="E745" t="s">
        <v>23807</v>
      </c>
      <c r="F745" t="s">
        <v>2045</v>
      </c>
      <c r="G745" t="s">
        <v>2055</v>
      </c>
      <c r="H745" t="s">
        <v>24558</v>
      </c>
      <c r="I745" t="s">
        <v>2046</v>
      </c>
      <c r="J745" t="s">
        <v>2056</v>
      </c>
      <c r="K745" t="s">
        <v>10</v>
      </c>
      <c r="L745" s="1" t="s">
        <v>2057</v>
      </c>
      <c r="M745">
        <v>0</v>
      </c>
    </row>
    <row r="746" spans="1:18" x14ac:dyDescent="0.25">
      <c r="A746" t="s">
        <v>23808</v>
      </c>
      <c r="B746" t="s">
        <v>23809</v>
      </c>
      <c r="C746" t="s">
        <v>14</v>
      </c>
      <c r="D746" s="6">
        <v>45713</v>
      </c>
      <c r="E746" t="s">
        <v>23807</v>
      </c>
      <c r="F746" t="s">
        <v>2045</v>
      </c>
      <c r="G746" t="s">
        <v>2058</v>
      </c>
      <c r="H746" t="s">
        <v>24559</v>
      </c>
      <c r="I746" t="s">
        <v>2046</v>
      </c>
      <c r="J746" t="s">
        <v>2059</v>
      </c>
      <c r="K746" t="s">
        <v>10</v>
      </c>
      <c r="L746" s="1" t="s">
        <v>2060</v>
      </c>
      <c r="M746">
        <v>0</v>
      </c>
    </row>
    <row r="747" spans="1:18" x14ac:dyDescent="0.25">
      <c r="A747" t="s">
        <v>23808</v>
      </c>
      <c r="B747" t="s">
        <v>23809</v>
      </c>
      <c r="C747" t="s">
        <v>14</v>
      </c>
      <c r="D747" s="6">
        <v>45713</v>
      </c>
      <c r="E747" t="s">
        <v>23807</v>
      </c>
      <c r="F747" t="s">
        <v>2045</v>
      </c>
      <c r="G747" t="s">
        <v>2061</v>
      </c>
      <c r="H747" t="s">
        <v>24560</v>
      </c>
      <c r="I747" t="s">
        <v>2046</v>
      </c>
      <c r="J747" t="s">
        <v>2062</v>
      </c>
      <c r="K747" t="s">
        <v>10</v>
      </c>
      <c r="L747" s="1" t="s">
        <v>2063</v>
      </c>
      <c r="M747">
        <v>0</v>
      </c>
    </row>
    <row r="748" spans="1:18" x14ac:dyDescent="0.25">
      <c r="A748" t="s">
        <v>23808</v>
      </c>
      <c r="B748" t="s">
        <v>23809</v>
      </c>
      <c r="C748" t="s">
        <v>14</v>
      </c>
      <c r="D748" s="6">
        <v>45713</v>
      </c>
      <c r="E748" t="s">
        <v>23807</v>
      </c>
      <c r="F748" t="s">
        <v>2045</v>
      </c>
      <c r="G748" t="s">
        <v>2064</v>
      </c>
      <c r="H748" t="s">
        <v>24561</v>
      </c>
      <c r="I748" t="s">
        <v>2046</v>
      </c>
      <c r="J748" t="s">
        <v>2065</v>
      </c>
      <c r="K748" t="s">
        <v>10</v>
      </c>
      <c r="L748" s="1" t="s">
        <v>2066</v>
      </c>
      <c r="M748">
        <v>0</v>
      </c>
    </row>
    <row r="749" spans="1:18" x14ac:dyDescent="0.25">
      <c r="A749" t="s">
        <v>23808</v>
      </c>
      <c r="B749" t="s">
        <v>23809</v>
      </c>
      <c r="C749" t="s">
        <v>14</v>
      </c>
      <c r="D749" s="6">
        <v>45713</v>
      </c>
      <c r="E749" t="s">
        <v>23807</v>
      </c>
      <c r="F749" t="s">
        <v>2045</v>
      </c>
      <c r="G749" t="s">
        <v>2067</v>
      </c>
      <c r="H749" t="s">
        <v>24562</v>
      </c>
      <c r="I749" t="s">
        <v>2046</v>
      </c>
      <c r="J749" t="s">
        <v>2068</v>
      </c>
      <c r="K749" t="s">
        <v>10</v>
      </c>
      <c r="L749">
        <v>0.71692639883985498</v>
      </c>
      <c r="M749">
        <v>0</v>
      </c>
    </row>
    <row r="750" spans="1:18" x14ac:dyDescent="0.25">
      <c r="A750" t="s">
        <v>23808</v>
      </c>
      <c r="B750" t="s">
        <v>23809</v>
      </c>
      <c r="C750" t="s">
        <v>14</v>
      </c>
      <c r="D750" s="6">
        <v>45713</v>
      </c>
      <c r="E750" t="s">
        <v>23807</v>
      </c>
      <c r="F750" t="s">
        <v>2045</v>
      </c>
      <c r="G750" t="s">
        <v>2069</v>
      </c>
      <c r="H750" t="s">
        <v>24563</v>
      </c>
      <c r="I750" t="s">
        <v>2046</v>
      </c>
      <c r="J750" t="s">
        <v>2070</v>
      </c>
      <c r="K750" t="s">
        <v>10</v>
      </c>
      <c r="L750" s="1" t="s">
        <v>2071</v>
      </c>
      <c r="M750">
        <v>0</v>
      </c>
    </row>
    <row r="751" spans="1:18" x14ac:dyDescent="0.25">
      <c r="A751" t="s">
        <v>23808</v>
      </c>
      <c r="B751" t="s">
        <v>23809</v>
      </c>
      <c r="C751" t="s">
        <v>14</v>
      </c>
      <c r="D751" s="6">
        <v>45713</v>
      </c>
      <c r="E751" t="s">
        <v>23807</v>
      </c>
      <c r="F751" t="s">
        <v>2045</v>
      </c>
      <c r="G751" t="s">
        <v>2072</v>
      </c>
      <c r="H751" t="s">
        <v>24564</v>
      </c>
      <c r="I751" t="s">
        <v>2046</v>
      </c>
      <c r="J751" t="s">
        <v>2073</v>
      </c>
      <c r="K751" t="s">
        <v>10</v>
      </c>
      <c r="L751">
        <v>0.71304980063449996</v>
      </c>
      <c r="M751">
        <v>0</v>
      </c>
    </row>
    <row r="752" spans="1:18" x14ac:dyDescent="0.25">
      <c r="A752" t="s">
        <v>23808</v>
      </c>
      <c r="B752" t="s">
        <v>23809</v>
      </c>
      <c r="C752" t="s">
        <v>14</v>
      </c>
      <c r="D752" s="6">
        <v>45713</v>
      </c>
      <c r="E752" t="s">
        <v>23807</v>
      </c>
      <c r="F752" t="s">
        <v>2074</v>
      </c>
      <c r="G752" t="s">
        <v>2076</v>
      </c>
      <c r="H752" t="s">
        <v>24565</v>
      </c>
      <c r="I752" t="s">
        <v>2075</v>
      </c>
      <c r="J752" t="s">
        <v>2077</v>
      </c>
      <c r="K752" t="s">
        <v>10</v>
      </c>
      <c r="L752" s="1" t="s">
        <v>2078</v>
      </c>
      <c r="M752">
        <v>1</v>
      </c>
      <c r="N752" t="s">
        <v>34896</v>
      </c>
      <c r="P752">
        <v>1</v>
      </c>
      <c r="Q752">
        <v>1</v>
      </c>
      <c r="R752">
        <v>0</v>
      </c>
    </row>
    <row r="753" spans="1:18" x14ac:dyDescent="0.25">
      <c r="A753" t="s">
        <v>23808</v>
      </c>
      <c r="B753" t="s">
        <v>23809</v>
      </c>
      <c r="C753" t="s">
        <v>14</v>
      </c>
      <c r="D753" s="6">
        <v>45713</v>
      </c>
      <c r="E753" t="s">
        <v>23807</v>
      </c>
      <c r="F753" t="s">
        <v>2074</v>
      </c>
      <c r="G753" t="s">
        <v>2079</v>
      </c>
      <c r="H753" t="s">
        <v>24566</v>
      </c>
      <c r="I753" t="s">
        <v>2075</v>
      </c>
      <c r="J753" t="s">
        <v>2080</v>
      </c>
      <c r="K753" t="s">
        <v>10</v>
      </c>
      <c r="L753" s="1" t="s">
        <v>2081</v>
      </c>
      <c r="M753">
        <v>0</v>
      </c>
    </row>
    <row r="754" spans="1:18" x14ac:dyDescent="0.25">
      <c r="A754" t="s">
        <v>23808</v>
      </c>
      <c r="B754" t="s">
        <v>23809</v>
      </c>
      <c r="C754" t="s">
        <v>14</v>
      </c>
      <c r="D754" s="6">
        <v>45713</v>
      </c>
      <c r="E754" t="s">
        <v>23807</v>
      </c>
      <c r="F754" t="s">
        <v>2074</v>
      </c>
      <c r="G754" t="s">
        <v>2082</v>
      </c>
      <c r="H754" t="s">
        <v>24567</v>
      </c>
      <c r="I754" t="s">
        <v>2075</v>
      </c>
      <c r="J754" t="s">
        <v>2083</v>
      </c>
      <c r="K754" t="s">
        <v>10</v>
      </c>
      <c r="L754" s="1" t="s">
        <v>2084</v>
      </c>
      <c r="M754">
        <v>0</v>
      </c>
    </row>
    <row r="755" spans="1:18" x14ac:dyDescent="0.25">
      <c r="A755" t="s">
        <v>23808</v>
      </c>
      <c r="B755" t="s">
        <v>23809</v>
      </c>
      <c r="C755" t="s">
        <v>14</v>
      </c>
      <c r="D755" s="6">
        <v>45713</v>
      </c>
      <c r="E755" t="s">
        <v>23807</v>
      </c>
      <c r="F755" t="s">
        <v>2074</v>
      </c>
      <c r="G755" t="s">
        <v>2085</v>
      </c>
      <c r="H755" t="s">
        <v>24568</v>
      </c>
      <c r="I755" t="s">
        <v>2075</v>
      </c>
      <c r="J755" t="s">
        <v>2086</v>
      </c>
      <c r="K755" t="s">
        <v>10</v>
      </c>
      <c r="L755" s="1" t="s">
        <v>2087</v>
      </c>
      <c r="M755">
        <v>0</v>
      </c>
    </row>
    <row r="756" spans="1:18" x14ac:dyDescent="0.25">
      <c r="A756" t="s">
        <v>23808</v>
      </c>
      <c r="B756" t="s">
        <v>23809</v>
      </c>
      <c r="C756" t="s">
        <v>14</v>
      </c>
      <c r="D756" s="6">
        <v>45713</v>
      </c>
      <c r="E756" t="s">
        <v>23807</v>
      </c>
      <c r="F756" t="s">
        <v>2074</v>
      </c>
      <c r="G756" t="s">
        <v>2088</v>
      </c>
      <c r="H756" t="s">
        <v>24569</v>
      </c>
      <c r="I756" t="s">
        <v>2075</v>
      </c>
      <c r="J756" t="s">
        <v>2089</v>
      </c>
      <c r="K756" t="s">
        <v>10</v>
      </c>
      <c r="L756" s="1" t="s">
        <v>2090</v>
      </c>
      <c r="M756">
        <v>0</v>
      </c>
    </row>
    <row r="757" spans="1:18" x14ac:dyDescent="0.25">
      <c r="A757" t="s">
        <v>23808</v>
      </c>
      <c r="B757" t="s">
        <v>23809</v>
      </c>
      <c r="C757" t="s">
        <v>14</v>
      </c>
      <c r="D757" s="6">
        <v>45713</v>
      </c>
      <c r="E757" t="s">
        <v>23807</v>
      </c>
      <c r="F757" t="s">
        <v>2074</v>
      </c>
      <c r="G757" t="s">
        <v>2091</v>
      </c>
      <c r="H757" t="s">
        <v>24570</v>
      </c>
      <c r="I757" t="s">
        <v>2075</v>
      </c>
      <c r="J757" t="s">
        <v>2092</v>
      </c>
      <c r="K757" t="s">
        <v>10</v>
      </c>
      <c r="L757" s="1" t="s">
        <v>2093</v>
      </c>
      <c r="M757">
        <v>0</v>
      </c>
    </row>
    <row r="758" spans="1:18" x14ac:dyDescent="0.25">
      <c r="A758" t="s">
        <v>23808</v>
      </c>
      <c r="B758" t="s">
        <v>23809</v>
      </c>
      <c r="C758" t="s">
        <v>14</v>
      </c>
      <c r="D758" s="6">
        <v>45713</v>
      </c>
      <c r="E758" t="s">
        <v>23807</v>
      </c>
      <c r="F758" t="s">
        <v>2074</v>
      </c>
      <c r="G758" t="s">
        <v>2094</v>
      </c>
      <c r="H758" t="s">
        <v>24571</v>
      </c>
      <c r="I758" t="s">
        <v>2075</v>
      </c>
      <c r="J758" t="s">
        <v>2095</v>
      </c>
      <c r="K758" t="s">
        <v>10</v>
      </c>
      <c r="L758" s="1" t="s">
        <v>2096</v>
      </c>
      <c r="M758">
        <v>0</v>
      </c>
    </row>
    <row r="759" spans="1:18" x14ac:dyDescent="0.25">
      <c r="A759" t="s">
        <v>23808</v>
      </c>
      <c r="B759" t="s">
        <v>23809</v>
      </c>
      <c r="C759" t="s">
        <v>14</v>
      </c>
      <c r="D759" s="6">
        <v>45713</v>
      </c>
      <c r="E759" t="s">
        <v>23807</v>
      </c>
      <c r="F759" t="s">
        <v>2074</v>
      </c>
      <c r="G759" t="s">
        <v>2097</v>
      </c>
      <c r="H759" t="s">
        <v>24572</v>
      </c>
      <c r="I759" t="s">
        <v>2075</v>
      </c>
      <c r="J759" t="s">
        <v>2098</v>
      </c>
      <c r="K759" t="s">
        <v>10</v>
      </c>
      <c r="L759" s="1" t="s">
        <v>2099</v>
      </c>
      <c r="M759">
        <v>0</v>
      </c>
    </row>
    <row r="760" spans="1:18" x14ac:dyDescent="0.25">
      <c r="A760" t="s">
        <v>23808</v>
      </c>
      <c r="B760" t="s">
        <v>23809</v>
      </c>
      <c r="C760" t="s">
        <v>14</v>
      </c>
      <c r="D760" s="6">
        <v>45713</v>
      </c>
      <c r="E760" t="s">
        <v>23807</v>
      </c>
      <c r="F760" t="s">
        <v>2074</v>
      </c>
      <c r="G760" t="s">
        <v>2100</v>
      </c>
      <c r="H760" t="s">
        <v>24573</v>
      </c>
      <c r="I760" t="s">
        <v>2075</v>
      </c>
      <c r="J760" t="s">
        <v>2101</v>
      </c>
      <c r="K760" t="s">
        <v>10</v>
      </c>
      <c r="L760" s="1" t="s">
        <v>2102</v>
      </c>
      <c r="M760">
        <v>0</v>
      </c>
    </row>
    <row r="761" spans="1:18" x14ac:dyDescent="0.25">
      <c r="A761" t="s">
        <v>23808</v>
      </c>
      <c r="B761" t="s">
        <v>23809</v>
      </c>
      <c r="C761" t="s">
        <v>14</v>
      </c>
      <c r="D761" s="6">
        <v>45713</v>
      </c>
      <c r="E761" t="s">
        <v>23807</v>
      </c>
      <c r="F761" t="s">
        <v>2074</v>
      </c>
      <c r="G761" t="s">
        <v>294</v>
      </c>
      <c r="H761" t="s">
        <v>24574</v>
      </c>
      <c r="I761" t="s">
        <v>2075</v>
      </c>
      <c r="J761" t="s">
        <v>295</v>
      </c>
      <c r="K761" t="s">
        <v>10</v>
      </c>
      <c r="L761" s="1" t="s">
        <v>2103</v>
      </c>
      <c r="M761">
        <v>0</v>
      </c>
    </row>
    <row r="762" spans="1:18" x14ac:dyDescent="0.25">
      <c r="A762" t="s">
        <v>23808</v>
      </c>
      <c r="B762" t="s">
        <v>23809</v>
      </c>
      <c r="C762" t="s">
        <v>14</v>
      </c>
      <c r="D762" s="6">
        <v>45713</v>
      </c>
      <c r="E762" t="s">
        <v>23807</v>
      </c>
      <c r="F762" t="s">
        <v>2104</v>
      </c>
      <c r="G762" t="s">
        <v>2106</v>
      </c>
      <c r="H762" t="s">
        <v>24575</v>
      </c>
      <c r="I762" t="s">
        <v>2105</v>
      </c>
      <c r="J762" t="s">
        <v>2107</v>
      </c>
      <c r="K762" t="s">
        <v>10</v>
      </c>
      <c r="L762">
        <v>0.90929414588693602</v>
      </c>
      <c r="M762">
        <v>1</v>
      </c>
      <c r="N762" t="s">
        <v>34896</v>
      </c>
      <c r="P762">
        <v>1</v>
      </c>
      <c r="Q762">
        <v>1</v>
      </c>
      <c r="R762">
        <v>0</v>
      </c>
    </row>
    <row r="763" spans="1:18" x14ac:dyDescent="0.25">
      <c r="A763" t="s">
        <v>23808</v>
      </c>
      <c r="B763" t="s">
        <v>23809</v>
      </c>
      <c r="C763" t="s">
        <v>14</v>
      </c>
      <c r="D763" s="6">
        <v>45713</v>
      </c>
      <c r="E763" t="s">
        <v>23807</v>
      </c>
      <c r="F763" t="s">
        <v>2104</v>
      </c>
      <c r="G763" t="s">
        <v>2108</v>
      </c>
      <c r="H763" t="s">
        <v>24576</v>
      </c>
      <c r="I763" t="s">
        <v>2105</v>
      </c>
      <c r="J763" t="s">
        <v>2109</v>
      </c>
      <c r="K763" t="s">
        <v>10</v>
      </c>
      <c r="L763" s="1" t="s">
        <v>2110</v>
      </c>
      <c r="M763">
        <v>0</v>
      </c>
    </row>
    <row r="764" spans="1:18" x14ac:dyDescent="0.25">
      <c r="A764" t="s">
        <v>23808</v>
      </c>
      <c r="B764" t="s">
        <v>23809</v>
      </c>
      <c r="C764" t="s">
        <v>14</v>
      </c>
      <c r="D764" s="6">
        <v>45713</v>
      </c>
      <c r="E764" t="s">
        <v>23807</v>
      </c>
      <c r="F764" t="s">
        <v>2104</v>
      </c>
      <c r="G764" t="s">
        <v>2111</v>
      </c>
      <c r="H764" t="s">
        <v>24577</v>
      </c>
      <c r="I764" t="s">
        <v>2105</v>
      </c>
      <c r="J764" t="s">
        <v>2112</v>
      </c>
      <c r="K764" t="s">
        <v>10</v>
      </c>
      <c r="L764" s="1" t="s">
        <v>2113</v>
      </c>
      <c r="M764">
        <v>0</v>
      </c>
    </row>
    <row r="765" spans="1:18" x14ac:dyDescent="0.25">
      <c r="A765" t="s">
        <v>23808</v>
      </c>
      <c r="B765" t="s">
        <v>23809</v>
      </c>
      <c r="C765" t="s">
        <v>14</v>
      </c>
      <c r="D765" s="6">
        <v>45713</v>
      </c>
      <c r="E765" t="s">
        <v>23807</v>
      </c>
      <c r="F765" t="s">
        <v>2104</v>
      </c>
      <c r="G765" t="s">
        <v>2114</v>
      </c>
      <c r="H765" t="s">
        <v>24578</v>
      </c>
      <c r="I765" t="s">
        <v>2105</v>
      </c>
      <c r="J765" t="s">
        <v>2115</v>
      </c>
      <c r="K765" t="s">
        <v>10</v>
      </c>
      <c r="L765" s="1" t="s">
        <v>2116</v>
      </c>
      <c r="M765">
        <v>0</v>
      </c>
    </row>
    <row r="766" spans="1:18" x14ac:dyDescent="0.25">
      <c r="A766" t="s">
        <v>23808</v>
      </c>
      <c r="B766" t="s">
        <v>23809</v>
      </c>
      <c r="C766" t="s">
        <v>14</v>
      </c>
      <c r="D766" s="6">
        <v>45713</v>
      </c>
      <c r="E766" t="s">
        <v>23807</v>
      </c>
      <c r="F766" t="s">
        <v>2104</v>
      </c>
      <c r="G766" t="s">
        <v>2117</v>
      </c>
      <c r="H766" t="s">
        <v>24579</v>
      </c>
      <c r="I766" t="s">
        <v>2105</v>
      </c>
      <c r="J766" t="s">
        <v>2118</v>
      </c>
      <c r="K766" t="s">
        <v>10</v>
      </c>
      <c r="L766">
        <v>0.876714597903407</v>
      </c>
      <c r="M766">
        <v>0</v>
      </c>
    </row>
    <row r="767" spans="1:18" x14ac:dyDescent="0.25">
      <c r="A767" t="s">
        <v>23808</v>
      </c>
      <c r="B767" t="s">
        <v>23809</v>
      </c>
      <c r="C767" t="s">
        <v>14</v>
      </c>
      <c r="D767" s="6">
        <v>45713</v>
      </c>
      <c r="E767" t="s">
        <v>23807</v>
      </c>
      <c r="F767" t="s">
        <v>2104</v>
      </c>
      <c r="G767" t="s">
        <v>2119</v>
      </c>
      <c r="H767" t="s">
        <v>24580</v>
      </c>
      <c r="I767" t="s">
        <v>2105</v>
      </c>
      <c r="J767" t="s">
        <v>2120</v>
      </c>
      <c r="K767" t="s">
        <v>10</v>
      </c>
      <c r="L767" s="1" t="s">
        <v>2121</v>
      </c>
      <c r="M767">
        <v>0</v>
      </c>
    </row>
    <row r="768" spans="1:18" x14ac:dyDescent="0.25">
      <c r="A768" t="s">
        <v>23808</v>
      </c>
      <c r="B768" t="s">
        <v>23809</v>
      </c>
      <c r="C768" t="s">
        <v>14</v>
      </c>
      <c r="D768" s="6">
        <v>45713</v>
      </c>
      <c r="E768" t="s">
        <v>23807</v>
      </c>
      <c r="F768" t="s">
        <v>2104</v>
      </c>
      <c r="G768" t="s">
        <v>2122</v>
      </c>
      <c r="H768" t="s">
        <v>24581</v>
      </c>
      <c r="I768" t="s">
        <v>2105</v>
      </c>
      <c r="J768" t="s">
        <v>2123</v>
      </c>
      <c r="K768" t="s">
        <v>10</v>
      </c>
      <c r="L768" s="1" t="s">
        <v>2124</v>
      </c>
      <c r="M768">
        <v>0</v>
      </c>
    </row>
    <row r="769" spans="1:18" x14ac:dyDescent="0.25">
      <c r="A769" t="s">
        <v>23808</v>
      </c>
      <c r="B769" t="s">
        <v>23809</v>
      </c>
      <c r="C769" t="s">
        <v>14</v>
      </c>
      <c r="D769" s="6">
        <v>45713</v>
      </c>
      <c r="E769" t="s">
        <v>23807</v>
      </c>
      <c r="F769" t="s">
        <v>2104</v>
      </c>
      <c r="G769" t="s">
        <v>2125</v>
      </c>
      <c r="H769" t="s">
        <v>24582</v>
      </c>
      <c r="I769" t="s">
        <v>2105</v>
      </c>
      <c r="J769" t="s">
        <v>2126</v>
      </c>
      <c r="K769" t="s">
        <v>10</v>
      </c>
      <c r="L769" s="1" t="s">
        <v>2127</v>
      </c>
      <c r="M769">
        <v>0</v>
      </c>
    </row>
    <row r="770" spans="1:18" x14ac:dyDescent="0.25">
      <c r="A770" t="s">
        <v>23808</v>
      </c>
      <c r="B770" t="s">
        <v>23809</v>
      </c>
      <c r="C770" t="s">
        <v>14</v>
      </c>
      <c r="D770" s="6">
        <v>45713</v>
      </c>
      <c r="E770" t="s">
        <v>23807</v>
      </c>
      <c r="F770" t="s">
        <v>2104</v>
      </c>
      <c r="G770" t="s">
        <v>2128</v>
      </c>
      <c r="H770" t="s">
        <v>24583</v>
      </c>
      <c r="I770" t="s">
        <v>2105</v>
      </c>
      <c r="J770" t="s">
        <v>2129</v>
      </c>
      <c r="K770" t="s">
        <v>10</v>
      </c>
      <c r="L770" s="1" t="s">
        <v>2130</v>
      </c>
      <c r="M770">
        <v>0</v>
      </c>
    </row>
    <row r="771" spans="1:18" x14ac:dyDescent="0.25">
      <c r="A771" t="s">
        <v>23808</v>
      </c>
      <c r="B771" t="s">
        <v>23809</v>
      </c>
      <c r="C771" t="s">
        <v>14</v>
      </c>
      <c r="D771" s="6">
        <v>45713</v>
      </c>
      <c r="E771" t="s">
        <v>23807</v>
      </c>
      <c r="F771" t="s">
        <v>2104</v>
      </c>
      <c r="G771" t="s">
        <v>2131</v>
      </c>
      <c r="H771" t="s">
        <v>24584</v>
      </c>
      <c r="I771" t="s">
        <v>2105</v>
      </c>
      <c r="J771" t="s">
        <v>2132</v>
      </c>
      <c r="K771" t="s">
        <v>10</v>
      </c>
      <c r="L771" s="1" t="s">
        <v>2133</v>
      </c>
      <c r="M771">
        <v>0</v>
      </c>
    </row>
    <row r="772" spans="1:18" x14ac:dyDescent="0.25">
      <c r="A772" t="s">
        <v>23808</v>
      </c>
      <c r="B772" t="s">
        <v>23809</v>
      </c>
      <c r="C772" t="s">
        <v>14</v>
      </c>
      <c r="D772" s="6">
        <v>45713</v>
      </c>
      <c r="E772" t="s">
        <v>23807</v>
      </c>
      <c r="F772" t="s">
        <v>2134</v>
      </c>
      <c r="G772" t="s">
        <v>2136</v>
      </c>
      <c r="H772" t="s">
        <v>24585</v>
      </c>
      <c r="I772" t="s">
        <v>2135</v>
      </c>
      <c r="J772" t="s">
        <v>2137</v>
      </c>
      <c r="K772" t="s">
        <v>10</v>
      </c>
      <c r="L772" s="1" t="s">
        <v>2138</v>
      </c>
      <c r="M772">
        <v>0</v>
      </c>
    </row>
    <row r="773" spans="1:18" x14ac:dyDescent="0.25">
      <c r="A773" t="s">
        <v>23808</v>
      </c>
      <c r="B773" t="s">
        <v>23809</v>
      </c>
      <c r="C773" t="s">
        <v>14</v>
      </c>
      <c r="D773" s="6">
        <v>45713</v>
      </c>
      <c r="E773" t="s">
        <v>23807</v>
      </c>
      <c r="F773" t="s">
        <v>2134</v>
      </c>
      <c r="G773" t="s">
        <v>2139</v>
      </c>
      <c r="H773" t="s">
        <v>24586</v>
      </c>
      <c r="I773" t="s">
        <v>2135</v>
      </c>
      <c r="J773" t="s">
        <v>2140</v>
      </c>
      <c r="K773" t="s">
        <v>10</v>
      </c>
      <c r="L773" s="1" t="s">
        <v>2141</v>
      </c>
      <c r="M773">
        <v>0</v>
      </c>
    </row>
    <row r="774" spans="1:18" x14ac:dyDescent="0.25">
      <c r="A774" t="s">
        <v>23808</v>
      </c>
      <c r="B774" t="s">
        <v>23809</v>
      </c>
      <c r="C774" t="s">
        <v>14</v>
      </c>
      <c r="D774" s="6">
        <v>45713</v>
      </c>
      <c r="E774" t="s">
        <v>23807</v>
      </c>
      <c r="F774" t="s">
        <v>2134</v>
      </c>
      <c r="G774" t="s">
        <v>2142</v>
      </c>
      <c r="H774" t="s">
        <v>24587</v>
      </c>
      <c r="I774" t="s">
        <v>2135</v>
      </c>
      <c r="J774" t="s">
        <v>2143</v>
      </c>
      <c r="K774" t="s">
        <v>10</v>
      </c>
      <c r="L774" s="1" t="s">
        <v>2144</v>
      </c>
      <c r="M774">
        <v>1</v>
      </c>
      <c r="N774" t="s">
        <v>34896</v>
      </c>
      <c r="P774">
        <v>1</v>
      </c>
      <c r="Q774">
        <v>1</v>
      </c>
      <c r="R774">
        <v>0</v>
      </c>
    </row>
    <row r="775" spans="1:18" x14ac:dyDescent="0.25">
      <c r="A775" t="s">
        <v>23808</v>
      </c>
      <c r="B775" t="s">
        <v>23809</v>
      </c>
      <c r="C775" t="s">
        <v>14</v>
      </c>
      <c r="D775" s="6">
        <v>45713</v>
      </c>
      <c r="E775" t="s">
        <v>23807</v>
      </c>
      <c r="F775" t="s">
        <v>2134</v>
      </c>
      <c r="G775" t="s">
        <v>2145</v>
      </c>
      <c r="H775" t="s">
        <v>24588</v>
      </c>
      <c r="I775" t="s">
        <v>2135</v>
      </c>
      <c r="J775" t="s">
        <v>2146</v>
      </c>
      <c r="K775" t="s">
        <v>10</v>
      </c>
      <c r="L775" s="1" t="s">
        <v>2147</v>
      </c>
      <c r="M775">
        <v>0</v>
      </c>
    </row>
    <row r="776" spans="1:18" x14ac:dyDescent="0.25">
      <c r="A776" t="s">
        <v>23808</v>
      </c>
      <c r="B776" t="s">
        <v>23809</v>
      </c>
      <c r="C776" t="s">
        <v>14</v>
      </c>
      <c r="D776" s="6">
        <v>45713</v>
      </c>
      <c r="E776" t="s">
        <v>23807</v>
      </c>
      <c r="F776" t="s">
        <v>2134</v>
      </c>
      <c r="G776" t="s">
        <v>2148</v>
      </c>
      <c r="H776" t="s">
        <v>24589</v>
      </c>
      <c r="I776" t="s">
        <v>2135</v>
      </c>
      <c r="J776" t="s">
        <v>2149</v>
      </c>
      <c r="K776" t="s">
        <v>10</v>
      </c>
      <c r="L776" s="1" t="s">
        <v>2150</v>
      </c>
      <c r="M776">
        <v>0</v>
      </c>
    </row>
    <row r="777" spans="1:18" x14ac:dyDescent="0.25">
      <c r="A777" t="s">
        <v>23808</v>
      </c>
      <c r="B777" t="s">
        <v>23809</v>
      </c>
      <c r="C777" t="s">
        <v>14</v>
      </c>
      <c r="D777" s="6">
        <v>45713</v>
      </c>
      <c r="E777" t="s">
        <v>23807</v>
      </c>
      <c r="F777" t="s">
        <v>2134</v>
      </c>
      <c r="G777" t="s">
        <v>2151</v>
      </c>
      <c r="H777" t="s">
        <v>24590</v>
      </c>
      <c r="I777" t="s">
        <v>2135</v>
      </c>
      <c r="J777" t="s">
        <v>2152</v>
      </c>
      <c r="K777" t="s">
        <v>10</v>
      </c>
      <c r="L777" s="1" t="s">
        <v>2153</v>
      </c>
      <c r="M777">
        <v>0</v>
      </c>
    </row>
    <row r="778" spans="1:18" x14ac:dyDescent="0.25">
      <c r="A778" t="s">
        <v>23808</v>
      </c>
      <c r="B778" t="s">
        <v>23809</v>
      </c>
      <c r="C778" t="s">
        <v>14</v>
      </c>
      <c r="D778" s="6">
        <v>45713</v>
      </c>
      <c r="E778" t="s">
        <v>23807</v>
      </c>
      <c r="F778" t="s">
        <v>2134</v>
      </c>
      <c r="G778" t="s">
        <v>2154</v>
      </c>
      <c r="H778" t="s">
        <v>24591</v>
      </c>
      <c r="I778" t="s">
        <v>2135</v>
      </c>
      <c r="J778" t="s">
        <v>2155</v>
      </c>
      <c r="K778" t="s">
        <v>10</v>
      </c>
      <c r="L778" s="1" t="s">
        <v>2156</v>
      </c>
      <c r="M778">
        <v>0</v>
      </c>
    </row>
    <row r="779" spans="1:18" x14ac:dyDescent="0.25">
      <c r="A779" t="s">
        <v>23808</v>
      </c>
      <c r="B779" t="s">
        <v>23809</v>
      </c>
      <c r="C779" t="s">
        <v>14</v>
      </c>
      <c r="D779" s="6">
        <v>45713</v>
      </c>
      <c r="E779" t="s">
        <v>23807</v>
      </c>
      <c r="F779" t="s">
        <v>2134</v>
      </c>
      <c r="G779" t="s">
        <v>2157</v>
      </c>
      <c r="H779" t="s">
        <v>24592</v>
      </c>
      <c r="I779" t="s">
        <v>2135</v>
      </c>
      <c r="J779" t="s">
        <v>2158</v>
      </c>
      <c r="K779" t="s">
        <v>10</v>
      </c>
      <c r="L779" s="1" t="s">
        <v>2159</v>
      </c>
      <c r="M779">
        <v>0</v>
      </c>
    </row>
    <row r="780" spans="1:18" x14ac:dyDescent="0.25">
      <c r="A780" t="s">
        <v>23808</v>
      </c>
      <c r="B780" t="s">
        <v>23809</v>
      </c>
      <c r="C780" t="s">
        <v>14</v>
      </c>
      <c r="D780" s="6">
        <v>45713</v>
      </c>
      <c r="E780" t="s">
        <v>23807</v>
      </c>
      <c r="F780" t="s">
        <v>2134</v>
      </c>
      <c r="G780" t="s">
        <v>2160</v>
      </c>
      <c r="H780" t="s">
        <v>24593</v>
      </c>
      <c r="I780" t="s">
        <v>2135</v>
      </c>
      <c r="J780" t="s">
        <v>2161</v>
      </c>
      <c r="K780" t="s">
        <v>10</v>
      </c>
      <c r="L780" s="1" t="s">
        <v>2162</v>
      </c>
      <c r="M780">
        <v>0</v>
      </c>
    </row>
    <row r="781" spans="1:18" x14ac:dyDescent="0.25">
      <c r="A781" t="s">
        <v>23808</v>
      </c>
      <c r="B781" t="s">
        <v>23809</v>
      </c>
      <c r="C781" t="s">
        <v>14</v>
      </c>
      <c r="D781" s="6">
        <v>45713</v>
      </c>
      <c r="E781" t="s">
        <v>23807</v>
      </c>
      <c r="F781" t="s">
        <v>2134</v>
      </c>
      <c r="G781" t="s">
        <v>2163</v>
      </c>
      <c r="H781" t="s">
        <v>24594</v>
      </c>
      <c r="I781" t="s">
        <v>2135</v>
      </c>
      <c r="J781" t="s">
        <v>2164</v>
      </c>
      <c r="K781" t="s">
        <v>10</v>
      </c>
      <c r="L781">
        <v>0.72122242381677204</v>
      </c>
      <c r="M781">
        <v>0</v>
      </c>
    </row>
    <row r="782" spans="1:18" x14ac:dyDescent="0.25">
      <c r="A782" t="s">
        <v>23808</v>
      </c>
      <c r="B782" t="s">
        <v>23809</v>
      </c>
      <c r="C782" t="s">
        <v>14</v>
      </c>
      <c r="D782" s="6">
        <v>45713</v>
      </c>
      <c r="E782" t="s">
        <v>23807</v>
      </c>
      <c r="F782" t="s">
        <v>2165</v>
      </c>
      <c r="G782" t="s">
        <v>2136</v>
      </c>
      <c r="H782" t="s">
        <v>24595</v>
      </c>
      <c r="I782" t="s">
        <v>2166</v>
      </c>
      <c r="J782" t="s">
        <v>2137</v>
      </c>
      <c r="K782" t="s">
        <v>10</v>
      </c>
      <c r="L782">
        <v>0.86018538132635103</v>
      </c>
      <c r="M782">
        <v>0</v>
      </c>
    </row>
    <row r="783" spans="1:18" x14ac:dyDescent="0.25">
      <c r="A783" t="s">
        <v>23808</v>
      </c>
      <c r="B783" t="s">
        <v>23809</v>
      </c>
      <c r="C783" t="s">
        <v>14</v>
      </c>
      <c r="D783" s="6">
        <v>45713</v>
      </c>
      <c r="E783" t="s">
        <v>23807</v>
      </c>
      <c r="F783" t="s">
        <v>2165</v>
      </c>
      <c r="G783" t="s">
        <v>2145</v>
      </c>
      <c r="H783" t="s">
        <v>24596</v>
      </c>
      <c r="I783" t="s">
        <v>2166</v>
      </c>
      <c r="J783" t="s">
        <v>2146</v>
      </c>
      <c r="K783" t="s">
        <v>10</v>
      </c>
      <c r="L783" s="1" t="s">
        <v>2167</v>
      </c>
      <c r="M783">
        <v>1</v>
      </c>
      <c r="N783" t="s">
        <v>34896</v>
      </c>
      <c r="P783">
        <v>1</v>
      </c>
      <c r="Q783">
        <v>1</v>
      </c>
      <c r="R783">
        <v>1</v>
      </c>
    </row>
    <row r="784" spans="1:18" x14ac:dyDescent="0.25">
      <c r="A784" t="s">
        <v>23808</v>
      </c>
      <c r="B784" t="s">
        <v>23809</v>
      </c>
      <c r="C784" t="s">
        <v>14</v>
      </c>
      <c r="D784" s="6">
        <v>45713</v>
      </c>
      <c r="E784" t="s">
        <v>23807</v>
      </c>
      <c r="F784" t="s">
        <v>2165</v>
      </c>
      <c r="G784" t="s">
        <v>2142</v>
      </c>
      <c r="H784" t="s">
        <v>24597</v>
      </c>
      <c r="I784" t="s">
        <v>2166</v>
      </c>
      <c r="J784" t="s">
        <v>2143</v>
      </c>
      <c r="K784" t="s">
        <v>10</v>
      </c>
      <c r="L784" s="1" t="s">
        <v>2168</v>
      </c>
      <c r="M784">
        <v>0</v>
      </c>
    </row>
    <row r="785" spans="1:18" x14ac:dyDescent="0.25">
      <c r="A785" t="s">
        <v>23808</v>
      </c>
      <c r="B785" t="s">
        <v>23809</v>
      </c>
      <c r="C785" t="s">
        <v>14</v>
      </c>
      <c r="D785" s="6">
        <v>45713</v>
      </c>
      <c r="E785" t="s">
        <v>23807</v>
      </c>
      <c r="F785" t="s">
        <v>2165</v>
      </c>
      <c r="G785" t="s">
        <v>2151</v>
      </c>
      <c r="H785" t="s">
        <v>24598</v>
      </c>
      <c r="I785" t="s">
        <v>2166</v>
      </c>
      <c r="J785" t="s">
        <v>2152</v>
      </c>
      <c r="K785" t="s">
        <v>10</v>
      </c>
      <c r="L785" s="1" t="s">
        <v>2169</v>
      </c>
      <c r="M785">
        <v>0</v>
      </c>
    </row>
    <row r="786" spans="1:18" x14ac:dyDescent="0.25">
      <c r="A786" t="s">
        <v>23808</v>
      </c>
      <c r="B786" t="s">
        <v>23809</v>
      </c>
      <c r="C786" t="s">
        <v>14</v>
      </c>
      <c r="D786" s="6">
        <v>45713</v>
      </c>
      <c r="E786" t="s">
        <v>23807</v>
      </c>
      <c r="F786" t="s">
        <v>2165</v>
      </c>
      <c r="G786" t="s">
        <v>2170</v>
      </c>
      <c r="H786" t="s">
        <v>24599</v>
      </c>
      <c r="I786" t="s">
        <v>2166</v>
      </c>
      <c r="J786" t="s">
        <v>2171</v>
      </c>
      <c r="K786" t="s">
        <v>10</v>
      </c>
      <c r="L786" s="1" t="s">
        <v>2172</v>
      </c>
      <c r="M786">
        <v>0</v>
      </c>
    </row>
    <row r="787" spans="1:18" x14ac:dyDescent="0.25">
      <c r="A787" t="s">
        <v>23808</v>
      </c>
      <c r="B787" t="s">
        <v>23809</v>
      </c>
      <c r="C787" t="s">
        <v>14</v>
      </c>
      <c r="D787" s="6">
        <v>45713</v>
      </c>
      <c r="E787" t="s">
        <v>23807</v>
      </c>
      <c r="F787" t="s">
        <v>2165</v>
      </c>
      <c r="G787" t="s">
        <v>2148</v>
      </c>
      <c r="H787" t="s">
        <v>24600</v>
      </c>
      <c r="I787" t="s">
        <v>2166</v>
      </c>
      <c r="J787" t="s">
        <v>2149</v>
      </c>
      <c r="K787" t="s">
        <v>10</v>
      </c>
      <c r="L787" s="1" t="s">
        <v>2173</v>
      </c>
      <c r="M787">
        <v>0</v>
      </c>
    </row>
    <row r="788" spans="1:18" x14ac:dyDescent="0.25">
      <c r="A788" t="s">
        <v>23808</v>
      </c>
      <c r="B788" t="s">
        <v>23809</v>
      </c>
      <c r="C788" t="s">
        <v>14</v>
      </c>
      <c r="D788" s="6">
        <v>45713</v>
      </c>
      <c r="E788" t="s">
        <v>23807</v>
      </c>
      <c r="F788" t="s">
        <v>2165</v>
      </c>
      <c r="G788" t="s">
        <v>2174</v>
      </c>
      <c r="H788" t="s">
        <v>24601</v>
      </c>
      <c r="I788" t="s">
        <v>2166</v>
      </c>
      <c r="J788" t="s">
        <v>2175</v>
      </c>
      <c r="K788" t="s">
        <v>10</v>
      </c>
      <c r="L788" s="1" t="s">
        <v>2176</v>
      </c>
      <c r="M788">
        <v>0</v>
      </c>
    </row>
    <row r="789" spans="1:18" x14ac:dyDescent="0.25">
      <c r="A789" t="s">
        <v>23808</v>
      </c>
      <c r="B789" t="s">
        <v>23809</v>
      </c>
      <c r="C789" t="s">
        <v>14</v>
      </c>
      <c r="D789" s="6">
        <v>45713</v>
      </c>
      <c r="E789" t="s">
        <v>23807</v>
      </c>
      <c r="F789" t="s">
        <v>2165</v>
      </c>
      <c r="G789" t="s">
        <v>2177</v>
      </c>
      <c r="H789" t="s">
        <v>24602</v>
      </c>
      <c r="I789" t="s">
        <v>2166</v>
      </c>
      <c r="J789" t="s">
        <v>2178</v>
      </c>
      <c r="K789" t="s">
        <v>10</v>
      </c>
      <c r="L789" s="1" t="s">
        <v>2179</v>
      </c>
      <c r="M789">
        <v>0</v>
      </c>
    </row>
    <row r="790" spans="1:18" x14ac:dyDescent="0.25">
      <c r="A790" t="s">
        <v>23808</v>
      </c>
      <c r="B790" t="s">
        <v>23809</v>
      </c>
      <c r="C790" t="s">
        <v>14</v>
      </c>
      <c r="D790" s="6">
        <v>45713</v>
      </c>
      <c r="E790" t="s">
        <v>23807</v>
      </c>
      <c r="F790" t="s">
        <v>2165</v>
      </c>
      <c r="G790" t="s">
        <v>2180</v>
      </c>
      <c r="H790" t="s">
        <v>24603</v>
      </c>
      <c r="I790" t="s">
        <v>2166</v>
      </c>
      <c r="J790" t="s">
        <v>2181</v>
      </c>
      <c r="K790" t="s">
        <v>10</v>
      </c>
      <c r="L790">
        <v>0.78352600950483497</v>
      </c>
      <c r="M790">
        <v>0</v>
      </c>
    </row>
    <row r="791" spans="1:18" x14ac:dyDescent="0.25">
      <c r="A791" t="s">
        <v>23808</v>
      </c>
      <c r="B791" t="s">
        <v>23809</v>
      </c>
      <c r="C791" t="s">
        <v>14</v>
      </c>
      <c r="D791" s="6">
        <v>45713</v>
      </c>
      <c r="E791" t="s">
        <v>23807</v>
      </c>
      <c r="F791" t="s">
        <v>2165</v>
      </c>
      <c r="G791" t="s">
        <v>1956</v>
      </c>
      <c r="H791" t="s">
        <v>24604</v>
      </c>
      <c r="I791" t="s">
        <v>2166</v>
      </c>
      <c r="J791" t="s">
        <v>1957</v>
      </c>
      <c r="K791" t="s">
        <v>10</v>
      </c>
      <c r="L791" s="1" t="s">
        <v>2182</v>
      </c>
      <c r="M791">
        <v>0</v>
      </c>
    </row>
    <row r="792" spans="1:18" x14ac:dyDescent="0.25">
      <c r="A792" t="s">
        <v>23808</v>
      </c>
      <c r="B792" t="s">
        <v>23809</v>
      </c>
      <c r="C792" t="s">
        <v>14</v>
      </c>
      <c r="D792" s="6">
        <v>45713</v>
      </c>
      <c r="E792" t="s">
        <v>23807</v>
      </c>
      <c r="F792" t="s">
        <v>2183</v>
      </c>
      <c r="G792" t="s">
        <v>1518</v>
      </c>
      <c r="H792" t="s">
        <v>24605</v>
      </c>
      <c r="I792" t="s">
        <v>2184</v>
      </c>
      <c r="J792" t="s">
        <v>1519</v>
      </c>
      <c r="K792" t="s">
        <v>10</v>
      </c>
      <c r="L792" s="1" t="s">
        <v>2185</v>
      </c>
      <c r="M792">
        <v>0</v>
      </c>
    </row>
    <row r="793" spans="1:18" x14ac:dyDescent="0.25">
      <c r="A793" t="s">
        <v>23808</v>
      </c>
      <c r="B793" t="s">
        <v>23809</v>
      </c>
      <c r="C793" t="s">
        <v>14</v>
      </c>
      <c r="D793" s="6">
        <v>45713</v>
      </c>
      <c r="E793" t="s">
        <v>23807</v>
      </c>
      <c r="F793" t="s">
        <v>2183</v>
      </c>
      <c r="G793" t="s">
        <v>2186</v>
      </c>
      <c r="H793" t="s">
        <v>24606</v>
      </c>
      <c r="I793" t="s">
        <v>2184</v>
      </c>
      <c r="J793" t="s">
        <v>2187</v>
      </c>
      <c r="K793" t="s">
        <v>10</v>
      </c>
      <c r="L793" s="1" t="s">
        <v>2188</v>
      </c>
      <c r="M793">
        <v>0</v>
      </c>
    </row>
    <row r="794" spans="1:18" x14ac:dyDescent="0.25">
      <c r="A794" t="s">
        <v>23808</v>
      </c>
      <c r="B794" t="s">
        <v>23809</v>
      </c>
      <c r="C794" t="s">
        <v>14</v>
      </c>
      <c r="D794" s="6">
        <v>45713</v>
      </c>
      <c r="E794" t="s">
        <v>23807</v>
      </c>
      <c r="F794" t="s">
        <v>2183</v>
      </c>
      <c r="G794" t="s">
        <v>2189</v>
      </c>
      <c r="H794" t="s">
        <v>24607</v>
      </c>
      <c r="I794" t="s">
        <v>2184</v>
      </c>
      <c r="J794" t="s">
        <v>2190</v>
      </c>
      <c r="K794" t="s">
        <v>10</v>
      </c>
      <c r="L794" s="1" t="s">
        <v>2191</v>
      </c>
      <c r="M794">
        <v>1</v>
      </c>
      <c r="N794" t="s">
        <v>34896</v>
      </c>
      <c r="P794">
        <v>1</v>
      </c>
      <c r="Q794">
        <v>1</v>
      </c>
      <c r="R794">
        <v>0</v>
      </c>
    </row>
    <row r="795" spans="1:18" x14ac:dyDescent="0.25">
      <c r="A795" t="s">
        <v>23808</v>
      </c>
      <c r="B795" t="s">
        <v>23809</v>
      </c>
      <c r="C795" t="s">
        <v>14</v>
      </c>
      <c r="D795" s="6">
        <v>45713</v>
      </c>
      <c r="E795" t="s">
        <v>23807</v>
      </c>
      <c r="F795" t="s">
        <v>2183</v>
      </c>
      <c r="G795" t="s">
        <v>1536</v>
      </c>
      <c r="H795" t="s">
        <v>24608</v>
      </c>
      <c r="I795" t="s">
        <v>2184</v>
      </c>
      <c r="J795" t="s">
        <v>1537</v>
      </c>
      <c r="K795" t="s">
        <v>10</v>
      </c>
      <c r="L795" s="1" t="s">
        <v>2192</v>
      </c>
      <c r="M795">
        <v>0</v>
      </c>
    </row>
    <row r="796" spans="1:18" x14ac:dyDescent="0.25">
      <c r="A796" t="s">
        <v>23808</v>
      </c>
      <c r="B796" t="s">
        <v>23809</v>
      </c>
      <c r="C796" t="s">
        <v>14</v>
      </c>
      <c r="D796" s="6">
        <v>45713</v>
      </c>
      <c r="E796" t="s">
        <v>23807</v>
      </c>
      <c r="F796" t="s">
        <v>2183</v>
      </c>
      <c r="G796" t="s">
        <v>2193</v>
      </c>
      <c r="H796" t="s">
        <v>24609</v>
      </c>
      <c r="I796" t="s">
        <v>2184</v>
      </c>
      <c r="J796" t="s">
        <v>2194</v>
      </c>
      <c r="K796" t="s">
        <v>10</v>
      </c>
      <c r="L796" s="1" t="s">
        <v>2195</v>
      </c>
      <c r="M796">
        <v>0</v>
      </c>
    </row>
    <row r="797" spans="1:18" x14ac:dyDescent="0.25">
      <c r="A797" t="s">
        <v>23808</v>
      </c>
      <c r="B797" t="s">
        <v>23809</v>
      </c>
      <c r="C797" t="s">
        <v>14</v>
      </c>
      <c r="D797" s="6">
        <v>45713</v>
      </c>
      <c r="E797" t="s">
        <v>23807</v>
      </c>
      <c r="F797" t="s">
        <v>2183</v>
      </c>
      <c r="G797" t="s">
        <v>1497</v>
      </c>
      <c r="H797" t="s">
        <v>24610</v>
      </c>
      <c r="I797" t="s">
        <v>2184</v>
      </c>
      <c r="J797" t="s">
        <v>1498</v>
      </c>
      <c r="K797" t="s">
        <v>10</v>
      </c>
      <c r="L797" s="1" t="s">
        <v>2196</v>
      </c>
      <c r="M797">
        <v>0</v>
      </c>
    </row>
    <row r="798" spans="1:18" x14ac:dyDescent="0.25">
      <c r="A798" t="s">
        <v>23808</v>
      </c>
      <c r="B798" t="s">
        <v>23809</v>
      </c>
      <c r="C798" t="s">
        <v>14</v>
      </c>
      <c r="D798" s="6">
        <v>45713</v>
      </c>
      <c r="E798" t="s">
        <v>23807</v>
      </c>
      <c r="F798" t="s">
        <v>2183</v>
      </c>
      <c r="G798" t="s">
        <v>2197</v>
      </c>
      <c r="H798" t="s">
        <v>24611</v>
      </c>
      <c r="I798" t="s">
        <v>2184</v>
      </c>
      <c r="J798" t="s">
        <v>2198</v>
      </c>
      <c r="K798" t="s">
        <v>10</v>
      </c>
      <c r="L798" s="1" t="s">
        <v>2199</v>
      </c>
      <c r="M798">
        <v>0</v>
      </c>
    </row>
    <row r="799" spans="1:18" x14ac:dyDescent="0.25">
      <c r="A799" t="s">
        <v>23808</v>
      </c>
      <c r="B799" t="s">
        <v>23809</v>
      </c>
      <c r="C799" t="s">
        <v>14</v>
      </c>
      <c r="D799" s="6">
        <v>45713</v>
      </c>
      <c r="E799" t="s">
        <v>23807</v>
      </c>
      <c r="F799" t="s">
        <v>2183</v>
      </c>
      <c r="G799" t="s">
        <v>1503</v>
      </c>
      <c r="H799" t="s">
        <v>24612</v>
      </c>
      <c r="I799" t="s">
        <v>2184</v>
      </c>
      <c r="J799" t="s">
        <v>1504</v>
      </c>
      <c r="K799" t="s">
        <v>10</v>
      </c>
      <c r="L799" s="1" t="s">
        <v>2200</v>
      </c>
      <c r="M799">
        <v>0</v>
      </c>
    </row>
    <row r="800" spans="1:18" x14ac:dyDescent="0.25">
      <c r="A800" t="s">
        <v>23808</v>
      </c>
      <c r="B800" t="s">
        <v>23809</v>
      </c>
      <c r="C800" t="s">
        <v>14</v>
      </c>
      <c r="D800" s="6">
        <v>45713</v>
      </c>
      <c r="E800" t="s">
        <v>23807</v>
      </c>
      <c r="F800" t="s">
        <v>2183</v>
      </c>
      <c r="G800" t="s">
        <v>2201</v>
      </c>
      <c r="H800" t="s">
        <v>24613</v>
      </c>
      <c r="I800" t="s">
        <v>2184</v>
      </c>
      <c r="J800" t="s">
        <v>2202</v>
      </c>
      <c r="K800" t="s">
        <v>10</v>
      </c>
      <c r="L800" s="1" t="s">
        <v>2203</v>
      </c>
      <c r="M800">
        <v>0</v>
      </c>
    </row>
    <row r="801" spans="1:18" x14ac:dyDescent="0.25">
      <c r="A801" t="s">
        <v>23808</v>
      </c>
      <c r="B801" t="s">
        <v>23809</v>
      </c>
      <c r="C801" t="s">
        <v>14</v>
      </c>
      <c r="D801" s="6">
        <v>45713</v>
      </c>
      <c r="E801" t="s">
        <v>23807</v>
      </c>
      <c r="F801" t="s">
        <v>2183</v>
      </c>
      <c r="G801" t="s">
        <v>1500</v>
      </c>
      <c r="H801" t="s">
        <v>24614</v>
      </c>
      <c r="I801" t="s">
        <v>2184</v>
      </c>
      <c r="J801" t="s">
        <v>1501</v>
      </c>
      <c r="K801" t="s">
        <v>10</v>
      </c>
      <c r="L801" s="1" t="s">
        <v>2204</v>
      </c>
      <c r="M801">
        <v>0</v>
      </c>
    </row>
    <row r="802" spans="1:18" x14ac:dyDescent="0.25">
      <c r="A802" t="s">
        <v>23808</v>
      </c>
      <c r="B802" t="s">
        <v>23809</v>
      </c>
      <c r="C802" t="s">
        <v>14</v>
      </c>
      <c r="D802" s="6">
        <v>45713</v>
      </c>
      <c r="E802" t="s">
        <v>23807</v>
      </c>
      <c r="F802" t="s">
        <v>2205</v>
      </c>
      <c r="G802" t="s">
        <v>2207</v>
      </c>
      <c r="H802" t="s">
        <v>24615</v>
      </c>
      <c r="I802" t="s">
        <v>2206</v>
      </c>
      <c r="J802" t="s">
        <v>2208</v>
      </c>
      <c r="K802" t="s">
        <v>10</v>
      </c>
      <c r="L802" s="1" t="s">
        <v>2209</v>
      </c>
      <c r="M802">
        <v>1</v>
      </c>
      <c r="N802" t="s">
        <v>34896</v>
      </c>
      <c r="P802">
        <v>1</v>
      </c>
      <c r="Q802">
        <v>1</v>
      </c>
      <c r="R802">
        <v>0</v>
      </c>
    </row>
    <row r="803" spans="1:18" x14ac:dyDescent="0.25">
      <c r="A803" t="s">
        <v>23808</v>
      </c>
      <c r="B803" t="s">
        <v>23809</v>
      </c>
      <c r="C803" t="s">
        <v>14</v>
      </c>
      <c r="D803" s="6">
        <v>45713</v>
      </c>
      <c r="E803" t="s">
        <v>23807</v>
      </c>
      <c r="F803" t="s">
        <v>2205</v>
      </c>
      <c r="G803" t="s">
        <v>2210</v>
      </c>
      <c r="H803" t="s">
        <v>24616</v>
      </c>
      <c r="I803" t="s">
        <v>2206</v>
      </c>
      <c r="J803" t="s">
        <v>2211</v>
      </c>
      <c r="K803" t="s">
        <v>10</v>
      </c>
      <c r="L803" s="1" t="s">
        <v>2212</v>
      </c>
      <c r="M803">
        <v>0</v>
      </c>
    </row>
    <row r="804" spans="1:18" x14ac:dyDescent="0.25">
      <c r="A804" t="s">
        <v>23808</v>
      </c>
      <c r="B804" t="s">
        <v>23809</v>
      </c>
      <c r="C804" t="s">
        <v>14</v>
      </c>
      <c r="D804" s="6">
        <v>45713</v>
      </c>
      <c r="E804" t="s">
        <v>23807</v>
      </c>
      <c r="F804" t="s">
        <v>2205</v>
      </c>
      <c r="G804" t="s">
        <v>2213</v>
      </c>
      <c r="H804" t="s">
        <v>24617</v>
      </c>
      <c r="I804" t="s">
        <v>2206</v>
      </c>
      <c r="J804" t="s">
        <v>2214</v>
      </c>
      <c r="K804" t="s">
        <v>10</v>
      </c>
      <c r="L804" s="1" t="s">
        <v>2215</v>
      </c>
      <c r="M804">
        <v>0</v>
      </c>
    </row>
    <row r="805" spans="1:18" x14ac:dyDescent="0.25">
      <c r="A805" t="s">
        <v>23808</v>
      </c>
      <c r="B805" t="s">
        <v>23809</v>
      </c>
      <c r="C805" t="s">
        <v>14</v>
      </c>
      <c r="D805" s="6">
        <v>45713</v>
      </c>
      <c r="E805" t="s">
        <v>23807</v>
      </c>
      <c r="F805" t="s">
        <v>2205</v>
      </c>
      <c r="G805" t="s">
        <v>2216</v>
      </c>
      <c r="H805" t="s">
        <v>24618</v>
      </c>
      <c r="I805" t="s">
        <v>2206</v>
      </c>
      <c r="J805" t="s">
        <v>2217</v>
      </c>
      <c r="K805" t="s">
        <v>10</v>
      </c>
      <c r="L805" s="1" t="s">
        <v>2218</v>
      </c>
      <c r="M805">
        <v>0</v>
      </c>
    </row>
    <row r="806" spans="1:18" x14ac:dyDescent="0.25">
      <c r="A806" t="s">
        <v>23808</v>
      </c>
      <c r="B806" t="s">
        <v>23809</v>
      </c>
      <c r="C806" t="s">
        <v>14</v>
      </c>
      <c r="D806" s="6">
        <v>45713</v>
      </c>
      <c r="E806" t="s">
        <v>23807</v>
      </c>
      <c r="F806" t="s">
        <v>2205</v>
      </c>
      <c r="G806" t="s">
        <v>2219</v>
      </c>
      <c r="H806" t="s">
        <v>24619</v>
      </c>
      <c r="I806" t="s">
        <v>2206</v>
      </c>
      <c r="J806" t="s">
        <v>2220</v>
      </c>
      <c r="K806" t="s">
        <v>10</v>
      </c>
      <c r="L806" s="1" t="s">
        <v>2221</v>
      </c>
      <c r="M806">
        <v>0</v>
      </c>
    </row>
    <row r="807" spans="1:18" x14ac:dyDescent="0.25">
      <c r="A807" t="s">
        <v>23808</v>
      </c>
      <c r="B807" t="s">
        <v>23809</v>
      </c>
      <c r="C807" t="s">
        <v>14</v>
      </c>
      <c r="D807" s="6">
        <v>45713</v>
      </c>
      <c r="E807" t="s">
        <v>23807</v>
      </c>
      <c r="F807" t="s">
        <v>2205</v>
      </c>
      <c r="G807" t="s">
        <v>2222</v>
      </c>
      <c r="H807" t="s">
        <v>24620</v>
      </c>
      <c r="I807" t="s">
        <v>2206</v>
      </c>
      <c r="J807" t="s">
        <v>2223</v>
      </c>
      <c r="K807" t="s">
        <v>10</v>
      </c>
      <c r="L807" s="1" t="s">
        <v>2224</v>
      </c>
      <c r="M807">
        <v>0</v>
      </c>
    </row>
    <row r="808" spans="1:18" x14ac:dyDescent="0.25">
      <c r="A808" t="s">
        <v>23808</v>
      </c>
      <c r="B808" t="s">
        <v>23809</v>
      </c>
      <c r="C808" t="s">
        <v>14</v>
      </c>
      <c r="D808" s="6">
        <v>45713</v>
      </c>
      <c r="E808" t="s">
        <v>23807</v>
      </c>
      <c r="F808" t="s">
        <v>2205</v>
      </c>
      <c r="G808" t="s">
        <v>2225</v>
      </c>
      <c r="H808" t="s">
        <v>24621</v>
      </c>
      <c r="I808" t="s">
        <v>2206</v>
      </c>
      <c r="J808" t="s">
        <v>2226</v>
      </c>
      <c r="K808" t="s">
        <v>10</v>
      </c>
      <c r="L808" s="1" t="s">
        <v>2227</v>
      </c>
      <c r="M808">
        <v>0</v>
      </c>
    </row>
    <row r="809" spans="1:18" x14ac:dyDescent="0.25">
      <c r="A809" t="s">
        <v>23808</v>
      </c>
      <c r="B809" t="s">
        <v>23809</v>
      </c>
      <c r="C809" t="s">
        <v>14</v>
      </c>
      <c r="D809" s="6">
        <v>45713</v>
      </c>
      <c r="E809" t="s">
        <v>23807</v>
      </c>
      <c r="F809" t="s">
        <v>2205</v>
      </c>
      <c r="G809" t="s">
        <v>2228</v>
      </c>
      <c r="H809" t="s">
        <v>24622</v>
      </c>
      <c r="I809" t="s">
        <v>2206</v>
      </c>
      <c r="J809" t="s">
        <v>2229</v>
      </c>
      <c r="K809" t="s">
        <v>10</v>
      </c>
      <c r="L809" s="1" t="s">
        <v>2230</v>
      </c>
      <c r="M809">
        <v>0</v>
      </c>
    </row>
    <row r="810" spans="1:18" x14ac:dyDescent="0.25">
      <c r="A810" t="s">
        <v>23808</v>
      </c>
      <c r="B810" t="s">
        <v>23809</v>
      </c>
      <c r="C810" t="s">
        <v>14</v>
      </c>
      <c r="D810" s="6">
        <v>45713</v>
      </c>
      <c r="E810" t="s">
        <v>23807</v>
      </c>
      <c r="F810" t="s">
        <v>2205</v>
      </c>
      <c r="G810" t="s">
        <v>2231</v>
      </c>
      <c r="H810" t="s">
        <v>24623</v>
      </c>
      <c r="I810" t="s">
        <v>2206</v>
      </c>
      <c r="J810" t="s">
        <v>2232</v>
      </c>
      <c r="K810" t="s">
        <v>10</v>
      </c>
      <c r="L810" s="1" t="s">
        <v>2233</v>
      </c>
      <c r="M810">
        <v>0</v>
      </c>
    </row>
    <row r="811" spans="1:18" x14ac:dyDescent="0.25">
      <c r="A811" t="s">
        <v>23808</v>
      </c>
      <c r="B811" t="s">
        <v>23809</v>
      </c>
      <c r="C811" t="s">
        <v>14</v>
      </c>
      <c r="D811" s="6">
        <v>45713</v>
      </c>
      <c r="E811" t="s">
        <v>23807</v>
      </c>
      <c r="F811" t="s">
        <v>2205</v>
      </c>
      <c r="G811" t="s">
        <v>2234</v>
      </c>
      <c r="H811" t="s">
        <v>24624</v>
      </c>
      <c r="I811" t="s">
        <v>2206</v>
      </c>
      <c r="J811" t="s">
        <v>2235</v>
      </c>
      <c r="K811" t="s">
        <v>10</v>
      </c>
      <c r="L811" s="1" t="s">
        <v>2236</v>
      </c>
      <c r="M811">
        <v>0</v>
      </c>
    </row>
    <row r="812" spans="1:18" x14ac:dyDescent="0.25">
      <c r="A812" t="s">
        <v>23808</v>
      </c>
      <c r="B812" t="s">
        <v>23809</v>
      </c>
      <c r="C812" t="s">
        <v>14</v>
      </c>
      <c r="D812" s="6">
        <v>45713</v>
      </c>
      <c r="E812" t="s">
        <v>23807</v>
      </c>
      <c r="F812" t="s">
        <v>2237</v>
      </c>
      <c r="G812" t="s">
        <v>2239</v>
      </c>
      <c r="H812" t="s">
        <v>24625</v>
      </c>
      <c r="I812" t="s">
        <v>2238</v>
      </c>
      <c r="J812" t="s">
        <v>2240</v>
      </c>
      <c r="K812" t="s">
        <v>10</v>
      </c>
      <c r="L812" s="1" t="s">
        <v>2241</v>
      </c>
      <c r="M812">
        <v>0</v>
      </c>
    </row>
    <row r="813" spans="1:18" x14ac:dyDescent="0.25">
      <c r="A813" t="s">
        <v>23808</v>
      </c>
      <c r="B813" t="s">
        <v>23809</v>
      </c>
      <c r="C813" t="s">
        <v>14</v>
      </c>
      <c r="D813" s="6">
        <v>45713</v>
      </c>
      <c r="E813" t="s">
        <v>23807</v>
      </c>
      <c r="F813" t="s">
        <v>2237</v>
      </c>
      <c r="G813" t="s">
        <v>2242</v>
      </c>
      <c r="H813" t="s">
        <v>24626</v>
      </c>
      <c r="I813" t="s">
        <v>2238</v>
      </c>
      <c r="J813" t="s">
        <v>2243</v>
      </c>
      <c r="K813" t="s">
        <v>10</v>
      </c>
      <c r="L813" s="1" t="s">
        <v>2244</v>
      </c>
      <c r="M813">
        <v>0</v>
      </c>
    </row>
    <row r="814" spans="1:18" x14ac:dyDescent="0.25">
      <c r="A814" t="s">
        <v>23808</v>
      </c>
      <c r="B814" t="s">
        <v>23809</v>
      </c>
      <c r="C814" t="s">
        <v>14</v>
      </c>
      <c r="D814" s="6">
        <v>45713</v>
      </c>
      <c r="E814" t="s">
        <v>23807</v>
      </c>
      <c r="F814" t="s">
        <v>2237</v>
      </c>
      <c r="G814" t="s">
        <v>2245</v>
      </c>
      <c r="H814" t="s">
        <v>24627</v>
      </c>
      <c r="I814" t="s">
        <v>2238</v>
      </c>
      <c r="J814" t="s">
        <v>2246</v>
      </c>
      <c r="K814" t="s">
        <v>10</v>
      </c>
      <c r="L814" s="1" t="s">
        <v>2247</v>
      </c>
      <c r="M814">
        <v>0</v>
      </c>
    </row>
    <row r="815" spans="1:18" x14ac:dyDescent="0.25">
      <c r="A815" t="s">
        <v>23808</v>
      </c>
      <c r="B815" t="s">
        <v>23809</v>
      </c>
      <c r="C815" t="s">
        <v>14</v>
      </c>
      <c r="D815" s="6">
        <v>45713</v>
      </c>
      <c r="E815" t="s">
        <v>23807</v>
      </c>
      <c r="F815" t="s">
        <v>2237</v>
      </c>
      <c r="G815" t="s">
        <v>2248</v>
      </c>
      <c r="H815" t="s">
        <v>24628</v>
      </c>
      <c r="I815" t="s">
        <v>2238</v>
      </c>
      <c r="J815" t="s">
        <v>2249</v>
      </c>
      <c r="K815" t="s">
        <v>10</v>
      </c>
      <c r="L815" s="1" t="s">
        <v>2250</v>
      </c>
      <c r="M815">
        <v>0</v>
      </c>
    </row>
    <row r="816" spans="1:18" x14ac:dyDescent="0.25">
      <c r="A816" t="s">
        <v>23808</v>
      </c>
      <c r="B816" t="s">
        <v>23809</v>
      </c>
      <c r="C816" t="s">
        <v>14</v>
      </c>
      <c r="D816" s="6">
        <v>45713</v>
      </c>
      <c r="E816" t="s">
        <v>23807</v>
      </c>
      <c r="F816" t="s">
        <v>2237</v>
      </c>
      <c r="G816" t="s">
        <v>2251</v>
      </c>
      <c r="H816" t="s">
        <v>24629</v>
      </c>
      <c r="I816" t="s">
        <v>2238</v>
      </c>
      <c r="J816" t="s">
        <v>2252</v>
      </c>
      <c r="K816" t="s">
        <v>10</v>
      </c>
      <c r="L816" s="1" t="s">
        <v>2253</v>
      </c>
      <c r="M816">
        <v>0</v>
      </c>
    </row>
    <row r="817" spans="1:18" x14ac:dyDescent="0.25">
      <c r="A817" t="s">
        <v>23808</v>
      </c>
      <c r="B817" t="s">
        <v>23809</v>
      </c>
      <c r="C817" t="s">
        <v>14</v>
      </c>
      <c r="D817" s="6">
        <v>45713</v>
      </c>
      <c r="E817" t="s">
        <v>23807</v>
      </c>
      <c r="F817" t="s">
        <v>2237</v>
      </c>
      <c r="G817" t="s">
        <v>2254</v>
      </c>
      <c r="H817" t="s">
        <v>24630</v>
      </c>
      <c r="I817" t="s">
        <v>2238</v>
      </c>
      <c r="J817" t="s">
        <v>2255</v>
      </c>
      <c r="K817" t="s">
        <v>10</v>
      </c>
      <c r="L817" s="1" t="s">
        <v>2256</v>
      </c>
      <c r="M817">
        <v>0</v>
      </c>
    </row>
    <row r="818" spans="1:18" x14ac:dyDescent="0.25">
      <c r="A818" t="s">
        <v>23808</v>
      </c>
      <c r="B818" t="s">
        <v>23809</v>
      </c>
      <c r="C818" t="s">
        <v>14</v>
      </c>
      <c r="D818" s="6">
        <v>45713</v>
      </c>
      <c r="E818" t="s">
        <v>23807</v>
      </c>
      <c r="F818" t="s">
        <v>2237</v>
      </c>
      <c r="G818" t="s">
        <v>2257</v>
      </c>
      <c r="H818" t="s">
        <v>24631</v>
      </c>
      <c r="I818" t="s">
        <v>2238</v>
      </c>
      <c r="J818" t="s">
        <v>2258</v>
      </c>
      <c r="K818" t="s">
        <v>10</v>
      </c>
      <c r="L818" s="1" t="s">
        <v>2259</v>
      </c>
      <c r="M818">
        <v>1</v>
      </c>
      <c r="N818" t="s">
        <v>34896</v>
      </c>
      <c r="P818">
        <v>1</v>
      </c>
      <c r="Q818">
        <v>1</v>
      </c>
      <c r="R818">
        <v>0</v>
      </c>
    </row>
    <row r="819" spans="1:18" x14ac:dyDescent="0.25">
      <c r="A819" t="s">
        <v>23808</v>
      </c>
      <c r="B819" t="s">
        <v>23809</v>
      </c>
      <c r="C819" t="s">
        <v>14</v>
      </c>
      <c r="D819" s="6">
        <v>45713</v>
      </c>
      <c r="E819" t="s">
        <v>23807</v>
      </c>
      <c r="F819" t="s">
        <v>2237</v>
      </c>
      <c r="G819" t="s">
        <v>2260</v>
      </c>
      <c r="H819" t="s">
        <v>24632</v>
      </c>
      <c r="I819" t="s">
        <v>2238</v>
      </c>
      <c r="J819" t="s">
        <v>2261</v>
      </c>
      <c r="K819" t="s">
        <v>10</v>
      </c>
      <c r="L819" s="1" t="s">
        <v>2262</v>
      </c>
      <c r="M819">
        <v>0</v>
      </c>
    </row>
    <row r="820" spans="1:18" x14ac:dyDescent="0.25">
      <c r="A820" t="s">
        <v>23808</v>
      </c>
      <c r="B820" t="s">
        <v>23809</v>
      </c>
      <c r="C820" t="s">
        <v>14</v>
      </c>
      <c r="D820" s="6">
        <v>45713</v>
      </c>
      <c r="E820" t="s">
        <v>23807</v>
      </c>
      <c r="F820" t="s">
        <v>2237</v>
      </c>
      <c r="G820" t="s">
        <v>2263</v>
      </c>
      <c r="H820" t="s">
        <v>24633</v>
      </c>
      <c r="I820" t="s">
        <v>2238</v>
      </c>
      <c r="J820" t="s">
        <v>2264</v>
      </c>
      <c r="K820" t="s">
        <v>10</v>
      </c>
      <c r="L820" s="1" t="s">
        <v>2265</v>
      </c>
      <c r="M820">
        <v>0</v>
      </c>
    </row>
    <row r="821" spans="1:18" x14ac:dyDescent="0.25">
      <c r="A821" t="s">
        <v>23808</v>
      </c>
      <c r="B821" t="s">
        <v>23809</v>
      </c>
      <c r="C821" t="s">
        <v>14</v>
      </c>
      <c r="D821" s="6">
        <v>45713</v>
      </c>
      <c r="E821" t="s">
        <v>23807</v>
      </c>
      <c r="F821" t="s">
        <v>2237</v>
      </c>
      <c r="G821" t="s">
        <v>2266</v>
      </c>
      <c r="H821" t="s">
        <v>24634</v>
      </c>
      <c r="I821" t="s">
        <v>2238</v>
      </c>
      <c r="J821" t="s">
        <v>2267</v>
      </c>
      <c r="K821" t="s">
        <v>10</v>
      </c>
      <c r="L821" s="1" t="s">
        <v>2268</v>
      </c>
      <c r="M821">
        <v>0</v>
      </c>
    </row>
    <row r="822" spans="1:18" x14ac:dyDescent="0.25">
      <c r="A822" t="s">
        <v>23808</v>
      </c>
      <c r="B822" t="s">
        <v>23809</v>
      </c>
      <c r="C822" t="s">
        <v>14</v>
      </c>
      <c r="D822" s="6">
        <v>45713</v>
      </c>
      <c r="E822" t="s">
        <v>23807</v>
      </c>
      <c r="F822" t="s">
        <v>2269</v>
      </c>
      <c r="G822" t="s">
        <v>2271</v>
      </c>
      <c r="H822" t="s">
        <v>24635</v>
      </c>
      <c r="I822" t="s">
        <v>2270</v>
      </c>
      <c r="J822" t="s">
        <v>2272</v>
      </c>
      <c r="K822" t="s">
        <v>10</v>
      </c>
      <c r="L822" s="1" t="s">
        <v>2273</v>
      </c>
      <c r="M822">
        <v>0</v>
      </c>
      <c r="N822" t="s">
        <v>34945</v>
      </c>
      <c r="O822" s="2" t="s">
        <v>2239</v>
      </c>
      <c r="P822">
        <v>1</v>
      </c>
      <c r="Q822">
        <v>0</v>
      </c>
      <c r="R822">
        <v>0</v>
      </c>
    </row>
    <row r="823" spans="1:18" x14ac:dyDescent="0.25">
      <c r="A823" t="s">
        <v>23808</v>
      </c>
      <c r="B823" t="s">
        <v>23809</v>
      </c>
      <c r="C823" t="s">
        <v>14</v>
      </c>
      <c r="D823" s="6">
        <v>45713</v>
      </c>
      <c r="E823" t="s">
        <v>23807</v>
      </c>
      <c r="F823" t="s">
        <v>2269</v>
      </c>
      <c r="G823" t="s">
        <v>2274</v>
      </c>
      <c r="H823" t="s">
        <v>24636</v>
      </c>
      <c r="I823" t="s">
        <v>2270</v>
      </c>
      <c r="J823" t="s">
        <v>2275</v>
      </c>
      <c r="K823" t="s">
        <v>10</v>
      </c>
      <c r="L823" s="1" t="s">
        <v>2276</v>
      </c>
      <c r="M823">
        <v>0</v>
      </c>
    </row>
    <row r="824" spans="1:18" x14ac:dyDescent="0.25">
      <c r="A824" t="s">
        <v>23808</v>
      </c>
      <c r="B824" t="s">
        <v>23809</v>
      </c>
      <c r="C824" t="s">
        <v>14</v>
      </c>
      <c r="D824" s="6">
        <v>45713</v>
      </c>
      <c r="E824" t="s">
        <v>23807</v>
      </c>
      <c r="F824" t="s">
        <v>2269</v>
      </c>
      <c r="G824" t="s">
        <v>2266</v>
      </c>
      <c r="H824" t="s">
        <v>24637</v>
      </c>
      <c r="I824" t="s">
        <v>2270</v>
      </c>
      <c r="J824" t="s">
        <v>2267</v>
      </c>
      <c r="K824" t="s">
        <v>10</v>
      </c>
      <c r="L824" s="1" t="s">
        <v>2277</v>
      </c>
      <c r="M824">
        <v>0</v>
      </c>
    </row>
    <row r="825" spans="1:18" x14ac:dyDescent="0.25">
      <c r="A825" t="s">
        <v>23808</v>
      </c>
      <c r="B825" t="s">
        <v>23809</v>
      </c>
      <c r="C825" t="s">
        <v>14</v>
      </c>
      <c r="D825" s="6">
        <v>45713</v>
      </c>
      <c r="E825" t="s">
        <v>23807</v>
      </c>
      <c r="F825" t="s">
        <v>2269</v>
      </c>
      <c r="G825" t="s">
        <v>2278</v>
      </c>
      <c r="H825" t="s">
        <v>24638</v>
      </c>
      <c r="I825" t="s">
        <v>2270</v>
      </c>
      <c r="J825" t="s">
        <v>2279</v>
      </c>
      <c r="K825" t="s">
        <v>10</v>
      </c>
      <c r="L825" s="1" t="s">
        <v>2280</v>
      </c>
      <c r="M825">
        <v>0</v>
      </c>
    </row>
    <row r="826" spans="1:18" x14ac:dyDescent="0.25">
      <c r="A826" t="s">
        <v>23808</v>
      </c>
      <c r="B826" t="s">
        <v>23809</v>
      </c>
      <c r="C826" t="s">
        <v>14</v>
      </c>
      <c r="D826" s="6">
        <v>45713</v>
      </c>
      <c r="E826" t="s">
        <v>23807</v>
      </c>
      <c r="F826" t="s">
        <v>2269</v>
      </c>
      <c r="G826" t="s">
        <v>2281</v>
      </c>
      <c r="H826" t="s">
        <v>24639</v>
      </c>
      <c r="I826" t="s">
        <v>2270</v>
      </c>
      <c r="J826" t="s">
        <v>2282</v>
      </c>
      <c r="K826" t="s">
        <v>10</v>
      </c>
      <c r="L826" s="1" t="s">
        <v>2283</v>
      </c>
      <c r="M826">
        <v>0</v>
      </c>
    </row>
    <row r="827" spans="1:18" x14ac:dyDescent="0.25">
      <c r="A827" t="s">
        <v>23808</v>
      </c>
      <c r="B827" t="s">
        <v>23809</v>
      </c>
      <c r="C827" t="s">
        <v>14</v>
      </c>
      <c r="D827" s="6">
        <v>45713</v>
      </c>
      <c r="E827" t="s">
        <v>23807</v>
      </c>
      <c r="F827" t="s">
        <v>2269</v>
      </c>
      <c r="G827" t="s">
        <v>2284</v>
      </c>
      <c r="H827" t="s">
        <v>24640</v>
      </c>
      <c r="I827" t="s">
        <v>2270</v>
      </c>
      <c r="J827" t="s">
        <v>2285</v>
      </c>
      <c r="K827" t="s">
        <v>10</v>
      </c>
      <c r="L827" s="1" t="s">
        <v>2286</v>
      </c>
      <c r="M827">
        <v>0</v>
      </c>
    </row>
    <row r="828" spans="1:18" x14ac:dyDescent="0.25">
      <c r="A828" t="s">
        <v>23808</v>
      </c>
      <c r="B828" t="s">
        <v>23809</v>
      </c>
      <c r="C828" t="s">
        <v>14</v>
      </c>
      <c r="D828" s="6">
        <v>45713</v>
      </c>
      <c r="E828" t="s">
        <v>23807</v>
      </c>
      <c r="F828" t="s">
        <v>2269</v>
      </c>
      <c r="G828" t="s">
        <v>2287</v>
      </c>
      <c r="H828" t="s">
        <v>24641</v>
      </c>
      <c r="I828" t="s">
        <v>2270</v>
      </c>
      <c r="J828" t="s">
        <v>2288</v>
      </c>
      <c r="K828" t="s">
        <v>10</v>
      </c>
      <c r="L828" s="1" t="s">
        <v>2289</v>
      </c>
      <c r="M828">
        <v>0</v>
      </c>
    </row>
    <row r="829" spans="1:18" x14ac:dyDescent="0.25">
      <c r="A829" t="s">
        <v>23808</v>
      </c>
      <c r="B829" t="s">
        <v>23809</v>
      </c>
      <c r="C829" t="s">
        <v>14</v>
      </c>
      <c r="D829" s="6">
        <v>45713</v>
      </c>
      <c r="E829" t="s">
        <v>23807</v>
      </c>
      <c r="F829" t="s">
        <v>2269</v>
      </c>
      <c r="G829" t="s">
        <v>2263</v>
      </c>
      <c r="H829" t="s">
        <v>24642</v>
      </c>
      <c r="I829" t="s">
        <v>2270</v>
      </c>
      <c r="J829" t="s">
        <v>2264</v>
      </c>
      <c r="K829" t="s">
        <v>10</v>
      </c>
      <c r="L829" s="1" t="s">
        <v>2290</v>
      </c>
      <c r="M829">
        <v>0</v>
      </c>
    </row>
    <row r="830" spans="1:18" x14ac:dyDescent="0.25">
      <c r="A830" t="s">
        <v>23808</v>
      </c>
      <c r="B830" t="s">
        <v>23809</v>
      </c>
      <c r="C830" t="s">
        <v>14</v>
      </c>
      <c r="D830" s="6">
        <v>45713</v>
      </c>
      <c r="E830" t="s">
        <v>23807</v>
      </c>
      <c r="F830" t="s">
        <v>2269</v>
      </c>
      <c r="G830" t="s">
        <v>2291</v>
      </c>
      <c r="H830" t="s">
        <v>24643</v>
      </c>
      <c r="I830" t="s">
        <v>2270</v>
      </c>
      <c r="J830" t="s">
        <v>2292</v>
      </c>
      <c r="K830" t="s">
        <v>10</v>
      </c>
      <c r="L830" s="1" t="s">
        <v>2293</v>
      </c>
      <c r="M830">
        <v>0</v>
      </c>
    </row>
    <row r="831" spans="1:18" x14ac:dyDescent="0.25">
      <c r="A831" t="s">
        <v>23808</v>
      </c>
      <c r="B831" t="s">
        <v>23809</v>
      </c>
      <c r="C831" t="s">
        <v>14</v>
      </c>
      <c r="D831" s="6">
        <v>45713</v>
      </c>
      <c r="E831" t="s">
        <v>23807</v>
      </c>
      <c r="F831" t="s">
        <v>2269</v>
      </c>
      <c r="G831" t="s">
        <v>2294</v>
      </c>
      <c r="H831" t="s">
        <v>24644</v>
      </c>
      <c r="I831" t="s">
        <v>2270</v>
      </c>
      <c r="J831" t="s">
        <v>2295</v>
      </c>
      <c r="K831" t="s">
        <v>10</v>
      </c>
      <c r="L831" s="1" t="s">
        <v>2296</v>
      </c>
      <c r="M831">
        <v>0</v>
      </c>
    </row>
    <row r="832" spans="1:18" x14ac:dyDescent="0.25">
      <c r="A832" t="s">
        <v>23808</v>
      </c>
      <c r="B832" t="s">
        <v>23809</v>
      </c>
      <c r="C832" t="s">
        <v>14</v>
      </c>
      <c r="D832" s="6">
        <v>45713</v>
      </c>
      <c r="E832" t="s">
        <v>23807</v>
      </c>
      <c r="F832" t="s">
        <v>2297</v>
      </c>
      <c r="G832" t="s">
        <v>2248</v>
      </c>
      <c r="H832" t="s">
        <v>24645</v>
      </c>
      <c r="I832" t="s">
        <v>2298</v>
      </c>
      <c r="J832" t="s">
        <v>2249</v>
      </c>
      <c r="K832" t="s">
        <v>10</v>
      </c>
      <c r="L832" s="1" t="s">
        <v>2299</v>
      </c>
      <c r="M832">
        <v>1</v>
      </c>
      <c r="N832" t="s">
        <v>34896</v>
      </c>
      <c r="P832">
        <v>1</v>
      </c>
      <c r="Q832">
        <v>1</v>
      </c>
      <c r="R832">
        <v>0</v>
      </c>
    </row>
    <row r="833" spans="1:18" x14ac:dyDescent="0.25">
      <c r="A833" t="s">
        <v>23808</v>
      </c>
      <c r="B833" t="s">
        <v>23809</v>
      </c>
      <c r="C833" t="s">
        <v>14</v>
      </c>
      <c r="D833" s="6">
        <v>45713</v>
      </c>
      <c r="E833" t="s">
        <v>23807</v>
      </c>
      <c r="F833" t="s">
        <v>2297</v>
      </c>
      <c r="G833" t="s">
        <v>2300</v>
      </c>
      <c r="H833" t="s">
        <v>24646</v>
      </c>
      <c r="I833" t="s">
        <v>2298</v>
      </c>
      <c r="J833" t="s">
        <v>2301</v>
      </c>
      <c r="K833" t="s">
        <v>10</v>
      </c>
      <c r="L833" s="1" t="s">
        <v>2302</v>
      </c>
      <c r="M833">
        <v>0</v>
      </c>
    </row>
    <row r="834" spans="1:18" x14ac:dyDescent="0.25">
      <c r="A834" t="s">
        <v>23808</v>
      </c>
      <c r="B834" t="s">
        <v>23809</v>
      </c>
      <c r="C834" t="s">
        <v>14</v>
      </c>
      <c r="D834" s="6">
        <v>45713</v>
      </c>
      <c r="E834" t="s">
        <v>23807</v>
      </c>
      <c r="F834" t="s">
        <v>2297</v>
      </c>
      <c r="G834" t="s">
        <v>2303</v>
      </c>
      <c r="H834" t="s">
        <v>24647</v>
      </c>
      <c r="I834" t="s">
        <v>2298</v>
      </c>
      <c r="J834" t="s">
        <v>2304</v>
      </c>
      <c r="K834" t="s">
        <v>10</v>
      </c>
      <c r="L834" s="1" t="s">
        <v>2305</v>
      </c>
      <c r="M834">
        <v>0</v>
      </c>
    </row>
    <row r="835" spans="1:18" x14ac:dyDescent="0.25">
      <c r="A835" t="s">
        <v>23808</v>
      </c>
      <c r="B835" t="s">
        <v>23809</v>
      </c>
      <c r="C835" t="s">
        <v>14</v>
      </c>
      <c r="D835" s="6">
        <v>45713</v>
      </c>
      <c r="E835" t="s">
        <v>23807</v>
      </c>
      <c r="F835" t="s">
        <v>2297</v>
      </c>
      <c r="G835" t="s">
        <v>2306</v>
      </c>
      <c r="H835" t="s">
        <v>24648</v>
      </c>
      <c r="I835" t="s">
        <v>2298</v>
      </c>
      <c r="J835" t="s">
        <v>2307</v>
      </c>
      <c r="K835" t="s">
        <v>10</v>
      </c>
      <c r="L835" s="1" t="s">
        <v>2308</v>
      </c>
      <c r="M835">
        <v>0</v>
      </c>
    </row>
    <row r="836" spans="1:18" x14ac:dyDescent="0.25">
      <c r="A836" t="s">
        <v>23808</v>
      </c>
      <c r="B836" t="s">
        <v>23809</v>
      </c>
      <c r="C836" t="s">
        <v>14</v>
      </c>
      <c r="D836" s="6">
        <v>45713</v>
      </c>
      <c r="E836" t="s">
        <v>23807</v>
      </c>
      <c r="F836" t="s">
        <v>2297</v>
      </c>
      <c r="G836" t="s">
        <v>2309</v>
      </c>
      <c r="H836" t="s">
        <v>24649</v>
      </c>
      <c r="I836" t="s">
        <v>2298</v>
      </c>
      <c r="J836" t="s">
        <v>2310</v>
      </c>
      <c r="K836" t="s">
        <v>10</v>
      </c>
      <c r="L836">
        <v>0.74198711822091401</v>
      </c>
      <c r="M836">
        <v>0</v>
      </c>
    </row>
    <row r="837" spans="1:18" x14ac:dyDescent="0.25">
      <c r="A837" t="s">
        <v>23808</v>
      </c>
      <c r="B837" t="s">
        <v>23809</v>
      </c>
      <c r="C837" t="s">
        <v>14</v>
      </c>
      <c r="D837" s="6">
        <v>45713</v>
      </c>
      <c r="E837" t="s">
        <v>23807</v>
      </c>
      <c r="F837" t="s">
        <v>2297</v>
      </c>
      <c r="G837" t="s">
        <v>2311</v>
      </c>
      <c r="H837" t="s">
        <v>24650</v>
      </c>
      <c r="I837" t="s">
        <v>2298</v>
      </c>
      <c r="J837" t="s">
        <v>2312</v>
      </c>
      <c r="K837" t="s">
        <v>10</v>
      </c>
      <c r="L837" s="1" t="s">
        <v>2313</v>
      </c>
      <c r="M837">
        <v>0</v>
      </c>
    </row>
    <row r="838" spans="1:18" x14ac:dyDescent="0.25">
      <c r="A838" t="s">
        <v>23808</v>
      </c>
      <c r="B838" t="s">
        <v>23809</v>
      </c>
      <c r="C838" t="s">
        <v>14</v>
      </c>
      <c r="D838" s="6">
        <v>45713</v>
      </c>
      <c r="E838" t="s">
        <v>23807</v>
      </c>
      <c r="F838" t="s">
        <v>2297</v>
      </c>
      <c r="G838" t="s">
        <v>2314</v>
      </c>
      <c r="H838" t="s">
        <v>24651</v>
      </c>
      <c r="I838" t="s">
        <v>2298</v>
      </c>
      <c r="J838" t="s">
        <v>2315</v>
      </c>
      <c r="K838" t="s">
        <v>10</v>
      </c>
      <c r="L838" s="1" t="s">
        <v>2316</v>
      </c>
      <c r="M838">
        <v>0</v>
      </c>
    </row>
    <row r="839" spans="1:18" x14ac:dyDescent="0.25">
      <c r="A839" t="s">
        <v>23808</v>
      </c>
      <c r="B839" t="s">
        <v>23809</v>
      </c>
      <c r="C839" t="s">
        <v>14</v>
      </c>
      <c r="D839" s="6">
        <v>45713</v>
      </c>
      <c r="E839" t="s">
        <v>23807</v>
      </c>
      <c r="F839" t="s">
        <v>2297</v>
      </c>
      <c r="G839" t="s">
        <v>2317</v>
      </c>
      <c r="H839" t="s">
        <v>24652</v>
      </c>
      <c r="I839" t="s">
        <v>2298</v>
      </c>
      <c r="J839" t="s">
        <v>2318</v>
      </c>
      <c r="K839" t="s">
        <v>10</v>
      </c>
      <c r="L839" s="1" t="s">
        <v>2319</v>
      </c>
      <c r="M839">
        <v>0</v>
      </c>
    </row>
    <row r="840" spans="1:18" x14ac:dyDescent="0.25">
      <c r="A840" t="s">
        <v>23808</v>
      </c>
      <c r="B840" t="s">
        <v>23809</v>
      </c>
      <c r="C840" t="s">
        <v>14</v>
      </c>
      <c r="D840" s="6">
        <v>45713</v>
      </c>
      <c r="E840" t="s">
        <v>23807</v>
      </c>
      <c r="F840" t="s">
        <v>2297</v>
      </c>
      <c r="G840" t="s">
        <v>2320</v>
      </c>
      <c r="H840" t="s">
        <v>24653</v>
      </c>
      <c r="I840" t="s">
        <v>2298</v>
      </c>
      <c r="J840" t="s">
        <v>2321</v>
      </c>
      <c r="K840" t="s">
        <v>10</v>
      </c>
      <c r="L840" s="1" t="s">
        <v>2322</v>
      </c>
      <c r="M840">
        <v>0</v>
      </c>
    </row>
    <row r="841" spans="1:18" x14ac:dyDescent="0.25">
      <c r="A841" t="s">
        <v>23808</v>
      </c>
      <c r="B841" t="s">
        <v>23809</v>
      </c>
      <c r="C841" t="s">
        <v>14</v>
      </c>
      <c r="D841" s="6">
        <v>45713</v>
      </c>
      <c r="E841" t="s">
        <v>23807</v>
      </c>
      <c r="F841" t="s">
        <v>2297</v>
      </c>
      <c r="G841" t="s">
        <v>2323</v>
      </c>
      <c r="H841" t="s">
        <v>24654</v>
      </c>
      <c r="I841" t="s">
        <v>2298</v>
      </c>
      <c r="J841" t="s">
        <v>2324</v>
      </c>
      <c r="K841" t="s">
        <v>10</v>
      </c>
      <c r="L841" s="1" t="s">
        <v>2325</v>
      </c>
      <c r="M841">
        <v>0</v>
      </c>
    </row>
    <row r="842" spans="1:18" x14ac:dyDescent="0.25">
      <c r="A842" t="s">
        <v>23808</v>
      </c>
      <c r="B842" t="s">
        <v>23809</v>
      </c>
      <c r="C842" t="s">
        <v>14</v>
      </c>
      <c r="D842" s="6">
        <v>45713</v>
      </c>
      <c r="E842" t="s">
        <v>23807</v>
      </c>
      <c r="F842" t="s">
        <v>2326</v>
      </c>
      <c r="G842" t="s">
        <v>2328</v>
      </c>
      <c r="H842" t="s">
        <v>24655</v>
      </c>
      <c r="I842" t="s">
        <v>2327</v>
      </c>
      <c r="J842" t="s">
        <v>2329</v>
      </c>
      <c r="K842" t="s">
        <v>10</v>
      </c>
      <c r="L842" s="1" t="s">
        <v>2330</v>
      </c>
      <c r="M842">
        <v>1</v>
      </c>
      <c r="N842" t="s">
        <v>34896</v>
      </c>
      <c r="P842">
        <v>1</v>
      </c>
      <c r="Q842">
        <v>1</v>
      </c>
      <c r="R842">
        <v>0</v>
      </c>
    </row>
    <row r="843" spans="1:18" x14ac:dyDescent="0.25">
      <c r="A843" t="s">
        <v>23808</v>
      </c>
      <c r="B843" t="s">
        <v>23809</v>
      </c>
      <c r="C843" t="s">
        <v>14</v>
      </c>
      <c r="D843" s="6">
        <v>45713</v>
      </c>
      <c r="E843" t="s">
        <v>23807</v>
      </c>
      <c r="F843" t="s">
        <v>2326</v>
      </c>
      <c r="G843" t="s">
        <v>2331</v>
      </c>
      <c r="H843" t="s">
        <v>24656</v>
      </c>
      <c r="I843" t="s">
        <v>2327</v>
      </c>
      <c r="J843" t="s">
        <v>2332</v>
      </c>
      <c r="K843" t="s">
        <v>10</v>
      </c>
      <c r="L843">
        <v>0.89866604334503097</v>
      </c>
      <c r="M843">
        <v>0</v>
      </c>
    </row>
    <row r="844" spans="1:18" x14ac:dyDescent="0.25">
      <c r="A844" t="s">
        <v>23808</v>
      </c>
      <c r="B844" t="s">
        <v>23809</v>
      </c>
      <c r="C844" t="s">
        <v>14</v>
      </c>
      <c r="D844" s="6">
        <v>45713</v>
      </c>
      <c r="E844" t="s">
        <v>23807</v>
      </c>
      <c r="F844" t="s">
        <v>2326</v>
      </c>
      <c r="G844" t="s">
        <v>2333</v>
      </c>
      <c r="H844" t="s">
        <v>24657</v>
      </c>
      <c r="I844" t="s">
        <v>2327</v>
      </c>
      <c r="J844" t="s">
        <v>2334</v>
      </c>
      <c r="K844" t="s">
        <v>10</v>
      </c>
      <c r="L844" s="1" t="s">
        <v>2335</v>
      </c>
      <c r="M844">
        <v>0</v>
      </c>
    </row>
    <row r="845" spans="1:18" x14ac:dyDescent="0.25">
      <c r="A845" t="s">
        <v>23808</v>
      </c>
      <c r="B845" t="s">
        <v>23809</v>
      </c>
      <c r="C845" t="s">
        <v>14</v>
      </c>
      <c r="D845" s="6">
        <v>45713</v>
      </c>
      <c r="E845" t="s">
        <v>23807</v>
      </c>
      <c r="F845" t="s">
        <v>2326</v>
      </c>
      <c r="G845" t="s">
        <v>2336</v>
      </c>
      <c r="H845" t="s">
        <v>24658</v>
      </c>
      <c r="I845" t="s">
        <v>2327</v>
      </c>
      <c r="J845" t="s">
        <v>2337</v>
      </c>
      <c r="K845" t="s">
        <v>10</v>
      </c>
      <c r="L845" s="1" t="s">
        <v>2338</v>
      </c>
      <c r="M845">
        <v>0</v>
      </c>
    </row>
    <row r="846" spans="1:18" x14ac:dyDescent="0.25">
      <c r="A846" t="s">
        <v>23808</v>
      </c>
      <c r="B846" t="s">
        <v>23809</v>
      </c>
      <c r="C846" t="s">
        <v>14</v>
      </c>
      <c r="D846" s="6">
        <v>45713</v>
      </c>
      <c r="E846" t="s">
        <v>23807</v>
      </c>
      <c r="F846" t="s">
        <v>2326</v>
      </c>
      <c r="G846" t="s">
        <v>2339</v>
      </c>
      <c r="H846" t="s">
        <v>24659</v>
      </c>
      <c r="I846" t="s">
        <v>2327</v>
      </c>
      <c r="J846" t="s">
        <v>2340</v>
      </c>
      <c r="K846" t="s">
        <v>10</v>
      </c>
      <c r="L846" s="1" t="s">
        <v>2341</v>
      </c>
      <c r="M846">
        <v>0</v>
      </c>
    </row>
    <row r="847" spans="1:18" x14ac:dyDescent="0.25">
      <c r="A847" t="s">
        <v>23808</v>
      </c>
      <c r="B847" t="s">
        <v>23809</v>
      </c>
      <c r="C847" t="s">
        <v>14</v>
      </c>
      <c r="D847" s="6">
        <v>45713</v>
      </c>
      <c r="E847" t="s">
        <v>23807</v>
      </c>
      <c r="F847" t="s">
        <v>2326</v>
      </c>
      <c r="G847" t="s">
        <v>2342</v>
      </c>
      <c r="H847" t="s">
        <v>24660</v>
      </c>
      <c r="I847" t="s">
        <v>2327</v>
      </c>
      <c r="J847" t="s">
        <v>2343</v>
      </c>
      <c r="K847" t="s">
        <v>10</v>
      </c>
      <c r="L847">
        <v>0.831474667920305</v>
      </c>
      <c r="M847">
        <v>0</v>
      </c>
    </row>
    <row r="848" spans="1:18" x14ac:dyDescent="0.25">
      <c r="A848" t="s">
        <v>23808</v>
      </c>
      <c r="B848" t="s">
        <v>23809</v>
      </c>
      <c r="C848" t="s">
        <v>14</v>
      </c>
      <c r="D848" s="6">
        <v>45713</v>
      </c>
      <c r="E848" t="s">
        <v>23807</v>
      </c>
      <c r="F848" t="s">
        <v>2326</v>
      </c>
      <c r="G848" t="s">
        <v>2344</v>
      </c>
      <c r="H848" t="s">
        <v>24661</v>
      </c>
      <c r="I848" t="s">
        <v>2327</v>
      </c>
      <c r="J848" t="s">
        <v>2345</v>
      </c>
      <c r="K848" t="s">
        <v>10</v>
      </c>
      <c r="L848" s="1" t="s">
        <v>2346</v>
      </c>
      <c r="M848">
        <v>0</v>
      </c>
    </row>
    <row r="849" spans="1:18" x14ac:dyDescent="0.25">
      <c r="A849" t="s">
        <v>23808</v>
      </c>
      <c r="B849" t="s">
        <v>23809</v>
      </c>
      <c r="C849" t="s">
        <v>14</v>
      </c>
      <c r="D849" s="6">
        <v>45713</v>
      </c>
      <c r="E849" t="s">
        <v>23807</v>
      </c>
      <c r="F849" t="s">
        <v>2326</v>
      </c>
      <c r="G849" t="s">
        <v>2347</v>
      </c>
      <c r="H849" t="s">
        <v>24662</v>
      </c>
      <c r="I849" t="s">
        <v>2327</v>
      </c>
      <c r="J849" t="s">
        <v>2348</v>
      </c>
      <c r="K849" t="s">
        <v>10</v>
      </c>
      <c r="L849" s="1" t="s">
        <v>2349</v>
      </c>
      <c r="M849">
        <v>0</v>
      </c>
    </row>
    <row r="850" spans="1:18" x14ac:dyDescent="0.25">
      <c r="A850" t="s">
        <v>23808</v>
      </c>
      <c r="B850" t="s">
        <v>23809</v>
      </c>
      <c r="C850" t="s">
        <v>14</v>
      </c>
      <c r="D850" s="6">
        <v>45713</v>
      </c>
      <c r="E850" t="s">
        <v>23807</v>
      </c>
      <c r="F850" t="s">
        <v>2326</v>
      </c>
      <c r="G850" t="s">
        <v>2350</v>
      </c>
      <c r="H850" t="s">
        <v>24663</v>
      </c>
      <c r="I850" t="s">
        <v>2327</v>
      </c>
      <c r="J850" t="s">
        <v>2351</v>
      </c>
      <c r="K850" t="s">
        <v>10</v>
      </c>
      <c r="L850" s="1" t="s">
        <v>2352</v>
      </c>
      <c r="M850">
        <v>0</v>
      </c>
    </row>
    <row r="851" spans="1:18" x14ac:dyDescent="0.25">
      <c r="A851" t="s">
        <v>23808</v>
      </c>
      <c r="B851" t="s">
        <v>23809</v>
      </c>
      <c r="C851" t="s">
        <v>14</v>
      </c>
      <c r="D851" s="6">
        <v>45713</v>
      </c>
      <c r="E851" t="s">
        <v>23807</v>
      </c>
      <c r="F851" t="s">
        <v>2326</v>
      </c>
      <c r="G851" t="s">
        <v>2353</v>
      </c>
      <c r="H851" t="s">
        <v>24664</v>
      </c>
      <c r="I851" t="s">
        <v>2327</v>
      </c>
      <c r="J851" t="s">
        <v>2354</v>
      </c>
      <c r="K851" t="s">
        <v>10</v>
      </c>
      <c r="L851" s="1" t="s">
        <v>2355</v>
      </c>
      <c r="M851">
        <v>0</v>
      </c>
    </row>
    <row r="852" spans="1:18" x14ac:dyDescent="0.25">
      <c r="A852" t="s">
        <v>23808</v>
      </c>
      <c r="B852" t="s">
        <v>23809</v>
      </c>
      <c r="C852" t="s">
        <v>14</v>
      </c>
      <c r="D852" s="6">
        <v>45713</v>
      </c>
      <c r="E852" t="s">
        <v>23807</v>
      </c>
      <c r="F852" t="s">
        <v>2356</v>
      </c>
      <c r="G852" t="s">
        <v>389</v>
      </c>
      <c r="H852" t="s">
        <v>24665</v>
      </c>
      <c r="I852" t="s">
        <v>2357</v>
      </c>
      <c r="J852" t="s">
        <v>390</v>
      </c>
      <c r="K852" t="s">
        <v>10</v>
      </c>
      <c r="L852" s="1" t="s">
        <v>2358</v>
      </c>
      <c r="M852">
        <v>1</v>
      </c>
      <c r="N852" t="s">
        <v>34896</v>
      </c>
      <c r="P852">
        <v>1</v>
      </c>
      <c r="Q852">
        <v>1</v>
      </c>
      <c r="R852">
        <v>0</v>
      </c>
    </row>
    <row r="853" spans="1:18" x14ac:dyDescent="0.25">
      <c r="A853" t="s">
        <v>23808</v>
      </c>
      <c r="B853" t="s">
        <v>23809</v>
      </c>
      <c r="C853" t="s">
        <v>14</v>
      </c>
      <c r="D853" s="6">
        <v>45713</v>
      </c>
      <c r="E853" t="s">
        <v>23807</v>
      </c>
      <c r="F853" t="s">
        <v>2356</v>
      </c>
      <c r="G853" t="s">
        <v>377</v>
      </c>
      <c r="H853" t="s">
        <v>24666</v>
      </c>
      <c r="I853" t="s">
        <v>2357</v>
      </c>
      <c r="J853" t="s">
        <v>378</v>
      </c>
      <c r="K853" t="s">
        <v>10</v>
      </c>
      <c r="L853" s="1" t="s">
        <v>2359</v>
      </c>
      <c r="M853">
        <v>0</v>
      </c>
    </row>
    <row r="854" spans="1:18" x14ac:dyDescent="0.25">
      <c r="A854" t="s">
        <v>23808</v>
      </c>
      <c r="B854" t="s">
        <v>23809</v>
      </c>
      <c r="C854" t="s">
        <v>14</v>
      </c>
      <c r="D854" s="6">
        <v>45713</v>
      </c>
      <c r="E854" t="s">
        <v>23807</v>
      </c>
      <c r="F854" t="s">
        <v>2356</v>
      </c>
      <c r="G854" t="s">
        <v>395</v>
      </c>
      <c r="H854" t="s">
        <v>24667</v>
      </c>
      <c r="I854" t="s">
        <v>2357</v>
      </c>
      <c r="J854" t="s">
        <v>396</v>
      </c>
      <c r="K854" t="s">
        <v>10</v>
      </c>
      <c r="L854" s="1" t="s">
        <v>2360</v>
      </c>
      <c r="M854">
        <v>0</v>
      </c>
    </row>
    <row r="855" spans="1:18" x14ac:dyDescent="0.25">
      <c r="A855" t="s">
        <v>23808</v>
      </c>
      <c r="B855" t="s">
        <v>23809</v>
      </c>
      <c r="C855" t="s">
        <v>14</v>
      </c>
      <c r="D855" s="6">
        <v>45713</v>
      </c>
      <c r="E855" t="s">
        <v>23807</v>
      </c>
      <c r="F855" t="s">
        <v>2356</v>
      </c>
      <c r="G855" t="s">
        <v>386</v>
      </c>
      <c r="H855" t="s">
        <v>24668</v>
      </c>
      <c r="I855" t="s">
        <v>2357</v>
      </c>
      <c r="J855" t="s">
        <v>387</v>
      </c>
      <c r="K855" t="s">
        <v>10</v>
      </c>
      <c r="L855" s="1" t="s">
        <v>2361</v>
      </c>
      <c r="M855">
        <v>0</v>
      </c>
    </row>
    <row r="856" spans="1:18" x14ac:dyDescent="0.25">
      <c r="A856" t="s">
        <v>23808</v>
      </c>
      <c r="B856" t="s">
        <v>23809</v>
      </c>
      <c r="C856" t="s">
        <v>14</v>
      </c>
      <c r="D856" s="6">
        <v>45713</v>
      </c>
      <c r="E856" t="s">
        <v>23807</v>
      </c>
      <c r="F856" t="s">
        <v>2356</v>
      </c>
      <c r="G856" t="s">
        <v>2362</v>
      </c>
      <c r="H856" t="s">
        <v>24669</v>
      </c>
      <c r="I856" t="s">
        <v>2357</v>
      </c>
      <c r="J856" t="s">
        <v>2363</v>
      </c>
      <c r="K856" t="s">
        <v>10</v>
      </c>
      <c r="L856" s="1" t="s">
        <v>2364</v>
      </c>
      <c r="M856">
        <v>0</v>
      </c>
    </row>
    <row r="857" spans="1:18" x14ac:dyDescent="0.25">
      <c r="A857" t="s">
        <v>23808</v>
      </c>
      <c r="B857" t="s">
        <v>23809</v>
      </c>
      <c r="C857" t="s">
        <v>14</v>
      </c>
      <c r="D857" s="6">
        <v>45713</v>
      </c>
      <c r="E857" t="s">
        <v>23807</v>
      </c>
      <c r="F857" t="s">
        <v>2356</v>
      </c>
      <c r="G857" t="s">
        <v>2365</v>
      </c>
      <c r="H857" t="s">
        <v>24670</v>
      </c>
      <c r="I857" t="s">
        <v>2357</v>
      </c>
      <c r="J857" t="s">
        <v>2366</v>
      </c>
      <c r="K857" t="s">
        <v>10</v>
      </c>
      <c r="L857" s="1" t="s">
        <v>2367</v>
      </c>
      <c r="M857">
        <v>0</v>
      </c>
    </row>
    <row r="858" spans="1:18" x14ac:dyDescent="0.25">
      <c r="A858" t="s">
        <v>23808</v>
      </c>
      <c r="B858" t="s">
        <v>23809</v>
      </c>
      <c r="C858" t="s">
        <v>14</v>
      </c>
      <c r="D858" s="6">
        <v>45713</v>
      </c>
      <c r="E858" t="s">
        <v>23807</v>
      </c>
      <c r="F858" t="s">
        <v>2356</v>
      </c>
      <c r="G858" t="s">
        <v>392</v>
      </c>
      <c r="H858" t="s">
        <v>24671</v>
      </c>
      <c r="I858" t="s">
        <v>2357</v>
      </c>
      <c r="J858" t="s">
        <v>393</v>
      </c>
      <c r="K858" t="s">
        <v>10</v>
      </c>
      <c r="L858">
        <v>0.75187645505478395</v>
      </c>
      <c r="M858">
        <v>0</v>
      </c>
    </row>
    <row r="859" spans="1:18" x14ac:dyDescent="0.25">
      <c r="A859" t="s">
        <v>23808</v>
      </c>
      <c r="B859" t="s">
        <v>23809</v>
      </c>
      <c r="C859" t="s">
        <v>14</v>
      </c>
      <c r="D859" s="6">
        <v>45713</v>
      </c>
      <c r="E859" t="s">
        <v>23807</v>
      </c>
      <c r="F859" t="s">
        <v>2356</v>
      </c>
      <c r="G859" t="s">
        <v>371</v>
      </c>
      <c r="H859" t="s">
        <v>24672</v>
      </c>
      <c r="I859" t="s">
        <v>2357</v>
      </c>
      <c r="J859" t="s">
        <v>372</v>
      </c>
      <c r="K859" t="s">
        <v>10</v>
      </c>
      <c r="L859" s="1" t="s">
        <v>2368</v>
      </c>
      <c r="M859">
        <v>0</v>
      </c>
    </row>
    <row r="860" spans="1:18" x14ac:dyDescent="0.25">
      <c r="A860" t="s">
        <v>23808</v>
      </c>
      <c r="B860" t="s">
        <v>23809</v>
      </c>
      <c r="C860" t="s">
        <v>14</v>
      </c>
      <c r="D860" s="6">
        <v>45713</v>
      </c>
      <c r="E860" t="s">
        <v>23807</v>
      </c>
      <c r="F860" t="s">
        <v>2356</v>
      </c>
      <c r="G860" t="s">
        <v>2369</v>
      </c>
      <c r="H860" t="s">
        <v>24673</v>
      </c>
      <c r="I860" t="s">
        <v>2357</v>
      </c>
      <c r="J860" t="s">
        <v>2370</v>
      </c>
      <c r="K860" t="s">
        <v>10</v>
      </c>
      <c r="L860" s="1" t="s">
        <v>2371</v>
      </c>
      <c r="M860">
        <v>0</v>
      </c>
    </row>
    <row r="861" spans="1:18" x14ac:dyDescent="0.25">
      <c r="A861" t="s">
        <v>23808</v>
      </c>
      <c r="B861" t="s">
        <v>23809</v>
      </c>
      <c r="C861" t="s">
        <v>14</v>
      </c>
      <c r="D861" s="6">
        <v>45713</v>
      </c>
      <c r="E861" t="s">
        <v>23807</v>
      </c>
      <c r="F861" t="s">
        <v>2356</v>
      </c>
      <c r="G861" t="s">
        <v>2372</v>
      </c>
      <c r="H861" t="s">
        <v>24674</v>
      </c>
      <c r="I861" t="s">
        <v>2357</v>
      </c>
      <c r="J861" t="s">
        <v>2373</v>
      </c>
      <c r="K861" t="s">
        <v>10</v>
      </c>
      <c r="L861" s="1" t="s">
        <v>2374</v>
      </c>
      <c r="M861">
        <v>0</v>
      </c>
    </row>
    <row r="862" spans="1:18" x14ac:dyDescent="0.25">
      <c r="A862" t="s">
        <v>23808</v>
      </c>
      <c r="B862" t="s">
        <v>23809</v>
      </c>
      <c r="C862" t="s">
        <v>14</v>
      </c>
      <c r="D862" s="6">
        <v>45713</v>
      </c>
      <c r="E862" t="s">
        <v>23807</v>
      </c>
      <c r="F862" t="s">
        <v>2375</v>
      </c>
      <c r="G862" t="s">
        <v>2377</v>
      </c>
      <c r="H862" t="s">
        <v>24675</v>
      </c>
      <c r="I862" t="s">
        <v>2376</v>
      </c>
      <c r="J862" t="s">
        <v>2378</v>
      </c>
      <c r="K862" t="s">
        <v>10</v>
      </c>
      <c r="L862" s="1" t="s">
        <v>2379</v>
      </c>
      <c r="M862">
        <v>0</v>
      </c>
    </row>
    <row r="863" spans="1:18" x14ac:dyDescent="0.25">
      <c r="A863" t="s">
        <v>23808</v>
      </c>
      <c r="B863" t="s">
        <v>23809</v>
      </c>
      <c r="C863" t="s">
        <v>14</v>
      </c>
      <c r="D863" s="6">
        <v>45713</v>
      </c>
      <c r="E863" t="s">
        <v>23807</v>
      </c>
      <c r="F863" t="s">
        <v>2375</v>
      </c>
      <c r="G863" t="s">
        <v>2380</v>
      </c>
      <c r="H863" t="s">
        <v>24676</v>
      </c>
      <c r="I863" t="s">
        <v>2376</v>
      </c>
      <c r="J863" t="s">
        <v>2381</v>
      </c>
      <c r="K863" t="s">
        <v>10</v>
      </c>
      <c r="L863" s="1" t="s">
        <v>2382</v>
      </c>
      <c r="M863">
        <v>0</v>
      </c>
    </row>
    <row r="864" spans="1:18" x14ac:dyDescent="0.25">
      <c r="A864" t="s">
        <v>23808</v>
      </c>
      <c r="B864" t="s">
        <v>23809</v>
      </c>
      <c r="C864" t="s">
        <v>14</v>
      </c>
      <c r="D864" s="6">
        <v>45713</v>
      </c>
      <c r="E864" t="s">
        <v>23807</v>
      </c>
      <c r="F864" t="s">
        <v>2375</v>
      </c>
      <c r="G864" t="s">
        <v>2383</v>
      </c>
      <c r="H864" t="s">
        <v>24677</v>
      </c>
      <c r="I864" t="s">
        <v>2376</v>
      </c>
      <c r="J864" t="s">
        <v>2384</v>
      </c>
      <c r="K864" t="s">
        <v>10</v>
      </c>
      <c r="L864" s="1" t="s">
        <v>2385</v>
      </c>
      <c r="M864">
        <v>0</v>
      </c>
    </row>
    <row r="865" spans="1:18" x14ac:dyDescent="0.25">
      <c r="A865" t="s">
        <v>23808</v>
      </c>
      <c r="B865" t="s">
        <v>23809</v>
      </c>
      <c r="C865" t="s">
        <v>14</v>
      </c>
      <c r="D865" s="6">
        <v>45713</v>
      </c>
      <c r="E865" t="s">
        <v>23807</v>
      </c>
      <c r="F865" t="s">
        <v>2375</v>
      </c>
      <c r="G865" t="s">
        <v>2386</v>
      </c>
      <c r="H865" t="s">
        <v>24678</v>
      </c>
      <c r="I865" t="s">
        <v>2376</v>
      </c>
      <c r="J865" t="s">
        <v>2387</v>
      </c>
      <c r="K865" t="s">
        <v>10</v>
      </c>
      <c r="L865" s="1" t="s">
        <v>2388</v>
      </c>
      <c r="M865">
        <v>0</v>
      </c>
    </row>
    <row r="866" spans="1:18" x14ac:dyDescent="0.25">
      <c r="A866" t="s">
        <v>23808</v>
      </c>
      <c r="B866" t="s">
        <v>23809</v>
      </c>
      <c r="C866" t="s">
        <v>14</v>
      </c>
      <c r="D866" s="6">
        <v>45713</v>
      </c>
      <c r="E866" t="s">
        <v>23807</v>
      </c>
      <c r="F866" t="s">
        <v>2375</v>
      </c>
      <c r="G866" t="s">
        <v>2389</v>
      </c>
      <c r="H866" t="s">
        <v>24679</v>
      </c>
      <c r="I866" t="s">
        <v>2376</v>
      </c>
      <c r="J866" t="s">
        <v>2390</v>
      </c>
      <c r="K866" t="s">
        <v>10</v>
      </c>
      <c r="L866" s="1" t="s">
        <v>2391</v>
      </c>
      <c r="M866">
        <v>0</v>
      </c>
    </row>
    <row r="867" spans="1:18" x14ac:dyDescent="0.25">
      <c r="A867" t="s">
        <v>23808</v>
      </c>
      <c r="B867" t="s">
        <v>23809</v>
      </c>
      <c r="C867" t="s">
        <v>14</v>
      </c>
      <c r="D867" s="6">
        <v>45713</v>
      </c>
      <c r="E867" t="s">
        <v>23807</v>
      </c>
      <c r="F867" t="s">
        <v>2375</v>
      </c>
      <c r="G867" t="s">
        <v>2392</v>
      </c>
      <c r="H867" t="s">
        <v>24680</v>
      </c>
      <c r="I867" t="s">
        <v>2376</v>
      </c>
      <c r="J867" t="s">
        <v>2393</v>
      </c>
      <c r="K867" t="s">
        <v>10</v>
      </c>
      <c r="L867" s="1" t="s">
        <v>2394</v>
      </c>
      <c r="M867">
        <v>1</v>
      </c>
      <c r="N867" t="s">
        <v>34896</v>
      </c>
      <c r="P867">
        <v>1</v>
      </c>
      <c r="Q867">
        <v>1</v>
      </c>
      <c r="R867">
        <v>0</v>
      </c>
    </row>
    <row r="868" spans="1:18" x14ac:dyDescent="0.25">
      <c r="A868" t="s">
        <v>23808</v>
      </c>
      <c r="B868" t="s">
        <v>23809</v>
      </c>
      <c r="C868" t="s">
        <v>14</v>
      </c>
      <c r="D868" s="6">
        <v>45713</v>
      </c>
      <c r="E868" t="s">
        <v>23807</v>
      </c>
      <c r="F868" t="s">
        <v>2375</v>
      </c>
      <c r="G868" t="s">
        <v>2395</v>
      </c>
      <c r="H868" t="s">
        <v>24681</v>
      </c>
      <c r="I868" t="s">
        <v>2376</v>
      </c>
      <c r="J868" t="s">
        <v>2396</v>
      </c>
      <c r="K868" t="s">
        <v>10</v>
      </c>
      <c r="L868" s="1" t="s">
        <v>2397</v>
      </c>
      <c r="M868">
        <v>0</v>
      </c>
    </row>
    <row r="869" spans="1:18" x14ac:dyDescent="0.25">
      <c r="A869" t="s">
        <v>23808</v>
      </c>
      <c r="B869" t="s">
        <v>23809</v>
      </c>
      <c r="C869" t="s">
        <v>14</v>
      </c>
      <c r="D869" s="6">
        <v>45713</v>
      </c>
      <c r="E869" t="s">
        <v>23807</v>
      </c>
      <c r="F869" t="s">
        <v>2375</v>
      </c>
      <c r="G869" t="s">
        <v>2398</v>
      </c>
      <c r="H869" t="s">
        <v>24682</v>
      </c>
      <c r="I869" t="s">
        <v>2376</v>
      </c>
      <c r="J869" t="s">
        <v>2399</v>
      </c>
      <c r="K869" t="s">
        <v>10</v>
      </c>
      <c r="L869" s="1" t="s">
        <v>2400</v>
      </c>
      <c r="M869">
        <v>0</v>
      </c>
    </row>
    <row r="870" spans="1:18" x14ac:dyDescent="0.25">
      <c r="A870" t="s">
        <v>23808</v>
      </c>
      <c r="B870" t="s">
        <v>23809</v>
      </c>
      <c r="C870" t="s">
        <v>14</v>
      </c>
      <c r="D870" s="6">
        <v>45713</v>
      </c>
      <c r="E870" t="s">
        <v>23807</v>
      </c>
      <c r="F870" t="s">
        <v>2375</v>
      </c>
      <c r="G870" t="s">
        <v>2401</v>
      </c>
      <c r="H870" t="s">
        <v>24683</v>
      </c>
      <c r="I870" t="s">
        <v>2376</v>
      </c>
      <c r="J870" t="s">
        <v>2402</v>
      </c>
      <c r="K870" t="s">
        <v>10</v>
      </c>
      <c r="L870" s="1" t="s">
        <v>2403</v>
      </c>
      <c r="M870">
        <v>0</v>
      </c>
    </row>
    <row r="871" spans="1:18" x14ac:dyDescent="0.25">
      <c r="A871" t="s">
        <v>23808</v>
      </c>
      <c r="B871" t="s">
        <v>23809</v>
      </c>
      <c r="C871" t="s">
        <v>14</v>
      </c>
      <c r="D871" s="6">
        <v>45713</v>
      </c>
      <c r="E871" t="s">
        <v>23807</v>
      </c>
      <c r="F871" t="s">
        <v>2375</v>
      </c>
      <c r="G871" t="s">
        <v>2404</v>
      </c>
      <c r="H871" t="s">
        <v>24684</v>
      </c>
      <c r="I871" t="s">
        <v>2376</v>
      </c>
      <c r="J871" t="s">
        <v>2405</v>
      </c>
      <c r="K871" t="s">
        <v>10</v>
      </c>
      <c r="L871" s="1" t="s">
        <v>2406</v>
      </c>
      <c r="M871">
        <v>0</v>
      </c>
    </row>
    <row r="872" spans="1:18" x14ac:dyDescent="0.25">
      <c r="A872" t="s">
        <v>23808</v>
      </c>
      <c r="B872" t="s">
        <v>23809</v>
      </c>
      <c r="C872" t="s">
        <v>14</v>
      </c>
      <c r="D872" s="6">
        <v>45713</v>
      </c>
      <c r="E872" t="s">
        <v>23807</v>
      </c>
      <c r="F872" t="s">
        <v>2407</v>
      </c>
      <c r="G872" t="s">
        <v>2386</v>
      </c>
      <c r="H872" t="s">
        <v>24685</v>
      </c>
      <c r="I872" t="s">
        <v>2408</v>
      </c>
      <c r="J872" t="s">
        <v>2387</v>
      </c>
      <c r="K872" t="s">
        <v>10</v>
      </c>
      <c r="L872" s="1" t="s">
        <v>2409</v>
      </c>
      <c r="M872">
        <v>0</v>
      </c>
    </row>
    <row r="873" spans="1:18" x14ac:dyDescent="0.25">
      <c r="A873" t="s">
        <v>23808</v>
      </c>
      <c r="B873" t="s">
        <v>23809</v>
      </c>
      <c r="C873" t="s">
        <v>14</v>
      </c>
      <c r="D873" s="6">
        <v>45713</v>
      </c>
      <c r="E873" t="s">
        <v>23807</v>
      </c>
      <c r="F873" t="s">
        <v>2407</v>
      </c>
      <c r="G873" t="s">
        <v>2377</v>
      </c>
      <c r="H873" t="s">
        <v>24686</v>
      </c>
      <c r="I873" t="s">
        <v>2408</v>
      </c>
      <c r="J873" t="s">
        <v>2378</v>
      </c>
      <c r="K873" t="s">
        <v>10</v>
      </c>
      <c r="L873" s="1" t="s">
        <v>2410</v>
      </c>
      <c r="M873">
        <v>1</v>
      </c>
      <c r="N873" t="s">
        <v>34896</v>
      </c>
      <c r="P873">
        <v>1</v>
      </c>
      <c r="Q873">
        <v>1</v>
      </c>
      <c r="R873">
        <v>0</v>
      </c>
    </row>
    <row r="874" spans="1:18" x14ac:dyDescent="0.25">
      <c r="A874" t="s">
        <v>23808</v>
      </c>
      <c r="B874" t="s">
        <v>23809</v>
      </c>
      <c r="C874" t="s">
        <v>14</v>
      </c>
      <c r="D874" s="6">
        <v>45713</v>
      </c>
      <c r="E874" t="s">
        <v>23807</v>
      </c>
      <c r="F874" t="s">
        <v>2407</v>
      </c>
      <c r="G874" t="s">
        <v>2389</v>
      </c>
      <c r="H874" t="s">
        <v>24687</v>
      </c>
      <c r="I874" t="s">
        <v>2408</v>
      </c>
      <c r="J874" t="s">
        <v>2390</v>
      </c>
      <c r="K874" t="s">
        <v>10</v>
      </c>
      <c r="L874" s="1" t="s">
        <v>2411</v>
      </c>
      <c r="M874">
        <v>0</v>
      </c>
    </row>
    <row r="875" spans="1:18" x14ac:dyDescent="0.25">
      <c r="A875" t="s">
        <v>23808</v>
      </c>
      <c r="B875" t="s">
        <v>23809</v>
      </c>
      <c r="C875" t="s">
        <v>14</v>
      </c>
      <c r="D875" s="6">
        <v>45713</v>
      </c>
      <c r="E875" t="s">
        <v>23807</v>
      </c>
      <c r="F875" t="s">
        <v>2407</v>
      </c>
      <c r="G875" t="s">
        <v>2383</v>
      </c>
      <c r="H875" t="s">
        <v>24688</v>
      </c>
      <c r="I875" t="s">
        <v>2408</v>
      </c>
      <c r="J875" t="s">
        <v>2384</v>
      </c>
      <c r="K875" t="s">
        <v>10</v>
      </c>
      <c r="L875" s="1" t="s">
        <v>2412</v>
      </c>
      <c r="M875">
        <v>0</v>
      </c>
    </row>
    <row r="876" spans="1:18" x14ac:dyDescent="0.25">
      <c r="A876" t="s">
        <v>23808</v>
      </c>
      <c r="B876" t="s">
        <v>23809</v>
      </c>
      <c r="C876" t="s">
        <v>14</v>
      </c>
      <c r="D876" s="6">
        <v>45713</v>
      </c>
      <c r="E876" t="s">
        <v>23807</v>
      </c>
      <c r="F876" t="s">
        <v>2407</v>
      </c>
      <c r="G876" t="s">
        <v>2413</v>
      </c>
      <c r="H876" t="s">
        <v>24689</v>
      </c>
      <c r="I876" t="s">
        <v>2408</v>
      </c>
      <c r="J876" t="s">
        <v>2414</v>
      </c>
      <c r="K876" t="s">
        <v>10</v>
      </c>
      <c r="L876" s="1" t="s">
        <v>2415</v>
      </c>
      <c r="M876">
        <v>0</v>
      </c>
    </row>
    <row r="877" spans="1:18" x14ac:dyDescent="0.25">
      <c r="A877" t="s">
        <v>23808</v>
      </c>
      <c r="B877" t="s">
        <v>23809</v>
      </c>
      <c r="C877" t="s">
        <v>14</v>
      </c>
      <c r="D877" s="6">
        <v>45713</v>
      </c>
      <c r="E877" t="s">
        <v>23807</v>
      </c>
      <c r="F877" t="s">
        <v>2407</v>
      </c>
      <c r="G877" t="s">
        <v>2416</v>
      </c>
      <c r="H877" t="s">
        <v>24690</v>
      </c>
      <c r="I877" t="s">
        <v>2408</v>
      </c>
      <c r="J877" t="s">
        <v>2417</v>
      </c>
      <c r="K877" t="s">
        <v>10</v>
      </c>
      <c r="L877" s="1" t="s">
        <v>2418</v>
      </c>
      <c r="M877">
        <v>0</v>
      </c>
    </row>
    <row r="878" spans="1:18" x14ac:dyDescent="0.25">
      <c r="A878" t="s">
        <v>23808</v>
      </c>
      <c r="B878" t="s">
        <v>23809</v>
      </c>
      <c r="C878" t="s">
        <v>14</v>
      </c>
      <c r="D878" s="6">
        <v>45713</v>
      </c>
      <c r="E878" t="s">
        <v>23807</v>
      </c>
      <c r="F878" t="s">
        <v>2407</v>
      </c>
      <c r="G878" t="s">
        <v>2419</v>
      </c>
      <c r="H878" t="s">
        <v>24691</v>
      </c>
      <c r="I878" t="s">
        <v>2408</v>
      </c>
      <c r="J878" t="s">
        <v>2420</v>
      </c>
      <c r="K878" t="s">
        <v>10</v>
      </c>
      <c r="L878" s="1" t="s">
        <v>2421</v>
      </c>
      <c r="M878">
        <v>0</v>
      </c>
    </row>
    <row r="879" spans="1:18" x14ac:dyDescent="0.25">
      <c r="A879" t="s">
        <v>23808</v>
      </c>
      <c r="B879" t="s">
        <v>23809</v>
      </c>
      <c r="C879" t="s">
        <v>14</v>
      </c>
      <c r="D879" s="6">
        <v>45713</v>
      </c>
      <c r="E879" t="s">
        <v>23807</v>
      </c>
      <c r="F879" t="s">
        <v>2407</v>
      </c>
      <c r="G879" t="s">
        <v>2422</v>
      </c>
      <c r="H879" t="s">
        <v>24692</v>
      </c>
      <c r="I879" t="s">
        <v>2408</v>
      </c>
      <c r="J879" t="s">
        <v>2423</v>
      </c>
      <c r="K879" t="s">
        <v>10</v>
      </c>
      <c r="L879" s="1" t="s">
        <v>2424</v>
      </c>
      <c r="M879">
        <v>0</v>
      </c>
    </row>
    <row r="880" spans="1:18" x14ac:dyDescent="0.25">
      <c r="A880" t="s">
        <v>23808</v>
      </c>
      <c r="B880" t="s">
        <v>23809</v>
      </c>
      <c r="C880" t="s">
        <v>14</v>
      </c>
      <c r="D880" s="6">
        <v>45713</v>
      </c>
      <c r="E880" t="s">
        <v>23807</v>
      </c>
      <c r="F880" t="s">
        <v>2407</v>
      </c>
      <c r="G880" t="s">
        <v>2425</v>
      </c>
      <c r="H880" t="s">
        <v>24693</v>
      </c>
      <c r="I880" t="s">
        <v>2408</v>
      </c>
      <c r="J880" t="s">
        <v>2426</v>
      </c>
      <c r="K880" t="s">
        <v>10</v>
      </c>
      <c r="L880" s="1" t="s">
        <v>2427</v>
      </c>
      <c r="M880">
        <v>0</v>
      </c>
    </row>
    <row r="881" spans="1:18" x14ac:dyDescent="0.25">
      <c r="A881" t="s">
        <v>23808</v>
      </c>
      <c r="B881" t="s">
        <v>23809</v>
      </c>
      <c r="C881" t="s">
        <v>14</v>
      </c>
      <c r="D881" s="6">
        <v>45713</v>
      </c>
      <c r="E881" t="s">
        <v>23807</v>
      </c>
      <c r="F881" t="s">
        <v>2407</v>
      </c>
      <c r="G881" t="s">
        <v>2428</v>
      </c>
      <c r="H881" t="s">
        <v>24694</v>
      </c>
      <c r="I881" t="s">
        <v>2408</v>
      </c>
      <c r="J881" t="s">
        <v>2429</v>
      </c>
      <c r="K881" t="s">
        <v>10</v>
      </c>
      <c r="L881" s="1" t="s">
        <v>2430</v>
      </c>
      <c r="M881">
        <v>0</v>
      </c>
    </row>
    <row r="882" spans="1:18" x14ac:dyDescent="0.25">
      <c r="A882" t="s">
        <v>23808</v>
      </c>
      <c r="B882" t="s">
        <v>23809</v>
      </c>
      <c r="C882" t="s">
        <v>14</v>
      </c>
      <c r="D882" s="6">
        <v>45713</v>
      </c>
      <c r="E882" t="s">
        <v>23807</v>
      </c>
      <c r="F882" t="s">
        <v>2431</v>
      </c>
      <c r="G882" t="s">
        <v>2433</v>
      </c>
      <c r="H882" t="s">
        <v>24695</v>
      </c>
      <c r="I882" t="s">
        <v>2432</v>
      </c>
      <c r="J882" t="s">
        <v>2434</v>
      </c>
      <c r="K882" t="s">
        <v>10</v>
      </c>
      <c r="L882" s="1" t="s">
        <v>2435</v>
      </c>
      <c r="M882">
        <v>1</v>
      </c>
      <c r="N882" t="s">
        <v>34896</v>
      </c>
      <c r="P882">
        <v>1</v>
      </c>
      <c r="Q882">
        <v>1</v>
      </c>
      <c r="R882">
        <v>0</v>
      </c>
    </row>
    <row r="883" spans="1:18" x14ac:dyDescent="0.25">
      <c r="A883" t="s">
        <v>23808</v>
      </c>
      <c r="B883" t="s">
        <v>23809</v>
      </c>
      <c r="C883" t="s">
        <v>14</v>
      </c>
      <c r="D883" s="6">
        <v>45713</v>
      </c>
      <c r="E883" t="s">
        <v>23807</v>
      </c>
      <c r="F883" t="s">
        <v>2431</v>
      </c>
      <c r="G883" t="s">
        <v>2436</v>
      </c>
      <c r="H883" t="s">
        <v>24696</v>
      </c>
      <c r="I883" t="s">
        <v>2432</v>
      </c>
      <c r="J883" t="s">
        <v>2437</v>
      </c>
      <c r="K883" t="s">
        <v>10</v>
      </c>
      <c r="L883" s="1" t="s">
        <v>2438</v>
      </c>
      <c r="M883">
        <v>0</v>
      </c>
    </row>
    <row r="884" spans="1:18" x14ac:dyDescent="0.25">
      <c r="A884" t="s">
        <v>23808</v>
      </c>
      <c r="B884" t="s">
        <v>23809</v>
      </c>
      <c r="C884" t="s">
        <v>14</v>
      </c>
      <c r="D884" s="6">
        <v>45713</v>
      </c>
      <c r="E884" t="s">
        <v>23807</v>
      </c>
      <c r="F884" t="s">
        <v>2431</v>
      </c>
      <c r="G884" t="s">
        <v>2439</v>
      </c>
      <c r="H884" t="s">
        <v>24697</v>
      </c>
      <c r="I884" t="s">
        <v>2432</v>
      </c>
      <c r="J884" t="s">
        <v>2440</v>
      </c>
      <c r="K884" t="s">
        <v>10</v>
      </c>
      <c r="L884" s="1" t="s">
        <v>2441</v>
      </c>
      <c r="M884">
        <v>0</v>
      </c>
    </row>
    <row r="885" spans="1:18" x14ac:dyDescent="0.25">
      <c r="A885" t="s">
        <v>23808</v>
      </c>
      <c r="B885" t="s">
        <v>23809</v>
      </c>
      <c r="C885" t="s">
        <v>14</v>
      </c>
      <c r="D885" s="6">
        <v>45713</v>
      </c>
      <c r="E885" t="s">
        <v>23807</v>
      </c>
      <c r="F885" t="s">
        <v>2431</v>
      </c>
      <c r="G885" t="s">
        <v>2442</v>
      </c>
      <c r="H885" t="s">
        <v>24698</v>
      </c>
      <c r="I885" t="s">
        <v>2432</v>
      </c>
      <c r="J885" t="s">
        <v>2443</v>
      </c>
      <c r="K885" t="s">
        <v>10</v>
      </c>
      <c r="L885" s="1" t="s">
        <v>2444</v>
      </c>
      <c r="M885">
        <v>0</v>
      </c>
    </row>
    <row r="886" spans="1:18" x14ac:dyDescent="0.25">
      <c r="A886" t="s">
        <v>23808</v>
      </c>
      <c r="B886" t="s">
        <v>23809</v>
      </c>
      <c r="C886" t="s">
        <v>14</v>
      </c>
      <c r="D886" s="6">
        <v>45713</v>
      </c>
      <c r="E886" t="s">
        <v>23807</v>
      </c>
      <c r="F886" t="s">
        <v>2431</v>
      </c>
      <c r="G886" t="s">
        <v>2445</v>
      </c>
      <c r="H886" t="s">
        <v>24699</v>
      </c>
      <c r="I886" t="s">
        <v>2432</v>
      </c>
      <c r="J886" t="s">
        <v>2446</v>
      </c>
      <c r="K886" t="s">
        <v>10</v>
      </c>
      <c r="L886" s="1" t="s">
        <v>2447</v>
      </c>
      <c r="M886">
        <v>0</v>
      </c>
    </row>
    <row r="887" spans="1:18" x14ac:dyDescent="0.25">
      <c r="A887" t="s">
        <v>23808</v>
      </c>
      <c r="B887" t="s">
        <v>23809</v>
      </c>
      <c r="C887" t="s">
        <v>14</v>
      </c>
      <c r="D887" s="6">
        <v>45713</v>
      </c>
      <c r="E887" t="s">
        <v>23807</v>
      </c>
      <c r="F887" t="s">
        <v>2431</v>
      </c>
      <c r="G887" t="s">
        <v>2448</v>
      </c>
      <c r="H887" t="s">
        <v>24700</v>
      </c>
      <c r="I887" t="s">
        <v>2432</v>
      </c>
      <c r="J887" t="s">
        <v>2449</v>
      </c>
      <c r="K887" t="s">
        <v>10</v>
      </c>
      <c r="L887" s="1" t="s">
        <v>2450</v>
      </c>
      <c r="M887">
        <v>0</v>
      </c>
    </row>
    <row r="888" spans="1:18" x14ac:dyDescent="0.25">
      <c r="A888" t="s">
        <v>23808</v>
      </c>
      <c r="B888" t="s">
        <v>23809</v>
      </c>
      <c r="C888" t="s">
        <v>14</v>
      </c>
      <c r="D888" s="6">
        <v>45713</v>
      </c>
      <c r="E888" t="s">
        <v>23807</v>
      </c>
      <c r="F888" t="s">
        <v>2431</v>
      </c>
      <c r="G888" t="s">
        <v>2451</v>
      </c>
      <c r="H888" t="s">
        <v>24701</v>
      </c>
      <c r="I888" t="s">
        <v>2432</v>
      </c>
      <c r="J888" t="s">
        <v>2452</v>
      </c>
      <c r="K888" t="s">
        <v>10</v>
      </c>
      <c r="L888" s="1" t="s">
        <v>2453</v>
      </c>
      <c r="M888">
        <v>0</v>
      </c>
    </row>
    <row r="889" spans="1:18" x14ac:dyDescent="0.25">
      <c r="A889" t="s">
        <v>23808</v>
      </c>
      <c r="B889" t="s">
        <v>23809</v>
      </c>
      <c r="C889" t="s">
        <v>14</v>
      </c>
      <c r="D889" s="6">
        <v>45713</v>
      </c>
      <c r="E889" t="s">
        <v>23807</v>
      </c>
      <c r="F889" t="s">
        <v>2431</v>
      </c>
      <c r="G889" t="s">
        <v>2454</v>
      </c>
      <c r="H889" t="s">
        <v>24702</v>
      </c>
      <c r="I889" t="s">
        <v>2432</v>
      </c>
      <c r="J889" t="s">
        <v>2455</v>
      </c>
      <c r="K889" t="s">
        <v>10</v>
      </c>
      <c r="L889" s="1" t="s">
        <v>2456</v>
      </c>
      <c r="M889">
        <v>0</v>
      </c>
    </row>
    <row r="890" spans="1:18" x14ac:dyDescent="0.25">
      <c r="A890" t="s">
        <v>23808</v>
      </c>
      <c r="B890" t="s">
        <v>23809</v>
      </c>
      <c r="C890" t="s">
        <v>14</v>
      </c>
      <c r="D890" s="6">
        <v>45713</v>
      </c>
      <c r="E890" t="s">
        <v>23807</v>
      </c>
      <c r="F890" t="s">
        <v>2431</v>
      </c>
      <c r="G890" t="s">
        <v>2457</v>
      </c>
      <c r="H890" t="s">
        <v>24703</v>
      </c>
      <c r="I890" t="s">
        <v>2432</v>
      </c>
      <c r="J890" t="s">
        <v>2458</v>
      </c>
      <c r="K890" t="s">
        <v>10</v>
      </c>
      <c r="L890" s="1" t="s">
        <v>2459</v>
      </c>
      <c r="M890">
        <v>0</v>
      </c>
    </row>
    <row r="891" spans="1:18" x14ac:dyDescent="0.25">
      <c r="A891" t="s">
        <v>23808</v>
      </c>
      <c r="B891" t="s">
        <v>23809</v>
      </c>
      <c r="C891" t="s">
        <v>14</v>
      </c>
      <c r="D891" s="6">
        <v>45713</v>
      </c>
      <c r="E891" t="s">
        <v>23807</v>
      </c>
      <c r="F891" t="s">
        <v>2431</v>
      </c>
      <c r="G891" t="s">
        <v>2460</v>
      </c>
      <c r="H891" t="s">
        <v>24704</v>
      </c>
      <c r="I891" t="s">
        <v>2432</v>
      </c>
      <c r="J891" t="s">
        <v>2461</v>
      </c>
      <c r="K891" t="s">
        <v>10</v>
      </c>
      <c r="L891" s="1" t="s">
        <v>2462</v>
      </c>
      <c r="M891">
        <v>0</v>
      </c>
    </row>
    <row r="892" spans="1:18" x14ac:dyDescent="0.25">
      <c r="A892" t="s">
        <v>23808</v>
      </c>
      <c r="B892" t="s">
        <v>23809</v>
      </c>
      <c r="C892" t="s">
        <v>14</v>
      </c>
      <c r="D892" s="6">
        <v>45713</v>
      </c>
      <c r="E892" t="s">
        <v>23807</v>
      </c>
      <c r="F892" t="s">
        <v>2463</v>
      </c>
      <c r="G892" t="s">
        <v>345</v>
      </c>
      <c r="H892" t="s">
        <v>24705</v>
      </c>
      <c r="I892" t="s">
        <v>2464</v>
      </c>
      <c r="J892" t="s">
        <v>346</v>
      </c>
      <c r="K892" t="s">
        <v>10</v>
      </c>
      <c r="L892" s="1" t="s">
        <v>2465</v>
      </c>
      <c r="M892">
        <v>0</v>
      </c>
    </row>
    <row r="893" spans="1:18" x14ac:dyDescent="0.25">
      <c r="A893" t="s">
        <v>23808</v>
      </c>
      <c r="B893" t="s">
        <v>23809</v>
      </c>
      <c r="C893" t="s">
        <v>14</v>
      </c>
      <c r="D893" s="6">
        <v>45713</v>
      </c>
      <c r="E893" t="s">
        <v>23807</v>
      </c>
      <c r="F893" t="s">
        <v>2463</v>
      </c>
      <c r="G893" t="s">
        <v>348</v>
      </c>
      <c r="H893" t="s">
        <v>24706</v>
      </c>
      <c r="I893" t="s">
        <v>2464</v>
      </c>
      <c r="J893" t="s">
        <v>349</v>
      </c>
      <c r="K893" t="s">
        <v>10</v>
      </c>
      <c r="L893" s="1" t="s">
        <v>2466</v>
      </c>
      <c r="M893">
        <v>1</v>
      </c>
      <c r="N893" t="s">
        <v>34896</v>
      </c>
      <c r="P893">
        <v>1</v>
      </c>
      <c r="Q893">
        <v>1</v>
      </c>
      <c r="R893">
        <v>0</v>
      </c>
    </row>
    <row r="894" spans="1:18" x14ac:dyDescent="0.25">
      <c r="A894" t="s">
        <v>23808</v>
      </c>
      <c r="B894" t="s">
        <v>23809</v>
      </c>
      <c r="C894" t="s">
        <v>14</v>
      </c>
      <c r="D894" s="6">
        <v>45713</v>
      </c>
      <c r="E894" t="s">
        <v>23807</v>
      </c>
      <c r="F894" t="s">
        <v>2463</v>
      </c>
      <c r="G894" t="s">
        <v>2467</v>
      </c>
      <c r="H894" t="s">
        <v>24707</v>
      </c>
      <c r="I894" t="s">
        <v>2464</v>
      </c>
      <c r="J894" t="s">
        <v>2468</v>
      </c>
      <c r="K894" t="s">
        <v>10</v>
      </c>
      <c r="L894" s="1" t="s">
        <v>2469</v>
      </c>
      <c r="M894">
        <v>0</v>
      </c>
    </row>
    <row r="895" spans="1:18" x14ac:dyDescent="0.25">
      <c r="A895" t="s">
        <v>23808</v>
      </c>
      <c r="B895" t="s">
        <v>23809</v>
      </c>
      <c r="C895" t="s">
        <v>14</v>
      </c>
      <c r="D895" s="6">
        <v>45713</v>
      </c>
      <c r="E895" t="s">
        <v>23807</v>
      </c>
      <c r="F895" t="s">
        <v>2463</v>
      </c>
      <c r="G895" t="s">
        <v>351</v>
      </c>
      <c r="H895" t="s">
        <v>24708</v>
      </c>
      <c r="I895" t="s">
        <v>2464</v>
      </c>
      <c r="J895" t="s">
        <v>352</v>
      </c>
      <c r="K895" t="s">
        <v>10</v>
      </c>
      <c r="L895" s="1" t="s">
        <v>2470</v>
      </c>
      <c r="M895">
        <v>0</v>
      </c>
    </row>
    <row r="896" spans="1:18" x14ac:dyDescent="0.25">
      <c r="A896" t="s">
        <v>23808</v>
      </c>
      <c r="B896" t="s">
        <v>23809</v>
      </c>
      <c r="C896" t="s">
        <v>14</v>
      </c>
      <c r="D896" s="6">
        <v>45713</v>
      </c>
      <c r="E896" t="s">
        <v>23807</v>
      </c>
      <c r="F896" t="s">
        <v>2463</v>
      </c>
      <c r="G896" t="s">
        <v>339</v>
      </c>
      <c r="H896" t="s">
        <v>24709</v>
      </c>
      <c r="I896" t="s">
        <v>2464</v>
      </c>
      <c r="J896" t="s">
        <v>340</v>
      </c>
      <c r="K896" t="s">
        <v>10</v>
      </c>
      <c r="L896" s="1" t="s">
        <v>2471</v>
      </c>
      <c r="M896">
        <v>0</v>
      </c>
    </row>
    <row r="897" spans="1:18" x14ac:dyDescent="0.25">
      <c r="A897" t="s">
        <v>23808</v>
      </c>
      <c r="B897" t="s">
        <v>23809</v>
      </c>
      <c r="C897" t="s">
        <v>14</v>
      </c>
      <c r="D897" s="6">
        <v>45713</v>
      </c>
      <c r="E897" t="s">
        <v>23807</v>
      </c>
      <c r="F897" t="s">
        <v>2463</v>
      </c>
      <c r="G897" t="s">
        <v>354</v>
      </c>
      <c r="H897" t="s">
        <v>24710</v>
      </c>
      <c r="I897" t="s">
        <v>2464</v>
      </c>
      <c r="J897" t="s">
        <v>355</v>
      </c>
      <c r="K897" t="s">
        <v>10</v>
      </c>
      <c r="L897" s="1" t="s">
        <v>2472</v>
      </c>
      <c r="M897">
        <v>0</v>
      </c>
    </row>
    <row r="898" spans="1:18" x14ac:dyDescent="0.25">
      <c r="A898" t="s">
        <v>23808</v>
      </c>
      <c r="B898" t="s">
        <v>23809</v>
      </c>
      <c r="C898" t="s">
        <v>14</v>
      </c>
      <c r="D898" s="6">
        <v>45713</v>
      </c>
      <c r="E898" t="s">
        <v>23807</v>
      </c>
      <c r="F898" t="s">
        <v>2463</v>
      </c>
      <c r="G898" t="s">
        <v>342</v>
      </c>
      <c r="H898" t="s">
        <v>24711</v>
      </c>
      <c r="I898" t="s">
        <v>2464</v>
      </c>
      <c r="J898" t="s">
        <v>343</v>
      </c>
      <c r="K898" t="s">
        <v>10</v>
      </c>
      <c r="L898" s="1" t="s">
        <v>2473</v>
      </c>
      <c r="M898">
        <v>0</v>
      </c>
    </row>
    <row r="899" spans="1:18" x14ac:dyDescent="0.25">
      <c r="A899" t="s">
        <v>23808</v>
      </c>
      <c r="B899" t="s">
        <v>23809</v>
      </c>
      <c r="C899" t="s">
        <v>14</v>
      </c>
      <c r="D899" s="6">
        <v>45713</v>
      </c>
      <c r="E899" t="s">
        <v>23807</v>
      </c>
      <c r="F899" t="s">
        <v>2463</v>
      </c>
      <c r="G899" t="s">
        <v>357</v>
      </c>
      <c r="H899" t="s">
        <v>24712</v>
      </c>
      <c r="I899" t="s">
        <v>2464</v>
      </c>
      <c r="J899" t="s">
        <v>358</v>
      </c>
      <c r="K899" t="s">
        <v>10</v>
      </c>
      <c r="L899" s="1" t="s">
        <v>2474</v>
      </c>
      <c r="M899">
        <v>0</v>
      </c>
    </row>
    <row r="900" spans="1:18" x14ac:dyDescent="0.25">
      <c r="A900" t="s">
        <v>23808</v>
      </c>
      <c r="B900" t="s">
        <v>23809</v>
      </c>
      <c r="C900" t="s">
        <v>14</v>
      </c>
      <c r="D900" s="6">
        <v>45713</v>
      </c>
      <c r="E900" t="s">
        <v>23807</v>
      </c>
      <c r="F900" t="s">
        <v>2463</v>
      </c>
      <c r="G900" t="s">
        <v>360</v>
      </c>
      <c r="H900" t="s">
        <v>24713</v>
      </c>
      <c r="I900" t="s">
        <v>2464</v>
      </c>
      <c r="J900" t="s">
        <v>361</v>
      </c>
      <c r="K900" t="s">
        <v>10</v>
      </c>
      <c r="L900" s="1" t="s">
        <v>2475</v>
      </c>
      <c r="M900">
        <v>0</v>
      </c>
    </row>
    <row r="901" spans="1:18" x14ac:dyDescent="0.25">
      <c r="A901" t="s">
        <v>23808</v>
      </c>
      <c r="B901" t="s">
        <v>23809</v>
      </c>
      <c r="C901" t="s">
        <v>14</v>
      </c>
      <c r="D901" s="6">
        <v>45713</v>
      </c>
      <c r="E901" t="s">
        <v>23807</v>
      </c>
      <c r="F901" t="s">
        <v>2463</v>
      </c>
      <c r="G901" t="s">
        <v>363</v>
      </c>
      <c r="H901" t="s">
        <v>24714</v>
      </c>
      <c r="I901" t="s">
        <v>2464</v>
      </c>
      <c r="J901" t="s">
        <v>364</v>
      </c>
      <c r="K901" t="s">
        <v>10</v>
      </c>
      <c r="L901" s="1" t="s">
        <v>2476</v>
      </c>
      <c r="M901">
        <v>0</v>
      </c>
    </row>
    <row r="902" spans="1:18" x14ac:dyDescent="0.25">
      <c r="A902" t="s">
        <v>23808</v>
      </c>
      <c r="B902" t="s">
        <v>23809</v>
      </c>
      <c r="C902" t="s">
        <v>14</v>
      </c>
      <c r="D902" s="6">
        <v>45713</v>
      </c>
      <c r="E902" t="s">
        <v>23807</v>
      </c>
      <c r="F902" t="s">
        <v>2477</v>
      </c>
      <c r="G902" t="s">
        <v>2479</v>
      </c>
      <c r="H902" t="s">
        <v>24715</v>
      </c>
      <c r="I902" t="s">
        <v>2478</v>
      </c>
      <c r="J902" t="s">
        <v>2480</v>
      </c>
      <c r="K902" t="s">
        <v>10</v>
      </c>
      <c r="L902" s="1" t="s">
        <v>2481</v>
      </c>
      <c r="M902">
        <v>1</v>
      </c>
      <c r="N902" t="s">
        <v>34896</v>
      </c>
      <c r="P902">
        <v>1</v>
      </c>
      <c r="Q902">
        <v>1</v>
      </c>
      <c r="R902">
        <v>0</v>
      </c>
    </row>
    <row r="903" spans="1:18" x14ac:dyDescent="0.25">
      <c r="A903" t="s">
        <v>23808</v>
      </c>
      <c r="B903" t="s">
        <v>23809</v>
      </c>
      <c r="C903" t="s">
        <v>14</v>
      </c>
      <c r="D903" s="6">
        <v>45713</v>
      </c>
      <c r="E903" t="s">
        <v>23807</v>
      </c>
      <c r="F903" t="s">
        <v>2477</v>
      </c>
      <c r="G903" t="s">
        <v>2482</v>
      </c>
      <c r="H903" t="s">
        <v>24716</v>
      </c>
      <c r="I903" t="s">
        <v>2478</v>
      </c>
      <c r="J903" t="s">
        <v>2483</v>
      </c>
      <c r="K903" t="s">
        <v>10</v>
      </c>
      <c r="L903" s="1" t="s">
        <v>2484</v>
      </c>
      <c r="M903">
        <v>0</v>
      </c>
    </row>
    <row r="904" spans="1:18" x14ac:dyDescent="0.25">
      <c r="A904" t="s">
        <v>23808</v>
      </c>
      <c r="B904" t="s">
        <v>23809</v>
      </c>
      <c r="C904" t="s">
        <v>14</v>
      </c>
      <c r="D904" s="6">
        <v>45713</v>
      </c>
      <c r="E904" t="s">
        <v>23807</v>
      </c>
      <c r="F904" t="s">
        <v>2477</v>
      </c>
      <c r="G904" t="s">
        <v>2485</v>
      </c>
      <c r="H904" t="s">
        <v>24717</v>
      </c>
      <c r="I904" t="s">
        <v>2478</v>
      </c>
      <c r="J904" t="s">
        <v>2486</v>
      </c>
      <c r="K904" t="s">
        <v>10</v>
      </c>
      <c r="L904" s="1" t="s">
        <v>2487</v>
      </c>
      <c r="M904">
        <v>0</v>
      </c>
    </row>
    <row r="905" spans="1:18" x14ac:dyDescent="0.25">
      <c r="A905" t="s">
        <v>23808</v>
      </c>
      <c r="B905" t="s">
        <v>23809</v>
      </c>
      <c r="C905" t="s">
        <v>14</v>
      </c>
      <c r="D905" s="6">
        <v>45713</v>
      </c>
      <c r="E905" t="s">
        <v>23807</v>
      </c>
      <c r="F905" t="s">
        <v>2477</v>
      </c>
      <c r="G905" t="s">
        <v>2488</v>
      </c>
      <c r="H905" t="s">
        <v>24718</v>
      </c>
      <c r="I905" t="s">
        <v>2478</v>
      </c>
      <c r="J905" t="s">
        <v>2489</v>
      </c>
      <c r="K905" t="s">
        <v>10</v>
      </c>
      <c r="L905" s="1" t="s">
        <v>2490</v>
      </c>
      <c r="M905">
        <v>0</v>
      </c>
    </row>
    <row r="906" spans="1:18" x14ac:dyDescent="0.25">
      <c r="A906" t="s">
        <v>23808</v>
      </c>
      <c r="B906" t="s">
        <v>23809</v>
      </c>
      <c r="C906" t="s">
        <v>14</v>
      </c>
      <c r="D906" s="6">
        <v>45713</v>
      </c>
      <c r="E906" t="s">
        <v>23807</v>
      </c>
      <c r="F906" t="s">
        <v>2477</v>
      </c>
      <c r="G906" t="s">
        <v>2491</v>
      </c>
      <c r="H906" t="s">
        <v>24719</v>
      </c>
      <c r="I906" t="s">
        <v>2478</v>
      </c>
      <c r="J906" t="s">
        <v>2492</v>
      </c>
      <c r="K906" t="s">
        <v>10</v>
      </c>
      <c r="L906" s="1" t="s">
        <v>2493</v>
      </c>
      <c r="M906">
        <v>0</v>
      </c>
    </row>
    <row r="907" spans="1:18" x14ac:dyDescent="0.25">
      <c r="A907" t="s">
        <v>23808</v>
      </c>
      <c r="B907" t="s">
        <v>23809</v>
      </c>
      <c r="C907" t="s">
        <v>14</v>
      </c>
      <c r="D907" s="6">
        <v>45713</v>
      </c>
      <c r="E907" t="s">
        <v>23807</v>
      </c>
      <c r="F907" t="s">
        <v>2477</v>
      </c>
      <c r="G907" t="s">
        <v>2494</v>
      </c>
      <c r="H907" t="s">
        <v>24720</v>
      </c>
      <c r="I907" t="s">
        <v>2478</v>
      </c>
      <c r="J907" t="s">
        <v>2495</v>
      </c>
      <c r="K907" t="s">
        <v>10</v>
      </c>
      <c r="L907" s="1" t="s">
        <v>2496</v>
      </c>
      <c r="M907">
        <v>0</v>
      </c>
    </row>
    <row r="908" spans="1:18" x14ac:dyDescent="0.25">
      <c r="A908" t="s">
        <v>23808</v>
      </c>
      <c r="B908" t="s">
        <v>23809</v>
      </c>
      <c r="C908" t="s">
        <v>14</v>
      </c>
      <c r="D908" s="6">
        <v>45713</v>
      </c>
      <c r="E908" t="s">
        <v>23807</v>
      </c>
      <c r="F908" t="s">
        <v>2477</v>
      </c>
      <c r="G908" t="s">
        <v>2497</v>
      </c>
      <c r="H908" t="s">
        <v>24721</v>
      </c>
      <c r="I908" t="s">
        <v>2478</v>
      </c>
      <c r="J908" t="s">
        <v>2498</v>
      </c>
      <c r="K908" t="s">
        <v>10</v>
      </c>
      <c r="L908" s="1" t="s">
        <v>2499</v>
      </c>
      <c r="M908">
        <v>0</v>
      </c>
    </row>
    <row r="909" spans="1:18" x14ac:dyDescent="0.25">
      <c r="A909" t="s">
        <v>23808</v>
      </c>
      <c r="B909" t="s">
        <v>23809</v>
      </c>
      <c r="C909" t="s">
        <v>14</v>
      </c>
      <c r="D909" s="6">
        <v>45713</v>
      </c>
      <c r="E909" t="s">
        <v>23807</v>
      </c>
      <c r="F909" t="s">
        <v>2477</v>
      </c>
      <c r="G909" t="s">
        <v>2500</v>
      </c>
      <c r="H909" t="s">
        <v>24722</v>
      </c>
      <c r="I909" t="s">
        <v>2478</v>
      </c>
      <c r="J909" t="s">
        <v>2501</v>
      </c>
      <c r="K909" t="s">
        <v>10</v>
      </c>
      <c r="L909" s="1" t="s">
        <v>2502</v>
      </c>
      <c r="M909">
        <v>0</v>
      </c>
    </row>
    <row r="910" spans="1:18" x14ac:dyDescent="0.25">
      <c r="A910" t="s">
        <v>23808</v>
      </c>
      <c r="B910" t="s">
        <v>23809</v>
      </c>
      <c r="C910" t="s">
        <v>14</v>
      </c>
      <c r="D910" s="6">
        <v>45713</v>
      </c>
      <c r="E910" t="s">
        <v>23807</v>
      </c>
      <c r="F910" t="s">
        <v>2477</v>
      </c>
      <c r="G910" t="s">
        <v>2503</v>
      </c>
      <c r="H910" t="s">
        <v>24723</v>
      </c>
      <c r="I910" t="s">
        <v>2478</v>
      </c>
      <c r="J910" t="s">
        <v>2504</v>
      </c>
      <c r="K910" t="s">
        <v>10</v>
      </c>
      <c r="L910" s="1" t="s">
        <v>2505</v>
      </c>
      <c r="M910">
        <v>0</v>
      </c>
    </row>
    <row r="911" spans="1:18" x14ac:dyDescent="0.25">
      <c r="A911" t="s">
        <v>23808</v>
      </c>
      <c r="B911" t="s">
        <v>23809</v>
      </c>
      <c r="C911" t="s">
        <v>14</v>
      </c>
      <c r="D911" s="6">
        <v>45713</v>
      </c>
      <c r="E911" t="s">
        <v>23807</v>
      </c>
      <c r="F911" t="s">
        <v>2477</v>
      </c>
      <c r="G911" t="s">
        <v>2506</v>
      </c>
      <c r="H911" t="s">
        <v>24724</v>
      </c>
      <c r="I911" t="s">
        <v>2478</v>
      </c>
      <c r="J911" t="s">
        <v>2507</v>
      </c>
      <c r="K911" t="s">
        <v>10</v>
      </c>
      <c r="L911">
        <v>0.78562669804780905</v>
      </c>
      <c r="M911">
        <v>0</v>
      </c>
    </row>
    <row r="912" spans="1:18" x14ac:dyDescent="0.25">
      <c r="A912" t="s">
        <v>23808</v>
      </c>
      <c r="B912" t="s">
        <v>23809</v>
      </c>
      <c r="C912" t="s">
        <v>14</v>
      </c>
      <c r="D912" s="6">
        <v>45713</v>
      </c>
      <c r="E912" t="s">
        <v>23807</v>
      </c>
      <c r="F912" t="s">
        <v>2508</v>
      </c>
      <c r="G912" t="s">
        <v>2510</v>
      </c>
      <c r="H912" t="s">
        <v>24725</v>
      </c>
      <c r="I912" t="s">
        <v>2509</v>
      </c>
      <c r="J912" t="s">
        <v>2511</v>
      </c>
      <c r="K912" t="s">
        <v>10</v>
      </c>
      <c r="L912" s="1" t="s">
        <v>2512</v>
      </c>
      <c r="M912">
        <v>0</v>
      </c>
    </row>
    <row r="913" spans="1:18" x14ac:dyDescent="0.25">
      <c r="A913" t="s">
        <v>23808</v>
      </c>
      <c r="B913" t="s">
        <v>23809</v>
      </c>
      <c r="C913" t="s">
        <v>14</v>
      </c>
      <c r="D913" s="6">
        <v>45713</v>
      </c>
      <c r="E913" t="s">
        <v>23807</v>
      </c>
      <c r="F913" t="s">
        <v>2508</v>
      </c>
      <c r="G913" t="s">
        <v>2513</v>
      </c>
      <c r="H913" t="s">
        <v>24726</v>
      </c>
      <c r="I913" t="s">
        <v>2509</v>
      </c>
      <c r="J913" t="s">
        <v>2514</v>
      </c>
      <c r="K913" t="s">
        <v>10</v>
      </c>
      <c r="L913" s="1" t="s">
        <v>2515</v>
      </c>
      <c r="M913">
        <v>1</v>
      </c>
      <c r="N913" t="s">
        <v>34896</v>
      </c>
      <c r="P913">
        <v>1</v>
      </c>
      <c r="Q913">
        <v>1</v>
      </c>
      <c r="R913">
        <v>0</v>
      </c>
    </row>
    <row r="914" spans="1:18" x14ac:dyDescent="0.25">
      <c r="A914" t="s">
        <v>23808</v>
      </c>
      <c r="B914" t="s">
        <v>23809</v>
      </c>
      <c r="C914" t="s">
        <v>14</v>
      </c>
      <c r="D914" s="6">
        <v>45713</v>
      </c>
      <c r="E914" t="s">
        <v>23807</v>
      </c>
      <c r="F914" t="s">
        <v>2508</v>
      </c>
      <c r="G914" t="s">
        <v>2516</v>
      </c>
      <c r="H914" t="s">
        <v>24727</v>
      </c>
      <c r="I914" t="s">
        <v>2509</v>
      </c>
      <c r="J914" t="s">
        <v>2517</v>
      </c>
      <c r="K914" t="s">
        <v>10</v>
      </c>
      <c r="L914" s="1" t="s">
        <v>2518</v>
      </c>
      <c r="M914">
        <v>0</v>
      </c>
    </row>
    <row r="915" spans="1:18" x14ac:dyDescent="0.25">
      <c r="A915" t="s">
        <v>23808</v>
      </c>
      <c r="B915" t="s">
        <v>23809</v>
      </c>
      <c r="C915" t="s">
        <v>14</v>
      </c>
      <c r="D915" s="6">
        <v>45713</v>
      </c>
      <c r="E915" t="s">
        <v>23807</v>
      </c>
      <c r="F915" t="s">
        <v>2508</v>
      </c>
      <c r="G915" t="s">
        <v>2519</v>
      </c>
      <c r="H915" t="s">
        <v>24728</v>
      </c>
      <c r="I915" t="s">
        <v>2509</v>
      </c>
      <c r="J915" t="s">
        <v>2520</v>
      </c>
      <c r="K915" t="s">
        <v>10</v>
      </c>
      <c r="L915" s="1" t="s">
        <v>2521</v>
      </c>
      <c r="M915">
        <v>0</v>
      </c>
    </row>
    <row r="916" spans="1:18" x14ac:dyDescent="0.25">
      <c r="A916" t="s">
        <v>23808</v>
      </c>
      <c r="B916" t="s">
        <v>23809</v>
      </c>
      <c r="C916" t="s">
        <v>14</v>
      </c>
      <c r="D916" s="6">
        <v>45713</v>
      </c>
      <c r="E916" t="s">
        <v>23807</v>
      </c>
      <c r="F916" t="s">
        <v>2508</v>
      </c>
      <c r="G916" t="s">
        <v>1677</v>
      </c>
      <c r="H916" t="s">
        <v>24729</v>
      </c>
      <c r="I916" t="s">
        <v>2509</v>
      </c>
      <c r="J916" t="s">
        <v>1678</v>
      </c>
      <c r="K916" t="s">
        <v>10</v>
      </c>
      <c r="L916" s="1" t="s">
        <v>2522</v>
      </c>
      <c r="M916">
        <v>0</v>
      </c>
    </row>
    <row r="917" spans="1:18" x14ac:dyDescent="0.25">
      <c r="A917" t="s">
        <v>23808</v>
      </c>
      <c r="B917" t="s">
        <v>23809</v>
      </c>
      <c r="C917" t="s">
        <v>14</v>
      </c>
      <c r="D917" s="6">
        <v>45713</v>
      </c>
      <c r="E917" t="s">
        <v>23807</v>
      </c>
      <c r="F917" t="s">
        <v>2508</v>
      </c>
      <c r="G917" t="s">
        <v>2523</v>
      </c>
      <c r="H917" t="s">
        <v>24730</v>
      </c>
      <c r="I917" t="s">
        <v>2509</v>
      </c>
      <c r="J917" t="s">
        <v>2524</v>
      </c>
      <c r="K917" t="s">
        <v>10</v>
      </c>
      <c r="L917" s="1" t="s">
        <v>2525</v>
      </c>
      <c r="M917">
        <v>0</v>
      </c>
    </row>
    <row r="918" spans="1:18" x14ac:dyDescent="0.25">
      <c r="A918" t="s">
        <v>23808</v>
      </c>
      <c r="B918" t="s">
        <v>23809</v>
      </c>
      <c r="C918" t="s">
        <v>14</v>
      </c>
      <c r="D918" s="6">
        <v>45713</v>
      </c>
      <c r="E918" t="s">
        <v>23807</v>
      </c>
      <c r="F918" t="s">
        <v>2508</v>
      </c>
      <c r="G918" t="s">
        <v>2526</v>
      </c>
      <c r="H918" t="s">
        <v>24731</v>
      </c>
      <c r="I918" t="s">
        <v>2509</v>
      </c>
      <c r="J918" t="s">
        <v>2527</v>
      </c>
      <c r="K918" t="s">
        <v>10</v>
      </c>
      <c r="L918" s="1" t="s">
        <v>2528</v>
      </c>
      <c r="M918">
        <v>0</v>
      </c>
    </row>
    <row r="919" spans="1:18" x14ac:dyDescent="0.25">
      <c r="A919" t="s">
        <v>23808</v>
      </c>
      <c r="B919" t="s">
        <v>23809</v>
      </c>
      <c r="C919" t="s">
        <v>14</v>
      </c>
      <c r="D919" s="6">
        <v>45713</v>
      </c>
      <c r="E919" t="s">
        <v>23807</v>
      </c>
      <c r="F919" t="s">
        <v>2508</v>
      </c>
      <c r="G919" t="s">
        <v>2529</v>
      </c>
      <c r="H919" t="s">
        <v>24732</v>
      </c>
      <c r="I919" t="s">
        <v>2509</v>
      </c>
      <c r="J919" t="s">
        <v>2530</v>
      </c>
      <c r="K919" t="s">
        <v>10</v>
      </c>
      <c r="L919">
        <v>0.76132575206039799</v>
      </c>
      <c r="M919">
        <v>0</v>
      </c>
    </row>
    <row r="920" spans="1:18" x14ac:dyDescent="0.25">
      <c r="A920" t="s">
        <v>23808</v>
      </c>
      <c r="B920" t="s">
        <v>23809</v>
      </c>
      <c r="C920" t="s">
        <v>14</v>
      </c>
      <c r="D920" s="6">
        <v>45713</v>
      </c>
      <c r="E920" t="s">
        <v>23807</v>
      </c>
      <c r="F920" t="s">
        <v>2508</v>
      </c>
      <c r="G920" t="s">
        <v>1683</v>
      </c>
      <c r="H920" t="s">
        <v>24733</v>
      </c>
      <c r="I920" t="s">
        <v>2509</v>
      </c>
      <c r="J920" t="s">
        <v>1684</v>
      </c>
      <c r="K920" t="s">
        <v>10</v>
      </c>
      <c r="L920" s="1" t="s">
        <v>2531</v>
      </c>
      <c r="M920">
        <v>0</v>
      </c>
    </row>
    <row r="921" spans="1:18" x14ac:dyDescent="0.25">
      <c r="A921" t="s">
        <v>23808</v>
      </c>
      <c r="B921" t="s">
        <v>23809</v>
      </c>
      <c r="C921" t="s">
        <v>14</v>
      </c>
      <c r="D921" s="6">
        <v>45713</v>
      </c>
      <c r="E921" t="s">
        <v>23807</v>
      </c>
      <c r="F921" t="s">
        <v>2508</v>
      </c>
      <c r="G921" t="s">
        <v>2532</v>
      </c>
      <c r="H921" t="s">
        <v>24734</v>
      </c>
      <c r="I921" t="s">
        <v>2509</v>
      </c>
      <c r="J921" t="s">
        <v>2533</v>
      </c>
      <c r="K921" t="s">
        <v>10</v>
      </c>
      <c r="L921">
        <v>0.754805276382431</v>
      </c>
      <c r="M921">
        <v>0</v>
      </c>
    </row>
    <row r="922" spans="1:18" x14ac:dyDescent="0.25">
      <c r="A922" t="s">
        <v>23808</v>
      </c>
      <c r="B922" t="s">
        <v>23809</v>
      </c>
      <c r="C922" t="s">
        <v>14</v>
      </c>
      <c r="D922" s="6">
        <v>45713</v>
      </c>
      <c r="E922" t="s">
        <v>23807</v>
      </c>
      <c r="F922" t="s">
        <v>2534</v>
      </c>
      <c r="G922" t="s">
        <v>1367</v>
      </c>
      <c r="H922" t="s">
        <v>24735</v>
      </c>
      <c r="I922" t="s">
        <v>2535</v>
      </c>
      <c r="J922" t="s">
        <v>1368</v>
      </c>
      <c r="K922" t="s">
        <v>10</v>
      </c>
      <c r="L922" s="1" t="s">
        <v>2536</v>
      </c>
      <c r="M922">
        <v>1</v>
      </c>
      <c r="N922" t="s">
        <v>34896</v>
      </c>
      <c r="P922">
        <v>1</v>
      </c>
      <c r="Q922">
        <v>1</v>
      </c>
      <c r="R922">
        <v>0</v>
      </c>
    </row>
    <row r="923" spans="1:18" x14ac:dyDescent="0.25">
      <c r="A923" t="s">
        <v>23808</v>
      </c>
      <c r="B923" t="s">
        <v>23809</v>
      </c>
      <c r="C923" t="s">
        <v>14</v>
      </c>
      <c r="D923" s="6">
        <v>45713</v>
      </c>
      <c r="E923" t="s">
        <v>23807</v>
      </c>
      <c r="F923" t="s">
        <v>2534</v>
      </c>
      <c r="G923" t="s">
        <v>2537</v>
      </c>
      <c r="H923" t="s">
        <v>24736</v>
      </c>
      <c r="I923" t="s">
        <v>2535</v>
      </c>
      <c r="J923" t="s">
        <v>2538</v>
      </c>
      <c r="K923" t="s">
        <v>10</v>
      </c>
      <c r="L923">
        <v>0.85613676088969703</v>
      </c>
      <c r="M923">
        <v>0</v>
      </c>
    </row>
    <row r="924" spans="1:18" x14ac:dyDescent="0.25">
      <c r="A924" t="s">
        <v>23808</v>
      </c>
      <c r="B924" t="s">
        <v>23809</v>
      </c>
      <c r="C924" t="s">
        <v>14</v>
      </c>
      <c r="D924" s="6">
        <v>45713</v>
      </c>
      <c r="E924" t="s">
        <v>23807</v>
      </c>
      <c r="F924" t="s">
        <v>2534</v>
      </c>
      <c r="G924" t="s">
        <v>2539</v>
      </c>
      <c r="H924" t="s">
        <v>24737</v>
      </c>
      <c r="I924" t="s">
        <v>2535</v>
      </c>
      <c r="J924" t="s">
        <v>2540</v>
      </c>
      <c r="K924" t="s">
        <v>10</v>
      </c>
      <c r="L924" s="1" t="s">
        <v>2541</v>
      </c>
      <c r="M924">
        <v>0</v>
      </c>
    </row>
    <row r="925" spans="1:18" x14ac:dyDescent="0.25">
      <c r="A925" t="s">
        <v>23808</v>
      </c>
      <c r="B925" t="s">
        <v>23809</v>
      </c>
      <c r="C925" t="s">
        <v>14</v>
      </c>
      <c r="D925" s="6">
        <v>45713</v>
      </c>
      <c r="E925" t="s">
        <v>23807</v>
      </c>
      <c r="F925" t="s">
        <v>2534</v>
      </c>
      <c r="G925" t="s">
        <v>2542</v>
      </c>
      <c r="H925" t="s">
        <v>24738</v>
      </c>
      <c r="I925" t="s">
        <v>2535</v>
      </c>
      <c r="J925" t="s">
        <v>2543</v>
      </c>
      <c r="K925" t="s">
        <v>10</v>
      </c>
      <c r="L925" s="1" t="s">
        <v>2544</v>
      </c>
      <c r="M925">
        <v>0</v>
      </c>
    </row>
    <row r="926" spans="1:18" x14ac:dyDescent="0.25">
      <c r="A926" t="s">
        <v>23808</v>
      </c>
      <c r="B926" t="s">
        <v>23809</v>
      </c>
      <c r="C926" t="s">
        <v>14</v>
      </c>
      <c r="D926" s="6">
        <v>45713</v>
      </c>
      <c r="E926" t="s">
        <v>23807</v>
      </c>
      <c r="F926" t="s">
        <v>2534</v>
      </c>
      <c r="G926" t="s">
        <v>2545</v>
      </c>
      <c r="H926" t="s">
        <v>24739</v>
      </c>
      <c r="I926" t="s">
        <v>2535</v>
      </c>
      <c r="J926" t="s">
        <v>2546</v>
      </c>
      <c r="K926" t="s">
        <v>10</v>
      </c>
      <c r="L926" s="1" t="s">
        <v>2547</v>
      </c>
      <c r="M926">
        <v>0</v>
      </c>
    </row>
    <row r="927" spans="1:18" x14ac:dyDescent="0.25">
      <c r="A927" t="s">
        <v>23808</v>
      </c>
      <c r="B927" t="s">
        <v>23809</v>
      </c>
      <c r="C927" t="s">
        <v>14</v>
      </c>
      <c r="D927" s="6">
        <v>45713</v>
      </c>
      <c r="E927" t="s">
        <v>23807</v>
      </c>
      <c r="F927" t="s">
        <v>2534</v>
      </c>
      <c r="G927" t="s">
        <v>2548</v>
      </c>
      <c r="H927" t="s">
        <v>24740</v>
      </c>
      <c r="I927" t="s">
        <v>2535</v>
      </c>
      <c r="J927" t="s">
        <v>2549</v>
      </c>
      <c r="K927" t="s">
        <v>10</v>
      </c>
      <c r="L927" s="1" t="s">
        <v>2550</v>
      </c>
      <c r="M927">
        <v>0</v>
      </c>
    </row>
    <row r="928" spans="1:18" x14ac:dyDescent="0.25">
      <c r="A928" t="s">
        <v>23808</v>
      </c>
      <c r="B928" t="s">
        <v>23809</v>
      </c>
      <c r="C928" t="s">
        <v>14</v>
      </c>
      <c r="D928" s="6">
        <v>45713</v>
      </c>
      <c r="E928" t="s">
        <v>23807</v>
      </c>
      <c r="F928" t="s">
        <v>2534</v>
      </c>
      <c r="G928" t="s">
        <v>1355</v>
      </c>
      <c r="H928" t="s">
        <v>24741</v>
      </c>
      <c r="I928" t="s">
        <v>2535</v>
      </c>
      <c r="J928" t="s">
        <v>1356</v>
      </c>
      <c r="K928" t="s">
        <v>10</v>
      </c>
      <c r="L928" s="1" t="s">
        <v>2551</v>
      </c>
      <c r="M928">
        <v>0</v>
      </c>
    </row>
    <row r="929" spans="1:18" x14ac:dyDescent="0.25">
      <c r="A929" t="s">
        <v>23808</v>
      </c>
      <c r="B929" t="s">
        <v>23809</v>
      </c>
      <c r="C929" t="s">
        <v>14</v>
      </c>
      <c r="D929" s="6">
        <v>45713</v>
      </c>
      <c r="E929" t="s">
        <v>23807</v>
      </c>
      <c r="F929" t="s">
        <v>2534</v>
      </c>
      <c r="G929" t="s">
        <v>2552</v>
      </c>
      <c r="H929" t="s">
        <v>24742</v>
      </c>
      <c r="I929" t="s">
        <v>2535</v>
      </c>
      <c r="J929" t="s">
        <v>2553</v>
      </c>
      <c r="K929" t="s">
        <v>10</v>
      </c>
      <c r="L929">
        <v>0.81671331859164997</v>
      </c>
      <c r="M929">
        <v>0</v>
      </c>
    </row>
    <row r="930" spans="1:18" x14ac:dyDescent="0.25">
      <c r="A930" t="s">
        <v>23808</v>
      </c>
      <c r="B930" t="s">
        <v>23809</v>
      </c>
      <c r="C930" t="s">
        <v>14</v>
      </c>
      <c r="D930" s="6">
        <v>45713</v>
      </c>
      <c r="E930" t="s">
        <v>23807</v>
      </c>
      <c r="F930" t="s">
        <v>2534</v>
      </c>
      <c r="G930" t="s">
        <v>2554</v>
      </c>
      <c r="H930" t="s">
        <v>24743</v>
      </c>
      <c r="I930" t="s">
        <v>2535</v>
      </c>
      <c r="J930" t="s">
        <v>2555</v>
      </c>
      <c r="K930" t="s">
        <v>10</v>
      </c>
      <c r="L930" s="1" t="s">
        <v>2556</v>
      </c>
      <c r="M930">
        <v>0</v>
      </c>
    </row>
    <row r="931" spans="1:18" x14ac:dyDescent="0.25">
      <c r="A931" t="s">
        <v>23808</v>
      </c>
      <c r="B931" t="s">
        <v>23809</v>
      </c>
      <c r="C931" t="s">
        <v>14</v>
      </c>
      <c r="D931" s="6">
        <v>45713</v>
      </c>
      <c r="E931" t="s">
        <v>23807</v>
      </c>
      <c r="F931" t="s">
        <v>2534</v>
      </c>
      <c r="G931" t="s">
        <v>2557</v>
      </c>
      <c r="H931" t="s">
        <v>24744</v>
      </c>
      <c r="I931" t="s">
        <v>2535</v>
      </c>
      <c r="J931" t="s">
        <v>2558</v>
      </c>
      <c r="K931" t="s">
        <v>10</v>
      </c>
      <c r="L931" s="1" t="s">
        <v>2559</v>
      </c>
      <c r="M931">
        <v>0</v>
      </c>
    </row>
    <row r="932" spans="1:18" x14ac:dyDescent="0.25">
      <c r="A932" t="s">
        <v>23808</v>
      </c>
      <c r="B932" t="s">
        <v>23809</v>
      </c>
      <c r="C932" t="s">
        <v>14</v>
      </c>
      <c r="D932" s="6">
        <v>45713</v>
      </c>
      <c r="E932" t="s">
        <v>23807</v>
      </c>
      <c r="F932" t="s">
        <v>2560</v>
      </c>
      <c r="G932" t="s">
        <v>2562</v>
      </c>
      <c r="H932" t="s">
        <v>24745</v>
      </c>
      <c r="I932" t="s">
        <v>2561</v>
      </c>
      <c r="J932" t="s">
        <v>2563</v>
      </c>
      <c r="K932" t="s">
        <v>10</v>
      </c>
      <c r="L932" s="1" t="s">
        <v>2564</v>
      </c>
      <c r="M932">
        <v>0</v>
      </c>
      <c r="N932" t="s">
        <v>34945</v>
      </c>
      <c r="O932" s="2" t="s">
        <v>34909</v>
      </c>
      <c r="P932">
        <v>1</v>
      </c>
      <c r="Q932">
        <v>0</v>
      </c>
      <c r="R932">
        <v>0</v>
      </c>
    </row>
    <row r="933" spans="1:18" x14ac:dyDescent="0.25">
      <c r="A933" t="s">
        <v>23808</v>
      </c>
      <c r="B933" t="s">
        <v>23809</v>
      </c>
      <c r="C933" t="s">
        <v>14</v>
      </c>
      <c r="D933" s="6">
        <v>45713</v>
      </c>
      <c r="E933" t="s">
        <v>23807</v>
      </c>
      <c r="F933" t="s">
        <v>2560</v>
      </c>
      <c r="G933" t="s">
        <v>2565</v>
      </c>
      <c r="H933" t="s">
        <v>24746</v>
      </c>
      <c r="I933" t="s">
        <v>2561</v>
      </c>
      <c r="J933" t="s">
        <v>2566</v>
      </c>
      <c r="K933" t="s">
        <v>10</v>
      </c>
      <c r="L933">
        <v>0.65539913614215795</v>
      </c>
      <c r="M933">
        <v>0</v>
      </c>
    </row>
    <row r="934" spans="1:18" x14ac:dyDescent="0.25">
      <c r="A934" t="s">
        <v>23808</v>
      </c>
      <c r="B934" t="s">
        <v>23809</v>
      </c>
      <c r="C934" t="s">
        <v>14</v>
      </c>
      <c r="D934" s="6">
        <v>45713</v>
      </c>
      <c r="E934" t="s">
        <v>23807</v>
      </c>
      <c r="F934" t="s">
        <v>2560</v>
      </c>
      <c r="G934" t="s">
        <v>2567</v>
      </c>
      <c r="H934" t="s">
        <v>24747</v>
      </c>
      <c r="I934" t="s">
        <v>2561</v>
      </c>
      <c r="J934" t="s">
        <v>2568</v>
      </c>
      <c r="K934" t="s">
        <v>10</v>
      </c>
      <c r="L934" s="1" t="s">
        <v>2569</v>
      </c>
      <c r="M934">
        <v>0</v>
      </c>
    </row>
    <row r="935" spans="1:18" x14ac:dyDescent="0.25">
      <c r="A935" t="s">
        <v>23808</v>
      </c>
      <c r="B935" t="s">
        <v>23809</v>
      </c>
      <c r="C935" t="s">
        <v>14</v>
      </c>
      <c r="D935" s="6">
        <v>45713</v>
      </c>
      <c r="E935" t="s">
        <v>23807</v>
      </c>
      <c r="F935" t="s">
        <v>2560</v>
      </c>
      <c r="G935" t="s">
        <v>2570</v>
      </c>
      <c r="H935" t="s">
        <v>24748</v>
      </c>
      <c r="I935" t="s">
        <v>2561</v>
      </c>
      <c r="J935" t="s">
        <v>2571</v>
      </c>
      <c r="K935" t="s">
        <v>10</v>
      </c>
      <c r="L935" s="1" t="s">
        <v>2572</v>
      </c>
      <c r="M935">
        <v>0</v>
      </c>
    </row>
    <row r="936" spans="1:18" x14ac:dyDescent="0.25">
      <c r="A936" t="s">
        <v>23808</v>
      </c>
      <c r="B936" t="s">
        <v>23809</v>
      </c>
      <c r="C936" t="s">
        <v>14</v>
      </c>
      <c r="D936" s="6">
        <v>45713</v>
      </c>
      <c r="E936" t="s">
        <v>23807</v>
      </c>
      <c r="F936" t="s">
        <v>2560</v>
      </c>
      <c r="G936" t="s">
        <v>2573</v>
      </c>
      <c r="H936" t="s">
        <v>24749</v>
      </c>
      <c r="I936" t="s">
        <v>2561</v>
      </c>
      <c r="J936" t="s">
        <v>2574</v>
      </c>
      <c r="K936" t="s">
        <v>10</v>
      </c>
      <c r="L936" s="1" t="s">
        <v>2575</v>
      </c>
      <c r="M936">
        <v>0</v>
      </c>
    </row>
    <row r="937" spans="1:18" x14ac:dyDescent="0.25">
      <c r="A937" t="s">
        <v>23808</v>
      </c>
      <c r="B937" t="s">
        <v>23809</v>
      </c>
      <c r="C937" t="s">
        <v>14</v>
      </c>
      <c r="D937" s="6">
        <v>45713</v>
      </c>
      <c r="E937" t="s">
        <v>23807</v>
      </c>
      <c r="F937" t="s">
        <v>2560</v>
      </c>
      <c r="G937" t="s">
        <v>328</v>
      </c>
      <c r="H937" t="s">
        <v>24750</v>
      </c>
      <c r="I937" t="s">
        <v>2561</v>
      </c>
      <c r="J937" t="s">
        <v>329</v>
      </c>
      <c r="K937" t="s">
        <v>10</v>
      </c>
      <c r="L937" s="1" t="s">
        <v>2576</v>
      </c>
      <c r="M937">
        <v>0</v>
      </c>
    </row>
    <row r="938" spans="1:18" x14ac:dyDescent="0.25">
      <c r="A938" t="s">
        <v>23808</v>
      </c>
      <c r="B938" t="s">
        <v>23809</v>
      </c>
      <c r="C938" t="s">
        <v>14</v>
      </c>
      <c r="D938" s="6">
        <v>45713</v>
      </c>
      <c r="E938" t="s">
        <v>23807</v>
      </c>
      <c r="F938" t="s">
        <v>2560</v>
      </c>
      <c r="G938" t="s">
        <v>2577</v>
      </c>
      <c r="H938" t="s">
        <v>24751</v>
      </c>
      <c r="I938" t="s">
        <v>2561</v>
      </c>
      <c r="J938" t="s">
        <v>2578</v>
      </c>
      <c r="K938" t="s">
        <v>10</v>
      </c>
      <c r="L938" s="1" t="s">
        <v>2579</v>
      </c>
      <c r="M938">
        <v>0</v>
      </c>
    </row>
    <row r="939" spans="1:18" x14ac:dyDescent="0.25">
      <c r="A939" t="s">
        <v>23808</v>
      </c>
      <c r="B939" t="s">
        <v>23809</v>
      </c>
      <c r="C939" t="s">
        <v>14</v>
      </c>
      <c r="D939" s="6">
        <v>45713</v>
      </c>
      <c r="E939" t="s">
        <v>23807</v>
      </c>
      <c r="F939" t="s">
        <v>2560</v>
      </c>
      <c r="G939" t="s">
        <v>2580</v>
      </c>
      <c r="H939" t="s">
        <v>24752</v>
      </c>
      <c r="I939" t="s">
        <v>2561</v>
      </c>
      <c r="J939" t="s">
        <v>2581</v>
      </c>
      <c r="K939" t="s">
        <v>10</v>
      </c>
      <c r="L939" s="1" t="s">
        <v>2582</v>
      </c>
      <c r="M939">
        <v>0</v>
      </c>
    </row>
    <row r="940" spans="1:18" x14ac:dyDescent="0.25">
      <c r="A940" t="s">
        <v>23808</v>
      </c>
      <c r="B940" t="s">
        <v>23809</v>
      </c>
      <c r="C940" t="s">
        <v>14</v>
      </c>
      <c r="D940" s="6">
        <v>45713</v>
      </c>
      <c r="E940" t="s">
        <v>23807</v>
      </c>
      <c r="F940" t="s">
        <v>2560</v>
      </c>
      <c r="G940" t="s">
        <v>2583</v>
      </c>
      <c r="H940" t="s">
        <v>24753</v>
      </c>
      <c r="I940" t="s">
        <v>2561</v>
      </c>
      <c r="J940" t="s">
        <v>2584</v>
      </c>
      <c r="K940" t="s">
        <v>10</v>
      </c>
      <c r="L940" s="1" t="s">
        <v>2585</v>
      </c>
      <c r="M940">
        <v>0</v>
      </c>
    </row>
    <row r="941" spans="1:18" x14ac:dyDescent="0.25">
      <c r="A941" t="s">
        <v>23808</v>
      </c>
      <c r="B941" t="s">
        <v>23809</v>
      </c>
      <c r="C941" t="s">
        <v>14</v>
      </c>
      <c r="D941" s="6">
        <v>45713</v>
      </c>
      <c r="E941" t="s">
        <v>23807</v>
      </c>
      <c r="F941" t="s">
        <v>2560</v>
      </c>
      <c r="G941" t="s">
        <v>2586</v>
      </c>
      <c r="H941" t="s">
        <v>24754</v>
      </c>
      <c r="I941" t="s">
        <v>2561</v>
      </c>
      <c r="J941" t="s">
        <v>2587</v>
      </c>
      <c r="K941" t="s">
        <v>10</v>
      </c>
      <c r="L941" s="1" t="s">
        <v>2588</v>
      </c>
      <c r="M941">
        <v>0</v>
      </c>
    </row>
    <row r="942" spans="1:18" x14ac:dyDescent="0.25">
      <c r="A942" t="s">
        <v>23808</v>
      </c>
      <c r="B942" t="s">
        <v>23809</v>
      </c>
      <c r="C942" t="s">
        <v>14</v>
      </c>
      <c r="D942" s="6">
        <v>45713</v>
      </c>
      <c r="E942" t="s">
        <v>23807</v>
      </c>
      <c r="F942" t="s">
        <v>2589</v>
      </c>
      <c r="G942" t="s">
        <v>2591</v>
      </c>
      <c r="H942" t="s">
        <v>24755</v>
      </c>
      <c r="I942" t="s">
        <v>2590</v>
      </c>
      <c r="J942" t="s">
        <v>2592</v>
      </c>
      <c r="K942" t="s">
        <v>10</v>
      </c>
      <c r="L942" s="1" t="s">
        <v>2593</v>
      </c>
      <c r="M942">
        <v>1</v>
      </c>
      <c r="N942" t="s">
        <v>34896</v>
      </c>
      <c r="P942">
        <v>1</v>
      </c>
      <c r="Q942">
        <v>1</v>
      </c>
      <c r="R942">
        <v>0</v>
      </c>
    </row>
    <row r="943" spans="1:18" x14ac:dyDescent="0.25">
      <c r="A943" t="s">
        <v>23808</v>
      </c>
      <c r="B943" t="s">
        <v>23809</v>
      </c>
      <c r="C943" t="s">
        <v>14</v>
      </c>
      <c r="D943" s="6">
        <v>45713</v>
      </c>
      <c r="E943" t="s">
        <v>23807</v>
      </c>
      <c r="F943" t="s">
        <v>2589</v>
      </c>
      <c r="G943" t="s">
        <v>2594</v>
      </c>
      <c r="H943" t="s">
        <v>24756</v>
      </c>
      <c r="I943" t="s">
        <v>2590</v>
      </c>
      <c r="J943" t="s">
        <v>2595</v>
      </c>
      <c r="K943" t="s">
        <v>10</v>
      </c>
      <c r="L943" s="1" t="s">
        <v>2596</v>
      </c>
      <c r="M943">
        <v>0</v>
      </c>
    </row>
    <row r="944" spans="1:18" x14ac:dyDescent="0.25">
      <c r="A944" t="s">
        <v>23808</v>
      </c>
      <c r="B944" t="s">
        <v>23809</v>
      </c>
      <c r="C944" t="s">
        <v>14</v>
      </c>
      <c r="D944" s="6">
        <v>45713</v>
      </c>
      <c r="E944" t="s">
        <v>23807</v>
      </c>
      <c r="F944" t="s">
        <v>2589</v>
      </c>
      <c r="G944" t="s">
        <v>2597</v>
      </c>
      <c r="H944" t="s">
        <v>24757</v>
      </c>
      <c r="I944" t="s">
        <v>2590</v>
      </c>
      <c r="J944" t="s">
        <v>2598</v>
      </c>
      <c r="K944" t="s">
        <v>10</v>
      </c>
      <c r="L944" s="1" t="s">
        <v>2599</v>
      </c>
      <c r="M944">
        <v>0</v>
      </c>
    </row>
    <row r="945" spans="1:18" x14ac:dyDescent="0.25">
      <c r="A945" t="s">
        <v>23808</v>
      </c>
      <c r="B945" t="s">
        <v>23809</v>
      </c>
      <c r="C945" t="s">
        <v>14</v>
      </c>
      <c r="D945" s="6">
        <v>45713</v>
      </c>
      <c r="E945" t="s">
        <v>23807</v>
      </c>
      <c r="F945" t="s">
        <v>2589</v>
      </c>
      <c r="G945" t="s">
        <v>2600</v>
      </c>
      <c r="H945" t="s">
        <v>24758</v>
      </c>
      <c r="I945" t="s">
        <v>2590</v>
      </c>
      <c r="J945" t="s">
        <v>2601</v>
      </c>
      <c r="K945" t="s">
        <v>10</v>
      </c>
      <c r="L945" s="1" t="s">
        <v>2602</v>
      </c>
      <c r="M945">
        <v>0</v>
      </c>
    </row>
    <row r="946" spans="1:18" x14ac:dyDescent="0.25">
      <c r="A946" t="s">
        <v>23808</v>
      </c>
      <c r="B946" t="s">
        <v>23809</v>
      </c>
      <c r="C946" t="s">
        <v>14</v>
      </c>
      <c r="D946" s="6">
        <v>45713</v>
      </c>
      <c r="E946" t="s">
        <v>23807</v>
      </c>
      <c r="F946" t="s">
        <v>2589</v>
      </c>
      <c r="G946" t="s">
        <v>2603</v>
      </c>
      <c r="H946" t="s">
        <v>24759</v>
      </c>
      <c r="I946" t="s">
        <v>2590</v>
      </c>
      <c r="J946" t="s">
        <v>2604</v>
      </c>
      <c r="K946" t="s">
        <v>10</v>
      </c>
      <c r="L946" s="1" t="s">
        <v>2605</v>
      </c>
      <c r="M946">
        <v>0</v>
      </c>
    </row>
    <row r="947" spans="1:18" x14ac:dyDescent="0.25">
      <c r="A947" t="s">
        <v>23808</v>
      </c>
      <c r="B947" t="s">
        <v>23809</v>
      </c>
      <c r="C947" t="s">
        <v>14</v>
      </c>
      <c r="D947" s="6">
        <v>45713</v>
      </c>
      <c r="E947" t="s">
        <v>23807</v>
      </c>
      <c r="F947" t="s">
        <v>2589</v>
      </c>
      <c r="G947" t="s">
        <v>2606</v>
      </c>
      <c r="H947" t="s">
        <v>24760</v>
      </c>
      <c r="I947" t="s">
        <v>2590</v>
      </c>
      <c r="J947" t="s">
        <v>2607</v>
      </c>
      <c r="K947" t="s">
        <v>10</v>
      </c>
      <c r="L947" s="1" t="s">
        <v>2608</v>
      </c>
      <c r="M947">
        <v>0</v>
      </c>
    </row>
    <row r="948" spans="1:18" x14ac:dyDescent="0.25">
      <c r="A948" t="s">
        <v>23808</v>
      </c>
      <c r="B948" t="s">
        <v>23809</v>
      </c>
      <c r="C948" t="s">
        <v>14</v>
      </c>
      <c r="D948" s="6">
        <v>45713</v>
      </c>
      <c r="E948" t="s">
        <v>23807</v>
      </c>
      <c r="F948" t="s">
        <v>2589</v>
      </c>
      <c r="G948" t="s">
        <v>2609</v>
      </c>
      <c r="H948" t="s">
        <v>24761</v>
      </c>
      <c r="I948" t="s">
        <v>2590</v>
      </c>
      <c r="J948" t="s">
        <v>2610</v>
      </c>
      <c r="K948" t="s">
        <v>10</v>
      </c>
      <c r="L948" s="1" t="s">
        <v>2611</v>
      </c>
      <c r="M948">
        <v>0</v>
      </c>
    </row>
    <row r="949" spans="1:18" x14ac:dyDescent="0.25">
      <c r="A949" t="s">
        <v>23808</v>
      </c>
      <c r="B949" t="s">
        <v>23809</v>
      </c>
      <c r="C949" t="s">
        <v>14</v>
      </c>
      <c r="D949" s="6">
        <v>45713</v>
      </c>
      <c r="E949" t="s">
        <v>23807</v>
      </c>
      <c r="F949" t="s">
        <v>2589</v>
      </c>
      <c r="G949" t="s">
        <v>2612</v>
      </c>
      <c r="H949" t="s">
        <v>24762</v>
      </c>
      <c r="I949" t="s">
        <v>2590</v>
      </c>
      <c r="J949" t="s">
        <v>2613</v>
      </c>
      <c r="K949" t="s">
        <v>10</v>
      </c>
      <c r="L949" s="1" t="s">
        <v>2614</v>
      </c>
      <c r="M949">
        <v>0</v>
      </c>
    </row>
    <row r="950" spans="1:18" x14ac:dyDescent="0.25">
      <c r="A950" t="s">
        <v>23808</v>
      </c>
      <c r="B950" t="s">
        <v>23809</v>
      </c>
      <c r="C950" t="s">
        <v>14</v>
      </c>
      <c r="D950" s="6">
        <v>45713</v>
      </c>
      <c r="E950" t="s">
        <v>23807</v>
      </c>
      <c r="F950" t="s">
        <v>2589</v>
      </c>
      <c r="G950" t="s">
        <v>2615</v>
      </c>
      <c r="H950" t="s">
        <v>24763</v>
      </c>
      <c r="I950" t="s">
        <v>2590</v>
      </c>
      <c r="J950" t="s">
        <v>2616</v>
      </c>
      <c r="K950" t="s">
        <v>10</v>
      </c>
      <c r="L950" s="1" t="s">
        <v>2617</v>
      </c>
      <c r="M950">
        <v>0</v>
      </c>
    </row>
    <row r="951" spans="1:18" x14ac:dyDescent="0.25">
      <c r="A951" t="s">
        <v>23808</v>
      </c>
      <c r="B951" t="s">
        <v>23809</v>
      </c>
      <c r="C951" t="s">
        <v>14</v>
      </c>
      <c r="D951" s="6">
        <v>45713</v>
      </c>
      <c r="E951" t="s">
        <v>23807</v>
      </c>
      <c r="F951" t="s">
        <v>2589</v>
      </c>
      <c r="G951" t="s">
        <v>2618</v>
      </c>
      <c r="H951" t="s">
        <v>24764</v>
      </c>
      <c r="I951" t="s">
        <v>2590</v>
      </c>
      <c r="J951" t="s">
        <v>2619</v>
      </c>
      <c r="K951" t="s">
        <v>10</v>
      </c>
      <c r="L951" s="1" t="s">
        <v>2620</v>
      </c>
      <c r="M951">
        <v>0</v>
      </c>
    </row>
    <row r="952" spans="1:18" x14ac:dyDescent="0.25">
      <c r="A952" t="s">
        <v>23808</v>
      </c>
      <c r="B952" t="s">
        <v>23809</v>
      </c>
      <c r="C952" t="s">
        <v>14</v>
      </c>
      <c r="D952" s="6">
        <v>45713</v>
      </c>
      <c r="E952" t="s">
        <v>23807</v>
      </c>
      <c r="F952" t="s">
        <v>2621</v>
      </c>
      <c r="G952" t="s">
        <v>169</v>
      </c>
      <c r="H952" t="s">
        <v>24765</v>
      </c>
      <c r="I952" t="s">
        <v>2622</v>
      </c>
      <c r="J952" t="s">
        <v>170</v>
      </c>
      <c r="K952" t="s">
        <v>10</v>
      </c>
      <c r="L952" s="1" t="s">
        <v>2623</v>
      </c>
      <c r="M952">
        <v>1</v>
      </c>
      <c r="N952" t="s">
        <v>34896</v>
      </c>
      <c r="P952">
        <v>1</v>
      </c>
      <c r="Q952">
        <v>1</v>
      </c>
      <c r="R952">
        <v>0</v>
      </c>
    </row>
    <row r="953" spans="1:18" x14ac:dyDescent="0.25">
      <c r="A953" t="s">
        <v>23808</v>
      </c>
      <c r="B953" t="s">
        <v>23809</v>
      </c>
      <c r="C953" t="s">
        <v>14</v>
      </c>
      <c r="D953" s="6">
        <v>45713</v>
      </c>
      <c r="E953" t="s">
        <v>23807</v>
      </c>
      <c r="F953" t="s">
        <v>2621</v>
      </c>
      <c r="G953" t="s">
        <v>178</v>
      </c>
      <c r="H953" t="s">
        <v>24766</v>
      </c>
      <c r="I953" t="s">
        <v>2622</v>
      </c>
      <c r="J953" t="s">
        <v>179</v>
      </c>
      <c r="K953" t="s">
        <v>10</v>
      </c>
      <c r="L953" s="1" t="s">
        <v>2624</v>
      </c>
      <c r="M953">
        <v>0</v>
      </c>
    </row>
    <row r="954" spans="1:18" x14ac:dyDescent="0.25">
      <c r="A954" t="s">
        <v>23808</v>
      </c>
      <c r="B954" t="s">
        <v>23809</v>
      </c>
      <c r="C954" t="s">
        <v>14</v>
      </c>
      <c r="D954" s="6">
        <v>45713</v>
      </c>
      <c r="E954" t="s">
        <v>23807</v>
      </c>
      <c r="F954" t="s">
        <v>2621</v>
      </c>
      <c r="G954" t="s">
        <v>189</v>
      </c>
      <c r="H954" t="s">
        <v>24767</v>
      </c>
      <c r="I954" t="s">
        <v>2622</v>
      </c>
      <c r="J954" t="s">
        <v>190</v>
      </c>
      <c r="K954" t="s">
        <v>10</v>
      </c>
      <c r="L954" s="1" t="s">
        <v>2625</v>
      </c>
      <c r="M954">
        <v>0</v>
      </c>
    </row>
    <row r="955" spans="1:18" x14ac:dyDescent="0.25">
      <c r="A955" t="s">
        <v>23808</v>
      </c>
      <c r="B955" t="s">
        <v>23809</v>
      </c>
      <c r="C955" t="s">
        <v>14</v>
      </c>
      <c r="D955" s="6">
        <v>45713</v>
      </c>
      <c r="E955" t="s">
        <v>23807</v>
      </c>
      <c r="F955" t="s">
        <v>2621</v>
      </c>
      <c r="G955" t="s">
        <v>2626</v>
      </c>
      <c r="H955" t="s">
        <v>24768</v>
      </c>
      <c r="I955" t="s">
        <v>2622</v>
      </c>
      <c r="J955" t="s">
        <v>2627</v>
      </c>
      <c r="K955" t="s">
        <v>10</v>
      </c>
      <c r="L955" s="1" t="s">
        <v>2628</v>
      </c>
      <c r="M955">
        <v>0</v>
      </c>
    </row>
    <row r="956" spans="1:18" x14ac:dyDescent="0.25">
      <c r="A956" t="s">
        <v>23808</v>
      </c>
      <c r="B956" t="s">
        <v>23809</v>
      </c>
      <c r="C956" t="s">
        <v>14</v>
      </c>
      <c r="D956" s="6">
        <v>45713</v>
      </c>
      <c r="E956" t="s">
        <v>23807</v>
      </c>
      <c r="F956" t="s">
        <v>2621</v>
      </c>
      <c r="G956" t="s">
        <v>2629</v>
      </c>
      <c r="H956" t="s">
        <v>24769</v>
      </c>
      <c r="I956" t="s">
        <v>2622</v>
      </c>
      <c r="J956" t="s">
        <v>2630</v>
      </c>
      <c r="K956" t="s">
        <v>10</v>
      </c>
      <c r="L956" s="1" t="s">
        <v>2631</v>
      </c>
      <c r="M956">
        <v>0</v>
      </c>
    </row>
    <row r="957" spans="1:18" x14ac:dyDescent="0.25">
      <c r="A957" t="s">
        <v>23808</v>
      </c>
      <c r="B957" t="s">
        <v>23809</v>
      </c>
      <c r="C957" t="s">
        <v>14</v>
      </c>
      <c r="D957" s="6">
        <v>45713</v>
      </c>
      <c r="E957" t="s">
        <v>23807</v>
      </c>
      <c r="F957" t="s">
        <v>2621</v>
      </c>
      <c r="G957" t="s">
        <v>2632</v>
      </c>
      <c r="H957" t="s">
        <v>24770</v>
      </c>
      <c r="I957" t="s">
        <v>2622</v>
      </c>
      <c r="J957" t="s">
        <v>2633</v>
      </c>
      <c r="K957" t="s">
        <v>10</v>
      </c>
      <c r="L957" s="1" t="s">
        <v>2634</v>
      </c>
      <c r="M957">
        <v>0</v>
      </c>
    </row>
    <row r="958" spans="1:18" x14ac:dyDescent="0.25">
      <c r="A958" t="s">
        <v>23808</v>
      </c>
      <c r="B958" t="s">
        <v>23809</v>
      </c>
      <c r="C958" t="s">
        <v>14</v>
      </c>
      <c r="D958" s="6">
        <v>45713</v>
      </c>
      <c r="E958" t="s">
        <v>23807</v>
      </c>
      <c r="F958" t="s">
        <v>2621</v>
      </c>
      <c r="G958" t="s">
        <v>2635</v>
      </c>
      <c r="H958" t="s">
        <v>24771</v>
      </c>
      <c r="I958" t="s">
        <v>2622</v>
      </c>
      <c r="J958" t="s">
        <v>2636</v>
      </c>
      <c r="K958" t="s">
        <v>10</v>
      </c>
      <c r="L958" s="1" t="s">
        <v>2637</v>
      </c>
      <c r="M958">
        <v>0</v>
      </c>
    </row>
    <row r="959" spans="1:18" x14ac:dyDescent="0.25">
      <c r="A959" t="s">
        <v>23808</v>
      </c>
      <c r="B959" t="s">
        <v>23809</v>
      </c>
      <c r="C959" t="s">
        <v>14</v>
      </c>
      <c r="D959" s="6">
        <v>45713</v>
      </c>
      <c r="E959" t="s">
        <v>23807</v>
      </c>
      <c r="F959" t="s">
        <v>2621</v>
      </c>
      <c r="G959" t="s">
        <v>2638</v>
      </c>
      <c r="H959" t="s">
        <v>24772</v>
      </c>
      <c r="I959" t="s">
        <v>2622</v>
      </c>
      <c r="J959" t="s">
        <v>2639</v>
      </c>
      <c r="K959" t="s">
        <v>10</v>
      </c>
      <c r="L959" s="1" t="s">
        <v>2640</v>
      </c>
      <c r="M959">
        <v>0</v>
      </c>
    </row>
    <row r="960" spans="1:18" x14ac:dyDescent="0.25">
      <c r="A960" t="s">
        <v>23808</v>
      </c>
      <c r="B960" t="s">
        <v>23809</v>
      </c>
      <c r="C960" t="s">
        <v>14</v>
      </c>
      <c r="D960" s="6">
        <v>45713</v>
      </c>
      <c r="E960" t="s">
        <v>23807</v>
      </c>
      <c r="F960" t="s">
        <v>2621</v>
      </c>
      <c r="G960" t="s">
        <v>2641</v>
      </c>
      <c r="H960" t="s">
        <v>24773</v>
      </c>
      <c r="I960" t="s">
        <v>2622</v>
      </c>
      <c r="J960" t="s">
        <v>2642</v>
      </c>
      <c r="K960" t="s">
        <v>10</v>
      </c>
      <c r="L960" s="1" t="s">
        <v>2643</v>
      </c>
      <c r="M960">
        <v>0</v>
      </c>
    </row>
    <row r="961" spans="1:18" x14ac:dyDescent="0.25">
      <c r="A961" t="s">
        <v>23808</v>
      </c>
      <c r="B961" t="s">
        <v>23809</v>
      </c>
      <c r="C961" t="s">
        <v>14</v>
      </c>
      <c r="D961" s="6">
        <v>45713</v>
      </c>
      <c r="E961" t="s">
        <v>23807</v>
      </c>
      <c r="F961" t="s">
        <v>2621</v>
      </c>
      <c r="G961" t="s">
        <v>2644</v>
      </c>
      <c r="H961" t="s">
        <v>24774</v>
      </c>
      <c r="I961" t="s">
        <v>2622</v>
      </c>
      <c r="J961" t="s">
        <v>2645</v>
      </c>
      <c r="K961" t="s">
        <v>10</v>
      </c>
      <c r="L961">
        <v>0.84046430164522401</v>
      </c>
      <c r="M961">
        <v>0</v>
      </c>
    </row>
    <row r="962" spans="1:18" x14ac:dyDescent="0.25">
      <c r="A962" t="s">
        <v>23808</v>
      </c>
      <c r="B962" t="s">
        <v>23809</v>
      </c>
      <c r="C962" t="s">
        <v>14</v>
      </c>
      <c r="D962" s="6">
        <v>45713</v>
      </c>
      <c r="E962" t="s">
        <v>23807</v>
      </c>
      <c r="F962" t="s">
        <v>2646</v>
      </c>
      <c r="G962" t="s">
        <v>2648</v>
      </c>
      <c r="H962" t="s">
        <v>24775</v>
      </c>
      <c r="I962" t="s">
        <v>2647</v>
      </c>
      <c r="J962" t="s">
        <v>2649</v>
      </c>
      <c r="K962" t="s">
        <v>10</v>
      </c>
      <c r="L962" s="1" t="s">
        <v>2650</v>
      </c>
      <c r="M962">
        <v>1</v>
      </c>
      <c r="N962" t="s">
        <v>34896</v>
      </c>
      <c r="P962">
        <v>1</v>
      </c>
      <c r="Q962">
        <v>1</v>
      </c>
      <c r="R962">
        <v>0</v>
      </c>
    </row>
    <row r="963" spans="1:18" x14ac:dyDescent="0.25">
      <c r="A963" t="s">
        <v>23808</v>
      </c>
      <c r="B963" t="s">
        <v>23809</v>
      </c>
      <c r="C963" t="s">
        <v>14</v>
      </c>
      <c r="D963" s="6">
        <v>45713</v>
      </c>
      <c r="E963" t="s">
        <v>23807</v>
      </c>
      <c r="F963" t="s">
        <v>2646</v>
      </c>
      <c r="G963" t="s">
        <v>1936</v>
      </c>
      <c r="H963" t="s">
        <v>24776</v>
      </c>
      <c r="I963" t="s">
        <v>2647</v>
      </c>
      <c r="J963" t="s">
        <v>1937</v>
      </c>
      <c r="K963" t="s">
        <v>10</v>
      </c>
      <c r="L963" s="1" t="s">
        <v>2651</v>
      </c>
      <c r="M963">
        <v>0</v>
      </c>
    </row>
    <row r="964" spans="1:18" x14ac:dyDescent="0.25">
      <c r="A964" t="s">
        <v>23808</v>
      </c>
      <c r="B964" t="s">
        <v>23809</v>
      </c>
      <c r="C964" t="s">
        <v>14</v>
      </c>
      <c r="D964" s="6">
        <v>45713</v>
      </c>
      <c r="E964" t="s">
        <v>23807</v>
      </c>
      <c r="F964" t="s">
        <v>2646</v>
      </c>
      <c r="G964" t="s">
        <v>2652</v>
      </c>
      <c r="H964" t="s">
        <v>24777</v>
      </c>
      <c r="I964" t="s">
        <v>2647</v>
      </c>
      <c r="J964" t="s">
        <v>2653</v>
      </c>
      <c r="K964" t="s">
        <v>10</v>
      </c>
      <c r="L964">
        <v>0.87533942637286899</v>
      </c>
      <c r="M964">
        <v>0</v>
      </c>
    </row>
    <row r="965" spans="1:18" x14ac:dyDescent="0.25">
      <c r="A965" t="s">
        <v>23808</v>
      </c>
      <c r="B965" t="s">
        <v>23809</v>
      </c>
      <c r="C965" t="s">
        <v>14</v>
      </c>
      <c r="D965" s="6">
        <v>45713</v>
      </c>
      <c r="E965" t="s">
        <v>23807</v>
      </c>
      <c r="F965" t="s">
        <v>2646</v>
      </c>
      <c r="G965" t="s">
        <v>2654</v>
      </c>
      <c r="H965" t="s">
        <v>24778</v>
      </c>
      <c r="I965" t="s">
        <v>2647</v>
      </c>
      <c r="J965" t="s">
        <v>2655</v>
      </c>
      <c r="K965" t="s">
        <v>10</v>
      </c>
      <c r="L965" s="1" t="s">
        <v>2656</v>
      </c>
      <c r="M965">
        <v>0</v>
      </c>
    </row>
    <row r="966" spans="1:18" x14ac:dyDescent="0.25">
      <c r="A966" t="s">
        <v>23808</v>
      </c>
      <c r="B966" t="s">
        <v>23809</v>
      </c>
      <c r="C966" t="s">
        <v>14</v>
      </c>
      <c r="D966" s="6">
        <v>45713</v>
      </c>
      <c r="E966" t="s">
        <v>23807</v>
      </c>
      <c r="F966" t="s">
        <v>2646</v>
      </c>
      <c r="G966" t="s">
        <v>2657</v>
      </c>
      <c r="H966" t="s">
        <v>24779</v>
      </c>
      <c r="I966" t="s">
        <v>2647</v>
      </c>
      <c r="J966" t="s">
        <v>2658</v>
      </c>
      <c r="K966" t="s">
        <v>10</v>
      </c>
      <c r="L966" s="1" t="s">
        <v>2659</v>
      </c>
      <c r="M966">
        <v>0</v>
      </c>
    </row>
    <row r="967" spans="1:18" x14ac:dyDescent="0.25">
      <c r="A967" t="s">
        <v>23808</v>
      </c>
      <c r="B967" t="s">
        <v>23809</v>
      </c>
      <c r="C967" t="s">
        <v>14</v>
      </c>
      <c r="D967" s="6">
        <v>45713</v>
      </c>
      <c r="E967" t="s">
        <v>23807</v>
      </c>
      <c r="F967" t="s">
        <v>2646</v>
      </c>
      <c r="G967" t="s">
        <v>2660</v>
      </c>
      <c r="H967" t="s">
        <v>24780</v>
      </c>
      <c r="I967" t="s">
        <v>2647</v>
      </c>
      <c r="J967" t="s">
        <v>2661</v>
      </c>
      <c r="K967" t="s">
        <v>10</v>
      </c>
      <c r="L967" s="1" t="s">
        <v>2662</v>
      </c>
      <c r="M967">
        <v>0</v>
      </c>
    </row>
    <row r="968" spans="1:18" x14ac:dyDescent="0.25">
      <c r="A968" t="s">
        <v>23808</v>
      </c>
      <c r="B968" t="s">
        <v>23809</v>
      </c>
      <c r="C968" t="s">
        <v>14</v>
      </c>
      <c r="D968" s="6">
        <v>45713</v>
      </c>
      <c r="E968" t="s">
        <v>23807</v>
      </c>
      <c r="F968" t="s">
        <v>2646</v>
      </c>
      <c r="G968" t="s">
        <v>2013</v>
      </c>
      <c r="H968" t="s">
        <v>24781</v>
      </c>
      <c r="I968" t="s">
        <v>2647</v>
      </c>
      <c r="J968" t="s">
        <v>2014</v>
      </c>
      <c r="K968" t="s">
        <v>10</v>
      </c>
      <c r="L968" s="1" t="s">
        <v>2663</v>
      </c>
      <c r="M968">
        <v>0</v>
      </c>
    </row>
    <row r="969" spans="1:18" x14ac:dyDescent="0.25">
      <c r="A969" t="s">
        <v>23808</v>
      </c>
      <c r="B969" t="s">
        <v>23809</v>
      </c>
      <c r="C969" t="s">
        <v>14</v>
      </c>
      <c r="D969" s="6">
        <v>45713</v>
      </c>
      <c r="E969" t="s">
        <v>23807</v>
      </c>
      <c r="F969" t="s">
        <v>2646</v>
      </c>
      <c r="G969" t="s">
        <v>1202</v>
      </c>
      <c r="H969" t="s">
        <v>24782</v>
      </c>
      <c r="I969" t="s">
        <v>2647</v>
      </c>
      <c r="J969" t="s">
        <v>1203</v>
      </c>
      <c r="K969" t="s">
        <v>10</v>
      </c>
      <c r="L969" s="1" t="s">
        <v>2664</v>
      </c>
      <c r="M969">
        <v>0</v>
      </c>
    </row>
    <row r="970" spans="1:18" x14ac:dyDescent="0.25">
      <c r="A970" t="s">
        <v>23808</v>
      </c>
      <c r="B970" t="s">
        <v>23809</v>
      </c>
      <c r="C970" t="s">
        <v>14</v>
      </c>
      <c r="D970" s="6">
        <v>45713</v>
      </c>
      <c r="E970" t="s">
        <v>23807</v>
      </c>
      <c r="F970" t="s">
        <v>2646</v>
      </c>
      <c r="G970" t="s">
        <v>2665</v>
      </c>
      <c r="H970" t="s">
        <v>24783</v>
      </c>
      <c r="I970" t="s">
        <v>2647</v>
      </c>
      <c r="J970" t="s">
        <v>2666</v>
      </c>
      <c r="K970" t="s">
        <v>10</v>
      </c>
      <c r="L970" s="1" t="s">
        <v>2667</v>
      </c>
      <c r="M970">
        <v>0</v>
      </c>
    </row>
    <row r="971" spans="1:18" x14ac:dyDescent="0.25">
      <c r="A971" t="s">
        <v>23808</v>
      </c>
      <c r="B971" t="s">
        <v>23809</v>
      </c>
      <c r="C971" t="s">
        <v>14</v>
      </c>
      <c r="D971" s="6">
        <v>45713</v>
      </c>
      <c r="E971" t="s">
        <v>23807</v>
      </c>
      <c r="F971" t="s">
        <v>2646</v>
      </c>
      <c r="G971" t="s">
        <v>1187</v>
      </c>
      <c r="H971" t="s">
        <v>24784</v>
      </c>
      <c r="I971" t="s">
        <v>2647</v>
      </c>
      <c r="J971" t="s">
        <v>1188</v>
      </c>
      <c r="K971" t="s">
        <v>10</v>
      </c>
      <c r="L971" s="1" t="s">
        <v>2668</v>
      </c>
      <c r="M971">
        <v>0</v>
      </c>
    </row>
    <row r="972" spans="1:18" x14ac:dyDescent="0.25">
      <c r="A972" t="s">
        <v>23808</v>
      </c>
      <c r="B972" t="s">
        <v>23809</v>
      </c>
      <c r="C972" t="s">
        <v>14</v>
      </c>
      <c r="D972" s="6">
        <v>45713</v>
      </c>
      <c r="E972" t="s">
        <v>23807</v>
      </c>
      <c r="F972" t="s">
        <v>2669</v>
      </c>
      <c r="G972" t="s">
        <v>2671</v>
      </c>
      <c r="H972" t="s">
        <v>24785</v>
      </c>
      <c r="I972" t="s">
        <v>2670</v>
      </c>
      <c r="J972" t="s">
        <v>2672</v>
      </c>
      <c r="K972" t="s">
        <v>10</v>
      </c>
      <c r="L972" s="1" t="s">
        <v>2673</v>
      </c>
      <c r="M972">
        <v>1</v>
      </c>
      <c r="N972" t="s">
        <v>34896</v>
      </c>
      <c r="P972">
        <v>1</v>
      </c>
      <c r="Q972">
        <v>1</v>
      </c>
      <c r="R972">
        <v>0</v>
      </c>
    </row>
    <row r="973" spans="1:18" x14ac:dyDescent="0.25">
      <c r="A973" t="s">
        <v>23808</v>
      </c>
      <c r="B973" t="s">
        <v>23809</v>
      </c>
      <c r="C973" t="s">
        <v>14</v>
      </c>
      <c r="D973" s="6">
        <v>45713</v>
      </c>
      <c r="E973" t="s">
        <v>23807</v>
      </c>
      <c r="F973" t="s">
        <v>2669</v>
      </c>
      <c r="G973" t="s">
        <v>2674</v>
      </c>
      <c r="H973" t="s">
        <v>24786</v>
      </c>
      <c r="I973" t="s">
        <v>2670</v>
      </c>
      <c r="J973" t="s">
        <v>2675</v>
      </c>
      <c r="K973" t="s">
        <v>10</v>
      </c>
      <c r="L973" s="1" t="s">
        <v>2676</v>
      </c>
      <c r="M973">
        <v>0</v>
      </c>
    </row>
    <row r="974" spans="1:18" x14ac:dyDescent="0.25">
      <c r="A974" t="s">
        <v>23808</v>
      </c>
      <c r="B974" t="s">
        <v>23809</v>
      </c>
      <c r="C974" t="s">
        <v>14</v>
      </c>
      <c r="D974" s="6">
        <v>45713</v>
      </c>
      <c r="E974" t="s">
        <v>23807</v>
      </c>
      <c r="F974" t="s">
        <v>2669</v>
      </c>
      <c r="G974" t="s">
        <v>2677</v>
      </c>
      <c r="H974" t="s">
        <v>24787</v>
      </c>
      <c r="I974" t="s">
        <v>2670</v>
      </c>
      <c r="J974" t="s">
        <v>2678</v>
      </c>
      <c r="K974" t="s">
        <v>10</v>
      </c>
      <c r="L974" s="1" t="s">
        <v>2679</v>
      </c>
      <c r="M974">
        <v>0</v>
      </c>
    </row>
    <row r="975" spans="1:18" x14ac:dyDescent="0.25">
      <c r="A975" t="s">
        <v>23808</v>
      </c>
      <c r="B975" t="s">
        <v>23809</v>
      </c>
      <c r="C975" t="s">
        <v>14</v>
      </c>
      <c r="D975" s="6">
        <v>45713</v>
      </c>
      <c r="E975" t="s">
        <v>23807</v>
      </c>
      <c r="F975" t="s">
        <v>2669</v>
      </c>
      <c r="G975" t="s">
        <v>2680</v>
      </c>
      <c r="H975" t="s">
        <v>24788</v>
      </c>
      <c r="I975" t="s">
        <v>2670</v>
      </c>
      <c r="J975" t="s">
        <v>2681</v>
      </c>
      <c r="K975" t="s">
        <v>10</v>
      </c>
      <c r="L975" s="1" t="s">
        <v>2682</v>
      </c>
      <c r="M975">
        <v>0</v>
      </c>
    </row>
    <row r="976" spans="1:18" x14ac:dyDescent="0.25">
      <c r="A976" t="s">
        <v>23808</v>
      </c>
      <c r="B976" t="s">
        <v>23809</v>
      </c>
      <c r="C976" t="s">
        <v>14</v>
      </c>
      <c r="D976" s="6">
        <v>45713</v>
      </c>
      <c r="E976" t="s">
        <v>23807</v>
      </c>
      <c r="F976" t="s">
        <v>2669</v>
      </c>
      <c r="G976" t="s">
        <v>2683</v>
      </c>
      <c r="H976" t="s">
        <v>24789</v>
      </c>
      <c r="I976" t="s">
        <v>2670</v>
      </c>
      <c r="J976" t="s">
        <v>2684</v>
      </c>
      <c r="K976" t="s">
        <v>10</v>
      </c>
      <c r="L976" s="1" t="s">
        <v>2685</v>
      </c>
      <c r="M976">
        <v>0</v>
      </c>
    </row>
    <row r="977" spans="1:18" x14ac:dyDescent="0.25">
      <c r="A977" t="s">
        <v>23808</v>
      </c>
      <c r="B977" t="s">
        <v>23809</v>
      </c>
      <c r="C977" t="s">
        <v>14</v>
      </c>
      <c r="D977" s="6">
        <v>45713</v>
      </c>
      <c r="E977" t="s">
        <v>23807</v>
      </c>
      <c r="F977" t="s">
        <v>2669</v>
      </c>
      <c r="G977" t="s">
        <v>2686</v>
      </c>
      <c r="H977" t="s">
        <v>24790</v>
      </c>
      <c r="I977" t="s">
        <v>2670</v>
      </c>
      <c r="J977" t="s">
        <v>2687</v>
      </c>
      <c r="K977" t="s">
        <v>10</v>
      </c>
      <c r="L977" s="1" t="s">
        <v>2688</v>
      </c>
      <c r="M977">
        <v>0</v>
      </c>
    </row>
    <row r="978" spans="1:18" x14ac:dyDescent="0.25">
      <c r="A978" t="s">
        <v>23808</v>
      </c>
      <c r="B978" t="s">
        <v>23809</v>
      </c>
      <c r="C978" t="s">
        <v>14</v>
      </c>
      <c r="D978" s="6">
        <v>45713</v>
      </c>
      <c r="E978" t="s">
        <v>23807</v>
      </c>
      <c r="F978" t="s">
        <v>2669</v>
      </c>
      <c r="G978" t="s">
        <v>2689</v>
      </c>
      <c r="H978" t="s">
        <v>24791</v>
      </c>
      <c r="I978" t="s">
        <v>2670</v>
      </c>
      <c r="J978" t="s">
        <v>2690</v>
      </c>
      <c r="K978" t="s">
        <v>10</v>
      </c>
      <c r="L978" s="1" t="s">
        <v>2691</v>
      </c>
      <c r="M978">
        <v>0</v>
      </c>
    </row>
    <row r="979" spans="1:18" x14ac:dyDescent="0.25">
      <c r="A979" t="s">
        <v>23808</v>
      </c>
      <c r="B979" t="s">
        <v>23809</v>
      </c>
      <c r="C979" t="s">
        <v>14</v>
      </c>
      <c r="D979" s="6">
        <v>45713</v>
      </c>
      <c r="E979" t="s">
        <v>23807</v>
      </c>
      <c r="F979" t="s">
        <v>2669</v>
      </c>
      <c r="G979" t="s">
        <v>2692</v>
      </c>
      <c r="H979" t="s">
        <v>24792</v>
      </c>
      <c r="I979" t="s">
        <v>2670</v>
      </c>
      <c r="J979" t="s">
        <v>2693</v>
      </c>
      <c r="K979" t="s">
        <v>10</v>
      </c>
      <c r="L979" s="1" t="s">
        <v>2694</v>
      </c>
      <c r="M979">
        <v>0</v>
      </c>
    </row>
    <row r="980" spans="1:18" x14ac:dyDescent="0.25">
      <c r="A980" t="s">
        <v>23808</v>
      </c>
      <c r="B980" t="s">
        <v>23809</v>
      </c>
      <c r="C980" t="s">
        <v>14</v>
      </c>
      <c r="D980" s="6">
        <v>45713</v>
      </c>
      <c r="E980" t="s">
        <v>23807</v>
      </c>
      <c r="F980" t="s">
        <v>2669</v>
      </c>
      <c r="G980" t="s">
        <v>2695</v>
      </c>
      <c r="H980" t="s">
        <v>24793</v>
      </c>
      <c r="I980" t="s">
        <v>2670</v>
      </c>
      <c r="J980" t="s">
        <v>2696</v>
      </c>
      <c r="K980" t="s">
        <v>10</v>
      </c>
      <c r="L980" s="1" t="s">
        <v>2697</v>
      </c>
      <c r="M980">
        <v>0</v>
      </c>
    </row>
    <row r="981" spans="1:18" x14ac:dyDescent="0.25">
      <c r="A981" t="s">
        <v>23808</v>
      </c>
      <c r="B981" t="s">
        <v>23809</v>
      </c>
      <c r="C981" t="s">
        <v>14</v>
      </c>
      <c r="D981" s="6">
        <v>45713</v>
      </c>
      <c r="E981" t="s">
        <v>23807</v>
      </c>
      <c r="F981" t="s">
        <v>2669</v>
      </c>
      <c r="G981" t="s">
        <v>2698</v>
      </c>
      <c r="H981" t="s">
        <v>24794</v>
      </c>
      <c r="I981" t="s">
        <v>2670</v>
      </c>
      <c r="J981" t="s">
        <v>2699</v>
      </c>
      <c r="K981" t="s">
        <v>10</v>
      </c>
      <c r="L981">
        <v>0.78533161666756901</v>
      </c>
      <c r="M981">
        <v>0</v>
      </c>
    </row>
    <row r="982" spans="1:18" x14ac:dyDescent="0.25">
      <c r="A982" t="s">
        <v>23808</v>
      </c>
      <c r="B982" t="s">
        <v>23809</v>
      </c>
      <c r="C982" t="s">
        <v>14</v>
      </c>
      <c r="D982" s="6">
        <v>45713</v>
      </c>
      <c r="E982" t="s">
        <v>23807</v>
      </c>
      <c r="F982" t="s">
        <v>2700</v>
      </c>
      <c r="G982" t="s">
        <v>1942</v>
      </c>
      <c r="H982" t="s">
        <v>24795</v>
      </c>
      <c r="I982" t="s">
        <v>2701</v>
      </c>
      <c r="J982" t="s">
        <v>1943</v>
      </c>
      <c r="K982" t="s">
        <v>10</v>
      </c>
      <c r="L982">
        <v>0.91904445417331904</v>
      </c>
      <c r="M982">
        <v>1</v>
      </c>
      <c r="N982" t="s">
        <v>34896</v>
      </c>
      <c r="P982">
        <v>1</v>
      </c>
      <c r="Q982">
        <v>1</v>
      </c>
      <c r="R982">
        <v>0</v>
      </c>
    </row>
    <row r="983" spans="1:18" x14ac:dyDescent="0.25">
      <c r="A983" t="s">
        <v>23808</v>
      </c>
      <c r="B983" t="s">
        <v>23809</v>
      </c>
      <c r="C983" t="s">
        <v>14</v>
      </c>
      <c r="D983" s="6">
        <v>45713</v>
      </c>
      <c r="E983" t="s">
        <v>23807</v>
      </c>
      <c r="F983" t="s">
        <v>2700</v>
      </c>
      <c r="G983" t="s">
        <v>1939</v>
      </c>
      <c r="H983" t="s">
        <v>24796</v>
      </c>
      <c r="I983" t="s">
        <v>2701</v>
      </c>
      <c r="J983" t="s">
        <v>1940</v>
      </c>
      <c r="K983" t="s">
        <v>10</v>
      </c>
      <c r="L983" s="1" t="s">
        <v>2702</v>
      </c>
      <c r="M983">
        <v>0</v>
      </c>
    </row>
    <row r="984" spans="1:18" x14ac:dyDescent="0.25">
      <c r="A984" t="s">
        <v>23808</v>
      </c>
      <c r="B984" t="s">
        <v>23809</v>
      </c>
      <c r="C984" t="s">
        <v>14</v>
      </c>
      <c r="D984" s="6">
        <v>45713</v>
      </c>
      <c r="E984" t="s">
        <v>23807</v>
      </c>
      <c r="F984" t="s">
        <v>2700</v>
      </c>
      <c r="G984" t="s">
        <v>1177</v>
      </c>
      <c r="H984" t="s">
        <v>24797</v>
      </c>
      <c r="I984" t="s">
        <v>2701</v>
      </c>
      <c r="J984" t="s">
        <v>1178</v>
      </c>
      <c r="K984" t="s">
        <v>10</v>
      </c>
      <c r="L984" s="1" t="s">
        <v>2703</v>
      </c>
      <c r="M984">
        <v>0</v>
      </c>
    </row>
    <row r="985" spans="1:18" x14ac:dyDescent="0.25">
      <c r="A985" t="s">
        <v>23808</v>
      </c>
      <c r="B985" t="s">
        <v>23809</v>
      </c>
      <c r="C985" t="s">
        <v>14</v>
      </c>
      <c r="D985" s="6">
        <v>45713</v>
      </c>
      <c r="E985" t="s">
        <v>23807</v>
      </c>
      <c r="F985" t="s">
        <v>2700</v>
      </c>
      <c r="G985" t="s">
        <v>2704</v>
      </c>
      <c r="H985" t="s">
        <v>24798</v>
      </c>
      <c r="I985" t="s">
        <v>2701</v>
      </c>
      <c r="J985" t="s">
        <v>2705</v>
      </c>
      <c r="K985" t="s">
        <v>10</v>
      </c>
      <c r="L985" s="1" t="s">
        <v>2706</v>
      </c>
      <c r="M985">
        <v>0</v>
      </c>
    </row>
    <row r="986" spans="1:18" x14ac:dyDescent="0.25">
      <c r="A986" t="s">
        <v>23808</v>
      </c>
      <c r="B986" t="s">
        <v>23809</v>
      </c>
      <c r="C986" t="s">
        <v>14</v>
      </c>
      <c r="D986" s="6">
        <v>45713</v>
      </c>
      <c r="E986" t="s">
        <v>23807</v>
      </c>
      <c r="F986" t="s">
        <v>2700</v>
      </c>
      <c r="G986" t="s">
        <v>2707</v>
      </c>
      <c r="H986" t="s">
        <v>24799</v>
      </c>
      <c r="I986" t="s">
        <v>2701</v>
      </c>
      <c r="J986" t="s">
        <v>2708</v>
      </c>
      <c r="K986" t="s">
        <v>10</v>
      </c>
      <c r="L986" s="1" t="s">
        <v>2709</v>
      </c>
      <c r="M986">
        <v>0</v>
      </c>
    </row>
    <row r="987" spans="1:18" x14ac:dyDescent="0.25">
      <c r="A987" t="s">
        <v>23808</v>
      </c>
      <c r="B987" t="s">
        <v>23809</v>
      </c>
      <c r="C987" t="s">
        <v>14</v>
      </c>
      <c r="D987" s="6">
        <v>45713</v>
      </c>
      <c r="E987" t="s">
        <v>23807</v>
      </c>
      <c r="F987" t="s">
        <v>2700</v>
      </c>
      <c r="G987" t="s">
        <v>1142</v>
      </c>
      <c r="H987" t="s">
        <v>24800</v>
      </c>
      <c r="I987" t="s">
        <v>2701</v>
      </c>
      <c r="J987" t="s">
        <v>1143</v>
      </c>
      <c r="K987" t="s">
        <v>10</v>
      </c>
      <c r="L987">
        <v>0.79146127381015696</v>
      </c>
      <c r="M987">
        <v>0</v>
      </c>
    </row>
    <row r="988" spans="1:18" x14ac:dyDescent="0.25">
      <c r="A988" t="s">
        <v>23808</v>
      </c>
      <c r="B988" t="s">
        <v>23809</v>
      </c>
      <c r="C988" t="s">
        <v>14</v>
      </c>
      <c r="D988" s="6">
        <v>45713</v>
      </c>
      <c r="E988" t="s">
        <v>23807</v>
      </c>
      <c r="F988" t="s">
        <v>2700</v>
      </c>
      <c r="G988" t="s">
        <v>2710</v>
      </c>
      <c r="H988" t="s">
        <v>24801</v>
      </c>
      <c r="I988" t="s">
        <v>2701</v>
      </c>
      <c r="J988" t="s">
        <v>2711</v>
      </c>
      <c r="K988" t="s">
        <v>10</v>
      </c>
      <c r="L988" s="1" t="s">
        <v>2712</v>
      </c>
      <c r="M988">
        <v>0</v>
      </c>
    </row>
    <row r="989" spans="1:18" x14ac:dyDescent="0.25">
      <c r="A989" t="s">
        <v>23808</v>
      </c>
      <c r="B989" t="s">
        <v>23809</v>
      </c>
      <c r="C989" t="s">
        <v>14</v>
      </c>
      <c r="D989" s="6">
        <v>45713</v>
      </c>
      <c r="E989" t="s">
        <v>23807</v>
      </c>
      <c r="F989" t="s">
        <v>2700</v>
      </c>
      <c r="G989" t="s">
        <v>819</v>
      </c>
      <c r="H989" t="s">
        <v>24802</v>
      </c>
      <c r="I989" t="s">
        <v>2701</v>
      </c>
      <c r="J989" t="s">
        <v>820</v>
      </c>
      <c r="K989" t="s">
        <v>10</v>
      </c>
      <c r="L989" s="1" t="s">
        <v>2713</v>
      </c>
      <c r="M989">
        <v>0</v>
      </c>
    </row>
    <row r="990" spans="1:18" x14ac:dyDescent="0.25">
      <c r="A990" t="s">
        <v>23808</v>
      </c>
      <c r="B990" t="s">
        <v>23809</v>
      </c>
      <c r="C990" t="s">
        <v>14</v>
      </c>
      <c r="D990" s="6">
        <v>45713</v>
      </c>
      <c r="E990" t="s">
        <v>23807</v>
      </c>
      <c r="F990" t="s">
        <v>2700</v>
      </c>
      <c r="G990" t="s">
        <v>2714</v>
      </c>
      <c r="H990" t="s">
        <v>24803</v>
      </c>
      <c r="I990" t="s">
        <v>2701</v>
      </c>
      <c r="J990" t="s">
        <v>2715</v>
      </c>
      <c r="K990" t="s">
        <v>10</v>
      </c>
      <c r="L990" s="1" t="s">
        <v>2716</v>
      </c>
      <c r="M990">
        <v>0</v>
      </c>
    </row>
    <row r="991" spans="1:18" x14ac:dyDescent="0.25">
      <c r="A991" t="s">
        <v>23808</v>
      </c>
      <c r="B991" t="s">
        <v>23809</v>
      </c>
      <c r="C991" t="s">
        <v>14</v>
      </c>
      <c r="D991" s="6">
        <v>45713</v>
      </c>
      <c r="E991" t="s">
        <v>23807</v>
      </c>
      <c r="F991" t="s">
        <v>2700</v>
      </c>
      <c r="G991" t="s">
        <v>1202</v>
      </c>
      <c r="H991" t="s">
        <v>24804</v>
      </c>
      <c r="I991" t="s">
        <v>2701</v>
      </c>
      <c r="J991" t="s">
        <v>1203</v>
      </c>
      <c r="K991" t="s">
        <v>10</v>
      </c>
      <c r="L991" s="1" t="s">
        <v>2717</v>
      </c>
      <c r="M991">
        <v>0</v>
      </c>
    </row>
    <row r="992" spans="1:18" x14ac:dyDescent="0.25">
      <c r="A992" t="s">
        <v>23808</v>
      </c>
      <c r="B992" t="s">
        <v>23809</v>
      </c>
      <c r="C992" t="s">
        <v>14</v>
      </c>
      <c r="D992" s="6">
        <v>45713</v>
      </c>
      <c r="E992" t="s">
        <v>23807</v>
      </c>
      <c r="F992" t="s">
        <v>2718</v>
      </c>
      <c r="G992" t="s">
        <v>2720</v>
      </c>
      <c r="H992" t="s">
        <v>24805</v>
      </c>
      <c r="I992" t="s">
        <v>2719</v>
      </c>
      <c r="J992" t="s">
        <v>2721</v>
      </c>
      <c r="K992" t="s">
        <v>10</v>
      </c>
      <c r="L992" s="1" t="s">
        <v>2722</v>
      </c>
      <c r="M992">
        <v>0</v>
      </c>
    </row>
    <row r="993" spans="1:18" x14ac:dyDescent="0.25">
      <c r="A993" t="s">
        <v>23808</v>
      </c>
      <c r="B993" t="s">
        <v>23809</v>
      </c>
      <c r="C993" t="s">
        <v>14</v>
      </c>
      <c r="D993" s="6">
        <v>45713</v>
      </c>
      <c r="E993" t="s">
        <v>23807</v>
      </c>
      <c r="F993" t="s">
        <v>2718</v>
      </c>
      <c r="G993" t="s">
        <v>2723</v>
      </c>
      <c r="H993" t="s">
        <v>24806</v>
      </c>
      <c r="I993" t="s">
        <v>2719</v>
      </c>
      <c r="J993" t="s">
        <v>2724</v>
      </c>
      <c r="K993" t="s">
        <v>10</v>
      </c>
      <c r="L993" s="1" t="s">
        <v>2725</v>
      </c>
      <c r="M993">
        <v>0</v>
      </c>
    </row>
    <row r="994" spans="1:18" x14ac:dyDescent="0.25">
      <c r="A994" t="s">
        <v>23808</v>
      </c>
      <c r="B994" t="s">
        <v>23809</v>
      </c>
      <c r="C994" t="s">
        <v>14</v>
      </c>
      <c r="D994" s="6">
        <v>45713</v>
      </c>
      <c r="E994" t="s">
        <v>23807</v>
      </c>
      <c r="F994" t="s">
        <v>2718</v>
      </c>
      <c r="G994" t="s">
        <v>2726</v>
      </c>
      <c r="H994" t="s">
        <v>24807</v>
      </c>
      <c r="I994" t="s">
        <v>2719</v>
      </c>
      <c r="J994" t="s">
        <v>2727</v>
      </c>
      <c r="K994" t="s">
        <v>10</v>
      </c>
      <c r="L994" s="1" t="s">
        <v>2728</v>
      </c>
      <c r="M994">
        <v>0</v>
      </c>
    </row>
    <row r="995" spans="1:18" x14ac:dyDescent="0.25">
      <c r="A995" t="s">
        <v>23808</v>
      </c>
      <c r="B995" t="s">
        <v>23809</v>
      </c>
      <c r="C995" t="s">
        <v>14</v>
      </c>
      <c r="D995" s="6">
        <v>45713</v>
      </c>
      <c r="E995" t="s">
        <v>23807</v>
      </c>
      <c r="F995" t="s">
        <v>2718</v>
      </c>
      <c r="G995" t="s">
        <v>2729</v>
      </c>
      <c r="H995" t="s">
        <v>24808</v>
      </c>
      <c r="I995" t="s">
        <v>2719</v>
      </c>
      <c r="J995" t="s">
        <v>2730</v>
      </c>
      <c r="K995" t="s">
        <v>10</v>
      </c>
      <c r="L995" s="1" t="s">
        <v>2731</v>
      </c>
      <c r="M995">
        <v>0</v>
      </c>
    </row>
    <row r="996" spans="1:18" x14ac:dyDescent="0.25">
      <c r="A996" t="s">
        <v>23808</v>
      </c>
      <c r="B996" t="s">
        <v>23809</v>
      </c>
      <c r="C996" t="s">
        <v>14</v>
      </c>
      <c r="D996" s="6">
        <v>45713</v>
      </c>
      <c r="E996" t="s">
        <v>23807</v>
      </c>
      <c r="F996" t="s">
        <v>2718</v>
      </c>
      <c r="G996" t="s">
        <v>2732</v>
      </c>
      <c r="H996" t="s">
        <v>24809</v>
      </c>
      <c r="I996" t="s">
        <v>2719</v>
      </c>
      <c r="J996" t="s">
        <v>2733</v>
      </c>
      <c r="K996" t="s">
        <v>10</v>
      </c>
      <c r="L996" s="1" t="s">
        <v>2734</v>
      </c>
      <c r="M996">
        <v>0</v>
      </c>
    </row>
    <row r="997" spans="1:18" x14ac:dyDescent="0.25">
      <c r="A997" t="s">
        <v>23808</v>
      </c>
      <c r="B997" t="s">
        <v>23809</v>
      </c>
      <c r="C997" t="s">
        <v>14</v>
      </c>
      <c r="D997" s="6">
        <v>45713</v>
      </c>
      <c r="E997" t="s">
        <v>23807</v>
      </c>
      <c r="F997" t="s">
        <v>2718</v>
      </c>
      <c r="G997" t="s">
        <v>2735</v>
      </c>
      <c r="H997" t="s">
        <v>24810</v>
      </c>
      <c r="I997" t="s">
        <v>2719</v>
      </c>
      <c r="J997" t="s">
        <v>2736</v>
      </c>
      <c r="K997" t="s">
        <v>10</v>
      </c>
      <c r="L997" s="1" t="s">
        <v>2737</v>
      </c>
      <c r="M997">
        <v>0</v>
      </c>
    </row>
    <row r="998" spans="1:18" x14ac:dyDescent="0.25">
      <c r="A998" t="s">
        <v>23808</v>
      </c>
      <c r="B998" t="s">
        <v>23809</v>
      </c>
      <c r="C998" t="s">
        <v>14</v>
      </c>
      <c r="D998" s="6">
        <v>45713</v>
      </c>
      <c r="E998" t="s">
        <v>23807</v>
      </c>
      <c r="F998" t="s">
        <v>2718</v>
      </c>
      <c r="G998" t="s">
        <v>2738</v>
      </c>
      <c r="H998" t="s">
        <v>24811</v>
      </c>
      <c r="I998" t="s">
        <v>2719</v>
      </c>
      <c r="J998" t="s">
        <v>2739</v>
      </c>
      <c r="K998" t="s">
        <v>10</v>
      </c>
      <c r="L998" s="1" t="s">
        <v>2740</v>
      </c>
      <c r="M998">
        <v>0</v>
      </c>
    </row>
    <row r="999" spans="1:18" x14ac:dyDescent="0.25">
      <c r="A999" t="s">
        <v>23808</v>
      </c>
      <c r="B999" t="s">
        <v>23809</v>
      </c>
      <c r="C999" t="s">
        <v>14</v>
      </c>
      <c r="D999" s="6">
        <v>45713</v>
      </c>
      <c r="E999" t="s">
        <v>23807</v>
      </c>
      <c r="F999" t="s">
        <v>2718</v>
      </c>
      <c r="G999" t="s">
        <v>2741</v>
      </c>
      <c r="H999" t="s">
        <v>24812</v>
      </c>
      <c r="I999" t="s">
        <v>2719</v>
      </c>
      <c r="J999" t="s">
        <v>2742</v>
      </c>
      <c r="K999" t="s">
        <v>10</v>
      </c>
      <c r="L999" s="1" t="s">
        <v>2743</v>
      </c>
      <c r="M999">
        <v>0</v>
      </c>
    </row>
    <row r="1000" spans="1:18" x14ac:dyDescent="0.25">
      <c r="A1000" t="s">
        <v>23808</v>
      </c>
      <c r="B1000" t="s">
        <v>23809</v>
      </c>
      <c r="C1000" t="s">
        <v>14</v>
      </c>
      <c r="D1000" s="6">
        <v>45713</v>
      </c>
      <c r="E1000" t="s">
        <v>23807</v>
      </c>
      <c r="F1000" t="s">
        <v>2718</v>
      </c>
      <c r="G1000" t="s">
        <v>2744</v>
      </c>
      <c r="H1000" t="s">
        <v>24813</v>
      </c>
      <c r="I1000" t="s">
        <v>2719</v>
      </c>
      <c r="J1000" t="s">
        <v>2745</v>
      </c>
      <c r="K1000" t="s">
        <v>10</v>
      </c>
      <c r="L1000">
        <v>0.84687886912730304</v>
      </c>
      <c r="M1000">
        <v>0</v>
      </c>
    </row>
    <row r="1001" spans="1:18" x14ac:dyDescent="0.25">
      <c r="A1001" t="s">
        <v>23808</v>
      </c>
      <c r="B1001" t="s">
        <v>23809</v>
      </c>
      <c r="C1001" t="s">
        <v>14</v>
      </c>
      <c r="D1001" s="6">
        <v>45713</v>
      </c>
      <c r="E1001" t="s">
        <v>23807</v>
      </c>
      <c r="F1001" t="s">
        <v>2718</v>
      </c>
      <c r="G1001" t="s">
        <v>2746</v>
      </c>
      <c r="H1001" t="s">
        <v>24814</v>
      </c>
      <c r="I1001" t="s">
        <v>2719</v>
      </c>
      <c r="J1001" t="s">
        <v>2747</v>
      </c>
      <c r="K1001" t="s">
        <v>10</v>
      </c>
      <c r="L1001" s="1" t="s">
        <v>2748</v>
      </c>
      <c r="M1001">
        <v>1</v>
      </c>
      <c r="N1001" t="s">
        <v>34896</v>
      </c>
      <c r="P1001">
        <v>1</v>
      </c>
      <c r="Q1001">
        <v>1</v>
      </c>
      <c r="R1001">
        <v>0</v>
      </c>
    </row>
    <row r="1002" spans="1:18" x14ac:dyDescent="0.25">
      <c r="A1002" t="s">
        <v>23808</v>
      </c>
      <c r="B1002" t="s">
        <v>23809</v>
      </c>
      <c r="C1002" t="s">
        <v>14</v>
      </c>
      <c r="D1002" s="6">
        <v>45713</v>
      </c>
      <c r="E1002" t="s">
        <v>23807</v>
      </c>
      <c r="F1002" t="s">
        <v>2749</v>
      </c>
      <c r="G1002" t="s">
        <v>2729</v>
      </c>
      <c r="H1002" t="s">
        <v>24815</v>
      </c>
      <c r="I1002" t="s">
        <v>2750</v>
      </c>
      <c r="J1002" t="s">
        <v>2730</v>
      </c>
      <c r="K1002" t="s">
        <v>10</v>
      </c>
      <c r="L1002" s="1" t="s">
        <v>2751</v>
      </c>
      <c r="M1002">
        <v>1</v>
      </c>
      <c r="N1002" t="s">
        <v>34896</v>
      </c>
      <c r="P1002">
        <v>1</v>
      </c>
      <c r="Q1002">
        <v>1</v>
      </c>
      <c r="R1002">
        <v>0</v>
      </c>
    </row>
    <row r="1003" spans="1:18" x14ac:dyDescent="0.25">
      <c r="A1003" t="s">
        <v>23808</v>
      </c>
      <c r="B1003" t="s">
        <v>23809</v>
      </c>
      <c r="C1003" t="s">
        <v>14</v>
      </c>
      <c r="D1003" s="6">
        <v>45713</v>
      </c>
      <c r="E1003" t="s">
        <v>23807</v>
      </c>
      <c r="F1003" t="s">
        <v>2749</v>
      </c>
      <c r="G1003" t="s">
        <v>2744</v>
      </c>
      <c r="H1003" t="s">
        <v>24816</v>
      </c>
      <c r="I1003" t="s">
        <v>2750</v>
      </c>
      <c r="J1003" t="s">
        <v>2745</v>
      </c>
      <c r="K1003" t="s">
        <v>10</v>
      </c>
      <c r="L1003" s="1" t="s">
        <v>2752</v>
      </c>
      <c r="M1003">
        <v>0</v>
      </c>
    </row>
    <row r="1004" spans="1:18" x14ac:dyDescent="0.25">
      <c r="A1004" t="s">
        <v>23808</v>
      </c>
      <c r="B1004" t="s">
        <v>23809</v>
      </c>
      <c r="C1004" t="s">
        <v>14</v>
      </c>
      <c r="D1004" s="6">
        <v>45713</v>
      </c>
      <c r="E1004" t="s">
        <v>23807</v>
      </c>
      <c r="F1004" t="s">
        <v>2749</v>
      </c>
      <c r="G1004" t="s">
        <v>2720</v>
      </c>
      <c r="H1004" t="s">
        <v>24817</v>
      </c>
      <c r="I1004" t="s">
        <v>2750</v>
      </c>
      <c r="J1004" t="s">
        <v>2721</v>
      </c>
      <c r="K1004" t="s">
        <v>10</v>
      </c>
      <c r="L1004" s="1" t="s">
        <v>2753</v>
      </c>
      <c r="M1004">
        <v>0</v>
      </c>
    </row>
    <row r="1005" spans="1:18" x14ac:dyDescent="0.25">
      <c r="A1005" t="s">
        <v>23808</v>
      </c>
      <c r="B1005" t="s">
        <v>23809</v>
      </c>
      <c r="C1005" t="s">
        <v>14</v>
      </c>
      <c r="D1005" s="6">
        <v>45713</v>
      </c>
      <c r="E1005" t="s">
        <v>23807</v>
      </c>
      <c r="F1005" t="s">
        <v>2749</v>
      </c>
      <c r="G1005" t="s">
        <v>2723</v>
      </c>
      <c r="H1005" t="s">
        <v>24818</v>
      </c>
      <c r="I1005" t="s">
        <v>2750</v>
      </c>
      <c r="J1005" t="s">
        <v>2724</v>
      </c>
      <c r="K1005" t="s">
        <v>10</v>
      </c>
      <c r="L1005" s="1" t="s">
        <v>2754</v>
      </c>
      <c r="M1005">
        <v>0</v>
      </c>
    </row>
    <row r="1006" spans="1:18" x14ac:dyDescent="0.25">
      <c r="A1006" t="s">
        <v>23808</v>
      </c>
      <c r="B1006" t="s">
        <v>23809</v>
      </c>
      <c r="C1006" t="s">
        <v>14</v>
      </c>
      <c r="D1006" s="6">
        <v>45713</v>
      </c>
      <c r="E1006" t="s">
        <v>23807</v>
      </c>
      <c r="F1006" t="s">
        <v>2749</v>
      </c>
      <c r="G1006" t="s">
        <v>2726</v>
      </c>
      <c r="H1006" t="s">
        <v>24819</v>
      </c>
      <c r="I1006" t="s">
        <v>2750</v>
      </c>
      <c r="J1006" t="s">
        <v>2727</v>
      </c>
      <c r="K1006" t="s">
        <v>10</v>
      </c>
      <c r="L1006" s="1" t="s">
        <v>2755</v>
      </c>
      <c r="M1006">
        <v>0</v>
      </c>
    </row>
    <row r="1007" spans="1:18" x14ac:dyDescent="0.25">
      <c r="A1007" t="s">
        <v>23808</v>
      </c>
      <c r="B1007" t="s">
        <v>23809</v>
      </c>
      <c r="C1007" t="s">
        <v>14</v>
      </c>
      <c r="D1007" s="6">
        <v>45713</v>
      </c>
      <c r="E1007" t="s">
        <v>23807</v>
      </c>
      <c r="F1007" t="s">
        <v>2749</v>
      </c>
      <c r="G1007" t="s">
        <v>2741</v>
      </c>
      <c r="H1007" t="s">
        <v>24820</v>
      </c>
      <c r="I1007" t="s">
        <v>2750</v>
      </c>
      <c r="J1007" t="s">
        <v>2742</v>
      </c>
      <c r="K1007" t="s">
        <v>10</v>
      </c>
      <c r="L1007" s="1" t="s">
        <v>2756</v>
      </c>
      <c r="M1007">
        <v>0</v>
      </c>
    </row>
    <row r="1008" spans="1:18" x14ac:dyDescent="0.25">
      <c r="A1008" t="s">
        <v>23808</v>
      </c>
      <c r="B1008" t="s">
        <v>23809</v>
      </c>
      <c r="C1008" t="s">
        <v>14</v>
      </c>
      <c r="D1008" s="6">
        <v>45713</v>
      </c>
      <c r="E1008" t="s">
        <v>23807</v>
      </c>
      <c r="F1008" t="s">
        <v>2749</v>
      </c>
      <c r="G1008" t="s">
        <v>2746</v>
      </c>
      <c r="H1008" t="s">
        <v>24821</v>
      </c>
      <c r="I1008" t="s">
        <v>2750</v>
      </c>
      <c r="J1008" t="s">
        <v>2747</v>
      </c>
      <c r="K1008" t="s">
        <v>10</v>
      </c>
      <c r="L1008" s="1" t="s">
        <v>2757</v>
      </c>
      <c r="M1008">
        <v>0</v>
      </c>
    </row>
    <row r="1009" spans="1:18" x14ac:dyDescent="0.25">
      <c r="A1009" t="s">
        <v>23808</v>
      </c>
      <c r="B1009" t="s">
        <v>23809</v>
      </c>
      <c r="C1009" t="s">
        <v>14</v>
      </c>
      <c r="D1009" s="6">
        <v>45713</v>
      </c>
      <c r="E1009" t="s">
        <v>23807</v>
      </c>
      <c r="F1009" t="s">
        <v>2749</v>
      </c>
      <c r="G1009" t="s">
        <v>2738</v>
      </c>
      <c r="H1009" t="s">
        <v>24822</v>
      </c>
      <c r="I1009" t="s">
        <v>2750</v>
      </c>
      <c r="J1009" t="s">
        <v>2739</v>
      </c>
      <c r="K1009" t="s">
        <v>10</v>
      </c>
      <c r="L1009">
        <v>0.82330633424189903</v>
      </c>
      <c r="M1009">
        <v>0</v>
      </c>
    </row>
    <row r="1010" spans="1:18" x14ac:dyDescent="0.25">
      <c r="A1010" t="s">
        <v>23808</v>
      </c>
      <c r="B1010" t="s">
        <v>23809</v>
      </c>
      <c r="C1010" t="s">
        <v>14</v>
      </c>
      <c r="D1010" s="6">
        <v>45713</v>
      </c>
      <c r="E1010" t="s">
        <v>23807</v>
      </c>
      <c r="F1010" t="s">
        <v>2749</v>
      </c>
      <c r="G1010" t="s">
        <v>2732</v>
      </c>
      <c r="H1010" t="s">
        <v>24823</v>
      </c>
      <c r="I1010" t="s">
        <v>2750</v>
      </c>
      <c r="J1010" t="s">
        <v>2733</v>
      </c>
      <c r="K1010" t="s">
        <v>10</v>
      </c>
      <c r="L1010" s="1" t="s">
        <v>2758</v>
      </c>
      <c r="M1010">
        <v>0</v>
      </c>
    </row>
    <row r="1011" spans="1:18" x14ac:dyDescent="0.25">
      <c r="A1011" t="s">
        <v>23808</v>
      </c>
      <c r="B1011" t="s">
        <v>23809</v>
      </c>
      <c r="C1011" t="s">
        <v>14</v>
      </c>
      <c r="D1011" s="6">
        <v>45713</v>
      </c>
      <c r="E1011" t="s">
        <v>23807</v>
      </c>
      <c r="F1011" t="s">
        <v>2749</v>
      </c>
      <c r="G1011" t="s">
        <v>2759</v>
      </c>
      <c r="H1011" t="s">
        <v>24824</v>
      </c>
      <c r="I1011" t="s">
        <v>2750</v>
      </c>
      <c r="J1011" t="s">
        <v>2760</v>
      </c>
      <c r="K1011" t="s">
        <v>10</v>
      </c>
      <c r="L1011" s="1" t="s">
        <v>2761</v>
      </c>
      <c r="M1011">
        <v>0</v>
      </c>
    </row>
    <row r="1012" spans="1:18" x14ac:dyDescent="0.25">
      <c r="A1012" t="s">
        <v>23808</v>
      </c>
      <c r="B1012" t="s">
        <v>23809</v>
      </c>
      <c r="C1012" t="s">
        <v>14</v>
      </c>
      <c r="D1012" s="6">
        <v>45713</v>
      </c>
      <c r="E1012" t="s">
        <v>23807</v>
      </c>
      <c r="F1012" t="s">
        <v>2762</v>
      </c>
      <c r="G1012" t="s">
        <v>2726</v>
      </c>
      <c r="H1012" t="s">
        <v>24825</v>
      </c>
      <c r="I1012" t="s">
        <v>2763</v>
      </c>
      <c r="J1012" t="s">
        <v>2727</v>
      </c>
      <c r="K1012" t="s">
        <v>10</v>
      </c>
      <c r="L1012" s="1" t="s">
        <v>2764</v>
      </c>
      <c r="M1012">
        <v>1</v>
      </c>
      <c r="N1012" t="s">
        <v>34896</v>
      </c>
      <c r="P1012">
        <v>1</v>
      </c>
      <c r="Q1012">
        <v>1</v>
      </c>
      <c r="R1012">
        <v>0</v>
      </c>
    </row>
    <row r="1013" spans="1:18" x14ac:dyDescent="0.25">
      <c r="A1013" t="s">
        <v>23808</v>
      </c>
      <c r="B1013" t="s">
        <v>23809</v>
      </c>
      <c r="C1013" t="s">
        <v>14</v>
      </c>
      <c r="D1013" s="6">
        <v>45713</v>
      </c>
      <c r="E1013" t="s">
        <v>23807</v>
      </c>
      <c r="F1013" t="s">
        <v>2762</v>
      </c>
      <c r="G1013" t="s">
        <v>2720</v>
      </c>
      <c r="H1013" t="s">
        <v>24826</v>
      </c>
      <c r="I1013" t="s">
        <v>2763</v>
      </c>
      <c r="J1013" t="s">
        <v>2721</v>
      </c>
      <c r="K1013" t="s">
        <v>10</v>
      </c>
      <c r="L1013" s="1" t="s">
        <v>2765</v>
      </c>
      <c r="M1013">
        <v>0</v>
      </c>
    </row>
    <row r="1014" spans="1:18" x14ac:dyDescent="0.25">
      <c r="A1014" t="s">
        <v>23808</v>
      </c>
      <c r="B1014" t="s">
        <v>23809</v>
      </c>
      <c r="C1014" t="s">
        <v>14</v>
      </c>
      <c r="D1014" s="6">
        <v>45713</v>
      </c>
      <c r="E1014" t="s">
        <v>23807</v>
      </c>
      <c r="F1014" t="s">
        <v>2762</v>
      </c>
      <c r="G1014" t="s">
        <v>2732</v>
      </c>
      <c r="H1014" t="s">
        <v>24827</v>
      </c>
      <c r="I1014" t="s">
        <v>2763</v>
      </c>
      <c r="J1014" t="s">
        <v>2733</v>
      </c>
      <c r="K1014" t="s">
        <v>10</v>
      </c>
      <c r="L1014" s="1" t="s">
        <v>2766</v>
      </c>
      <c r="M1014">
        <v>0</v>
      </c>
    </row>
    <row r="1015" spans="1:18" x14ac:dyDescent="0.25">
      <c r="A1015" t="s">
        <v>23808</v>
      </c>
      <c r="B1015" t="s">
        <v>23809</v>
      </c>
      <c r="C1015" t="s">
        <v>14</v>
      </c>
      <c r="D1015" s="6">
        <v>45713</v>
      </c>
      <c r="E1015" t="s">
        <v>23807</v>
      </c>
      <c r="F1015" t="s">
        <v>2762</v>
      </c>
      <c r="G1015" t="s">
        <v>2723</v>
      </c>
      <c r="H1015" t="s">
        <v>24828</v>
      </c>
      <c r="I1015" t="s">
        <v>2763</v>
      </c>
      <c r="J1015" t="s">
        <v>2724</v>
      </c>
      <c r="K1015" t="s">
        <v>10</v>
      </c>
      <c r="L1015" s="1" t="s">
        <v>2767</v>
      </c>
      <c r="M1015">
        <v>0</v>
      </c>
    </row>
    <row r="1016" spans="1:18" x14ac:dyDescent="0.25">
      <c r="A1016" t="s">
        <v>23808</v>
      </c>
      <c r="B1016" t="s">
        <v>23809</v>
      </c>
      <c r="C1016" t="s">
        <v>14</v>
      </c>
      <c r="D1016" s="6">
        <v>45713</v>
      </c>
      <c r="E1016" t="s">
        <v>23807</v>
      </c>
      <c r="F1016" t="s">
        <v>2762</v>
      </c>
      <c r="G1016" t="s">
        <v>2768</v>
      </c>
      <c r="H1016" t="s">
        <v>24829</v>
      </c>
      <c r="I1016" t="s">
        <v>2763</v>
      </c>
      <c r="J1016" t="s">
        <v>2769</v>
      </c>
      <c r="K1016" t="s">
        <v>10</v>
      </c>
      <c r="L1016" s="1" t="s">
        <v>2770</v>
      </c>
      <c r="M1016">
        <v>0</v>
      </c>
    </row>
    <row r="1017" spans="1:18" x14ac:dyDescent="0.25">
      <c r="A1017" t="s">
        <v>23808</v>
      </c>
      <c r="B1017" t="s">
        <v>23809</v>
      </c>
      <c r="C1017" t="s">
        <v>14</v>
      </c>
      <c r="D1017" s="6">
        <v>45713</v>
      </c>
      <c r="E1017" t="s">
        <v>23807</v>
      </c>
      <c r="F1017" t="s">
        <v>2762</v>
      </c>
      <c r="G1017" t="s">
        <v>2771</v>
      </c>
      <c r="H1017" t="s">
        <v>24830</v>
      </c>
      <c r="I1017" t="s">
        <v>2763</v>
      </c>
      <c r="J1017" t="s">
        <v>2772</v>
      </c>
      <c r="K1017" t="s">
        <v>10</v>
      </c>
      <c r="L1017" s="1" t="s">
        <v>2773</v>
      </c>
      <c r="M1017">
        <v>0</v>
      </c>
    </row>
    <row r="1018" spans="1:18" x14ac:dyDescent="0.25">
      <c r="A1018" t="s">
        <v>23808</v>
      </c>
      <c r="B1018" t="s">
        <v>23809</v>
      </c>
      <c r="C1018" t="s">
        <v>14</v>
      </c>
      <c r="D1018" s="6">
        <v>45713</v>
      </c>
      <c r="E1018" t="s">
        <v>23807</v>
      </c>
      <c r="F1018" t="s">
        <v>2762</v>
      </c>
      <c r="G1018" t="s">
        <v>1764</v>
      </c>
      <c r="H1018" t="s">
        <v>24831</v>
      </c>
      <c r="I1018" t="s">
        <v>2763</v>
      </c>
      <c r="J1018" t="s">
        <v>1765</v>
      </c>
      <c r="K1018" t="s">
        <v>10</v>
      </c>
      <c r="L1018" s="1" t="s">
        <v>2774</v>
      </c>
      <c r="M1018">
        <v>0</v>
      </c>
    </row>
    <row r="1019" spans="1:18" x14ac:dyDescent="0.25">
      <c r="A1019" t="s">
        <v>23808</v>
      </c>
      <c r="B1019" t="s">
        <v>23809</v>
      </c>
      <c r="C1019" t="s">
        <v>14</v>
      </c>
      <c r="D1019" s="6">
        <v>45713</v>
      </c>
      <c r="E1019" t="s">
        <v>23807</v>
      </c>
      <c r="F1019" t="s">
        <v>2762</v>
      </c>
      <c r="G1019" t="s">
        <v>2735</v>
      </c>
      <c r="H1019" t="s">
        <v>24832</v>
      </c>
      <c r="I1019" t="s">
        <v>2763</v>
      </c>
      <c r="J1019" t="s">
        <v>2736</v>
      </c>
      <c r="K1019" t="s">
        <v>10</v>
      </c>
      <c r="L1019" s="1" t="s">
        <v>2775</v>
      </c>
      <c r="M1019">
        <v>0</v>
      </c>
    </row>
    <row r="1020" spans="1:18" x14ac:dyDescent="0.25">
      <c r="A1020" t="s">
        <v>23808</v>
      </c>
      <c r="B1020" t="s">
        <v>23809</v>
      </c>
      <c r="C1020" t="s">
        <v>14</v>
      </c>
      <c r="D1020" s="6">
        <v>45713</v>
      </c>
      <c r="E1020" t="s">
        <v>23807</v>
      </c>
      <c r="F1020" t="s">
        <v>2762</v>
      </c>
      <c r="G1020" t="s">
        <v>2729</v>
      </c>
      <c r="H1020" t="s">
        <v>24833</v>
      </c>
      <c r="I1020" t="s">
        <v>2763</v>
      </c>
      <c r="J1020" t="s">
        <v>2730</v>
      </c>
      <c r="K1020" t="s">
        <v>10</v>
      </c>
      <c r="L1020">
        <v>0.84628544332915401</v>
      </c>
      <c r="M1020">
        <v>0</v>
      </c>
    </row>
    <row r="1021" spans="1:18" x14ac:dyDescent="0.25">
      <c r="A1021" t="s">
        <v>23808</v>
      </c>
      <c r="B1021" t="s">
        <v>23809</v>
      </c>
      <c r="C1021" t="s">
        <v>14</v>
      </c>
      <c r="D1021" s="6">
        <v>45713</v>
      </c>
      <c r="E1021" t="s">
        <v>23807</v>
      </c>
      <c r="F1021" t="s">
        <v>2762</v>
      </c>
      <c r="G1021" t="s">
        <v>2741</v>
      </c>
      <c r="H1021" t="s">
        <v>24834</v>
      </c>
      <c r="I1021" t="s">
        <v>2763</v>
      </c>
      <c r="J1021" t="s">
        <v>2742</v>
      </c>
      <c r="K1021" t="s">
        <v>10</v>
      </c>
      <c r="L1021" s="1" t="s">
        <v>2776</v>
      </c>
      <c r="M1021">
        <v>0</v>
      </c>
    </row>
    <row r="1022" spans="1:18" x14ac:dyDescent="0.25">
      <c r="A1022" t="s">
        <v>23808</v>
      </c>
      <c r="B1022" t="s">
        <v>23809</v>
      </c>
      <c r="C1022" t="s">
        <v>14</v>
      </c>
      <c r="D1022" s="6">
        <v>45713</v>
      </c>
      <c r="E1022" t="s">
        <v>23807</v>
      </c>
      <c r="F1022" t="s">
        <v>2777</v>
      </c>
      <c r="G1022" t="s">
        <v>880</v>
      </c>
      <c r="H1022" t="s">
        <v>24835</v>
      </c>
      <c r="I1022" t="s">
        <v>2778</v>
      </c>
      <c r="J1022" t="s">
        <v>881</v>
      </c>
      <c r="K1022" t="s">
        <v>10</v>
      </c>
      <c r="L1022" s="1" t="s">
        <v>2779</v>
      </c>
      <c r="M1022">
        <v>1</v>
      </c>
      <c r="N1022" t="s">
        <v>34896</v>
      </c>
      <c r="P1022">
        <v>1</v>
      </c>
      <c r="Q1022">
        <v>1</v>
      </c>
      <c r="R1022">
        <v>0</v>
      </c>
    </row>
    <row r="1023" spans="1:18" x14ac:dyDescent="0.25">
      <c r="A1023" t="s">
        <v>23808</v>
      </c>
      <c r="B1023" t="s">
        <v>23809</v>
      </c>
      <c r="C1023" t="s">
        <v>14</v>
      </c>
      <c r="D1023" s="6">
        <v>45713</v>
      </c>
      <c r="E1023" t="s">
        <v>23807</v>
      </c>
      <c r="F1023" t="s">
        <v>2777</v>
      </c>
      <c r="G1023" t="s">
        <v>874</v>
      </c>
      <c r="H1023" t="s">
        <v>24836</v>
      </c>
      <c r="I1023" t="s">
        <v>2778</v>
      </c>
      <c r="J1023" t="s">
        <v>875</v>
      </c>
      <c r="K1023" t="s">
        <v>10</v>
      </c>
      <c r="L1023" s="1" t="s">
        <v>2780</v>
      </c>
      <c r="M1023">
        <v>0</v>
      </c>
    </row>
    <row r="1024" spans="1:18" x14ac:dyDescent="0.25">
      <c r="A1024" t="s">
        <v>23808</v>
      </c>
      <c r="B1024" t="s">
        <v>23809</v>
      </c>
      <c r="C1024" t="s">
        <v>14</v>
      </c>
      <c r="D1024" s="6">
        <v>45713</v>
      </c>
      <c r="E1024" t="s">
        <v>23807</v>
      </c>
      <c r="F1024" t="s">
        <v>2777</v>
      </c>
      <c r="G1024" t="s">
        <v>877</v>
      </c>
      <c r="H1024" t="s">
        <v>24837</v>
      </c>
      <c r="I1024" t="s">
        <v>2778</v>
      </c>
      <c r="J1024" t="s">
        <v>878</v>
      </c>
      <c r="K1024" t="s">
        <v>10</v>
      </c>
      <c r="L1024" s="1" t="s">
        <v>2781</v>
      </c>
      <c r="M1024">
        <v>0</v>
      </c>
    </row>
    <row r="1025" spans="1:18" x14ac:dyDescent="0.25">
      <c r="A1025" t="s">
        <v>23808</v>
      </c>
      <c r="B1025" t="s">
        <v>23809</v>
      </c>
      <c r="C1025" t="s">
        <v>14</v>
      </c>
      <c r="D1025" s="6">
        <v>45713</v>
      </c>
      <c r="E1025" t="s">
        <v>23807</v>
      </c>
      <c r="F1025" t="s">
        <v>2777</v>
      </c>
      <c r="G1025" t="s">
        <v>2782</v>
      </c>
      <c r="H1025" t="s">
        <v>24838</v>
      </c>
      <c r="I1025" t="s">
        <v>2778</v>
      </c>
      <c r="J1025" t="s">
        <v>2783</v>
      </c>
      <c r="K1025" t="s">
        <v>10</v>
      </c>
      <c r="L1025" s="1" t="s">
        <v>2784</v>
      </c>
      <c r="M1025">
        <v>0</v>
      </c>
    </row>
    <row r="1026" spans="1:18" x14ac:dyDescent="0.25">
      <c r="A1026" t="s">
        <v>23808</v>
      </c>
      <c r="B1026" t="s">
        <v>23809</v>
      </c>
      <c r="C1026" t="s">
        <v>14</v>
      </c>
      <c r="D1026" s="6">
        <v>45713</v>
      </c>
      <c r="E1026" t="s">
        <v>23807</v>
      </c>
      <c r="F1026" t="s">
        <v>2777</v>
      </c>
      <c r="G1026" t="s">
        <v>2785</v>
      </c>
      <c r="H1026" t="s">
        <v>24839</v>
      </c>
      <c r="I1026" t="s">
        <v>2778</v>
      </c>
      <c r="J1026" t="s">
        <v>2786</v>
      </c>
      <c r="K1026" t="s">
        <v>10</v>
      </c>
      <c r="L1026" s="1" t="s">
        <v>2787</v>
      </c>
      <c r="M1026">
        <v>0</v>
      </c>
    </row>
    <row r="1027" spans="1:18" x14ac:dyDescent="0.25">
      <c r="A1027" t="s">
        <v>23808</v>
      </c>
      <c r="B1027" t="s">
        <v>23809</v>
      </c>
      <c r="C1027" t="s">
        <v>14</v>
      </c>
      <c r="D1027" s="6">
        <v>45713</v>
      </c>
      <c r="E1027" t="s">
        <v>23807</v>
      </c>
      <c r="F1027" t="s">
        <v>2777</v>
      </c>
      <c r="G1027" t="s">
        <v>886</v>
      </c>
      <c r="H1027" t="s">
        <v>24840</v>
      </c>
      <c r="I1027" t="s">
        <v>2778</v>
      </c>
      <c r="J1027" t="s">
        <v>887</v>
      </c>
      <c r="K1027" t="s">
        <v>10</v>
      </c>
      <c r="L1027">
        <v>0.74570384546566904</v>
      </c>
      <c r="M1027">
        <v>0</v>
      </c>
    </row>
    <row r="1028" spans="1:18" x14ac:dyDescent="0.25">
      <c r="A1028" t="s">
        <v>23808</v>
      </c>
      <c r="B1028" t="s">
        <v>23809</v>
      </c>
      <c r="C1028" t="s">
        <v>14</v>
      </c>
      <c r="D1028" s="6">
        <v>45713</v>
      </c>
      <c r="E1028" t="s">
        <v>23807</v>
      </c>
      <c r="F1028" t="s">
        <v>2777</v>
      </c>
      <c r="G1028" t="s">
        <v>2788</v>
      </c>
      <c r="H1028" t="s">
        <v>24841</v>
      </c>
      <c r="I1028" t="s">
        <v>2778</v>
      </c>
      <c r="J1028" t="s">
        <v>2789</v>
      </c>
      <c r="K1028" t="s">
        <v>10</v>
      </c>
      <c r="L1028" s="1" t="s">
        <v>2790</v>
      </c>
      <c r="M1028">
        <v>0</v>
      </c>
    </row>
    <row r="1029" spans="1:18" x14ac:dyDescent="0.25">
      <c r="A1029" t="s">
        <v>23808</v>
      </c>
      <c r="B1029" t="s">
        <v>23809</v>
      </c>
      <c r="C1029" t="s">
        <v>14</v>
      </c>
      <c r="D1029" s="6">
        <v>45713</v>
      </c>
      <c r="E1029" t="s">
        <v>23807</v>
      </c>
      <c r="F1029" t="s">
        <v>2777</v>
      </c>
      <c r="G1029" t="s">
        <v>2791</v>
      </c>
      <c r="H1029" t="s">
        <v>24842</v>
      </c>
      <c r="I1029" t="s">
        <v>2778</v>
      </c>
      <c r="J1029" t="s">
        <v>2792</v>
      </c>
      <c r="K1029" t="s">
        <v>10</v>
      </c>
      <c r="L1029" s="1" t="s">
        <v>2793</v>
      </c>
      <c r="M1029">
        <v>0</v>
      </c>
    </row>
    <row r="1030" spans="1:18" x14ac:dyDescent="0.25">
      <c r="A1030" t="s">
        <v>23808</v>
      </c>
      <c r="B1030" t="s">
        <v>23809</v>
      </c>
      <c r="C1030" t="s">
        <v>14</v>
      </c>
      <c r="D1030" s="6">
        <v>45713</v>
      </c>
      <c r="E1030" t="s">
        <v>23807</v>
      </c>
      <c r="F1030" t="s">
        <v>2777</v>
      </c>
      <c r="G1030" t="s">
        <v>892</v>
      </c>
      <c r="H1030" t="s">
        <v>24843</v>
      </c>
      <c r="I1030" t="s">
        <v>2778</v>
      </c>
      <c r="J1030" t="s">
        <v>893</v>
      </c>
      <c r="K1030" t="s">
        <v>10</v>
      </c>
      <c r="L1030" s="1" t="s">
        <v>2794</v>
      </c>
      <c r="M1030">
        <v>0</v>
      </c>
    </row>
    <row r="1031" spans="1:18" x14ac:dyDescent="0.25">
      <c r="A1031" t="s">
        <v>23808</v>
      </c>
      <c r="B1031" t="s">
        <v>23809</v>
      </c>
      <c r="C1031" t="s">
        <v>14</v>
      </c>
      <c r="D1031" s="6">
        <v>45713</v>
      </c>
      <c r="E1031" t="s">
        <v>23807</v>
      </c>
      <c r="F1031" t="s">
        <v>2777</v>
      </c>
      <c r="G1031" t="s">
        <v>2795</v>
      </c>
      <c r="H1031" t="s">
        <v>24844</v>
      </c>
      <c r="I1031" t="s">
        <v>2778</v>
      </c>
      <c r="J1031" t="s">
        <v>2796</v>
      </c>
      <c r="K1031" t="s">
        <v>10</v>
      </c>
      <c r="L1031" s="1" t="s">
        <v>2797</v>
      </c>
      <c r="M1031">
        <v>0</v>
      </c>
    </row>
    <row r="1032" spans="1:18" x14ac:dyDescent="0.25">
      <c r="A1032" t="s">
        <v>23808</v>
      </c>
      <c r="B1032" t="s">
        <v>23809</v>
      </c>
      <c r="C1032" t="s">
        <v>14</v>
      </c>
      <c r="D1032" s="6">
        <v>45713</v>
      </c>
      <c r="E1032" t="s">
        <v>23807</v>
      </c>
      <c r="F1032" t="s">
        <v>2798</v>
      </c>
      <c r="G1032" t="s">
        <v>2791</v>
      </c>
      <c r="H1032" t="s">
        <v>24845</v>
      </c>
      <c r="I1032" t="s">
        <v>2799</v>
      </c>
      <c r="J1032" t="s">
        <v>2792</v>
      </c>
      <c r="K1032" t="s">
        <v>10</v>
      </c>
      <c r="L1032" s="1" t="s">
        <v>2800</v>
      </c>
      <c r="M1032">
        <v>1</v>
      </c>
      <c r="N1032" t="s">
        <v>34896</v>
      </c>
      <c r="P1032">
        <v>1</v>
      </c>
      <c r="Q1032">
        <v>1</v>
      </c>
      <c r="R1032">
        <v>0</v>
      </c>
    </row>
    <row r="1033" spans="1:18" x14ac:dyDescent="0.25">
      <c r="A1033" t="s">
        <v>23808</v>
      </c>
      <c r="B1033" t="s">
        <v>23809</v>
      </c>
      <c r="C1033" t="s">
        <v>14</v>
      </c>
      <c r="D1033" s="6">
        <v>45713</v>
      </c>
      <c r="E1033" t="s">
        <v>23807</v>
      </c>
      <c r="F1033" t="s">
        <v>2798</v>
      </c>
      <c r="G1033" t="s">
        <v>2801</v>
      </c>
      <c r="H1033" t="s">
        <v>24846</v>
      </c>
      <c r="I1033" t="s">
        <v>2799</v>
      </c>
      <c r="J1033" t="s">
        <v>2802</v>
      </c>
      <c r="K1033" t="s">
        <v>10</v>
      </c>
      <c r="L1033" s="1" t="s">
        <v>2803</v>
      </c>
      <c r="M1033">
        <v>0</v>
      </c>
    </row>
    <row r="1034" spans="1:18" x14ac:dyDescent="0.25">
      <c r="A1034" t="s">
        <v>23808</v>
      </c>
      <c r="B1034" t="s">
        <v>23809</v>
      </c>
      <c r="C1034" t="s">
        <v>14</v>
      </c>
      <c r="D1034" s="6">
        <v>45713</v>
      </c>
      <c r="E1034" t="s">
        <v>23807</v>
      </c>
      <c r="F1034" t="s">
        <v>2798</v>
      </c>
      <c r="G1034" t="s">
        <v>2804</v>
      </c>
      <c r="H1034" t="s">
        <v>24847</v>
      </c>
      <c r="I1034" t="s">
        <v>2799</v>
      </c>
      <c r="J1034" t="s">
        <v>2805</v>
      </c>
      <c r="K1034" t="s">
        <v>10</v>
      </c>
      <c r="L1034" s="1" t="s">
        <v>2806</v>
      </c>
      <c r="M1034">
        <v>0</v>
      </c>
    </row>
    <row r="1035" spans="1:18" x14ac:dyDescent="0.25">
      <c r="A1035" t="s">
        <v>23808</v>
      </c>
      <c r="B1035" t="s">
        <v>23809</v>
      </c>
      <c r="C1035" t="s">
        <v>14</v>
      </c>
      <c r="D1035" s="6">
        <v>45713</v>
      </c>
      <c r="E1035" t="s">
        <v>23807</v>
      </c>
      <c r="F1035" t="s">
        <v>2798</v>
      </c>
      <c r="G1035" t="s">
        <v>2807</v>
      </c>
      <c r="H1035" t="s">
        <v>24848</v>
      </c>
      <c r="I1035" t="s">
        <v>2799</v>
      </c>
      <c r="J1035" t="s">
        <v>2808</v>
      </c>
      <c r="K1035" t="s">
        <v>10</v>
      </c>
      <c r="L1035" s="1" t="s">
        <v>2809</v>
      </c>
      <c r="M1035">
        <v>0</v>
      </c>
    </row>
    <row r="1036" spans="1:18" x14ac:dyDescent="0.25">
      <c r="A1036" t="s">
        <v>23808</v>
      </c>
      <c r="B1036" t="s">
        <v>23809</v>
      </c>
      <c r="C1036" t="s">
        <v>14</v>
      </c>
      <c r="D1036" s="6">
        <v>45713</v>
      </c>
      <c r="E1036" t="s">
        <v>23807</v>
      </c>
      <c r="F1036" t="s">
        <v>2798</v>
      </c>
      <c r="G1036" t="s">
        <v>2810</v>
      </c>
      <c r="H1036" t="s">
        <v>24849</v>
      </c>
      <c r="I1036" t="s">
        <v>2799</v>
      </c>
      <c r="J1036" t="s">
        <v>2811</v>
      </c>
      <c r="K1036" t="s">
        <v>10</v>
      </c>
      <c r="L1036" s="1" t="s">
        <v>2812</v>
      </c>
      <c r="M1036">
        <v>0</v>
      </c>
    </row>
    <row r="1037" spans="1:18" x14ac:dyDescent="0.25">
      <c r="A1037" t="s">
        <v>23808</v>
      </c>
      <c r="B1037" t="s">
        <v>23809</v>
      </c>
      <c r="C1037" t="s">
        <v>14</v>
      </c>
      <c r="D1037" s="6">
        <v>45713</v>
      </c>
      <c r="E1037" t="s">
        <v>23807</v>
      </c>
      <c r="F1037" t="s">
        <v>2798</v>
      </c>
      <c r="G1037" t="s">
        <v>2813</v>
      </c>
      <c r="H1037" t="s">
        <v>24850</v>
      </c>
      <c r="I1037" t="s">
        <v>2799</v>
      </c>
      <c r="J1037" t="s">
        <v>2814</v>
      </c>
      <c r="K1037" t="s">
        <v>10</v>
      </c>
      <c r="L1037" s="1" t="s">
        <v>2815</v>
      </c>
      <c r="M1037">
        <v>0</v>
      </c>
    </row>
    <row r="1038" spans="1:18" x14ac:dyDescent="0.25">
      <c r="A1038" t="s">
        <v>23808</v>
      </c>
      <c r="B1038" t="s">
        <v>23809</v>
      </c>
      <c r="C1038" t="s">
        <v>14</v>
      </c>
      <c r="D1038" s="6">
        <v>45713</v>
      </c>
      <c r="E1038" t="s">
        <v>23807</v>
      </c>
      <c r="F1038" t="s">
        <v>2798</v>
      </c>
      <c r="G1038" t="s">
        <v>2816</v>
      </c>
      <c r="H1038" t="s">
        <v>24851</v>
      </c>
      <c r="I1038" t="s">
        <v>2799</v>
      </c>
      <c r="J1038" t="s">
        <v>2817</v>
      </c>
      <c r="K1038" t="s">
        <v>10</v>
      </c>
      <c r="L1038" s="1" t="s">
        <v>2818</v>
      </c>
      <c r="M1038">
        <v>0</v>
      </c>
    </row>
    <row r="1039" spans="1:18" x14ac:dyDescent="0.25">
      <c r="A1039" t="s">
        <v>23808</v>
      </c>
      <c r="B1039" t="s">
        <v>23809</v>
      </c>
      <c r="C1039" t="s">
        <v>14</v>
      </c>
      <c r="D1039" s="6">
        <v>45713</v>
      </c>
      <c r="E1039" t="s">
        <v>23807</v>
      </c>
      <c r="F1039" t="s">
        <v>2798</v>
      </c>
      <c r="G1039" t="s">
        <v>2819</v>
      </c>
      <c r="H1039" t="s">
        <v>24852</v>
      </c>
      <c r="I1039" t="s">
        <v>2799</v>
      </c>
      <c r="J1039" t="s">
        <v>2820</v>
      </c>
      <c r="K1039" t="s">
        <v>10</v>
      </c>
      <c r="L1039" s="1" t="s">
        <v>2821</v>
      </c>
      <c r="M1039">
        <v>0</v>
      </c>
    </row>
    <row r="1040" spans="1:18" x14ac:dyDescent="0.25">
      <c r="A1040" t="s">
        <v>23808</v>
      </c>
      <c r="B1040" t="s">
        <v>23809</v>
      </c>
      <c r="C1040" t="s">
        <v>14</v>
      </c>
      <c r="D1040" s="6">
        <v>45713</v>
      </c>
      <c r="E1040" t="s">
        <v>23807</v>
      </c>
      <c r="F1040" t="s">
        <v>2798</v>
      </c>
      <c r="G1040" t="s">
        <v>2822</v>
      </c>
      <c r="H1040" t="s">
        <v>24853</v>
      </c>
      <c r="I1040" t="s">
        <v>2799</v>
      </c>
      <c r="J1040" t="s">
        <v>2823</v>
      </c>
      <c r="K1040" t="s">
        <v>10</v>
      </c>
      <c r="L1040" s="1" t="s">
        <v>2824</v>
      </c>
      <c r="M1040">
        <v>0</v>
      </c>
    </row>
    <row r="1041" spans="1:18" x14ac:dyDescent="0.25">
      <c r="A1041" t="s">
        <v>23808</v>
      </c>
      <c r="B1041" t="s">
        <v>23809</v>
      </c>
      <c r="C1041" t="s">
        <v>14</v>
      </c>
      <c r="D1041" s="6">
        <v>45713</v>
      </c>
      <c r="E1041" t="s">
        <v>23807</v>
      </c>
      <c r="F1041" t="s">
        <v>2798</v>
      </c>
      <c r="G1041" t="s">
        <v>2825</v>
      </c>
      <c r="H1041" t="s">
        <v>24854</v>
      </c>
      <c r="I1041" t="s">
        <v>2799</v>
      </c>
      <c r="J1041" t="s">
        <v>2826</v>
      </c>
      <c r="K1041" t="s">
        <v>10</v>
      </c>
      <c r="L1041" s="1" t="s">
        <v>2827</v>
      </c>
      <c r="M1041">
        <v>0</v>
      </c>
    </row>
    <row r="1042" spans="1:18" x14ac:dyDescent="0.25">
      <c r="A1042" t="s">
        <v>23808</v>
      </c>
      <c r="B1042" t="s">
        <v>23809</v>
      </c>
      <c r="C1042" t="s">
        <v>14</v>
      </c>
      <c r="D1042" s="6">
        <v>45713</v>
      </c>
      <c r="E1042" t="s">
        <v>23807</v>
      </c>
      <c r="F1042" t="s">
        <v>2828</v>
      </c>
      <c r="G1042" t="s">
        <v>2830</v>
      </c>
      <c r="H1042" t="s">
        <v>24855</v>
      </c>
      <c r="I1042" t="s">
        <v>2829</v>
      </c>
      <c r="J1042" t="s">
        <v>2831</v>
      </c>
      <c r="K1042" t="s">
        <v>10</v>
      </c>
      <c r="L1042" s="1" t="s">
        <v>2832</v>
      </c>
      <c r="M1042">
        <v>1</v>
      </c>
      <c r="N1042" t="s">
        <v>34896</v>
      </c>
      <c r="P1042">
        <v>1</v>
      </c>
      <c r="Q1042">
        <v>1</v>
      </c>
      <c r="R1042">
        <v>0</v>
      </c>
    </row>
    <row r="1043" spans="1:18" x14ac:dyDescent="0.25">
      <c r="A1043" t="s">
        <v>23808</v>
      </c>
      <c r="B1043" t="s">
        <v>23809</v>
      </c>
      <c r="C1043" t="s">
        <v>14</v>
      </c>
      <c r="D1043" s="6">
        <v>45713</v>
      </c>
      <c r="E1043" t="s">
        <v>23807</v>
      </c>
      <c r="F1043" t="s">
        <v>2828</v>
      </c>
      <c r="G1043" t="s">
        <v>2833</v>
      </c>
      <c r="H1043" t="s">
        <v>24856</v>
      </c>
      <c r="I1043" t="s">
        <v>2829</v>
      </c>
      <c r="J1043" t="s">
        <v>2834</v>
      </c>
      <c r="K1043" t="s">
        <v>10</v>
      </c>
      <c r="L1043" s="1" t="s">
        <v>2835</v>
      </c>
      <c r="M1043">
        <v>0</v>
      </c>
    </row>
    <row r="1044" spans="1:18" x14ac:dyDescent="0.25">
      <c r="A1044" t="s">
        <v>23808</v>
      </c>
      <c r="B1044" t="s">
        <v>23809</v>
      </c>
      <c r="C1044" t="s">
        <v>14</v>
      </c>
      <c r="D1044" s="6">
        <v>45713</v>
      </c>
      <c r="E1044" t="s">
        <v>23807</v>
      </c>
      <c r="F1044" t="s">
        <v>2828</v>
      </c>
      <c r="G1044" t="s">
        <v>2836</v>
      </c>
      <c r="H1044" t="s">
        <v>24857</v>
      </c>
      <c r="I1044" t="s">
        <v>2829</v>
      </c>
      <c r="J1044" t="s">
        <v>2837</v>
      </c>
      <c r="K1044" t="s">
        <v>10</v>
      </c>
      <c r="L1044" s="1" t="s">
        <v>2838</v>
      </c>
      <c r="M1044">
        <v>0</v>
      </c>
    </row>
    <row r="1045" spans="1:18" x14ac:dyDescent="0.25">
      <c r="A1045" t="s">
        <v>23808</v>
      </c>
      <c r="B1045" t="s">
        <v>23809</v>
      </c>
      <c r="C1045" t="s">
        <v>14</v>
      </c>
      <c r="D1045" s="6">
        <v>45713</v>
      </c>
      <c r="E1045" t="s">
        <v>23807</v>
      </c>
      <c r="F1045" t="s">
        <v>2828</v>
      </c>
      <c r="G1045" t="s">
        <v>2839</v>
      </c>
      <c r="H1045" t="s">
        <v>24858</v>
      </c>
      <c r="I1045" t="s">
        <v>2829</v>
      </c>
      <c r="J1045" t="s">
        <v>2840</v>
      </c>
      <c r="K1045" t="s">
        <v>10</v>
      </c>
      <c r="L1045" s="1" t="s">
        <v>2841</v>
      </c>
      <c r="M1045">
        <v>0</v>
      </c>
    </row>
    <row r="1046" spans="1:18" x14ac:dyDescent="0.25">
      <c r="A1046" t="s">
        <v>23808</v>
      </c>
      <c r="B1046" t="s">
        <v>23809</v>
      </c>
      <c r="C1046" t="s">
        <v>14</v>
      </c>
      <c r="D1046" s="6">
        <v>45713</v>
      </c>
      <c r="E1046" t="s">
        <v>23807</v>
      </c>
      <c r="F1046" t="s">
        <v>2828</v>
      </c>
      <c r="G1046" t="s">
        <v>2842</v>
      </c>
      <c r="H1046" t="s">
        <v>24859</v>
      </c>
      <c r="I1046" t="s">
        <v>2829</v>
      </c>
      <c r="J1046" t="s">
        <v>2843</v>
      </c>
      <c r="K1046" t="s">
        <v>10</v>
      </c>
      <c r="L1046" s="1" t="s">
        <v>2844</v>
      </c>
      <c r="M1046">
        <v>0</v>
      </c>
    </row>
    <row r="1047" spans="1:18" x14ac:dyDescent="0.25">
      <c r="A1047" t="s">
        <v>23808</v>
      </c>
      <c r="B1047" t="s">
        <v>23809</v>
      </c>
      <c r="C1047" t="s">
        <v>14</v>
      </c>
      <c r="D1047" s="6">
        <v>45713</v>
      </c>
      <c r="E1047" t="s">
        <v>23807</v>
      </c>
      <c r="F1047" t="s">
        <v>2828</v>
      </c>
      <c r="G1047" t="s">
        <v>2845</v>
      </c>
      <c r="H1047" t="s">
        <v>24860</v>
      </c>
      <c r="I1047" t="s">
        <v>2829</v>
      </c>
      <c r="J1047" t="s">
        <v>2846</v>
      </c>
      <c r="K1047" t="s">
        <v>10</v>
      </c>
      <c r="L1047" s="1" t="s">
        <v>2847</v>
      </c>
      <c r="M1047">
        <v>0</v>
      </c>
    </row>
    <row r="1048" spans="1:18" x14ac:dyDescent="0.25">
      <c r="A1048" t="s">
        <v>23808</v>
      </c>
      <c r="B1048" t="s">
        <v>23809</v>
      </c>
      <c r="C1048" t="s">
        <v>14</v>
      </c>
      <c r="D1048" s="6">
        <v>45713</v>
      </c>
      <c r="E1048" t="s">
        <v>23807</v>
      </c>
      <c r="F1048" t="s">
        <v>2828</v>
      </c>
      <c r="G1048" t="s">
        <v>2848</v>
      </c>
      <c r="H1048" t="s">
        <v>24861</v>
      </c>
      <c r="I1048" t="s">
        <v>2829</v>
      </c>
      <c r="J1048" t="s">
        <v>2849</v>
      </c>
      <c r="K1048" t="s">
        <v>10</v>
      </c>
      <c r="L1048" s="1" t="s">
        <v>2850</v>
      </c>
      <c r="M1048">
        <v>0</v>
      </c>
    </row>
    <row r="1049" spans="1:18" x14ac:dyDescent="0.25">
      <c r="A1049" t="s">
        <v>23808</v>
      </c>
      <c r="B1049" t="s">
        <v>23809</v>
      </c>
      <c r="C1049" t="s">
        <v>14</v>
      </c>
      <c r="D1049" s="6">
        <v>45713</v>
      </c>
      <c r="E1049" t="s">
        <v>23807</v>
      </c>
      <c r="F1049" t="s">
        <v>2828</v>
      </c>
      <c r="G1049" t="s">
        <v>2851</v>
      </c>
      <c r="H1049" t="s">
        <v>24862</v>
      </c>
      <c r="I1049" t="s">
        <v>2829</v>
      </c>
      <c r="J1049" t="s">
        <v>2852</v>
      </c>
      <c r="K1049" t="s">
        <v>10</v>
      </c>
      <c r="L1049" s="1" t="s">
        <v>2853</v>
      </c>
      <c r="M1049">
        <v>0</v>
      </c>
    </row>
    <row r="1050" spans="1:18" x14ac:dyDescent="0.25">
      <c r="A1050" t="s">
        <v>23808</v>
      </c>
      <c r="B1050" t="s">
        <v>23809</v>
      </c>
      <c r="C1050" t="s">
        <v>14</v>
      </c>
      <c r="D1050" s="6">
        <v>45713</v>
      </c>
      <c r="E1050" t="s">
        <v>23807</v>
      </c>
      <c r="F1050" t="s">
        <v>2828</v>
      </c>
      <c r="G1050" t="s">
        <v>2854</v>
      </c>
      <c r="H1050" t="s">
        <v>24863</v>
      </c>
      <c r="I1050" t="s">
        <v>2829</v>
      </c>
      <c r="J1050" t="s">
        <v>2855</v>
      </c>
      <c r="K1050" t="s">
        <v>10</v>
      </c>
      <c r="L1050" s="1" t="s">
        <v>2856</v>
      </c>
      <c r="M1050">
        <v>0</v>
      </c>
    </row>
    <row r="1051" spans="1:18" x14ac:dyDescent="0.25">
      <c r="A1051" t="s">
        <v>23808</v>
      </c>
      <c r="B1051" t="s">
        <v>23809</v>
      </c>
      <c r="C1051" t="s">
        <v>14</v>
      </c>
      <c r="D1051" s="6">
        <v>45713</v>
      </c>
      <c r="E1051" t="s">
        <v>23807</v>
      </c>
      <c r="F1051" t="s">
        <v>2828</v>
      </c>
      <c r="G1051" t="s">
        <v>2857</v>
      </c>
      <c r="H1051" t="s">
        <v>24864</v>
      </c>
      <c r="I1051" t="s">
        <v>2829</v>
      </c>
      <c r="J1051" t="s">
        <v>2858</v>
      </c>
      <c r="K1051" t="s">
        <v>10</v>
      </c>
      <c r="L1051" s="1" t="s">
        <v>2859</v>
      </c>
      <c r="M1051">
        <v>0</v>
      </c>
    </row>
    <row r="1052" spans="1:18" x14ac:dyDescent="0.25">
      <c r="A1052" t="s">
        <v>23808</v>
      </c>
      <c r="B1052" t="s">
        <v>23809</v>
      </c>
      <c r="C1052" t="s">
        <v>14</v>
      </c>
      <c r="D1052" s="6">
        <v>45713</v>
      </c>
      <c r="E1052" t="s">
        <v>23807</v>
      </c>
      <c r="F1052" t="s">
        <v>2860</v>
      </c>
      <c r="G1052" t="s">
        <v>2862</v>
      </c>
      <c r="H1052" t="s">
        <v>24865</v>
      </c>
      <c r="I1052" t="s">
        <v>2861</v>
      </c>
      <c r="J1052" t="s">
        <v>2863</v>
      </c>
      <c r="K1052" t="s">
        <v>10</v>
      </c>
      <c r="L1052" s="1" t="s">
        <v>2864</v>
      </c>
      <c r="M1052">
        <v>0</v>
      </c>
    </row>
    <row r="1053" spans="1:18" x14ac:dyDescent="0.25">
      <c r="A1053" t="s">
        <v>23808</v>
      </c>
      <c r="B1053" t="s">
        <v>23809</v>
      </c>
      <c r="C1053" t="s">
        <v>14</v>
      </c>
      <c r="D1053" s="6">
        <v>45713</v>
      </c>
      <c r="E1053" t="s">
        <v>23807</v>
      </c>
      <c r="F1053" t="s">
        <v>2860</v>
      </c>
      <c r="G1053" t="s">
        <v>2865</v>
      </c>
      <c r="H1053" t="s">
        <v>24866</v>
      </c>
      <c r="I1053" t="s">
        <v>2861</v>
      </c>
      <c r="J1053" t="s">
        <v>2866</v>
      </c>
      <c r="K1053" t="s">
        <v>10</v>
      </c>
      <c r="L1053" s="1" t="s">
        <v>2867</v>
      </c>
      <c r="M1053">
        <v>0</v>
      </c>
    </row>
    <row r="1054" spans="1:18" x14ac:dyDescent="0.25">
      <c r="A1054" t="s">
        <v>23808</v>
      </c>
      <c r="B1054" t="s">
        <v>23809</v>
      </c>
      <c r="C1054" t="s">
        <v>14</v>
      </c>
      <c r="D1054" s="6">
        <v>45713</v>
      </c>
      <c r="E1054" t="s">
        <v>23807</v>
      </c>
      <c r="F1054" t="s">
        <v>2860</v>
      </c>
      <c r="G1054" t="s">
        <v>2868</v>
      </c>
      <c r="H1054" t="s">
        <v>24867</v>
      </c>
      <c r="I1054" t="s">
        <v>2861</v>
      </c>
      <c r="J1054" t="s">
        <v>2869</v>
      </c>
      <c r="K1054" t="s">
        <v>10</v>
      </c>
      <c r="L1054" s="1" t="s">
        <v>2870</v>
      </c>
      <c r="M1054">
        <v>0</v>
      </c>
    </row>
    <row r="1055" spans="1:18" x14ac:dyDescent="0.25">
      <c r="A1055" t="s">
        <v>23808</v>
      </c>
      <c r="B1055" t="s">
        <v>23809</v>
      </c>
      <c r="C1055" t="s">
        <v>14</v>
      </c>
      <c r="D1055" s="6">
        <v>45713</v>
      </c>
      <c r="E1055" t="s">
        <v>23807</v>
      </c>
      <c r="F1055" t="s">
        <v>2860</v>
      </c>
      <c r="G1055" t="s">
        <v>2871</v>
      </c>
      <c r="H1055" t="s">
        <v>24868</v>
      </c>
      <c r="I1055" t="s">
        <v>2861</v>
      </c>
      <c r="J1055" t="s">
        <v>2872</v>
      </c>
      <c r="K1055" t="s">
        <v>10</v>
      </c>
      <c r="L1055" s="1" t="s">
        <v>2873</v>
      </c>
      <c r="M1055">
        <v>0</v>
      </c>
    </row>
    <row r="1056" spans="1:18" x14ac:dyDescent="0.25">
      <c r="A1056" t="s">
        <v>23808</v>
      </c>
      <c r="B1056" t="s">
        <v>23809</v>
      </c>
      <c r="C1056" t="s">
        <v>14</v>
      </c>
      <c r="D1056" s="6">
        <v>45713</v>
      </c>
      <c r="E1056" t="s">
        <v>23807</v>
      </c>
      <c r="F1056" t="s">
        <v>2860</v>
      </c>
      <c r="G1056" t="s">
        <v>2874</v>
      </c>
      <c r="H1056" t="s">
        <v>24869</v>
      </c>
      <c r="I1056" t="s">
        <v>2861</v>
      </c>
      <c r="J1056" t="s">
        <v>2875</v>
      </c>
      <c r="K1056" t="s">
        <v>10</v>
      </c>
      <c r="L1056">
        <v>0.85506003220439097</v>
      </c>
      <c r="M1056">
        <v>0</v>
      </c>
    </row>
    <row r="1057" spans="1:18" x14ac:dyDescent="0.25">
      <c r="A1057" t="s">
        <v>23808</v>
      </c>
      <c r="B1057" t="s">
        <v>23809</v>
      </c>
      <c r="C1057" t="s">
        <v>14</v>
      </c>
      <c r="D1057" s="6">
        <v>45713</v>
      </c>
      <c r="E1057" t="s">
        <v>23807</v>
      </c>
      <c r="F1057" t="s">
        <v>2860</v>
      </c>
      <c r="G1057" t="s">
        <v>2876</v>
      </c>
      <c r="H1057" t="s">
        <v>24870</v>
      </c>
      <c r="I1057" t="s">
        <v>2861</v>
      </c>
      <c r="J1057" t="s">
        <v>2877</v>
      </c>
      <c r="K1057" t="s">
        <v>10</v>
      </c>
      <c r="L1057" s="1" t="s">
        <v>2878</v>
      </c>
      <c r="M1057">
        <v>0</v>
      </c>
    </row>
    <row r="1058" spans="1:18" x14ac:dyDescent="0.25">
      <c r="A1058" t="s">
        <v>23808</v>
      </c>
      <c r="B1058" t="s">
        <v>23809</v>
      </c>
      <c r="C1058" t="s">
        <v>14</v>
      </c>
      <c r="D1058" s="6">
        <v>45713</v>
      </c>
      <c r="E1058" t="s">
        <v>23807</v>
      </c>
      <c r="F1058" t="s">
        <v>2860</v>
      </c>
      <c r="G1058" t="s">
        <v>2879</v>
      </c>
      <c r="H1058" t="s">
        <v>24871</v>
      </c>
      <c r="I1058" t="s">
        <v>2861</v>
      </c>
      <c r="J1058" t="s">
        <v>2880</v>
      </c>
      <c r="K1058" t="s">
        <v>10</v>
      </c>
      <c r="L1058" s="1" t="s">
        <v>2881</v>
      </c>
      <c r="M1058">
        <v>1</v>
      </c>
      <c r="N1058" t="s">
        <v>34896</v>
      </c>
      <c r="P1058">
        <v>1</v>
      </c>
      <c r="Q1058">
        <v>1</v>
      </c>
      <c r="R1058">
        <v>0</v>
      </c>
    </row>
    <row r="1059" spans="1:18" x14ac:dyDescent="0.25">
      <c r="A1059" t="s">
        <v>23808</v>
      </c>
      <c r="B1059" t="s">
        <v>23809</v>
      </c>
      <c r="C1059" t="s">
        <v>14</v>
      </c>
      <c r="D1059" s="6">
        <v>45713</v>
      </c>
      <c r="E1059" t="s">
        <v>23807</v>
      </c>
      <c r="F1059" t="s">
        <v>2860</v>
      </c>
      <c r="G1059" t="s">
        <v>2882</v>
      </c>
      <c r="H1059" t="s">
        <v>24872</v>
      </c>
      <c r="I1059" t="s">
        <v>2861</v>
      </c>
      <c r="J1059" t="s">
        <v>2883</v>
      </c>
      <c r="K1059" t="s">
        <v>10</v>
      </c>
      <c r="L1059" s="1" t="s">
        <v>2884</v>
      </c>
      <c r="M1059">
        <v>0</v>
      </c>
    </row>
    <row r="1060" spans="1:18" x14ac:dyDescent="0.25">
      <c r="A1060" t="s">
        <v>23808</v>
      </c>
      <c r="B1060" t="s">
        <v>23809</v>
      </c>
      <c r="C1060" t="s">
        <v>14</v>
      </c>
      <c r="D1060" s="6">
        <v>45713</v>
      </c>
      <c r="E1060" t="s">
        <v>23807</v>
      </c>
      <c r="F1060" t="s">
        <v>2860</v>
      </c>
      <c r="G1060" t="s">
        <v>2885</v>
      </c>
      <c r="H1060" t="s">
        <v>24873</v>
      </c>
      <c r="I1060" t="s">
        <v>2861</v>
      </c>
      <c r="J1060" t="s">
        <v>2886</v>
      </c>
      <c r="K1060" t="s">
        <v>10</v>
      </c>
      <c r="L1060" s="1" t="s">
        <v>2887</v>
      </c>
      <c r="M1060">
        <v>0</v>
      </c>
    </row>
    <row r="1061" spans="1:18" x14ac:dyDescent="0.25">
      <c r="A1061" t="s">
        <v>23808</v>
      </c>
      <c r="B1061" t="s">
        <v>23809</v>
      </c>
      <c r="C1061" t="s">
        <v>14</v>
      </c>
      <c r="D1061" s="6">
        <v>45713</v>
      </c>
      <c r="E1061" t="s">
        <v>23807</v>
      </c>
      <c r="F1061" t="s">
        <v>2860</v>
      </c>
      <c r="G1061" t="s">
        <v>2888</v>
      </c>
      <c r="H1061" t="s">
        <v>24874</v>
      </c>
      <c r="I1061" t="s">
        <v>2861</v>
      </c>
      <c r="J1061" t="s">
        <v>2889</v>
      </c>
      <c r="K1061" t="s">
        <v>10</v>
      </c>
      <c r="L1061" s="1" t="s">
        <v>2890</v>
      </c>
      <c r="M1061">
        <v>0</v>
      </c>
    </row>
    <row r="1062" spans="1:18" x14ac:dyDescent="0.25">
      <c r="A1062" t="s">
        <v>23808</v>
      </c>
      <c r="B1062" t="s">
        <v>23809</v>
      </c>
      <c r="C1062" t="s">
        <v>14</v>
      </c>
      <c r="D1062" s="6">
        <v>45713</v>
      </c>
      <c r="E1062" t="s">
        <v>23807</v>
      </c>
      <c r="F1062" t="s">
        <v>2891</v>
      </c>
      <c r="G1062" t="s">
        <v>2893</v>
      </c>
      <c r="H1062" t="s">
        <v>24875</v>
      </c>
      <c r="I1062" t="s">
        <v>2892</v>
      </c>
      <c r="J1062" t="s">
        <v>2894</v>
      </c>
      <c r="K1062" t="s">
        <v>10</v>
      </c>
      <c r="L1062">
        <v>0.94379749125831602</v>
      </c>
      <c r="M1062">
        <v>1</v>
      </c>
      <c r="N1062" t="s">
        <v>34896</v>
      </c>
      <c r="P1062">
        <v>1</v>
      </c>
      <c r="Q1062">
        <v>1</v>
      </c>
      <c r="R1062">
        <v>0</v>
      </c>
    </row>
    <row r="1063" spans="1:18" x14ac:dyDescent="0.25">
      <c r="A1063" t="s">
        <v>23808</v>
      </c>
      <c r="B1063" t="s">
        <v>23809</v>
      </c>
      <c r="C1063" t="s">
        <v>14</v>
      </c>
      <c r="D1063" s="6">
        <v>45713</v>
      </c>
      <c r="E1063" t="s">
        <v>23807</v>
      </c>
      <c r="F1063" t="s">
        <v>2891</v>
      </c>
      <c r="G1063" t="s">
        <v>2895</v>
      </c>
      <c r="H1063" t="s">
        <v>24876</v>
      </c>
      <c r="I1063" t="s">
        <v>2892</v>
      </c>
      <c r="J1063" t="s">
        <v>2896</v>
      </c>
      <c r="K1063" t="s">
        <v>10</v>
      </c>
      <c r="L1063">
        <v>0.86888095328075698</v>
      </c>
      <c r="M1063">
        <v>0</v>
      </c>
    </row>
    <row r="1064" spans="1:18" x14ac:dyDescent="0.25">
      <c r="A1064" t="s">
        <v>23808</v>
      </c>
      <c r="B1064" t="s">
        <v>23809</v>
      </c>
      <c r="C1064" t="s">
        <v>14</v>
      </c>
      <c r="D1064" s="6">
        <v>45713</v>
      </c>
      <c r="E1064" t="s">
        <v>23807</v>
      </c>
      <c r="F1064" t="s">
        <v>2891</v>
      </c>
      <c r="G1064" t="s">
        <v>2888</v>
      </c>
      <c r="H1064" t="s">
        <v>24877</v>
      </c>
      <c r="I1064" t="s">
        <v>2892</v>
      </c>
      <c r="J1064" t="s">
        <v>2889</v>
      </c>
      <c r="K1064" t="s">
        <v>10</v>
      </c>
      <c r="L1064" s="1" t="s">
        <v>2897</v>
      </c>
      <c r="M1064">
        <v>0</v>
      </c>
    </row>
    <row r="1065" spans="1:18" x14ac:dyDescent="0.25">
      <c r="A1065" t="s">
        <v>23808</v>
      </c>
      <c r="B1065" t="s">
        <v>23809</v>
      </c>
      <c r="C1065" t="s">
        <v>14</v>
      </c>
      <c r="D1065" s="6">
        <v>45713</v>
      </c>
      <c r="E1065" t="s">
        <v>23807</v>
      </c>
      <c r="F1065" t="s">
        <v>2891</v>
      </c>
      <c r="G1065" t="s">
        <v>2885</v>
      </c>
      <c r="H1065" t="s">
        <v>24878</v>
      </c>
      <c r="I1065" t="s">
        <v>2892</v>
      </c>
      <c r="J1065" t="s">
        <v>2886</v>
      </c>
      <c r="K1065" t="s">
        <v>10</v>
      </c>
      <c r="L1065" s="1" t="s">
        <v>2898</v>
      </c>
      <c r="M1065">
        <v>0</v>
      </c>
    </row>
    <row r="1066" spans="1:18" x14ac:dyDescent="0.25">
      <c r="A1066" t="s">
        <v>23808</v>
      </c>
      <c r="B1066" t="s">
        <v>23809</v>
      </c>
      <c r="C1066" t="s">
        <v>14</v>
      </c>
      <c r="D1066" s="6">
        <v>45713</v>
      </c>
      <c r="E1066" t="s">
        <v>23807</v>
      </c>
      <c r="F1066" t="s">
        <v>2891</v>
      </c>
      <c r="G1066" t="s">
        <v>2899</v>
      </c>
      <c r="H1066" t="s">
        <v>24879</v>
      </c>
      <c r="I1066" t="s">
        <v>2892</v>
      </c>
      <c r="J1066" t="s">
        <v>2900</v>
      </c>
      <c r="K1066" t="s">
        <v>10</v>
      </c>
      <c r="L1066" s="1" t="s">
        <v>2901</v>
      </c>
      <c r="M1066">
        <v>0</v>
      </c>
    </row>
    <row r="1067" spans="1:18" x14ac:dyDescent="0.25">
      <c r="A1067" t="s">
        <v>23808</v>
      </c>
      <c r="B1067" t="s">
        <v>23809</v>
      </c>
      <c r="C1067" t="s">
        <v>14</v>
      </c>
      <c r="D1067" s="6">
        <v>45713</v>
      </c>
      <c r="E1067" t="s">
        <v>23807</v>
      </c>
      <c r="F1067" t="s">
        <v>2891</v>
      </c>
      <c r="G1067" t="s">
        <v>2865</v>
      </c>
      <c r="H1067" t="s">
        <v>24880</v>
      </c>
      <c r="I1067" t="s">
        <v>2892</v>
      </c>
      <c r="J1067" t="s">
        <v>2866</v>
      </c>
      <c r="K1067" t="s">
        <v>10</v>
      </c>
      <c r="L1067">
        <v>0.84084456104432204</v>
      </c>
      <c r="M1067">
        <v>0</v>
      </c>
    </row>
    <row r="1068" spans="1:18" x14ac:dyDescent="0.25">
      <c r="A1068" t="s">
        <v>23808</v>
      </c>
      <c r="B1068" t="s">
        <v>23809</v>
      </c>
      <c r="C1068" t="s">
        <v>14</v>
      </c>
      <c r="D1068" s="6">
        <v>45713</v>
      </c>
      <c r="E1068" t="s">
        <v>23807</v>
      </c>
      <c r="F1068" t="s">
        <v>2891</v>
      </c>
      <c r="G1068" t="s">
        <v>2902</v>
      </c>
      <c r="H1068" t="s">
        <v>24881</v>
      </c>
      <c r="I1068" t="s">
        <v>2892</v>
      </c>
      <c r="J1068" t="s">
        <v>2903</v>
      </c>
      <c r="K1068" t="s">
        <v>10</v>
      </c>
      <c r="L1068" s="1" t="s">
        <v>2904</v>
      </c>
      <c r="M1068">
        <v>0</v>
      </c>
    </row>
    <row r="1069" spans="1:18" x14ac:dyDescent="0.25">
      <c r="A1069" t="s">
        <v>23808</v>
      </c>
      <c r="B1069" t="s">
        <v>23809</v>
      </c>
      <c r="C1069" t="s">
        <v>14</v>
      </c>
      <c r="D1069" s="6">
        <v>45713</v>
      </c>
      <c r="E1069" t="s">
        <v>23807</v>
      </c>
      <c r="F1069" t="s">
        <v>2891</v>
      </c>
      <c r="G1069" t="s">
        <v>2905</v>
      </c>
      <c r="H1069" t="s">
        <v>24882</v>
      </c>
      <c r="I1069" t="s">
        <v>2892</v>
      </c>
      <c r="J1069" t="s">
        <v>2906</v>
      </c>
      <c r="K1069" t="s">
        <v>10</v>
      </c>
      <c r="L1069" s="1" t="s">
        <v>2907</v>
      </c>
      <c r="M1069">
        <v>0</v>
      </c>
    </row>
    <row r="1070" spans="1:18" x14ac:dyDescent="0.25">
      <c r="A1070" t="s">
        <v>23808</v>
      </c>
      <c r="B1070" t="s">
        <v>23809</v>
      </c>
      <c r="C1070" t="s">
        <v>14</v>
      </c>
      <c r="D1070" s="6">
        <v>45713</v>
      </c>
      <c r="E1070" t="s">
        <v>23807</v>
      </c>
      <c r="F1070" t="s">
        <v>2891</v>
      </c>
      <c r="G1070" t="s">
        <v>2908</v>
      </c>
      <c r="H1070" t="s">
        <v>24883</v>
      </c>
      <c r="I1070" t="s">
        <v>2892</v>
      </c>
      <c r="J1070" t="s">
        <v>2909</v>
      </c>
      <c r="K1070" t="s">
        <v>10</v>
      </c>
      <c r="L1070" s="1" t="s">
        <v>2910</v>
      </c>
      <c r="M1070">
        <v>0</v>
      </c>
    </row>
    <row r="1071" spans="1:18" x14ac:dyDescent="0.25">
      <c r="A1071" t="s">
        <v>23808</v>
      </c>
      <c r="B1071" t="s">
        <v>23809</v>
      </c>
      <c r="C1071" t="s">
        <v>14</v>
      </c>
      <c r="D1071" s="6">
        <v>45713</v>
      </c>
      <c r="E1071" t="s">
        <v>23807</v>
      </c>
      <c r="F1071" t="s">
        <v>2891</v>
      </c>
      <c r="G1071" t="s">
        <v>2879</v>
      </c>
      <c r="H1071" t="s">
        <v>24884</v>
      </c>
      <c r="I1071" t="s">
        <v>2892</v>
      </c>
      <c r="J1071" t="s">
        <v>2880</v>
      </c>
      <c r="K1071" t="s">
        <v>10</v>
      </c>
      <c r="L1071" s="1" t="s">
        <v>2911</v>
      </c>
      <c r="M1071">
        <v>0</v>
      </c>
    </row>
    <row r="1072" spans="1:18" x14ac:dyDescent="0.25">
      <c r="A1072" t="s">
        <v>23808</v>
      </c>
      <c r="B1072" t="s">
        <v>23809</v>
      </c>
      <c r="C1072" t="s">
        <v>14</v>
      </c>
      <c r="D1072" s="6">
        <v>45713</v>
      </c>
      <c r="E1072" t="s">
        <v>23807</v>
      </c>
      <c r="F1072" t="s">
        <v>2912</v>
      </c>
      <c r="G1072" t="s">
        <v>2914</v>
      </c>
      <c r="H1072" t="s">
        <v>24885</v>
      </c>
      <c r="I1072" t="s">
        <v>2913</v>
      </c>
      <c r="J1072" t="s">
        <v>2915</v>
      </c>
      <c r="K1072" t="s">
        <v>10</v>
      </c>
      <c r="L1072" s="1" t="s">
        <v>2916</v>
      </c>
      <c r="M1072">
        <v>1</v>
      </c>
      <c r="N1072" t="s">
        <v>34896</v>
      </c>
      <c r="P1072">
        <v>1</v>
      </c>
      <c r="Q1072">
        <v>1</v>
      </c>
      <c r="R1072">
        <v>0</v>
      </c>
    </row>
    <row r="1073" spans="1:18" x14ac:dyDescent="0.25">
      <c r="A1073" t="s">
        <v>23808</v>
      </c>
      <c r="B1073" t="s">
        <v>23809</v>
      </c>
      <c r="C1073" t="s">
        <v>14</v>
      </c>
      <c r="D1073" s="6">
        <v>45713</v>
      </c>
      <c r="E1073" t="s">
        <v>23807</v>
      </c>
      <c r="F1073" t="s">
        <v>2912</v>
      </c>
      <c r="G1073" t="s">
        <v>2917</v>
      </c>
      <c r="H1073" t="s">
        <v>24886</v>
      </c>
      <c r="I1073" t="s">
        <v>2913</v>
      </c>
      <c r="J1073" t="s">
        <v>2918</v>
      </c>
      <c r="K1073" t="s">
        <v>10</v>
      </c>
      <c r="L1073" s="1" t="s">
        <v>2919</v>
      </c>
      <c r="M1073">
        <v>0</v>
      </c>
    </row>
    <row r="1074" spans="1:18" x14ac:dyDescent="0.25">
      <c r="A1074" t="s">
        <v>23808</v>
      </c>
      <c r="B1074" t="s">
        <v>23809</v>
      </c>
      <c r="C1074" t="s">
        <v>14</v>
      </c>
      <c r="D1074" s="6">
        <v>45713</v>
      </c>
      <c r="E1074" t="s">
        <v>23807</v>
      </c>
      <c r="F1074" t="s">
        <v>2912</v>
      </c>
      <c r="G1074" t="s">
        <v>2920</v>
      </c>
      <c r="H1074" t="s">
        <v>24887</v>
      </c>
      <c r="I1074" t="s">
        <v>2913</v>
      </c>
      <c r="J1074" t="s">
        <v>2921</v>
      </c>
      <c r="K1074" t="s">
        <v>10</v>
      </c>
      <c r="L1074" s="1" t="s">
        <v>2922</v>
      </c>
      <c r="M1074">
        <v>0</v>
      </c>
    </row>
    <row r="1075" spans="1:18" x14ac:dyDescent="0.25">
      <c r="A1075" t="s">
        <v>23808</v>
      </c>
      <c r="B1075" t="s">
        <v>23809</v>
      </c>
      <c r="C1075" t="s">
        <v>14</v>
      </c>
      <c r="D1075" s="6">
        <v>45713</v>
      </c>
      <c r="E1075" t="s">
        <v>23807</v>
      </c>
      <c r="F1075" t="s">
        <v>2912</v>
      </c>
      <c r="G1075" t="s">
        <v>2923</v>
      </c>
      <c r="H1075" t="s">
        <v>24888</v>
      </c>
      <c r="I1075" t="s">
        <v>2913</v>
      </c>
      <c r="J1075" t="s">
        <v>2924</v>
      </c>
      <c r="K1075" t="s">
        <v>10</v>
      </c>
      <c r="L1075" s="1" t="s">
        <v>2925</v>
      </c>
      <c r="M1075">
        <v>0</v>
      </c>
    </row>
    <row r="1076" spans="1:18" x14ac:dyDescent="0.25">
      <c r="A1076" t="s">
        <v>23808</v>
      </c>
      <c r="B1076" t="s">
        <v>23809</v>
      </c>
      <c r="C1076" t="s">
        <v>14</v>
      </c>
      <c r="D1076" s="6">
        <v>45713</v>
      </c>
      <c r="E1076" t="s">
        <v>23807</v>
      </c>
      <c r="F1076" t="s">
        <v>2912</v>
      </c>
      <c r="G1076" t="s">
        <v>2926</v>
      </c>
      <c r="H1076" t="s">
        <v>24889</v>
      </c>
      <c r="I1076" t="s">
        <v>2913</v>
      </c>
      <c r="J1076" t="s">
        <v>2927</v>
      </c>
      <c r="K1076" t="s">
        <v>10</v>
      </c>
      <c r="L1076" s="1" t="s">
        <v>2928</v>
      </c>
      <c r="M1076">
        <v>0</v>
      </c>
    </row>
    <row r="1077" spans="1:18" x14ac:dyDescent="0.25">
      <c r="A1077" t="s">
        <v>23808</v>
      </c>
      <c r="B1077" t="s">
        <v>23809</v>
      </c>
      <c r="C1077" t="s">
        <v>14</v>
      </c>
      <c r="D1077" s="6">
        <v>45713</v>
      </c>
      <c r="E1077" t="s">
        <v>23807</v>
      </c>
      <c r="F1077" t="s">
        <v>2912</v>
      </c>
      <c r="G1077" t="s">
        <v>2929</v>
      </c>
      <c r="H1077" t="s">
        <v>24890</v>
      </c>
      <c r="I1077" t="s">
        <v>2913</v>
      </c>
      <c r="J1077" t="s">
        <v>2930</v>
      </c>
      <c r="K1077" t="s">
        <v>10</v>
      </c>
      <c r="L1077">
        <v>0.72041420885325802</v>
      </c>
      <c r="M1077">
        <v>0</v>
      </c>
    </row>
    <row r="1078" spans="1:18" x14ac:dyDescent="0.25">
      <c r="A1078" t="s">
        <v>23808</v>
      </c>
      <c r="B1078" t="s">
        <v>23809</v>
      </c>
      <c r="C1078" t="s">
        <v>14</v>
      </c>
      <c r="D1078" s="6">
        <v>45713</v>
      </c>
      <c r="E1078" t="s">
        <v>23807</v>
      </c>
      <c r="F1078" t="s">
        <v>2912</v>
      </c>
      <c r="G1078" t="s">
        <v>2931</v>
      </c>
      <c r="H1078" t="s">
        <v>24891</v>
      </c>
      <c r="I1078" t="s">
        <v>2913</v>
      </c>
      <c r="J1078" t="s">
        <v>2932</v>
      </c>
      <c r="K1078" t="s">
        <v>10</v>
      </c>
      <c r="L1078" s="1" t="s">
        <v>2933</v>
      </c>
      <c r="M1078">
        <v>0</v>
      </c>
    </row>
    <row r="1079" spans="1:18" x14ac:dyDescent="0.25">
      <c r="A1079" t="s">
        <v>23808</v>
      </c>
      <c r="B1079" t="s">
        <v>23809</v>
      </c>
      <c r="C1079" t="s">
        <v>14</v>
      </c>
      <c r="D1079" s="6">
        <v>45713</v>
      </c>
      <c r="E1079" t="s">
        <v>23807</v>
      </c>
      <c r="F1079" t="s">
        <v>2912</v>
      </c>
      <c r="G1079" t="s">
        <v>2934</v>
      </c>
      <c r="H1079" t="s">
        <v>24892</v>
      </c>
      <c r="I1079" t="s">
        <v>2913</v>
      </c>
      <c r="J1079" t="s">
        <v>2935</v>
      </c>
      <c r="K1079" t="s">
        <v>10</v>
      </c>
      <c r="L1079" s="1" t="s">
        <v>2936</v>
      </c>
      <c r="M1079">
        <v>0</v>
      </c>
    </row>
    <row r="1080" spans="1:18" x14ac:dyDescent="0.25">
      <c r="A1080" t="s">
        <v>23808</v>
      </c>
      <c r="B1080" t="s">
        <v>23809</v>
      </c>
      <c r="C1080" t="s">
        <v>14</v>
      </c>
      <c r="D1080" s="6">
        <v>45713</v>
      </c>
      <c r="E1080" t="s">
        <v>23807</v>
      </c>
      <c r="F1080" t="s">
        <v>2912</v>
      </c>
      <c r="G1080" t="s">
        <v>2937</v>
      </c>
      <c r="H1080" t="s">
        <v>24893</v>
      </c>
      <c r="I1080" t="s">
        <v>2913</v>
      </c>
      <c r="J1080" t="s">
        <v>2938</v>
      </c>
      <c r="K1080" t="s">
        <v>10</v>
      </c>
      <c r="L1080">
        <v>0.71338444792792099</v>
      </c>
      <c r="M1080">
        <v>0</v>
      </c>
    </row>
    <row r="1081" spans="1:18" x14ac:dyDescent="0.25">
      <c r="A1081" t="s">
        <v>23808</v>
      </c>
      <c r="B1081" t="s">
        <v>23809</v>
      </c>
      <c r="C1081" t="s">
        <v>14</v>
      </c>
      <c r="D1081" s="6">
        <v>45713</v>
      </c>
      <c r="E1081" t="s">
        <v>23807</v>
      </c>
      <c r="F1081" t="s">
        <v>2912</v>
      </c>
      <c r="G1081" t="s">
        <v>2939</v>
      </c>
      <c r="H1081" t="s">
        <v>24894</v>
      </c>
      <c r="I1081" t="s">
        <v>2913</v>
      </c>
      <c r="J1081" t="s">
        <v>2940</v>
      </c>
      <c r="K1081" t="s">
        <v>10</v>
      </c>
      <c r="L1081" s="1" t="s">
        <v>2941</v>
      </c>
      <c r="M1081">
        <v>0</v>
      </c>
    </row>
    <row r="1082" spans="1:18" x14ac:dyDescent="0.25">
      <c r="A1082" t="s">
        <v>23808</v>
      </c>
      <c r="B1082" t="s">
        <v>23809</v>
      </c>
      <c r="C1082" t="s">
        <v>14</v>
      </c>
      <c r="D1082" s="6">
        <v>45713</v>
      </c>
      <c r="E1082" t="s">
        <v>23807</v>
      </c>
      <c r="F1082" t="s">
        <v>2942</v>
      </c>
      <c r="G1082" t="s">
        <v>2944</v>
      </c>
      <c r="H1082" t="s">
        <v>24895</v>
      </c>
      <c r="I1082" t="s">
        <v>2943</v>
      </c>
      <c r="J1082" t="s">
        <v>2945</v>
      </c>
      <c r="K1082" t="s">
        <v>10</v>
      </c>
      <c r="L1082" s="1" t="s">
        <v>2946</v>
      </c>
      <c r="M1082">
        <v>1</v>
      </c>
      <c r="N1082" t="s">
        <v>34896</v>
      </c>
      <c r="P1082">
        <v>1</v>
      </c>
      <c r="Q1082">
        <v>1</v>
      </c>
      <c r="R1082">
        <v>0</v>
      </c>
    </row>
    <row r="1083" spans="1:18" x14ac:dyDescent="0.25">
      <c r="A1083" t="s">
        <v>23808</v>
      </c>
      <c r="B1083" t="s">
        <v>23809</v>
      </c>
      <c r="C1083" t="s">
        <v>14</v>
      </c>
      <c r="D1083" s="6">
        <v>45713</v>
      </c>
      <c r="E1083" t="s">
        <v>23807</v>
      </c>
      <c r="F1083" t="s">
        <v>2942</v>
      </c>
      <c r="G1083" t="s">
        <v>1691</v>
      </c>
      <c r="H1083" t="s">
        <v>24896</v>
      </c>
      <c r="I1083" t="s">
        <v>2943</v>
      </c>
      <c r="J1083" t="s">
        <v>1692</v>
      </c>
      <c r="K1083" t="s">
        <v>10</v>
      </c>
      <c r="L1083" s="1" t="s">
        <v>2947</v>
      </c>
      <c r="M1083">
        <v>0</v>
      </c>
    </row>
    <row r="1084" spans="1:18" x14ac:dyDescent="0.25">
      <c r="A1084" t="s">
        <v>23808</v>
      </c>
      <c r="B1084" t="s">
        <v>23809</v>
      </c>
      <c r="C1084" t="s">
        <v>14</v>
      </c>
      <c r="D1084" s="6">
        <v>45713</v>
      </c>
      <c r="E1084" t="s">
        <v>23807</v>
      </c>
      <c r="F1084" t="s">
        <v>2942</v>
      </c>
      <c r="G1084" t="s">
        <v>2948</v>
      </c>
      <c r="H1084" t="s">
        <v>24897</v>
      </c>
      <c r="I1084" t="s">
        <v>2943</v>
      </c>
      <c r="J1084" t="s">
        <v>2949</v>
      </c>
      <c r="K1084" t="s">
        <v>10</v>
      </c>
      <c r="L1084" s="1" t="s">
        <v>2950</v>
      </c>
      <c r="M1084">
        <v>0</v>
      </c>
    </row>
    <row r="1085" spans="1:18" x14ac:dyDescent="0.25">
      <c r="A1085" t="s">
        <v>23808</v>
      </c>
      <c r="B1085" t="s">
        <v>23809</v>
      </c>
      <c r="C1085" t="s">
        <v>14</v>
      </c>
      <c r="D1085" s="6">
        <v>45713</v>
      </c>
      <c r="E1085" t="s">
        <v>23807</v>
      </c>
      <c r="F1085" t="s">
        <v>2942</v>
      </c>
      <c r="G1085" t="s">
        <v>2951</v>
      </c>
      <c r="H1085" t="s">
        <v>24898</v>
      </c>
      <c r="I1085" t="s">
        <v>2943</v>
      </c>
      <c r="J1085" t="s">
        <v>2952</v>
      </c>
      <c r="K1085" t="s">
        <v>10</v>
      </c>
      <c r="L1085" s="1" t="s">
        <v>2953</v>
      </c>
      <c r="M1085">
        <v>0</v>
      </c>
    </row>
    <row r="1086" spans="1:18" x14ac:dyDescent="0.25">
      <c r="A1086" t="s">
        <v>23808</v>
      </c>
      <c r="B1086" t="s">
        <v>23809</v>
      </c>
      <c r="C1086" t="s">
        <v>14</v>
      </c>
      <c r="D1086" s="6">
        <v>45713</v>
      </c>
      <c r="E1086" t="s">
        <v>23807</v>
      </c>
      <c r="F1086" t="s">
        <v>2942</v>
      </c>
      <c r="G1086" t="s">
        <v>1706</v>
      </c>
      <c r="H1086" t="s">
        <v>24899</v>
      </c>
      <c r="I1086" t="s">
        <v>2943</v>
      </c>
      <c r="J1086" t="s">
        <v>1707</v>
      </c>
      <c r="K1086" t="s">
        <v>10</v>
      </c>
      <c r="L1086" s="1" t="s">
        <v>2954</v>
      </c>
      <c r="M1086">
        <v>0</v>
      </c>
    </row>
    <row r="1087" spans="1:18" x14ac:dyDescent="0.25">
      <c r="A1087" t="s">
        <v>23808</v>
      </c>
      <c r="B1087" t="s">
        <v>23809</v>
      </c>
      <c r="C1087" t="s">
        <v>14</v>
      </c>
      <c r="D1087" s="6">
        <v>45713</v>
      </c>
      <c r="E1087" t="s">
        <v>23807</v>
      </c>
      <c r="F1087" t="s">
        <v>2942</v>
      </c>
      <c r="G1087" t="s">
        <v>2955</v>
      </c>
      <c r="H1087" t="s">
        <v>24900</v>
      </c>
      <c r="I1087" t="s">
        <v>2943</v>
      </c>
      <c r="J1087" t="s">
        <v>2956</v>
      </c>
      <c r="K1087" t="s">
        <v>10</v>
      </c>
      <c r="L1087" s="1" t="s">
        <v>2957</v>
      </c>
      <c r="M1087">
        <v>0</v>
      </c>
    </row>
    <row r="1088" spans="1:18" x14ac:dyDescent="0.25">
      <c r="A1088" t="s">
        <v>23808</v>
      </c>
      <c r="B1088" t="s">
        <v>23809</v>
      </c>
      <c r="C1088" t="s">
        <v>14</v>
      </c>
      <c r="D1088" s="6">
        <v>45713</v>
      </c>
      <c r="E1088" t="s">
        <v>23807</v>
      </c>
      <c r="F1088" t="s">
        <v>2942</v>
      </c>
      <c r="G1088" t="s">
        <v>2958</v>
      </c>
      <c r="H1088" t="s">
        <v>24901</v>
      </c>
      <c r="I1088" t="s">
        <v>2943</v>
      </c>
      <c r="J1088" t="s">
        <v>2959</v>
      </c>
      <c r="K1088" t="s">
        <v>10</v>
      </c>
      <c r="L1088" s="1" t="s">
        <v>2960</v>
      </c>
      <c r="M1088">
        <v>0</v>
      </c>
    </row>
    <row r="1089" spans="1:18" x14ac:dyDescent="0.25">
      <c r="A1089" t="s">
        <v>23808</v>
      </c>
      <c r="B1089" t="s">
        <v>23809</v>
      </c>
      <c r="C1089" t="s">
        <v>14</v>
      </c>
      <c r="D1089" s="6">
        <v>45713</v>
      </c>
      <c r="E1089" t="s">
        <v>23807</v>
      </c>
      <c r="F1089" t="s">
        <v>2942</v>
      </c>
      <c r="G1089" t="s">
        <v>1694</v>
      </c>
      <c r="H1089" t="s">
        <v>24902</v>
      </c>
      <c r="I1089" t="s">
        <v>2943</v>
      </c>
      <c r="J1089" t="s">
        <v>1695</v>
      </c>
      <c r="K1089" t="s">
        <v>10</v>
      </c>
      <c r="L1089" s="1" t="s">
        <v>2961</v>
      </c>
      <c r="M1089">
        <v>0</v>
      </c>
    </row>
    <row r="1090" spans="1:18" x14ac:dyDescent="0.25">
      <c r="A1090" t="s">
        <v>23808</v>
      </c>
      <c r="B1090" t="s">
        <v>23809</v>
      </c>
      <c r="C1090" t="s">
        <v>14</v>
      </c>
      <c r="D1090" s="6">
        <v>45713</v>
      </c>
      <c r="E1090" t="s">
        <v>23807</v>
      </c>
      <c r="F1090" t="s">
        <v>2942</v>
      </c>
      <c r="G1090" t="s">
        <v>2962</v>
      </c>
      <c r="H1090" t="s">
        <v>24903</v>
      </c>
      <c r="I1090" t="s">
        <v>2943</v>
      </c>
      <c r="J1090" t="s">
        <v>2963</v>
      </c>
      <c r="K1090" t="s">
        <v>10</v>
      </c>
      <c r="L1090">
        <v>0.79696298877847005</v>
      </c>
      <c r="M1090">
        <v>0</v>
      </c>
    </row>
    <row r="1091" spans="1:18" x14ac:dyDescent="0.25">
      <c r="A1091" t="s">
        <v>23808</v>
      </c>
      <c r="B1091" t="s">
        <v>23809</v>
      </c>
      <c r="C1091" t="s">
        <v>14</v>
      </c>
      <c r="D1091" s="6">
        <v>45713</v>
      </c>
      <c r="E1091" t="s">
        <v>23807</v>
      </c>
      <c r="F1091" t="s">
        <v>2942</v>
      </c>
      <c r="G1091" t="s">
        <v>1697</v>
      </c>
      <c r="H1091" t="s">
        <v>24904</v>
      </c>
      <c r="I1091" t="s">
        <v>2943</v>
      </c>
      <c r="J1091" t="s">
        <v>1698</v>
      </c>
      <c r="K1091" t="s">
        <v>10</v>
      </c>
      <c r="L1091" s="1" t="s">
        <v>2964</v>
      </c>
      <c r="M1091">
        <v>0</v>
      </c>
    </row>
    <row r="1092" spans="1:18" x14ac:dyDescent="0.25">
      <c r="A1092" t="s">
        <v>23808</v>
      </c>
      <c r="B1092" t="s">
        <v>23809</v>
      </c>
      <c r="C1092" t="s">
        <v>14</v>
      </c>
      <c r="D1092" s="6">
        <v>45713</v>
      </c>
      <c r="E1092" t="s">
        <v>23807</v>
      </c>
      <c r="F1092" t="s">
        <v>2965</v>
      </c>
      <c r="G1092" t="s">
        <v>2967</v>
      </c>
      <c r="H1092" t="s">
        <v>24905</v>
      </c>
      <c r="I1092" t="s">
        <v>2966</v>
      </c>
      <c r="J1092" t="s">
        <v>2968</v>
      </c>
      <c r="K1092" t="s">
        <v>10</v>
      </c>
      <c r="L1092" s="1" t="s">
        <v>2969</v>
      </c>
      <c r="M1092">
        <v>0</v>
      </c>
    </row>
    <row r="1093" spans="1:18" x14ac:dyDescent="0.25">
      <c r="A1093" t="s">
        <v>23808</v>
      </c>
      <c r="B1093" t="s">
        <v>23809</v>
      </c>
      <c r="C1093" t="s">
        <v>14</v>
      </c>
      <c r="D1093" s="6">
        <v>45713</v>
      </c>
      <c r="E1093" t="s">
        <v>23807</v>
      </c>
      <c r="F1093" t="s">
        <v>2965</v>
      </c>
      <c r="G1093" t="s">
        <v>2970</v>
      </c>
      <c r="H1093" t="s">
        <v>24906</v>
      </c>
      <c r="I1093" t="s">
        <v>2966</v>
      </c>
      <c r="J1093" t="s">
        <v>2971</v>
      </c>
      <c r="K1093" t="s">
        <v>10</v>
      </c>
      <c r="L1093" s="1" t="s">
        <v>2972</v>
      </c>
      <c r="M1093">
        <v>1</v>
      </c>
      <c r="N1093" t="s">
        <v>34896</v>
      </c>
      <c r="P1093">
        <v>1</v>
      </c>
      <c r="Q1093">
        <v>1</v>
      </c>
      <c r="R1093">
        <v>0</v>
      </c>
    </row>
    <row r="1094" spans="1:18" x14ac:dyDescent="0.25">
      <c r="A1094" t="s">
        <v>23808</v>
      </c>
      <c r="B1094" t="s">
        <v>23809</v>
      </c>
      <c r="C1094" t="s">
        <v>14</v>
      </c>
      <c r="D1094" s="6">
        <v>45713</v>
      </c>
      <c r="E1094" t="s">
        <v>23807</v>
      </c>
      <c r="F1094" t="s">
        <v>2965</v>
      </c>
      <c r="G1094" t="s">
        <v>2973</v>
      </c>
      <c r="H1094" t="s">
        <v>24907</v>
      </c>
      <c r="I1094" t="s">
        <v>2966</v>
      </c>
      <c r="J1094" t="s">
        <v>2974</v>
      </c>
      <c r="K1094" t="s">
        <v>10</v>
      </c>
      <c r="L1094" s="1" t="s">
        <v>2975</v>
      </c>
      <c r="M1094">
        <v>0</v>
      </c>
    </row>
    <row r="1095" spans="1:18" x14ac:dyDescent="0.25">
      <c r="A1095" t="s">
        <v>23808</v>
      </c>
      <c r="B1095" t="s">
        <v>23809</v>
      </c>
      <c r="C1095" t="s">
        <v>14</v>
      </c>
      <c r="D1095" s="6">
        <v>45713</v>
      </c>
      <c r="E1095" t="s">
        <v>23807</v>
      </c>
      <c r="F1095" t="s">
        <v>2965</v>
      </c>
      <c r="G1095" t="s">
        <v>2976</v>
      </c>
      <c r="H1095" t="s">
        <v>24908</v>
      </c>
      <c r="I1095" t="s">
        <v>2966</v>
      </c>
      <c r="J1095" t="s">
        <v>2977</v>
      </c>
      <c r="K1095" t="s">
        <v>10</v>
      </c>
      <c r="L1095" s="1" t="s">
        <v>2978</v>
      </c>
      <c r="M1095">
        <v>0</v>
      </c>
    </row>
    <row r="1096" spans="1:18" x14ac:dyDescent="0.25">
      <c r="A1096" t="s">
        <v>23808</v>
      </c>
      <c r="B1096" t="s">
        <v>23809</v>
      </c>
      <c r="C1096" t="s">
        <v>14</v>
      </c>
      <c r="D1096" s="6">
        <v>45713</v>
      </c>
      <c r="E1096" t="s">
        <v>23807</v>
      </c>
      <c r="F1096" t="s">
        <v>2965</v>
      </c>
      <c r="G1096" t="s">
        <v>2979</v>
      </c>
      <c r="H1096" t="s">
        <v>24909</v>
      </c>
      <c r="I1096" t="s">
        <v>2966</v>
      </c>
      <c r="J1096" t="s">
        <v>2980</v>
      </c>
      <c r="K1096" t="s">
        <v>10</v>
      </c>
      <c r="L1096" s="1" t="s">
        <v>2981</v>
      </c>
      <c r="M1096">
        <v>0</v>
      </c>
    </row>
    <row r="1097" spans="1:18" x14ac:dyDescent="0.25">
      <c r="A1097" t="s">
        <v>23808</v>
      </c>
      <c r="B1097" t="s">
        <v>23809</v>
      </c>
      <c r="C1097" t="s">
        <v>14</v>
      </c>
      <c r="D1097" s="6">
        <v>45713</v>
      </c>
      <c r="E1097" t="s">
        <v>23807</v>
      </c>
      <c r="F1097" t="s">
        <v>2965</v>
      </c>
      <c r="G1097" t="s">
        <v>2982</v>
      </c>
      <c r="H1097" t="s">
        <v>24910</v>
      </c>
      <c r="I1097" t="s">
        <v>2966</v>
      </c>
      <c r="J1097" t="s">
        <v>2983</v>
      </c>
      <c r="K1097" t="s">
        <v>10</v>
      </c>
      <c r="L1097" s="1" t="s">
        <v>2984</v>
      </c>
      <c r="M1097">
        <v>0</v>
      </c>
    </row>
    <row r="1098" spans="1:18" x14ac:dyDescent="0.25">
      <c r="A1098" t="s">
        <v>23808</v>
      </c>
      <c r="B1098" t="s">
        <v>23809</v>
      </c>
      <c r="C1098" t="s">
        <v>14</v>
      </c>
      <c r="D1098" s="6">
        <v>45713</v>
      </c>
      <c r="E1098" t="s">
        <v>23807</v>
      </c>
      <c r="F1098" t="s">
        <v>2965</v>
      </c>
      <c r="G1098" t="s">
        <v>2985</v>
      </c>
      <c r="H1098" t="s">
        <v>24911</v>
      </c>
      <c r="I1098" t="s">
        <v>2966</v>
      </c>
      <c r="J1098" t="s">
        <v>2986</v>
      </c>
      <c r="K1098" t="s">
        <v>10</v>
      </c>
      <c r="L1098" s="1" t="s">
        <v>2987</v>
      </c>
      <c r="M1098">
        <v>0</v>
      </c>
    </row>
    <row r="1099" spans="1:18" x14ac:dyDescent="0.25">
      <c r="A1099" t="s">
        <v>23808</v>
      </c>
      <c r="B1099" t="s">
        <v>23809</v>
      </c>
      <c r="C1099" t="s">
        <v>14</v>
      </c>
      <c r="D1099" s="6">
        <v>45713</v>
      </c>
      <c r="E1099" t="s">
        <v>23807</v>
      </c>
      <c r="F1099" t="s">
        <v>2965</v>
      </c>
      <c r="G1099" t="s">
        <v>2988</v>
      </c>
      <c r="H1099" t="s">
        <v>24912</v>
      </c>
      <c r="I1099" t="s">
        <v>2966</v>
      </c>
      <c r="J1099" t="s">
        <v>2989</v>
      </c>
      <c r="K1099" t="s">
        <v>10</v>
      </c>
      <c r="L1099" s="1" t="s">
        <v>2990</v>
      </c>
      <c r="M1099">
        <v>0</v>
      </c>
    </row>
    <row r="1100" spans="1:18" x14ac:dyDescent="0.25">
      <c r="A1100" t="s">
        <v>23808</v>
      </c>
      <c r="B1100" t="s">
        <v>23809</v>
      </c>
      <c r="C1100" t="s">
        <v>14</v>
      </c>
      <c r="D1100" s="6">
        <v>45713</v>
      </c>
      <c r="E1100" t="s">
        <v>23807</v>
      </c>
      <c r="F1100" t="s">
        <v>2965</v>
      </c>
      <c r="G1100" t="s">
        <v>2991</v>
      </c>
      <c r="H1100" t="s">
        <v>24913</v>
      </c>
      <c r="I1100" t="s">
        <v>2966</v>
      </c>
      <c r="J1100" t="s">
        <v>2992</v>
      </c>
      <c r="K1100" t="s">
        <v>10</v>
      </c>
      <c r="L1100" s="1" t="s">
        <v>2993</v>
      </c>
      <c r="M1100">
        <v>0</v>
      </c>
    </row>
    <row r="1101" spans="1:18" x14ac:dyDescent="0.25">
      <c r="A1101" t="s">
        <v>23808</v>
      </c>
      <c r="B1101" t="s">
        <v>23809</v>
      </c>
      <c r="C1101" t="s">
        <v>14</v>
      </c>
      <c r="D1101" s="6">
        <v>45713</v>
      </c>
      <c r="E1101" t="s">
        <v>23807</v>
      </c>
      <c r="F1101" t="s">
        <v>2965</v>
      </c>
      <c r="G1101" t="s">
        <v>2994</v>
      </c>
      <c r="H1101" t="s">
        <v>24914</v>
      </c>
      <c r="I1101" t="s">
        <v>2966</v>
      </c>
      <c r="J1101" t="s">
        <v>2995</v>
      </c>
      <c r="K1101" t="s">
        <v>10</v>
      </c>
      <c r="L1101" s="1" t="s">
        <v>2996</v>
      </c>
      <c r="M1101">
        <v>0</v>
      </c>
    </row>
    <row r="1102" spans="1:18" x14ac:dyDescent="0.25">
      <c r="A1102" t="s">
        <v>23808</v>
      </c>
      <c r="B1102" t="s">
        <v>23809</v>
      </c>
      <c r="C1102" t="s">
        <v>14</v>
      </c>
      <c r="D1102" s="6">
        <v>45713</v>
      </c>
      <c r="E1102" t="s">
        <v>23807</v>
      </c>
      <c r="F1102" t="s">
        <v>2997</v>
      </c>
      <c r="G1102" t="s">
        <v>974</v>
      </c>
      <c r="H1102" t="s">
        <v>24915</v>
      </c>
      <c r="I1102" t="s">
        <v>2998</v>
      </c>
      <c r="J1102" t="s">
        <v>975</v>
      </c>
      <c r="K1102" t="s">
        <v>10</v>
      </c>
      <c r="L1102" s="1" t="s">
        <v>2999</v>
      </c>
      <c r="M1102">
        <v>0</v>
      </c>
    </row>
    <row r="1103" spans="1:18" x14ac:dyDescent="0.25">
      <c r="A1103" t="s">
        <v>23808</v>
      </c>
      <c r="B1103" t="s">
        <v>23809</v>
      </c>
      <c r="C1103" t="s">
        <v>14</v>
      </c>
      <c r="D1103" s="6">
        <v>45713</v>
      </c>
      <c r="E1103" t="s">
        <v>23807</v>
      </c>
      <c r="F1103" t="s">
        <v>2997</v>
      </c>
      <c r="G1103" t="s">
        <v>3000</v>
      </c>
      <c r="H1103" t="s">
        <v>24916</v>
      </c>
      <c r="I1103" t="s">
        <v>2998</v>
      </c>
      <c r="J1103" t="s">
        <v>3001</v>
      </c>
      <c r="K1103" t="s">
        <v>10</v>
      </c>
      <c r="L1103">
        <v>0.82225768640177299</v>
      </c>
      <c r="M1103">
        <v>0</v>
      </c>
    </row>
    <row r="1104" spans="1:18" x14ac:dyDescent="0.25">
      <c r="A1104" t="s">
        <v>23808</v>
      </c>
      <c r="B1104" t="s">
        <v>23809</v>
      </c>
      <c r="C1104" t="s">
        <v>14</v>
      </c>
      <c r="D1104" s="6">
        <v>45713</v>
      </c>
      <c r="E1104" t="s">
        <v>23807</v>
      </c>
      <c r="F1104" t="s">
        <v>2997</v>
      </c>
      <c r="G1104" t="s">
        <v>971</v>
      </c>
      <c r="H1104" t="s">
        <v>24917</v>
      </c>
      <c r="I1104" t="s">
        <v>2998</v>
      </c>
      <c r="J1104" t="s">
        <v>972</v>
      </c>
      <c r="K1104" t="s">
        <v>10</v>
      </c>
      <c r="L1104" s="1" t="s">
        <v>3002</v>
      </c>
      <c r="M1104">
        <v>0</v>
      </c>
    </row>
    <row r="1105" spans="1:18" x14ac:dyDescent="0.25">
      <c r="A1105" t="s">
        <v>23808</v>
      </c>
      <c r="B1105" t="s">
        <v>23809</v>
      </c>
      <c r="C1105" t="s">
        <v>14</v>
      </c>
      <c r="D1105" s="6">
        <v>45713</v>
      </c>
      <c r="E1105" t="s">
        <v>23807</v>
      </c>
      <c r="F1105" t="s">
        <v>2997</v>
      </c>
      <c r="G1105" t="s">
        <v>983</v>
      </c>
      <c r="H1105" t="s">
        <v>24918</v>
      </c>
      <c r="I1105" t="s">
        <v>2998</v>
      </c>
      <c r="J1105" t="s">
        <v>984</v>
      </c>
      <c r="K1105" t="s">
        <v>10</v>
      </c>
      <c r="L1105" s="1" t="s">
        <v>3003</v>
      </c>
      <c r="M1105">
        <v>0</v>
      </c>
    </row>
    <row r="1106" spans="1:18" x14ac:dyDescent="0.25">
      <c r="A1106" t="s">
        <v>23808</v>
      </c>
      <c r="B1106" t="s">
        <v>23809</v>
      </c>
      <c r="C1106" t="s">
        <v>14</v>
      </c>
      <c r="D1106" s="6">
        <v>45713</v>
      </c>
      <c r="E1106" t="s">
        <v>23807</v>
      </c>
      <c r="F1106" t="s">
        <v>2997</v>
      </c>
      <c r="G1106" t="s">
        <v>3004</v>
      </c>
      <c r="H1106" t="s">
        <v>24919</v>
      </c>
      <c r="I1106" t="s">
        <v>2998</v>
      </c>
      <c r="J1106" t="s">
        <v>3005</v>
      </c>
      <c r="K1106" t="s">
        <v>10</v>
      </c>
      <c r="L1106" s="1" t="s">
        <v>3006</v>
      </c>
      <c r="M1106">
        <v>0</v>
      </c>
    </row>
    <row r="1107" spans="1:18" x14ac:dyDescent="0.25">
      <c r="A1107" t="s">
        <v>23808</v>
      </c>
      <c r="B1107" t="s">
        <v>23809</v>
      </c>
      <c r="C1107" t="s">
        <v>14</v>
      </c>
      <c r="D1107" s="6">
        <v>45713</v>
      </c>
      <c r="E1107" t="s">
        <v>23807</v>
      </c>
      <c r="F1107" t="s">
        <v>2997</v>
      </c>
      <c r="G1107" t="s">
        <v>3007</v>
      </c>
      <c r="H1107" t="s">
        <v>24920</v>
      </c>
      <c r="I1107" t="s">
        <v>2998</v>
      </c>
      <c r="J1107" t="s">
        <v>3008</v>
      </c>
      <c r="K1107" t="s">
        <v>10</v>
      </c>
      <c r="L1107" s="1" t="s">
        <v>3009</v>
      </c>
      <c r="M1107">
        <v>0</v>
      </c>
    </row>
    <row r="1108" spans="1:18" x14ac:dyDescent="0.25">
      <c r="A1108" t="s">
        <v>23808</v>
      </c>
      <c r="B1108" t="s">
        <v>23809</v>
      </c>
      <c r="C1108" t="s">
        <v>14</v>
      </c>
      <c r="D1108" s="6">
        <v>45713</v>
      </c>
      <c r="E1108" t="s">
        <v>23807</v>
      </c>
      <c r="F1108" t="s">
        <v>2997</v>
      </c>
      <c r="G1108" t="s">
        <v>3010</v>
      </c>
      <c r="H1108" t="s">
        <v>24921</v>
      </c>
      <c r="I1108" t="s">
        <v>2998</v>
      </c>
      <c r="J1108" t="s">
        <v>3011</v>
      </c>
      <c r="K1108" t="s">
        <v>10</v>
      </c>
      <c r="L1108" s="1" t="s">
        <v>3012</v>
      </c>
      <c r="M1108">
        <v>0</v>
      </c>
    </row>
    <row r="1109" spans="1:18" x14ac:dyDescent="0.25">
      <c r="A1109" t="s">
        <v>23808</v>
      </c>
      <c r="B1109" t="s">
        <v>23809</v>
      </c>
      <c r="C1109" t="s">
        <v>14</v>
      </c>
      <c r="D1109" s="6">
        <v>45713</v>
      </c>
      <c r="E1109" t="s">
        <v>23807</v>
      </c>
      <c r="F1109" t="s">
        <v>2997</v>
      </c>
      <c r="G1109" t="s">
        <v>980</v>
      </c>
      <c r="H1109" t="s">
        <v>24922</v>
      </c>
      <c r="I1109" t="s">
        <v>2998</v>
      </c>
      <c r="J1109" t="s">
        <v>981</v>
      </c>
      <c r="K1109" t="s">
        <v>10</v>
      </c>
      <c r="L1109" s="1" t="s">
        <v>3013</v>
      </c>
      <c r="M1109">
        <v>0</v>
      </c>
    </row>
    <row r="1110" spans="1:18" x14ac:dyDescent="0.25">
      <c r="A1110" t="s">
        <v>23808</v>
      </c>
      <c r="B1110" t="s">
        <v>23809</v>
      </c>
      <c r="C1110" t="s">
        <v>14</v>
      </c>
      <c r="D1110" s="6">
        <v>45713</v>
      </c>
      <c r="E1110" t="s">
        <v>23807</v>
      </c>
      <c r="F1110" t="s">
        <v>2997</v>
      </c>
      <c r="G1110" t="s">
        <v>3014</v>
      </c>
      <c r="H1110" t="s">
        <v>24923</v>
      </c>
      <c r="I1110" t="s">
        <v>2998</v>
      </c>
      <c r="J1110" t="s">
        <v>3015</v>
      </c>
      <c r="K1110" t="s">
        <v>10</v>
      </c>
      <c r="L1110">
        <v>0.76271016402853498</v>
      </c>
      <c r="M1110">
        <v>1</v>
      </c>
      <c r="N1110" t="s">
        <v>34896</v>
      </c>
      <c r="P1110">
        <v>1</v>
      </c>
      <c r="Q1110">
        <v>1</v>
      </c>
      <c r="R1110">
        <v>0</v>
      </c>
    </row>
    <row r="1111" spans="1:18" x14ac:dyDescent="0.25">
      <c r="A1111" t="s">
        <v>23808</v>
      </c>
      <c r="B1111" t="s">
        <v>23809</v>
      </c>
      <c r="C1111" t="s">
        <v>14</v>
      </c>
      <c r="D1111" s="6">
        <v>45713</v>
      </c>
      <c r="E1111" t="s">
        <v>23807</v>
      </c>
      <c r="F1111" t="s">
        <v>2997</v>
      </c>
      <c r="G1111" t="s">
        <v>3016</v>
      </c>
      <c r="H1111" t="s">
        <v>24924</v>
      </c>
      <c r="I1111" t="s">
        <v>2998</v>
      </c>
      <c r="J1111" t="s">
        <v>3017</v>
      </c>
      <c r="K1111" t="s">
        <v>10</v>
      </c>
      <c r="L1111" s="1" t="s">
        <v>3018</v>
      </c>
      <c r="M1111">
        <v>0</v>
      </c>
    </row>
    <row r="1112" spans="1:18" x14ac:dyDescent="0.25">
      <c r="A1112" t="s">
        <v>23808</v>
      </c>
      <c r="B1112" t="s">
        <v>23809</v>
      </c>
      <c r="C1112" t="s">
        <v>14</v>
      </c>
      <c r="D1112" s="6">
        <v>45713</v>
      </c>
      <c r="E1112" t="s">
        <v>23807</v>
      </c>
      <c r="F1112" t="s">
        <v>3019</v>
      </c>
      <c r="G1112" t="s">
        <v>3021</v>
      </c>
      <c r="H1112" t="s">
        <v>24925</v>
      </c>
      <c r="I1112" t="s">
        <v>3020</v>
      </c>
      <c r="J1112" t="s">
        <v>3022</v>
      </c>
      <c r="K1112" t="s">
        <v>10</v>
      </c>
      <c r="L1112" s="1" t="s">
        <v>3023</v>
      </c>
      <c r="M1112">
        <v>1</v>
      </c>
      <c r="N1112" t="s">
        <v>34896</v>
      </c>
      <c r="P1112">
        <v>1</v>
      </c>
      <c r="Q1112">
        <v>1</v>
      </c>
      <c r="R1112">
        <v>0</v>
      </c>
    </row>
    <row r="1113" spans="1:18" x14ac:dyDescent="0.25">
      <c r="A1113" t="s">
        <v>23808</v>
      </c>
      <c r="B1113" t="s">
        <v>23809</v>
      </c>
      <c r="C1113" t="s">
        <v>14</v>
      </c>
      <c r="D1113" s="6">
        <v>45713</v>
      </c>
      <c r="E1113" t="s">
        <v>23807</v>
      </c>
      <c r="F1113" t="s">
        <v>3019</v>
      </c>
      <c r="G1113" t="s">
        <v>3024</v>
      </c>
      <c r="H1113" t="s">
        <v>24926</v>
      </c>
      <c r="I1113" t="s">
        <v>3020</v>
      </c>
      <c r="J1113" t="s">
        <v>3025</v>
      </c>
      <c r="K1113" t="s">
        <v>10</v>
      </c>
      <c r="L1113" s="1" t="s">
        <v>3026</v>
      </c>
      <c r="M1113">
        <v>0</v>
      </c>
    </row>
    <row r="1114" spans="1:18" x14ac:dyDescent="0.25">
      <c r="A1114" t="s">
        <v>23808</v>
      </c>
      <c r="B1114" t="s">
        <v>23809</v>
      </c>
      <c r="C1114" t="s">
        <v>14</v>
      </c>
      <c r="D1114" s="6">
        <v>45713</v>
      </c>
      <c r="E1114" t="s">
        <v>23807</v>
      </c>
      <c r="F1114" t="s">
        <v>3019</v>
      </c>
      <c r="G1114" t="s">
        <v>852</v>
      </c>
      <c r="H1114" t="s">
        <v>24927</v>
      </c>
      <c r="I1114" t="s">
        <v>3020</v>
      </c>
      <c r="J1114" t="s">
        <v>853</v>
      </c>
      <c r="K1114" t="s">
        <v>10</v>
      </c>
      <c r="L1114" s="1" t="s">
        <v>3027</v>
      </c>
      <c r="M1114">
        <v>0</v>
      </c>
    </row>
    <row r="1115" spans="1:18" x14ac:dyDescent="0.25">
      <c r="A1115" t="s">
        <v>23808</v>
      </c>
      <c r="B1115" t="s">
        <v>23809</v>
      </c>
      <c r="C1115" t="s">
        <v>14</v>
      </c>
      <c r="D1115" s="6">
        <v>45713</v>
      </c>
      <c r="E1115" t="s">
        <v>23807</v>
      </c>
      <c r="F1115" t="s">
        <v>3019</v>
      </c>
      <c r="G1115" t="s">
        <v>3028</v>
      </c>
      <c r="H1115" t="s">
        <v>24928</v>
      </c>
      <c r="I1115" t="s">
        <v>3020</v>
      </c>
      <c r="J1115" t="s">
        <v>3029</v>
      </c>
      <c r="K1115" t="s">
        <v>10</v>
      </c>
      <c r="L1115">
        <v>0.86773542085858701</v>
      </c>
      <c r="M1115">
        <v>0</v>
      </c>
    </row>
    <row r="1116" spans="1:18" x14ac:dyDescent="0.25">
      <c r="A1116" t="s">
        <v>23808</v>
      </c>
      <c r="B1116" t="s">
        <v>23809</v>
      </c>
      <c r="C1116" t="s">
        <v>14</v>
      </c>
      <c r="D1116" s="6">
        <v>45713</v>
      </c>
      <c r="E1116" t="s">
        <v>23807</v>
      </c>
      <c r="F1116" t="s">
        <v>3019</v>
      </c>
      <c r="G1116" t="s">
        <v>846</v>
      </c>
      <c r="H1116" t="s">
        <v>24929</v>
      </c>
      <c r="I1116" t="s">
        <v>3020</v>
      </c>
      <c r="J1116" t="s">
        <v>847</v>
      </c>
      <c r="K1116" t="s">
        <v>10</v>
      </c>
      <c r="L1116" s="1" t="s">
        <v>3030</v>
      </c>
      <c r="M1116">
        <v>0</v>
      </c>
    </row>
    <row r="1117" spans="1:18" x14ac:dyDescent="0.25">
      <c r="A1117" t="s">
        <v>23808</v>
      </c>
      <c r="B1117" t="s">
        <v>23809</v>
      </c>
      <c r="C1117" t="s">
        <v>14</v>
      </c>
      <c r="D1117" s="6">
        <v>45713</v>
      </c>
      <c r="E1117" t="s">
        <v>23807</v>
      </c>
      <c r="F1117" t="s">
        <v>3019</v>
      </c>
      <c r="G1117" t="s">
        <v>3031</v>
      </c>
      <c r="H1117" t="s">
        <v>24930</v>
      </c>
      <c r="I1117" t="s">
        <v>3020</v>
      </c>
      <c r="J1117" t="s">
        <v>3032</v>
      </c>
      <c r="K1117" t="s">
        <v>10</v>
      </c>
      <c r="L1117" s="1" t="s">
        <v>3033</v>
      </c>
      <c r="M1117">
        <v>0</v>
      </c>
    </row>
    <row r="1118" spans="1:18" x14ac:dyDescent="0.25">
      <c r="A1118" t="s">
        <v>23808</v>
      </c>
      <c r="B1118" t="s">
        <v>23809</v>
      </c>
      <c r="C1118" t="s">
        <v>14</v>
      </c>
      <c r="D1118" s="6">
        <v>45713</v>
      </c>
      <c r="E1118" t="s">
        <v>23807</v>
      </c>
      <c r="F1118" t="s">
        <v>3019</v>
      </c>
      <c r="G1118" t="s">
        <v>3034</v>
      </c>
      <c r="H1118" t="s">
        <v>24931</v>
      </c>
      <c r="I1118" t="s">
        <v>3020</v>
      </c>
      <c r="J1118" t="s">
        <v>3035</v>
      </c>
      <c r="K1118" t="s">
        <v>10</v>
      </c>
      <c r="L1118" s="1" t="s">
        <v>3036</v>
      </c>
      <c r="M1118">
        <v>0</v>
      </c>
    </row>
    <row r="1119" spans="1:18" x14ac:dyDescent="0.25">
      <c r="A1119" t="s">
        <v>23808</v>
      </c>
      <c r="B1119" t="s">
        <v>23809</v>
      </c>
      <c r="C1119" t="s">
        <v>14</v>
      </c>
      <c r="D1119" s="6">
        <v>45713</v>
      </c>
      <c r="E1119" t="s">
        <v>23807</v>
      </c>
      <c r="F1119" t="s">
        <v>3019</v>
      </c>
      <c r="G1119" t="s">
        <v>3037</v>
      </c>
      <c r="H1119" t="s">
        <v>24932</v>
      </c>
      <c r="I1119" t="s">
        <v>3020</v>
      </c>
      <c r="J1119" t="s">
        <v>3038</v>
      </c>
      <c r="K1119" t="s">
        <v>10</v>
      </c>
      <c r="L1119" s="1" t="s">
        <v>3039</v>
      </c>
      <c r="M1119">
        <v>0</v>
      </c>
    </row>
    <row r="1120" spans="1:18" x14ac:dyDescent="0.25">
      <c r="A1120" t="s">
        <v>23808</v>
      </c>
      <c r="B1120" t="s">
        <v>23809</v>
      </c>
      <c r="C1120" t="s">
        <v>14</v>
      </c>
      <c r="D1120" s="6">
        <v>45713</v>
      </c>
      <c r="E1120" t="s">
        <v>23807</v>
      </c>
      <c r="F1120" t="s">
        <v>3019</v>
      </c>
      <c r="G1120" t="s">
        <v>3040</v>
      </c>
      <c r="H1120" t="s">
        <v>24933</v>
      </c>
      <c r="I1120" t="s">
        <v>3020</v>
      </c>
      <c r="J1120" t="s">
        <v>3041</v>
      </c>
      <c r="K1120" t="s">
        <v>10</v>
      </c>
      <c r="L1120" s="1" t="s">
        <v>3042</v>
      </c>
      <c r="M1120">
        <v>0</v>
      </c>
    </row>
    <row r="1121" spans="1:18" x14ac:dyDescent="0.25">
      <c r="A1121" t="s">
        <v>23808</v>
      </c>
      <c r="B1121" t="s">
        <v>23809</v>
      </c>
      <c r="C1121" t="s">
        <v>14</v>
      </c>
      <c r="D1121" s="6">
        <v>45713</v>
      </c>
      <c r="E1121" t="s">
        <v>23807</v>
      </c>
      <c r="F1121" t="s">
        <v>3019</v>
      </c>
      <c r="G1121" t="s">
        <v>3043</v>
      </c>
      <c r="H1121" t="s">
        <v>24934</v>
      </c>
      <c r="I1121" t="s">
        <v>3020</v>
      </c>
      <c r="J1121" t="s">
        <v>3044</v>
      </c>
      <c r="K1121" t="s">
        <v>10</v>
      </c>
      <c r="L1121" s="1" t="s">
        <v>3045</v>
      </c>
      <c r="M1121">
        <v>0</v>
      </c>
    </row>
    <row r="1122" spans="1:18" x14ac:dyDescent="0.25">
      <c r="A1122" t="s">
        <v>23808</v>
      </c>
      <c r="B1122" t="s">
        <v>23809</v>
      </c>
      <c r="C1122" t="s">
        <v>14</v>
      </c>
      <c r="D1122" s="6">
        <v>45713</v>
      </c>
      <c r="E1122" t="s">
        <v>23807</v>
      </c>
      <c r="F1122" t="s">
        <v>3046</v>
      </c>
      <c r="G1122" t="s">
        <v>3048</v>
      </c>
      <c r="H1122" t="s">
        <v>24935</v>
      </c>
      <c r="I1122" t="s">
        <v>3047</v>
      </c>
      <c r="J1122" t="s">
        <v>3049</v>
      </c>
      <c r="K1122" t="s">
        <v>10</v>
      </c>
      <c r="L1122">
        <v>0.93477024182456603</v>
      </c>
      <c r="M1122">
        <v>1</v>
      </c>
      <c r="N1122" t="s">
        <v>34896</v>
      </c>
      <c r="P1122">
        <v>1</v>
      </c>
      <c r="Q1122">
        <v>1</v>
      </c>
      <c r="R1122">
        <v>0</v>
      </c>
    </row>
    <row r="1123" spans="1:18" x14ac:dyDescent="0.25">
      <c r="A1123" t="s">
        <v>23808</v>
      </c>
      <c r="B1123" t="s">
        <v>23809</v>
      </c>
      <c r="C1123" t="s">
        <v>14</v>
      </c>
      <c r="D1123" s="6">
        <v>45713</v>
      </c>
      <c r="E1123" t="s">
        <v>23807</v>
      </c>
      <c r="F1123" t="s">
        <v>3046</v>
      </c>
      <c r="G1123" t="s">
        <v>3050</v>
      </c>
      <c r="H1123" t="s">
        <v>24936</v>
      </c>
      <c r="I1123" t="s">
        <v>3047</v>
      </c>
      <c r="J1123" t="s">
        <v>3051</v>
      </c>
      <c r="K1123" t="s">
        <v>10</v>
      </c>
      <c r="L1123" s="1" t="s">
        <v>3052</v>
      </c>
      <c r="M1123">
        <v>0</v>
      </c>
    </row>
    <row r="1124" spans="1:18" x14ac:dyDescent="0.25">
      <c r="A1124" t="s">
        <v>23808</v>
      </c>
      <c r="B1124" t="s">
        <v>23809</v>
      </c>
      <c r="C1124" t="s">
        <v>14</v>
      </c>
      <c r="D1124" s="6">
        <v>45713</v>
      </c>
      <c r="E1124" t="s">
        <v>23807</v>
      </c>
      <c r="F1124" t="s">
        <v>3046</v>
      </c>
      <c r="G1124" t="s">
        <v>3053</v>
      </c>
      <c r="H1124" t="s">
        <v>24937</v>
      </c>
      <c r="I1124" t="s">
        <v>3047</v>
      </c>
      <c r="J1124" t="s">
        <v>3054</v>
      </c>
      <c r="K1124" t="s">
        <v>10</v>
      </c>
      <c r="L1124" s="1" t="s">
        <v>3055</v>
      </c>
      <c r="M1124">
        <v>0</v>
      </c>
    </row>
    <row r="1125" spans="1:18" x14ac:dyDescent="0.25">
      <c r="A1125" t="s">
        <v>23808</v>
      </c>
      <c r="B1125" t="s">
        <v>23809</v>
      </c>
      <c r="C1125" t="s">
        <v>14</v>
      </c>
      <c r="D1125" s="6">
        <v>45713</v>
      </c>
      <c r="E1125" t="s">
        <v>23807</v>
      </c>
      <c r="F1125" t="s">
        <v>3046</v>
      </c>
      <c r="G1125" t="s">
        <v>3056</v>
      </c>
      <c r="H1125" t="s">
        <v>24938</v>
      </c>
      <c r="I1125" t="s">
        <v>3047</v>
      </c>
      <c r="J1125" t="s">
        <v>3057</v>
      </c>
      <c r="K1125" t="s">
        <v>10</v>
      </c>
      <c r="L1125" s="1" t="s">
        <v>3058</v>
      </c>
      <c r="M1125">
        <v>0</v>
      </c>
    </row>
    <row r="1126" spans="1:18" x14ac:dyDescent="0.25">
      <c r="A1126" t="s">
        <v>23808</v>
      </c>
      <c r="B1126" t="s">
        <v>23809</v>
      </c>
      <c r="C1126" t="s">
        <v>14</v>
      </c>
      <c r="D1126" s="6">
        <v>45713</v>
      </c>
      <c r="E1126" t="s">
        <v>23807</v>
      </c>
      <c r="F1126" t="s">
        <v>3046</v>
      </c>
      <c r="G1126" t="s">
        <v>3059</v>
      </c>
      <c r="H1126" t="s">
        <v>24939</v>
      </c>
      <c r="I1126" t="s">
        <v>3047</v>
      </c>
      <c r="J1126" t="s">
        <v>3060</v>
      </c>
      <c r="K1126" t="s">
        <v>10</v>
      </c>
      <c r="L1126" s="1" t="s">
        <v>3061</v>
      </c>
      <c r="M1126">
        <v>0</v>
      </c>
    </row>
    <row r="1127" spans="1:18" x14ac:dyDescent="0.25">
      <c r="A1127" t="s">
        <v>23808</v>
      </c>
      <c r="B1127" t="s">
        <v>23809</v>
      </c>
      <c r="C1127" t="s">
        <v>14</v>
      </c>
      <c r="D1127" s="6">
        <v>45713</v>
      </c>
      <c r="E1127" t="s">
        <v>23807</v>
      </c>
      <c r="F1127" t="s">
        <v>3046</v>
      </c>
      <c r="G1127" t="s">
        <v>3062</v>
      </c>
      <c r="H1127" t="s">
        <v>24940</v>
      </c>
      <c r="I1127" t="s">
        <v>3047</v>
      </c>
      <c r="J1127" t="s">
        <v>3063</v>
      </c>
      <c r="K1127" t="s">
        <v>10</v>
      </c>
      <c r="L1127" s="1" t="s">
        <v>3064</v>
      </c>
      <c r="M1127">
        <v>0</v>
      </c>
    </row>
    <row r="1128" spans="1:18" x14ac:dyDescent="0.25">
      <c r="A1128" t="s">
        <v>23808</v>
      </c>
      <c r="B1128" t="s">
        <v>23809</v>
      </c>
      <c r="C1128" t="s">
        <v>14</v>
      </c>
      <c r="D1128" s="6">
        <v>45713</v>
      </c>
      <c r="E1128" t="s">
        <v>23807</v>
      </c>
      <c r="F1128" t="s">
        <v>3046</v>
      </c>
      <c r="G1128" t="s">
        <v>3065</v>
      </c>
      <c r="H1128" t="s">
        <v>24941</v>
      </c>
      <c r="I1128" t="s">
        <v>3047</v>
      </c>
      <c r="J1128" t="s">
        <v>3066</v>
      </c>
      <c r="K1128" t="s">
        <v>10</v>
      </c>
      <c r="L1128" s="1" t="s">
        <v>3067</v>
      </c>
      <c r="M1128">
        <v>0</v>
      </c>
    </row>
    <row r="1129" spans="1:18" x14ac:dyDescent="0.25">
      <c r="A1129" t="s">
        <v>23808</v>
      </c>
      <c r="B1129" t="s">
        <v>23809</v>
      </c>
      <c r="C1129" t="s">
        <v>14</v>
      </c>
      <c r="D1129" s="6">
        <v>45713</v>
      </c>
      <c r="E1129" t="s">
        <v>23807</v>
      </c>
      <c r="F1129" t="s">
        <v>3046</v>
      </c>
      <c r="G1129" t="s">
        <v>3068</v>
      </c>
      <c r="H1129" t="s">
        <v>24942</v>
      </c>
      <c r="I1129" t="s">
        <v>3047</v>
      </c>
      <c r="J1129" t="s">
        <v>3069</v>
      </c>
      <c r="K1129" t="s">
        <v>10</v>
      </c>
      <c r="L1129" s="1" t="s">
        <v>3070</v>
      </c>
      <c r="M1129">
        <v>0</v>
      </c>
    </row>
    <row r="1130" spans="1:18" x14ac:dyDescent="0.25">
      <c r="A1130" t="s">
        <v>23808</v>
      </c>
      <c r="B1130" t="s">
        <v>23809</v>
      </c>
      <c r="C1130" t="s">
        <v>14</v>
      </c>
      <c r="D1130" s="6">
        <v>45713</v>
      </c>
      <c r="E1130" t="s">
        <v>23807</v>
      </c>
      <c r="F1130" t="s">
        <v>3046</v>
      </c>
      <c r="G1130" t="s">
        <v>3071</v>
      </c>
      <c r="H1130" t="s">
        <v>24943</v>
      </c>
      <c r="I1130" t="s">
        <v>3047</v>
      </c>
      <c r="J1130" t="s">
        <v>3072</v>
      </c>
      <c r="K1130" t="s">
        <v>10</v>
      </c>
      <c r="L1130" s="1" t="s">
        <v>3073</v>
      </c>
      <c r="M1130">
        <v>0</v>
      </c>
    </row>
    <row r="1131" spans="1:18" x14ac:dyDescent="0.25">
      <c r="A1131" t="s">
        <v>23808</v>
      </c>
      <c r="B1131" t="s">
        <v>23809</v>
      </c>
      <c r="C1131" t="s">
        <v>14</v>
      </c>
      <c r="D1131" s="6">
        <v>45713</v>
      </c>
      <c r="E1131" t="s">
        <v>23807</v>
      </c>
      <c r="F1131" t="s">
        <v>3046</v>
      </c>
      <c r="G1131" t="s">
        <v>3074</v>
      </c>
      <c r="H1131" t="s">
        <v>24944</v>
      </c>
      <c r="I1131" t="s">
        <v>3047</v>
      </c>
      <c r="J1131" t="s">
        <v>3075</v>
      </c>
      <c r="K1131" t="s">
        <v>10</v>
      </c>
      <c r="L1131" s="1" t="s">
        <v>3076</v>
      </c>
      <c r="M1131">
        <v>0</v>
      </c>
    </row>
    <row r="1132" spans="1:18" x14ac:dyDescent="0.25">
      <c r="A1132" t="s">
        <v>23808</v>
      </c>
      <c r="B1132" t="s">
        <v>23809</v>
      </c>
      <c r="C1132" t="s">
        <v>14</v>
      </c>
      <c r="D1132" s="6">
        <v>45713</v>
      </c>
      <c r="E1132" t="s">
        <v>23807</v>
      </c>
      <c r="F1132" t="s">
        <v>3077</v>
      </c>
      <c r="G1132" t="s">
        <v>3079</v>
      </c>
      <c r="H1132" t="s">
        <v>24945</v>
      </c>
      <c r="I1132" t="s">
        <v>3078</v>
      </c>
      <c r="J1132" t="s">
        <v>3080</v>
      </c>
      <c r="K1132" t="s">
        <v>10</v>
      </c>
      <c r="L1132" s="1" t="s">
        <v>3081</v>
      </c>
      <c r="M1132">
        <v>0</v>
      </c>
    </row>
    <row r="1133" spans="1:18" x14ac:dyDescent="0.25">
      <c r="A1133" t="s">
        <v>23808</v>
      </c>
      <c r="B1133" t="s">
        <v>23809</v>
      </c>
      <c r="C1133" t="s">
        <v>14</v>
      </c>
      <c r="D1133" s="6">
        <v>45713</v>
      </c>
      <c r="E1133" t="s">
        <v>23807</v>
      </c>
      <c r="F1133" t="s">
        <v>3077</v>
      </c>
      <c r="G1133" t="s">
        <v>2254</v>
      </c>
      <c r="H1133" t="s">
        <v>24946</v>
      </c>
      <c r="I1133" t="s">
        <v>3078</v>
      </c>
      <c r="J1133" t="s">
        <v>2255</v>
      </c>
      <c r="K1133" t="s">
        <v>10</v>
      </c>
      <c r="L1133" s="1" t="s">
        <v>3082</v>
      </c>
      <c r="M1133">
        <v>0</v>
      </c>
    </row>
    <row r="1134" spans="1:18" x14ac:dyDescent="0.25">
      <c r="A1134" t="s">
        <v>23808</v>
      </c>
      <c r="B1134" t="s">
        <v>23809</v>
      </c>
      <c r="C1134" t="s">
        <v>14</v>
      </c>
      <c r="D1134" s="6">
        <v>45713</v>
      </c>
      <c r="E1134" t="s">
        <v>23807</v>
      </c>
      <c r="F1134" t="s">
        <v>3077</v>
      </c>
      <c r="G1134" t="s">
        <v>3083</v>
      </c>
      <c r="H1134" t="s">
        <v>24947</v>
      </c>
      <c r="I1134" t="s">
        <v>3078</v>
      </c>
      <c r="J1134" t="s">
        <v>3084</v>
      </c>
      <c r="K1134" t="s">
        <v>10</v>
      </c>
      <c r="L1134" s="1" t="s">
        <v>3085</v>
      </c>
      <c r="M1134">
        <v>0</v>
      </c>
    </row>
    <row r="1135" spans="1:18" x14ac:dyDescent="0.25">
      <c r="A1135" t="s">
        <v>23808</v>
      </c>
      <c r="B1135" t="s">
        <v>23809</v>
      </c>
      <c r="C1135" t="s">
        <v>14</v>
      </c>
      <c r="D1135" s="6">
        <v>45713</v>
      </c>
      <c r="E1135" t="s">
        <v>23807</v>
      </c>
      <c r="F1135" t="s">
        <v>3077</v>
      </c>
      <c r="G1135" t="s">
        <v>3086</v>
      </c>
      <c r="H1135" t="s">
        <v>24948</v>
      </c>
      <c r="I1135" t="s">
        <v>3078</v>
      </c>
      <c r="J1135" t="s">
        <v>3087</v>
      </c>
      <c r="K1135" t="s">
        <v>10</v>
      </c>
      <c r="L1135" s="1" t="s">
        <v>3088</v>
      </c>
      <c r="M1135">
        <v>1</v>
      </c>
      <c r="N1135" t="s">
        <v>34896</v>
      </c>
      <c r="P1135">
        <v>1</v>
      </c>
      <c r="Q1135">
        <v>1</v>
      </c>
      <c r="R1135">
        <v>0</v>
      </c>
    </row>
    <row r="1136" spans="1:18" x14ac:dyDescent="0.25">
      <c r="A1136" t="s">
        <v>23808</v>
      </c>
      <c r="B1136" t="s">
        <v>23809</v>
      </c>
      <c r="C1136" t="s">
        <v>14</v>
      </c>
      <c r="D1136" s="6">
        <v>45713</v>
      </c>
      <c r="E1136" t="s">
        <v>23807</v>
      </c>
      <c r="F1136" t="s">
        <v>3077</v>
      </c>
      <c r="G1136" t="s">
        <v>1585</v>
      </c>
      <c r="H1136" t="s">
        <v>24949</v>
      </c>
      <c r="I1136" t="s">
        <v>3078</v>
      </c>
      <c r="J1136" t="s">
        <v>1586</v>
      </c>
      <c r="K1136" t="s">
        <v>10</v>
      </c>
      <c r="L1136" s="1" t="s">
        <v>3089</v>
      </c>
      <c r="M1136">
        <v>0</v>
      </c>
    </row>
    <row r="1137" spans="1:18" x14ac:dyDescent="0.25">
      <c r="A1137" t="s">
        <v>23808</v>
      </c>
      <c r="B1137" t="s">
        <v>23809</v>
      </c>
      <c r="C1137" t="s">
        <v>14</v>
      </c>
      <c r="D1137" s="6">
        <v>45713</v>
      </c>
      <c r="E1137" t="s">
        <v>23807</v>
      </c>
      <c r="F1137" t="s">
        <v>3077</v>
      </c>
      <c r="G1137" t="s">
        <v>3090</v>
      </c>
      <c r="H1137" t="s">
        <v>24950</v>
      </c>
      <c r="I1137" t="s">
        <v>3078</v>
      </c>
      <c r="J1137" t="s">
        <v>3091</v>
      </c>
      <c r="K1137" t="s">
        <v>10</v>
      </c>
      <c r="L1137" s="1" t="s">
        <v>3092</v>
      </c>
      <c r="M1137">
        <v>0</v>
      </c>
    </row>
    <row r="1138" spans="1:18" x14ac:dyDescent="0.25">
      <c r="A1138" t="s">
        <v>23808</v>
      </c>
      <c r="B1138" t="s">
        <v>23809</v>
      </c>
      <c r="C1138" t="s">
        <v>14</v>
      </c>
      <c r="D1138" s="6">
        <v>45713</v>
      </c>
      <c r="E1138" t="s">
        <v>23807</v>
      </c>
      <c r="F1138" t="s">
        <v>3077</v>
      </c>
      <c r="G1138" t="s">
        <v>3093</v>
      </c>
      <c r="H1138" t="s">
        <v>24951</v>
      </c>
      <c r="I1138" t="s">
        <v>3078</v>
      </c>
      <c r="J1138" t="s">
        <v>3094</v>
      </c>
      <c r="K1138" t="s">
        <v>10</v>
      </c>
      <c r="L1138" s="1" t="s">
        <v>3095</v>
      </c>
      <c r="M1138">
        <v>0</v>
      </c>
    </row>
    <row r="1139" spans="1:18" x14ac:dyDescent="0.25">
      <c r="A1139" t="s">
        <v>23808</v>
      </c>
      <c r="B1139" t="s">
        <v>23809</v>
      </c>
      <c r="C1139" t="s">
        <v>14</v>
      </c>
      <c r="D1139" s="6">
        <v>45713</v>
      </c>
      <c r="E1139" t="s">
        <v>23807</v>
      </c>
      <c r="F1139" t="s">
        <v>3077</v>
      </c>
      <c r="G1139" t="s">
        <v>3096</v>
      </c>
      <c r="H1139" t="s">
        <v>24952</v>
      </c>
      <c r="I1139" t="s">
        <v>3078</v>
      </c>
      <c r="J1139" t="s">
        <v>3097</v>
      </c>
      <c r="K1139" t="s">
        <v>10</v>
      </c>
      <c r="L1139" s="1" t="s">
        <v>3098</v>
      </c>
      <c r="M1139">
        <v>0</v>
      </c>
    </row>
    <row r="1140" spans="1:18" x14ac:dyDescent="0.25">
      <c r="A1140" t="s">
        <v>23808</v>
      </c>
      <c r="B1140" t="s">
        <v>23809</v>
      </c>
      <c r="C1140" t="s">
        <v>14</v>
      </c>
      <c r="D1140" s="6">
        <v>45713</v>
      </c>
      <c r="E1140" t="s">
        <v>23807</v>
      </c>
      <c r="F1140" t="s">
        <v>3077</v>
      </c>
      <c r="G1140" t="s">
        <v>3099</v>
      </c>
      <c r="H1140" t="s">
        <v>24953</v>
      </c>
      <c r="I1140" t="s">
        <v>3078</v>
      </c>
      <c r="J1140" t="s">
        <v>3100</v>
      </c>
      <c r="K1140" t="s">
        <v>10</v>
      </c>
      <c r="L1140">
        <v>0.73266297644392098</v>
      </c>
      <c r="M1140">
        <v>0</v>
      </c>
    </row>
    <row r="1141" spans="1:18" x14ac:dyDescent="0.25">
      <c r="A1141" t="s">
        <v>23808</v>
      </c>
      <c r="B1141" t="s">
        <v>23809</v>
      </c>
      <c r="C1141" t="s">
        <v>14</v>
      </c>
      <c r="D1141" s="6">
        <v>45713</v>
      </c>
      <c r="E1141" t="s">
        <v>23807</v>
      </c>
      <c r="F1141" t="s">
        <v>3077</v>
      </c>
      <c r="G1141" t="s">
        <v>3101</v>
      </c>
      <c r="H1141" t="s">
        <v>24954</v>
      </c>
      <c r="I1141" t="s">
        <v>3078</v>
      </c>
      <c r="J1141" t="s">
        <v>3102</v>
      </c>
      <c r="K1141" t="s">
        <v>10</v>
      </c>
      <c r="L1141">
        <v>0.729131588440045</v>
      </c>
      <c r="M1141">
        <v>0</v>
      </c>
    </row>
    <row r="1142" spans="1:18" x14ac:dyDescent="0.25">
      <c r="A1142" t="s">
        <v>23808</v>
      </c>
      <c r="B1142" t="s">
        <v>23809</v>
      </c>
      <c r="C1142" t="s">
        <v>14</v>
      </c>
      <c r="D1142" s="6">
        <v>45713</v>
      </c>
      <c r="E1142" t="s">
        <v>23807</v>
      </c>
      <c r="F1142" t="s">
        <v>3103</v>
      </c>
      <c r="G1142" t="s">
        <v>3105</v>
      </c>
      <c r="H1142" t="s">
        <v>24955</v>
      </c>
      <c r="I1142" t="s">
        <v>3104</v>
      </c>
      <c r="J1142" t="s">
        <v>3106</v>
      </c>
      <c r="K1142" t="s">
        <v>10</v>
      </c>
      <c r="L1142" s="1" t="s">
        <v>3107</v>
      </c>
      <c r="M1142">
        <v>1</v>
      </c>
      <c r="N1142" t="s">
        <v>34896</v>
      </c>
      <c r="P1142">
        <v>1</v>
      </c>
      <c r="Q1142">
        <v>1</v>
      </c>
      <c r="R1142">
        <v>0</v>
      </c>
    </row>
    <row r="1143" spans="1:18" x14ac:dyDescent="0.25">
      <c r="A1143" t="s">
        <v>23808</v>
      </c>
      <c r="B1143" t="s">
        <v>23809</v>
      </c>
      <c r="C1143" t="s">
        <v>14</v>
      </c>
      <c r="D1143" s="6">
        <v>45713</v>
      </c>
      <c r="E1143" t="s">
        <v>23807</v>
      </c>
      <c r="F1143" t="s">
        <v>3103</v>
      </c>
      <c r="G1143" t="s">
        <v>2291</v>
      </c>
      <c r="H1143" t="s">
        <v>24956</v>
      </c>
      <c r="I1143" t="s">
        <v>3104</v>
      </c>
      <c r="J1143" t="s">
        <v>2292</v>
      </c>
      <c r="K1143" t="s">
        <v>10</v>
      </c>
      <c r="L1143">
        <v>0.89070130028116301</v>
      </c>
      <c r="M1143">
        <v>0</v>
      </c>
    </row>
    <row r="1144" spans="1:18" x14ac:dyDescent="0.25">
      <c r="A1144" t="s">
        <v>23808</v>
      </c>
      <c r="B1144" t="s">
        <v>23809</v>
      </c>
      <c r="C1144" t="s">
        <v>14</v>
      </c>
      <c r="D1144" s="6">
        <v>45713</v>
      </c>
      <c r="E1144" t="s">
        <v>23807</v>
      </c>
      <c r="F1144" t="s">
        <v>3103</v>
      </c>
      <c r="G1144" t="s">
        <v>3108</v>
      </c>
      <c r="H1144" t="s">
        <v>24957</v>
      </c>
      <c r="I1144" t="s">
        <v>3104</v>
      </c>
      <c r="J1144" t="s">
        <v>3109</v>
      </c>
      <c r="K1144" t="s">
        <v>10</v>
      </c>
      <c r="L1144" s="1" t="s">
        <v>3110</v>
      </c>
      <c r="M1144">
        <v>0</v>
      </c>
    </row>
    <row r="1145" spans="1:18" x14ac:dyDescent="0.25">
      <c r="A1145" t="s">
        <v>23808</v>
      </c>
      <c r="B1145" t="s">
        <v>23809</v>
      </c>
      <c r="C1145" t="s">
        <v>14</v>
      </c>
      <c r="D1145" s="6">
        <v>45713</v>
      </c>
      <c r="E1145" t="s">
        <v>23807</v>
      </c>
      <c r="F1145" t="s">
        <v>3103</v>
      </c>
      <c r="G1145" t="s">
        <v>3111</v>
      </c>
      <c r="H1145" t="s">
        <v>24958</v>
      </c>
      <c r="I1145" t="s">
        <v>3104</v>
      </c>
      <c r="J1145" t="s">
        <v>3112</v>
      </c>
      <c r="K1145" t="s">
        <v>10</v>
      </c>
      <c r="L1145" s="1" t="s">
        <v>3113</v>
      </c>
      <c r="M1145">
        <v>0</v>
      </c>
    </row>
    <row r="1146" spans="1:18" x14ac:dyDescent="0.25">
      <c r="A1146" t="s">
        <v>23808</v>
      </c>
      <c r="B1146" t="s">
        <v>23809</v>
      </c>
      <c r="C1146" t="s">
        <v>14</v>
      </c>
      <c r="D1146" s="6">
        <v>45713</v>
      </c>
      <c r="E1146" t="s">
        <v>23807</v>
      </c>
      <c r="F1146" t="s">
        <v>3103</v>
      </c>
      <c r="G1146" t="s">
        <v>3114</v>
      </c>
      <c r="H1146" t="s">
        <v>24959</v>
      </c>
      <c r="I1146" t="s">
        <v>3104</v>
      </c>
      <c r="J1146" t="s">
        <v>3115</v>
      </c>
      <c r="K1146" t="s">
        <v>10</v>
      </c>
      <c r="L1146" s="1" t="s">
        <v>3116</v>
      </c>
      <c r="M1146">
        <v>0</v>
      </c>
    </row>
    <row r="1147" spans="1:18" x14ac:dyDescent="0.25">
      <c r="A1147" t="s">
        <v>23808</v>
      </c>
      <c r="B1147" t="s">
        <v>23809</v>
      </c>
      <c r="C1147" t="s">
        <v>14</v>
      </c>
      <c r="D1147" s="6">
        <v>45713</v>
      </c>
      <c r="E1147" t="s">
        <v>23807</v>
      </c>
      <c r="F1147" t="s">
        <v>3103</v>
      </c>
      <c r="G1147" t="s">
        <v>3117</v>
      </c>
      <c r="H1147" t="s">
        <v>24960</v>
      </c>
      <c r="I1147" t="s">
        <v>3104</v>
      </c>
      <c r="J1147" t="s">
        <v>3118</v>
      </c>
      <c r="K1147" t="s">
        <v>10</v>
      </c>
      <c r="L1147">
        <v>0.86871870859080502</v>
      </c>
      <c r="M1147">
        <v>0</v>
      </c>
    </row>
    <row r="1148" spans="1:18" x14ac:dyDescent="0.25">
      <c r="A1148" t="s">
        <v>23808</v>
      </c>
      <c r="B1148" t="s">
        <v>23809</v>
      </c>
      <c r="C1148" t="s">
        <v>14</v>
      </c>
      <c r="D1148" s="6">
        <v>45713</v>
      </c>
      <c r="E1148" t="s">
        <v>23807</v>
      </c>
      <c r="F1148" t="s">
        <v>3103</v>
      </c>
      <c r="G1148" t="s">
        <v>3119</v>
      </c>
      <c r="H1148" t="s">
        <v>24961</v>
      </c>
      <c r="I1148" t="s">
        <v>3104</v>
      </c>
      <c r="J1148" t="s">
        <v>3120</v>
      </c>
      <c r="K1148" t="s">
        <v>10</v>
      </c>
      <c r="L1148" s="1" t="s">
        <v>3121</v>
      </c>
      <c r="M1148">
        <v>0</v>
      </c>
    </row>
    <row r="1149" spans="1:18" x14ac:dyDescent="0.25">
      <c r="A1149" t="s">
        <v>23808</v>
      </c>
      <c r="B1149" t="s">
        <v>23809</v>
      </c>
      <c r="C1149" t="s">
        <v>14</v>
      </c>
      <c r="D1149" s="6">
        <v>45713</v>
      </c>
      <c r="E1149" t="s">
        <v>23807</v>
      </c>
      <c r="F1149" t="s">
        <v>3103</v>
      </c>
      <c r="G1149" t="s">
        <v>3122</v>
      </c>
      <c r="H1149" t="s">
        <v>24962</v>
      </c>
      <c r="I1149" t="s">
        <v>3104</v>
      </c>
      <c r="J1149" t="s">
        <v>3123</v>
      </c>
      <c r="K1149" t="s">
        <v>10</v>
      </c>
      <c r="L1149" s="1" t="s">
        <v>3124</v>
      </c>
      <c r="M1149">
        <v>0</v>
      </c>
    </row>
    <row r="1150" spans="1:18" x14ac:dyDescent="0.25">
      <c r="A1150" t="s">
        <v>23808</v>
      </c>
      <c r="B1150" t="s">
        <v>23809</v>
      </c>
      <c r="C1150" t="s">
        <v>14</v>
      </c>
      <c r="D1150" s="6">
        <v>45713</v>
      </c>
      <c r="E1150" t="s">
        <v>23807</v>
      </c>
      <c r="F1150" t="s">
        <v>3103</v>
      </c>
      <c r="G1150" t="s">
        <v>3125</v>
      </c>
      <c r="H1150" t="s">
        <v>24963</v>
      </c>
      <c r="I1150" t="s">
        <v>3104</v>
      </c>
      <c r="J1150" t="s">
        <v>3126</v>
      </c>
      <c r="K1150" t="s">
        <v>10</v>
      </c>
      <c r="L1150" s="1" t="s">
        <v>3127</v>
      </c>
      <c r="M1150">
        <v>0</v>
      </c>
    </row>
    <row r="1151" spans="1:18" x14ac:dyDescent="0.25">
      <c r="A1151" t="s">
        <v>23808</v>
      </c>
      <c r="B1151" t="s">
        <v>23809</v>
      </c>
      <c r="C1151" t="s">
        <v>14</v>
      </c>
      <c r="D1151" s="6">
        <v>45713</v>
      </c>
      <c r="E1151" t="s">
        <v>23807</v>
      </c>
      <c r="F1151" t="s">
        <v>3103</v>
      </c>
      <c r="G1151" t="s">
        <v>3128</v>
      </c>
      <c r="H1151" t="s">
        <v>24964</v>
      </c>
      <c r="I1151" t="s">
        <v>3104</v>
      </c>
      <c r="J1151" t="s">
        <v>3129</v>
      </c>
      <c r="K1151" t="s">
        <v>10</v>
      </c>
      <c r="L1151" s="1" t="s">
        <v>3130</v>
      </c>
      <c r="M1151">
        <v>0</v>
      </c>
    </row>
    <row r="1152" spans="1:18" x14ac:dyDescent="0.25">
      <c r="A1152" t="s">
        <v>23808</v>
      </c>
      <c r="B1152" t="s">
        <v>23809</v>
      </c>
      <c r="C1152" t="s">
        <v>14</v>
      </c>
      <c r="D1152" s="6">
        <v>45713</v>
      </c>
      <c r="E1152" t="s">
        <v>23807</v>
      </c>
      <c r="F1152" t="s">
        <v>3131</v>
      </c>
      <c r="G1152" t="s">
        <v>3133</v>
      </c>
      <c r="H1152" t="s">
        <v>24965</v>
      </c>
      <c r="I1152" t="s">
        <v>3132</v>
      </c>
      <c r="J1152" t="s">
        <v>3134</v>
      </c>
      <c r="K1152" t="s">
        <v>10</v>
      </c>
      <c r="L1152" s="1" t="s">
        <v>3135</v>
      </c>
      <c r="M1152">
        <v>0</v>
      </c>
    </row>
    <row r="1153" spans="1:18" x14ac:dyDescent="0.25">
      <c r="A1153" t="s">
        <v>23808</v>
      </c>
      <c r="B1153" t="s">
        <v>23809</v>
      </c>
      <c r="C1153" t="s">
        <v>14</v>
      </c>
      <c r="D1153" s="6">
        <v>45713</v>
      </c>
      <c r="E1153" t="s">
        <v>23807</v>
      </c>
      <c r="F1153" t="s">
        <v>3131</v>
      </c>
      <c r="G1153" t="s">
        <v>3136</v>
      </c>
      <c r="H1153" t="s">
        <v>24966</v>
      </c>
      <c r="I1153" t="s">
        <v>3132</v>
      </c>
      <c r="J1153" t="s">
        <v>3137</v>
      </c>
      <c r="K1153" t="s">
        <v>10</v>
      </c>
      <c r="L1153" s="1" t="s">
        <v>3138</v>
      </c>
      <c r="M1153">
        <v>1</v>
      </c>
      <c r="N1153" t="s">
        <v>34896</v>
      </c>
      <c r="P1153">
        <v>1</v>
      </c>
      <c r="Q1153">
        <v>1</v>
      </c>
      <c r="R1153">
        <v>0</v>
      </c>
    </row>
    <row r="1154" spans="1:18" x14ac:dyDescent="0.25">
      <c r="A1154" t="s">
        <v>23808</v>
      </c>
      <c r="B1154" t="s">
        <v>23809</v>
      </c>
      <c r="C1154" t="s">
        <v>14</v>
      </c>
      <c r="D1154" s="6">
        <v>45713</v>
      </c>
      <c r="E1154" t="s">
        <v>23807</v>
      </c>
      <c r="F1154" t="s">
        <v>3131</v>
      </c>
      <c r="G1154" t="s">
        <v>2291</v>
      </c>
      <c r="H1154" t="s">
        <v>24967</v>
      </c>
      <c r="I1154" t="s">
        <v>3132</v>
      </c>
      <c r="J1154" t="s">
        <v>2292</v>
      </c>
      <c r="K1154" t="s">
        <v>10</v>
      </c>
      <c r="L1154" s="1" t="s">
        <v>3139</v>
      </c>
      <c r="M1154">
        <v>0</v>
      </c>
    </row>
    <row r="1155" spans="1:18" x14ac:dyDescent="0.25">
      <c r="A1155" t="s">
        <v>23808</v>
      </c>
      <c r="B1155" t="s">
        <v>23809</v>
      </c>
      <c r="C1155" t="s">
        <v>14</v>
      </c>
      <c r="D1155" s="6">
        <v>45713</v>
      </c>
      <c r="E1155" t="s">
        <v>23807</v>
      </c>
      <c r="F1155" t="s">
        <v>3131</v>
      </c>
      <c r="G1155" t="s">
        <v>3140</v>
      </c>
      <c r="H1155" t="s">
        <v>24968</v>
      </c>
      <c r="I1155" t="s">
        <v>3132</v>
      </c>
      <c r="J1155" t="s">
        <v>3141</v>
      </c>
      <c r="K1155" t="s">
        <v>10</v>
      </c>
      <c r="L1155" s="1" t="s">
        <v>3142</v>
      </c>
      <c r="M1155">
        <v>0</v>
      </c>
    </row>
    <row r="1156" spans="1:18" x14ac:dyDescent="0.25">
      <c r="A1156" t="s">
        <v>23808</v>
      </c>
      <c r="B1156" t="s">
        <v>23809</v>
      </c>
      <c r="C1156" t="s">
        <v>14</v>
      </c>
      <c r="D1156" s="6">
        <v>45713</v>
      </c>
      <c r="E1156" t="s">
        <v>23807</v>
      </c>
      <c r="F1156" t="s">
        <v>3131</v>
      </c>
      <c r="G1156" t="s">
        <v>3143</v>
      </c>
      <c r="H1156" t="s">
        <v>24969</v>
      </c>
      <c r="I1156" t="s">
        <v>3132</v>
      </c>
      <c r="J1156" t="s">
        <v>3144</v>
      </c>
      <c r="K1156" t="s">
        <v>10</v>
      </c>
      <c r="L1156" s="1" t="s">
        <v>3145</v>
      </c>
      <c r="M1156">
        <v>0</v>
      </c>
    </row>
    <row r="1157" spans="1:18" x14ac:dyDescent="0.25">
      <c r="A1157" t="s">
        <v>23808</v>
      </c>
      <c r="B1157" t="s">
        <v>23809</v>
      </c>
      <c r="C1157" t="s">
        <v>14</v>
      </c>
      <c r="D1157" s="6">
        <v>45713</v>
      </c>
      <c r="E1157" t="s">
        <v>23807</v>
      </c>
      <c r="F1157" t="s">
        <v>3131</v>
      </c>
      <c r="G1157" t="s">
        <v>3146</v>
      </c>
      <c r="H1157" t="s">
        <v>24970</v>
      </c>
      <c r="I1157" t="s">
        <v>3132</v>
      </c>
      <c r="J1157" t="s">
        <v>3147</v>
      </c>
      <c r="K1157" t="s">
        <v>10</v>
      </c>
      <c r="L1157" s="1" t="s">
        <v>3148</v>
      </c>
      <c r="M1157">
        <v>0</v>
      </c>
    </row>
    <row r="1158" spans="1:18" x14ac:dyDescent="0.25">
      <c r="A1158" t="s">
        <v>23808</v>
      </c>
      <c r="B1158" t="s">
        <v>23809</v>
      </c>
      <c r="C1158" t="s">
        <v>14</v>
      </c>
      <c r="D1158" s="6">
        <v>45713</v>
      </c>
      <c r="E1158" t="s">
        <v>23807</v>
      </c>
      <c r="F1158" t="s">
        <v>3131</v>
      </c>
      <c r="G1158" t="s">
        <v>3149</v>
      </c>
      <c r="H1158" t="s">
        <v>24971</v>
      </c>
      <c r="I1158" t="s">
        <v>3132</v>
      </c>
      <c r="J1158" t="s">
        <v>3150</v>
      </c>
      <c r="K1158" t="s">
        <v>10</v>
      </c>
      <c r="L1158" s="1" t="s">
        <v>3151</v>
      </c>
      <c r="M1158">
        <v>0</v>
      </c>
    </row>
    <row r="1159" spans="1:18" x14ac:dyDescent="0.25">
      <c r="A1159" t="s">
        <v>23808</v>
      </c>
      <c r="B1159" t="s">
        <v>23809</v>
      </c>
      <c r="C1159" t="s">
        <v>14</v>
      </c>
      <c r="D1159" s="6">
        <v>45713</v>
      </c>
      <c r="E1159" t="s">
        <v>23807</v>
      </c>
      <c r="F1159" t="s">
        <v>3131</v>
      </c>
      <c r="G1159" t="s">
        <v>3152</v>
      </c>
      <c r="H1159" t="s">
        <v>24972</v>
      </c>
      <c r="I1159" t="s">
        <v>3132</v>
      </c>
      <c r="J1159" t="s">
        <v>3153</v>
      </c>
      <c r="K1159" t="s">
        <v>10</v>
      </c>
      <c r="L1159">
        <v>0.82593861402708102</v>
      </c>
      <c r="M1159">
        <v>0</v>
      </c>
    </row>
    <row r="1160" spans="1:18" x14ac:dyDescent="0.25">
      <c r="A1160" t="s">
        <v>23808</v>
      </c>
      <c r="B1160" t="s">
        <v>23809</v>
      </c>
      <c r="C1160" t="s">
        <v>14</v>
      </c>
      <c r="D1160" s="6">
        <v>45713</v>
      </c>
      <c r="E1160" t="s">
        <v>23807</v>
      </c>
      <c r="F1160" t="s">
        <v>3131</v>
      </c>
      <c r="G1160" t="s">
        <v>3108</v>
      </c>
      <c r="H1160" t="s">
        <v>24973</v>
      </c>
      <c r="I1160" t="s">
        <v>3132</v>
      </c>
      <c r="J1160" t="s">
        <v>3109</v>
      </c>
      <c r="K1160" t="s">
        <v>10</v>
      </c>
      <c r="L1160" s="1" t="s">
        <v>3154</v>
      </c>
      <c r="M1160">
        <v>0</v>
      </c>
    </row>
    <row r="1161" spans="1:18" x14ac:dyDescent="0.25">
      <c r="A1161" t="s">
        <v>23808</v>
      </c>
      <c r="B1161" t="s">
        <v>23809</v>
      </c>
      <c r="C1161" t="s">
        <v>14</v>
      </c>
      <c r="D1161" s="6">
        <v>45713</v>
      </c>
      <c r="E1161" t="s">
        <v>23807</v>
      </c>
      <c r="F1161" t="s">
        <v>3131</v>
      </c>
      <c r="G1161" t="s">
        <v>3122</v>
      </c>
      <c r="H1161" t="s">
        <v>24974</v>
      </c>
      <c r="I1161" t="s">
        <v>3132</v>
      </c>
      <c r="J1161" t="s">
        <v>3123</v>
      </c>
      <c r="K1161" t="s">
        <v>10</v>
      </c>
      <c r="L1161" s="1" t="s">
        <v>3155</v>
      </c>
      <c r="M1161">
        <v>0</v>
      </c>
    </row>
    <row r="1162" spans="1:18" x14ac:dyDescent="0.25">
      <c r="A1162" t="s">
        <v>23808</v>
      </c>
      <c r="B1162" t="s">
        <v>23809</v>
      </c>
      <c r="C1162" t="s">
        <v>14</v>
      </c>
      <c r="D1162" s="6">
        <v>45713</v>
      </c>
      <c r="E1162" t="s">
        <v>23807</v>
      </c>
      <c r="F1162" t="s">
        <v>3156</v>
      </c>
      <c r="G1162" t="s">
        <v>3158</v>
      </c>
      <c r="H1162" t="s">
        <v>24975</v>
      </c>
      <c r="I1162" t="s">
        <v>3157</v>
      </c>
      <c r="J1162" t="s">
        <v>3159</v>
      </c>
      <c r="K1162" t="s">
        <v>10</v>
      </c>
      <c r="L1162" s="1" t="s">
        <v>3160</v>
      </c>
      <c r="M1162">
        <v>1</v>
      </c>
      <c r="N1162" t="s">
        <v>34896</v>
      </c>
      <c r="P1162">
        <v>1</v>
      </c>
      <c r="Q1162">
        <v>1</v>
      </c>
      <c r="R1162">
        <v>0</v>
      </c>
    </row>
    <row r="1163" spans="1:18" x14ac:dyDescent="0.25">
      <c r="A1163" t="s">
        <v>23808</v>
      </c>
      <c r="B1163" t="s">
        <v>23809</v>
      </c>
      <c r="C1163" t="s">
        <v>14</v>
      </c>
      <c r="D1163" s="6">
        <v>45713</v>
      </c>
      <c r="E1163" t="s">
        <v>23807</v>
      </c>
      <c r="F1163" t="s">
        <v>3156</v>
      </c>
      <c r="G1163" t="s">
        <v>3161</v>
      </c>
      <c r="H1163" t="s">
        <v>24976</v>
      </c>
      <c r="I1163" t="s">
        <v>3157</v>
      </c>
      <c r="J1163" t="s">
        <v>3162</v>
      </c>
      <c r="K1163" t="s">
        <v>10</v>
      </c>
      <c r="L1163" s="1" t="s">
        <v>3163</v>
      </c>
      <c r="M1163">
        <v>0</v>
      </c>
    </row>
    <row r="1164" spans="1:18" x14ac:dyDescent="0.25">
      <c r="A1164" t="s">
        <v>23808</v>
      </c>
      <c r="B1164" t="s">
        <v>23809</v>
      </c>
      <c r="C1164" t="s">
        <v>14</v>
      </c>
      <c r="D1164" s="6">
        <v>45713</v>
      </c>
      <c r="E1164" t="s">
        <v>23807</v>
      </c>
      <c r="F1164" t="s">
        <v>3156</v>
      </c>
      <c r="G1164" t="s">
        <v>3164</v>
      </c>
      <c r="H1164" t="s">
        <v>24977</v>
      </c>
      <c r="I1164" t="s">
        <v>3157</v>
      </c>
      <c r="J1164" t="s">
        <v>3165</v>
      </c>
      <c r="K1164" t="s">
        <v>10</v>
      </c>
      <c r="L1164" s="1" t="s">
        <v>3166</v>
      </c>
      <c r="M1164">
        <v>0</v>
      </c>
    </row>
    <row r="1165" spans="1:18" x14ac:dyDescent="0.25">
      <c r="A1165" t="s">
        <v>23808</v>
      </c>
      <c r="B1165" t="s">
        <v>23809</v>
      </c>
      <c r="C1165" t="s">
        <v>14</v>
      </c>
      <c r="D1165" s="6">
        <v>45713</v>
      </c>
      <c r="E1165" t="s">
        <v>23807</v>
      </c>
      <c r="F1165" t="s">
        <v>3156</v>
      </c>
      <c r="G1165" t="s">
        <v>3167</v>
      </c>
      <c r="H1165" t="s">
        <v>24978</v>
      </c>
      <c r="I1165" t="s">
        <v>3157</v>
      </c>
      <c r="J1165" t="s">
        <v>3168</v>
      </c>
      <c r="K1165" t="s">
        <v>10</v>
      </c>
      <c r="L1165" s="1" t="s">
        <v>3169</v>
      </c>
      <c r="M1165">
        <v>0</v>
      </c>
    </row>
    <row r="1166" spans="1:18" x14ac:dyDescent="0.25">
      <c r="A1166" t="s">
        <v>23808</v>
      </c>
      <c r="B1166" t="s">
        <v>23809</v>
      </c>
      <c r="C1166" t="s">
        <v>14</v>
      </c>
      <c r="D1166" s="6">
        <v>45713</v>
      </c>
      <c r="E1166" t="s">
        <v>23807</v>
      </c>
      <c r="F1166" t="s">
        <v>3156</v>
      </c>
      <c r="G1166" t="s">
        <v>3170</v>
      </c>
      <c r="H1166" t="s">
        <v>24979</v>
      </c>
      <c r="I1166" t="s">
        <v>3157</v>
      </c>
      <c r="J1166" t="s">
        <v>3171</v>
      </c>
      <c r="K1166" t="s">
        <v>10</v>
      </c>
      <c r="L1166" s="1" t="s">
        <v>3172</v>
      </c>
      <c r="M1166">
        <v>0</v>
      </c>
    </row>
    <row r="1167" spans="1:18" x14ac:dyDescent="0.25">
      <c r="A1167" t="s">
        <v>23808</v>
      </c>
      <c r="B1167" t="s">
        <v>23809</v>
      </c>
      <c r="C1167" t="s">
        <v>14</v>
      </c>
      <c r="D1167" s="6">
        <v>45713</v>
      </c>
      <c r="E1167" t="s">
        <v>23807</v>
      </c>
      <c r="F1167" t="s">
        <v>3156</v>
      </c>
      <c r="G1167" t="s">
        <v>3173</v>
      </c>
      <c r="H1167" t="s">
        <v>24980</v>
      </c>
      <c r="I1167" t="s">
        <v>3157</v>
      </c>
      <c r="J1167" t="s">
        <v>3174</v>
      </c>
      <c r="K1167" t="s">
        <v>10</v>
      </c>
      <c r="L1167" s="1" t="s">
        <v>3175</v>
      </c>
      <c r="M1167">
        <v>0</v>
      </c>
    </row>
    <row r="1168" spans="1:18" x14ac:dyDescent="0.25">
      <c r="A1168" t="s">
        <v>23808</v>
      </c>
      <c r="B1168" t="s">
        <v>23809</v>
      </c>
      <c r="C1168" t="s">
        <v>14</v>
      </c>
      <c r="D1168" s="6">
        <v>45713</v>
      </c>
      <c r="E1168" t="s">
        <v>23807</v>
      </c>
      <c r="F1168" t="s">
        <v>3156</v>
      </c>
      <c r="G1168" t="s">
        <v>3176</v>
      </c>
      <c r="H1168" t="s">
        <v>24981</v>
      </c>
      <c r="I1168" t="s">
        <v>3157</v>
      </c>
      <c r="J1168" t="s">
        <v>3177</v>
      </c>
      <c r="K1168" t="s">
        <v>10</v>
      </c>
      <c r="L1168" s="1" t="s">
        <v>3178</v>
      </c>
      <c r="M1168">
        <v>0</v>
      </c>
    </row>
    <row r="1169" spans="1:18" x14ac:dyDescent="0.25">
      <c r="A1169" t="s">
        <v>23808</v>
      </c>
      <c r="B1169" t="s">
        <v>23809</v>
      </c>
      <c r="C1169" t="s">
        <v>14</v>
      </c>
      <c r="D1169" s="6">
        <v>45713</v>
      </c>
      <c r="E1169" t="s">
        <v>23807</v>
      </c>
      <c r="F1169" t="s">
        <v>3156</v>
      </c>
      <c r="G1169" t="s">
        <v>3179</v>
      </c>
      <c r="H1169" t="s">
        <v>24982</v>
      </c>
      <c r="I1169" t="s">
        <v>3157</v>
      </c>
      <c r="J1169" t="s">
        <v>3180</v>
      </c>
      <c r="K1169" t="s">
        <v>10</v>
      </c>
      <c r="L1169" s="1" t="s">
        <v>3181</v>
      </c>
      <c r="M1169">
        <v>0</v>
      </c>
    </row>
    <row r="1170" spans="1:18" x14ac:dyDescent="0.25">
      <c r="A1170" t="s">
        <v>23808</v>
      </c>
      <c r="B1170" t="s">
        <v>23809</v>
      </c>
      <c r="C1170" t="s">
        <v>14</v>
      </c>
      <c r="D1170" s="6">
        <v>45713</v>
      </c>
      <c r="E1170" t="s">
        <v>23807</v>
      </c>
      <c r="F1170" t="s">
        <v>3156</v>
      </c>
      <c r="G1170" t="s">
        <v>3182</v>
      </c>
      <c r="H1170" t="s">
        <v>24983</v>
      </c>
      <c r="I1170" t="s">
        <v>3157</v>
      </c>
      <c r="J1170" t="s">
        <v>3183</v>
      </c>
      <c r="K1170" t="s">
        <v>10</v>
      </c>
      <c r="L1170">
        <v>0.69916082083184505</v>
      </c>
      <c r="M1170">
        <v>0</v>
      </c>
    </row>
    <row r="1171" spans="1:18" x14ac:dyDescent="0.25">
      <c r="A1171" t="s">
        <v>23808</v>
      </c>
      <c r="B1171" t="s">
        <v>23809</v>
      </c>
      <c r="C1171" t="s">
        <v>14</v>
      </c>
      <c r="D1171" s="6">
        <v>45713</v>
      </c>
      <c r="E1171" t="s">
        <v>23807</v>
      </c>
      <c r="F1171" t="s">
        <v>3156</v>
      </c>
      <c r="G1171" t="s">
        <v>3184</v>
      </c>
      <c r="H1171" t="s">
        <v>24984</v>
      </c>
      <c r="I1171" t="s">
        <v>3157</v>
      </c>
      <c r="J1171" t="s">
        <v>3185</v>
      </c>
      <c r="K1171" t="s">
        <v>10</v>
      </c>
      <c r="L1171" s="1" t="s">
        <v>3186</v>
      </c>
      <c r="M1171">
        <v>0</v>
      </c>
    </row>
    <row r="1172" spans="1:18" x14ac:dyDescent="0.25">
      <c r="A1172" t="s">
        <v>23808</v>
      </c>
      <c r="B1172" t="s">
        <v>23809</v>
      </c>
      <c r="C1172" t="s">
        <v>14</v>
      </c>
      <c r="D1172" s="6">
        <v>45713</v>
      </c>
      <c r="E1172" t="s">
        <v>23807</v>
      </c>
      <c r="F1172" t="s">
        <v>3187</v>
      </c>
      <c r="G1172" t="s">
        <v>3108</v>
      </c>
      <c r="H1172" t="s">
        <v>24985</v>
      </c>
      <c r="I1172" t="s">
        <v>3188</v>
      </c>
      <c r="J1172" t="s">
        <v>3109</v>
      </c>
      <c r="K1172" t="s">
        <v>10</v>
      </c>
      <c r="L1172" s="1" t="s">
        <v>3189</v>
      </c>
      <c r="M1172">
        <v>0</v>
      </c>
    </row>
    <row r="1173" spans="1:18" x14ac:dyDescent="0.25">
      <c r="A1173" t="s">
        <v>23808</v>
      </c>
      <c r="B1173" t="s">
        <v>23809</v>
      </c>
      <c r="C1173" t="s">
        <v>14</v>
      </c>
      <c r="D1173" s="6">
        <v>45713</v>
      </c>
      <c r="E1173" t="s">
        <v>23807</v>
      </c>
      <c r="F1173" t="s">
        <v>3187</v>
      </c>
      <c r="G1173" t="s">
        <v>2274</v>
      </c>
      <c r="H1173" t="s">
        <v>24986</v>
      </c>
      <c r="I1173" t="s">
        <v>3188</v>
      </c>
      <c r="J1173" t="s">
        <v>2275</v>
      </c>
      <c r="K1173" t="s">
        <v>10</v>
      </c>
      <c r="L1173" s="1" t="s">
        <v>3190</v>
      </c>
      <c r="M1173">
        <v>1</v>
      </c>
      <c r="N1173" t="s">
        <v>34896</v>
      </c>
      <c r="P1173">
        <v>1</v>
      </c>
      <c r="Q1173">
        <v>1</v>
      </c>
      <c r="R1173">
        <v>0</v>
      </c>
    </row>
    <row r="1174" spans="1:18" x14ac:dyDescent="0.25">
      <c r="A1174" t="s">
        <v>23808</v>
      </c>
      <c r="B1174" t="s">
        <v>23809</v>
      </c>
      <c r="C1174" t="s">
        <v>14</v>
      </c>
      <c r="D1174" s="6">
        <v>45713</v>
      </c>
      <c r="E1174" t="s">
        <v>23807</v>
      </c>
      <c r="F1174" t="s">
        <v>3187</v>
      </c>
      <c r="G1174" t="s">
        <v>3105</v>
      </c>
      <c r="H1174" t="s">
        <v>24987</v>
      </c>
      <c r="I1174" t="s">
        <v>3188</v>
      </c>
      <c r="J1174" t="s">
        <v>3106</v>
      </c>
      <c r="K1174" t="s">
        <v>10</v>
      </c>
      <c r="L1174" s="1" t="s">
        <v>3191</v>
      </c>
      <c r="M1174">
        <v>0</v>
      </c>
    </row>
    <row r="1175" spans="1:18" x14ac:dyDescent="0.25">
      <c r="A1175" t="s">
        <v>23808</v>
      </c>
      <c r="B1175" t="s">
        <v>23809</v>
      </c>
      <c r="C1175" t="s">
        <v>14</v>
      </c>
      <c r="D1175" s="6">
        <v>45713</v>
      </c>
      <c r="E1175" t="s">
        <v>23807</v>
      </c>
      <c r="F1175" t="s">
        <v>3187</v>
      </c>
      <c r="G1175" t="s">
        <v>2291</v>
      </c>
      <c r="H1175" t="s">
        <v>24988</v>
      </c>
      <c r="I1175" t="s">
        <v>3188</v>
      </c>
      <c r="J1175" t="s">
        <v>2292</v>
      </c>
      <c r="K1175" t="s">
        <v>10</v>
      </c>
      <c r="L1175" s="1" t="s">
        <v>3192</v>
      </c>
      <c r="M1175">
        <v>0</v>
      </c>
    </row>
    <row r="1176" spans="1:18" x14ac:dyDescent="0.25">
      <c r="A1176" t="s">
        <v>23808</v>
      </c>
      <c r="B1176" t="s">
        <v>23809</v>
      </c>
      <c r="C1176" t="s">
        <v>14</v>
      </c>
      <c r="D1176" s="6">
        <v>45713</v>
      </c>
      <c r="E1176" t="s">
        <v>23807</v>
      </c>
      <c r="F1176" t="s">
        <v>3187</v>
      </c>
      <c r="G1176" t="s">
        <v>3122</v>
      </c>
      <c r="H1176" t="s">
        <v>24989</v>
      </c>
      <c r="I1176" t="s">
        <v>3188</v>
      </c>
      <c r="J1176" t="s">
        <v>3123</v>
      </c>
      <c r="K1176" t="s">
        <v>10</v>
      </c>
      <c r="L1176" s="1" t="s">
        <v>3193</v>
      </c>
      <c r="M1176">
        <v>0</v>
      </c>
    </row>
    <row r="1177" spans="1:18" x14ac:dyDescent="0.25">
      <c r="A1177" t="s">
        <v>23808</v>
      </c>
      <c r="B1177" t="s">
        <v>23809</v>
      </c>
      <c r="C1177" t="s">
        <v>14</v>
      </c>
      <c r="D1177" s="6">
        <v>45713</v>
      </c>
      <c r="E1177" t="s">
        <v>23807</v>
      </c>
      <c r="F1177" t="s">
        <v>3187</v>
      </c>
      <c r="G1177" t="s">
        <v>2284</v>
      </c>
      <c r="H1177" t="s">
        <v>24990</v>
      </c>
      <c r="I1177" t="s">
        <v>3188</v>
      </c>
      <c r="J1177" t="s">
        <v>2285</v>
      </c>
      <c r="K1177" t="s">
        <v>10</v>
      </c>
      <c r="L1177">
        <v>0.86371128131249597</v>
      </c>
      <c r="M1177">
        <v>0</v>
      </c>
    </row>
    <row r="1178" spans="1:18" x14ac:dyDescent="0.25">
      <c r="A1178" t="s">
        <v>23808</v>
      </c>
      <c r="B1178" t="s">
        <v>23809</v>
      </c>
      <c r="C1178" t="s">
        <v>14</v>
      </c>
      <c r="D1178" s="6">
        <v>45713</v>
      </c>
      <c r="E1178" t="s">
        <v>23807</v>
      </c>
      <c r="F1178" t="s">
        <v>3187</v>
      </c>
      <c r="G1178" t="s">
        <v>3194</v>
      </c>
      <c r="H1178" t="s">
        <v>24991</v>
      </c>
      <c r="I1178" t="s">
        <v>3188</v>
      </c>
      <c r="J1178" t="s">
        <v>3195</v>
      </c>
      <c r="K1178" t="s">
        <v>10</v>
      </c>
      <c r="L1178" s="1" t="s">
        <v>3196</v>
      </c>
      <c r="M1178">
        <v>0</v>
      </c>
    </row>
    <row r="1179" spans="1:18" x14ac:dyDescent="0.25">
      <c r="A1179" t="s">
        <v>23808</v>
      </c>
      <c r="B1179" t="s">
        <v>23809</v>
      </c>
      <c r="C1179" t="s">
        <v>14</v>
      </c>
      <c r="D1179" s="6">
        <v>45713</v>
      </c>
      <c r="E1179" t="s">
        <v>23807</v>
      </c>
      <c r="F1179" t="s">
        <v>3187</v>
      </c>
      <c r="G1179" t="s">
        <v>2271</v>
      </c>
      <c r="H1179" t="s">
        <v>24992</v>
      </c>
      <c r="I1179" t="s">
        <v>3188</v>
      </c>
      <c r="J1179" t="s">
        <v>2272</v>
      </c>
      <c r="K1179" t="s">
        <v>10</v>
      </c>
      <c r="L1179" s="1" t="s">
        <v>3197</v>
      </c>
      <c r="M1179">
        <v>0</v>
      </c>
    </row>
    <row r="1180" spans="1:18" x14ac:dyDescent="0.25">
      <c r="A1180" t="s">
        <v>23808</v>
      </c>
      <c r="B1180" t="s">
        <v>23809</v>
      </c>
      <c r="C1180" t="s">
        <v>14</v>
      </c>
      <c r="D1180" s="6">
        <v>45713</v>
      </c>
      <c r="E1180" t="s">
        <v>23807</v>
      </c>
      <c r="F1180" t="s">
        <v>3187</v>
      </c>
      <c r="G1180" t="s">
        <v>3198</v>
      </c>
      <c r="H1180" t="s">
        <v>24993</v>
      </c>
      <c r="I1180" t="s">
        <v>3188</v>
      </c>
      <c r="J1180" t="s">
        <v>3199</v>
      </c>
      <c r="K1180" t="s">
        <v>10</v>
      </c>
      <c r="L1180" s="1" t="s">
        <v>3200</v>
      </c>
      <c r="M1180">
        <v>0</v>
      </c>
    </row>
    <row r="1181" spans="1:18" x14ac:dyDescent="0.25">
      <c r="A1181" t="s">
        <v>23808</v>
      </c>
      <c r="B1181" t="s">
        <v>23809</v>
      </c>
      <c r="C1181" t="s">
        <v>14</v>
      </c>
      <c r="D1181" s="6">
        <v>45713</v>
      </c>
      <c r="E1181" t="s">
        <v>23807</v>
      </c>
      <c r="F1181" t="s">
        <v>3187</v>
      </c>
      <c r="G1181" t="s">
        <v>3201</v>
      </c>
      <c r="H1181" t="s">
        <v>24994</v>
      </c>
      <c r="I1181" t="s">
        <v>3188</v>
      </c>
      <c r="J1181" t="s">
        <v>3202</v>
      </c>
      <c r="K1181" t="s">
        <v>10</v>
      </c>
      <c r="L1181" s="1" t="s">
        <v>3203</v>
      </c>
      <c r="M1181">
        <v>0</v>
      </c>
    </row>
    <row r="1182" spans="1:18" x14ac:dyDescent="0.25">
      <c r="A1182" t="s">
        <v>23808</v>
      </c>
      <c r="B1182" t="s">
        <v>23809</v>
      </c>
      <c r="C1182" t="s">
        <v>14</v>
      </c>
      <c r="D1182" s="6">
        <v>45713</v>
      </c>
      <c r="E1182" t="s">
        <v>23807</v>
      </c>
      <c r="F1182" t="s">
        <v>3204</v>
      </c>
      <c r="G1182" t="s">
        <v>3206</v>
      </c>
      <c r="H1182" t="s">
        <v>24995</v>
      </c>
      <c r="I1182" t="s">
        <v>3205</v>
      </c>
      <c r="J1182" t="s">
        <v>3207</v>
      </c>
      <c r="K1182" t="s">
        <v>10</v>
      </c>
      <c r="L1182" s="1" t="s">
        <v>3208</v>
      </c>
      <c r="M1182">
        <v>1</v>
      </c>
      <c r="N1182" t="s">
        <v>34896</v>
      </c>
      <c r="P1182">
        <v>1</v>
      </c>
      <c r="Q1182">
        <v>1</v>
      </c>
      <c r="R1182">
        <v>0</v>
      </c>
    </row>
    <row r="1183" spans="1:18" x14ac:dyDescent="0.25">
      <c r="A1183" t="s">
        <v>23808</v>
      </c>
      <c r="B1183" t="s">
        <v>23809</v>
      </c>
      <c r="C1183" t="s">
        <v>14</v>
      </c>
      <c r="D1183" s="6">
        <v>45713</v>
      </c>
      <c r="E1183" t="s">
        <v>23807</v>
      </c>
      <c r="F1183" t="s">
        <v>3204</v>
      </c>
      <c r="G1183" t="s">
        <v>3209</v>
      </c>
      <c r="H1183" t="s">
        <v>24996</v>
      </c>
      <c r="I1183" t="s">
        <v>3205</v>
      </c>
      <c r="J1183" t="s">
        <v>3210</v>
      </c>
      <c r="K1183" t="s">
        <v>10</v>
      </c>
      <c r="L1183" s="1" t="s">
        <v>3211</v>
      </c>
      <c r="M1183">
        <v>0</v>
      </c>
    </row>
    <row r="1184" spans="1:18" x14ac:dyDescent="0.25">
      <c r="A1184" t="s">
        <v>23808</v>
      </c>
      <c r="B1184" t="s">
        <v>23809</v>
      </c>
      <c r="C1184" t="s">
        <v>14</v>
      </c>
      <c r="D1184" s="6">
        <v>45713</v>
      </c>
      <c r="E1184" t="s">
        <v>23807</v>
      </c>
      <c r="F1184" t="s">
        <v>3204</v>
      </c>
      <c r="G1184" t="s">
        <v>3212</v>
      </c>
      <c r="H1184" t="s">
        <v>24997</v>
      </c>
      <c r="I1184" t="s">
        <v>3205</v>
      </c>
      <c r="J1184" t="s">
        <v>3213</v>
      </c>
      <c r="K1184" t="s">
        <v>10</v>
      </c>
      <c r="L1184" s="1" t="s">
        <v>3214</v>
      </c>
      <c r="M1184">
        <v>0</v>
      </c>
    </row>
    <row r="1185" spans="1:18" x14ac:dyDescent="0.25">
      <c r="A1185" t="s">
        <v>23808</v>
      </c>
      <c r="B1185" t="s">
        <v>23809</v>
      </c>
      <c r="C1185" t="s">
        <v>14</v>
      </c>
      <c r="D1185" s="6">
        <v>45713</v>
      </c>
      <c r="E1185" t="s">
        <v>23807</v>
      </c>
      <c r="F1185" t="s">
        <v>3204</v>
      </c>
      <c r="G1185" t="s">
        <v>3215</v>
      </c>
      <c r="H1185" t="s">
        <v>24998</v>
      </c>
      <c r="I1185" t="s">
        <v>3205</v>
      </c>
      <c r="J1185" t="s">
        <v>3216</v>
      </c>
      <c r="K1185" t="s">
        <v>10</v>
      </c>
      <c r="L1185" s="1" t="s">
        <v>3217</v>
      </c>
      <c r="M1185">
        <v>0</v>
      </c>
    </row>
    <row r="1186" spans="1:18" x14ac:dyDescent="0.25">
      <c r="A1186" t="s">
        <v>23808</v>
      </c>
      <c r="B1186" t="s">
        <v>23809</v>
      </c>
      <c r="C1186" t="s">
        <v>14</v>
      </c>
      <c r="D1186" s="6">
        <v>45713</v>
      </c>
      <c r="E1186" t="s">
        <v>23807</v>
      </c>
      <c r="F1186" t="s">
        <v>3204</v>
      </c>
      <c r="G1186" t="s">
        <v>3218</v>
      </c>
      <c r="H1186" t="s">
        <v>24999</v>
      </c>
      <c r="I1186" t="s">
        <v>3205</v>
      </c>
      <c r="J1186" t="s">
        <v>3219</v>
      </c>
      <c r="K1186" t="s">
        <v>10</v>
      </c>
      <c r="L1186" s="1" t="s">
        <v>3220</v>
      </c>
      <c r="M1186">
        <v>0</v>
      </c>
    </row>
    <row r="1187" spans="1:18" x14ac:dyDescent="0.25">
      <c r="A1187" t="s">
        <v>23808</v>
      </c>
      <c r="B1187" t="s">
        <v>23809</v>
      </c>
      <c r="C1187" t="s">
        <v>14</v>
      </c>
      <c r="D1187" s="6">
        <v>45713</v>
      </c>
      <c r="E1187" t="s">
        <v>23807</v>
      </c>
      <c r="F1187" t="s">
        <v>3204</v>
      </c>
      <c r="G1187" t="s">
        <v>3221</v>
      </c>
      <c r="H1187" t="s">
        <v>25000</v>
      </c>
      <c r="I1187" t="s">
        <v>3205</v>
      </c>
      <c r="J1187" t="s">
        <v>3222</v>
      </c>
      <c r="K1187" t="s">
        <v>10</v>
      </c>
      <c r="L1187" s="1" t="s">
        <v>3223</v>
      </c>
      <c r="M1187">
        <v>0</v>
      </c>
    </row>
    <row r="1188" spans="1:18" x14ac:dyDescent="0.25">
      <c r="A1188" t="s">
        <v>23808</v>
      </c>
      <c r="B1188" t="s">
        <v>23809</v>
      </c>
      <c r="C1188" t="s">
        <v>14</v>
      </c>
      <c r="D1188" s="6">
        <v>45713</v>
      </c>
      <c r="E1188" t="s">
        <v>23807</v>
      </c>
      <c r="F1188" t="s">
        <v>3204</v>
      </c>
      <c r="G1188" t="s">
        <v>3224</v>
      </c>
      <c r="H1188" t="s">
        <v>25001</v>
      </c>
      <c r="I1188" t="s">
        <v>3205</v>
      </c>
      <c r="J1188" t="s">
        <v>3225</v>
      </c>
      <c r="K1188" t="s">
        <v>10</v>
      </c>
      <c r="L1188" s="1" t="s">
        <v>3226</v>
      </c>
      <c r="M1188">
        <v>0</v>
      </c>
    </row>
    <row r="1189" spans="1:18" x14ac:dyDescent="0.25">
      <c r="A1189" t="s">
        <v>23808</v>
      </c>
      <c r="B1189" t="s">
        <v>23809</v>
      </c>
      <c r="C1189" t="s">
        <v>14</v>
      </c>
      <c r="D1189" s="6">
        <v>45713</v>
      </c>
      <c r="E1189" t="s">
        <v>23807</v>
      </c>
      <c r="F1189" t="s">
        <v>3204</v>
      </c>
      <c r="G1189" t="s">
        <v>3227</v>
      </c>
      <c r="H1189" t="s">
        <v>25002</v>
      </c>
      <c r="I1189" t="s">
        <v>3205</v>
      </c>
      <c r="J1189" t="s">
        <v>3228</v>
      </c>
      <c r="K1189" t="s">
        <v>10</v>
      </c>
      <c r="L1189" s="1" t="s">
        <v>3229</v>
      </c>
      <c r="M1189">
        <v>0</v>
      </c>
    </row>
    <row r="1190" spans="1:18" x14ac:dyDescent="0.25">
      <c r="A1190" t="s">
        <v>23808</v>
      </c>
      <c r="B1190" t="s">
        <v>23809</v>
      </c>
      <c r="C1190" t="s">
        <v>14</v>
      </c>
      <c r="D1190" s="6">
        <v>45713</v>
      </c>
      <c r="E1190" t="s">
        <v>23807</v>
      </c>
      <c r="F1190" t="s">
        <v>3204</v>
      </c>
      <c r="G1190" t="s">
        <v>3230</v>
      </c>
      <c r="H1190" t="s">
        <v>25003</v>
      </c>
      <c r="I1190" t="s">
        <v>3205</v>
      </c>
      <c r="J1190" t="s">
        <v>3231</v>
      </c>
      <c r="K1190" t="s">
        <v>10</v>
      </c>
      <c r="L1190" s="1" t="s">
        <v>3232</v>
      </c>
      <c r="M1190">
        <v>0</v>
      </c>
    </row>
    <row r="1191" spans="1:18" x14ac:dyDescent="0.25">
      <c r="A1191" t="s">
        <v>23808</v>
      </c>
      <c r="B1191" t="s">
        <v>23809</v>
      </c>
      <c r="C1191" t="s">
        <v>14</v>
      </c>
      <c r="D1191" s="6">
        <v>45713</v>
      </c>
      <c r="E1191" t="s">
        <v>23807</v>
      </c>
      <c r="F1191" t="s">
        <v>3204</v>
      </c>
      <c r="G1191" t="s">
        <v>3233</v>
      </c>
      <c r="H1191" t="s">
        <v>25004</v>
      </c>
      <c r="I1191" t="s">
        <v>3205</v>
      </c>
      <c r="J1191" t="s">
        <v>3234</v>
      </c>
      <c r="K1191" t="s">
        <v>10</v>
      </c>
      <c r="L1191">
        <v>0.76557534045692299</v>
      </c>
      <c r="M1191">
        <v>0</v>
      </c>
    </row>
    <row r="1192" spans="1:18" x14ac:dyDescent="0.25">
      <c r="A1192" t="s">
        <v>23808</v>
      </c>
      <c r="B1192" t="s">
        <v>23809</v>
      </c>
      <c r="C1192" t="s">
        <v>14</v>
      </c>
      <c r="D1192" s="6">
        <v>45713</v>
      </c>
      <c r="E1192" t="s">
        <v>23807</v>
      </c>
      <c r="F1192" t="s">
        <v>3235</v>
      </c>
      <c r="G1192" t="s">
        <v>1769</v>
      </c>
      <c r="H1192" t="s">
        <v>25005</v>
      </c>
      <c r="I1192" t="s">
        <v>3236</v>
      </c>
      <c r="J1192" t="s">
        <v>1770</v>
      </c>
      <c r="K1192" t="s">
        <v>10</v>
      </c>
      <c r="L1192" s="1" t="s">
        <v>3237</v>
      </c>
      <c r="M1192">
        <v>0</v>
      </c>
    </row>
    <row r="1193" spans="1:18" x14ac:dyDescent="0.25">
      <c r="A1193" t="s">
        <v>23808</v>
      </c>
      <c r="B1193" t="s">
        <v>23809</v>
      </c>
      <c r="C1193" t="s">
        <v>14</v>
      </c>
      <c r="D1193" s="6">
        <v>45713</v>
      </c>
      <c r="E1193" t="s">
        <v>23807</v>
      </c>
      <c r="F1193" t="s">
        <v>3235</v>
      </c>
      <c r="G1193" t="s">
        <v>1775</v>
      </c>
      <c r="H1193" t="s">
        <v>25006</v>
      </c>
      <c r="I1193" t="s">
        <v>3236</v>
      </c>
      <c r="J1193" t="s">
        <v>1776</v>
      </c>
      <c r="K1193" t="s">
        <v>10</v>
      </c>
      <c r="L1193" s="1" t="s">
        <v>3238</v>
      </c>
      <c r="M1193">
        <v>1</v>
      </c>
      <c r="N1193" t="s">
        <v>34896</v>
      </c>
      <c r="P1193">
        <v>1</v>
      </c>
      <c r="Q1193">
        <v>1</v>
      </c>
      <c r="R1193">
        <v>0</v>
      </c>
    </row>
    <row r="1194" spans="1:18" x14ac:dyDescent="0.25">
      <c r="A1194" t="s">
        <v>23808</v>
      </c>
      <c r="B1194" t="s">
        <v>23809</v>
      </c>
      <c r="C1194" t="s">
        <v>14</v>
      </c>
      <c r="D1194" s="6">
        <v>45713</v>
      </c>
      <c r="E1194" t="s">
        <v>23807</v>
      </c>
      <c r="F1194" t="s">
        <v>3235</v>
      </c>
      <c r="G1194" t="s">
        <v>3239</v>
      </c>
      <c r="H1194" t="s">
        <v>25007</v>
      </c>
      <c r="I1194" t="s">
        <v>3236</v>
      </c>
      <c r="J1194" t="s">
        <v>3240</v>
      </c>
      <c r="K1194" t="s">
        <v>10</v>
      </c>
      <c r="L1194" s="1" t="s">
        <v>3241</v>
      </c>
      <c r="M1194">
        <v>0</v>
      </c>
    </row>
    <row r="1195" spans="1:18" x14ac:dyDescent="0.25">
      <c r="A1195" t="s">
        <v>23808</v>
      </c>
      <c r="B1195" t="s">
        <v>23809</v>
      </c>
      <c r="C1195" t="s">
        <v>14</v>
      </c>
      <c r="D1195" s="6">
        <v>45713</v>
      </c>
      <c r="E1195" t="s">
        <v>23807</v>
      </c>
      <c r="F1195" t="s">
        <v>3235</v>
      </c>
      <c r="G1195" t="s">
        <v>3242</v>
      </c>
      <c r="H1195" t="s">
        <v>25008</v>
      </c>
      <c r="I1195" t="s">
        <v>3236</v>
      </c>
      <c r="J1195" t="s">
        <v>3243</v>
      </c>
      <c r="K1195" t="s">
        <v>10</v>
      </c>
      <c r="L1195" s="1" t="s">
        <v>3244</v>
      </c>
      <c r="M1195">
        <v>0</v>
      </c>
    </row>
    <row r="1196" spans="1:18" x14ac:dyDescent="0.25">
      <c r="A1196" t="s">
        <v>23808</v>
      </c>
      <c r="B1196" t="s">
        <v>23809</v>
      </c>
      <c r="C1196" t="s">
        <v>14</v>
      </c>
      <c r="D1196" s="6">
        <v>45713</v>
      </c>
      <c r="E1196" t="s">
        <v>23807</v>
      </c>
      <c r="F1196" t="s">
        <v>3235</v>
      </c>
      <c r="G1196" t="s">
        <v>1758</v>
      </c>
      <c r="H1196" t="s">
        <v>25009</v>
      </c>
      <c r="I1196" t="s">
        <v>3236</v>
      </c>
      <c r="J1196" t="s">
        <v>1759</v>
      </c>
      <c r="K1196" t="s">
        <v>10</v>
      </c>
      <c r="L1196" s="1" t="s">
        <v>3245</v>
      </c>
      <c r="M1196">
        <v>0</v>
      </c>
    </row>
    <row r="1197" spans="1:18" x14ac:dyDescent="0.25">
      <c r="A1197" t="s">
        <v>23808</v>
      </c>
      <c r="B1197" t="s">
        <v>23809</v>
      </c>
      <c r="C1197" t="s">
        <v>14</v>
      </c>
      <c r="D1197" s="6">
        <v>45713</v>
      </c>
      <c r="E1197" t="s">
        <v>23807</v>
      </c>
      <c r="F1197" t="s">
        <v>3235</v>
      </c>
      <c r="G1197" t="s">
        <v>2771</v>
      </c>
      <c r="H1197" t="s">
        <v>25010</v>
      </c>
      <c r="I1197" t="s">
        <v>3236</v>
      </c>
      <c r="J1197" t="s">
        <v>2772</v>
      </c>
      <c r="K1197" t="s">
        <v>10</v>
      </c>
      <c r="L1197" s="1" t="s">
        <v>3246</v>
      </c>
      <c r="M1197">
        <v>0</v>
      </c>
    </row>
    <row r="1198" spans="1:18" x14ac:dyDescent="0.25">
      <c r="A1198" t="s">
        <v>23808</v>
      </c>
      <c r="B1198" t="s">
        <v>23809</v>
      </c>
      <c r="C1198" t="s">
        <v>14</v>
      </c>
      <c r="D1198" s="6">
        <v>45713</v>
      </c>
      <c r="E1198" t="s">
        <v>23807</v>
      </c>
      <c r="F1198" t="s">
        <v>3235</v>
      </c>
      <c r="G1198" t="s">
        <v>3247</v>
      </c>
      <c r="H1198" t="s">
        <v>25011</v>
      </c>
      <c r="I1198" t="s">
        <v>3236</v>
      </c>
      <c r="J1198" t="s">
        <v>3248</v>
      </c>
      <c r="K1198" t="s">
        <v>10</v>
      </c>
      <c r="L1198" s="1" t="s">
        <v>3249</v>
      </c>
      <c r="M1198">
        <v>0</v>
      </c>
    </row>
    <row r="1199" spans="1:18" x14ac:dyDescent="0.25">
      <c r="A1199" t="s">
        <v>23808</v>
      </c>
      <c r="B1199" t="s">
        <v>23809</v>
      </c>
      <c r="C1199" t="s">
        <v>14</v>
      </c>
      <c r="D1199" s="6">
        <v>45713</v>
      </c>
      <c r="E1199" t="s">
        <v>23807</v>
      </c>
      <c r="F1199" t="s">
        <v>3235</v>
      </c>
      <c r="G1199" t="s">
        <v>3250</v>
      </c>
      <c r="H1199" t="s">
        <v>25012</v>
      </c>
      <c r="I1199" t="s">
        <v>3236</v>
      </c>
      <c r="J1199" t="s">
        <v>3251</v>
      </c>
      <c r="K1199" t="s">
        <v>10</v>
      </c>
      <c r="L1199">
        <v>0.82745688361887704</v>
      </c>
      <c r="M1199">
        <v>0</v>
      </c>
    </row>
    <row r="1200" spans="1:18" x14ac:dyDescent="0.25">
      <c r="A1200" t="s">
        <v>23808</v>
      </c>
      <c r="B1200" t="s">
        <v>23809</v>
      </c>
      <c r="C1200" t="s">
        <v>14</v>
      </c>
      <c r="D1200" s="6">
        <v>45713</v>
      </c>
      <c r="E1200" t="s">
        <v>23807</v>
      </c>
      <c r="F1200" t="s">
        <v>3235</v>
      </c>
      <c r="G1200" t="s">
        <v>3252</v>
      </c>
      <c r="H1200" t="s">
        <v>25013</v>
      </c>
      <c r="I1200" t="s">
        <v>3236</v>
      </c>
      <c r="J1200" t="s">
        <v>3253</v>
      </c>
      <c r="K1200" t="s">
        <v>10</v>
      </c>
      <c r="L1200">
        <v>0.82434706897898702</v>
      </c>
      <c r="M1200">
        <v>0</v>
      </c>
    </row>
    <row r="1201" spans="1:18" x14ac:dyDescent="0.25">
      <c r="A1201" t="s">
        <v>23808</v>
      </c>
      <c r="B1201" t="s">
        <v>23809</v>
      </c>
      <c r="C1201" t="s">
        <v>14</v>
      </c>
      <c r="D1201" s="6">
        <v>45713</v>
      </c>
      <c r="E1201" t="s">
        <v>23807</v>
      </c>
      <c r="F1201" t="s">
        <v>3235</v>
      </c>
      <c r="G1201" t="s">
        <v>3254</v>
      </c>
      <c r="H1201" t="s">
        <v>25014</v>
      </c>
      <c r="I1201" t="s">
        <v>3236</v>
      </c>
      <c r="J1201" t="s">
        <v>3255</v>
      </c>
      <c r="K1201" t="s">
        <v>10</v>
      </c>
      <c r="L1201">
        <v>0.82081595502969595</v>
      </c>
      <c r="M1201">
        <v>0</v>
      </c>
    </row>
    <row r="1202" spans="1:18" x14ac:dyDescent="0.25">
      <c r="A1202" t="s">
        <v>23808</v>
      </c>
      <c r="B1202" t="s">
        <v>23809</v>
      </c>
      <c r="C1202" t="s">
        <v>14</v>
      </c>
      <c r="D1202" s="6">
        <v>45713</v>
      </c>
      <c r="E1202" t="s">
        <v>23807</v>
      </c>
      <c r="F1202" t="s">
        <v>3256</v>
      </c>
      <c r="G1202" t="s">
        <v>3258</v>
      </c>
      <c r="H1202" t="s">
        <v>25015</v>
      </c>
      <c r="I1202" t="s">
        <v>3257</v>
      </c>
      <c r="J1202" t="s">
        <v>3259</v>
      </c>
      <c r="K1202" t="s">
        <v>10</v>
      </c>
      <c r="L1202" s="1" t="s">
        <v>3260</v>
      </c>
      <c r="M1202">
        <v>0</v>
      </c>
    </row>
    <row r="1203" spans="1:18" x14ac:dyDescent="0.25">
      <c r="A1203" t="s">
        <v>23808</v>
      </c>
      <c r="B1203" t="s">
        <v>23809</v>
      </c>
      <c r="C1203" t="s">
        <v>14</v>
      </c>
      <c r="D1203" s="6">
        <v>45713</v>
      </c>
      <c r="E1203" t="s">
        <v>23807</v>
      </c>
      <c r="F1203" t="s">
        <v>3256</v>
      </c>
      <c r="G1203" t="s">
        <v>2245</v>
      </c>
      <c r="H1203" t="s">
        <v>25016</v>
      </c>
      <c r="I1203" t="s">
        <v>3257</v>
      </c>
      <c r="J1203" t="s">
        <v>2246</v>
      </c>
      <c r="K1203" t="s">
        <v>10</v>
      </c>
      <c r="L1203" s="1" t="s">
        <v>3261</v>
      </c>
      <c r="M1203">
        <v>1</v>
      </c>
      <c r="N1203" t="s">
        <v>34896</v>
      </c>
      <c r="P1203">
        <v>1</v>
      </c>
      <c r="Q1203">
        <v>1</v>
      </c>
      <c r="R1203">
        <v>0</v>
      </c>
    </row>
    <row r="1204" spans="1:18" x14ac:dyDescent="0.25">
      <c r="A1204" t="s">
        <v>23808</v>
      </c>
      <c r="B1204" t="s">
        <v>23809</v>
      </c>
      <c r="C1204" t="s">
        <v>14</v>
      </c>
      <c r="D1204" s="6">
        <v>45713</v>
      </c>
      <c r="E1204" t="s">
        <v>23807</v>
      </c>
      <c r="F1204" t="s">
        <v>3256</v>
      </c>
      <c r="G1204" t="s">
        <v>3262</v>
      </c>
      <c r="H1204" t="s">
        <v>25017</v>
      </c>
      <c r="I1204" t="s">
        <v>3257</v>
      </c>
      <c r="J1204" t="s">
        <v>3263</v>
      </c>
      <c r="K1204" t="s">
        <v>10</v>
      </c>
      <c r="L1204" s="1" t="s">
        <v>3264</v>
      </c>
      <c r="M1204">
        <v>0</v>
      </c>
    </row>
    <row r="1205" spans="1:18" x14ac:dyDescent="0.25">
      <c r="A1205" t="s">
        <v>23808</v>
      </c>
      <c r="B1205" t="s">
        <v>23809</v>
      </c>
      <c r="C1205" t="s">
        <v>14</v>
      </c>
      <c r="D1205" s="6">
        <v>45713</v>
      </c>
      <c r="E1205" t="s">
        <v>23807</v>
      </c>
      <c r="F1205" t="s">
        <v>3256</v>
      </c>
      <c r="G1205" t="s">
        <v>3083</v>
      </c>
      <c r="H1205" t="s">
        <v>25018</v>
      </c>
      <c r="I1205" t="s">
        <v>3257</v>
      </c>
      <c r="J1205" t="s">
        <v>3084</v>
      </c>
      <c r="K1205" t="s">
        <v>10</v>
      </c>
      <c r="L1205" s="1" t="s">
        <v>3265</v>
      </c>
      <c r="M1205">
        <v>0</v>
      </c>
    </row>
    <row r="1206" spans="1:18" x14ac:dyDescent="0.25">
      <c r="A1206" t="s">
        <v>23808</v>
      </c>
      <c r="B1206" t="s">
        <v>23809</v>
      </c>
      <c r="C1206" t="s">
        <v>14</v>
      </c>
      <c r="D1206" s="6">
        <v>45713</v>
      </c>
      <c r="E1206" t="s">
        <v>23807</v>
      </c>
      <c r="F1206" t="s">
        <v>3256</v>
      </c>
      <c r="G1206" t="s">
        <v>2266</v>
      </c>
      <c r="H1206" t="s">
        <v>25019</v>
      </c>
      <c r="I1206" t="s">
        <v>3257</v>
      </c>
      <c r="J1206" t="s">
        <v>2267</v>
      </c>
      <c r="K1206" t="s">
        <v>10</v>
      </c>
      <c r="L1206" s="1" t="s">
        <v>3266</v>
      </c>
      <c r="M1206">
        <v>0</v>
      </c>
    </row>
    <row r="1207" spans="1:18" x14ac:dyDescent="0.25">
      <c r="A1207" t="s">
        <v>23808</v>
      </c>
      <c r="B1207" t="s">
        <v>23809</v>
      </c>
      <c r="C1207" t="s">
        <v>14</v>
      </c>
      <c r="D1207" s="6">
        <v>45713</v>
      </c>
      <c r="E1207" t="s">
        <v>23807</v>
      </c>
      <c r="F1207" t="s">
        <v>3256</v>
      </c>
      <c r="G1207" t="s">
        <v>3267</v>
      </c>
      <c r="H1207" t="s">
        <v>25020</v>
      </c>
      <c r="I1207" t="s">
        <v>3257</v>
      </c>
      <c r="J1207" t="s">
        <v>3268</v>
      </c>
      <c r="K1207" t="s">
        <v>10</v>
      </c>
      <c r="L1207" s="1" t="s">
        <v>3269</v>
      </c>
      <c r="M1207">
        <v>0</v>
      </c>
    </row>
    <row r="1208" spans="1:18" x14ac:dyDescent="0.25">
      <c r="A1208" t="s">
        <v>23808</v>
      </c>
      <c r="B1208" t="s">
        <v>23809</v>
      </c>
      <c r="C1208" t="s">
        <v>14</v>
      </c>
      <c r="D1208" s="6">
        <v>45713</v>
      </c>
      <c r="E1208" t="s">
        <v>23807</v>
      </c>
      <c r="F1208" t="s">
        <v>3256</v>
      </c>
      <c r="G1208" t="s">
        <v>2263</v>
      </c>
      <c r="H1208" t="s">
        <v>25021</v>
      </c>
      <c r="I1208" t="s">
        <v>3257</v>
      </c>
      <c r="J1208" t="s">
        <v>2264</v>
      </c>
      <c r="K1208" t="s">
        <v>10</v>
      </c>
      <c r="L1208" s="1" t="s">
        <v>3270</v>
      </c>
      <c r="M1208">
        <v>0</v>
      </c>
    </row>
    <row r="1209" spans="1:18" x14ac:dyDescent="0.25">
      <c r="A1209" t="s">
        <v>23808</v>
      </c>
      <c r="B1209" t="s">
        <v>23809</v>
      </c>
      <c r="C1209" t="s">
        <v>14</v>
      </c>
      <c r="D1209" s="6">
        <v>45713</v>
      </c>
      <c r="E1209" t="s">
        <v>23807</v>
      </c>
      <c r="F1209" t="s">
        <v>3256</v>
      </c>
      <c r="G1209" t="s">
        <v>3271</v>
      </c>
      <c r="H1209" t="s">
        <v>25022</v>
      </c>
      <c r="I1209" t="s">
        <v>3257</v>
      </c>
      <c r="J1209" t="s">
        <v>3272</v>
      </c>
      <c r="K1209" t="s">
        <v>10</v>
      </c>
      <c r="L1209" s="1" t="s">
        <v>3273</v>
      </c>
      <c r="M1209">
        <v>0</v>
      </c>
    </row>
    <row r="1210" spans="1:18" x14ac:dyDescent="0.25">
      <c r="A1210" t="s">
        <v>23808</v>
      </c>
      <c r="B1210" t="s">
        <v>23809</v>
      </c>
      <c r="C1210" t="s">
        <v>14</v>
      </c>
      <c r="D1210" s="6">
        <v>45713</v>
      </c>
      <c r="E1210" t="s">
        <v>23807</v>
      </c>
      <c r="F1210" t="s">
        <v>3256</v>
      </c>
      <c r="G1210" t="s">
        <v>3274</v>
      </c>
      <c r="H1210" t="s">
        <v>25023</v>
      </c>
      <c r="I1210" t="s">
        <v>3257</v>
      </c>
      <c r="J1210" t="s">
        <v>3275</v>
      </c>
      <c r="K1210" t="s">
        <v>10</v>
      </c>
      <c r="L1210" s="1" t="s">
        <v>3276</v>
      </c>
      <c r="M1210">
        <v>0</v>
      </c>
    </row>
    <row r="1211" spans="1:18" x14ac:dyDescent="0.25">
      <c r="A1211" t="s">
        <v>23808</v>
      </c>
      <c r="B1211" t="s">
        <v>23809</v>
      </c>
      <c r="C1211" t="s">
        <v>14</v>
      </c>
      <c r="D1211" s="6">
        <v>45713</v>
      </c>
      <c r="E1211" t="s">
        <v>23807</v>
      </c>
      <c r="F1211" t="s">
        <v>3256</v>
      </c>
      <c r="G1211" t="s">
        <v>3277</v>
      </c>
      <c r="H1211" t="s">
        <v>25024</v>
      </c>
      <c r="I1211" t="s">
        <v>3257</v>
      </c>
      <c r="J1211" t="s">
        <v>3278</v>
      </c>
      <c r="K1211" t="s">
        <v>10</v>
      </c>
      <c r="L1211" s="1" t="s">
        <v>3279</v>
      </c>
      <c r="M1211">
        <v>0</v>
      </c>
    </row>
    <row r="1212" spans="1:18" x14ac:dyDescent="0.25">
      <c r="A1212" t="s">
        <v>23808</v>
      </c>
      <c r="B1212" t="s">
        <v>23809</v>
      </c>
      <c r="C1212" t="s">
        <v>14</v>
      </c>
      <c r="D1212" s="6">
        <v>45713</v>
      </c>
      <c r="E1212" t="s">
        <v>23807</v>
      </c>
      <c r="F1212" t="s">
        <v>3280</v>
      </c>
      <c r="G1212" t="s">
        <v>3282</v>
      </c>
      <c r="H1212" t="s">
        <v>25025</v>
      </c>
      <c r="I1212" t="s">
        <v>3281</v>
      </c>
      <c r="J1212" t="s">
        <v>3283</v>
      </c>
      <c r="K1212" t="s">
        <v>10</v>
      </c>
      <c r="L1212" s="1" t="s">
        <v>3284</v>
      </c>
      <c r="M1212">
        <v>1</v>
      </c>
      <c r="N1212" t="s">
        <v>34896</v>
      </c>
      <c r="P1212">
        <v>1</v>
      </c>
      <c r="Q1212">
        <v>1</v>
      </c>
      <c r="R1212">
        <v>0</v>
      </c>
    </row>
    <row r="1213" spans="1:18" x14ac:dyDescent="0.25">
      <c r="A1213" t="s">
        <v>23808</v>
      </c>
      <c r="B1213" t="s">
        <v>23809</v>
      </c>
      <c r="C1213" t="s">
        <v>14</v>
      </c>
      <c r="D1213" s="6">
        <v>45713</v>
      </c>
      <c r="E1213" t="s">
        <v>23807</v>
      </c>
      <c r="F1213" t="s">
        <v>3280</v>
      </c>
      <c r="G1213" t="s">
        <v>3285</v>
      </c>
      <c r="H1213" t="s">
        <v>25026</v>
      </c>
      <c r="I1213" t="s">
        <v>3281</v>
      </c>
      <c r="J1213" t="s">
        <v>3286</v>
      </c>
      <c r="K1213" t="s">
        <v>10</v>
      </c>
      <c r="L1213" s="1" t="s">
        <v>3287</v>
      </c>
      <c r="M1213">
        <v>0</v>
      </c>
    </row>
    <row r="1214" spans="1:18" x14ac:dyDescent="0.25">
      <c r="A1214" t="s">
        <v>23808</v>
      </c>
      <c r="B1214" t="s">
        <v>23809</v>
      </c>
      <c r="C1214" t="s">
        <v>14</v>
      </c>
      <c r="D1214" s="6">
        <v>45713</v>
      </c>
      <c r="E1214" t="s">
        <v>23807</v>
      </c>
      <c r="F1214" t="s">
        <v>3280</v>
      </c>
      <c r="G1214" t="s">
        <v>3288</v>
      </c>
      <c r="H1214" t="s">
        <v>25027</v>
      </c>
      <c r="I1214" t="s">
        <v>3281</v>
      </c>
      <c r="J1214" t="s">
        <v>3289</v>
      </c>
      <c r="K1214" t="s">
        <v>10</v>
      </c>
      <c r="L1214" s="1" t="s">
        <v>3290</v>
      </c>
      <c r="M1214">
        <v>0</v>
      </c>
    </row>
    <row r="1215" spans="1:18" x14ac:dyDescent="0.25">
      <c r="A1215" t="s">
        <v>23808</v>
      </c>
      <c r="B1215" t="s">
        <v>23809</v>
      </c>
      <c r="C1215" t="s">
        <v>14</v>
      </c>
      <c r="D1215" s="6">
        <v>45713</v>
      </c>
      <c r="E1215" t="s">
        <v>23807</v>
      </c>
      <c r="F1215" t="s">
        <v>3280</v>
      </c>
      <c r="G1215" t="s">
        <v>3291</v>
      </c>
      <c r="H1215" t="s">
        <v>25028</v>
      </c>
      <c r="I1215" t="s">
        <v>3281</v>
      </c>
      <c r="J1215" t="s">
        <v>3292</v>
      </c>
      <c r="K1215" t="s">
        <v>10</v>
      </c>
      <c r="L1215" s="1" t="s">
        <v>3293</v>
      </c>
      <c r="M1215">
        <v>0</v>
      </c>
    </row>
    <row r="1216" spans="1:18" x14ac:dyDescent="0.25">
      <c r="A1216" t="s">
        <v>23808</v>
      </c>
      <c r="B1216" t="s">
        <v>23809</v>
      </c>
      <c r="C1216" t="s">
        <v>14</v>
      </c>
      <c r="D1216" s="6">
        <v>45713</v>
      </c>
      <c r="E1216" t="s">
        <v>23807</v>
      </c>
      <c r="F1216" t="s">
        <v>3280</v>
      </c>
      <c r="G1216" t="s">
        <v>3294</v>
      </c>
      <c r="H1216" t="s">
        <v>25029</v>
      </c>
      <c r="I1216" t="s">
        <v>3281</v>
      </c>
      <c r="J1216" t="s">
        <v>3295</v>
      </c>
      <c r="K1216" t="s">
        <v>10</v>
      </c>
      <c r="L1216">
        <v>0.71092206550250503</v>
      </c>
      <c r="M1216">
        <v>0</v>
      </c>
    </row>
    <row r="1217" spans="1:18" x14ac:dyDescent="0.25">
      <c r="A1217" t="s">
        <v>23808</v>
      </c>
      <c r="B1217" t="s">
        <v>23809</v>
      </c>
      <c r="C1217" t="s">
        <v>14</v>
      </c>
      <c r="D1217" s="6">
        <v>45713</v>
      </c>
      <c r="E1217" t="s">
        <v>23807</v>
      </c>
      <c r="F1217" t="s">
        <v>3280</v>
      </c>
      <c r="G1217" t="s">
        <v>3296</v>
      </c>
      <c r="H1217" t="s">
        <v>25030</v>
      </c>
      <c r="I1217" t="s">
        <v>3281</v>
      </c>
      <c r="J1217" t="s">
        <v>3297</v>
      </c>
      <c r="K1217" t="s">
        <v>10</v>
      </c>
      <c r="L1217" s="1" t="s">
        <v>3298</v>
      </c>
      <c r="M1217">
        <v>0</v>
      </c>
    </row>
    <row r="1218" spans="1:18" x14ac:dyDescent="0.25">
      <c r="A1218" t="s">
        <v>23808</v>
      </c>
      <c r="B1218" t="s">
        <v>23809</v>
      </c>
      <c r="C1218" t="s">
        <v>14</v>
      </c>
      <c r="D1218" s="6">
        <v>45713</v>
      </c>
      <c r="E1218" t="s">
        <v>23807</v>
      </c>
      <c r="F1218" t="s">
        <v>3280</v>
      </c>
      <c r="G1218" t="s">
        <v>3299</v>
      </c>
      <c r="H1218" t="s">
        <v>25031</v>
      </c>
      <c r="I1218" t="s">
        <v>3281</v>
      </c>
      <c r="J1218" t="s">
        <v>3300</v>
      </c>
      <c r="K1218" t="s">
        <v>10</v>
      </c>
      <c r="L1218" s="1" t="s">
        <v>3301</v>
      </c>
      <c r="M1218">
        <v>0</v>
      </c>
    </row>
    <row r="1219" spans="1:18" x14ac:dyDescent="0.25">
      <c r="A1219" t="s">
        <v>23808</v>
      </c>
      <c r="B1219" t="s">
        <v>23809</v>
      </c>
      <c r="C1219" t="s">
        <v>14</v>
      </c>
      <c r="D1219" s="6">
        <v>45713</v>
      </c>
      <c r="E1219" t="s">
        <v>23807</v>
      </c>
      <c r="F1219" t="s">
        <v>3280</v>
      </c>
      <c r="G1219" t="s">
        <v>3302</v>
      </c>
      <c r="H1219" t="s">
        <v>25032</v>
      </c>
      <c r="I1219" t="s">
        <v>3281</v>
      </c>
      <c r="J1219" t="s">
        <v>3303</v>
      </c>
      <c r="K1219" t="s">
        <v>10</v>
      </c>
      <c r="L1219">
        <v>0.67755820941057099</v>
      </c>
      <c r="M1219">
        <v>0</v>
      </c>
    </row>
    <row r="1220" spans="1:18" x14ac:dyDescent="0.25">
      <c r="A1220" t="s">
        <v>23808</v>
      </c>
      <c r="B1220" t="s">
        <v>23809</v>
      </c>
      <c r="C1220" t="s">
        <v>14</v>
      </c>
      <c r="D1220" s="6">
        <v>45713</v>
      </c>
      <c r="E1220" t="s">
        <v>23807</v>
      </c>
      <c r="F1220" t="s">
        <v>3280</v>
      </c>
      <c r="G1220" t="s">
        <v>3304</v>
      </c>
      <c r="H1220" t="s">
        <v>25033</v>
      </c>
      <c r="I1220" t="s">
        <v>3281</v>
      </c>
      <c r="J1220" t="s">
        <v>3305</v>
      </c>
      <c r="K1220" t="s">
        <v>10</v>
      </c>
      <c r="L1220" s="1" t="s">
        <v>3306</v>
      </c>
      <c r="M1220">
        <v>0</v>
      </c>
    </row>
    <row r="1221" spans="1:18" x14ac:dyDescent="0.25">
      <c r="A1221" t="s">
        <v>23808</v>
      </c>
      <c r="B1221" t="s">
        <v>23809</v>
      </c>
      <c r="C1221" t="s">
        <v>14</v>
      </c>
      <c r="D1221" s="6">
        <v>45713</v>
      </c>
      <c r="E1221" t="s">
        <v>23807</v>
      </c>
      <c r="F1221" t="s">
        <v>3280</v>
      </c>
      <c r="G1221" t="s">
        <v>3307</v>
      </c>
      <c r="H1221" t="s">
        <v>25034</v>
      </c>
      <c r="I1221" t="s">
        <v>3281</v>
      </c>
      <c r="J1221" t="s">
        <v>3308</v>
      </c>
      <c r="K1221" t="s">
        <v>10</v>
      </c>
      <c r="L1221" s="1" t="s">
        <v>3309</v>
      </c>
      <c r="M1221">
        <v>0</v>
      </c>
    </row>
    <row r="1222" spans="1:18" x14ac:dyDescent="0.25">
      <c r="A1222" t="s">
        <v>23808</v>
      </c>
      <c r="B1222" t="s">
        <v>23809</v>
      </c>
      <c r="C1222" t="s">
        <v>14</v>
      </c>
      <c r="D1222" s="6">
        <v>45713</v>
      </c>
      <c r="E1222" t="s">
        <v>23807</v>
      </c>
      <c r="F1222" t="s">
        <v>3310</v>
      </c>
      <c r="G1222" t="s">
        <v>3312</v>
      </c>
      <c r="H1222" t="s">
        <v>25035</v>
      </c>
      <c r="I1222" t="s">
        <v>3311</v>
      </c>
      <c r="J1222" t="s">
        <v>3313</v>
      </c>
      <c r="K1222" t="s">
        <v>10</v>
      </c>
      <c r="L1222" s="1" t="s">
        <v>3314</v>
      </c>
      <c r="M1222">
        <v>0</v>
      </c>
    </row>
    <row r="1223" spans="1:18" x14ac:dyDescent="0.25">
      <c r="A1223" t="s">
        <v>23808</v>
      </c>
      <c r="B1223" t="s">
        <v>23809</v>
      </c>
      <c r="C1223" t="s">
        <v>14</v>
      </c>
      <c r="D1223" s="6">
        <v>45713</v>
      </c>
      <c r="E1223" t="s">
        <v>23807</v>
      </c>
      <c r="F1223" t="s">
        <v>3310</v>
      </c>
      <c r="G1223" t="s">
        <v>3315</v>
      </c>
      <c r="H1223" t="s">
        <v>25036</v>
      </c>
      <c r="I1223" t="s">
        <v>3311</v>
      </c>
      <c r="J1223" t="s">
        <v>3316</v>
      </c>
      <c r="K1223" t="s">
        <v>10</v>
      </c>
      <c r="L1223" s="1" t="s">
        <v>3317</v>
      </c>
      <c r="M1223">
        <v>0</v>
      </c>
    </row>
    <row r="1224" spans="1:18" x14ac:dyDescent="0.25">
      <c r="A1224" t="s">
        <v>23808</v>
      </c>
      <c r="B1224" t="s">
        <v>23809</v>
      </c>
      <c r="C1224" t="s">
        <v>14</v>
      </c>
      <c r="D1224" s="6">
        <v>45713</v>
      </c>
      <c r="E1224" t="s">
        <v>23807</v>
      </c>
      <c r="F1224" t="s">
        <v>3310</v>
      </c>
      <c r="G1224" t="s">
        <v>3318</v>
      </c>
      <c r="H1224" t="s">
        <v>25037</v>
      </c>
      <c r="I1224" t="s">
        <v>3311</v>
      </c>
      <c r="J1224" t="s">
        <v>3319</v>
      </c>
      <c r="K1224" t="s">
        <v>10</v>
      </c>
      <c r="L1224" s="1" t="s">
        <v>3320</v>
      </c>
      <c r="M1224">
        <v>1</v>
      </c>
      <c r="N1224" t="s">
        <v>34896</v>
      </c>
      <c r="P1224">
        <v>1</v>
      </c>
      <c r="Q1224">
        <v>1</v>
      </c>
      <c r="R1224">
        <v>0</v>
      </c>
    </row>
    <row r="1225" spans="1:18" x14ac:dyDescent="0.25">
      <c r="A1225" t="s">
        <v>23808</v>
      </c>
      <c r="B1225" t="s">
        <v>23809</v>
      </c>
      <c r="C1225" t="s">
        <v>14</v>
      </c>
      <c r="D1225" s="6">
        <v>45713</v>
      </c>
      <c r="E1225" t="s">
        <v>23807</v>
      </c>
      <c r="F1225" t="s">
        <v>3310</v>
      </c>
      <c r="G1225" t="s">
        <v>3321</v>
      </c>
      <c r="H1225" t="s">
        <v>25038</v>
      </c>
      <c r="I1225" t="s">
        <v>3311</v>
      </c>
      <c r="J1225" t="s">
        <v>3322</v>
      </c>
      <c r="K1225" t="s">
        <v>10</v>
      </c>
      <c r="L1225">
        <v>0.88459540939772896</v>
      </c>
      <c r="M1225">
        <v>0</v>
      </c>
    </row>
    <row r="1226" spans="1:18" x14ac:dyDescent="0.25">
      <c r="A1226" t="s">
        <v>23808</v>
      </c>
      <c r="B1226" t="s">
        <v>23809</v>
      </c>
      <c r="C1226" t="s">
        <v>14</v>
      </c>
      <c r="D1226" s="6">
        <v>45713</v>
      </c>
      <c r="E1226" t="s">
        <v>23807</v>
      </c>
      <c r="F1226" t="s">
        <v>3310</v>
      </c>
      <c r="G1226" t="s">
        <v>3323</v>
      </c>
      <c r="H1226" t="s">
        <v>25039</v>
      </c>
      <c r="I1226" t="s">
        <v>3311</v>
      </c>
      <c r="J1226" t="s">
        <v>3324</v>
      </c>
      <c r="K1226" t="s">
        <v>10</v>
      </c>
      <c r="L1226" s="1" t="s">
        <v>3325</v>
      </c>
      <c r="M1226">
        <v>0</v>
      </c>
    </row>
    <row r="1227" spans="1:18" x14ac:dyDescent="0.25">
      <c r="A1227" t="s">
        <v>23808</v>
      </c>
      <c r="B1227" t="s">
        <v>23809</v>
      </c>
      <c r="C1227" t="s">
        <v>14</v>
      </c>
      <c r="D1227" s="6">
        <v>45713</v>
      </c>
      <c r="E1227" t="s">
        <v>23807</v>
      </c>
      <c r="F1227" t="s">
        <v>3310</v>
      </c>
      <c r="G1227" t="s">
        <v>3326</v>
      </c>
      <c r="H1227" t="s">
        <v>25040</v>
      </c>
      <c r="I1227" t="s">
        <v>3311</v>
      </c>
      <c r="J1227" t="s">
        <v>3327</v>
      </c>
      <c r="K1227" t="s">
        <v>10</v>
      </c>
      <c r="L1227" s="1" t="s">
        <v>3328</v>
      </c>
      <c r="M1227">
        <v>0</v>
      </c>
    </row>
    <row r="1228" spans="1:18" x14ac:dyDescent="0.25">
      <c r="A1228" t="s">
        <v>23808</v>
      </c>
      <c r="B1228" t="s">
        <v>23809</v>
      </c>
      <c r="C1228" t="s">
        <v>14</v>
      </c>
      <c r="D1228" s="6">
        <v>45713</v>
      </c>
      <c r="E1228" t="s">
        <v>23807</v>
      </c>
      <c r="F1228" t="s">
        <v>3310</v>
      </c>
      <c r="G1228" t="s">
        <v>3329</v>
      </c>
      <c r="H1228" t="s">
        <v>25041</v>
      </c>
      <c r="I1228" t="s">
        <v>3311</v>
      </c>
      <c r="J1228" t="s">
        <v>3330</v>
      </c>
      <c r="K1228" t="s">
        <v>10</v>
      </c>
      <c r="L1228" s="1" t="s">
        <v>3331</v>
      </c>
      <c r="M1228">
        <v>0</v>
      </c>
    </row>
    <row r="1229" spans="1:18" x14ac:dyDescent="0.25">
      <c r="A1229" t="s">
        <v>23808</v>
      </c>
      <c r="B1229" t="s">
        <v>23809</v>
      </c>
      <c r="C1229" t="s">
        <v>14</v>
      </c>
      <c r="D1229" s="6">
        <v>45713</v>
      </c>
      <c r="E1229" t="s">
        <v>23807</v>
      </c>
      <c r="F1229" t="s">
        <v>3310</v>
      </c>
      <c r="G1229" t="s">
        <v>3332</v>
      </c>
      <c r="H1229" t="s">
        <v>25042</v>
      </c>
      <c r="I1229" t="s">
        <v>3311</v>
      </c>
      <c r="J1229" t="s">
        <v>3333</v>
      </c>
      <c r="K1229" t="s">
        <v>10</v>
      </c>
      <c r="L1229" s="1" t="s">
        <v>3334</v>
      </c>
      <c r="M1229">
        <v>0</v>
      </c>
    </row>
    <row r="1230" spans="1:18" x14ac:dyDescent="0.25">
      <c r="A1230" t="s">
        <v>23808</v>
      </c>
      <c r="B1230" t="s">
        <v>23809</v>
      </c>
      <c r="C1230" t="s">
        <v>14</v>
      </c>
      <c r="D1230" s="6">
        <v>45713</v>
      </c>
      <c r="E1230" t="s">
        <v>23807</v>
      </c>
      <c r="F1230" t="s">
        <v>3310</v>
      </c>
      <c r="G1230" t="s">
        <v>3335</v>
      </c>
      <c r="H1230" t="s">
        <v>25043</v>
      </c>
      <c r="I1230" t="s">
        <v>3311</v>
      </c>
      <c r="J1230" t="s">
        <v>3336</v>
      </c>
      <c r="K1230" t="s">
        <v>10</v>
      </c>
      <c r="L1230">
        <v>0.85361139670845099</v>
      </c>
      <c r="M1230">
        <v>0</v>
      </c>
    </row>
    <row r="1231" spans="1:18" x14ac:dyDescent="0.25">
      <c r="A1231" t="s">
        <v>23808</v>
      </c>
      <c r="B1231" t="s">
        <v>23809</v>
      </c>
      <c r="C1231" t="s">
        <v>14</v>
      </c>
      <c r="D1231" s="6">
        <v>45713</v>
      </c>
      <c r="E1231" t="s">
        <v>23807</v>
      </c>
      <c r="F1231" t="s">
        <v>3310</v>
      </c>
      <c r="G1231" t="s">
        <v>3337</v>
      </c>
      <c r="H1231" t="s">
        <v>25044</v>
      </c>
      <c r="I1231" t="s">
        <v>3311</v>
      </c>
      <c r="J1231" t="s">
        <v>3338</v>
      </c>
      <c r="K1231" t="s">
        <v>10</v>
      </c>
      <c r="L1231" s="1" t="s">
        <v>3339</v>
      </c>
      <c r="M1231">
        <v>0</v>
      </c>
    </row>
    <row r="1232" spans="1:18" x14ac:dyDescent="0.25">
      <c r="A1232" t="s">
        <v>23808</v>
      </c>
      <c r="B1232" t="s">
        <v>23809</v>
      </c>
      <c r="C1232" t="s">
        <v>14</v>
      </c>
      <c r="D1232" s="6">
        <v>45713</v>
      </c>
      <c r="E1232" t="s">
        <v>23807</v>
      </c>
      <c r="F1232" t="s">
        <v>3340</v>
      </c>
      <c r="G1232" t="s">
        <v>3224</v>
      </c>
      <c r="H1232" t="s">
        <v>25045</v>
      </c>
      <c r="I1232" t="s">
        <v>3341</v>
      </c>
      <c r="J1232" t="s">
        <v>3225</v>
      </c>
      <c r="K1232" t="s">
        <v>10</v>
      </c>
      <c r="L1232">
        <v>0.89541963393122903</v>
      </c>
      <c r="M1232">
        <v>1</v>
      </c>
      <c r="N1232" t="s">
        <v>34896</v>
      </c>
      <c r="P1232">
        <v>1</v>
      </c>
      <c r="Q1232">
        <v>1</v>
      </c>
      <c r="R1232">
        <v>0</v>
      </c>
    </row>
    <row r="1233" spans="1:18" x14ac:dyDescent="0.25">
      <c r="A1233" t="s">
        <v>23808</v>
      </c>
      <c r="B1233" t="s">
        <v>23809</v>
      </c>
      <c r="C1233" t="s">
        <v>14</v>
      </c>
      <c r="D1233" s="6">
        <v>45713</v>
      </c>
      <c r="E1233" t="s">
        <v>23807</v>
      </c>
      <c r="F1233" t="s">
        <v>3340</v>
      </c>
      <c r="G1233" t="s">
        <v>3342</v>
      </c>
      <c r="H1233" t="s">
        <v>25046</v>
      </c>
      <c r="I1233" t="s">
        <v>3341</v>
      </c>
      <c r="J1233" t="s">
        <v>3343</v>
      </c>
      <c r="K1233" t="s">
        <v>10</v>
      </c>
      <c r="L1233" s="1" t="s">
        <v>3344</v>
      </c>
      <c r="M1233">
        <v>0</v>
      </c>
    </row>
    <row r="1234" spans="1:18" x14ac:dyDescent="0.25">
      <c r="A1234" t="s">
        <v>23808</v>
      </c>
      <c r="B1234" t="s">
        <v>23809</v>
      </c>
      <c r="C1234" t="s">
        <v>14</v>
      </c>
      <c r="D1234" s="6">
        <v>45713</v>
      </c>
      <c r="E1234" t="s">
        <v>23807</v>
      </c>
      <c r="F1234" t="s">
        <v>3340</v>
      </c>
      <c r="G1234" t="s">
        <v>3215</v>
      </c>
      <c r="H1234" t="s">
        <v>25047</v>
      </c>
      <c r="I1234" t="s">
        <v>3341</v>
      </c>
      <c r="J1234" t="s">
        <v>3216</v>
      </c>
      <c r="K1234" t="s">
        <v>10</v>
      </c>
      <c r="L1234" s="1" t="s">
        <v>3345</v>
      </c>
      <c r="M1234">
        <v>0</v>
      </c>
    </row>
    <row r="1235" spans="1:18" x14ac:dyDescent="0.25">
      <c r="A1235" t="s">
        <v>23808</v>
      </c>
      <c r="B1235" t="s">
        <v>23809</v>
      </c>
      <c r="C1235" t="s">
        <v>14</v>
      </c>
      <c r="D1235" s="6">
        <v>45713</v>
      </c>
      <c r="E1235" t="s">
        <v>23807</v>
      </c>
      <c r="F1235" t="s">
        <v>3340</v>
      </c>
      <c r="G1235" t="s">
        <v>3212</v>
      </c>
      <c r="H1235" t="s">
        <v>25048</v>
      </c>
      <c r="I1235" t="s">
        <v>3341</v>
      </c>
      <c r="J1235" t="s">
        <v>3213</v>
      </c>
      <c r="K1235" t="s">
        <v>10</v>
      </c>
      <c r="L1235" s="1" t="s">
        <v>3346</v>
      </c>
      <c r="M1235">
        <v>0</v>
      </c>
    </row>
    <row r="1236" spans="1:18" x14ac:dyDescent="0.25">
      <c r="A1236" t="s">
        <v>23808</v>
      </c>
      <c r="B1236" t="s">
        <v>23809</v>
      </c>
      <c r="C1236" t="s">
        <v>14</v>
      </c>
      <c r="D1236" s="6">
        <v>45713</v>
      </c>
      <c r="E1236" t="s">
        <v>23807</v>
      </c>
      <c r="F1236" t="s">
        <v>3340</v>
      </c>
      <c r="G1236" t="s">
        <v>3347</v>
      </c>
      <c r="H1236" t="s">
        <v>25049</v>
      </c>
      <c r="I1236" t="s">
        <v>3341</v>
      </c>
      <c r="J1236" t="s">
        <v>3348</v>
      </c>
      <c r="K1236" t="s">
        <v>10</v>
      </c>
      <c r="L1236">
        <v>0.86171234693862298</v>
      </c>
      <c r="M1236">
        <v>0</v>
      </c>
    </row>
    <row r="1237" spans="1:18" x14ac:dyDescent="0.25">
      <c r="A1237" t="s">
        <v>23808</v>
      </c>
      <c r="B1237" t="s">
        <v>23809</v>
      </c>
      <c r="C1237" t="s">
        <v>14</v>
      </c>
      <c r="D1237" s="6">
        <v>45713</v>
      </c>
      <c r="E1237" t="s">
        <v>23807</v>
      </c>
      <c r="F1237" t="s">
        <v>3340</v>
      </c>
      <c r="G1237" t="s">
        <v>3349</v>
      </c>
      <c r="H1237" t="s">
        <v>25050</v>
      </c>
      <c r="I1237" t="s">
        <v>3341</v>
      </c>
      <c r="J1237" t="s">
        <v>3350</v>
      </c>
      <c r="K1237" t="s">
        <v>10</v>
      </c>
      <c r="L1237" s="1" t="s">
        <v>3351</v>
      </c>
      <c r="M1237">
        <v>0</v>
      </c>
    </row>
    <row r="1238" spans="1:18" x14ac:dyDescent="0.25">
      <c r="A1238" t="s">
        <v>23808</v>
      </c>
      <c r="B1238" t="s">
        <v>23809</v>
      </c>
      <c r="C1238" t="s">
        <v>14</v>
      </c>
      <c r="D1238" s="6">
        <v>45713</v>
      </c>
      <c r="E1238" t="s">
        <v>23807</v>
      </c>
      <c r="F1238" t="s">
        <v>3340</v>
      </c>
      <c r="G1238" t="s">
        <v>3227</v>
      </c>
      <c r="H1238" t="s">
        <v>25051</v>
      </c>
      <c r="I1238" t="s">
        <v>3341</v>
      </c>
      <c r="J1238" t="s">
        <v>3228</v>
      </c>
      <c r="K1238" t="s">
        <v>10</v>
      </c>
      <c r="L1238" s="1" t="s">
        <v>3352</v>
      </c>
      <c r="M1238">
        <v>0</v>
      </c>
    </row>
    <row r="1239" spans="1:18" x14ac:dyDescent="0.25">
      <c r="A1239" t="s">
        <v>23808</v>
      </c>
      <c r="B1239" t="s">
        <v>23809</v>
      </c>
      <c r="C1239" t="s">
        <v>14</v>
      </c>
      <c r="D1239" s="6">
        <v>45713</v>
      </c>
      <c r="E1239" t="s">
        <v>23807</v>
      </c>
      <c r="F1239" t="s">
        <v>3340</v>
      </c>
      <c r="G1239" t="s">
        <v>3230</v>
      </c>
      <c r="H1239" t="s">
        <v>25052</v>
      </c>
      <c r="I1239" t="s">
        <v>3341</v>
      </c>
      <c r="J1239" t="s">
        <v>3231</v>
      </c>
      <c r="K1239" t="s">
        <v>10</v>
      </c>
      <c r="L1239" s="1" t="s">
        <v>3353</v>
      </c>
      <c r="M1239">
        <v>0</v>
      </c>
    </row>
    <row r="1240" spans="1:18" x14ac:dyDescent="0.25">
      <c r="A1240" t="s">
        <v>23808</v>
      </c>
      <c r="B1240" t="s">
        <v>23809</v>
      </c>
      <c r="C1240" t="s">
        <v>14</v>
      </c>
      <c r="D1240" s="6">
        <v>45713</v>
      </c>
      <c r="E1240" t="s">
        <v>23807</v>
      </c>
      <c r="F1240" t="s">
        <v>3340</v>
      </c>
      <c r="G1240" t="s">
        <v>3233</v>
      </c>
      <c r="H1240" t="s">
        <v>25053</v>
      </c>
      <c r="I1240" t="s">
        <v>3341</v>
      </c>
      <c r="J1240" t="s">
        <v>3234</v>
      </c>
      <c r="K1240" t="s">
        <v>10</v>
      </c>
      <c r="L1240" s="1" t="s">
        <v>3354</v>
      </c>
      <c r="M1240">
        <v>0</v>
      </c>
    </row>
    <row r="1241" spans="1:18" x14ac:dyDescent="0.25">
      <c r="A1241" t="s">
        <v>23808</v>
      </c>
      <c r="B1241" t="s">
        <v>23809</v>
      </c>
      <c r="C1241" t="s">
        <v>14</v>
      </c>
      <c r="D1241" s="6">
        <v>45713</v>
      </c>
      <c r="E1241" t="s">
        <v>23807</v>
      </c>
      <c r="F1241" t="s">
        <v>3340</v>
      </c>
      <c r="G1241" t="s">
        <v>3355</v>
      </c>
      <c r="H1241" t="s">
        <v>25054</v>
      </c>
      <c r="I1241" t="s">
        <v>3341</v>
      </c>
      <c r="J1241" t="s">
        <v>3356</v>
      </c>
      <c r="K1241" t="s">
        <v>10</v>
      </c>
      <c r="L1241" s="1" t="s">
        <v>3357</v>
      </c>
      <c r="M1241">
        <v>0</v>
      </c>
    </row>
    <row r="1242" spans="1:18" x14ac:dyDescent="0.25">
      <c r="A1242" t="s">
        <v>23808</v>
      </c>
      <c r="B1242" t="s">
        <v>23809</v>
      </c>
      <c r="C1242" t="s">
        <v>14</v>
      </c>
      <c r="D1242" s="6">
        <v>45713</v>
      </c>
      <c r="E1242" t="s">
        <v>23807</v>
      </c>
      <c r="F1242" t="s">
        <v>3358</v>
      </c>
      <c r="G1242" t="s">
        <v>2228</v>
      </c>
      <c r="H1242" t="s">
        <v>25055</v>
      </c>
      <c r="I1242" t="s">
        <v>3359</v>
      </c>
      <c r="J1242" t="s">
        <v>2229</v>
      </c>
      <c r="K1242" t="s">
        <v>10</v>
      </c>
      <c r="L1242" s="1" t="s">
        <v>3360</v>
      </c>
      <c r="M1242">
        <v>1</v>
      </c>
      <c r="N1242" t="s">
        <v>34896</v>
      </c>
      <c r="P1242">
        <v>1</v>
      </c>
      <c r="Q1242">
        <v>1</v>
      </c>
      <c r="R1242">
        <v>0</v>
      </c>
    </row>
    <row r="1243" spans="1:18" x14ac:dyDescent="0.25">
      <c r="A1243" t="s">
        <v>23808</v>
      </c>
      <c r="B1243" t="s">
        <v>23809</v>
      </c>
      <c r="C1243" t="s">
        <v>14</v>
      </c>
      <c r="D1243" s="6">
        <v>45713</v>
      </c>
      <c r="E1243" t="s">
        <v>23807</v>
      </c>
      <c r="F1243" t="s">
        <v>3358</v>
      </c>
      <c r="G1243" t="s">
        <v>3361</v>
      </c>
      <c r="H1243" t="s">
        <v>25056</v>
      </c>
      <c r="I1243" t="s">
        <v>3359</v>
      </c>
      <c r="J1243" t="s">
        <v>3362</v>
      </c>
      <c r="K1243" t="s">
        <v>10</v>
      </c>
      <c r="L1243" s="1" t="s">
        <v>3363</v>
      </c>
      <c r="M1243">
        <v>0</v>
      </c>
    </row>
    <row r="1244" spans="1:18" x14ac:dyDescent="0.25">
      <c r="A1244" t="s">
        <v>23808</v>
      </c>
      <c r="B1244" t="s">
        <v>23809</v>
      </c>
      <c r="C1244" t="s">
        <v>14</v>
      </c>
      <c r="D1244" s="6">
        <v>45713</v>
      </c>
      <c r="E1244" t="s">
        <v>23807</v>
      </c>
      <c r="F1244" t="s">
        <v>3358</v>
      </c>
      <c r="G1244" t="s">
        <v>3364</v>
      </c>
      <c r="H1244" t="s">
        <v>25057</v>
      </c>
      <c r="I1244" t="s">
        <v>3359</v>
      </c>
      <c r="J1244" t="s">
        <v>3365</v>
      </c>
      <c r="K1244" t="s">
        <v>10</v>
      </c>
      <c r="L1244">
        <v>0.78059782573694703</v>
      </c>
      <c r="M1244">
        <v>0</v>
      </c>
    </row>
    <row r="1245" spans="1:18" x14ac:dyDescent="0.25">
      <c r="A1245" t="s">
        <v>23808</v>
      </c>
      <c r="B1245" t="s">
        <v>23809</v>
      </c>
      <c r="C1245" t="s">
        <v>14</v>
      </c>
      <c r="D1245" s="6">
        <v>45713</v>
      </c>
      <c r="E1245" t="s">
        <v>23807</v>
      </c>
      <c r="F1245" t="s">
        <v>3358</v>
      </c>
      <c r="G1245" t="s">
        <v>2225</v>
      </c>
      <c r="H1245" t="s">
        <v>25058</v>
      </c>
      <c r="I1245" t="s">
        <v>3359</v>
      </c>
      <c r="J1245" t="s">
        <v>2226</v>
      </c>
      <c r="K1245" t="s">
        <v>10</v>
      </c>
      <c r="L1245">
        <v>0.77601157162396395</v>
      </c>
      <c r="M1245">
        <v>0</v>
      </c>
    </row>
    <row r="1246" spans="1:18" x14ac:dyDescent="0.25">
      <c r="A1246" t="s">
        <v>23808</v>
      </c>
      <c r="B1246" t="s">
        <v>23809</v>
      </c>
      <c r="C1246" t="s">
        <v>14</v>
      </c>
      <c r="D1246" s="6">
        <v>45713</v>
      </c>
      <c r="E1246" t="s">
        <v>23807</v>
      </c>
      <c r="F1246" t="s">
        <v>3358</v>
      </c>
      <c r="G1246" t="s">
        <v>3366</v>
      </c>
      <c r="H1246" t="s">
        <v>25059</v>
      </c>
      <c r="I1246" t="s">
        <v>3359</v>
      </c>
      <c r="J1246" t="s">
        <v>3367</v>
      </c>
      <c r="K1246" t="s">
        <v>10</v>
      </c>
      <c r="L1246" s="1" t="s">
        <v>3368</v>
      </c>
      <c r="M1246">
        <v>0</v>
      </c>
    </row>
    <row r="1247" spans="1:18" x14ac:dyDescent="0.25">
      <c r="A1247" t="s">
        <v>23808</v>
      </c>
      <c r="B1247" t="s">
        <v>23809</v>
      </c>
      <c r="C1247" t="s">
        <v>14</v>
      </c>
      <c r="D1247" s="6">
        <v>45713</v>
      </c>
      <c r="E1247" t="s">
        <v>23807</v>
      </c>
      <c r="F1247" t="s">
        <v>3358</v>
      </c>
      <c r="G1247" t="s">
        <v>3369</v>
      </c>
      <c r="H1247" t="s">
        <v>25060</v>
      </c>
      <c r="I1247" t="s">
        <v>3359</v>
      </c>
      <c r="J1247" t="s">
        <v>3370</v>
      </c>
      <c r="K1247" t="s">
        <v>10</v>
      </c>
      <c r="L1247">
        <v>0.76450030774806399</v>
      </c>
      <c r="M1247">
        <v>0</v>
      </c>
    </row>
    <row r="1248" spans="1:18" x14ac:dyDescent="0.25">
      <c r="A1248" t="s">
        <v>23808</v>
      </c>
      <c r="B1248" t="s">
        <v>23809</v>
      </c>
      <c r="C1248" t="s">
        <v>14</v>
      </c>
      <c r="D1248" s="6">
        <v>45713</v>
      </c>
      <c r="E1248" t="s">
        <v>23807</v>
      </c>
      <c r="F1248" t="s">
        <v>3358</v>
      </c>
      <c r="G1248" t="s">
        <v>3371</v>
      </c>
      <c r="H1248" t="s">
        <v>25061</v>
      </c>
      <c r="I1248" t="s">
        <v>3359</v>
      </c>
      <c r="J1248" t="s">
        <v>3372</v>
      </c>
      <c r="K1248" t="s">
        <v>10</v>
      </c>
      <c r="L1248">
        <v>0.763443240608216</v>
      </c>
      <c r="M1248">
        <v>0</v>
      </c>
    </row>
    <row r="1249" spans="1:18" x14ac:dyDescent="0.25">
      <c r="A1249" t="s">
        <v>23808</v>
      </c>
      <c r="B1249" t="s">
        <v>23809</v>
      </c>
      <c r="C1249" t="s">
        <v>14</v>
      </c>
      <c r="D1249" s="6">
        <v>45713</v>
      </c>
      <c r="E1249" t="s">
        <v>23807</v>
      </c>
      <c r="F1249" t="s">
        <v>3358</v>
      </c>
      <c r="G1249" t="s">
        <v>2216</v>
      </c>
      <c r="H1249" t="s">
        <v>25062</v>
      </c>
      <c r="I1249" t="s">
        <v>3359</v>
      </c>
      <c r="J1249" t="s">
        <v>2217</v>
      </c>
      <c r="K1249" t="s">
        <v>10</v>
      </c>
      <c r="L1249" s="1" t="s">
        <v>3373</v>
      </c>
      <c r="M1249">
        <v>0</v>
      </c>
    </row>
    <row r="1250" spans="1:18" x14ac:dyDescent="0.25">
      <c r="A1250" t="s">
        <v>23808</v>
      </c>
      <c r="B1250" t="s">
        <v>23809</v>
      </c>
      <c r="C1250" t="s">
        <v>14</v>
      </c>
      <c r="D1250" s="6">
        <v>45713</v>
      </c>
      <c r="E1250" t="s">
        <v>23807</v>
      </c>
      <c r="F1250" t="s">
        <v>3358</v>
      </c>
      <c r="G1250" t="s">
        <v>3374</v>
      </c>
      <c r="H1250" t="s">
        <v>25063</v>
      </c>
      <c r="I1250" t="s">
        <v>3359</v>
      </c>
      <c r="J1250" t="s">
        <v>3375</v>
      </c>
      <c r="K1250" t="s">
        <v>10</v>
      </c>
      <c r="L1250" s="1" t="s">
        <v>3376</v>
      </c>
      <c r="M1250">
        <v>0</v>
      </c>
    </row>
    <row r="1251" spans="1:18" x14ac:dyDescent="0.25">
      <c r="A1251" t="s">
        <v>23808</v>
      </c>
      <c r="B1251" t="s">
        <v>23809</v>
      </c>
      <c r="C1251" t="s">
        <v>14</v>
      </c>
      <c r="D1251" s="6">
        <v>45713</v>
      </c>
      <c r="E1251" t="s">
        <v>23807</v>
      </c>
      <c r="F1251" t="s">
        <v>3358</v>
      </c>
      <c r="G1251" t="s">
        <v>2234</v>
      </c>
      <c r="H1251" t="s">
        <v>25064</v>
      </c>
      <c r="I1251" t="s">
        <v>3359</v>
      </c>
      <c r="J1251" t="s">
        <v>2235</v>
      </c>
      <c r="K1251" t="s">
        <v>10</v>
      </c>
      <c r="L1251" s="1" t="s">
        <v>3377</v>
      </c>
      <c r="M1251">
        <v>0</v>
      </c>
    </row>
    <row r="1252" spans="1:18" x14ac:dyDescent="0.25">
      <c r="A1252" t="s">
        <v>23808</v>
      </c>
      <c r="B1252" t="s">
        <v>23809</v>
      </c>
      <c r="C1252" t="s">
        <v>14</v>
      </c>
      <c r="D1252" s="6">
        <v>45713</v>
      </c>
      <c r="E1252" t="s">
        <v>23807</v>
      </c>
      <c r="F1252" t="s">
        <v>3378</v>
      </c>
      <c r="G1252" t="s">
        <v>1551</v>
      </c>
      <c r="H1252" t="s">
        <v>25065</v>
      </c>
      <c r="I1252" t="s">
        <v>3379</v>
      </c>
      <c r="J1252" t="s">
        <v>1552</v>
      </c>
      <c r="K1252" t="s">
        <v>10</v>
      </c>
      <c r="L1252" s="1" t="s">
        <v>3380</v>
      </c>
      <c r="M1252">
        <v>1</v>
      </c>
      <c r="N1252" t="s">
        <v>34896</v>
      </c>
      <c r="P1252">
        <v>1</v>
      </c>
      <c r="Q1252">
        <v>1</v>
      </c>
      <c r="R1252">
        <v>0</v>
      </c>
    </row>
    <row r="1253" spans="1:18" x14ac:dyDescent="0.25">
      <c r="A1253" t="s">
        <v>23808</v>
      </c>
      <c r="B1253" t="s">
        <v>23809</v>
      </c>
      <c r="C1253" t="s">
        <v>14</v>
      </c>
      <c r="D1253" s="6">
        <v>45713</v>
      </c>
      <c r="E1253" t="s">
        <v>23807</v>
      </c>
      <c r="F1253" t="s">
        <v>3378</v>
      </c>
      <c r="G1253" t="s">
        <v>1555</v>
      </c>
      <c r="H1253" t="s">
        <v>25066</v>
      </c>
      <c r="I1253" t="s">
        <v>3379</v>
      </c>
      <c r="J1253" t="s">
        <v>1556</v>
      </c>
      <c r="K1253" t="s">
        <v>10</v>
      </c>
      <c r="L1253" s="1" t="s">
        <v>3381</v>
      </c>
      <c r="M1253">
        <v>0</v>
      </c>
    </row>
    <row r="1254" spans="1:18" x14ac:dyDescent="0.25">
      <c r="A1254" t="s">
        <v>23808</v>
      </c>
      <c r="B1254" t="s">
        <v>23809</v>
      </c>
      <c r="C1254" t="s">
        <v>14</v>
      </c>
      <c r="D1254" s="6">
        <v>45713</v>
      </c>
      <c r="E1254" t="s">
        <v>23807</v>
      </c>
      <c r="F1254" t="s">
        <v>3378</v>
      </c>
      <c r="G1254" t="s">
        <v>3382</v>
      </c>
      <c r="H1254" t="s">
        <v>25067</v>
      </c>
      <c r="I1254" t="s">
        <v>3379</v>
      </c>
      <c r="J1254" t="s">
        <v>3383</v>
      </c>
      <c r="K1254" t="s">
        <v>10</v>
      </c>
      <c r="L1254" s="1" t="s">
        <v>3384</v>
      </c>
      <c r="M1254">
        <v>0</v>
      </c>
    </row>
    <row r="1255" spans="1:18" x14ac:dyDescent="0.25">
      <c r="A1255" t="s">
        <v>23808</v>
      </c>
      <c r="B1255" t="s">
        <v>23809</v>
      </c>
      <c r="C1255" t="s">
        <v>14</v>
      </c>
      <c r="D1255" s="6">
        <v>45713</v>
      </c>
      <c r="E1255" t="s">
        <v>23807</v>
      </c>
      <c r="F1255" t="s">
        <v>3378</v>
      </c>
      <c r="G1255" t="s">
        <v>1280</v>
      </c>
      <c r="H1255" t="s">
        <v>25068</v>
      </c>
      <c r="I1255" t="s">
        <v>3379</v>
      </c>
      <c r="J1255" t="s">
        <v>1281</v>
      </c>
      <c r="K1255" t="s">
        <v>10</v>
      </c>
      <c r="L1255">
        <v>0.87967947205674601</v>
      </c>
      <c r="M1255">
        <v>0</v>
      </c>
    </row>
    <row r="1256" spans="1:18" x14ac:dyDescent="0.25">
      <c r="A1256" t="s">
        <v>23808</v>
      </c>
      <c r="B1256" t="s">
        <v>23809</v>
      </c>
      <c r="C1256" t="s">
        <v>14</v>
      </c>
      <c r="D1256" s="6">
        <v>45713</v>
      </c>
      <c r="E1256" t="s">
        <v>23807</v>
      </c>
      <c r="F1256" t="s">
        <v>3378</v>
      </c>
      <c r="G1256" t="s">
        <v>3385</v>
      </c>
      <c r="H1256" t="s">
        <v>25069</v>
      </c>
      <c r="I1256" t="s">
        <v>3379</v>
      </c>
      <c r="J1256" t="s">
        <v>3386</v>
      </c>
      <c r="K1256" t="s">
        <v>10</v>
      </c>
      <c r="L1256" s="1" t="s">
        <v>3387</v>
      </c>
      <c r="M1256">
        <v>0</v>
      </c>
    </row>
    <row r="1257" spans="1:18" x14ac:dyDescent="0.25">
      <c r="A1257" t="s">
        <v>23808</v>
      </c>
      <c r="B1257" t="s">
        <v>23809</v>
      </c>
      <c r="C1257" t="s">
        <v>14</v>
      </c>
      <c r="D1257" s="6">
        <v>45713</v>
      </c>
      <c r="E1257" t="s">
        <v>23807</v>
      </c>
      <c r="F1257" t="s">
        <v>3378</v>
      </c>
      <c r="G1257" t="s">
        <v>1341</v>
      </c>
      <c r="H1257" t="s">
        <v>25070</v>
      </c>
      <c r="I1257" t="s">
        <v>3379</v>
      </c>
      <c r="J1257" t="s">
        <v>1342</v>
      </c>
      <c r="K1257" t="s">
        <v>10</v>
      </c>
      <c r="L1257" s="1" t="s">
        <v>3388</v>
      </c>
      <c r="M1257">
        <v>0</v>
      </c>
    </row>
    <row r="1258" spans="1:18" x14ac:dyDescent="0.25">
      <c r="A1258" t="s">
        <v>23808</v>
      </c>
      <c r="B1258" t="s">
        <v>23809</v>
      </c>
      <c r="C1258" t="s">
        <v>14</v>
      </c>
      <c r="D1258" s="6">
        <v>45713</v>
      </c>
      <c r="E1258" t="s">
        <v>23807</v>
      </c>
      <c r="F1258" t="s">
        <v>3378</v>
      </c>
      <c r="G1258" t="s">
        <v>1327</v>
      </c>
      <c r="H1258" t="s">
        <v>25071</v>
      </c>
      <c r="I1258" t="s">
        <v>3379</v>
      </c>
      <c r="J1258" t="s">
        <v>1328</v>
      </c>
      <c r="K1258" t="s">
        <v>10</v>
      </c>
      <c r="L1258" s="1" t="s">
        <v>3389</v>
      </c>
      <c r="M1258">
        <v>0</v>
      </c>
    </row>
    <row r="1259" spans="1:18" x14ac:dyDescent="0.25">
      <c r="A1259" t="s">
        <v>23808</v>
      </c>
      <c r="B1259" t="s">
        <v>23809</v>
      </c>
      <c r="C1259" t="s">
        <v>14</v>
      </c>
      <c r="D1259" s="6">
        <v>45713</v>
      </c>
      <c r="E1259" t="s">
        <v>23807</v>
      </c>
      <c r="F1259" t="s">
        <v>3378</v>
      </c>
      <c r="G1259" t="s">
        <v>1564</v>
      </c>
      <c r="H1259" t="s">
        <v>25072</v>
      </c>
      <c r="I1259" t="s">
        <v>3379</v>
      </c>
      <c r="J1259" t="s">
        <v>1565</v>
      </c>
      <c r="K1259" t="s">
        <v>10</v>
      </c>
      <c r="L1259" s="1" t="s">
        <v>3390</v>
      </c>
      <c r="M1259">
        <v>0</v>
      </c>
    </row>
    <row r="1260" spans="1:18" x14ac:dyDescent="0.25">
      <c r="A1260" t="s">
        <v>23808</v>
      </c>
      <c r="B1260" t="s">
        <v>23809</v>
      </c>
      <c r="C1260" t="s">
        <v>14</v>
      </c>
      <c r="D1260" s="6">
        <v>45713</v>
      </c>
      <c r="E1260" t="s">
        <v>23807</v>
      </c>
      <c r="F1260" t="s">
        <v>3378</v>
      </c>
      <c r="G1260" t="s">
        <v>1330</v>
      </c>
      <c r="H1260" t="s">
        <v>25073</v>
      </c>
      <c r="I1260" t="s">
        <v>3379</v>
      </c>
      <c r="J1260" t="s">
        <v>1331</v>
      </c>
      <c r="K1260" t="s">
        <v>10</v>
      </c>
      <c r="L1260" s="1" t="s">
        <v>3391</v>
      </c>
      <c r="M1260">
        <v>0</v>
      </c>
    </row>
    <row r="1261" spans="1:18" x14ac:dyDescent="0.25">
      <c r="A1261" t="s">
        <v>23808</v>
      </c>
      <c r="B1261" t="s">
        <v>23809</v>
      </c>
      <c r="C1261" t="s">
        <v>14</v>
      </c>
      <c r="D1261" s="6">
        <v>45713</v>
      </c>
      <c r="E1261" t="s">
        <v>23807</v>
      </c>
      <c r="F1261" t="s">
        <v>3378</v>
      </c>
      <c r="G1261" t="s">
        <v>3392</v>
      </c>
      <c r="H1261" t="s">
        <v>25074</v>
      </c>
      <c r="I1261" t="s">
        <v>3379</v>
      </c>
      <c r="J1261" t="s">
        <v>3393</v>
      </c>
      <c r="K1261" t="s">
        <v>10</v>
      </c>
      <c r="L1261" s="1" t="s">
        <v>3394</v>
      </c>
      <c r="M1261">
        <v>0</v>
      </c>
    </row>
    <row r="1262" spans="1:18" x14ac:dyDescent="0.25">
      <c r="A1262" t="s">
        <v>23808</v>
      </c>
      <c r="B1262" t="s">
        <v>23809</v>
      </c>
      <c r="C1262" t="s">
        <v>14</v>
      </c>
      <c r="D1262" s="6">
        <v>45713</v>
      </c>
      <c r="E1262" t="s">
        <v>23807</v>
      </c>
      <c r="F1262" t="s">
        <v>3395</v>
      </c>
      <c r="G1262" t="s">
        <v>3397</v>
      </c>
      <c r="H1262" t="s">
        <v>25075</v>
      </c>
      <c r="I1262" t="s">
        <v>3396</v>
      </c>
      <c r="J1262" t="s">
        <v>3398</v>
      </c>
      <c r="K1262" t="s">
        <v>10</v>
      </c>
      <c r="L1262" s="1" t="s">
        <v>3399</v>
      </c>
      <c r="M1262">
        <v>1</v>
      </c>
      <c r="N1262" t="s">
        <v>34896</v>
      </c>
      <c r="P1262">
        <v>1</v>
      </c>
      <c r="Q1262">
        <v>1</v>
      </c>
      <c r="R1262">
        <v>0</v>
      </c>
    </row>
    <row r="1263" spans="1:18" x14ac:dyDescent="0.25">
      <c r="A1263" t="s">
        <v>23808</v>
      </c>
      <c r="B1263" t="s">
        <v>23809</v>
      </c>
      <c r="C1263" t="s">
        <v>14</v>
      </c>
      <c r="D1263" s="6">
        <v>45713</v>
      </c>
      <c r="E1263" t="s">
        <v>23807</v>
      </c>
      <c r="F1263" t="s">
        <v>3395</v>
      </c>
      <c r="G1263" t="s">
        <v>3400</v>
      </c>
      <c r="H1263" t="s">
        <v>25076</v>
      </c>
      <c r="I1263" t="s">
        <v>3396</v>
      </c>
      <c r="J1263" t="s">
        <v>3401</v>
      </c>
      <c r="K1263" t="s">
        <v>10</v>
      </c>
      <c r="L1263" s="1" t="s">
        <v>3402</v>
      </c>
      <c r="M1263">
        <v>0</v>
      </c>
    </row>
    <row r="1264" spans="1:18" x14ac:dyDescent="0.25">
      <c r="A1264" t="s">
        <v>23808</v>
      </c>
      <c r="B1264" t="s">
        <v>23809</v>
      </c>
      <c r="C1264" t="s">
        <v>14</v>
      </c>
      <c r="D1264" s="6">
        <v>45713</v>
      </c>
      <c r="E1264" t="s">
        <v>23807</v>
      </c>
      <c r="F1264" t="s">
        <v>3395</v>
      </c>
      <c r="G1264" t="s">
        <v>3403</v>
      </c>
      <c r="H1264" t="s">
        <v>25077</v>
      </c>
      <c r="I1264" t="s">
        <v>3396</v>
      </c>
      <c r="J1264" t="s">
        <v>3404</v>
      </c>
      <c r="K1264" t="s">
        <v>10</v>
      </c>
      <c r="L1264" s="1" t="s">
        <v>3405</v>
      </c>
      <c r="M1264">
        <v>0</v>
      </c>
    </row>
    <row r="1265" spans="1:18" x14ac:dyDescent="0.25">
      <c r="A1265" t="s">
        <v>23808</v>
      </c>
      <c r="B1265" t="s">
        <v>23809</v>
      </c>
      <c r="C1265" t="s">
        <v>14</v>
      </c>
      <c r="D1265" s="6">
        <v>45713</v>
      </c>
      <c r="E1265" t="s">
        <v>23807</v>
      </c>
      <c r="F1265" t="s">
        <v>3395</v>
      </c>
      <c r="G1265" t="s">
        <v>3406</v>
      </c>
      <c r="H1265" t="s">
        <v>25078</v>
      </c>
      <c r="I1265" t="s">
        <v>3396</v>
      </c>
      <c r="J1265" t="s">
        <v>3407</v>
      </c>
      <c r="K1265" t="s">
        <v>10</v>
      </c>
      <c r="L1265" s="1" t="s">
        <v>3408</v>
      </c>
      <c r="M1265">
        <v>0</v>
      </c>
    </row>
    <row r="1266" spans="1:18" x14ac:dyDescent="0.25">
      <c r="A1266" t="s">
        <v>23808</v>
      </c>
      <c r="B1266" t="s">
        <v>23809</v>
      </c>
      <c r="C1266" t="s">
        <v>14</v>
      </c>
      <c r="D1266" s="6">
        <v>45713</v>
      </c>
      <c r="E1266" t="s">
        <v>23807</v>
      </c>
      <c r="F1266" t="s">
        <v>3395</v>
      </c>
      <c r="G1266" t="s">
        <v>3409</v>
      </c>
      <c r="H1266" t="s">
        <v>25079</v>
      </c>
      <c r="I1266" t="s">
        <v>3396</v>
      </c>
      <c r="J1266" t="s">
        <v>3410</v>
      </c>
      <c r="K1266" t="s">
        <v>10</v>
      </c>
      <c r="L1266" s="1" t="s">
        <v>3411</v>
      </c>
      <c r="M1266">
        <v>0</v>
      </c>
    </row>
    <row r="1267" spans="1:18" x14ac:dyDescent="0.25">
      <c r="A1267" t="s">
        <v>23808</v>
      </c>
      <c r="B1267" t="s">
        <v>23809</v>
      </c>
      <c r="C1267" t="s">
        <v>14</v>
      </c>
      <c r="D1267" s="6">
        <v>45713</v>
      </c>
      <c r="E1267" t="s">
        <v>23807</v>
      </c>
      <c r="F1267" t="s">
        <v>3395</v>
      </c>
      <c r="G1267" t="s">
        <v>3412</v>
      </c>
      <c r="H1267" t="s">
        <v>25080</v>
      </c>
      <c r="I1267" t="s">
        <v>3396</v>
      </c>
      <c r="J1267" t="s">
        <v>3413</v>
      </c>
      <c r="K1267" t="s">
        <v>10</v>
      </c>
      <c r="L1267">
        <v>0.83864829562869303</v>
      </c>
      <c r="M1267">
        <v>0</v>
      </c>
    </row>
    <row r="1268" spans="1:18" x14ac:dyDescent="0.25">
      <c r="A1268" t="s">
        <v>23808</v>
      </c>
      <c r="B1268" t="s">
        <v>23809</v>
      </c>
      <c r="C1268" t="s">
        <v>14</v>
      </c>
      <c r="D1268" s="6">
        <v>45713</v>
      </c>
      <c r="E1268" t="s">
        <v>23807</v>
      </c>
      <c r="F1268" t="s">
        <v>3395</v>
      </c>
      <c r="G1268" t="s">
        <v>3414</v>
      </c>
      <c r="H1268" t="s">
        <v>25081</v>
      </c>
      <c r="I1268" t="s">
        <v>3396</v>
      </c>
      <c r="J1268" t="s">
        <v>3415</v>
      </c>
      <c r="K1268" t="s">
        <v>10</v>
      </c>
      <c r="L1268" s="1" t="s">
        <v>3416</v>
      </c>
      <c r="M1268">
        <v>0</v>
      </c>
    </row>
    <row r="1269" spans="1:18" x14ac:dyDescent="0.25">
      <c r="A1269" t="s">
        <v>23808</v>
      </c>
      <c r="B1269" t="s">
        <v>23809</v>
      </c>
      <c r="C1269" t="s">
        <v>14</v>
      </c>
      <c r="D1269" s="6">
        <v>45713</v>
      </c>
      <c r="E1269" t="s">
        <v>23807</v>
      </c>
      <c r="F1269" t="s">
        <v>3395</v>
      </c>
      <c r="G1269" t="s">
        <v>3417</v>
      </c>
      <c r="H1269" t="s">
        <v>25082</v>
      </c>
      <c r="I1269" t="s">
        <v>3396</v>
      </c>
      <c r="J1269" t="s">
        <v>3418</v>
      </c>
      <c r="K1269" t="s">
        <v>10</v>
      </c>
      <c r="L1269" s="1" t="s">
        <v>3419</v>
      </c>
      <c r="M1269">
        <v>0</v>
      </c>
    </row>
    <row r="1270" spans="1:18" x14ac:dyDescent="0.25">
      <c r="A1270" t="s">
        <v>23808</v>
      </c>
      <c r="B1270" t="s">
        <v>23809</v>
      </c>
      <c r="C1270" t="s">
        <v>14</v>
      </c>
      <c r="D1270" s="6">
        <v>45713</v>
      </c>
      <c r="E1270" t="s">
        <v>23807</v>
      </c>
      <c r="F1270" t="s">
        <v>3395</v>
      </c>
      <c r="G1270" t="s">
        <v>3420</v>
      </c>
      <c r="H1270" t="s">
        <v>25083</v>
      </c>
      <c r="I1270" t="s">
        <v>3396</v>
      </c>
      <c r="J1270" t="s">
        <v>3421</v>
      </c>
      <c r="K1270" t="s">
        <v>10</v>
      </c>
      <c r="L1270" s="1" t="s">
        <v>3422</v>
      </c>
      <c r="M1270">
        <v>0</v>
      </c>
    </row>
    <row r="1271" spans="1:18" x14ac:dyDescent="0.25">
      <c r="A1271" t="s">
        <v>23808</v>
      </c>
      <c r="B1271" t="s">
        <v>23809</v>
      </c>
      <c r="C1271" t="s">
        <v>14</v>
      </c>
      <c r="D1271" s="6">
        <v>45713</v>
      </c>
      <c r="E1271" t="s">
        <v>23807</v>
      </c>
      <c r="F1271" t="s">
        <v>3395</v>
      </c>
      <c r="G1271" t="s">
        <v>3423</v>
      </c>
      <c r="H1271" t="s">
        <v>25084</v>
      </c>
      <c r="I1271" t="s">
        <v>3396</v>
      </c>
      <c r="J1271" t="s">
        <v>3424</v>
      </c>
      <c r="K1271" t="s">
        <v>10</v>
      </c>
      <c r="L1271" s="1" t="s">
        <v>3425</v>
      </c>
      <c r="M1271">
        <v>0</v>
      </c>
    </row>
    <row r="1272" spans="1:18" x14ac:dyDescent="0.25">
      <c r="A1272" t="s">
        <v>23808</v>
      </c>
      <c r="B1272" t="s">
        <v>23809</v>
      </c>
      <c r="C1272" t="s">
        <v>14</v>
      </c>
      <c r="D1272" s="6">
        <v>45713</v>
      </c>
      <c r="E1272" t="s">
        <v>23807</v>
      </c>
      <c r="F1272" t="s">
        <v>3426</v>
      </c>
      <c r="G1272" t="s">
        <v>877</v>
      </c>
      <c r="H1272" t="s">
        <v>25085</v>
      </c>
      <c r="I1272" t="s">
        <v>3427</v>
      </c>
      <c r="J1272" t="s">
        <v>878</v>
      </c>
      <c r="K1272" t="s">
        <v>10</v>
      </c>
      <c r="L1272" s="1" t="s">
        <v>3428</v>
      </c>
      <c r="M1272">
        <v>1</v>
      </c>
      <c r="N1272" t="s">
        <v>34896</v>
      </c>
      <c r="P1272">
        <v>1</v>
      </c>
      <c r="Q1272">
        <v>1</v>
      </c>
      <c r="R1272">
        <v>1</v>
      </c>
    </row>
    <row r="1273" spans="1:18" x14ac:dyDescent="0.25">
      <c r="A1273" t="s">
        <v>23808</v>
      </c>
      <c r="B1273" t="s">
        <v>23809</v>
      </c>
      <c r="C1273" t="s">
        <v>14</v>
      </c>
      <c r="D1273" s="6">
        <v>45713</v>
      </c>
      <c r="E1273" t="s">
        <v>23807</v>
      </c>
      <c r="F1273" t="s">
        <v>3426</v>
      </c>
      <c r="G1273" t="s">
        <v>886</v>
      </c>
      <c r="H1273" t="s">
        <v>25086</v>
      </c>
      <c r="I1273" t="s">
        <v>3427</v>
      </c>
      <c r="J1273" t="s">
        <v>887</v>
      </c>
      <c r="K1273" t="s">
        <v>10</v>
      </c>
      <c r="L1273" s="1" t="s">
        <v>3429</v>
      </c>
      <c r="M1273">
        <v>0</v>
      </c>
    </row>
    <row r="1274" spans="1:18" x14ac:dyDescent="0.25">
      <c r="A1274" t="s">
        <v>23808</v>
      </c>
      <c r="B1274" t="s">
        <v>23809</v>
      </c>
      <c r="C1274" t="s">
        <v>14</v>
      </c>
      <c r="D1274" s="6">
        <v>45713</v>
      </c>
      <c r="E1274" t="s">
        <v>23807</v>
      </c>
      <c r="F1274" t="s">
        <v>3426</v>
      </c>
      <c r="G1274" t="s">
        <v>880</v>
      </c>
      <c r="H1274" t="s">
        <v>25087</v>
      </c>
      <c r="I1274" t="s">
        <v>3427</v>
      </c>
      <c r="J1274" t="s">
        <v>881</v>
      </c>
      <c r="K1274" t="s">
        <v>10</v>
      </c>
      <c r="L1274" s="1" t="s">
        <v>3430</v>
      </c>
      <c r="M1274">
        <v>0</v>
      </c>
    </row>
    <row r="1275" spans="1:18" x14ac:dyDescent="0.25">
      <c r="A1275" t="s">
        <v>23808</v>
      </c>
      <c r="B1275" t="s">
        <v>23809</v>
      </c>
      <c r="C1275" t="s">
        <v>14</v>
      </c>
      <c r="D1275" s="6">
        <v>45713</v>
      </c>
      <c r="E1275" t="s">
        <v>23807</v>
      </c>
      <c r="F1275" t="s">
        <v>3426</v>
      </c>
      <c r="G1275" t="s">
        <v>874</v>
      </c>
      <c r="H1275" t="s">
        <v>25088</v>
      </c>
      <c r="I1275" t="s">
        <v>3427</v>
      </c>
      <c r="J1275" t="s">
        <v>875</v>
      </c>
      <c r="K1275" t="s">
        <v>10</v>
      </c>
      <c r="L1275" s="1" t="s">
        <v>3431</v>
      </c>
      <c r="M1275">
        <v>0</v>
      </c>
    </row>
    <row r="1276" spans="1:18" x14ac:dyDescent="0.25">
      <c r="A1276" t="s">
        <v>23808</v>
      </c>
      <c r="B1276" t="s">
        <v>23809</v>
      </c>
      <c r="C1276" t="s">
        <v>14</v>
      </c>
      <c r="D1276" s="6">
        <v>45713</v>
      </c>
      <c r="E1276" t="s">
        <v>23807</v>
      </c>
      <c r="F1276" t="s">
        <v>3426</v>
      </c>
      <c r="G1276" t="s">
        <v>892</v>
      </c>
      <c r="H1276" t="s">
        <v>25089</v>
      </c>
      <c r="I1276" t="s">
        <v>3427</v>
      </c>
      <c r="J1276" t="s">
        <v>893</v>
      </c>
      <c r="K1276" t="s">
        <v>10</v>
      </c>
      <c r="L1276" s="1" t="s">
        <v>3432</v>
      </c>
      <c r="M1276">
        <v>0</v>
      </c>
    </row>
    <row r="1277" spans="1:18" x14ac:dyDescent="0.25">
      <c r="A1277" t="s">
        <v>23808</v>
      </c>
      <c r="B1277" t="s">
        <v>23809</v>
      </c>
      <c r="C1277" t="s">
        <v>14</v>
      </c>
      <c r="D1277" s="6">
        <v>45713</v>
      </c>
      <c r="E1277" t="s">
        <v>23807</v>
      </c>
      <c r="F1277" t="s">
        <v>3426</v>
      </c>
      <c r="G1277" t="s">
        <v>901</v>
      </c>
      <c r="H1277" t="s">
        <v>25090</v>
      </c>
      <c r="I1277" t="s">
        <v>3427</v>
      </c>
      <c r="J1277" t="s">
        <v>902</v>
      </c>
      <c r="K1277" t="s">
        <v>10</v>
      </c>
      <c r="L1277" s="1" t="s">
        <v>3433</v>
      </c>
      <c r="M1277">
        <v>0</v>
      </c>
    </row>
    <row r="1278" spans="1:18" x14ac:dyDescent="0.25">
      <c r="A1278" t="s">
        <v>23808</v>
      </c>
      <c r="B1278" t="s">
        <v>23809</v>
      </c>
      <c r="C1278" t="s">
        <v>14</v>
      </c>
      <c r="D1278" s="6">
        <v>45713</v>
      </c>
      <c r="E1278" t="s">
        <v>23807</v>
      </c>
      <c r="F1278" t="s">
        <v>3426</v>
      </c>
      <c r="G1278" t="s">
        <v>2782</v>
      </c>
      <c r="H1278" t="s">
        <v>25091</v>
      </c>
      <c r="I1278" t="s">
        <v>3427</v>
      </c>
      <c r="J1278" t="s">
        <v>2783</v>
      </c>
      <c r="K1278" t="s">
        <v>10</v>
      </c>
      <c r="L1278" s="1" t="s">
        <v>3434</v>
      </c>
      <c r="M1278">
        <v>0</v>
      </c>
    </row>
    <row r="1279" spans="1:18" x14ac:dyDescent="0.25">
      <c r="A1279" t="s">
        <v>23808</v>
      </c>
      <c r="B1279" t="s">
        <v>23809</v>
      </c>
      <c r="C1279" t="s">
        <v>14</v>
      </c>
      <c r="D1279" s="6">
        <v>45713</v>
      </c>
      <c r="E1279" t="s">
        <v>23807</v>
      </c>
      <c r="F1279" t="s">
        <v>3426</v>
      </c>
      <c r="G1279" t="s">
        <v>3435</v>
      </c>
      <c r="H1279" t="s">
        <v>25092</v>
      </c>
      <c r="I1279" t="s">
        <v>3427</v>
      </c>
      <c r="J1279" t="s">
        <v>3436</v>
      </c>
      <c r="K1279" t="s">
        <v>10</v>
      </c>
      <c r="L1279">
        <v>0.70578123367550205</v>
      </c>
      <c r="M1279">
        <v>0</v>
      </c>
    </row>
    <row r="1280" spans="1:18" x14ac:dyDescent="0.25">
      <c r="A1280" t="s">
        <v>23808</v>
      </c>
      <c r="B1280" t="s">
        <v>23809</v>
      </c>
      <c r="C1280" t="s">
        <v>14</v>
      </c>
      <c r="D1280" s="6">
        <v>45713</v>
      </c>
      <c r="E1280" t="s">
        <v>23807</v>
      </c>
      <c r="F1280" t="s">
        <v>3426</v>
      </c>
      <c r="G1280" t="s">
        <v>3437</v>
      </c>
      <c r="H1280" t="s">
        <v>25093</v>
      </c>
      <c r="I1280" t="s">
        <v>3427</v>
      </c>
      <c r="J1280" t="s">
        <v>3438</v>
      </c>
      <c r="K1280" t="s">
        <v>10</v>
      </c>
      <c r="L1280" s="1" t="s">
        <v>3439</v>
      </c>
      <c r="M1280">
        <v>0</v>
      </c>
    </row>
    <row r="1281" spans="1:18" x14ac:dyDescent="0.25">
      <c r="A1281" t="s">
        <v>23808</v>
      </c>
      <c r="B1281" t="s">
        <v>23809</v>
      </c>
      <c r="C1281" t="s">
        <v>14</v>
      </c>
      <c r="D1281" s="6">
        <v>45713</v>
      </c>
      <c r="E1281" t="s">
        <v>23807</v>
      </c>
      <c r="F1281" t="s">
        <v>3426</v>
      </c>
      <c r="G1281" t="s">
        <v>3440</v>
      </c>
      <c r="H1281" t="s">
        <v>25094</v>
      </c>
      <c r="I1281" t="s">
        <v>3427</v>
      </c>
      <c r="J1281" t="s">
        <v>3441</v>
      </c>
      <c r="K1281" t="s">
        <v>10</v>
      </c>
      <c r="L1281" s="1" t="s">
        <v>3442</v>
      </c>
      <c r="M1281">
        <v>0</v>
      </c>
    </row>
    <row r="1282" spans="1:18" x14ac:dyDescent="0.25">
      <c r="A1282" t="s">
        <v>23808</v>
      </c>
      <c r="B1282" t="s">
        <v>23809</v>
      </c>
      <c r="C1282" t="s">
        <v>14</v>
      </c>
      <c r="D1282" s="6">
        <v>45713</v>
      </c>
      <c r="E1282" t="s">
        <v>23807</v>
      </c>
      <c r="F1282" t="s">
        <v>3443</v>
      </c>
      <c r="G1282" t="s">
        <v>3445</v>
      </c>
      <c r="H1282" t="s">
        <v>25095</v>
      </c>
      <c r="I1282" t="s">
        <v>3444</v>
      </c>
      <c r="J1282" t="s">
        <v>3446</v>
      </c>
      <c r="K1282" t="s">
        <v>10</v>
      </c>
      <c r="L1282" s="1" t="s">
        <v>3447</v>
      </c>
      <c r="M1282">
        <v>1</v>
      </c>
      <c r="N1282" t="s">
        <v>34896</v>
      </c>
      <c r="P1282">
        <v>1</v>
      </c>
      <c r="Q1282">
        <v>1</v>
      </c>
      <c r="R1282">
        <v>0</v>
      </c>
    </row>
    <row r="1283" spans="1:18" x14ac:dyDescent="0.25">
      <c r="A1283" t="s">
        <v>23808</v>
      </c>
      <c r="B1283" t="s">
        <v>23809</v>
      </c>
      <c r="C1283" t="s">
        <v>14</v>
      </c>
      <c r="D1283" s="6">
        <v>45713</v>
      </c>
      <c r="E1283" t="s">
        <v>23807</v>
      </c>
      <c r="F1283" t="s">
        <v>3443</v>
      </c>
      <c r="G1283" t="s">
        <v>3448</v>
      </c>
      <c r="H1283" t="s">
        <v>25096</v>
      </c>
      <c r="I1283" t="s">
        <v>3444</v>
      </c>
      <c r="J1283" t="s">
        <v>3449</v>
      </c>
      <c r="K1283" t="s">
        <v>10</v>
      </c>
      <c r="L1283" s="1" t="s">
        <v>3450</v>
      </c>
      <c r="M1283">
        <v>0</v>
      </c>
    </row>
    <row r="1284" spans="1:18" x14ac:dyDescent="0.25">
      <c r="A1284" t="s">
        <v>23808</v>
      </c>
      <c r="B1284" t="s">
        <v>23809</v>
      </c>
      <c r="C1284" t="s">
        <v>14</v>
      </c>
      <c r="D1284" s="6">
        <v>45713</v>
      </c>
      <c r="E1284" t="s">
        <v>23807</v>
      </c>
      <c r="F1284" t="s">
        <v>3443</v>
      </c>
      <c r="G1284" t="s">
        <v>3451</v>
      </c>
      <c r="H1284" t="s">
        <v>25097</v>
      </c>
      <c r="I1284" t="s">
        <v>3444</v>
      </c>
      <c r="J1284" t="s">
        <v>3452</v>
      </c>
      <c r="K1284" t="s">
        <v>10</v>
      </c>
      <c r="L1284">
        <v>0.79486383466698096</v>
      </c>
      <c r="M1284">
        <v>0</v>
      </c>
    </row>
    <row r="1285" spans="1:18" x14ac:dyDescent="0.25">
      <c r="A1285" t="s">
        <v>23808</v>
      </c>
      <c r="B1285" t="s">
        <v>23809</v>
      </c>
      <c r="C1285" t="s">
        <v>14</v>
      </c>
      <c r="D1285" s="6">
        <v>45713</v>
      </c>
      <c r="E1285" t="s">
        <v>23807</v>
      </c>
      <c r="F1285" t="s">
        <v>3443</v>
      </c>
      <c r="G1285" t="s">
        <v>3453</v>
      </c>
      <c r="H1285" t="s">
        <v>25098</v>
      </c>
      <c r="I1285" t="s">
        <v>3444</v>
      </c>
      <c r="J1285" t="s">
        <v>3454</v>
      </c>
      <c r="K1285" t="s">
        <v>10</v>
      </c>
      <c r="L1285" s="1" t="s">
        <v>3455</v>
      </c>
      <c r="M1285">
        <v>0</v>
      </c>
    </row>
    <row r="1286" spans="1:18" x14ac:dyDescent="0.25">
      <c r="A1286" t="s">
        <v>23808</v>
      </c>
      <c r="B1286" t="s">
        <v>23809</v>
      </c>
      <c r="C1286" t="s">
        <v>14</v>
      </c>
      <c r="D1286" s="6">
        <v>45713</v>
      </c>
      <c r="E1286" t="s">
        <v>23807</v>
      </c>
      <c r="F1286" t="s">
        <v>3443</v>
      </c>
      <c r="G1286" t="s">
        <v>3456</v>
      </c>
      <c r="H1286" t="s">
        <v>25099</v>
      </c>
      <c r="I1286" t="s">
        <v>3444</v>
      </c>
      <c r="J1286" t="s">
        <v>3457</v>
      </c>
      <c r="K1286" t="s">
        <v>10</v>
      </c>
      <c r="L1286" s="1" t="s">
        <v>3458</v>
      </c>
      <c r="M1286">
        <v>0</v>
      </c>
    </row>
    <row r="1287" spans="1:18" x14ac:dyDescent="0.25">
      <c r="A1287" t="s">
        <v>23808</v>
      </c>
      <c r="B1287" t="s">
        <v>23809</v>
      </c>
      <c r="C1287" t="s">
        <v>14</v>
      </c>
      <c r="D1287" s="6">
        <v>45713</v>
      </c>
      <c r="E1287" t="s">
        <v>23807</v>
      </c>
      <c r="F1287" t="s">
        <v>3443</v>
      </c>
      <c r="G1287" t="s">
        <v>3459</v>
      </c>
      <c r="H1287" t="s">
        <v>25100</v>
      </c>
      <c r="I1287" t="s">
        <v>3444</v>
      </c>
      <c r="J1287" t="s">
        <v>3460</v>
      </c>
      <c r="K1287" t="s">
        <v>10</v>
      </c>
      <c r="L1287" s="1" t="s">
        <v>3461</v>
      </c>
      <c r="M1287">
        <v>0</v>
      </c>
    </row>
    <row r="1288" spans="1:18" x14ac:dyDescent="0.25">
      <c r="A1288" t="s">
        <v>23808</v>
      </c>
      <c r="B1288" t="s">
        <v>23809</v>
      </c>
      <c r="C1288" t="s">
        <v>14</v>
      </c>
      <c r="D1288" s="6">
        <v>45713</v>
      </c>
      <c r="E1288" t="s">
        <v>23807</v>
      </c>
      <c r="F1288" t="s">
        <v>3443</v>
      </c>
      <c r="G1288" t="s">
        <v>3462</v>
      </c>
      <c r="H1288" t="s">
        <v>25101</v>
      </c>
      <c r="I1288" t="s">
        <v>3444</v>
      </c>
      <c r="J1288" t="s">
        <v>3463</v>
      </c>
      <c r="K1288" t="s">
        <v>10</v>
      </c>
      <c r="L1288" s="1" t="s">
        <v>3464</v>
      </c>
      <c r="M1288">
        <v>0</v>
      </c>
    </row>
    <row r="1289" spans="1:18" x14ac:dyDescent="0.25">
      <c r="A1289" t="s">
        <v>23808</v>
      </c>
      <c r="B1289" t="s">
        <v>23809</v>
      </c>
      <c r="C1289" t="s">
        <v>14</v>
      </c>
      <c r="D1289" s="6">
        <v>45713</v>
      </c>
      <c r="E1289" t="s">
        <v>23807</v>
      </c>
      <c r="F1289" t="s">
        <v>3443</v>
      </c>
      <c r="G1289" t="s">
        <v>3465</v>
      </c>
      <c r="H1289" t="s">
        <v>25102</v>
      </c>
      <c r="I1289" t="s">
        <v>3444</v>
      </c>
      <c r="J1289" t="s">
        <v>3466</v>
      </c>
      <c r="K1289" t="s">
        <v>10</v>
      </c>
      <c r="L1289" s="1" t="s">
        <v>3467</v>
      </c>
      <c r="M1289">
        <v>0</v>
      </c>
    </row>
    <row r="1290" spans="1:18" x14ac:dyDescent="0.25">
      <c r="A1290" t="s">
        <v>23808</v>
      </c>
      <c r="B1290" t="s">
        <v>23809</v>
      </c>
      <c r="C1290" t="s">
        <v>14</v>
      </c>
      <c r="D1290" s="6">
        <v>45713</v>
      </c>
      <c r="E1290" t="s">
        <v>23807</v>
      </c>
      <c r="F1290" t="s">
        <v>3443</v>
      </c>
      <c r="G1290" t="s">
        <v>3468</v>
      </c>
      <c r="H1290" t="s">
        <v>25103</v>
      </c>
      <c r="I1290" t="s">
        <v>3444</v>
      </c>
      <c r="J1290" t="s">
        <v>3469</v>
      </c>
      <c r="K1290" t="s">
        <v>10</v>
      </c>
      <c r="L1290" s="1" t="s">
        <v>3470</v>
      </c>
      <c r="M1290">
        <v>0</v>
      </c>
    </row>
    <row r="1291" spans="1:18" x14ac:dyDescent="0.25">
      <c r="A1291" t="s">
        <v>23808</v>
      </c>
      <c r="B1291" t="s">
        <v>23809</v>
      </c>
      <c r="C1291" t="s">
        <v>14</v>
      </c>
      <c r="D1291" s="6">
        <v>45713</v>
      </c>
      <c r="E1291" t="s">
        <v>23807</v>
      </c>
      <c r="F1291" t="s">
        <v>3443</v>
      </c>
      <c r="G1291" t="s">
        <v>3471</v>
      </c>
      <c r="H1291" t="s">
        <v>25104</v>
      </c>
      <c r="I1291" t="s">
        <v>3444</v>
      </c>
      <c r="J1291" t="s">
        <v>3472</v>
      </c>
      <c r="K1291" t="s">
        <v>10</v>
      </c>
      <c r="L1291" s="1" t="s">
        <v>3473</v>
      </c>
      <c r="M1291">
        <v>0</v>
      </c>
    </row>
    <row r="1292" spans="1:18" x14ac:dyDescent="0.25">
      <c r="A1292" t="s">
        <v>23808</v>
      </c>
      <c r="B1292" t="s">
        <v>23809</v>
      </c>
      <c r="C1292" t="s">
        <v>14</v>
      </c>
      <c r="D1292" s="6">
        <v>45713</v>
      </c>
      <c r="E1292" t="s">
        <v>23807</v>
      </c>
      <c r="F1292" t="s">
        <v>3474</v>
      </c>
      <c r="G1292" t="s">
        <v>3476</v>
      </c>
      <c r="H1292" t="s">
        <v>25105</v>
      </c>
      <c r="I1292" t="s">
        <v>3475</v>
      </c>
      <c r="J1292" t="s">
        <v>3477</v>
      </c>
      <c r="K1292" t="s">
        <v>10</v>
      </c>
      <c r="L1292" s="1" t="s">
        <v>3478</v>
      </c>
      <c r="M1292">
        <v>0</v>
      </c>
      <c r="N1292" t="s">
        <v>34913</v>
      </c>
      <c r="P1292">
        <v>0</v>
      </c>
      <c r="Q1292" t="s">
        <v>34930</v>
      </c>
      <c r="R1292">
        <v>1</v>
      </c>
    </row>
    <row r="1293" spans="1:18" x14ac:dyDescent="0.25">
      <c r="A1293" t="s">
        <v>23808</v>
      </c>
      <c r="B1293" t="s">
        <v>23809</v>
      </c>
      <c r="C1293" t="s">
        <v>14</v>
      </c>
      <c r="D1293" s="6">
        <v>45713</v>
      </c>
      <c r="E1293" t="s">
        <v>23807</v>
      </c>
      <c r="F1293" t="s">
        <v>3474</v>
      </c>
      <c r="G1293" t="s">
        <v>3479</v>
      </c>
      <c r="H1293" t="s">
        <v>25106</v>
      </c>
      <c r="I1293" t="s">
        <v>3475</v>
      </c>
      <c r="J1293" t="s">
        <v>3480</v>
      </c>
      <c r="K1293" t="s">
        <v>10</v>
      </c>
      <c r="L1293" s="1" t="s">
        <v>3481</v>
      </c>
      <c r="M1293">
        <v>0</v>
      </c>
    </row>
    <row r="1294" spans="1:18" x14ac:dyDescent="0.25">
      <c r="A1294" t="s">
        <v>23808</v>
      </c>
      <c r="B1294" t="s">
        <v>23809</v>
      </c>
      <c r="C1294" t="s">
        <v>14</v>
      </c>
      <c r="D1294" s="6">
        <v>45713</v>
      </c>
      <c r="E1294" t="s">
        <v>23807</v>
      </c>
      <c r="F1294" t="s">
        <v>3474</v>
      </c>
      <c r="G1294" t="s">
        <v>3482</v>
      </c>
      <c r="H1294" t="s">
        <v>25107</v>
      </c>
      <c r="I1294" t="s">
        <v>3475</v>
      </c>
      <c r="J1294" t="s">
        <v>3483</v>
      </c>
      <c r="K1294" t="s">
        <v>10</v>
      </c>
      <c r="L1294" s="1" t="s">
        <v>3484</v>
      </c>
      <c r="M1294">
        <v>0</v>
      </c>
    </row>
    <row r="1295" spans="1:18" x14ac:dyDescent="0.25">
      <c r="A1295" t="s">
        <v>23808</v>
      </c>
      <c r="B1295" t="s">
        <v>23809</v>
      </c>
      <c r="C1295" t="s">
        <v>14</v>
      </c>
      <c r="D1295" s="6">
        <v>45713</v>
      </c>
      <c r="E1295" t="s">
        <v>23807</v>
      </c>
      <c r="F1295" t="s">
        <v>3474</v>
      </c>
      <c r="G1295" t="s">
        <v>1453</v>
      </c>
      <c r="H1295" t="s">
        <v>25108</v>
      </c>
      <c r="I1295" t="s">
        <v>3475</v>
      </c>
      <c r="J1295" t="s">
        <v>1454</v>
      </c>
      <c r="K1295" t="s">
        <v>10</v>
      </c>
      <c r="L1295">
        <v>0.72140069876746205</v>
      </c>
      <c r="M1295">
        <v>0</v>
      </c>
    </row>
    <row r="1296" spans="1:18" x14ac:dyDescent="0.25">
      <c r="A1296" t="s">
        <v>23808</v>
      </c>
      <c r="B1296" t="s">
        <v>23809</v>
      </c>
      <c r="C1296" t="s">
        <v>14</v>
      </c>
      <c r="D1296" s="6">
        <v>45713</v>
      </c>
      <c r="E1296" t="s">
        <v>23807</v>
      </c>
      <c r="F1296" t="s">
        <v>3474</v>
      </c>
      <c r="G1296" t="s">
        <v>488</v>
      </c>
      <c r="H1296" t="s">
        <v>25109</v>
      </c>
      <c r="I1296" t="s">
        <v>3475</v>
      </c>
      <c r="J1296" t="s">
        <v>489</v>
      </c>
      <c r="K1296" t="s">
        <v>10</v>
      </c>
      <c r="L1296" s="1" t="s">
        <v>3485</v>
      </c>
      <c r="M1296">
        <v>0</v>
      </c>
    </row>
    <row r="1297" spans="1:18" x14ac:dyDescent="0.25">
      <c r="A1297" t="s">
        <v>23808</v>
      </c>
      <c r="B1297" t="s">
        <v>23809</v>
      </c>
      <c r="C1297" t="s">
        <v>14</v>
      </c>
      <c r="D1297" s="6">
        <v>45713</v>
      </c>
      <c r="E1297" t="s">
        <v>23807</v>
      </c>
      <c r="F1297" t="s">
        <v>3474</v>
      </c>
      <c r="G1297" t="s">
        <v>1450</v>
      </c>
      <c r="H1297" t="s">
        <v>25110</v>
      </c>
      <c r="I1297" t="s">
        <v>3475</v>
      </c>
      <c r="J1297" t="s">
        <v>1451</v>
      </c>
      <c r="K1297" t="s">
        <v>10</v>
      </c>
      <c r="L1297" s="1" t="s">
        <v>3486</v>
      </c>
      <c r="M1297">
        <v>0</v>
      </c>
    </row>
    <row r="1298" spans="1:18" x14ac:dyDescent="0.25">
      <c r="A1298" t="s">
        <v>23808</v>
      </c>
      <c r="B1298" t="s">
        <v>23809</v>
      </c>
      <c r="C1298" t="s">
        <v>14</v>
      </c>
      <c r="D1298" s="6">
        <v>45713</v>
      </c>
      <c r="E1298" t="s">
        <v>23807</v>
      </c>
      <c r="F1298" t="s">
        <v>3474</v>
      </c>
      <c r="G1298" t="s">
        <v>3487</v>
      </c>
      <c r="H1298" t="s">
        <v>25111</v>
      </c>
      <c r="I1298" t="s">
        <v>3475</v>
      </c>
      <c r="J1298" t="s">
        <v>3488</v>
      </c>
      <c r="K1298" t="s">
        <v>10</v>
      </c>
      <c r="L1298" s="1" t="s">
        <v>3489</v>
      </c>
      <c r="M1298">
        <v>0</v>
      </c>
    </row>
    <row r="1299" spans="1:18" x14ac:dyDescent="0.25">
      <c r="A1299" t="s">
        <v>23808</v>
      </c>
      <c r="B1299" t="s">
        <v>23809</v>
      </c>
      <c r="C1299" t="s">
        <v>14</v>
      </c>
      <c r="D1299" s="6">
        <v>45713</v>
      </c>
      <c r="E1299" t="s">
        <v>23807</v>
      </c>
      <c r="F1299" t="s">
        <v>3474</v>
      </c>
      <c r="G1299" t="s">
        <v>3490</v>
      </c>
      <c r="H1299" t="s">
        <v>25112</v>
      </c>
      <c r="I1299" t="s">
        <v>3475</v>
      </c>
      <c r="J1299" t="s">
        <v>3491</v>
      </c>
      <c r="K1299" t="s">
        <v>10</v>
      </c>
      <c r="L1299" s="1" t="s">
        <v>3492</v>
      </c>
      <c r="M1299">
        <v>0</v>
      </c>
    </row>
    <row r="1300" spans="1:18" x14ac:dyDescent="0.25">
      <c r="A1300" t="s">
        <v>23808</v>
      </c>
      <c r="B1300" t="s">
        <v>23809</v>
      </c>
      <c r="C1300" t="s">
        <v>14</v>
      </c>
      <c r="D1300" s="6">
        <v>45713</v>
      </c>
      <c r="E1300" t="s">
        <v>23807</v>
      </c>
      <c r="F1300" t="s">
        <v>3474</v>
      </c>
      <c r="G1300" t="s">
        <v>3493</v>
      </c>
      <c r="H1300" t="s">
        <v>25113</v>
      </c>
      <c r="I1300" t="s">
        <v>3475</v>
      </c>
      <c r="J1300" t="s">
        <v>3494</v>
      </c>
      <c r="K1300" t="s">
        <v>10</v>
      </c>
      <c r="L1300" s="1" t="s">
        <v>3495</v>
      </c>
      <c r="M1300">
        <v>0</v>
      </c>
    </row>
    <row r="1301" spans="1:18" x14ac:dyDescent="0.25">
      <c r="A1301" t="s">
        <v>23808</v>
      </c>
      <c r="B1301" t="s">
        <v>23809</v>
      </c>
      <c r="C1301" t="s">
        <v>14</v>
      </c>
      <c r="D1301" s="6">
        <v>45713</v>
      </c>
      <c r="E1301" t="s">
        <v>23807</v>
      </c>
      <c r="F1301" t="s">
        <v>3474</v>
      </c>
      <c r="G1301" t="s">
        <v>3496</v>
      </c>
      <c r="H1301" t="s">
        <v>25114</v>
      </c>
      <c r="I1301" t="s">
        <v>3475</v>
      </c>
      <c r="J1301" t="s">
        <v>3497</v>
      </c>
      <c r="K1301" t="s">
        <v>10</v>
      </c>
      <c r="L1301" s="1" t="s">
        <v>3498</v>
      </c>
      <c r="M1301">
        <v>0</v>
      </c>
    </row>
    <row r="1302" spans="1:18" x14ac:dyDescent="0.25">
      <c r="A1302" t="s">
        <v>23808</v>
      </c>
      <c r="B1302" t="s">
        <v>23809</v>
      </c>
      <c r="C1302" t="s">
        <v>14</v>
      </c>
      <c r="D1302" s="6">
        <v>45713</v>
      </c>
      <c r="E1302" t="s">
        <v>23807</v>
      </c>
      <c r="F1302" t="s">
        <v>3499</v>
      </c>
      <c r="G1302" t="s">
        <v>3501</v>
      </c>
      <c r="H1302" t="s">
        <v>25115</v>
      </c>
      <c r="I1302" t="s">
        <v>3500</v>
      </c>
      <c r="J1302" t="s">
        <v>3502</v>
      </c>
      <c r="K1302" t="s">
        <v>10</v>
      </c>
      <c r="L1302" s="1" t="s">
        <v>3503</v>
      </c>
      <c r="M1302">
        <v>1</v>
      </c>
      <c r="N1302" t="s">
        <v>34896</v>
      </c>
      <c r="P1302">
        <v>1</v>
      </c>
      <c r="Q1302">
        <v>1</v>
      </c>
      <c r="R1302">
        <v>0</v>
      </c>
    </row>
    <row r="1303" spans="1:18" x14ac:dyDescent="0.25">
      <c r="A1303" t="s">
        <v>23808</v>
      </c>
      <c r="B1303" t="s">
        <v>23809</v>
      </c>
      <c r="C1303" t="s">
        <v>14</v>
      </c>
      <c r="D1303" s="6">
        <v>45713</v>
      </c>
      <c r="E1303" t="s">
        <v>23807</v>
      </c>
      <c r="F1303" t="s">
        <v>3499</v>
      </c>
      <c r="G1303" t="s">
        <v>3504</v>
      </c>
      <c r="H1303" t="s">
        <v>25116</v>
      </c>
      <c r="I1303" t="s">
        <v>3500</v>
      </c>
      <c r="J1303" t="s">
        <v>3505</v>
      </c>
      <c r="K1303" t="s">
        <v>10</v>
      </c>
      <c r="L1303" s="1" t="s">
        <v>3506</v>
      </c>
      <c r="M1303">
        <v>0</v>
      </c>
    </row>
    <row r="1304" spans="1:18" x14ac:dyDescent="0.25">
      <c r="A1304" t="s">
        <v>23808</v>
      </c>
      <c r="B1304" t="s">
        <v>23809</v>
      </c>
      <c r="C1304" t="s">
        <v>14</v>
      </c>
      <c r="D1304" s="6">
        <v>45713</v>
      </c>
      <c r="E1304" t="s">
        <v>23807</v>
      </c>
      <c r="F1304" t="s">
        <v>3499</v>
      </c>
      <c r="G1304" t="s">
        <v>3507</v>
      </c>
      <c r="H1304" t="s">
        <v>25117</v>
      </c>
      <c r="I1304" t="s">
        <v>3500</v>
      </c>
      <c r="J1304" t="s">
        <v>3508</v>
      </c>
      <c r="K1304" t="s">
        <v>10</v>
      </c>
      <c r="L1304" s="1" t="s">
        <v>3509</v>
      </c>
      <c r="M1304">
        <v>0</v>
      </c>
    </row>
    <row r="1305" spans="1:18" x14ac:dyDescent="0.25">
      <c r="A1305" t="s">
        <v>23808</v>
      </c>
      <c r="B1305" t="s">
        <v>23809</v>
      </c>
      <c r="C1305" t="s">
        <v>14</v>
      </c>
      <c r="D1305" s="6">
        <v>45713</v>
      </c>
      <c r="E1305" t="s">
        <v>23807</v>
      </c>
      <c r="F1305" t="s">
        <v>3499</v>
      </c>
      <c r="G1305" t="s">
        <v>3510</v>
      </c>
      <c r="H1305" t="s">
        <v>25118</v>
      </c>
      <c r="I1305" t="s">
        <v>3500</v>
      </c>
      <c r="J1305" t="s">
        <v>3511</v>
      </c>
      <c r="K1305" t="s">
        <v>10</v>
      </c>
      <c r="L1305" s="1" t="s">
        <v>3512</v>
      </c>
      <c r="M1305">
        <v>0</v>
      </c>
    </row>
    <row r="1306" spans="1:18" x14ac:dyDescent="0.25">
      <c r="A1306" t="s">
        <v>23808</v>
      </c>
      <c r="B1306" t="s">
        <v>23809</v>
      </c>
      <c r="C1306" t="s">
        <v>14</v>
      </c>
      <c r="D1306" s="6">
        <v>45713</v>
      </c>
      <c r="E1306" t="s">
        <v>23807</v>
      </c>
      <c r="F1306" t="s">
        <v>3499</v>
      </c>
      <c r="G1306" t="s">
        <v>3513</v>
      </c>
      <c r="H1306" t="s">
        <v>25119</v>
      </c>
      <c r="I1306" t="s">
        <v>3500</v>
      </c>
      <c r="J1306" t="s">
        <v>3514</v>
      </c>
      <c r="K1306" t="s">
        <v>10</v>
      </c>
      <c r="L1306">
        <v>0.71841364589204804</v>
      </c>
      <c r="M1306">
        <v>0</v>
      </c>
    </row>
    <row r="1307" spans="1:18" x14ac:dyDescent="0.25">
      <c r="A1307" t="s">
        <v>23808</v>
      </c>
      <c r="B1307" t="s">
        <v>23809</v>
      </c>
      <c r="C1307" t="s">
        <v>14</v>
      </c>
      <c r="D1307" s="6">
        <v>45713</v>
      </c>
      <c r="E1307" t="s">
        <v>23807</v>
      </c>
      <c r="F1307" t="s">
        <v>3499</v>
      </c>
      <c r="G1307" t="s">
        <v>3515</v>
      </c>
      <c r="H1307" t="s">
        <v>25120</v>
      </c>
      <c r="I1307" t="s">
        <v>3500</v>
      </c>
      <c r="J1307" t="s">
        <v>3516</v>
      </c>
      <c r="K1307" t="s">
        <v>10</v>
      </c>
      <c r="L1307" s="1" t="s">
        <v>3517</v>
      </c>
      <c r="M1307">
        <v>0</v>
      </c>
    </row>
    <row r="1308" spans="1:18" x14ac:dyDescent="0.25">
      <c r="A1308" t="s">
        <v>23808</v>
      </c>
      <c r="B1308" t="s">
        <v>23809</v>
      </c>
      <c r="C1308" t="s">
        <v>14</v>
      </c>
      <c r="D1308" s="6">
        <v>45713</v>
      </c>
      <c r="E1308" t="s">
        <v>23807</v>
      </c>
      <c r="F1308" t="s">
        <v>3499</v>
      </c>
      <c r="G1308" t="s">
        <v>3518</v>
      </c>
      <c r="H1308" t="s">
        <v>25121</v>
      </c>
      <c r="I1308" t="s">
        <v>3500</v>
      </c>
      <c r="J1308" t="s">
        <v>3519</v>
      </c>
      <c r="K1308" t="s">
        <v>10</v>
      </c>
      <c r="L1308" s="1" t="s">
        <v>3520</v>
      </c>
      <c r="M1308">
        <v>0</v>
      </c>
    </row>
    <row r="1309" spans="1:18" x14ac:dyDescent="0.25">
      <c r="A1309" t="s">
        <v>23808</v>
      </c>
      <c r="B1309" t="s">
        <v>23809</v>
      </c>
      <c r="C1309" t="s">
        <v>14</v>
      </c>
      <c r="D1309" s="6">
        <v>45713</v>
      </c>
      <c r="E1309" t="s">
        <v>23807</v>
      </c>
      <c r="F1309" t="s">
        <v>3499</v>
      </c>
      <c r="G1309" t="s">
        <v>3521</v>
      </c>
      <c r="H1309" t="s">
        <v>25122</v>
      </c>
      <c r="I1309" t="s">
        <v>3500</v>
      </c>
      <c r="J1309" t="s">
        <v>3522</v>
      </c>
      <c r="K1309" t="s">
        <v>10</v>
      </c>
      <c r="L1309" s="1" t="s">
        <v>3523</v>
      </c>
      <c r="M1309">
        <v>0</v>
      </c>
    </row>
    <row r="1310" spans="1:18" x14ac:dyDescent="0.25">
      <c r="A1310" t="s">
        <v>23808</v>
      </c>
      <c r="B1310" t="s">
        <v>23809</v>
      </c>
      <c r="C1310" t="s">
        <v>14</v>
      </c>
      <c r="D1310" s="6">
        <v>45713</v>
      </c>
      <c r="E1310" t="s">
        <v>23807</v>
      </c>
      <c r="F1310" t="s">
        <v>3499</v>
      </c>
      <c r="G1310" t="s">
        <v>3524</v>
      </c>
      <c r="H1310" t="s">
        <v>25123</v>
      </c>
      <c r="I1310" t="s">
        <v>3500</v>
      </c>
      <c r="J1310" t="s">
        <v>3525</v>
      </c>
      <c r="K1310" t="s">
        <v>10</v>
      </c>
      <c r="L1310" s="1" t="s">
        <v>3526</v>
      </c>
      <c r="M1310">
        <v>0</v>
      </c>
    </row>
    <row r="1311" spans="1:18" x14ac:dyDescent="0.25">
      <c r="A1311" t="s">
        <v>23808</v>
      </c>
      <c r="B1311" t="s">
        <v>23809</v>
      </c>
      <c r="C1311" t="s">
        <v>14</v>
      </c>
      <c r="D1311" s="6">
        <v>45713</v>
      </c>
      <c r="E1311" t="s">
        <v>23807</v>
      </c>
      <c r="F1311" t="s">
        <v>3499</v>
      </c>
      <c r="G1311" t="s">
        <v>3527</v>
      </c>
      <c r="H1311" t="s">
        <v>25124</v>
      </c>
      <c r="I1311" t="s">
        <v>3500</v>
      </c>
      <c r="J1311" t="s">
        <v>3528</v>
      </c>
      <c r="K1311" t="s">
        <v>10</v>
      </c>
      <c r="L1311" s="1" t="s">
        <v>3529</v>
      </c>
      <c r="M1311">
        <v>0</v>
      </c>
    </row>
    <row r="1312" spans="1:18" x14ac:dyDescent="0.25">
      <c r="A1312" t="s">
        <v>23808</v>
      </c>
      <c r="B1312" t="s">
        <v>23809</v>
      </c>
      <c r="C1312" t="s">
        <v>14</v>
      </c>
      <c r="D1312" s="6">
        <v>45713</v>
      </c>
      <c r="E1312" t="s">
        <v>23807</v>
      </c>
      <c r="F1312" t="s">
        <v>3530</v>
      </c>
      <c r="G1312" t="s">
        <v>3532</v>
      </c>
      <c r="H1312" t="s">
        <v>25125</v>
      </c>
      <c r="I1312" t="s">
        <v>3531</v>
      </c>
      <c r="J1312" t="s">
        <v>3533</v>
      </c>
      <c r="K1312" t="s">
        <v>10</v>
      </c>
      <c r="L1312">
        <v>0.95130684044267799</v>
      </c>
      <c r="M1312">
        <v>1</v>
      </c>
      <c r="N1312" t="s">
        <v>34896</v>
      </c>
      <c r="P1312">
        <v>1</v>
      </c>
      <c r="Q1312">
        <v>1</v>
      </c>
      <c r="R1312">
        <v>0</v>
      </c>
    </row>
    <row r="1313" spans="1:18" x14ac:dyDescent="0.25">
      <c r="A1313" t="s">
        <v>23808</v>
      </c>
      <c r="B1313" t="s">
        <v>23809</v>
      </c>
      <c r="C1313" t="s">
        <v>14</v>
      </c>
      <c r="D1313" s="6">
        <v>45713</v>
      </c>
      <c r="E1313" t="s">
        <v>23807</v>
      </c>
      <c r="F1313" t="s">
        <v>3530</v>
      </c>
      <c r="G1313" t="s">
        <v>923</v>
      </c>
      <c r="H1313" t="s">
        <v>25126</v>
      </c>
      <c r="I1313" t="s">
        <v>3531</v>
      </c>
      <c r="J1313" t="s">
        <v>924</v>
      </c>
      <c r="K1313" t="s">
        <v>10</v>
      </c>
      <c r="L1313" s="1" t="s">
        <v>3534</v>
      </c>
      <c r="M1313">
        <v>0</v>
      </c>
    </row>
    <row r="1314" spans="1:18" x14ac:dyDescent="0.25">
      <c r="A1314" t="s">
        <v>23808</v>
      </c>
      <c r="B1314" t="s">
        <v>23809</v>
      </c>
      <c r="C1314" t="s">
        <v>14</v>
      </c>
      <c r="D1314" s="6">
        <v>45713</v>
      </c>
      <c r="E1314" t="s">
        <v>23807</v>
      </c>
      <c r="F1314" t="s">
        <v>3530</v>
      </c>
      <c r="G1314" t="s">
        <v>3535</v>
      </c>
      <c r="H1314" t="s">
        <v>25127</v>
      </c>
      <c r="I1314" t="s">
        <v>3531</v>
      </c>
      <c r="J1314" t="s">
        <v>3536</v>
      </c>
      <c r="K1314" t="s">
        <v>10</v>
      </c>
      <c r="L1314" s="1" t="s">
        <v>3537</v>
      </c>
      <c r="M1314">
        <v>0</v>
      </c>
    </row>
    <row r="1315" spans="1:18" x14ac:dyDescent="0.25">
      <c r="A1315" t="s">
        <v>23808</v>
      </c>
      <c r="B1315" t="s">
        <v>23809</v>
      </c>
      <c r="C1315" t="s">
        <v>14</v>
      </c>
      <c r="D1315" s="6">
        <v>45713</v>
      </c>
      <c r="E1315" t="s">
        <v>23807</v>
      </c>
      <c r="F1315" t="s">
        <v>3530</v>
      </c>
      <c r="G1315" t="s">
        <v>3538</v>
      </c>
      <c r="H1315" t="s">
        <v>25128</v>
      </c>
      <c r="I1315" t="s">
        <v>3531</v>
      </c>
      <c r="J1315" t="s">
        <v>3539</v>
      </c>
      <c r="K1315" t="s">
        <v>10</v>
      </c>
      <c r="L1315">
        <v>0.793695317731961</v>
      </c>
      <c r="M1315">
        <v>0</v>
      </c>
    </row>
    <row r="1316" spans="1:18" x14ac:dyDescent="0.25">
      <c r="A1316" t="s">
        <v>23808</v>
      </c>
      <c r="B1316" t="s">
        <v>23809</v>
      </c>
      <c r="C1316" t="s">
        <v>14</v>
      </c>
      <c r="D1316" s="6">
        <v>45713</v>
      </c>
      <c r="E1316" t="s">
        <v>23807</v>
      </c>
      <c r="F1316" t="s">
        <v>3530</v>
      </c>
      <c r="G1316" t="s">
        <v>3540</v>
      </c>
      <c r="H1316" t="s">
        <v>25129</v>
      </c>
      <c r="I1316" t="s">
        <v>3531</v>
      </c>
      <c r="J1316" t="s">
        <v>3541</v>
      </c>
      <c r="K1316" t="s">
        <v>10</v>
      </c>
      <c r="L1316" s="1" t="s">
        <v>3542</v>
      </c>
      <c r="M1316">
        <v>0</v>
      </c>
    </row>
    <row r="1317" spans="1:18" x14ac:dyDescent="0.25">
      <c r="A1317" t="s">
        <v>23808</v>
      </c>
      <c r="B1317" t="s">
        <v>23809</v>
      </c>
      <c r="C1317" t="s">
        <v>14</v>
      </c>
      <c r="D1317" s="6">
        <v>45713</v>
      </c>
      <c r="E1317" t="s">
        <v>23807</v>
      </c>
      <c r="F1317" t="s">
        <v>3530</v>
      </c>
      <c r="G1317" t="s">
        <v>929</v>
      </c>
      <c r="H1317" t="s">
        <v>25130</v>
      </c>
      <c r="I1317" t="s">
        <v>3531</v>
      </c>
      <c r="J1317" t="s">
        <v>930</v>
      </c>
      <c r="K1317" t="s">
        <v>10</v>
      </c>
      <c r="L1317" s="1" t="s">
        <v>3543</v>
      </c>
      <c r="M1317">
        <v>0</v>
      </c>
    </row>
    <row r="1318" spans="1:18" x14ac:dyDescent="0.25">
      <c r="A1318" t="s">
        <v>23808</v>
      </c>
      <c r="B1318" t="s">
        <v>23809</v>
      </c>
      <c r="C1318" t="s">
        <v>14</v>
      </c>
      <c r="D1318" s="6">
        <v>45713</v>
      </c>
      <c r="E1318" t="s">
        <v>23807</v>
      </c>
      <c r="F1318" t="s">
        <v>3530</v>
      </c>
      <c r="G1318" t="s">
        <v>3544</v>
      </c>
      <c r="H1318" t="s">
        <v>25131</v>
      </c>
      <c r="I1318" t="s">
        <v>3531</v>
      </c>
      <c r="J1318" t="s">
        <v>3545</v>
      </c>
      <c r="K1318" t="s">
        <v>10</v>
      </c>
      <c r="L1318" s="1" t="s">
        <v>3546</v>
      </c>
      <c r="M1318">
        <v>0</v>
      </c>
    </row>
    <row r="1319" spans="1:18" x14ac:dyDescent="0.25">
      <c r="A1319" t="s">
        <v>23808</v>
      </c>
      <c r="B1319" t="s">
        <v>23809</v>
      </c>
      <c r="C1319" t="s">
        <v>14</v>
      </c>
      <c r="D1319" s="6">
        <v>45713</v>
      </c>
      <c r="E1319" t="s">
        <v>23807</v>
      </c>
      <c r="F1319" t="s">
        <v>3530</v>
      </c>
      <c r="G1319" t="s">
        <v>3547</v>
      </c>
      <c r="H1319" t="s">
        <v>25132</v>
      </c>
      <c r="I1319" t="s">
        <v>3531</v>
      </c>
      <c r="J1319" t="s">
        <v>3548</v>
      </c>
      <c r="K1319" t="s">
        <v>10</v>
      </c>
      <c r="L1319" s="1" t="s">
        <v>3549</v>
      </c>
      <c r="M1319">
        <v>0</v>
      </c>
    </row>
    <row r="1320" spans="1:18" x14ac:dyDescent="0.25">
      <c r="A1320" t="s">
        <v>23808</v>
      </c>
      <c r="B1320" t="s">
        <v>23809</v>
      </c>
      <c r="C1320" t="s">
        <v>14</v>
      </c>
      <c r="D1320" s="6">
        <v>45713</v>
      </c>
      <c r="E1320" t="s">
        <v>23807</v>
      </c>
      <c r="F1320" t="s">
        <v>3530</v>
      </c>
      <c r="G1320" t="s">
        <v>3550</v>
      </c>
      <c r="H1320" t="s">
        <v>25133</v>
      </c>
      <c r="I1320" t="s">
        <v>3531</v>
      </c>
      <c r="J1320" t="s">
        <v>3551</v>
      </c>
      <c r="K1320" t="s">
        <v>10</v>
      </c>
      <c r="L1320" s="1" t="s">
        <v>3552</v>
      </c>
      <c r="M1320">
        <v>0</v>
      </c>
    </row>
    <row r="1321" spans="1:18" x14ac:dyDescent="0.25">
      <c r="A1321" t="s">
        <v>23808</v>
      </c>
      <c r="B1321" t="s">
        <v>23809</v>
      </c>
      <c r="C1321" t="s">
        <v>14</v>
      </c>
      <c r="D1321" s="6">
        <v>45713</v>
      </c>
      <c r="E1321" t="s">
        <v>23807</v>
      </c>
      <c r="F1321" t="s">
        <v>3530</v>
      </c>
      <c r="G1321" t="s">
        <v>917</v>
      </c>
      <c r="H1321" t="s">
        <v>25134</v>
      </c>
      <c r="I1321" t="s">
        <v>3531</v>
      </c>
      <c r="J1321" t="s">
        <v>918</v>
      </c>
      <c r="K1321" t="s">
        <v>10</v>
      </c>
      <c r="L1321" s="1" t="s">
        <v>3553</v>
      </c>
      <c r="M1321">
        <v>0</v>
      </c>
    </row>
    <row r="1322" spans="1:18" x14ac:dyDescent="0.25">
      <c r="A1322" t="s">
        <v>23808</v>
      </c>
      <c r="B1322" t="s">
        <v>23809</v>
      </c>
      <c r="C1322" t="s">
        <v>14</v>
      </c>
      <c r="D1322" s="6">
        <v>45713</v>
      </c>
      <c r="E1322" t="s">
        <v>23807</v>
      </c>
      <c r="F1322" t="s">
        <v>3554</v>
      </c>
      <c r="G1322" t="s">
        <v>3556</v>
      </c>
      <c r="H1322" t="s">
        <v>25135</v>
      </c>
      <c r="I1322" t="s">
        <v>3555</v>
      </c>
      <c r="J1322" t="s">
        <v>3557</v>
      </c>
      <c r="K1322" t="s">
        <v>10</v>
      </c>
      <c r="L1322" s="1" t="s">
        <v>3558</v>
      </c>
      <c r="M1322">
        <v>0</v>
      </c>
    </row>
    <row r="1323" spans="1:18" x14ac:dyDescent="0.25">
      <c r="A1323" t="s">
        <v>23808</v>
      </c>
      <c r="B1323" t="s">
        <v>23809</v>
      </c>
      <c r="C1323" t="s">
        <v>14</v>
      </c>
      <c r="D1323" s="6">
        <v>45713</v>
      </c>
      <c r="E1323" t="s">
        <v>23807</v>
      </c>
      <c r="F1323" t="s">
        <v>3554</v>
      </c>
      <c r="G1323" t="s">
        <v>3559</v>
      </c>
      <c r="H1323" t="s">
        <v>25136</v>
      </c>
      <c r="I1323" t="s">
        <v>3555</v>
      </c>
      <c r="J1323" t="s">
        <v>3560</v>
      </c>
      <c r="K1323" t="s">
        <v>10</v>
      </c>
      <c r="L1323" s="1" t="s">
        <v>3561</v>
      </c>
      <c r="M1323">
        <v>0</v>
      </c>
    </row>
    <row r="1324" spans="1:18" x14ac:dyDescent="0.25">
      <c r="A1324" t="s">
        <v>23808</v>
      </c>
      <c r="B1324" t="s">
        <v>23809</v>
      </c>
      <c r="C1324" t="s">
        <v>14</v>
      </c>
      <c r="D1324" s="6">
        <v>45713</v>
      </c>
      <c r="E1324" t="s">
        <v>23807</v>
      </c>
      <c r="F1324" t="s">
        <v>3554</v>
      </c>
      <c r="G1324" t="s">
        <v>3562</v>
      </c>
      <c r="H1324" t="s">
        <v>25137</v>
      </c>
      <c r="I1324" t="s">
        <v>3555</v>
      </c>
      <c r="J1324" t="s">
        <v>3563</v>
      </c>
      <c r="K1324" t="s">
        <v>10</v>
      </c>
      <c r="L1324" s="1" t="s">
        <v>3564</v>
      </c>
      <c r="M1324">
        <v>1</v>
      </c>
      <c r="N1324" t="s">
        <v>34896</v>
      </c>
      <c r="P1324">
        <v>1</v>
      </c>
      <c r="Q1324">
        <v>1</v>
      </c>
      <c r="R1324">
        <v>0</v>
      </c>
    </row>
    <row r="1325" spans="1:18" x14ac:dyDescent="0.25">
      <c r="A1325" t="s">
        <v>23808</v>
      </c>
      <c r="B1325" t="s">
        <v>23809</v>
      </c>
      <c r="C1325" t="s">
        <v>14</v>
      </c>
      <c r="D1325" s="6">
        <v>45713</v>
      </c>
      <c r="E1325" t="s">
        <v>23807</v>
      </c>
      <c r="F1325" t="s">
        <v>3554</v>
      </c>
      <c r="G1325" t="s">
        <v>3565</v>
      </c>
      <c r="H1325" t="s">
        <v>25138</v>
      </c>
      <c r="I1325" t="s">
        <v>3555</v>
      </c>
      <c r="J1325" t="s">
        <v>3566</v>
      </c>
      <c r="K1325" t="s">
        <v>10</v>
      </c>
      <c r="L1325" s="1" t="s">
        <v>3567</v>
      </c>
      <c r="M1325">
        <v>0</v>
      </c>
    </row>
    <row r="1326" spans="1:18" x14ac:dyDescent="0.25">
      <c r="A1326" t="s">
        <v>23808</v>
      </c>
      <c r="B1326" t="s">
        <v>23809</v>
      </c>
      <c r="C1326" t="s">
        <v>14</v>
      </c>
      <c r="D1326" s="6">
        <v>45713</v>
      </c>
      <c r="E1326" t="s">
        <v>23807</v>
      </c>
      <c r="F1326" t="s">
        <v>3554</v>
      </c>
      <c r="G1326" t="s">
        <v>3568</v>
      </c>
      <c r="H1326" t="s">
        <v>25139</v>
      </c>
      <c r="I1326" t="s">
        <v>3555</v>
      </c>
      <c r="J1326" t="s">
        <v>3569</v>
      </c>
      <c r="K1326" t="s">
        <v>10</v>
      </c>
      <c r="L1326" s="1" t="s">
        <v>3570</v>
      </c>
      <c r="M1326">
        <v>0</v>
      </c>
    </row>
    <row r="1327" spans="1:18" x14ac:dyDescent="0.25">
      <c r="A1327" t="s">
        <v>23808</v>
      </c>
      <c r="B1327" t="s">
        <v>23809</v>
      </c>
      <c r="C1327" t="s">
        <v>14</v>
      </c>
      <c r="D1327" s="6">
        <v>45713</v>
      </c>
      <c r="E1327" t="s">
        <v>23807</v>
      </c>
      <c r="F1327" t="s">
        <v>3554</v>
      </c>
      <c r="G1327" t="s">
        <v>3571</v>
      </c>
      <c r="H1327" t="s">
        <v>25140</v>
      </c>
      <c r="I1327" t="s">
        <v>3555</v>
      </c>
      <c r="J1327" t="s">
        <v>3572</v>
      </c>
      <c r="K1327" t="s">
        <v>10</v>
      </c>
      <c r="L1327" s="1" t="s">
        <v>3573</v>
      </c>
      <c r="M1327">
        <v>0</v>
      </c>
    </row>
    <row r="1328" spans="1:18" x14ac:dyDescent="0.25">
      <c r="A1328" t="s">
        <v>23808</v>
      </c>
      <c r="B1328" t="s">
        <v>23809</v>
      </c>
      <c r="C1328" t="s">
        <v>14</v>
      </c>
      <c r="D1328" s="6">
        <v>45713</v>
      </c>
      <c r="E1328" t="s">
        <v>23807</v>
      </c>
      <c r="F1328" t="s">
        <v>3554</v>
      </c>
      <c r="G1328" t="s">
        <v>3574</v>
      </c>
      <c r="H1328" t="s">
        <v>25141</v>
      </c>
      <c r="I1328" t="s">
        <v>3555</v>
      </c>
      <c r="J1328" t="s">
        <v>3575</v>
      </c>
      <c r="K1328" t="s">
        <v>10</v>
      </c>
      <c r="L1328" s="1" t="s">
        <v>3576</v>
      </c>
      <c r="M1328">
        <v>0</v>
      </c>
    </row>
    <row r="1329" spans="1:18" x14ac:dyDescent="0.25">
      <c r="A1329" t="s">
        <v>23808</v>
      </c>
      <c r="B1329" t="s">
        <v>23809</v>
      </c>
      <c r="C1329" t="s">
        <v>14</v>
      </c>
      <c r="D1329" s="6">
        <v>45713</v>
      </c>
      <c r="E1329" t="s">
        <v>23807</v>
      </c>
      <c r="F1329" t="s">
        <v>3554</v>
      </c>
      <c r="G1329" t="s">
        <v>3577</v>
      </c>
      <c r="H1329" t="s">
        <v>25142</v>
      </c>
      <c r="I1329" t="s">
        <v>3555</v>
      </c>
      <c r="J1329" t="s">
        <v>3578</v>
      </c>
      <c r="K1329" t="s">
        <v>10</v>
      </c>
      <c r="L1329" s="1" t="s">
        <v>3579</v>
      </c>
      <c r="M1329">
        <v>0</v>
      </c>
    </row>
    <row r="1330" spans="1:18" x14ac:dyDescent="0.25">
      <c r="A1330" t="s">
        <v>23808</v>
      </c>
      <c r="B1330" t="s">
        <v>23809</v>
      </c>
      <c r="C1330" t="s">
        <v>14</v>
      </c>
      <c r="D1330" s="6">
        <v>45713</v>
      </c>
      <c r="E1330" t="s">
        <v>23807</v>
      </c>
      <c r="F1330" t="s">
        <v>3554</v>
      </c>
      <c r="G1330" t="s">
        <v>3580</v>
      </c>
      <c r="H1330" t="s">
        <v>25143</v>
      </c>
      <c r="I1330" t="s">
        <v>3555</v>
      </c>
      <c r="J1330" t="s">
        <v>3581</v>
      </c>
      <c r="K1330" t="s">
        <v>10</v>
      </c>
      <c r="L1330" s="1" t="s">
        <v>3582</v>
      </c>
      <c r="M1330">
        <v>0</v>
      </c>
    </row>
    <row r="1331" spans="1:18" x14ac:dyDescent="0.25">
      <c r="A1331" t="s">
        <v>23808</v>
      </c>
      <c r="B1331" t="s">
        <v>23809</v>
      </c>
      <c r="C1331" t="s">
        <v>14</v>
      </c>
      <c r="D1331" s="6">
        <v>45713</v>
      </c>
      <c r="E1331" t="s">
        <v>23807</v>
      </c>
      <c r="F1331" t="s">
        <v>3554</v>
      </c>
      <c r="G1331" t="s">
        <v>3583</v>
      </c>
      <c r="H1331" t="s">
        <v>25144</v>
      </c>
      <c r="I1331" t="s">
        <v>3555</v>
      </c>
      <c r="J1331" t="s">
        <v>3584</v>
      </c>
      <c r="K1331" t="s">
        <v>10</v>
      </c>
      <c r="L1331" s="1" t="s">
        <v>3585</v>
      </c>
      <c r="M1331">
        <v>0</v>
      </c>
    </row>
    <row r="1332" spans="1:18" x14ac:dyDescent="0.25">
      <c r="A1332" t="s">
        <v>23808</v>
      </c>
      <c r="B1332" t="s">
        <v>23809</v>
      </c>
      <c r="C1332" t="s">
        <v>14</v>
      </c>
      <c r="D1332" s="6">
        <v>45713</v>
      </c>
      <c r="E1332" t="s">
        <v>23807</v>
      </c>
      <c r="F1332" t="s">
        <v>3586</v>
      </c>
      <c r="G1332" t="s">
        <v>3588</v>
      </c>
      <c r="H1332" t="s">
        <v>25145</v>
      </c>
      <c r="I1332" t="s">
        <v>3587</v>
      </c>
      <c r="J1332" t="s">
        <v>3589</v>
      </c>
      <c r="K1332" t="s">
        <v>10</v>
      </c>
      <c r="L1332">
        <v>0.92753767074913895</v>
      </c>
      <c r="M1332">
        <v>1</v>
      </c>
      <c r="N1332" t="s">
        <v>34896</v>
      </c>
      <c r="P1332">
        <v>1</v>
      </c>
      <c r="Q1332">
        <v>1</v>
      </c>
      <c r="R1332">
        <v>0</v>
      </c>
    </row>
    <row r="1333" spans="1:18" x14ac:dyDescent="0.25">
      <c r="A1333" t="s">
        <v>23808</v>
      </c>
      <c r="B1333" t="s">
        <v>23809</v>
      </c>
      <c r="C1333" t="s">
        <v>14</v>
      </c>
      <c r="D1333" s="6">
        <v>45713</v>
      </c>
      <c r="E1333" t="s">
        <v>23807</v>
      </c>
      <c r="F1333" t="s">
        <v>3586</v>
      </c>
      <c r="G1333" t="s">
        <v>3590</v>
      </c>
      <c r="H1333" t="s">
        <v>25146</v>
      </c>
      <c r="I1333" t="s">
        <v>3587</v>
      </c>
      <c r="J1333" t="s">
        <v>3591</v>
      </c>
      <c r="K1333" t="s">
        <v>10</v>
      </c>
      <c r="L1333" s="1" t="s">
        <v>3592</v>
      </c>
      <c r="M1333">
        <v>0</v>
      </c>
    </row>
    <row r="1334" spans="1:18" x14ac:dyDescent="0.25">
      <c r="A1334" t="s">
        <v>23808</v>
      </c>
      <c r="B1334" t="s">
        <v>23809</v>
      </c>
      <c r="C1334" t="s">
        <v>14</v>
      </c>
      <c r="D1334" s="6">
        <v>45713</v>
      </c>
      <c r="E1334" t="s">
        <v>23807</v>
      </c>
      <c r="F1334" t="s">
        <v>3586</v>
      </c>
      <c r="G1334" t="s">
        <v>3593</v>
      </c>
      <c r="H1334" t="s">
        <v>25147</v>
      </c>
      <c r="I1334" t="s">
        <v>3587</v>
      </c>
      <c r="J1334" t="s">
        <v>3594</v>
      </c>
      <c r="K1334" t="s">
        <v>10</v>
      </c>
      <c r="L1334" s="1" t="s">
        <v>3595</v>
      </c>
      <c r="M1334">
        <v>0</v>
      </c>
    </row>
    <row r="1335" spans="1:18" x14ac:dyDescent="0.25">
      <c r="A1335" t="s">
        <v>23808</v>
      </c>
      <c r="B1335" t="s">
        <v>23809</v>
      </c>
      <c r="C1335" t="s">
        <v>14</v>
      </c>
      <c r="D1335" s="6">
        <v>45713</v>
      </c>
      <c r="E1335" t="s">
        <v>23807</v>
      </c>
      <c r="F1335" t="s">
        <v>3586</v>
      </c>
      <c r="G1335" t="s">
        <v>3596</v>
      </c>
      <c r="H1335" t="s">
        <v>25148</v>
      </c>
      <c r="I1335" t="s">
        <v>3587</v>
      </c>
      <c r="J1335" t="s">
        <v>3597</v>
      </c>
      <c r="K1335" t="s">
        <v>10</v>
      </c>
      <c r="L1335" s="1" t="s">
        <v>3598</v>
      </c>
      <c r="M1335">
        <v>0</v>
      </c>
    </row>
    <row r="1336" spans="1:18" x14ac:dyDescent="0.25">
      <c r="A1336" t="s">
        <v>23808</v>
      </c>
      <c r="B1336" t="s">
        <v>23809</v>
      </c>
      <c r="C1336" t="s">
        <v>14</v>
      </c>
      <c r="D1336" s="6">
        <v>45713</v>
      </c>
      <c r="E1336" t="s">
        <v>23807</v>
      </c>
      <c r="F1336" t="s">
        <v>3586</v>
      </c>
      <c r="G1336" t="s">
        <v>2067</v>
      </c>
      <c r="H1336" t="s">
        <v>25149</v>
      </c>
      <c r="I1336" t="s">
        <v>3587</v>
      </c>
      <c r="J1336" t="s">
        <v>2068</v>
      </c>
      <c r="K1336" t="s">
        <v>10</v>
      </c>
      <c r="L1336" s="1" t="s">
        <v>3599</v>
      </c>
      <c r="M1336">
        <v>0</v>
      </c>
    </row>
    <row r="1337" spans="1:18" x14ac:dyDescent="0.25">
      <c r="A1337" t="s">
        <v>23808</v>
      </c>
      <c r="B1337" t="s">
        <v>23809</v>
      </c>
      <c r="C1337" t="s">
        <v>14</v>
      </c>
      <c r="D1337" s="6">
        <v>45713</v>
      </c>
      <c r="E1337" t="s">
        <v>23807</v>
      </c>
      <c r="F1337" t="s">
        <v>3586</v>
      </c>
      <c r="G1337" t="s">
        <v>3600</v>
      </c>
      <c r="H1337" t="s">
        <v>25150</v>
      </c>
      <c r="I1337" t="s">
        <v>3587</v>
      </c>
      <c r="J1337" t="s">
        <v>3601</v>
      </c>
      <c r="K1337" t="s">
        <v>10</v>
      </c>
      <c r="L1337" s="1" t="s">
        <v>3602</v>
      </c>
      <c r="M1337">
        <v>0</v>
      </c>
    </row>
    <row r="1338" spans="1:18" x14ac:dyDescent="0.25">
      <c r="A1338" t="s">
        <v>23808</v>
      </c>
      <c r="B1338" t="s">
        <v>23809</v>
      </c>
      <c r="C1338" t="s">
        <v>14</v>
      </c>
      <c r="D1338" s="6">
        <v>45713</v>
      </c>
      <c r="E1338" t="s">
        <v>23807</v>
      </c>
      <c r="F1338" t="s">
        <v>3586</v>
      </c>
      <c r="G1338" t="s">
        <v>3603</v>
      </c>
      <c r="H1338" t="s">
        <v>25151</v>
      </c>
      <c r="I1338" t="s">
        <v>3587</v>
      </c>
      <c r="J1338" t="s">
        <v>3604</v>
      </c>
      <c r="K1338" t="s">
        <v>10</v>
      </c>
      <c r="L1338" s="1" t="s">
        <v>3605</v>
      </c>
      <c r="M1338">
        <v>0</v>
      </c>
    </row>
    <row r="1339" spans="1:18" x14ac:dyDescent="0.25">
      <c r="A1339" t="s">
        <v>23808</v>
      </c>
      <c r="B1339" t="s">
        <v>23809</v>
      </c>
      <c r="C1339" t="s">
        <v>14</v>
      </c>
      <c r="D1339" s="6">
        <v>45713</v>
      </c>
      <c r="E1339" t="s">
        <v>23807</v>
      </c>
      <c r="F1339" t="s">
        <v>3586</v>
      </c>
      <c r="G1339" t="s">
        <v>3606</v>
      </c>
      <c r="H1339" t="s">
        <v>25152</v>
      </c>
      <c r="I1339" t="s">
        <v>3587</v>
      </c>
      <c r="J1339" t="s">
        <v>3607</v>
      </c>
      <c r="K1339" t="s">
        <v>10</v>
      </c>
      <c r="L1339" s="1" t="s">
        <v>3608</v>
      </c>
      <c r="M1339">
        <v>0</v>
      </c>
    </row>
    <row r="1340" spans="1:18" x14ac:dyDescent="0.25">
      <c r="A1340" t="s">
        <v>23808</v>
      </c>
      <c r="B1340" t="s">
        <v>23809</v>
      </c>
      <c r="C1340" t="s">
        <v>14</v>
      </c>
      <c r="D1340" s="6">
        <v>45713</v>
      </c>
      <c r="E1340" t="s">
        <v>23807</v>
      </c>
      <c r="F1340" t="s">
        <v>3586</v>
      </c>
      <c r="G1340" t="s">
        <v>3609</v>
      </c>
      <c r="H1340" t="s">
        <v>25153</v>
      </c>
      <c r="I1340" t="s">
        <v>3587</v>
      </c>
      <c r="J1340" t="s">
        <v>3610</v>
      </c>
      <c r="K1340" t="s">
        <v>10</v>
      </c>
      <c r="L1340" s="1" t="s">
        <v>3611</v>
      </c>
      <c r="M1340">
        <v>0</v>
      </c>
    </row>
    <row r="1341" spans="1:18" x14ac:dyDescent="0.25">
      <c r="A1341" t="s">
        <v>23808</v>
      </c>
      <c r="B1341" t="s">
        <v>23809</v>
      </c>
      <c r="C1341" t="s">
        <v>14</v>
      </c>
      <c r="D1341" s="6">
        <v>45713</v>
      </c>
      <c r="E1341" t="s">
        <v>23807</v>
      </c>
      <c r="F1341" t="s">
        <v>3586</v>
      </c>
      <c r="G1341" t="s">
        <v>3612</v>
      </c>
      <c r="H1341" t="s">
        <v>25154</v>
      </c>
      <c r="I1341" t="s">
        <v>3587</v>
      </c>
      <c r="J1341" t="s">
        <v>3613</v>
      </c>
      <c r="K1341" t="s">
        <v>10</v>
      </c>
      <c r="L1341" s="1" t="s">
        <v>3614</v>
      </c>
      <c r="M1341">
        <v>0</v>
      </c>
    </row>
    <row r="1342" spans="1:18" x14ac:dyDescent="0.25">
      <c r="A1342" t="s">
        <v>23808</v>
      </c>
      <c r="B1342" t="s">
        <v>23809</v>
      </c>
      <c r="C1342" t="s">
        <v>14</v>
      </c>
      <c r="D1342" s="6">
        <v>45713</v>
      </c>
      <c r="E1342" t="s">
        <v>23807</v>
      </c>
      <c r="F1342" t="s">
        <v>3615</v>
      </c>
      <c r="G1342" t="s">
        <v>3617</v>
      </c>
      <c r="H1342" t="s">
        <v>25155</v>
      </c>
      <c r="I1342" t="s">
        <v>3616</v>
      </c>
      <c r="J1342" t="s">
        <v>3618</v>
      </c>
      <c r="K1342" t="s">
        <v>10</v>
      </c>
      <c r="L1342" s="1" t="s">
        <v>3619</v>
      </c>
      <c r="M1342">
        <v>1</v>
      </c>
      <c r="N1342" t="s">
        <v>34896</v>
      </c>
      <c r="P1342">
        <v>1</v>
      </c>
      <c r="Q1342">
        <v>1</v>
      </c>
      <c r="R1342">
        <v>0</v>
      </c>
    </row>
    <row r="1343" spans="1:18" x14ac:dyDescent="0.25">
      <c r="A1343" t="s">
        <v>23808</v>
      </c>
      <c r="B1343" t="s">
        <v>23809</v>
      </c>
      <c r="C1343" t="s">
        <v>14</v>
      </c>
      <c r="D1343" s="6">
        <v>45713</v>
      </c>
      <c r="E1343" t="s">
        <v>23807</v>
      </c>
      <c r="F1343" t="s">
        <v>3615</v>
      </c>
      <c r="G1343" t="s">
        <v>3620</v>
      </c>
      <c r="H1343" t="s">
        <v>25156</v>
      </c>
      <c r="I1343" t="s">
        <v>3616</v>
      </c>
      <c r="J1343" t="s">
        <v>3621</v>
      </c>
      <c r="K1343" t="s">
        <v>10</v>
      </c>
      <c r="L1343" s="1" t="s">
        <v>3622</v>
      </c>
      <c r="M1343">
        <v>0</v>
      </c>
    </row>
    <row r="1344" spans="1:18" x14ac:dyDescent="0.25">
      <c r="A1344" t="s">
        <v>23808</v>
      </c>
      <c r="B1344" t="s">
        <v>23809</v>
      </c>
      <c r="C1344" t="s">
        <v>14</v>
      </c>
      <c r="D1344" s="6">
        <v>45713</v>
      </c>
      <c r="E1344" t="s">
        <v>23807</v>
      </c>
      <c r="F1344" t="s">
        <v>3615</v>
      </c>
      <c r="G1344" t="s">
        <v>3623</v>
      </c>
      <c r="H1344" t="s">
        <v>25157</v>
      </c>
      <c r="I1344" t="s">
        <v>3616</v>
      </c>
      <c r="J1344" t="s">
        <v>3624</v>
      </c>
      <c r="K1344" t="s">
        <v>10</v>
      </c>
      <c r="L1344" s="1" t="s">
        <v>3625</v>
      </c>
      <c r="M1344">
        <v>0</v>
      </c>
    </row>
    <row r="1345" spans="1:18" x14ac:dyDescent="0.25">
      <c r="A1345" t="s">
        <v>23808</v>
      </c>
      <c r="B1345" t="s">
        <v>23809</v>
      </c>
      <c r="C1345" t="s">
        <v>14</v>
      </c>
      <c r="D1345" s="6">
        <v>45713</v>
      </c>
      <c r="E1345" t="s">
        <v>23807</v>
      </c>
      <c r="F1345" t="s">
        <v>3615</v>
      </c>
      <c r="G1345" t="s">
        <v>3626</v>
      </c>
      <c r="H1345" t="s">
        <v>25158</v>
      </c>
      <c r="I1345" t="s">
        <v>3616</v>
      </c>
      <c r="J1345" t="s">
        <v>3627</v>
      </c>
      <c r="K1345" t="s">
        <v>10</v>
      </c>
      <c r="L1345" s="1" t="s">
        <v>3628</v>
      </c>
      <c r="M1345">
        <v>0</v>
      </c>
    </row>
    <row r="1346" spans="1:18" x14ac:dyDescent="0.25">
      <c r="A1346" t="s">
        <v>23808</v>
      </c>
      <c r="B1346" t="s">
        <v>23809</v>
      </c>
      <c r="C1346" t="s">
        <v>14</v>
      </c>
      <c r="D1346" s="6">
        <v>45713</v>
      </c>
      <c r="E1346" t="s">
        <v>23807</v>
      </c>
      <c r="F1346" t="s">
        <v>3615</v>
      </c>
      <c r="G1346" t="s">
        <v>3629</v>
      </c>
      <c r="H1346" t="s">
        <v>25159</v>
      </c>
      <c r="I1346" t="s">
        <v>3616</v>
      </c>
      <c r="J1346" t="s">
        <v>3630</v>
      </c>
      <c r="K1346" t="s">
        <v>10</v>
      </c>
      <c r="L1346" s="1" t="s">
        <v>3631</v>
      </c>
      <c r="M1346">
        <v>0</v>
      </c>
    </row>
    <row r="1347" spans="1:18" x14ac:dyDescent="0.25">
      <c r="A1347" t="s">
        <v>23808</v>
      </c>
      <c r="B1347" t="s">
        <v>23809</v>
      </c>
      <c r="C1347" t="s">
        <v>14</v>
      </c>
      <c r="D1347" s="6">
        <v>45713</v>
      </c>
      <c r="E1347" t="s">
        <v>23807</v>
      </c>
      <c r="F1347" t="s">
        <v>3615</v>
      </c>
      <c r="G1347" t="s">
        <v>3632</v>
      </c>
      <c r="H1347" t="s">
        <v>25160</v>
      </c>
      <c r="I1347" t="s">
        <v>3616</v>
      </c>
      <c r="J1347" t="s">
        <v>3633</v>
      </c>
      <c r="K1347" t="s">
        <v>10</v>
      </c>
      <c r="L1347" s="1" t="s">
        <v>3634</v>
      </c>
      <c r="M1347">
        <v>0</v>
      </c>
    </row>
    <row r="1348" spans="1:18" x14ac:dyDescent="0.25">
      <c r="A1348" t="s">
        <v>23808</v>
      </c>
      <c r="B1348" t="s">
        <v>23809</v>
      </c>
      <c r="C1348" t="s">
        <v>14</v>
      </c>
      <c r="D1348" s="6">
        <v>45713</v>
      </c>
      <c r="E1348" t="s">
        <v>23807</v>
      </c>
      <c r="F1348" t="s">
        <v>3615</v>
      </c>
      <c r="G1348" t="s">
        <v>3635</v>
      </c>
      <c r="H1348" t="s">
        <v>25161</v>
      </c>
      <c r="I1348" t="s">
        <v>3616</v>
      </c>
      <c r="J1348" t="s">
        <v>3636</v>
      </c>
      <c r="K1348" t="s">
        <v>10</v>
      </c>
      <c r="L1348" s="1" t="s">
        <v>3637</v>
      </c>
      <c r="M1348">
        <v>0</v>
      </c>
    </row>
    <row r="1349" spans="1:18" x14ac:dyDescent="0.25">
      <c r="A1349" t="s">
        <v>23808</v>
      </c>
      <c r="B1349" t="s">
        <v>23809</v>
      </c>
      <c r="C1349" t="s">
        <v>14</v>
      </c>
      <c r="D1349" s="6">
        <v>45713</v>
      </c>
      <c r="E1349" t="s">
        <v>23807</v>
      </c>
      <c r="F1349" t="s">
        <v>3615</v>
      </c>
      <c r="G1349" t="s">
        <v>3638</v>
      </c>
      <c r="H1349" t="s">
        <v>25162</v>
      </c>
      <c r="I1349" t="s">
        <v>3616</v>
      </c>
      <c r="J1349" t="s">
        <v>3639</v>
      </c>
      <c r="K1349" t="s">
        <v>10</v>
      </c>
      <c r="L1349" s="1" t="s">
        <v>3640</v>
      </c>
      <c r="M1349">
        <v>0</v>
      </c>
    </row>
    <row r="1350" spans="1:18" x14ac:dyDescent="0.25">
      <c r="A1350" t="s">
        <v>23808</v>
      </c>
      <c r="B1350" t="s">
        <v>23809</v>
      </c>
      <c r="C1350" t="s">
        <v>14</v>
      </c>
      <c r="D1350" s="6">
        <v>45713</v>
      </c>
      <c r="E1350" t="s">
        <v>23807</v>
      </c>
      <c r="F1350" t="s">
        <v>3615</v>
      </c>
      <c r="G1350" t="s">
        <v>3641</v>
      </c>
      <c r="H1350" t="s">
        <v>25163</v>
      </c>
      <c r="I1350" t="s">
        <v>3616</v>
      </c>
      <c r="J1350" t="s">
        <v>3642</v>
      </c>
      <c r="K1350" t="s">
        <v>10</v>
      </c>
      <c r="L1350" s="1" t="s">
        <v>3643</v>
      </c>
      <c r="M1350">
        <v>0</v>
      </c>
    </row>
    <row r="1351" spans="1:18" x14ac:dyDescent="0.25">
      <c r="A1351" t="s">
        <v>23808</v>
      </c>
      <c r="B1351" t="s">
        <v>23809</v>
      </c>
      <c r="C1351" t="s">
        <v>14</v>
      </c>
      <c r="D1351" s="6">
        <v>45713</v>
      </c>
      <c r="E1351" t="s">
        <v>23807</v>
      </c>
      <c r="F1351" t="s">
        <v>3615</v>
      </c>
      <c r="G1351" t="s">
        <v>3644</v>
      </c>
      <c r="H1351" t="s">
        <v>25164</v>
      </c>
      <c r="I1351" t="s">
        <v>3616</v>
      </c>
      <c r="J1351" t="s">
        <v>3645</v>
      </c>
      <c r="K1351" t="s">
        <v>10</v>
      </c>
      <c r="L1351" s="1" t="s">
        <v>3646</v>
      </c>
      <c r="M1351">
        <v>0</v>
      </c>
    </row>
    <row r="1352" spans="1:18" x14ac:dyDescent="0.25">
      <c r="A1352" t="s">
        <v>23808</v>
      </c>
      <c r="B1352" t="s">
        <v>23809</v>
      </c>
      <c r="C1352" t="s">
        <v>14</v>
      </c>
      <c r="D1352" s="6">
        <v>45713</v>
      </c>
      <c r="E1352" t="s">
        <v>23807</v>
      </c>
      <c r="F1352" t="s">
        <v>3647</v>
      </c>
      <c r="G1352" t="s">
        <v>3649</v>
      </c>
      <c r="H1352" t="s">
        <v>25165</v>
      </c>
      <c r="I1352" t="s">
        <v>3648</v>
      </c>
      <c r="J1352" t="s">
        <v>3650</v>
      </c>
      <c r="K1352" t="s">
        <v>10</v>
      </c>
      <c r="L1352" s="1" t="s">
        <v>3651</v>
      </c>
      <c r="M1352">
        <v>1</v>
      </c>
      <c r="N1352" t="s">
        <v>34896</v>
      </c>
      <c r="P1352">
        <v>1</v>
      </c>
      <c r="Q1352">
        <v>1</v>
      </c>
      <c r="R1352">
        <v>0</v>
      </c>
    </row>
    <row r="1353" spans="1:18" x14ac:dyDescent="0.25">
      <c r="A1353" t="s">
        <v>23808</v>
      </c>
      <c r="B1353" t="s">
        <v>23809</v>
      </c>
      <c r="C1353" t="s">
        <v>14</v>
      </c>
      <c r="D1353" s="6">
        <v>45713</v>
      </c>
      <c r="E1353" t="s">
        <v>23807</v>
      </c>
      <c r="F1353" t="s">
        <v>3647</v>
      </c>
      <c r="G1353" t="s">
        <v>3652</v>
      </c>
      <c r="H1353" t="s">
        <v>25166</v>
      </c>
      <c r="I1353" t="s">
        <v>3648</v>
      </c>
      <c r="J1353" t="s">
        <v>3653</v>
      </c>
      <c r="K1353" t="s">
        <v>10</v>
      </c>
      <c r="L1353" s="1" t="s">
        <v>3654</v>
      </c>
      <c r="M1353">
        <v>0</v>
      </c>
    </row>
    <row r="1354" spans="1:18" x14ac:dyDescent="0.25">
      <c r="A1354" t="s">
        <v>23808</v>
      </c>
      <c r="B1354" t="s">
        <v>23809</v>
      </c>
      <c r="C1354" t="s">
        <v>14</v>
      </c>
      <c r="D1354" s="6">
        <v>45713</v>
      </c>
      <c r="E1354" t="s">
        <v>23807</v>
      </c>
      <c r="F1354" t="s">
        <v>3647</v>
      </c>
      <c r="G1354" t="s">
        <v>3655</v>
      </c>
      <c r="H1354" t="s">
        <v>25167</v>
      </c>
      <c r="I1354" t="s">
        <v>3648</v>
      </c>
      <c r="J1354" t="s">
        <v>3656</v>
      </c>
      <c r="K1354" t="s">
        <v>10</v>
      </c>
      <c r="L1354">
        <v>0.68662559812983603</v>
      </c>
      <c r="M1354">
        <v>0</v>
      </c>
    </row>
    <row r="1355" spans="1:18" x14ac:dyDescent="0.25">
      <c r="A1355" t="s">
        <v>23808</v>
      </c>
      <c r="B1355" t="s">
        <v>23809</v>
      </c>
      <c r="C1355" t="s">
        <v>14</v>
      </c>
      <c r="D1355" s="6">
        <v>45713</v>
      </c>
      <c r="E1355" t="s">
        <v>23807</v>
      </c>
      <c r="F1355" t="s">
        <v>3647</v>
      </c>
      <c r="G1355" t="s">
        <v>3657</v>
      </c>
      <c r="H1355" t="s">
        <v>25168</v>
      </c>
      <c r="I1355" t="s">
        <v>3648</v>
      </c>
      <c r="J1355" t="s">
        <v>3658</v>
      </c>
      <c r="K1355" t="s">
        <v>10</v>
      </c>
      <c r="L1355" s="1" t="s">
        <v>3659</v>
      </c>
      <c r="M1355">
        <v>0</v>
      </c>
    </row>
    <row r="1356" spans="1:18" x14ac:dyDescent="0.25">
      <c r="A1356" t="s">
        <v>23808</v>
      </c>
      <c r="B1356" t="s">
        <v>23809</v>
      </c>
      <c r="C1356" t="s">
        <v>14</v>
      </c>
      <c r="D1356" s="6">
        <v>45713</v>
      </c>
      <c r="E1356" t="s">
        <v>23807</v>
      </c>
      <c r="F1356" t="s">
        <v>3647</v>
      </c>
      <c r="G1356" t="s">
        <v>3660</v>
      </c>
      <c r="H1356" t="s">
        <v>25169</v>
      </c>
      <c r="I1356" t="s">
        <v>3648</v>
      </c>
      <c r="J1356" t="s">
        <v>3661</v>
      </c>
      <c r="K1356" t="s">
        <v>10</v>
      </c>
      <c r="L1356" s="1" t="s">
        <v>3662</v>
      </c>
      <c r="M1356">
        <v>0</v>
      </c>
    </row>
    <row r="1357" spans="1:18" x14ac:dyDescent="0.25">
      <c r="A1357" t="s">
        <v>23808</v>
      </c>
      <c r="B1357" t="s">
        <v>23809</v>
      </c>
      <c r="C1357" t="s">
        <v>14</v>
      </c>
      <c r="D1357" s="6">
        <v>45713</v>
      </c>
      <c r="E1357" t="s">
        <v>23807</v>
      </c>
      <c r="F1357" t="s">
        <v>3647</v>
      </c>
      <c r="G1357" t="s">
        <v>3663</v>
      </c>
      <c r="H1357" t="s">
        <v>25170</v>
      </c>
      <c r="I1357" t="s">
        <v>3648</v>
      </c>
      <c r="J1357" t="s">
        <v>3664</v>
      </c>
      <c r="K1357" t="s">
        <v>10</v>
      </c>
      <c r="L1357" s="1" t="s">
        <v>3665</v>
      </c>
      <c r="M1357">
        <v>0</v>
      </c>
    </row>
    <row r="1358" spans="1:18" x14ac:dyDescent="0.25">
      <c r="A1358" t="s">
        <v>23808</v>
      </c>
      <c r="B1358" t="s">
        <v>23809</v>
      </c>
      <c r="C1358" t="s">
        <v>14</v>
      </c>
      <c r="D1358" s="6">
        <v>45713</v>
      </c>
      <c r="E1358" t="s">
        <v>23807</v>
      </c>
      <c r="F1358" t="s">
        <v>3647</v>
      </c>
      <c r="G1358" t="s">
        <v>3666</v>
      </c>
      <c r="H1358" t="s">
        <v>25171</v>
      </c>
      <c r="I1358" t="s">
        <v>3648</v>
      </c>
      <c r="J1358" t="s">
        <v>3667</v>
      </c>
      <c r="K1358" t="s">
        <v>10</v>
      </c>
      <c r="L1358" s="1" t="s">
        <v>3668</v>
      </c>
      <c r="M1358">
        <v>0</v>
      </c>
    </row>
    <row r="1359" spans="1:18" x14ac:dyDescent="0.25">
      <c r="A1359" t="s">
        <v>23808</v>
      </c>
      <c r="B1359" t="s">
        <v>23809</v>
      </c>
      <c r="C1359" t="s">
        <v>14</v>
      </c>
      <c r="D1359" s="6">
        <v>45713</v>
      </c>
      <c r="E1359" t="s">
        <v>23807</v>
      </c>
      <c r="F1359" t="s">
        <v>3647</v>
      </c>
      <c r="G1359" t="s">
        <v>3669</v>
      </c>
      <c r="H1359" t="s">
        <v>25172</v>
      </c>
      <c r="I1359" t="s">
        <v>3648</v>
      </c>
      <c r="J1359" t="s">
        <v>3670</v>
      </c>
      <c r="K1359" t="s">
        <v>10</v>
      </c>
      <c r="L1359">
        <v>0.65043949204562301</v>
      </c>
      <c r="M1359">
        <v>0</v>
      </c>
    </row>
    <row r="1360" spans="1:18" x14ac:dyDescent="0.25">
      <c r="A1360" t="s">
        <v>23808</v>
      </c>
      <c r="B1360" t="s">
        <v>23809</v>
      </c>
      <c r="C1360" t="s">
        <v>14</v>
      </c>
      <c r="D1360" s="6">
        <v>45713</v>
      </c>
      <c r="E1360" t="s">
        <v>23807</v>
      </c>
      <c r="F1360" t="s">
        <v>3647</v>
      </c>
      <c r="G1360" t="s">
        <v>3671</v>
      </c>
      <c r="H1360" t="s">
        <v>25173</v>
      </c>
      <c r="I1360" t="s">
        <v>3648</v>
      </c>
      <c r="J1360" t="s">
        <v>3672</v>
      </c>
      <c r="K1360" t="s">
        <v>10</v>
      </c>
      <c r="L1360" s="1" t="s">
        <v>3673</v>
      </c>
      <c r="M1360">
        <v>0</v>
      </c>
    </row>
    <row r="1361" spans="1:18" x14ac:dyDescent="0.25">
      <c r="A1361" t="s">
        <v>23808</v>
      </c>
      <c r="B1361" t="s">
        <v>23809</v>
      </c>
      <c r="C1361" t="s">
        <v>14</v>
      </c>
      <c r="D1361" s="6">
        <v>45713</v>
      </c>
      <c r="E1361" t="s">
        <v>23807</v>
      </c>
      <c r="F1361" t="s">
        <v>3647</v>
      </c>
      <c r="G1361" t="s">
        <v>3674</v>
      </c>
      <c r="H1361" t="s">
        <v>25174</v>
      </c>
      <c r="I1361" t="s">
        <v>3648</v>
      </c>
      <c r="J1361" t="s">
        <v>3675</v>
      </c>
      <c r="K1361" t="s">
        <v>10</v>
      </c>
      <c r="L1361" s="1" t="s">
        <v>3676</v>
      </c>
      <c r="M1361">
        <v>0</v>
      </c>
    </row>
    <row r="1362" spans="1:18" x14ac:dyDescent="0.25">
      <c r="A1362" t="s">
        <v>23808</v>
      </c>
      <c r="B1362" t="s">
        <v>23809</v>
      </c>
      <c r="C1362" t="s">
        <v>14</v>
      </c>
      <c r="D1362" s="6">
        <v>45713</v>
      </c>
      <c r="E1362" t="s">
        <v>23807</v>
      </c>
      <c r="F1362" t="s">
        <v>3677</v>
      </c>
      <c r="G1362" t="s">
        <v>657</v>
      </c>
      <c r="H1362" t="s">
        <v>25175</v>
      </c>
      <c r="I1362" t="s">
        <v>3678</v>
      </c>
      <c r="J1362" t="s">
        <v>658</v>
      </c>
      <c r="K1362" t="s">
        <v>10</v>
      </c>
      <c r="L1362" s="1" t="s">
        <v>3679</v>
      </c>
      <c r="M1362">
        <v>0</v>
      </c>
    </row>
    <row r="1363" spans="1:18" x14ac:dyDescent="0.25">
      <c r="A1363" t="s">
        <v>23808</v>
      </c>
      <c r="B1363" t="s">
        <v>23809</v>
      </c>
      <c r="C1363" t="s">
        <v>14</v>
      </c>
      <c r="D1363" s="6">
        <v>45713</v>
      </c>
      <c r="E1363" t="s">
        <v>23807</v>
      </c>
      <c r="F1363" t="s">
        <v>3677</v>
      </c>
      <c r="G1363" t="s">
        <v>3680</v>
      </c>
      <c r="H1363" t="s">
        <v>25176</v>
      </c>
      <c r="I1363" t="s">
        <v>3678</v>
      </c>
      <c r="J1363" t="s">
        <v>3681</v>
      </c>
      <c r="K1363" t="s">
        <v>10</v>
      </c>
      <c r="L1363" s="1" t="s">
        <v>3682</v>
      </c>
      <c r="M1363">
        <v>1</v>
      </c>
      <c r="N1363" t="s">
        <v>34896</v>
      </c>
      <c r="P1363">
        <v>1</v>
      </c>
      <c r="Q1363">
        <v>1</v>
      </c>
      <c r="R1363">
        <v>0</v>
      </c>
    </row>
    <row r="1364" spans="1:18" x14ac:dyDescent="0.25">
      <c r="A1364" t="s">
        <v>23808</v>
      </c>
      <c r="B1364" t="s">
        <v>23809</v>
      </c>
      <c r="C1364" t="s">
        <v>14</v>
      </c>
      <c r="D1364" s="6">
        <v>45713</v>
      </c>
      <c r="E1364" t="s">
        <v>23807</v>
      </c>
      <c r="F1364" t="s">
        <v>3677</v>
      </c>
      <c r="G1364" t="s">
        <v>652</v>
      </c>
      <c r="H1364" t="s">
        <v>25177</v>
      </c>
      <c r="I1364" t="s">
        <v>3678</v>
      </c>
      <c r="J1364" t="s">
        <v>653</v>
      </c>
      <c r="K1364" t="s">
        <v>10</v>
      </c>
      <c r="L1364" s="1" t="s">
        <v>3683</v>
      </c>
      <c r="M1364">
        <v>0</v>
      </c>
    </row>
    <row r="1365" spans="1:18" x14ac:dyDescent="0.25">
      <c r="A1365" t="s">
        <v>23808</v>
      </c>
      <c r="B1365" t="s">
        <v>23809</v>
      </c>
      <c r="C1365" t="s">
        <v>14</v>
      </c>
      <c r="D1365" s="6">
        <v>45713</v>
      </c>
      <c r="E1365" t="s">
        <v>23807</v>
      </c>
      <c r="F1365" t="s">
        <v>3677</v>
      </c>
      <c r="G1365" t="s">
        <v>655</v>
      </c>
      <c r="H1365" t="s">
        <v>25178</v>
      </c>
      <c r="I1365" t="s">
        <v>3678</v>
      </c>
      <c r="J1365" t="s">
        <v>656</v>
      </c>
      <c r="K1365" t="s">
        <v>10</v>
      </c>
      <c r="L1365" s="1" t="s">
        <v>3684</v>
      </c>
      <c r="M1365">
        <v>0</v>
      </c>
    </row>
    <row r="1366" spans="1:18" x14ac:dyDescent="0.25">
      <c r="A1366" t="s">
        <v>23808</v>
      </c>
      <c r="B1366" t="s">
        <v>23809</v>
      </c>
      <c r="C1366" t="s">
        <v>14</v>
      </c>
      <c r="D1366" s="6">
        <v>45713</v>
      </c>
      <c r="E1366" t="s">
        <v>23807</v>
      </c>
      <c r="F1366" t="s">
        <v>3677</v>
      </c>
      <c r="G1366" t="s">
        <v>3685</v>
      </c>
      <c r="H1366" t="s">
        <v>25179</v>
      </c>
      <c r="I1366" t="s">
        <v>3678</v>
      </c>
      <c r="J1366" t="s">
        <v>3686</v>
      </c>
      <c r="K1366" t="s">
        <v>10</v>
      </c>
      <c r="L1366" s="1" t="s">
        <v>3687</v>
      </c>
      <c r="M1366">
        <v>0</v>
      </c>
    </row>
    <row r="1367" spans="1:18" x14ac:dyDescent="0.25">
      <c r="A1367" t="s">
        <v>23808</v>
      </c>
      <c r="B1367" t="s">
        <v>23809</v>
      </c>
      <c r="C1367" t="s">
        <v>14</v>
      </c>
      <c r="D1367" s="6">
        <v>45713</v>
      </c>
      <c r="E1367" t="s">
        <v>23807</v>
      </c>
      <c r="F1367" t="s">
        <v>3677</v>
      </c>
      <c r="G1367" t="s">
        <v>3606</v>
      </c>
      <c r="H1367" t="s">
        <v>25180</v>
      </c>
      <c r="I1367" t="s">
        <v>3678</v>
      </c>
      <c r="J1367" t="s">
        <v>3607</v>
      </c>
      <c r="K1367" t="s">
        <v>10</v>
      </c>
      <c r="L1367" s="1" t="s">
        <v>3688</v>
      </c>
      <c r="M1367">
        <v>0</v>
      </c>
    </row>
    <row r="1368" spans="1:18" x14ac:dyDescent="0.25">
      <c r="A1368" t="s">
        <v>23808</v>
      </c>
      <c r="B1368" t="s">
        <v>23809</v>
      </c>
      <c r="C1368" t="s">
        <v>14</v>
      </c>
      <c r="D1368" s="6">
        <v>45713</v>
      </c>
      <c r="E1368" t="s">
        <v>23807</v>
      </c>
      <c r="F1368" t="s">
        <v>3677</v>
      </c>
      <c r="G1368" t="s">
        <v>3689</v>
      </c>
      <c r="H1368" t="s">
        <v>25181</v>
      </c>
      <c r="I1368" t="s">
        <v>3678</v>
      </c>
      <c r="J1368" t="s">
        <v>3690</v>
      </c>
      <c r="K1368" t="s">
        <v>10</v>
      </c>
      <c r="L1368" s="1" t="s">
        <v>3691</v>
      </c>
      <c r="M1368">
        <v>0</v>
      </c>
    </row>
    <row r="1369" spans="1:18" x14ac:dyDescent="0.25">
      <c r="A1369" t="s">
        <v>23808</v>
      </c>
      <c r="B1369" t="s">
        <v>23809</v>
      </c>
      <c r="C1369" t="s">
        <v>14</v>
      </c>
      <c r="D1369" s="6">
        <v>45713</v>
      </c>
      <c r="E1369" t="s">
        <v>23807</v>
      </c>
      <c r="F1369" t="s">
        <v>3677</v>
      </c>
      <c r="G1369" t="s">
        <v>3692</v>
      </c>
      <c r="H1369" t="s">
        <v>25182</v>
      </c>
      <c r="I1369" t="s">
        <v>3678</v>
      </c>
      <c r="J1369" t="s">
        <v>3693</v>
      </c>
      <c r="K1369" t="s">
        <v>10</v>
      </c>
      <c r="L1369" s="1" t="s">
        <v>3694</v>
      </c>
      <c r="M1369">
        <v>0</v>
      </c>
    </row>
    <row r="1370" spans="1:18" x14ac:dyDescent="0.25">
      <c r="A1370" t="s">
        <v>23808</v>
      </c>
      <c r="B1370" t="s">
        <v>23809</v>
      </c>
      <c r="C1370" t="s">
        <v>14</v>
      </c>
      <c r="D1370" s="6">
        <v>45713</v>
      </c>
      <c r="E1370" t="s">
        <v>23807</v>
      </c>
      <c r="F1370" t="s">
        <v>3677</v>
      </c>
      <c r="G1370" t="s">
        <v>1006</v>
      </c>
      <c r="H1370" t="s">
        <v>25183</v>
      </c>
      <c r="I1370" t="s">
        <v>3678</v>
      </c>
      <c r="J1370" t="s">
        <v>1007</v>
      </c>
      <c r="K1370" t="s">
        <v>10</v>
      </c>
      <c r="L1370">
        <v>0.81581875781598101</v>
      </c>
      <c r="M1370">
        <v>0</v>
      </c>
    </row>
    <row r="1371" spans="1:18" x14ac:dyDescent="0.25">
      <c r="A1371" t="s">
        <v>23808</v>
      </c>
      <c r="B1371" t="s">
        <v>23809</v>
      </c>
      <c r="C1371" t="s">
        <v>14</v>
      </c>
      <c r="D1371" s="6">
        <v>45713</v>
      </c>
      <c r="E1371" t="s">
        <v>23807</v>
      </c>
      <c r="F1371" t="s">
        <v>3677</v>
      </c>
      <c r="G1371" t="s">
        <v>3695</v>
      </c>
      <c r="H1371" t="s">
        <v>25184</v>
      </c>
      <c r="I1371" t="s">
        <v>3678</v>
      </c>
      <c r="J1371" t="s">
        <v>3696</v>
      </c>
      <c r="K1371" t="s">
        <v>10</v>
      </c>
      <c r="L1371" s="1" t="s">
        <v>3697</v>
      </c>
      <c r="M1371">
        <v>0</v>
      </c>
    </row>
    <row r="1372" spans="1:18" x14ac:dyDescent="0.25">
      <c r="A1372" t="s">
        <v>23808</v>
      </c>
      <c r="B1372" t="s">
        <v>23809</v>
      </c>
      <c r="C1372" t="s">
        <v>14</v>
      </c>
      <c r="D1372" s="6">
        <v>45713</v>
      </c>
      <c r="E1372" t="s">
        <v>23807</v>
      </c>
      <c r="F1372" t="s">
        <v>3698</v>
      </c>
      <c r="G1372" t="s">
        <v>3700</v>
      </c>
      <c r="H1372" t="s">
        <v>25185</v>
      </c>
      <c r="I1372" t="s">
        <v>3699</v>
      </c>
      <c r="J1372" t="s">
        <v>3701</v>
      </c>
      <c r="K1372" t="s">
        <v>10</v>
      </c>
      <c r="L1372" s="1" t="s">
        <v>3702</v>
      </c>
      <c r="M1372">
        <v>1</v>
      </c>
      <c r="N1372" t="s">
        <v>34896</v>
      </c>
      <c r="P1372">
        <v>1</v>
      </c>
      <c r="Q1372">
        <v>1</v>
      </c>
      <c r="R1372">
        <v>0</v>
      </c>
    </row>
    <row r="1373" spans="1:18" x14ac:dyDescent="0.25">
      <c r="A1373" t="s">
        <v>23808</v>
      </c>
      <c r="B1373" t="s">
        <v>23809</v>
      </c>
      <c r="C1373" t="s">
        <v>14</v>
      </c>
      <c r="D1373" s="6">
        <v>45713</v>
      </c>
      <c r="E1373" t="s">
        <v>23807</v>
      </c>
      <c r="F1373" t="s">
        <v>3698</v>
      </c>
      <c r="G1373" t="s">
        <v>3703</v>
      </c>
      <c r="H1373" t="s">
        <v>25186</v>
      </c>
      <c r="I1373" t="s">
        <v>3699</v>
      </c>
      <c r="J1373" t="s">
        <v>3704</v>
      </c>
      <c r="K1373" t="s">
        <v>10</v>
      </c>
      <c r="L1373" s="1" t="s">
        <v>3705</v>
      </c>
      <c r="M1373">
        <v>0</v>
      </c>
    </row>
    <row r="1374" spans="1:18" x14ac:dyDescent="0.25">
      <c r="A1374" t="s">
        <v>23808</v>
      </c>
      <c r="B1374" t="s">
        <v>23809</v>
      </c>
      <c r="C1374" t="s">
        <v>14</v>
      </c>
      <c r="D1374" s="6">
        <v>45713</v>
      </c>
      <c r="E1374" t="s">
        <v>23807</v>
      </c>
      <c r="F1374" t="s">
        <v>3698</v>
      </c>
      <c r="G1374" t="s">
        <v>1778</v>
      </c>
      <c r="H1374" t="s">
        <v>25187</v>
      </c>
      <c r="I1374" t="s">
        <v>3699</v>
      </c>
      <c r="J1374" t="s">
        <v>1779</v>
      </c>
      <c r="K1374" t="s">
        <v>10</v>
      </c>
      <c r="L1374" s="1" t="s">
        <v>3706</v>
      </c>
      <c r="M1374">
        <v>0</v>
      </c>
    </row>
    <row r="1375" spans="1:18" x14ac:dyDescent="0.25">
      <c r="A1375" t="s">
        <v>23808</v>
      </c>
      <c r="B1375" t="s">
        <v>23809</v>
      </c>
      <c r="C1375" t="s">
        <v>14</v>
      </c>
      <c r="D1375" s="6">
        <v>45713</v>
      </c>
      <c r="E1375" t="s">
        <v>23807</v>
      </c>
      <c r="F1375" t="s">
        <v>3698</v>
      </c>
      <c r="G1375" t="s">
        <v>1775</v>
      </c>
      <c r="H1375" t="s">
        <v>25188</v>
      </c>
      <c r="I1375" t="s">
        <v>3699</v>
      </c>
      <c r="J1375" t="s">
        <v>1776</v>
      </c>
      <c r="K1375" t="s">
        <v>10</v>
      </c>
      <c r="L1375" s="1" t="s">
        <v>3707</v>
      </c>
      <c r="M1375">
        <v>0</v>
      </c>
    </row>
    <row r="1376" spans="1:18" x14ac:dyDescent="0.25">
      <c r="A1376" t="s">
        <v>23808</v>
      </c>
      <c r="B1376" t="s">
        <v>23809</v>
      </c>
      <c r="C1376" t="s">
        <v>14</v>
      </c>
      <c r="D1376" s="6">
        <v>45713</v>
      </c>
      <c r="E1376" t="s">
        <v>23807</v>
      </c>
      <c r="F1376" t="s">
        <v>3698</v>
      </c>
      <c r="G1376" t="s">
        <v>1769</v>
      </c>
      <c r="H1376" t="s">
        <v>25189</v>
      </c>
      <c r="I1376" t="s">
        <v>3699</v>
      </c>
      <c r="J1376" t="s">
        <v>1770</v>
      </c>
      <c r="K1376" t="s">
        <v>10</v>
      </c>
      <c r="L1376" s="1" t="s">
        <v>3708</v>
      </c>
      <c r="M1376">
        <v>0</v>
      </c>
    </row>
    <row r="1377" spans="1:18" x14ac:dyDescent="0.25">
      <c r="A1377" t="s">
        <v>23808</v>
      </c>
      <c r="B1377" t="s">
        <v>23809</v>
      </c>
      <c r="C1377" t="s">
        <v>14</v>
      </c>
      <c r="D1377" s="6">
        <v>45713</v>
      </c>
      <c r="E1377" t="s">
        <v>23807</v>
      </c>
      <c r="F1377" t="s">
        <v>3698</v>
      </c>
      <c r="G1377" t="s">
        <v>1772</v>
      </c>
      <c r="H1377" t="s">
        <v>25190</v>
      </c>
      <c r="I1377" t="s">
        <v>3699</v>
      </c>
      <c r="J1377" t="s">
        <v>1773</v>
      </c>
      <c r="K1377" t="s">
        <v>10</v>
      </c>
      <c r="L1377" s="1" t="s">
        <v>3709</v>
      </c>
      <c r="M1377">
        <v>0</v>
      </c>
    </row>
    <row r="1378" spans="1:18" x14ac:dyDescent="0.25">
      <c r="A1378" t="s">
        <v>23808</v>
      </c>
      <c r="B1378" t="s">
        <v>23809</v>
      </c>
      <c r="C1378" t="s">
        <v>14</v>
      </c>
      <c r="D1378" s="6">
        <v>45713</v>
      </c>
      <c r="E1378" t="s">
        <v>23807</v>
      </c>
      <c r="F1378" t="s">
        <v>3698</v>
      </c>
      <c r="G1378" t="s">
        <v>3239</v>
      </c>
      <c r="H1378" t="s">
        <v>25191</v>
      </c>
      <c r="I1378" t="s">
        <v>3699</v>
      </c>
      <c r="J1378" t="s">
        <v>3240</v>
      </c>
      <c r="K1378" t="s">
        <v>10</v>
      </c>
      <c r="L1378" s="1" t="s">
        <v>3710</v>
      </c>
      <c r="M1378">
        <v>0</v>
      </c>
    </row>
    <row r="1379" spans="1:18" x14ac:dyDescent="0.25">
      <c r="A1379" t="s">
        <v>23808</v>
      </c>
      <c r="B1379" t="s">
        <v>23809</v>
      </c>
      <c r="C1379" t="s">
        <v>14</v>
      </c>
      <c r="D1379" s="6">
        <v>45713</v>
      </c>
      <c r="E1379" t="s">
        <v>23807</v>
      </c>
      <c r="F1379" t="s">
        <v>3698</v>
      </c>
      <c r="G1379" t="s">
        <v>1758</v>
      </c>
      <c r="H1379" t="s">
        <v>25192</v>
      </c>
      <c r="I1379" t="s">
        <v>3699</v>
      </c>
      <c r="J1379" t="s">
        <v>1759</v>
      </c>
      <c r="K1379" t="s">
        <v>10</v>
      </c>
      <c r="L1379" s="1" t="s">
        <v>3711</v>
      </c>
      <c r="M1379">
        <v>0</v>
      </c>
    </row>
    <row r="1380" spans="1:18" x14ac:dyDescent="0.25">
      <c r="A1380" t="s">
        <v>23808</v>
      </c>
      <c r="B1380" t="s">
        <v>23809</v>
      </c>
      <c r="C1380" t="s">
        <v>14</v>
      </c>
      <c r="D1380" s="6">
        <v>45713</v>
      </c>
      <c r="E1380" t="s">
        <v>23807</v>
      </c>
      <c r="F1380" t="s">
        <v>3698</v>
      </c>
      <c r="G1380" t="s">
        <v>3242</v>
      </c>
      <c r="H1380" t="s">
        <v>25193</v>
      </c>
      <c r="I1380" t="s">
        <v>3699</v>
      </c>
      <c r="J1380" t="s">
        <v>3243</v>
      </c>
      <c r="K1380" t="s">
        <v>10</v>
      </c>
      <c r="L1380" s="1" t="s">
        <v>3712</v>
      </c>
      <c r="M1380">
        <v>0</v>
      </c>
    </row>
    <row r="1381" spans="1:18" x14ac:dyDescent="0.25">
      <c r="A1381" t="s">
        <v>23808</v>
      </c>
      <c r="B1381" t="s">
        <v>23809</v>
      </c>
      <c r="C1381" t="s">
        <v>14</v>
      </c>
      <c r="D1381" s="6">
        <v>45713</v>
      </c>
      <c r="E1381" t="s">
        <v>23807</v>
      </c>
      <c r="F1381" t="s">
        <v>3698</v>
      </c>
      <c r="G1381" t="s">
        <v>3713</v>
      </c>
      <c r="H1381" t="s">
        <v>25194</v>
      </c>
      <c r="I1381" t="s">
        <v>3699</v>
      </c>
      <c r="J1381" t="s">
        <v>3714</v>
      </c>
      <c r="K1381" t="s">
        <v>10</v>
      </c>
      <c r="L1381" s="1" t="s">
        <v>3715</v>
      </c>
      <c r="M1381">
        <v>0</v>
      </c>
    </row>
    <row r="1382" spans="1:18" x14ac:dyDescent="0.25">
      <c r="A1382" t="s">
        <v>23808</v>
      </c>
      <c r="B1382" t="s">
        <v>23809</v>
      </c>
      <c r="C1382" t="s">
        <v>14</v>
      </c>
      <c r="D1382" s="6">
        <v>45713</v>
      </c>
      <c r="E1382" t="s">
        <v>23807</v>
      </c>
      <c r="F1382" t="s">
        <v>3716</v>
      </c>
      <c r="G1382" t="s">
        <v>3718</v>
      </c>
      <c r="H1382" t="s">
        <v>25195</v>
      </c>
      <c r="I1382" t="s">
        <v>3717</v>
      </c>
      <c r="J1382" t="s">
        <v>3719</v>
      </c>
      <c r="K1382" t="s">
        <v>10</v>
      </c>
      <c r="L1382" s="1" t="s">
        <v>3720</v>
      </c>
      <c r="M1382">
        <v>1</v>
      </c>
      <c r="N1382" t="s">
        <v>34896</v>
      </c>
      <c r="P1382">
        <v>1</v>
      </c>
      <c r="Q1382">
        <v>1</v>
      </c>
      <c r="R1382">
        <v>0</v>
      </c>
    </row>
    <row r="1383" spans="1:18" x14ac:dyDescent="0.25">
      <c r="A1383" t="s">
        <v>23808</v>
      </c>
      <c r="B1383" t="s">
        <v>23809</v>
      </c>
      <c r="C1383" t="s">
        <v>14</v>
      </c>
      <c r="D1383" s="6">
        <v>45713</v>
      </c>
      <c r="E1383" t="s">
        <v>23807</v>
      </c>
      <c r="F1383" t="s">
        <v>3716</v>
      </c>
      <c r="G1383" t="s">
        <v>1036</v>
      </c>
      <c r="H1383" t="s">
        <v>25196</v>
      </c>
      <c r="I1383" t="s">
        <v>3717</v>
      </c>
      <c r="J1383" t="s">
        <v>1037</v>
      </c>
      <c r="K1383" t="s">
        <v>10</v>
      </c>
      <c r="L1383" s="1" t="s">
        <v>3721</v>
      </c>
      <c r="M1383">
        <v>0</v>
      </c>
    </row>
    <row r="1384" spans="1:18" x14ac:dyDescent="0.25">
      <c r="A1384" t="s">
        <v>23808</v>
      </c>
      <c r="B1384" t="s">
        <v>23809</v>
      </c>
      <c r="C1384" t="s">
        <v>14</v>
      </c>
      <c r="D1384" s="6">
        <v>45713</v>
      </c>
      <c r="E1384" t="s">
        <v>23807</v>
      </c>
      <c r="F1384" t="s">
        <v>3716</v>
      </c>
      <c r="G1384" t="s">
        <v>3218</v>
      </c>
      <c r="H1384" t="s">
        <v>25197</v>
      </c>
      <c r="I1384" t="s">
        <v>3717</v>
      </c>
      <c r="J1384" t="s">
        <v>3219</v>
      </c>
      <c r="K1384" t="s">
        <v>10</v>
      </c>
      <c r="L1384" s="1" t="s">
        <v>3722</v>
      </c>
      <c r="M1384">
        <v>0</v>
      </c>
    </row>
    <row r="1385" spans="1:18" x14ac:dyDescent="0.25">
      <c r="A1385" t="s">
        <v>23808</v>
      </c>
      <c r="B1385" t="s">
        <v>23809</v>
      </c>
      <c r="C1385" t="s">
        <v>14</v>
      </c>
      <c r="D1385" s="6">
        <v>45713</v>
      </c>
      <c r="E1385" t="s">
        <v>23807</v>
      </c>
      <c r="F1385" t="s">
        <v>3716</v>
      </c>
      <c r="G1385" t="s">
        <v>3209</v>
      </c>
      <c r="H1385" t="s">
        <v>25198</v>
      </c>
      <c r="I1385" t="s">
        <v>3717</v>
      </c>
      <c r="J1385" t="s">
        <v>3210</v>
      </c>
      <c r="K1385" t="s">
        <v>10</v>
      </c>
      <c r="L1385" s="1" t="s">
        <v>3723</v>
      </c>
      <c r="M1385">
        <v>0</v>
      </c>
    </row>
    <row r="1386" spans="1:18" x14ac:dyDescent="0.25">
      <c r="A1386" t="s">
        <v>23808</v>
      </c>
      <c r="B1386" t="s">
        <v>23809</v>
      </c>
      <c r="C1386" t="s">
        <v>14</v>
      </c>
      <c r="D1386" s="6">
        <v>45713</v>
      </c>
      <c r="E1386" t="s">
        <v>23807</v>
      </c>
      <c r="F1386" t="s">
        <v>3716</v>
      </c>
      <c r="G1386" t="s">
        <v>3724</v>
      </c>
      <c r="H1386" t="s">
        <v>25199</v>
      </c>
      <c r="I1386" t="s">
        <v>3717</v>
      </c>
      <c r="J1386" t="s">
        <v>3725</v>
      </c>
      <c r="K1386" t="s">
        <v>10</v>
      </c>
      <c r="L1386" s="1" t="s">
        <v>3726</v>
      </c>
      <c r="M1386">
        <v>0</v>
      </c>
    </row>
    <row r="1387" spans="1:18" x14ac:dyDescent="0.25">
      <c r="A1387" t="s">
        <v>23808</v>
      </c>
      <c r="B1387" t="s">
        <v>23809</v>
      </c>
      <c r="C1387" t="s">
        <v>14</v>
      </c>
      <c r="D1387" s="6">
        <v>45713</v>
      </c>
      <c r="E1387" t="s">
        <v>23807</v>
      </c>
      <c r="F1387" t="s">
        <v>3716</v>
      </c>
      <c r="G1387" t="s">
        <v>3727</v>
      </c>
      <c r="H1387" t="s">
        <v>25200</v>
      </c>
      <c r="I1387" t="s">
        <v>3717</v>
      </c>
      <c r="J1387" t="s">
        <v>3728</v>
      </c>
      <c r="K1387" t="s">
        <v>10</v>
      </c>
      <c r="L1387" s="1" t="s">
        <v>3729</v>
      </c>
      <c r="M1387">
        <v>0</v>
      </c>
    </row>
    <row r="1388" spans="1:18" x14ac:dyDescent="0.25">
      <c r="A1388" t="s">
        <v>23808</v>
      </c>
      <c r="B1388" t="s">
        <v>23809</v>
      </c>
      <c r="C1388" t="s">
        <v>14</v>
      </c>
      <c r="D1388" s="6">
        <v>45713</v>
      </c>
      <c r="E1388" t="s">
        <v>23807</v>
      </c>
      <c r="F1388" t="s">
        <v>3716</v>
      </c>
      <c r="G1388" t="s">
        <v>3730</v>
      </c>
      <c r="H1388" t="s">
        <v>25201</v>
      </c>
      <c r="I1388" t="s">
        <v>3717</v>
      </c>
      <c r="J1388" t="s">
        <v>3731</v>
      </c>
      <c r="K1388" t="s">
        <v>10</v>
      </c>
      <c r="L1388" s="1" t="s">
        <v>3732</v>
      </c>
      <c r="M1388">
        <v>0</v>
      </c>
    </row>
    <row r="1389" spans="1:18" x14ac:dyDescent="0.25">
      <c r="A1389" t="s">
        <v>23808</v>
      </c>
      <c r="B1389" t="s">
        <v>23809</v>
      </c>
      <c r="C1389" t="s">
        <v>14</v>
      </c>
      <c r="D1389" s="6">
        <v>45713</v>
      </c>
      <c r="E1389" t="s">
        <v>23807</v>
      </c>
      <c r="F1389" t="s">
        <v>3716</v>
      </c>
      <c r="G1389" t="s">
        <v>3179</v>
      </c>
      <c r="H1389" t="s">
        <v>25202</v>
      </c>
      <c r="I1389" t="s">
        <v>3717</v>
      </c>
      <c r="J1389" t="s">
        <v>3180</v>
      </c>
      <c r="K1389" t="s">
        <v>10</v>
      </c>
      <c r="L1389" s="1" t="s">
        <v>3733</v>
      </c>
      <c r="M1389">
        <v>0</v>
      </c>
    </row>
    <row r="1390" spans="1:18" x14ac:dyDescent="0.25">
      <c r="A1390" t="s">
        <v>23808</v>
      </c>
      <c r="B1390" t="s">
        <v>23809</v>
      </c>
      <c r="C1390" t="s">
        <v>14</v>
      </c>
      <c r="D1390" s="6">
        <v>45713</v>
      </c>
      <c r="E1390" t="s">
        <v>23807</v>
      </c>
      <c r="F1390" t="s">
        <v>3716</v>
      </c>
      <c r="G1390" t="s">
        <v>3734</v>
      </c>
      <c r="H1390" t="s">
        <v>25203</v>
      </c>
      <c r="I1390" t="s">
        <v>3717</v>
      </c>
      <c r="J1390" t="s">
        <v>3735</v>
      </c>
      <c r="K1390" t="s">
        <v>10</v>
      </c>
      <c r="L1390" s="1" t="s">
        <v>3736</v>
      </c>
      <c r="M1390">
        <v>0</v>
      </c>
    </row>
    <row r="1391" spans="1:18" x14ac:dyDescent="0.25">
      <c r="A1391" t="s">
        <v>23808</v>
      </c>
      <c r="B1391" t="s">
        <v>23809</v>
      </c>
      <c r="C1391" t="s">
        <v>14</v>
      </c>
      <c r="D1391" s="6">
        <v>45713</v>
      </c>
      <c r="E1391" t="s">
        <v>23807</v>
      </c>
      <c r="F1391" t="s">
        <v>3716</v>
      </c>
      <c r="G1391" t="s">
        <v>3737</v>
      </c>
      <c r="H1391" t="s">
        <v>25204</v>
      </c>
      <c r="I1391" t="s">
        <v>3717</v>
      </c>
      <c r="J1391" t="s">
        <v>3738</v>
      </c>
      <c r="K1391" t="s">
        <v>10</v>
      </c>
      <c r="L1391" s="1" t="s">
        <v>3739</v>
      </c>
      <c r="M1391">
        <v>0</v>
      </c>
    </row>
    <row r="1392" spans="1:18" x14ac:dyDescent="0.25">
      <c r="A1392" t="s">
        <v>23808</v>
      </c>
      <c r="B1392" t="s">
        <v>23809</v>
      </c>
      <c r="C1392" t="s">
        <v>14</v>
      </c>
      <c r="D1392" s="6">
        <v>45713</v>
      </c>
      <c r="E1392" t="s">
        <v>23807</v>
      </c>
      <c r="F1392" t="s">
        <v>3740</v>
      </c>
      <c r="G1392" t="s">
        <v>1089</v>
      </c>
      <c r="H1392" t="s">
        <v>25205</v>
      </c>
      <c r="I1392" t="s">
        <v>3741</v>
      </c>
      <c r="J1392" t="s">
        <v>1090</v>
      </c>
      <c r="K1392" t="s">
        <v>10</v>
      </c>
      <c r="L1392" s="1" t="s">
        <v>3742</v>
      </c>
      <c r="M1392">
        <v>1</v>
      </c>
      <c r="N1392" t="s">
        <v>34896</v>
      </c>
      <c r="P1392">
        <v>1</v>
      </c>
      <c r="Q1392">
        <v>1</v>
      </c>
      <c r="R1392">
        <v>0</v>
      </c>
    </row>
    <row r="1393" spans="1:18" x14ac:dyDescent="0.25">
      <c r="A1393" t="s">
        <v>23808</v>
      </c>
      <c r="B1393" t="s">
        <v>23809</v>
      </c>
      <c r="C1393" t="s">
        <v>14</v>
      </c>
      <c r="D1393" s="6">
        <v>45713</v>
      </c>
      <c r="E1393" t="s">
        <v>23807</v>
      </c>
      <c r="F1393" t="s">
        <v>3740</v>
      </c>
      <c r="G1393" t="s">
        <v>1083</v>
      </c>
      <c r="H1393" t="s">
        <v>25206</v>
      </c>
      <c r="I1393" t="s">
        <v>3741</v>
      </c>
      <c r="J1393" t="s">
        <v>1084</v>
      </c>
      <c r="K1393" t="s">
        <v>10</v>
      </c>
      <c r="L1393" s="1" t="s">
        <v>3743</v>
      </c>
      <c r="M1393">
        <v>0</v>
      </c>
    </row>
    <row r="1394" spans="1:18" x14ac:dyDescent="0.25">
      <c r="A1394" t="s">
        <v>23808</v>
      </c>
      <c r="B1394" t="s">
        <v>23809</v>
      </c>
      <c r="C1394" t="s">
        <v>14</v>
      </c>
      <c r="D1394" s="6">
        <v>45713</v>
      </c>
      <c r="E1394" t="s">
        <v>23807</v>
      </c>
      <c r="F1394" t="s">
        <v>3740</v>
      </c>
      <c r="G1394" t="s">
        <v>3744</v>
      </c>
      <c r="H1394" t="s">
        <v>25207</v>
      </c>
      <c r="I1394" t="s">
        <v>3741</v>
      </c>
      <c r="J1394" t="s">
        <v>3745</v>
      </c>
      <c r="K1394" t="s">
        <v>10</v>
      </c>
      <c r="L1394">
        <v>0.85911399005620204</v>
      </c>
      <c r="M1394">
        <v>0</v>
      </c>
    </row>
    <row r="1395" spans="1:18" x14ac:dyDescent="0.25">
      <c r="A1395" t="s">
        <v>23808</v>
      </c>
      <c r="B1395" t="s">
        <v>23809</v>
      </c>
      <c r="C1395" t="s">
        <v>14</v>
      </c>
      <c r="D1395" s="6">
        <v>45713</v>
      </c>
      <c r="E1395" t="s">
        <v>23807</v>
      </c>
      <c r="F1395" t="s">
        <v>3740</v>
      </c>
      <c r="G1395" t="s">
        <v>3746</v>
      </c>
      <c r="H1395" t="s">
        <v>25208</v>
      </c>
      <c r="I1395" t="s">
        <v>3741</v>
      </c>
      <c r="J1395" t="s">
        <v>3747</v>
      </c>
      <c r="K1395" t="s">
        <v>10</v>
      </c>
      <c r="L1395" s="1" t="s">
        <v>3748</v>
      </c>
      <c r="M1395">
        <v>0</v>
      </c>
    </row>
    <row r="1396" spans="1:18" x14ac:dyDescent="0.25">
      <c r="A1396" t="s">
        <v>23808</v>
      </c>
      <c r="B1396" t="s">
        <v>23809</v>
      </c>
      <c r="C1396" t="s">
        <v>14</v>
      </c>
      <c r="D1396" s="6">
        <v>45713</v>
      </c>
      <c r="E1396" t="s">
        <v>23807</v>
      </c>
      <c r="F1396" t="s">
        <v>3740</v>
      </c>
      <c r="G1396" t="s">
        <v>234</v>
      </c>
      <c r="H1396" t="s">
        <v>25209</v>
      </c>
      <c r="I1396" t="s">
        <v>3741</v>
      </c>
      <c r="J1396" t="s">
        <v>235</v>
      </c>
      <c r="K1396" t="s">
        <v>10</v>
      </c>
      <c r="L1396" s="1" t="s">
        <v>3749</v>
      </c>
      <c r="M1396">
        <v>0</v>
      </c>
    </row>
    <row r="1397" spans="1:18" x14ac:dyDescent="0.25">
      <c r="A1397" t="s">
        <v>23808</v>
      </c>
      <c r="B1397" t="s">
        <v>23809</v>
      </c>
      <c r="C1397" t="s">
        <v>14</v>
      </c>
      <c r="D1397" s="6">
        <v>45713</v>
      </c>
      <c r="E1397" t="s">
        <v>23807</v>
      </c>
      <c r="F1397" t="s">
        <v>3740</v>
      </c>
      <c r="G1397" t="s">
        <v>3750</v>
      </c>
      <c r="H1397" t="s">
        <v>25210</v>
      </c>
      <c r="I1397" t="s">
        <v>3741</v>
      </c>
      <c r="J1397" t="s">
        <v>3751</v>
      </c>
      <c r="K1397" t="s">
        <v>10</v>
      </c>
      <c r="L1397" s="1" t="s">
        <v>3752</v>
      </c>
      <c r="M1397">
        <v>0</v>
      </c>
    </row>
    <row r="1398" spans="1:18" x14ac:dyDescent="0.25">
      <c r="A1398" t="s">
        <v>23808</v>
      </c>
      <c r="B1398" t="s">
        <v>23809</v>
      </c>
      <c r="C1398" t="s">
        <v>14</v>
      </c>
      <c r="D1398" s="6">
        <v>45713</v>
      </c>
      <c r="E1398" t="s">
        <v>23807</v>
      </c>
      <c r="F1398" t="s">
        <v>3740</v>
      </c>
      <c r="G1398" t="s">
        <v>3753</v>
      </c>
      <c r="H1398" t="s">
        <v>25211</v>
      </c>
      <c r="I1398" t="s">
        <v>3741</v>
      </c>
      <c r="J1398" t="s">
        <v>3754</v>
      </c>
      <c r="K1398" t="s">
        <v>10</v>
      </c>
      <c r="L1398" s="1" t="s">
        <v>3755</v>
      </c>
      <c r="M1398">
        <v>0</v>
      </c>
    </row>
    <row r="1399" spans="1:18" x14ac:dyDescent="0.25">
      <c r="A1399" t="s">
        <v>23808</v>
      </c>
      <c r="B1399" t="s">
        <v>23809</v>
      </c>
      <c r="C1399" t="s">
        <v>14</v>
      </c>
      <c r="D1399" s="6">
        <v>45713</v>
      </c>
      <c r="E1399" t="s">
        <v>23807</v>
      </c>
      <c r="F1399" t="s">
        <v>3740</v>
      </c>
      <c r="G1399" t="s">
        <v>255</v>
      </c>
      <c r="H1399" t="s">
        <v>25212</v>
      </c>
      <c r="I1399" t="s">
        <v>3741</v>
      </c>
      <c r="J1399" t="s">
        <v>256</v>
      </c>
      <c r="K1399" t="s">
        <v>10</v>
      </c>
      <c r="L1399" s="1" t="s">
        <v>3756</v>
      </c>
      <c r="M1399">
        <v>0</v>
      </c>
    </row>
    <row r="1400" spans="1:18" x14ac:dyDescent="0.25">
      <c r="A1400" t="s">
        <v>23808</v>
      </c>
      <c r="B1400" t="s">
        <v>23809</v>
      </c>
      <c r="C1400" t="s">
        <v>14</v>
      </c>
      <c r="D1400" s="6">
        <v>45713</v>
      </c>
      <c r="E1400" t="s">
        <v>23807</v>
      </c>
      <c r="F1400" t="s">
        <v>3740</v>
      </c>
      <c r="G1400" t="s">
        <v>3757</v>
      </c>
      <c r="H1400" t="s">
        <v>25213</v>
      </c>
      <c r="I1400" t="s">
        <v>3741</v>
      </c>
      <c r="J1400" t="s">
        <v>3758</v>
      </c>
      <c r="K1400" t="s">
        <v>10</v>
      </c>
      <c r="L1400">
        <v>0.77244021459274204</v>
      </c>
      <c r="M1400">
        <v>0</v>
      </c>
    </row>
    <row r="1401" spans="1:18" x14ac:dyDescent="0.25">
      <c r="A1401" t="s">
        <v>23808</v>
      </c>
      <c r="B1401" t="s">
        <v>23809</v>
      </c>
      <c r="C1401" t="s">
        <v>14</v>
      </c>
      <c r="D1401" s="6">
        <v>45713</v>
      </c>
      <c r="E1401" t="s">
        <v>23807</v>
      </c>
      <c r="F1401" t="s">
        <v>3740</v>
      </c>
      <c r="G1401" t="s">
        <v>3759</v>
      </c>
      <c r="H1401" t="s">
        <v>25214</v>
      </c>
      <c r="I1401" t="s">
        <v>3741</v>
      </c>
      <c r="J1401" t="s">
        <v>3760</v>
      </c>
      <c r="K1401" t="s">
        <v>10</v>
      </c>
      <c r="L1401" s="1" t="s">
        <v>3761</v>
      </c>
      <c r="M1401">
        <v>0</v>
      </c>
    </row>
    <row r="1402" spans="1:18" x14ac:dyDescent="0.25">
      <c r="A1402" t="s">
        <v>23808</v>
      </c>
      <c r="B1402" t="s">
        <v>23809</v>
      </c>
      <c r="C1402" t="s">
        <v>14</v>
      </c>
      <c r="D1402" s="6">
        <v>45713</v>
      </c>
      <c r="E1402" t="s">
        <v>23807</v>
      </c>
      <c r="F1402" t="s">
        <v>3762</v>
      </c>
      <c r="G1402" t="s">
        <v>3764</v>
      </c>
      <c r="H1402" t="s">
        <v>25215</v>
      </c>
      <c r="I1402" t="s">
        <v>3763</v>
      </c>
      <c r="J1402" t="s">
        <v>3765</v>
      </c>
      <c r="K1402" t="s">
        <v>10</v>
      </c>
      <c r="L1402" s="1" t="s">
        <v>3766</v>
      </c>
      <c r="M1402">
        <v>1</v>
      </c>
      <c r="N1402" t="s">
        <v>34896</v>
      </c>
      <c r="P1402">
        <v>1</v>
      </c>
      <c r="Q1402">
        <v>1</v>
      </c>
      <c r="R1402">
        <v>0</v>
      </c>
    </row>
    <row r="1403" spans="1:18" x14ac:dyDescent="0.25">
      <c r="A1403" t="s">
        <v>23808</v>
      </c>
      <c r="B1403" t="s">
        <v>23809</v>
      </c>
      <c r="C1403" t="s">
        <v>14</v>
      </c>
      <c r="D1403" s="6">
        <v>45713</v>
      </c>
      <c r="E1403" t="s">
        <v>23807</v>
      </c>
      <c r="F1403" t="s">
        <v>3762</v>
      </c>
      <c r="G1403" t="s">
        <v>3767</v>
      </c>
      <c r="H1403" t="s">
        <v>25216</v>
      </c>
      <c r="I1403" t="s">
        <v>3763</v>
      </c>
      <c r="J1403" t="s">
        <v>3768</v>
      </c>
      <c r="K1403" t="s">
        <v>10</v>
      </c>
      <c r="L1403" s="1" t="s">
        <v>3769</v>
      </c>
      <c r="M1403">
        <v>0</v>
      </c>
    </row>
    <row r="1404" spans="1:18" x14ac:dyDescent="0.25">
      <c r="A1404" t="s">
        <v>23808</v>
      </c>
      <c r="B1404" t="s">
        <v>23809</v>
      </c>
      <c r="C1404" t="s">
        <v>14</v>
      </c>
      <c r="D1404" s="6">
        <v>45713</v>
      </c>
      <c r="E1404" t="s">
        <v>23807</v>
      </c>
      <c r="F1404" t="s">
        <v>3762</v>
      </c>
      <c r="G1404" t="s">
        <v>3770</v>
      </c>
      <c r="H1404" t="s">
        <v>25217</v>
      </c>
      <c r="I1404" t="s">
        <v>3763</v>
      </c>
      <c r="J1404" t="s">
        <v>3771</v>
      </c>
      <c r="K1404" t="s">
        <v>10</v>
      </c>
      <c r="L1404" s="1" t="s">
        <v>3772</v>
      </c>
      <c r="M1404">
        <v>0</v>
      </c>
    </row>
    <row r="1405" spans="1:18" x14ac:dyDescent="0.25">
      <c r="A1405" t="s">
        <v>23808</v>
      </c>
      <c r="B1405" t="s">
        <v>23809</v>
      </c>
      <c r="C1405" t="s">
        <v>14</v>
      </c>
      <c r="D1405" s="6">
        <v>45713</v>
      </c>
      <c r="E1405" t="s">
        <v>23807</v>
      </c>
      <c r="F1405" t="s">
        <v>3762</v>
      </c>
      <c r="G1405" t="s">
        <v>3773</v>
      </c>
      <c r="H1405" t="s">
        <v>25218</v>
      </c>
      <c r="I1405" t="s">
        <v>3763</v>
      </c>
      <c r="J1405" t="s">
        <v>3774</v>
      </c>
      <c r="K1405" t="s">
        <v>10</v>
      </c>
      <c r="L1405" s="1" t="s">
        <v>3775</v>
      </c>
      <c r="M1405">
        <v>0</v>
      </c>
    </row>
    <row r="1406" spans="1:18" x14ac:dyDescent="0.25">
      <c r="A1406" t="s">
        <v>23808</v>
      </c>
      <c r="B1406" t="s">
        <v>23809</v>
      </c>
      <c r="C1406" t="s">
        <v>14</v>
      </c>
      <c r="D1406" s="6">
        <v>45713</v>
      </c>
      <c r="E1406" t="s">
        <v>23807</v>
      </c>
      <c r="F1406" t="s">
        <v>3762</v>
      </c>
      <c r="G1406" t="s">
        <v>3776</v>
      </c>
      <c r="H1406" t="s">
        <v>25219</v>
      </c>
      <c r="I1406" t="s">
        <v>3763</v>
      </c>
      <c r="J1406" t="s">
        <v>3777</v>
      </c>
      <c r="K1406" t="s">
        <v>10</v>
      </c>
      <c r="L1406" s="1" t="s">
        <v>3778</v>
      </c>
      <c r="M1406">
        <v>0</v>
      </c>
    </row>
    <row r="1407" spans="1:18" x14ac:dyDescent="0.25">
      <c r="A1407" t="s">
        <v>23808</v>
      </c>
      <c r="B1407" t="s">
        <v>23809</v>
      </c>
      <c r="C1407" t="s">
        <v>14</v>
      </c>
      <c r="D1407" s="6">
        <v>45713</v>
      </c>
      <c r="E1407" t="s">
        <v>23807</v>
      </c>
      <c r="F1407" t="s">
        <v>3762</v>
      </c>
      <c r="G1407" t="s">
        <v>3779</v>
      </c>
      <c r="H1407" t="s">
        <v>25220</v>
      </c>
      <c r="I1407" t="s">
        <v>3763</v>
      </c>
      <c r="J1407" t="s">
        <v>3780</v>
      </c>
      <c r="K1407" t="s">
        <v>10</v>
      </c>
      <c r="L1407" s="1" t="s">
        <v>3781</v>
      </c>
      <c r="M1407">
        <v>0</v>
      </c>
    </row>
    <row r="1408" spans="1:18" x14ac:dyDescent="0.25">
      <c r="A1408" t="s">
        <v>23808</v>
      </c>
      <c r="B1408" t="s">
        <v>23809</v>
      </c>
      <c r="C1408" t="s">
        <v>14</v>
      </c>
      <c r="D1408" s="6">
        <v>45713</v>
      </c>
      <c r="E1408" t="s">
        <v>23807</v>
      </c>
      <c r="F1408" t="s">
        <v>3762</v>
      </c>
      <c r="G1408" t="s">
        <v>3782</v>
      </c>
      <c r="H1408" t="s">
        <v>25221</v>
      </c>
      <c r="I1408" t="s">
        <v>3763</v>
      </c>
      <c r="J1408" t="s">
        <v>3783</v>
      </c>
      <c r="K1408" t="s">
        <v>10</v>
      </c>
      <c r="L1408" s="1" t="s">
        <v>3784</v>
      </c>
      <c r="M1408">
        <v>0</v>
      </c>
    </row>
    <row r="1409" spans="1:18" x14ac:dyDescent="0.25">
      <c r="A1409" t="s">
        <v>23808</v>
      </c>
      <c r="B1409" t="s">
        <v>23809</v>
      </c>
      <c r="C1409" t="s">
        <v>14</v>
      </c>
      <c r="D1409" s="6">
        <v>45713</v>
      </c>
      <c r="E1409" t="s">
        <v>23807</v>
      </c>
      <c r="F1409" t="s">
        <v>3762</v>
      </c>
      <c r="G1409" t="s">
        <v>3785</v>
      </c>
      <c r="H1409" t="s">
        <v>25222</v>
      </c>
      <c r="I1409" t="s">
        <v>3763</v>
      </c>
      <c r="J1409" t="s">
        <v>3786</v>
      </c>
      <c r="K1409" t="s">
        <v>10</v>
      </c>
      <c r="L1409" s="1" t="s">
        <v>3787</v>
      </c>
      <c r="M1409">
        <v>0</v>
      </c>
    </row>
    <row r="1410" spans="1:18" x14ac:dyDescent="0.25">
      <c r="A1410" t="s">
        <v>23808</v>
      </c>
      <c r="B1410" t="s">
        <v>23809</v>
      </c>
      <c r="C1410" t="s">
        <v>14</v>
      </c>
      <c r="D1410" s="6">
        <v>45713</v>
      </c>
      <c r="E1410" t="s">
        <v>23807</v>
      </c>
      <c r="F1410" t="s">
        <v>3762</v>
      </c>
      <c r="G1410" t="s">
        <v>3788</v>
      </c>
      <c r="H1410" t="s">
        <v>25223</v>
      </c>
      <c r="I1410" t="s">
        <v>3763</v>
      </c>
      <c r="J1410" t="s">
        <v>3789</v>
      </c>
      <c r="K1410" t="s">
        <v>10</v>
      </c>
      <c r="L1410" s="1" t="s">
        <v>3790</v>
      </c>
      <c r="M1410">
        <v>0</v>
      </c>
    </row>
    <row r="1411" spans="1:18" x14ac:dyDescent="0.25">
      <c r="A1411" t="s">
        <v>23808</v>
      </c>
      <c r="B1411" t="s">
        <v>23809</v>
      </c>
      <c r="C1411" t="s">
        <v>14</v>
      </c>
      <c r="D1411" s="6">
        <v>45713</v>
      </c>
      <c r="E1411" t="s">
        <v>23807</v>
      </c>
      <c r="F1411" t="s">
        <v>3762</v>
      </c>
      <c r="G1411" t="s">
        <v>3791</v>
      </c>
      <c r="H1411" t="s">
        <v>25224</v>
      </c>
      <c r="I1411" t="s">
        <v>3763</v>
      </c>
      <c r="J1411" t="s">
        <v>3792</v>
      </c>
      <c r="K1411" t="s">
        <v>10</v>
      </c>
      <c r="L1411">
        <v>0.81507001178571803</v>
      </c>
      <c r="M1411">
        <v>0</v>
      </c>
    </row>
    <row r="1412" spans="1:18" x14ac:dyDescent="0.25">
      <c r="A1412" t="s">
        <v>23808</v>
      </c>
      <c r="B1412" t="s">
        <v>23809</v>
      </c>
      <c r="C1412" t="s">
        <v>14</v>
      </c>
      <c r="D1412" s="6">
        <v>45713</v>
      </c>
      <c r="E1412" t="s">
        <v>23807</v>
      </c>
      <c r="F1412" t="s">
        <v>3793</v>
      </c>
      <c r="G1412" t="s">
        <v>3795</v>
      </c>
      <c r="H1412" t="s">
        <v>25225</v>
      </c>
      <c r="I1412" t="s">
        <v>3794</v>
      </c>
      <c r="J1412" t="s">
        <v>3796</v>
      </c>
      <c r="K1412" t="s">
        <v>10</v>
      </c>
      <c r="L1412" s="1" t="s">
        <v>3797</v>
      </c>
      <c r="M1412">
        <v>1</v>
      </c>
      <c r="N1412" t="s">
        <v>34896</v>
      </c>
      <c r="P1412">
        <v>1</v>
      </c>
      <c r="Q1412">
        <v>1</v>
      </c>
      <c r="R1412">
        <v>0</v>
      </c>
    </row>
    <row r="1413" spans="1:18" x14ac:dyDescent="0.25">
      <c r="A1413" t="s">
        <v>23808</v>
      </c>
      <c r="B1413" t="s">
        <v>23809</v>
      </c>
      <c r="C1413" t="s">
        <v>14</v>
      </c>
      <c r="D1413" s="6">
        <v>45713</v>
      </c>
      <c r="E1413" t="s">
        <v>23807</v>
      </c>
      <c r="F1413" t="s">
        <v>3793</v>
      </c>
      <c r="G1413" t="s">
        <v>3798</v>
      </c>
      <c r="H1413" t="s">
        <v>25226</v>
      </c>
      <c r="I1413" t="s">
        <v>3794</v>
      </c>
      <c r="J1413" t="s">
        <v>3799</v>
      </c>
      <c r="K1413" t="s">
        <v>10</v>
      </c>
      <c r="L1413" s="1" t="s">
        <v>3800</v>
      </c>
      <c r="M1413">
        <v>0</v>
      </c>
    </row>
    <row r="1414" spans="1:18" x14ac:dyDescent="0.25">
      <c r="A1414" t="s">
        <v>23808</v>
      </c>
      <c r="B1414" t="s">
        <v>23809</v>
      </c>
      <c r="C1414" t="s">
        <v>14</v>
      </c>
      <c r="D1414" s="6">
        <v>45713</v>
      </c>
      <c r="E1414" t="s">
        <v>23807</v>
      </c>
      <c r="F1414" t="s">
        <v>3793</v>
      </c>
      <c r="G1414" t="s">
        <v>3801</v>
      </c>
      <c r="H1414" t="s">
        <v>25227</v>
      </c>
      <c r="I1414" t="s">
        <v>3794</v>
      </c>
      <c r="J1414" t="s">
        <v>3802</v>
      </c>
      <c r="K1414" t="s">
        <v>10</v>
      </c>
      <c r="L1414" s="1" t="s">
        <v>3803</v>
      </c>
      <c r="M1414">
        <v>0</v>
      </c>
    </row>
    <row r="1415" spans="1:18" x14ac:dyDescent="0.25">
      <c r="A1415" t="s">
        <v>23808</v>
      </c>
      <c r="B1415" t="s">
        <v>23809</v>
      </c>
      <c r="C1415" t="s">
        <v>14</v>
      </c>
      <c r="D1415" s="6">
        <v>45713</v>
      </c>
      <c r="E1415" t="s">
        <v>23807</v>
      </c>
      <c r="F1415" t="s">
        <v>3793</v>
      </c>
      <c r="G1415" t="s">
        <v>3804</v>
      </c>
      <c r="H1415" t="s">
        <v>25228</v>
      </c>
      <c r="I1415" t="s">
        <v>3794</v>
      </c>
      <c r="J1415" t="s">
        <v>3805</v>
      </c>
      <c r="K1415" t="s">
        <v>10</v>
      </c>
      <c r="L1415" s="1" t="s">
        <v>3806</v>
      </c>
      <c r="M1415">
        <v>0</v>
      </c>
    </row>
    <row r="1416" spans="1:18" x14ac:dyDescent="0.25">
      <c r="A1416" t="s">
        <v>23808</v>
      </c>
      <c r="B1416" t="s">
        <v>23809</v>
      </c>
      <c r="C1416" t="s">
        <v>14</v>
      </c>
      <c r="D1416" s="6">
        <v>45713</v>
      </c>
      <c r="E1416" t="s">
        <v>23807</v>
      </c>
      <c r="F1416" t="s">
        <v>3793</v>
      </c>
      <c r="G1416" t="s">
        <v>3807</v>
      </c>
      <c r="H1416" t="s">
        <v>25229</v>
      </c>
      <c r="I1416" t="s">
        <v>3794</v>
      </c>
      <c r="J1416" t="s">
        <v>3808</v>
      </c>
      <c r="K1416" t="s">
        <v>10</v>
      </c>
      <c r="L1416">
        <v>0.73901777148028402</v>
      </c>
      <c r="M1416">
        <v>0</v>
      </c>
    </row>
    <row r="1417" spans="1:18" x14ac:dyDescent="0.25">
      <c r="A1417" t="s">
        <v>23808</v>
      </c>
      <c r="B1417" t="s">
        <v>23809</v>
      </c>
      <c r="C1417" t="s">
        <v>14</v>
      </c>
      <c r="D1417" s="6">
        <v>45713</v>
      </c>
      <c r="E1417" t="s">
        <v>23807</v>
      </c>
      <c r="F1417" t="s">
        <v>3793</v>
      </c>
      <c r="G1417" t="s">
        <v>3809</v>
      </c>
      <c r="H1417" t="s">
        <v>25230</v>
      </c>
      <c r="I1417" t="s">
        <v>3794</v>
      </c>
      <c r="J1417" t="s">
        <v>3810</v>
      </c>
      <c r="K1417" t="s">
        <v>10</v>
      </c>
      <c r="L1417">
        <v>0.73072696471802301</v>
      </c>
      <c r="M1417">
        <v>0</v>
      </c>
    </row>
    <row r="1418" spans="1:18" x14ac:dyDescent="0.25">
      <c r="A1418" t="s">
        <v>23808</v>
      </c>
      <c r="B1418" t="s">
        <v>23809</v>
      </c>
      <c r="C1418" t="s">
        <v>14</v>
      </c>
      <c r="D1418" s="6">
        <v>45713</v>
      </c>
      <c r="E1418" t="s">
        <v>23807</v>
      </c>
      <c r="F1418" t="s">
        <v>3793</v>
      </c>
      <c r="G1418" t="s">
        <v>3811</v>
      </c>
      <c r="H1418" t="s">
        <v>25231</v>
      </c>
      <c r="I1418" t="s">
        <v>3794</v>
      </c>
      <c r="J1418" t="s">
        <v>3812</v>
      </c>
      <c r="K1418" t="s">
        <v>10</v>
      </c>
      <c r="L1418" s="1" t="s">
        <v>3813</v>
      </c>
      <c r="M1418">
        <v>0</v>
      </c>
    </row>
    <row r="1419" spans="1:18" x14ac:dyDescent="0.25">
      <c r="A1419" t="s">
        <v>23808</v>
      </c>
      <c r="B1419" t="s">
        <v>23809</v>
      </c>
      <c r="C1419" t="s">
        <v>14</v>
      </c>
      <c r="D1419" s="6">
        <v>45713</v>
      </c>
      <c r="E1419" t="s">
        <v>23807</v>
      </c>
      <c r="F1419" t="s">
        <v>3793</v>
      </c>
      <c r="G1419" t="s">
        <v>3814</v>
      </c>
      <c r="H1419" t="s">
        <v>25232</v>
      </c>
      <c r="I1419" t="s">
        <v>3794</v>
      </c>
      <c r="J1419" t="s">
        <v>3815</v>
      </c>
      <c r="K1419" t="s">
        <v>10</v>
      </c>
      <c r="L1419" s="1" t="s">
        <v>3816</v>
      </c>
      <c r="M1419">
        <v>0</v>
      </c>
    </row>
    <row r="1420" spans="1:18" x14ac:dyDescent="0.25">
      <c r="A1420" t="s">
        <v>23808</v>
      </c>
      <c r="B1420" t="s">
        <v>23809</v>
      </c>
      <c r="C1420" t="s">
        <v>14</v>
      </c>
      <c r="D1420" s="6">
        <v>45713</v>
      </c>
      <c r="E1420" t="s">
        <v>23807</v>
      </c>
      <c r="F1420" t="s">
        <v>3793</v>
      </c>
      <c r="G1420" t="s">
        <v>3817</v>
      </c>
      <c r="H1420" t="s">
        <v>25233</v>
      </c>
      <c r="I1420" t="s">
        <v>3794</v>
      </c>
      <c r="J1420" t="s">
        <v>3818</v>
      </c>
      <c r="K1420" t="s">
        <v>10</v>
      </c>
      <c r="L1420" s="1" t="s">
        <v>3819</v>
      </c>
      <c r="M1420">
        <v>0</v>
      </c>
    </row>
    <row r="1421" spans="1:18" x14ac:dyDescent="0.25">
      <c r="A1421" t="s">
        <v>23808</v>
      </c>
      <c r="B1421" t="s">
        <v>23809</v>
      </c>
      <c r="C1421" t="s">
        <v>14</v>
      </c>
      <c r="D1421" s="6">
        <v>45713</v>
      </c>
      <c r="E1421" t="s">
        <v>23807</v>
      </c>
      <c r="F1421" t="s">
        <v>3793</v>
      </c>
      <c r="G1421" t="s">
        <v>3820</v>
      </c>
      <c r="H1421" t="s">
        <v>25234</v>
      </c>
      <c r="I1421" t="s">
        <v>3794</v>
      </c>
      <c r="J1421" t="s">
        <v>3821</v>
      </c>
      <c r="K1421" t="s">
        <v>10</v>
      </c>
      <c r="L1421" s="1" t="s">
        <v>3822</v>
      </c>
      <c r="M1421">
        <v>0</v>
      </c>
    </row>
    <row r="1422" spans="1:18" x14ac:dyDescent="0.25">
      <c r="A1422" t="s">
        <v>23808</v>
      </c>
      <c r="B1422" t="s">
        <v>23809</v>
      </c>
      <c r="C1422" t="s">
        <v>14</v>
      </c>
      <c r="D1422" s="6">
        <v>45713</v>
      </c>
      <c r="E1422" t="s">
        <v>23807</v>
      </c>
      <c r="F1422" t="s">
        <v>3823</v>
      </c>
      <c r="G1422" t="s">
        <v>1427</v>
      </c>
      <c r="H1422" t="s">
        <v>25235</v>
      </c>
      <c r="I1422" t="s">
        <v>3824</v>
      </c>
      <c r="J1422" t="s">
        <v>1428</v>
      </c>
      <c r="K1422" t="s">
        <v>10</v>
      </c>
      <c r="L1422" s="1" t="s">
        <v>3825</v>
      </c>
      <c r="M1422">
        <v>0</v>
      </c>
    </row>
    <row r="1423" spans="1:18" x14ac:dyDescent="0.25">
      <c r="A1423" t="s">
        <v>23808</v>
      </c>
      <c r="B1423" t="s">
        <v>23809</v>
      </c>
      <c r="C1423" t="s">
        <v>14</v>
      </c>
      <c r="D1423" s="6">
        <v>45713</v>
      </c>
      <c r="E1423" t="s">
        <v>23807</v>
      </c>
      <c r="F1423" t="s">
        <v>3823</v>
      </c>
      <c r="G1423" t="s">
        <v>1421</v>
      </c>
      <c r="H1423" t="s">
        <v>25236</v>
      </c>
      <c r="I1423" t="s">
        <v>3824</v>
      </c>
      <c r="J1423" t="s">
        <v>1422</v>
      </c>
      <c r="K1423" t="s">
        <v>10</v>
      </c>
      <c r="L1423">
        <v>0.88781893507759502</v>
      </c>
      <c r="M1423">
        <v>1</v>
      </c>
      <c r="N1423" t="s">
        <v>34896</v>
      </c>
      <c r="P1423">
        <v>1</v>
      </c>
      <c r="Q1423">
        <v>1</v>
      </c>
      <c r="R1423">
        <v>0</v>
      </c>
    </row>
    <row r="1424" spans="1:18" x14ac:dyDescent="0.25">
      <c r="A1424" t="s">
        <v>23808</v>
      </c>
      <c r="B1424" t="s">
        <v>23809</v>
      </c>
      <c r="C1424" t="s">
        <v>14</v>
      </c>
      <c r="D1424" s="6">
        <v>45713</v>
      </c>
      <c r="E1424" t="s">
        <v>23807</v>
      </c>
      <c r="F1424" t="s">
        <v>3823</v>
      </c>
      <c r="G1424" t="s">
        <v>1415</v>
      </c>
      <c r="H1424" t="s">
        <v>25237</v>
      </c>
      <c r="I1424" t="s">
        <v>3824</v>
      </c>
      <c r="J1424" t="s">
        <v>1416</v>
      </c>
      <c r="K1424" t="s">
        <v>10</v>
      </c>
      <c r="L1424">
        <v>0.88770114381318799</v>
      </c>
      <c r="M1424">
        <v>0</v>
      </c>
    </row>
    <row r="1425" spans="1:18" x14ac:dyDescent="0.25">
      <c r="A1425" t="s">
        <v>23808</v>
      </c>
      <c r="B1425" t="s">
        <v>23809</v>
      </c>
      <c r="C1425" t="s">
        <v>14</v>
      </c>
      <c r="D1425" s="6">
        <v>45713</v>
      </c>
      <c r="E1425" t="s">
        <v>23807</v>
      </c>
      <c r="F1425" t="s">
        <v>3823</v>
      </c>
      <c r="G1425" t="s">
        <v>3826</v>
      </c>
      <c r="H1425" t="s">
        <v>25238</v>
      </c>
      <c r="I1425" t="s">
        <v>3824</v>
      </c>
      <c r="J1425" t="s">
        <v>3827</v>
      </c>
      <c r="K1425" t="s">
        <v>10</v>
      </c>
      <c r="L1425" s="1" t="s">
        <v>3828</v>
      </c>
      <c r="M1425">
        <v>0</v>
      </c>
    </row>
    <row r="1426" spans="1:18" x14ac:dyDescent="0.25">
      <c r="A1426" t="s">
        <v>23808</v>
      </c>
      <c r="B1426" t="s">
        <v>23809</v>
      </c>
      <c r="C1426" t="s">
        <v>14</v>
      </c>
      <c r="D1426" s="6">
        <v>45713</v>
      </c>
      <c r="E1426" t="s">
        <v>23807</v>
      </c>
      <c r="F1426" t="s">
        <v>3823</v>
      </c>
      <c r="G1426" t="s">
        <v>3829</v>
      </c>
      <c r="H1426" t="s">
        <v>25239</v>
      </c>
      <c r="I1426" t="s">
        <v>3824</v>
      </c>
      <c r="J1426" t="s">
        <v>3830</v>
      </c>
      <c r="K1426" t="s">
        <v>10</v>
      </c>
      <c r="L1426" s="1" t="s">
        <v>3831</v>
      </c>
      <c r="M1426">
        <v>0</v>
      </c>
    </row>
    <row r="1427" spans="1:18" x14ac:dyDescent="0.25">
      <c r="A1427" t="s">
        <v>23808</v>
      </c>
      <c r="B1427" t="s">
        <v>23809</v>
      </c>
      <c r="C1427" t="s">
        <v>14</v>
      </c>
      <c r="D1427" s="6">
        <v>45713</v>
      </c>
      <c r="E1427" t="s">
        <v>23807</v>
      </c>
      <c r="F1427" t="s">
        <v>3823</v>
      </c>
      <c r="G1427" t="s">
        <v>3832</v>
      </c>
      <c r="H1427" t="s">
        <v>25240</v>
      </c>
      <c r="I1427" t="s">
        <v>3824</v>
      </c>
      <c r="J1427" t="s">
        <v>3833</v>
      </c>
      <c r="K1427" t="s">
        <v>10</v>
      </c>
      <c r="L1427" s="1" t="s">
        <v>3834</v>
      </c>
      <c r="M1427">
        <v>0</v>
      </c>
    </row>
    <row r="1428" spans="1:18" x14ac:dyDescent="0.25">
      <c r="A1428" t="s">
        <v>23808</v>
      </c>
      <c r="B1428" t="s">
        <v>23809</v>
      </c>
      <c r="C1428" t="s">
        <v>14</v>
      </c>
      <c r="D1428" s="6">
        <v>45713</v>
      </c>
      <c r="E1428" t="s">
        <v>23807</v>
      </c>
      <c r="F1428" t="s">
        <v>3823</v>
      </c>
      <c r="G1428" t="s">
        <v>3835</v>
      </c>
      <c r="H1428" t="s">
        <v>25241</v>
      </c>
      <c r="I1428" t="s">
        <v>3824</v>
      </c>
      <c r="J1428" t="s">
        <v>3836</v>
      </c>
      <c r="K1428" t="s">
        <v>10</v>
      </c>
      <c r="L1428" s="1" t="s">
        <v>3837</v>
      </c>
      <c r="M1428">
        <v>0</v>
      </c>
    </row>
    <row r="1429" spans="1:18" x14ac:dyDescent="0.25">
      <c r="A1429" t="s">
        <v>23808</v>
      </c>
      <c r="B1429" t="s">
        <v>23809</v>
      </c>
      <c r="C1429" t="s">
        <v>14</v>
      </c>
      <c r="D1429" s="6">
        <v>45713</v>
      </c>
      <c r="E1429" t="s">
        <v>23807</v>
      </c>
      <c r="F1429" t="s">
        <v>3823</v>
      </c>
      <c r="G1429" t="s">
        <v>1424</v>
      </c>
      <c r="H1429" t="s">
        <v>25242</v>
      </c>
      <c r="I1429" t="s">
        <v>3824</v>
      </c>
      <c r="J1429" t="s">
        <v>1425</v>
      </c>
      <c r="K1429" t="s">
        <v>10</v>
      </c>
      <c r="L1429" s="1" t="s">
        <v>3838</v>
      </c>
      <c r="M1429">
        <v>0</v>
      </c>
    </row>
    <row r="1430" spans="1:18" x14ac:dyDescent="0.25">
      <c r="A1430" t="s">
        <v>23808</v>
      </c>
      <c r="B1430" t="s">
        <v>23809</v>
      </c>
      <c r="C1430" t="s">
        <v>14</v>
      </c>
      <c r="D1430" s="6">
        <v>45713</v>
      </c>
      <c r="E1430" t="s">
        <v>23807</v>
      </c>
      <c r="F1430" t="s">
        <v>3823</v>
      </c>
      <c r="G1430" t="s">
        <v>3839</v>
      </c>
      <c r="H1430" t="s">
        <v>25243</v>
      </c>
      <c r="I1430" t="s">
        <v>3824</v>
      </c>
      <c r="J1430" t="s">
        <v>3840</v>
      </c>
      <c r="K1430" t="s">
        <v>10</v>
      </c>
      <c r="L1430" s="1" t="s">
        <v>3841</v>
      </c>
      <c r="M1430">
        <v>0</v>
      </c>
    </row>
    <row r="1431" spans="1:18" x14ac:dyDescent="0.25">
      <c r="A1431" t="s">
        <v>23808</v>
      </c>
      <c r="B1431" t="s">
        <v>23809</v>
      </c>
      <c r="C1431" t="s">
        <v>14</v>
      </c>
      <c r="D1431" s="6">
        <v>45713</v>
      </c>
      <c r="E1431" t="s">
        <v>23807</v>
      </c>
      <c r="F1431" t="s">
        <v>3823</v>
      </c>
      <c r="G1431" t="s">
        <v>3842</v>
      </c>
      <c r="H1431" t="s">
        <v>25244</v>
      </c>
      <c r="I1431" t="s">
        <v>3824</v>
      </c>
      <c r="J1431" t="s">
        <v>3843</v>
      </c>
      <c r="K1431" t="s">
        <v>10</v>
      </c>
      <c r="L1431" s="1" t="s">
        <v>3844</v>
      </c>
      <c r="M1431">
        <v>0</v>
      </c>
    </row>
    <row r="1432" spans="1:18" x14ac:dyDescent="0.25">
      <c r="A1432" t="s">
        <v>23808</v>
      </c>
      <c r="B1432" t="s">
        <v>23809</v>
      </c>
      <c r="C1432" t="s">
        <v>14</v>
      </c>
      <c r="D1432" s="6">
        <v>45713</v>
      </c>
      <c r="E1432" t="s">
        <v>23807</v>
      </c>
      <c r="F1432" t="s">
        <v>3845</v>
      </c>
      <c r="G1432" t="s">
        <v>3847</v>
      </c>
      <c r="H1432" t="s">
        <v>25245</v>
      </c>
      <c r="I1432" t="s">
        <v>3846</v>
      </c>
      <c r="J1432" t="s">
        <v>3848</v>
      </c>
      <c r="K1432" t="s">
        <v>10</v>
      </c>
      <c r="L1432">
        <v>0.86883521105055295</v>
      </c>
      <c r="M1432">
        <v>0</v>
      </c>
      <c r="N1432" t="s">
        <v>34945</v>
      </c>
      <c r="O1432" s="2" t="s">
        <v>9002</v>
      </c>
      <c r="P1432">
        <v>1</v>
      </c>
      <c r="Q1432">
        <v>0</v>
      </c>
      <c r="R1432">
        <v>0</v>
      </c>
    </row>
    <row r="1433" spans="1:18" x14ac:dyDescent="0.25">
      <c r="A1433" t="s">
        <v>23808</v>
      </c>
      <c r="B1433" t="s">
        <v>23809</v>
      </c>
      <c r="C1433" t="s">
        <v>14</v>
      </c>
      <c r="D1433" s="6">
        <v>45713</v>
      </c>
      <c r="E1433" t="s">
        <v>23807</v>
      </c>
      <c r="F1433" t="s">
        <v>3845</v>
      </c>
      <c r="G1433" t="s">
        <v>3849</v>
      </c>
      <c r="H1433" t="s">
        <v>25246</v>
      </c>
      <c r="I1433" t="s">
        <v>3846</v>
      </c>
      <c r="J1433" t="s">
        <v>3850</v>
      </c>
      <c r="K1433" t="s">
        <v>10</v>
      </c>
      <c r="L1433" s="1" t="s">
        <v>3851</v>
      </c>
      <c r="M1433">
        <v>0</v>
      </c>
    </row>
    <row r="1434" spans="1:18" x14ac:dyDescent="0.25">
      <c r="A1434" t="s">
        <v>23808</v>
      </c>
      <c r="B1434" t="s">
        <v>23809</v>
      </c>
      <c r="C1434" t="s">
        <v>14</v>
      </c>
      <c r="D1434" s="6">
        <v>45713</v>
      </c>
      <c r="E1434" t="s">
        <v>23807</v>
      </c>
      <c r="F1434" t="s">
        <v>3845</v>
      </c>
      <c r="G1434" t="s">
        <v>3852</v>
      </c>
      <c r="H1434" t="s">
        <v>25247</v>
      </c>
      <c r="I1434" t="s">
        <v>3846</v>
      </c>
      <c r="J1434" t="s">
        <v>3853</v>
      </c>
      <c r="K1434" t="s">
        <v>10</v>
      </c>
      <c r="L1434" s="1" t="s">
        <v>3854</v>
      </c>
      <c r="M1434">
        <v>0</v>
      </c>
    </row>
    <row r="1435" spans="1:18" x14ac:dyDescent="0.25">
      <c r="A1435" t="s">
        <v>23808</v>
      </c>
      <c r="B1435" t="s">
        <v>23809</v>
      </c>
      <c r="C1435" t="s">
        <v>14</v>
      </c>
      <c r="D1435" s="6">
        <v>45713</v>
      </c>
      <c r="E1435" t="s">
        <v>23807</v>
      </c>
      <c r="F1435" t="s">
        <v>3845</v>
      </c>
      <c r="G1435" t="s">
        <v>3855</v>
      </c>
      <c r="H1435" t="s">
        <v>25248</v>
      </c>
      <c r="I1435" t="s">
        <v>3846</v>
      </c>
      <c r="J1435" t="s">
        <v>3856</v>
      </c>
      <c r="K1435" t="s">
        <v>10</v>
      </c>
      <c r="L1435" s="1" t="s">
        <v>3857</v>
      </c>
      <c r="M1435">
        <v>0</v>
      </c>
    </row>
    <row r="1436" spans="1:18" x14ac:dyDescent="0.25">
      <c r="A1436" t="s">
        <v>23808</v>
      </c>
      <c r="B1436" t="s">
        <v>23809</v>
      </c>
      <c r="C1436" t="s">
        <v>14</v>
      </c>
      <c r="D1436" s="6">
        <v>45713</v>
      </c>
      <c r="E1436" t="s">
        <v>23807</v>
      </c>
      <c r="F1436" t="s">
        <v>3845</v>
      </c>
      <c r="G1436" t="s">
        <v>3858</v>
      </c>
      <c r="H1436" t="s">
        <v>25249</v>
      </c>
      <c r="I1436" t="s">
        <v>3846</v>
      </c>
      <c r="J1436" t="s">
        <v>3859</v>
      </c>
      <c r="K1436" t="s">
        <v>10</v>
      </c>
      <c r="L1436" s="1" t="s">
        <v>3860</v>
      </c>
      <c r="M1436">
        <v>0</v>
      </c>
    </row>
    <row r="1437" spans="1:18" x14ac:dyDescent="0.25">
      <c r="A1437" t="s">
        <v>23808</v>
      </c>
      <c r="B1437" t="s">
        <v>23809</v>
      </c>
      <c r="C1437" t="s">
        <v>14</v>
      </c>
      <c r="D1437" s="6">
        <v>45713</v>
      </c>
      <c r="E1437" t="s">
        <v>23807</v>
      </c>
      <c r="F1437" t="s">
        <v>3845</v>
      </c>
      <c r="G1437" t="s">
        <v>3861</v>
      </c>
      <c r="H1437" t="s">
        <v>25250</v>
      </c>
      <c r="I1437" t="s">
        <v>3846</v>
      </c>
      <c r="J1437" t="s">
        <v>3862</v>
      </c>
      <c r="K1437" t="s">
        <v>10</v>
      </c>
      <c r="L1437" s="1" t="s">
        <v>3863</v>
      </c>
      <c r="M1437">
        <v>0</v>
      </c>
    </row>
    <row r="1438" spans="1:18" x14ac:dyDescent="0.25">
      <c r="A1438" t="s">
        <v>23808</v>
      </c>
      <c r="B1438" t="s">
        <v>23809</v>
      </c>
      <c r="C1438" t="s">
        <v>14</v>
      </c>
      <c r="D1438" s="6">
        <v>45713</v>
      </c>
      <c r="E1438" t="s">
        <v>23807</v>
      </c>
      <c r="F1438" t="s">
        <v>3845</v>
      </c>
      <c r="G1438" t="s">
        <v>3864</v>
      </c>
      <c r="H1438" t="s">
        <v>25251</v>
      </c>
      <c r="I1438" t="s">
        <v>3846</v>
      </c>
      <c r="J1438" t="s">
        <v>3865</v>
      </c>
      <c r="K1438" t="s">
        <v>10</v>
      </c>
      <c r="L1438" s="1" t="s">
        <v>3866</v>
      </c>
      <c r="M1438">
        <v>0</v>
      </c>
    </row>
    <row r="1439" spans="1:18" x14ac:dyDescent="0.25">
      <c r="A1439" t="s">
        <v>23808</v>
      </c>
      <c r="B1439" t="s">
        <v>23809</v>
      </c>
      <c r="C1439" t="s">
        <v>14</v>
      </c>
      <c r="D1439" s="6">
        <v>45713</v>
      </c>
      <c r="E1439" t="s">
        <v>23807</v>
      </c>
      <c r="F1439" t="s">
        <v>3845</v>
      </c>
      <c r="G1439" t="s">
        <v>3867</v>
      </c>
      <c r="H1439" t="s">
        <v>25252</v>
      </c>
      <c r="I1439" t="s">
        <v>3846</v>
      </c>
      <c r="J1439" t="s">
        <v>3868</v>
      </c>
      <c r="K1439" t="s">
        <v>10</v>
      </c>
      <c r="L1439" s="1" t="s">
        <v>3869</v>
      </c>
      <c r="M1439">
        <v>0</v>
      </c>
    </row>
    <row r="1440" spans="1:18" x14ac:dyDescent="0.25">
      <c r="A1440" t="s">
        <v>23808</v>
      </c>
      <c r="B1440" t="s">
        <v>23809</v>
      </c>
      <c r="C1440" t="s">
        <v>14</v>
      </c>
      <c r="D1440" s="6">
        <v>45713</v>
      </c>
      <c r="E1440" t="s">
        <v>23807</v>
      </c>
      <c r="F1440" t="s">
        <v>3845</v>
      </c>
      <c r="G1440" t="s">
        <v>3870</v>
      </c>
      <c r="H1440" t="s">
        <v>25253</v>
      </c>
      <c r="I1440" t="s">
        <v>3846</v>
      </c>
      <c r="J1440" t="s">
        <v>3871</v>
      </c>
      <c r="K1440" t="s">
        <v>10</v>
      </c>
      <c r="L1440" s="1" t="s">
        <v>3872</v>
      </c>
      <c r="M1440">
        <v>0</v>
      </c>
    </row>
    <row r="1441" spans="1:18" x14ac:dyDescent="0.25">
      <c r="A1441" t="s">
        <v>23808</v>
      </c>
      <c r="B1441" t="s">
        <v>23809</v>
      </c>
      <c r="C1441" t="s">
        <v>14</v>
      </c>
      <c r="D1441" s="6">
        <v>45713</v>
      </c>
      <c r="E1441" t="s">
        <v>23807</v>
      </c>
      <c r="F1441" t="s">
        <v>3845</v>
      </c>
      <c r="G1441" t="s">
        <v>3873</v>
      </c>
      <c r="H1441" t="s">
        <v>25254</v>
      </c>
      <c r="I1441" t="s">
        <v>3846</v>
      </c>
      <c r="J1441" t="s">
        <v>3874</v>
      </c>
      <c r="K1441" t="s">
        <v>10</v>
      </c>
      <c r="L1441">
        <v>0.78001372479422504</v>
      </c>
      <c r="M1441">
        <v>0</v>
      </c>
    </row>
    <row r="1442" spans="1:18" x14ac:dyDescent="0.25">
      <c r="A1442" t="s">
        <v>23808</v>
      </c>
      <c r="B1442" t="s">
        <v>23809</v>
      </c>
      <c r="C1442" t="s">
        <v>14</v>
      </c>
      <c r="D1442" s="6">
        <v>45713</v>
      </c>
      <c r="E1442" t="s">
        <v>23807</v>
      </c>
      <c r="F1442" t="s">
        <v>3875</v>
      </c>
      <c r="G1442" t="s">
        <v>1846</v>
      </c>
      <c r="H1442" t="s">
        <v>25255</v>
      </c>
      <c r="I1442" t="s">
        <v>3876</v>
      </c>
      <c r="J1442" t="s">
        <v>1847</v>
      </c>
      <c r="K1442" t="s">
        <v>10</v>
      </c>
      <c r="L1442" s="1" t="s">
        <v>3877</v>
      </c>
      <c r="M1442">
        <v>1</v>
      </c>
      <c r="N1442" t="s">
        <v>34896</v>
      </c>
      <c r="P1442">
        <v>1</v>
      </c>
      <c r="Q1442">
        <v>1</v>
      </c>
      <c r="R1442">
        <v>0</v>
      </c>
    </row>
    <row r="1443" spans="1:18" x14ac:dyDescent="0.25">
      <c r="A1443" t="s">
        <v>23808</v>
      </c>
      <c r="B1443" t="s">
        <v>23809</v>
      </c>
      <c r="C1443" t="s">
        <v>14</v>
      </c>
      <c r="D1443" s="6">
        <v>45713</v>
      </c>
      <c r="E1443" t="s">
        <v>23807</v>
      </c>
      <c r="F1443" t="s">
        <v>3875</v>
      </c>
      <c r="G1443" t="s">
        <v>1834</v>
      </c>
      <c r="H1443" t="s">
        <v>25256</v>
      </c>
      <c r="I1443" t="s">
        <v>3876</v>
      </c>
      <c r="J1443" t="s">
        <v>1835</v>
      </c>
      <c r="K1443" t="s">
        <v>10</v>
      </c>
      <c r="L1443" s="1" t="s">
        <v>3878</v>
      </c>
      <c r="M1443">
        <v>0</v>
      </c>
    </row>
    <row r="1444" spans="1:18" x14ac:dyDescent="0.25">
      <c r="A1444" t="s">
        <v>23808</v>
      </c>
      <c r="B1444" t="s">
        <v>23809</v>
      </c>
      <c r="C1444" t="s">
        <v>14</v>
      </c>
      <c r="D1444" s="6">
        <v>45713</v>
      </c>
      <c r="E1444" t="s">
        <v>23807</v>
      </c>
      <c r="F1444" t="s">
        <v>3875</v>
      </c>
      <c r="G1444" t="s">
        <v>1862</v>
      </c>
      <c r="H1444" t="s">
        <v>25257</v>
      </c>
      <c r="I1444" t="s">
        <v>3876</v>
      </c>
      <c r="J1444" t="s">
        <v>1863</v>
      </c>
      <c r="K1444" t="s">
        <v>10</v>
      </c>
      <c r="L1444">
        <v>0.870133780660585</v>
      </c>
      <c r="M1444">
        <v>0</v>
      </c>
    </row>
    <row r="1445" spans="1:18" x14ac:dyDescent="0.25">
      <c r="A1445" t="s">
        <v>23808</v>
      </c>
      <c r="B1445" t="s">
        <v>23809</v>
      </c>
      <c r="C1445" t="s">
        <v>14</v>
      </c>
      <c r="D1445" s="6">
        <v>45713</v>
      </c>
      <c r="E1445" t="s">
        <v>23807</v>
      </c>
      <c r="F1445" t="s">
        <v>3875</v>
      </c>
      <c r="G1445" t="s">
        <v>1856</v>
      </c>
      <c r="H1445" t="s">
        <v>25258</v>
      </c>
      <c r="I1445" t="s">
        <v>3876</v>
      </c>
      <c r="J1445" t="s">
        <v>1857</v>
      </c>
      <c r="K1445" t="s">
        <v>10</v>
      </c>
      <c r="L1445" s="1" t="s">
        <v>3879</v>
      </c>
      <c r="M1445">
        <v>0</v>
      </c>
    </row>
    <row r="1446" spans="1:18" x14ac:dyDescent="0.25">
      <c r="A1446" t="s">
        <v>23808</v>
      </c>
      <c r="B1446" t="s">
        <v>23809</v>
      </c>
      <c r="C1446" t="s">
        <v>14</v>
      </c>
      <c r="D1446" s="6">
        <v>45713</v>
      </c>
      <c r="E1446" t="s">
        <v>23807</v>
      </c>
      <c r="F1446" t="s">
        <v>3875</v>
      </c>
      <c r="G1446" t="s">
        <v>1825</v>
      </c>
      <c r="H1446" t="s">
        <v>25259</v>
      </c>
      <c r="I1446" t="s">
        <v>3876</v>
      </c>
      <c r="J1446" t="s">
        <v>1826</v>
      </c>
      <c r="K1446" t="s">
        <v>10</v>
      </c>
      <c r="L1446" s="1" t="s">
        <v>3880</v>
      </c>
      <c r="M1446">
        <v>0</v>
      </c>
    </row>
    <row r="1447" spans="1:18" x14ac:dyDescent="0.25">
      <c r="A1447" t="s">
        <v>23808</v>
      </c>
      <c r="B1447" t="s">
        <v>23809</v>
      </c>
      <c r="C1447" t="s">
        <v>14</v>
      </c>
      <c r="D1447" s="6">
        <v>45713</v>
      </c>
      <c r="E1447" t="s">
        <v>23807</v>
      </c>
      <c r="F1447" t="s">
        <v>3875</v>
      </c>
      <c r="G1447" t="s">
        <v>1851</v>
      </c>
      <c r="H1447" t="s">
        <v>25260</v>
      </c>
      <c r="I1447" t="s">
        <v>3876</v>
      </c>
      <c r="J1447" t="s">
        <v>1852</v>
      </c>
      <c r="K1447" t="s">
        <v>10</v>
      </c>
      <c r="L1447" s="1" t="s">
        <v>3881</v>
      </c>
      <c r="M1447">
        <v>0</v>
      </c>
    </row>
    <row r="1448" spans="1:18" x14ac:dyDescent="0.25">
      <c r="A1448" t="s">
        <v>23808</v>
      </c>
      <c r="B1448" t="s">
        <v>23809</v>
      </c>
      <c r="C1448" t="s">
        <v>14</v>
      </c>
      <c r="D1448" s="6">
        <v>45713</v>
      </c>
      <c r="E1448" t="s">
        <v>23807</v>
      </c>
      <c r="F1448" t="s">
        <v>3875</v>
      </c>
      <c r="G1448" t="s">
        <v>1877</v>
      </c>
      <c r="H1448" t="s">
        <v>25261</v>
      </c>
      <c r="I1448" t="s">
        <v>3876</v>
      </c>
      <c r="J1448" t="s">
        <v>1878</v>
      </c>
      <c r="K1448" t="s">
        <v>10</v>
      </c>
      <c r="L1448" s="1" t="s">
        <v>3882</v>
      </c>
      <c r="M1448">
        <v>0</v>
      </c>
    </row>
    <row r="1449" spans="1:18" x14ac:dyDescent="0.25">
      <c r="A1449" t="s">
        <v>23808</v>
      </c>
      <c r="B1449" t="s">
        <v>23809</v>
      </c>
      <c r="C1449" t="s">
        <v>14</v>
      </c>
      <c r="D1449" s="6">
        <v>45713</v>
      </c>
      <c r="E1449" t="s">
        <v>23807</v>
      </c>
      <c r="F1449" t="s">
        <v>3875</v>
      </c>
      <c r="G1449" t="s">
        <v>1843</v>
      </c>
      <c r="H1449" t="s">
        <v>25262</v>
      </c>
      <c r="I1449" t="s">
        <v>3876</v>
      </c>
      <c r="J1449" t="s">
        <v>1844</v>
      </c>
      <c r="K1449" t="s">
        <v>10</v>
      </c>
      <c r="L1449" s="1" t="s">
        <v>3883</v>
      </c>
      <c r="M1449">
        <v>0</v>
      </c>
    </row>
    <row r="1450" spans="1:18" x14ac:dyDescent="0.25">
      <c r="A1450" t="s">
        <v>23808</v>
      </c>
      <c r="B1450" t="s">
        <v>23809</v>
      </c>
      <c r="C1450" t="s">
        <v>14</v>
      </c>
      <c r="D1450" s="6">
        <v>45713</v>
      </c>
      <c r="E1450" t="s">
        <v>23807</v>
      </c>
      <c r="F1450" t="s">
        <v>3875</v>
      </c>
      <c r="G1450" t="s">
        <v>1853</v>
      </c>
      <c r="H1450" t="s">
        <v>25263</v>
      </c>
      <c r="I1450" t="s">
        <v>3876</v>
      </c>
      <c r="J1450" t="s">
        <v>1854</v>
      </c>
      <c r="K1450" t="s">
        <v>10</v>
      </c>
      <c r="L1450" s="1" t="s">
        <v>3884</v>
      </c>
      <c r="M1450">
        <v>0</v>
      </c>
    </row>
    <row r="1451" spans="1:18" x14ac:dyDescent="0.25">
      <c r="A1451" t="s">
        <v>23808</v>
      </c>
      <c r="B1451" t="s">
        <v>23809</v>
      </c>
      <c r="C1451" t="s">
        <v>14</v>
      </c>
      <c r="D1451" s="6">
        <v>45713</v>
      </c>
      <c r="E1451" t="s">
        <v>23807</v>
      </c>
      <c r="F1451" t="s">
        <v>3875</v>
      </c>
      <c r="G1451" t="s">
        <v>3885</v>
      </c>
      <c r="H1451" t="s">
        <v>25264</v>
      </c>
      <c r="I1451" t="s">
        <v>3876</v>
      </c>
      <c r="J1451" t="s">
        <v>3886</v>
      </c>
      <c r="K1451" t="s">
        <v>10</v>
      </c>
      <c r="L1451" s="1" t="s">
        <v>3887</v>
      </c>
      <c r="M1451">
        <v>0</v>
      </c>
    </row>
    <row r="1452" spans="1:18" x14ac:dyDescent="0.25">
      <c r="A1452" t="s">
        <v>23808</v>
      </c>
      <c r="B1452" t="s">
        <v>23809</v>
      </c>
      <c r="C1452" t="s">
        <v>14</v>
      </c>
      <c r="D1452" s="6">
        <v>45713</v>
      </c>
      <c r="E1452" t="s">
        <v>23807</v>
      </c>
      <c r="F1452" t="s">
        <v>3888</v>
      </c>
      <c r="G1452" t="s">
        <v>3890</v>
      </c>
      <c r="H1452" t="s">
        <v>25265</v>
      </c>
      <c r="I1452" t="s">
        <v>3889</v>
      </c>
      <c r="J1452" t="s">
        <v>3891</v>
      </c>
      <c r="K1452" t="s">
        <v>10</v>
      </c>
      <c r="L1452" s="1" t="s">
        <v>3892</v>
      </c>
      <c r="M1452">
        <v>1</v>
      </c>
      <c r="N1452" t="s">
        <v>34896</v>
      </c>
      <c r="P1452">
        <v>1</v>
      </c>
      <c r="Q1452">
        <v>1</v>
      </c>
      <c r="R1452">
        <v>0</v>
      </c>
    </row>
    <row r="1453" spans="1:18" x14ac:dyDescent="0.25">
      <c r="A1453" t="s">
        <v>23808</v>
      </c>
      <c r="B1453" t="s">
        <v>23809</v>
      </c>
      <c r="C1453" t="s">
        <v>14</v>
      </c>
      <c r="D1453" s="6">
        <v>45713</v>
      </c>
      <c r="E1453" t="s">
        <v>23807</v>
      </c>
      <c r="F1453" t="s">
        <v>3888</v>
      </c>
      <c r="G1453" t="s">
        <v>3893</v>
      </c>
      <c r="H1453" t="s">
        <v>25266</v>
      </c>
      <c r="I1453" t="s">
        <v>3889</v>
      </c>
      <c r="J1453" t="s">
        <v>3894</v>
      </c>
      <c r="K1453" t="s">
        <v>10</v>
      </c>
      <c r="L1453" s="1" t="s">
        <v>3895</v>
      </c>
      <c r="M1453">
        <v>0</v>
      </c>
    </row>
    <row r="1454" spans="1:18" x14ac:dyDescent="0.25">
      <c r="A1454" t="s">
        <v>23808</v>
      </c>
      <c r="B1454" t="s">
        <v>23809</v>
      </c>
      <c r="C1454" t="s">
        <v>14</v>
      </c>
      <c r="D1454" s="6">
        <v>45713</v>
      </c>
      <c r="E1454" t="s">
        <v>23807</v>
      </c>
      <c r="F1454" t="s">
        <v>3888</v>
      </c>
      <c r="G1454" t="s">
        <v>3896</v>
      </c>
      <c r="H1454" t="s">
        <v>25267</v>
      </c>
      <c r="I1454" t="s">
        <v>3889</v>
      </c>
      <c r="J1454" t="s">
        <v>3897</v>
      </c>
      <c r="K1454" t="s">
        <v>10</v>
      </c>
      <c r="L1454" s="1" t="s">
        <v>3898</v>
      </c>
      <c r="M1454">
        <v>0</v>
      </c>
    </row>
    <row r="1455" spans="1:18" x14ac:dyDescent="0.25">
      <c r="A1455" t="s">
        <v>23808</v>
      </c>
      <c r="B1455" t="s">
        <v>23809</v>
      </c>
      <c r="C1455" t="s">
        <v>14</v>
      </c>
      <c r="D1455" s="6">
        <v>45713</v>
      </c>
      <c r="E1455" t="s">
        <v>23807</v>
      </c>
      <c r="F1455" t="s">
        <v>3888</v>
      </c>
      <c r="G1455" t="s">
        <v>3899</v>
      </c>
      <c r="H1455" t="s">
        <v>25268</v>
      </c>
      <c r="I1455" t="s">
        <v>3889</v>
      </c>
      <c r="J1455" t="s">
        <v>3900</v>
      </c>
      <c r="K1455" t="s">
        <v>10</v>
      </c>
      <c r="L1455" s="1" t="s">
        <v>3901</v>
      </c>
      <c r="M1455">
        <v>0</v>
      </c>
    </row>
    <row r="1456" spans="1:18" x14ac:dyDescent="0.25">
      <c r="A1456" t="s">
        <v>23808</v>
      </c>
      <c r="B1456" t="s">
        <v>23809</v>
      </c>
      <c r="C1456" t="s">
        <v>14</v>
      </c>
      <c r="D1456" s="6">
        <v>45713</v>
      </c>
      <c r="E1456" t="s">
        <v>23807</v>
      </c>
      <c r="F1456" t="s">
        <v>3888</v>
      </c>
      <c r="G1456" t="s">
        <v>3902</v>
      </c>
      <c r="H1456" t="s">
        <v>25269</v>
      </c>
      <c r="I1456" t="s">
        <v>3889</v>
      </c>
      <c r="J1456" t="s">
        <v>3903</v>
      </c>
      <c r="K1456" t="s">
        <v>10</v>
      </c>
      <c r="L1456" s="1" t="s">
        <v>3904</v>
      </c>
      <c r="M1456">
        <v>0</v>
      </c>
    </row>
    <row r="1457" spans="1:18" x14ac:dyDescent="0.25">
      <c r="A1457" t="s">
        <v>23808</v>
      </c>
      <c r="B1457" t="s">
        <v>23809</v>
      </c>
      <c r="C1457" t="s">
        <v>14</v>
      </c>
      <c r="D1457" s="6">
        <v>45713</v>
      </c>
      <c r="E1457" t="s">
        <v>23807</v>
      </c>
      <c r="F1457" t="s">
        <v>3888</v>
      </c>
      <c r="G1457" t="s">
        <v>3905</v>
      </c>
      <c r="H1457" t="s">
        <v>25270</v>
      </c>
      <c r="I1457" t="s">
        <v>3889</v>
      </c>
      <c r="J1457" t="s">
        <v>3906</v>
      </c>
      <c r="K1457" t="s">
        <v>10</v>
      </c>
      <c r="L1457" s="1" t="s">
        <v>3907</v>
      </c>
      <c r="M1457">
        <v>0</v>
      </c>
    </row>
    <row r="1458" spans="1:18" x14ac:dyDescent="0.25">
      <c r="A1458" t="s">
        <v>23808</v>
      </c>
      <c r="B1458" t="s">
        <v>23809</v>
      </c>
      <c r="C1458" t="s">
        <v>14</v>
      </c>
      <c r="D1458" s="6">
        <v>45713</v>
      </c>
      <c r="E1458" t="s">
        <v>23807</v>
      </c>
      <c r="F1458" t="s">
        <v>3888</v>
      </c>
      <c r="G1458" t="s">
        <v>3908</v>
      </c>
      <c r="H1458" t="s">
        <v>25271</v>
      </c>
      <c r="I1458" t="s">
        <v>3889</v>
      </c>
      <c r="J1458" t="s">
        <v>3909</v>
      </c>
      <c r="K1458" t="s">
        <v>10</v>
      </c>
      <c r="L1458" s="1" t="s">
        <v>3910</v>
      </c>
      <c r="M1458">
        <v>0</v>
      </c>
    </row>
    <row r="1459" spans="1:18" x14ac:dyDescent="0.25">
      <c r="A1459" t="s">
        <v>23808</v>
      </c>
      <c r="B1459" t="s">
        <v>23809</v>
      </c>
      <c r="C1459" t="s">
        <v>14</v>
      </c>
      <c r="D1459" s="6">
        <v>45713</v>
      </c>
      <c r="E1459" t="s">
        <v>23807</v>
      </c>
      <c r="F1459" t="s">
        <v>3888</v>
      </c>
      <c r="G1459" t="s">
        <v>3911</v>
      </c>
      <c r="H1459" t="s">
        <v>25272</v>
      </c>
      <c r="I1459" t="s">
        <v>3889</v>
      </c>
      <c r="J1459" t="s">
        <v>3912</v>
      </c>
      <c r="K1459" t="s">
        <v>10</v>
      </c>
      <c r="L1459" s="1" t="s">
        <v>3913</v>
      </c>
      <c r="M1459">
        <v>0</v>
      </c>
    </row>
    <row r="1460" spans="1:18" x14ac:dyDescent="0.25">
      <c r="A1460" t="s">
        <v>23808</v>
      </c>
      <c r="B1460" t="s">
        <v>23809</v>
      </c>
      <c r="C1460" t="s">
        <v>14</v>
      </c>
      <c r="D1460" s="6">
        <v>45713</v>
      </c>
      <c r="E1460" t="s">
        <v>23807</v>
      </c>
      <c r="F1460" t="s">
        <v>3888</v>
      </c>
      <c r="G1460" t="s">
        <v>3914</v>
      </c>
      <c r="H1460" t="s">
        <v>25273</v>
      </c>
      <c r="I1460" t="s">
        <v>3889</v>
      </c>
      <c r="J1460" t="s">
        <v>3915</v>
      </c>
      <c r="K1460" t="s">
        <v>10</v>
      </c>
      <c r="L1460" s="1" t="s">
        <v>3916</v>
      </c>
      <c r="M1460">
        <v>0</v>
      </c>
    </row>
    <row r="1461" spans="1:18" x14ac:dyDescent="0.25">
      <c r="A1461" t="s">
        <v>23808</v>
      </c>
      <c r="B1461" t="s">
        <v>23809</v>
      </c>
      <c r="C1461" t="s">
        <v>14</v>
      </c>
      <c r="D1461" s="6">
        <v>45713</v>
      </c>
      <c r="E1461" t="s">
        <v>23807</v>
      </c>
      <c r="F1461" t="s">
        <v>3888</v>
      </c>
      <c r="G1461" t="s">
        <v>3917</v>
      </c>
      <c r="H1461" t="s">
        <v>25274</v>
      </c>
      <c r="I1461" t="s">
        <v>3889</v>
      </c>
      <c r="J1461" t="s">
        <v>3918</v>
      </c>
      <c r="K1461" t="s">
        <v>10</v>
      </c>
      <c r="L1461" s="1" t="s">
        <v>3919</v>
      </c>
      <c r="M1461">
        <v>0</v>
      </c>
    </row>
    <row r="1462" spans="1:18" x14ac:dyDescent="0.25">
      <c r="A1462" t="s">
        <v>23808</v>
      </c>
      <c r="B1462" t="s">
        <v>23809</v>
      </c>
      <c r="C1462" t="s">
        <v>14</v>
      </c>
      <c r="D1462" s="6">
        <v>45713</v>
      </c>
      <c r="E1462" t="s">
        <v>23807</v>
      </c>
      <c r="F1462" t="s">
        <v>3920</v>
      </c>
      <c r="G1462" t="s">
        <v>3922</v>
      </c>
      <c r="H1462" t="s">
        <v>25275</v>
      </c>
      <c r="I1462" t="s">
        <v>3921</v>
      </c>
      <c r="J1462" t="s">
        <v>3923</v>
      </c>
      <c r="K1462" t="s">
        <v>10</v>
      </c>
      <c r="L1462" s="1" t="s">
        <v>3924</v>
      </c>
      <c r="M1462">
        <v>1</v>
      </c>
      <c r="N1462" t="s">
        <v>34896</v>
      </c>
      <c r="P1462">
        <v>1</v>
      </c>
      <c r="Q1462">
        <v>1</v>
      </c>
      <c r="R1462">
        <v>0</v>
      </c>
    </row>
    <row r="1463" spans="1:18" x14ac:dyDescent="0.25">
      <c r="A1463" t="s">
        <v>23808</v>
      </c>
      <c r="B1463" t="s">
        <v>23809</v>
      </c>
      <c r="C1463" t="s">
        <v>14</v>
      </c>
      <c r="D1463" s="6">
        <v>45713</v>
      </c>
      <c r="E1463" t="s">
        <v>23807</v>
      </c>
      <c r="F1463" t="s">
        <v>3920</v>
      </c>
      <c r="G1463" t="s">
        <v>3925</v>
      </c>
      <c r="H1463" t="s">
        <v>25276</v>
      </c>
      <c r="I1463" t="s">
        <v>3921</v>
      </c>
      <c r="J1463" t="s">
        <v>3926</v>
      </c>
      <c r="K1463" t="s">
        <v>10</v>
      </c>
      <c r="L1463" s="1" t="s">
        <v>3927</v>
      </c>
      <c r="M1463">
        <v>0</v>
      </c>
    </row>
    <row r="1464" spans="1:18" x14ac:dyDescent="0.25">
      <c r="A1464" t="s">
        <v>23808</v>
      </c>
      <c r="B1464" t="s">
        <v>23809</v>
      </c>
      <c r="C1464" t="s">
        <v>14</v>
      </c>
      <c r="D1464" s="6">
        <v>45713</v>
      </c>
      <c r="E1464" t="s">
        <v>23807</v>
      </c>
      <c r="F1464" t="s">
        <v>3920</v>
      </c>
      <c r="G1464" t="s">
        <v>3928</v>
      </c>
      <c r="H1464" t="s">
        <v>25277</v>
      </c>
      <c r="I1464" t="s">
        <v>3921</v>
      </c>
      <c r="J1464" t="s">
        <v>3929</v>
      </c>
      <c r="K1464" t="s">
        <v>10</v>
      </c>
      <c r="L1464" s="1" t="s">
        <v>3930</v>
      </c>
      <c r="M1464">
        <v>0</v>
      </c>
    </row>
    <row r="1465" spans="1:18" x14ac:dyDescent="0.25">
      <c r="A1465" t="s">
        <v>23808</v>
      </c>
      <c r="B1465" t="s">
        <v>23809</v>
      </c>
      <c r="C1465" t="s">
        <v>14</v>
      </c>
      <c r="D1465" s="6">
        <v>45713</v>
      </c>
      <c r="E1465" t="s">
        <v>23807</v>
      </c>
      <c r="F1465" t="s">
        <v>3920</v>
      </c>
      <c r="G1465" t="s">
        <v>3931</v>
      </c>
      <c r="H1465" t="s">
        <v>25278</v>
      </c>
      <c r="I1465" t="s">
        <v>3921</v>
      </c>
      <c r="J1465" t="s">
        <v>3932</v>
      </c>
      <c r="K1465" t="s">
        <v>10</v>
      </c>
      <c r="L1465" s="1" t="s">
        <v>3933</v>
      </c>
      <c r="M1465">
        <v>0</v>
      </c>
    </row>
    <row r="1466" spans="1:18" x14ac:dyDescent="0.25">
      <c r="A1466" t="s">
        <v>23808</v>
      </c>
      <c r="B1466" t="s">
        <v>23809</v>
      </c>
      <c r="C1466" t="s">
        <v>14</v>
      </c>
      <c r="D1466" s="6">
        <v>45713</v>
      </c>
      <c r="E1466" t="s">
        <v>23807</v>
      </c>
      <c r="F1466" t="s">
        <v>3920</v>
      </c>
      <c r="G1466" t="s">
        <v>3934</v>
      </c>
      <c r="H1466" t="s">
        <v>25279</v>
      </c>
      <c r="I1466" t="s">
        <v>3921</v>
      </c>
      <c r="J1466" t="s">
        <v>3935</v>
      </c>
      <c r="K1466" t="s">
        <v>10</v>
      </c>
      <c r="L1466" s="1" t="s">
        <v>3936</v>
      </c>
      <c r="M1466">
        <v>0</v>
      </c>
    </row>
    <row r="1467" spans="1:18" x14ac:dyDescent="0.25">
      <c r="A1467" t="s">
        <v>23808</v>
      </c>
      <c r="B1467" t="s">
        <v>23809</v>
      </c>
      <c r="C1467" t="s">
        <v>14</v>
      </c>
      <c r="D1467" s="6">
        <v>45713</v>
      </c>
      <c r="E1467" t="s">
        <v>23807</v>
      </c>
      <c r="F1467" t="s">
        <v>3920</v>
      </c>
      <c r="G1467" t="s">
        <v>3937</v>
      </c>
      <c r="H1467" t="s">
        <v>25280</v>
      </c>
      <c r="I1467" t="s">
        <v>3921</v>
      </c>
      <c r="J1467" t="s">
        <v>3938</v>
      </c>
      <c r="K1467" t="s">
        <v>10</v>
      </c>
      <c r="L1467">
        <v>0.79807254850987297</v>
      </c>
      <c r="M1467">
        <v>0</v>
      </c>
    </row>
    <row r="1468" spans="1:18" x14ac:dyDescent="0.25">
      <c r="A1468" t="s">
        <v>23808</v>
      </c>
      <c r="B1468" t="s">
        <v>23809</v>
      </c>
      <c r="C1468" t="s">
        <v>14</v>
      </c>
      <c r="D1468" s="6">
        <v>45713</v>
      </c>
      <c r="E1468" t="s">
        <v>23807</v>
      </c>
      <c r="F1468" t="s">
        <v>3920</v>
      </c>
      <c r="G1468" t="s">
        <v>3939</v>
      </c>
      <c r="H1468" t="s">
        <v>25281</v>
      </c>
      <c r="I1468" t="s">
        <v>3921</v>
      </c>
      <c r="J1468" t="s">
        <v>3940</v>
      </c>
      <c r="K1468" t="s">
        <v>10</v>
      </c>
      <c r="L1468">
        <v>0.79025613457282995</v>
      </c>
      <c r="M1468">
        <v>0</v>
      </c>
    </row>
    <row r="1469" spans="1:18" x14ac:dyDescent="0.25">
      <c r="A1469" t="s">
        <v>23808</v>
      </c>
      <c r="B1469" t="s">
        <v>23809</v>
      </c>
      <c r="C1469" t="s">
        <v>14</v>
      </c>
      <c r="D1469" s="6">
        <v>45713</v>
      </c>
      <c r="E1469" t="s">
        <v>23807</v>
      </c>
      <c r="F1469" t="s">
        <v>3920</v>
      </c>
      <c r="G1469" t="s">
        <v>3941</v>
      </c>
      <c r="H1469" t="s">
        <v>25282</v>
      </c>
      <c r="I1469" t="s">
        <v>3921</v>
      </c>
      <c r="J1469" t="s">
        <v>3942</v>
      </c>
      <c r="K1469" t="s">
        <v>10</v>
      </c>
      <c r="L1469" s="1" t="s">
        <v>3943</v>
      </c>
      <c r="M1469">
        <v>0</v>
      </c>
    </row>
    <row r="1470" spans="1:18" x14ac:dyDescent="0.25">
      <c r="A1470" t="s">
        <v>23808</v>
      </c>
      <c r="B1470" t="s">
        <v>23809</v>
      </c>
      <c r="C1470" t="s">
        <v>14</v>
      </c>
      <c r="D1470" s="6">
        <v>45713</v>
      </c>
      <c r="E1470" t="s">
        <v>23807</v>
      </c>
      <c r="F1470" t="s">
        <v>3920</v>
      </c>
      <c r="G1470" t="s">
        <v>3944</v>
      </c>
      <c r="H1470" t="s">
        <v>25283</v>
      </c>
      <c r="I1470" t="s">
        <v>3921</v>
      </c>
      <c r="J1470" t="s">
        <v>3945</v>
      </c>
      <c r="K1470" t="s">
        <v>10</v>
      </c>
      <c r="L1470" s="1" t="s">
        <v>3946</v>
      </c>
      <c r="M1470">
        <v>0</v>
      </c>
    </row>
    <row r="1471" spans="1:18" x14ac:dyDescent="0.25">
      <c r="A1471" t="s">
        <v>23808</v>
      </c>
      <c r="B1471" t="s">
        <v>23809</v>
      </c>
      <c r="C1471" t="s">
        <v>14</v>
      </c>
      <c r="D1471" s="6">
        <v>45713</v>
      </c>
      <c r="E1471" t="s">
        <v>23807</v>
      </c>
      <c r="F1471" t="s">
        <v>3920</v>
      </c>
      <c r="G1471" t="s">
        <v>667</v>
      </c>
      <c r="H1471" t="s">
        <v>25284</v>
      </c>
      <c r="I1471" t="s">
        <v>3921</v>
      </c>
      <c r="J1471" t="s">
        <v>668</v>
      </c>
      <c r="K1471" t="s">
        <v>10</v>
      </c>
      <c r="L1471" s="1" t="s">
        <v>3947</v>
      </c>
      <c r="M1471">
        <v>0</v>
      </c>
    </row>
    <row r="1472" spans="1:18" x14ac:dyDescent="0.25">
      <c r="A1472" t="s">
        <v>23808</v>
      </c>
      <c r="B1472" t="s">
        <v>23809</v>
      </c>
      <c r="C1472" t="s">
        <v>14</v>
      </c>
      <c r="D1472" s="6">
        <v>45713</v>
      </c>
      <c r="E1472" t="s">
        <v>23807</v>
      </c>
      <c r="F1472" t="s">
        <v>3948</v>
      </c>
      <c r="G1472" t="s">
        <v>3939</v>
      </c>
      <c r="H1472" t="s">
        <v>25285</v>
      </c>
      <c r="I1472" t="s">
        <v>3949</v>
      </c>
      <c r="J1472" t="s">
        <v>3940</v>
      </c>
      <c r="K1472" t="s">
        <v>10</v>
      </c>
      <c r="L1472" s="1" t="s">
        <v>3950</v>
      </c>
      <c r="M1472">
        <v>0</v>
      </c>
    </row>
    <row r="1473" spans="1:18" x14ac:dyDescent="0.25">
      <c r="A1473" t="s">
        <v>23808</v>
      </c>
      <c r="B1473" t="s">
        <v>23809</v>
      </c>
      <c r="C1473" t="s">
        <v>14</v>
      </c>
      <c r="D1473" s="6">
        <v>45713</v>
      </c>
      <c r="E1473" t="s">
        <v>23807</v>
      </c>
      <c r="F1473" t="s">
        <v>3948</v>
      </c>
      <c r="G1473" t="s">
        <v>3925</v>
      </c>
      <c r="H1473" t="s">
        <v>25286</v>
      </c>
      <c r="I1473" t="s">
        <v>3949</v>
      </c>
      <c r="J1473" t="s">
        <v>3926</v>
      </c>
      <c r="K1473" t="s">
        <v>10</v>
      </c>
      <c r="L1473">
        <v>0.86231811106558998</v>
      </c>
      <c r="M1473">
        <v>1</v>
      </c>
      <c r="N1473" t="s">
        <v>34896</v>
      </c>
      <c r="P1473">
        <v>1</v>
      </c>
      <c r="Q1473">
        <v>1</v>
      </c>
      <c r="R1473">
        <v>0</v>
      </c>
    </row>
    <row r="1474" spans="1:18" x14ac:dyDescent="0.25">
      <c r="A1474" t="s">
        <v>23808</v>
      </c>
      <c r="B1474" t="s">
        <v>23809</v>
      </c>
      <c r="C1474" t="s">
        <v>14</v>
      </c>
      <c r="D1474" s="6">
        <v>45713</v>
      </c>
      <c r="E1474" t="s">
        <v>23807</v>
      </c>
      <c r="F1474" t="s">
        <v>3948</v>
      </c>
      <c r="G1474" t="s">
        <v>3944</v>
      </c>
      <c r="H1474" t="s">
        <v>25287</v>
      </c>
      <c r="I1474" t="s">
        <v>3949</v>
      </c>
      <c r="J1474" t="s">
        <v>3945</v>
      </c>
      <c r="K1474" t="s">
        <v>10</v>
      </c>
      <c r="L1474" s="1" t="s">
        <v>3951</v>
      </c>
      <c r="M1474">
        <v>0</v>
      </c>
    </row>
    <row r="1475" spans="1:18" x14ac:dyDescent="0.25">
      <c r="A1475" t="s">
        <v>23808</v>
      </c>
      <c r="B1475" t="s">
        <v>23809</v>
      </c>
      <c r="C1475" t="s">
        <v>14</v>
      </c>
      <c r="D1475" s="6">
        <v>45713</v>
      </c>
      <c r="E1475" t="s">
        <v>23807</v>
      </c>
      <c r="F1475" t="s">
        <v>3948</v>
      </c>
      <c r="G1475" t="s">
        <v>3952</v>
      </c>
      <c r="H1475" t="s">
        <v>25288</v>
      </c>
      <c r="I1475" t="s">
        <v>3949</v>
      </c>
      <c r="J1475" t="s">
        <v>3953</v>
      </c>
      <c r="K1475" t="s">
        <v>10</v>
      </c>
      <c r="L1475" s="1" t="s">
        <v>3954</v>
      </c>
      <c r="M1475">
        <v>0</v>
      </c>
    </row>
    <row r="1476" spans="1:18" x14ac:dyDescent="0.25">
      <c r="A1476" t="s">
        <v>23808</v>
      </c>
      <c r="B1476" t="s">
        <v>23809</v>
      </c>
      <c r="C1476" t="s">
        <v>14</v>
      </c>
      <c r="D1476" s="6">
        <v>45713</v>
      </c>
      <c r="E1476" t="s">
        <v>23807</v>
      </c>
      <c r="F1476" t="s">
        <v>3948</v>
      </c>
      <c r="G1476" t="s">
        <v>3934</v>
      </c>
      <c r="H1476" t="s">
        <v>25289</v>
      </c>
      <c r="I1476" t="s">
        <v>3949</v>
      </c>
      <c r="J1476" t="s">
        <v>3935</v>
      </c>
      <c r="K1476" t="s">
        <v>10</v>
      </c>
      <c r="L1476" s="1" t="s">
        <v>3955</v>
      </c>
      <c r="M1476">
        <v>0</v>
      </c>
    </row>
    <row r="1477" spans="1:18" x14ac:dyDescent="0.25">
      <c r="A1477" t="s">
        <v>23808</v>
      </c>
      <c r="B1477" t="s">
        <v>23809</v>
      </c>
      <c r="C1477" t="s">
        <v>14</v>
      </c>
      <c r="D1477" s="6">
        <v>45713</v>
      </c>
      <c r="E1477" t="s">
        <v>23807</v>
      </c>
      <c r="F1477" t="s">
        <v>3948</v>
      </c>
      <c r="G1477" t="s">
        <v>3931</v>
      </c>
      <c r="H1477" t="s">
        <v>25290</v>
      </c>
      <c r="I1477" t="s">
        <v>3949</v>
      </c>
      <c r="J1477" t="s">
        <v>3932</v>
      </c>
      <c r="K1477" t="s">
        <v>10</v>
      </c>
      <c r="L1477" s="1" t="s">
        <v>3956</v>
      </c>
      <c r="M1477">
        <v>0</v>
      </c>
    </row>
    <row r="1478" spans="1:18" x14ac:dyDescent="0.25">
      <c r="A1478" t="s">
        <v>23808</v>
      </c>
      <c r="B1478" t="s">
        <v>23809</v>
      </c>
      <c r="C1478" t="s">
        <v>14</v>
      </c>
      <c r="D1478" s="6">
        <v>45713</v>
      </c>
      <c r="E1478" t="s">
        <v>23807</v>
      </c>
      <c r="F1478" t="s">
        <v>3948</v>
      </c>
      <c r="G1478" t="s">
        <v>3957</v>
      </c>
      <c r="H1478" t="s">
        <v>25291</v>
      </c>
      <c r="I1478" t="s">
        <v>3949</v>
      </c>
      <c r="J1478" t="s">
        <v>3958</v>
      </c>
      <c r="K1478" t="s">
        <v>10</v>
      </c>
      <c r="L1478" s="1" t="s">
        <v>3959</v>
      </c>
      <c r="M1478">
        <v>0</v>
      </c>
    </row>
    <row r="1479" spans="1:18" x14ac:dyDescent="0.25">
      <c r="A1479" t="s">
        <v>23808</v>
      </c>
      <c r="B1479" t="s">
        <v>23809</v>
      </c>
      <c r="C1479" t="s">
        <v>14</v>
      </c>
      <c r="D1479" s="6">
        <v>45713</v>
      </c>
      <c r="E1479" t="s">
        <v>23807</v>
      </c>
      <c r="F1479" t="s">
        <v>3948</v>
      </c>
      <c r="G1479" t="s">
        <v>3922</v>
      </c>
      <c r="H1479" t="s">
        <v>25292</v>
      </c>
      <c r="I1479" t="s">
        <v>3949</v>
      </c>
      <c r="J1479" t="s">
        <v>3923</v>
      </c>
      <c r="K1479" t="s">
        <v>10</v>
      </c>
      <c r="L1479">
        <v>0.76064237540458501</v>
      </c>
      <c r="M1479">
        <v>0</v>
      </c>
    </row>
    <row r="1480" spans="1:18" x14ac:dyDescent="0.25">
      <c r="A1480" t="s">
        <v>23808</v>
      </c>
      <c r="B1480" t="s">
        <v>23809</v>
      </c>
      <c r="C1480" t="s">
        <v>14</v>
      </c>
      <c r="D1480" s="6">
        <v>45713</v>
      </c>
      <c r="E1480" t="s">
        <v>23807</v>
      </c>
      <c r="F1480" t="s">
        <v>3948</v>
      </c>
      <c r="G1480" t="s">
        <v>3960</v>
      </c>
      <c r="H1480" t="s">
        <v>25293</v>
      </c>
      <c r="I1480" t="s">
        <v>3949</v>
      </c>
      <c r="J1480" t="s">
        <v>3961</v>
      </c>
      <c r="K1480" t="s">
        <v>10</v>
      </c>
      <c r="L1480" s="1" t="s">
        <v>3962</v>
      </c>
      <c r="M1480">
        <v>0</v>
      </c>
    </row>
    <row r="1481" spans="1:18" x14ac:dyDescent="0.25">
      <c r="A1481" t="s">
        <v>23808</v>
      </c>
      <c r="B1481" t="s">
        <v>23809</v>
      </c>
      <c r="C1481" t="s">
        <v>14</v>
      </c>
      <c r="D1481" s="6">
        <v>45713</v>
      </c>
      <c r="E1481" t="s">
        <v>23807</v>
      </c>
      <c r="F1481" t="s">
        <v>3948</v>
      </c>
      <c r="G1481" t="s">
        <v>3963</v>
      </c>
      <c r="H1481" t="s">
        <v>25294</v>
      </c>
      <c r="I1481" t="s">
        <v>3949</v>
      </c>
      <c r="J1481" t="s">
        <v>3964</v>
      </c>
      <c r="K1481" t="s">
        <v>10</v>
      </c>
      <c r="L1481" s="1" t="s">
        <v>3965</v>
      </c>
      <c r="M1481">
        <v>0</v>
      </c>
    </row>
    <row r="1482" spans="1:18" x14ac:dyDescent="0.25">
      <c r="A1482" t="s">
        <v>23808</v>
      </c>
      <c r="B1482" t="s">
        <v>23809</v>
      </c>
      <c r="C1482" t="s">
        <v>14</v>
      </c>
      <c r="D1482" s="6">
        <v>45713</v>
      </c>
      <c r="E1482" t="s">
        <v>23807</v>
      </c>
      <c r="F1482" t="s">
        <v>3966</v>
      </c>
      <c r="G1482" t="s">
        <v>1136</v>
      </c>
      <c r="H1482" t="s">
        <v>25295</v>
      </c>
      <c r="I1482" t="s">
        <v>3967</v>
      </c>
      <c r="J1482" t="s">
        <v>1137</v>
      </c>
      <c r="K1482" t="s">
        <v>10</v>
      </c>
      <c r="L1482" s="1" t="s">
        <v>3968</v>
      </c>
      <c r="M1482">
        <v>0</v>
      </c>
    </row>
    <row r="1483" spans="1:18" x14ac:dyDescent="0.25">
      <c r="A1483" t="s">
        <v>23808</v>
      </c>
      <c r="B1483" t="s">
        <v>23809</v>
      </c>
      <c r="C1483" t="s">
        <v>14</v>
      </c>
      <c r="D1483" s="6">
        <v>45713</v>
      </c>
      <c r="E1483" t="s">
        <v>23807</v>
      </c>
      <c r="F1483" t="s">
        <v>3966</v>
      </c>
      <c r="G1483" t="s">
        <v>3969</v>
      </c>
      <c r="H1483" t="s">
        <v>25296</v>
      </c>
      <c r="I1483" t="s">
        <v>3967</v>
      </c>
      <c r="J1483" t="s">
        <v>3970</v>
      </c>
      <c r="K1483" t="s">
        <v>10</v>
      </c>
      <c r="L1483" s="1" t="s">
        <v>3971</v>
      </c>
      <c r="M1483">
        <v>0</v>
      </c>
    </row>
    <row r="1484" spans="1:18" x14ac:dyDescent="0.25">
      <c r="A1484" t="s">
        <v>23808</v>
      </c>
      <c r="B1484" t="s">
        <v>23809</v>
      </c>
      <c r="C1484" t="s">
        <v>14</v>
      </c>
      <c r="D1484" s="6">
        <v>45713</v>
      </c>
      <c r="E1484" t="s">
        <v>23807</v>
      </c>
      <c r="F1484" t="s">
        <v>3966</v>
      </c>
      <c r="G1484" t="s">
        <v>1151</v>
      </c>
      <c r="H1484" t="s">
        <v>25297</v>
      </c>
      <c r="I1484" t="s">
        <v>3967</v>
      </c>
      <c r="J1484" t="s">
        <v>1152</v>
      </c>
      <c r="K1484" t="s">
        <v>10</v>
      </c>
      <c r="L1484" s="1" t="s">
        <v>3972</v>
      </c>
      <c r="M1484">
        <v>1</v>
      </c>
      <c r="N1484" t="s">
        <v>34896</v>
      </c>
      <c r="P1484">
        <v>1</v>
      </c>
      <c r="Q1484">
        <v>1</v>
      </c>
      <c r="R1484">
        <v>0</v>
      </c>
    </row>
    <row r="1485" spans="1:18" x14ac:dyDescent="0.25">
      <c r="A1485" t="s">
        <v>23808</v>
      </c>
      <c r="B1485" t="s">
        <v>23809</v>
      </c>
      <c r="C1485" t="s">
        <v>14</v>
      </c>
      <c r="D1485" s="6">
        <v>45713</v>
      </c>
      <c r="E1485" t="s">
        <v>23807</v>
      </c>
      <c r="F1485" t="s">
        <v>3966</v>
      </c>
      <c r="G1485" t="s">
        <v>3973</v>
      </c>
      <c r="H1485" t="s">
        <v>25298</v>
      </c>
      <c r="I1485" t="s">
        <v>3967</v>
      </c>
      <c r="J1485" t="s">
        <v>3974</v>
      </c>
      <c r="K1485" t="s">
        <v>10</v>
      </c>
      <c r="L1485" s="1" t="s">
        <v>3975</v>
      </c>
      <c r="M1485">
        <v>0</v>
      </c>
    </row>
    <row r="1486" spans="1:18" x14ac:dyDescent="0.25">
      <c r="A1486" t="s">
        <v>23808</v>
      </c>
      <c r="B1486" t="s">
        <v>23809</v>
      </c>
      <c r="C1486" t="s">
        <v>14</v>
      </c>
      <c r="D1486" s="6">
        <v>45713</v>
      </c>
      <c r="E1486" t="s">
        <v>23807</v>
      </c>
      <c r="F1486" t="s">
        <v>3966</v>
      </c>
      <c r="G1486" t="s">
        <v>3976</v>
      </c>
      <c r="H1486" t="s">
        <v>25299</v>
      </c>
      <c r="I1486" t="s">
        <v>3967</v>
      </c>
      <c r="J1486" t="s">
        <v>3977</v>
      </c>
      <c r="K1486" t="s">
        <v>10</v>
      </c>
      <c r="L1486" s="1" t="s">
        <v>3978</v>
      </c>
      <c r="M1486">
        <v>0</v>
      </c>
    </row>
    <row r="1487" spans="1:18" x14ac:dyDescent="0.25">
      <c r="A1487" t="s">
        <v>23808</v>
      </c>
      <c r="B1487" t="s">
        <v>23809</v>
      </c>
      <c r="C1487" t="s">
        <v>14</v>
      </c>
      <c r="D1487" s="6">
        <v>45713</v>
      </c>
      <c r="E1487" t="s">
        <v>23807</v>
      </c>
      <c r="F1487" t="s">
        <v>3966</v>
      </c>
      <c r="G1487" t="s">
        <v>3979</v>
      </c>
      <c r="H1487" t="s">
        <v>25300</v>
      </c>
      <c r="I1487" t="s">
        <v>3967</v>
      </c>
      <c r="J1487" t="s">
        <v>3980</v>
      </c>
      <c r="K1487" t="s">
        <v>10</v>
      </c>
      <c r="L1487" s="1" t="s">
        <v>3981</v>
      </c>
      <c r="M1487">
        <v>0</v>
      </c>
    </row>
    <row r="1488" spans="1:18" x14ac:dyDescent="0.25">
      <c r="A1488" t="s">
        <v>23808</v>
      </c>
      <c r="B1488" t="s">
        <v>23809</v>
      </c>
      <c r="C1488" t="s">
        <v>14</v>
      </c>
      <c r="D1488" s="6">
        <v>45713</v>
      </c>
      <c r="E1488" t="s">
        <v>23807</v>
      </c>
      <c r="F1488" t="s">
        <v>3966</v>
      </c>
      <c r="G1488" t="s">
        <v>3982</v>
      </c>
      <c r="H1488" t="s">
        <v>25301</v>
      </c>
      <c r="I1488" t="s">
        <v>3967</v>
      </c>
      <c r="J1488" t="s">
        <v>3983</v>
      </c>
      <c r="K1488" t="s">
        <v>10</v>
      </c>
      <c r="L1488" s="1" t="s">
        <v>3984</v>
      </c>
      <c r="M1488">
        <v>0</v>
      </c>
    </row>
    <row r="1489" spans="1:18" x14ac:dyDescent="0.25">
      <c r="A1489" t="s">
        <v>23808</v>
      </c>
      <c r="B1489" t="s">
        <v>23809</v>
      </c>
      <c r="C1489" t="s">
        <v>14</v>
      </c>
      <c r="D1489" s="6">
        <v>45713</v>
      </c>
      <c r="E1489" t="s">
        <v>23807</v>
      </c>
      <c r="F1489" t="s">
        <v>3966</v>
      </c>
      <c r="G1489" t="s">
        <v>3985</v>
      </c>
      <c r="H1489" t="s">
        <v>25302</v>
      </c>
      <c r="I1489" t="s">
        <v>3967</v>
      </c>
      <c r="J1489" t="s">
        <v>3986</v>
      </c>
      <c r="K1489" t="s">
        <v>10</v>
      </c>
      <c r="L1489" s="1" t="s">
        <v>3987</v>
      </c>
      <c r="M1489">
        <v>0</v>
      </c>
    </row>
    <row r="1490" spans="1:18" x14ac:dyDescent="0.25">
      <c r="A1490" t="s">
        <v>23808</v>
      </c>
      <c r="B1490" t="s">
        <v>23809</v>
      </c>
      <c r="C1490" t="s">
        <v>14</v>
      </c>
      <c r="D1490" s="6">
        <v>45713</v>
      </c>
      <c r="E1490" t="s">
        <v>23807</v>
      </c>
      <c r="F1490" t="s">
        <v>3966</v>
      </c>
      <c r="G1490" t="s">
        <v>1142</v>
      </c>
      <c r="H1490" t="s">
        <v>25303</v>
      </c>
      <c r="I1490" t="s">
        <v>3967</v>
      </c>
      <c r="J1490" t="s">
        <v>1143</v>
      </c>
      <c r="K1490" t="s">
        <v>10</v>
      </c>
      <c r="L1490" s="1" t="s">
        <v>3988</v>
      </c>
      <c r="M1490">
        <v>0</v>
      </c>
    </row>
    <row r="1491" spans="1:18" x14ac:dyDescent="0.25">
      <c r="A1491" t="s">
        <v>23808</v>
      </c>
      <c r="B1491" t="s">
        <v>23809</v>
      </c>
      <c r="C1491" t="s">
        <v>14</v>
      </c>
      <c r="D1491" s="6">
        <v>45713</v>
      </c>
      <c r="E1491" t="s">
        <v>23807</v>
      </c>
      <c r="F1491" t="s">
        <v>3966</v>
      </c>
      <c r="G1491" t="s">
        <v>3989</v>
      </c>
      <c r="H1491" t="s">
        <v>25304</v>
      </c>
      <c r="I1491" t="s">
        <v>3967</v>
      </c>
      <c r="J1491" t="s">
        <v>3990</v>
      </c>
      <c r="K1491" t="s">
        <v>10</v>
      </c>
      <c r="L1491" s="1" t="s">
        <v>3991</v>
      </c>
      <c r="M1491">
        <v>0</v>
      </c>
    </row>
    <row r="1492" spans="1:18" x14ac:dyDescent="0.25">
      <c r="A1492" t="s">
        <v>23808</v>
      </c>
      <c r="B1492" t="s">
        <v>23809</v>
      </c>
      <c r="C1492" t="s">
        <v>14</v>
      </c>
      <c r="D1492" s="6">
        <v>45713</v>
      </c>
      <c r="E1492" t="s">
        <v>23807</v>
      </c>
      <c r="F1492" t="s">
        <v>3992</v>
      </c>
      <c r="G1492" t="s">
        <v>3994</v>
      </c>
      <c r="H1492" t="s">
        <v>25305</v>
      </c>
      <c r="I1492" t="s">
        <v>3993</v>
      </c>
      <c r="J1492" t="s">
        <v>3995</v>
      </c>
      <c r="K1492" t="s">
        <v>10</v>
      </c>
      <c r="L1492" s="1" t="s">
        <v>3996</v>
      </c>
      <c r="M1492">
        <v>0</v>
      </c>
      <c r="N1492" t="s">
        <v>34945</v>
      </c>
      <c r="O1492" s="2" t="s">
        <v>34910</v>
      </c>
      <c r="P1492">
        <v>1</v>
      </c>
      <c r="Q1492">
        <v>0</v>
      </c>
      <c r="R1492">
        <v>0</v>
      </c>
    </row>
    <row r="1493" spans="1:18" x14ac:dyDescent="0.25">
      <c r="A1493" t="s">
        <v>23808</v>
      </c>
      <c r="B1493" t="s">
        <v>23809</v>
      </c>
      <c r="C1493" t="s">
        <v>14</v>
      </c>
      <c r="D1493" s="6">
        <v>45713</v>
      </c>
      <c r="E1493" t="s">
        <v>23807</v>
      </c>
      <c r="F1493" t="s">
        <v>3992</v>
      </c>
      <c r="G1493" t="s">
        <v>3997</v>
      </c>
      <c r="H1493" t="s">
        <v>25306</v>
      </c>
      <c r="I1493" t="s">
        <v>3993</v>
      </c>
      <c r="J1493" t="s">
        <v>3998</v>
      </c>
      <c r="K1493" t="s">
        <v>10</v>
      </c>
      <c r="L1493" s="1" t="s">
        <v>3999</v>
      </c>
      <c r="M1493">
        <v>0</v>
      </c>
    </row>
    <row r="1494" spans="1:18" x14ac:dyDescent="0.25">
      <c r="A1494" t="s">
        <v>23808</v>
      </c>
      <c r="B1494" t="s">
        <v>23809</v>
      </c>
      <c r="C1494" t="s">
        <v>14</v>
      </c>
      <c r="D1494" s="6">
        <v>45713</v>
      </c>
      <c r="E1494" t="s">
        <v>23807</v>
      </c>
      <c r="F1494" t="s">
        <v>3992</v>
      </c>
      <c r="G1494" t="s">
        <v>4000</v>
      </c>
      <c r="H1494" t="s">
        <v>25307</v>
      </c>
      <c r="I1494" t="s">
        <v>3993</v>
      </c>
      <c r="J1494" t="s">
        <v>4001</v>
      </c>
      <c r="K1494" t="s">
        <v>10</v>
      </c>
      <c r="L1494" s="1" t="s">
        <v>4002</v>
      </c>
      <c r="M1494">
        <v>0</v>
      </c>
    </row>
    <row r="1495" spans="1:18" x14ac:dyDescent="0.25">
      <c r="A1495" t="s">
        <v>23808</v>
      </c>
      <c r="B1495" t="s">
        <v>23809</v>
      </c>
      <c r="C1495" t="s">
        <v>14</v>
      </c>
      <c r="D1495" s="6">
        <v>45713</v>
      </c>
      <c r="E1495" t="s">
        <v>23807</v>
      </c>
      <c r="F1495" t="s">
        <v>3992</v>
      </c>
      <c r="G1495" t="s">
        <v>4003</v>
      </c>
      <c r="H1495" t="s">
        <v>25308</v>
      </c>
      <c r="I1495" t="s">
        <v>3993</v>
      </c>
      <c r="J1495" t="s">
        <v>4004</v>
      </c>
      <c r="K1495" t="s">
        <v>10</v>
      </c>
      <c r="L1495" s="1" t="s">
        <v>4005</v>
      </c>
      <c r="M1495">
        <v>0</v>
      </c>
    </row>
    <row r="1496" spans="1:18" x14ac:dyDescent="0.25">
      <c r="A1496" t="s">
        <v>23808</v>
      </c>
      <c r="B1496" t="s">
        <v>23809</v>
      </c>
      <c r="C1496" t="s">
        <v>14</v>
      </c>
      <c r="D1496" s="6">
        <v>45713</v>
      </c>
      <c r="E1496" t="s">
        <v>23807</v>
      </c>
      <c r="F1496" t="s">
        <v>3992</v>
      </c>
      <c r="G1496" t="s">
        <v>4006</v>
      </c>
      <c r="H1496" t="s">
        <v>25309</v>
      </c>
      <c r="I1496" t="s">
        <v>3993</v>
      </c>
      <c r="J1496" t="s">
        <v>4007</v>
      </c>
      <c r="K1496" t="s">
        <v>10</v>
      </c>
      <c r="L1496" s="1" t="s">
        <v>4008</v>
      </c>
      <c r="M1496">
        <v>0</v>
      </c>
    </row>
    <row r="1497" spans="1:18" x14ac:dyDescent="0.25">
      <c r="A1497" t="s">
        <v>23808</v>
      </c>
      <c r="B1497" t="s">
        <v>23809</v>
      </c>
      <c r="C1497" t="s">
        <v>14</v>
      </c>
      <c r="D1497" s="6">
        <v>45713</v>
      </c>
      <c r="E1497" t="s">
        <v>23807</v>
      </c>
      <c r="F1497" t="s">
        <v>3992</v>
      </c>
      <c r="G1497" t="s">
        <v>4009</v>
      </c>
      <c r="H1497" t="s">
        <v>25310</v>
      </c>
      <c r="I1497" t="s">
        <v>3993</v>
      </c>
      <c r="J1497" t="s">
        <v>4010</v>
      </c>
      <c r="K1497" t="s">
        <v>10</v>
      </c>
      <c r="L1497" s="1" t="s">
        <v>4011</v>
      </c>
      <c r="M1497">
        <v>0</v>
      </c>
    </row>
    <row r="1498" spans="1:18" x14ac:dyDescent="0.25">
      <c r="A1498" t="s">
        <v>23808</v>
      </c>
      <c r="B1498" t="s">
        <v>23809</v>
      </c>
      <c r="C1498" t="s">
        <v>14</v>
      </c>
      <c r="D1498" s="6">
        <v>45713</v>
      </c>
      <c r="E1498" t="s">
        <v>23807</v>
      </c>
      <c r="F1498" t="s">
        <v>3992</v>
      </c>
      <c r="G1498" t="s">
        <v>4012</v>
      </c>
      <c r="H1498" t="s">
        <v>25311</v>
      </c>
      <c r="I1498" t="s">
        <v>3993</v>
      </c>
      <c r="J1498" t="s">
        <v>4013</v>
      </c>
      <c r="K1498" t="s">
        <v>10</v>
      </c>
      <c r="L1498" s="1" t="s">
        <v>4014</v>
      </c>
      <c r="M1498">
        <v>0</v>
      </c>
    </row>
    <row r="1499" spans="1:18" x14ac:dyDescent="0.25">
      <c r="A1499" t="s">
        <v>23808</v>
      </c>
      <c r="B1499" t="s">
        <v>23809</v>
      </c>
      <c r="C1499" t="s">
        <v>14</v>
      </c>
      <c r="D1499" s="6">
        <v>45713</v>
      </c>
      <c r="E1499" t="s">
        <v>23807</v>
      </c>
      <c r="F1499" t="s">
        <v>3992</v>
      </c>
      <c r="G1499" t="s">
        <v>4015</v>
      </c>
      <c r="H1499" t="s">
        <v>25312</v>
      </c>
      <c r="I1499" t="s">
        <v>3993</v>
      </c>
      <c r="J1499" t="s">
        <v>4016</v>
      </c>
      <c r="K1499" t="s">
        <v>10</v>
      </c>
      <c r="L1499">
        <v>0.67835243781794996</v>
      </c>
      <c r="M1499">
        <v>0</v>
      </c>
    </row>
    <row r="1500" spans="1:18" x14ac:dyDescent="0.25">
      <c r="A1500" t="s">
        <v>23808</v>
      </c>
      <c r="B1500" t="s">
        <v>23809</v>
      </c>
      <c r="C1500" t="s">
        <v>14</v>
      </c>
      <c r="D1500" s="6">
        <v>45713</v>
      </c>
      <c r="E1500" t="s">
        <v>23807</v>
      </c>
      <c r="F1500" t="s">
        <v>3992</v>
      </c>
      <c r="G1500" t="s">
        <v>4017</v>
      </c>
      <c r="H1500" t="s">
        <v>25313</v>
      </c>
      <c r="I1500" t="s">
        <v>3993</v>
      </c>
      <c r="J1500" t="s">
        <v>4018</v>
      </c>
      <c r="K1500" t="s">
        <v>10</v>
      </c>
      <c r="L1500" s="1" t="s">
        <v>4019</v>
      </c>
      <c r="M1500">
        <v>0</v>
      </c>
    </row>
    <row r="1501" spans="1:18" x14ac:dyDescent="0.25">
      <c r="A1501" t="s">
        <v>23808</v>
      </c>
      <c r="B1501" t="s">
        <v>23809</v>
      </c>
      <c r="C1501" t="s">
        <v>14</v>
      </c>
      <c r="D1501" s="6">
        <v>45713</v>
      </c>
      <c r="E1501" t="s">
        <v>23807</v>
      </c>
      <c r="F1501" t="s">
        <v>3992</v>
      </c>
      <c r="G1501" t="s">
        <v>4020</v>
      </c>
      <c r="H1501" t="s">
        <v>25314</v>
      </c>
      <c r="I1501" t="s">
        <v>3993</v>
      </c>
      <c r="J1501" t="s">
        <v>4021</v>
      </c>
      <c r="K1501" t="s">
        <v>10</v>
      </c>
      <c r="L1501" s="1" t="s">
        <v>4022</v>
      </c>
      <c r="M1501">
        <v>0</v>
      </c>
    </row>
    <row r="1502" spans="1:18" x14ac:dyDescent="0.25">
      <c r="A1502" t="s">
        <v>23808</v>
      </c>
      <c r="B1502" t="s">
        <v>23809</v>
      </c>
      <c r="C1502" t="s">
        <v>14</v>
      </c>
      <c r="D1502" s="6">
        <v>45713</v>
      </c>
      <c r="E1502" t="s">
        <v>23807</v>
      </c>
      <c r="F1502" t="s">
        <v>4023</v>
      </c>
      <c r="G1502" t="s">
        <v>4025</v>
      </c>
      <c r="H1502" t="s">
        <v>25315</v>
      </c>
      <c r="I1502" t="s">
        <v>4024</v>
      </c>
      <c r="J1502" t="s">
        <v>4026</v>
      </c>
      <c r="K1502" t="s">
        <v>10</v>
      </c>
      <c r="L1502" s="1" t="s">
        <v>4027</v>
      </c>
      <c r="M1502">
        <v>1</v>
      </c>
      <c r="N1502" t="s">
        <v>34896</v>
      </c>
      <c r="P1502">
        <v>1</v>
      </c>
      <c r="Q1502">
        <v>1</v>
      </c>
      <c r="R1502">
        <v>0</v>
      </c>
    </row>
    <row r="1503" spans="1:18" x14ac:dyDescent="0.25">
      <c r="A1503" t="s">
        <v>23808</v>
      </c>
      <c r="B1503" t="s">
        <v>23809</v>
      </c>
      <c r="C1503" t="s">
        <v>14</v>
      </c>
      <c r="D1503" s="6">
        <v>45713</v>
      </c>
      <c r="E1503" t="s">
        <v>23807</v>
      </c>
      <c r="F1503" t="s">
        <v>4023</v>
      </c>
      <c r="G1503" t="s">
        <v>4028</v>
      </c>
      <c r="H1503" t="s">
        <v>25316</v>
      </c>
      <c r="I1503" t="s">
        <v>4024</v>
      </c>
      <c r="J1503" t="s">
        <v>4029</v>
      </c>
      <c r="K1503" t="s">
        <v>10</v>
      </c>
      <c r="L1503" s="1" t="s">
        <v>4030</v>
      </c>
      <c r="M1503">
        <v>0</v>
      </c>
    </row>
    <row r="1504" spans="1:18" x14ac:dyDescent="0.25">
      <c r="A1504" t="s">
        <v>23808</v>
      </c>
      <c r="B1504" t="s">
        <v>23809</v>
      </c>
      <c r="C1504" t="s">
        <v>14</v>
      </c>
      <c r="D1504" s="6">
        <v>45713</v>
      </c>
      <c r="E1504" t="s">
        <v>23807</v>
      </c>
      <c r="F1504" t="s">
        <v>4023</v>
      </c>
      <c r="G1504" t="s">
        <v>4031</v>
      </c>
      <c r="H1504" t="s">
        <v>25317</v>
      </c>
      <c r="I1504" t="s">
        <v>4024</v>
      </c>
      <c r="J1504" t="s">
        <v>4032</v>
      </c>
      <c r="K1504" t="s">
        <v>10</v>
      </c>
      <c r="L1504" s="1" t="s">
        <v>4033</v>
      </c>
      <c r="M1504">
        <v>0</v>
      </c>
    </row>
    <row r="1505" spans="1:18" x14ac:dyDescent="0.25">
      <c r="A1505" t="s">
        <v>23808</v>
      </c>
      <c r="B1505" t="s">
        <v>23809</v>
      </c>
      <c r="C1505" t="s">
        <v>14</v>
      </c>
      <c r="D1505" s="6">
        <v>45713</v>
      </c>
      <c r="E1505" t="s">
        <v>23807</v>
      </c>
      <c r="F1505" t="s">
        <v>4023</v>
      </c>
      <c r="G1505" t="s">
        <v>4034</v>
      </c>
      <c r="H1505" t="s">
        <v>25318</v>
      </c>
      <c r="I1505" t="s">
        <v>4024</v>
      </c>
      <c r="J1505" t="s">
        <v>4035</v>
      </c>
      <c r="K1505" t="s">
        <v>10</v>
      </c>
      <c r="L1505" s="1" t="s">
        <v>4036</v>
      </c>
      <c r="M1505">
        <v>0</v>
      </c>
    </row>
    <row r="1506" spans="1:18" x14ac:dyDescent="0.25">
      <c r="A1506" t="s">
        <v>23808</v>
      </c>
      <c r="B1506" t="s">
        <v>23809</v>
      </c>
      <c r="C1506" t="s">
        <v>14</v>
      </c>
      <c r="D1506" s="6">
        <v>45713</v>
      </c>
      <c r="E1506" t="s">
        <v>23807</v>
      </c>
      <c r="F1506" t="s">
        <v>4023</v>
      </c>
      <c r="G1506" t="s">
        <v>4037</v>
      </c>
      <c r="H1506" t="s">
        <v>25319</v>
      </c>
      <c r="I1506" t="s">
        <v>4024</v>
      </c>
      <c r="J1506" t="s">
        <v>4038</v>
      </c>
      <c r="K1506" t="s">
        <v>10</v>
      </c>
      <c r="L1506" s="1" t="s">
        <v>4039</v>
      </c>
      <c r="M1506">
        <v>0</v>
      </c>
    </row>
    <row r="1507" spans="1:18" x14ac:dyDescent="0.25">
      <c r="A1507" t="s">
        <v>23808</v>
      </c>
      <c r="B1507" t="s">
        <v>23809</v>
      </c>
      <c r="C1507" t="s">
        <v>14</v>
      </c>
      <c r="D1507" s="6">
        <v>45713</v>
      </c>
      <c r="E1507" t="s">
        <v>23807</v>
      </c>
      <c r="F1507" t="s">
        <v>4023</v>
      </c>
      <c r="G1507" t="s">
        <v>4040</v>
      </c>
      <c r="H1507" t="s">
        <v>25320</v>
      </c>
      <c r="I1507" t="s">
        <v>4024</v>
      </c>
      <c r="J1507" t="s">
        <v>4041</v>
      </c>
      <c r="K1507" t="s">
        <v>10</v>
      </c>
      <c r="L1507" s="1" t="s">
        <v>4042</v>
      </c>
      <c r="M1507">
        <v>0</v>
      </c>
    </row>
    <row r="1508" spans="1:18" x14ac:dyDescent="0.25">
      <c r="A1508" t="s">
        <v>23808</v>
      </c>
      <c r="B1508" t="s">
        <v>23809</v>
      </c>
      <c r="C1508" t="s">
        <v>14</v>
      </c>
      <c r="D1508" s="6">
        <v>45713</v>
      </c>
      <c r="E1508" t="s">
        <v>23807</v>
      </c>
      <c r="F1508" t="s">
        <v>4023</v>
      </c>
      <c r="G1508" t="s">
        <v>4043</v>
      </c>
      <c r="H1508" t="s">
        <v>25321</v>
      </c>
      <c r="I1508" t="s">
        <v>4024</v>
      </c>
      <c r="J1508" t="s">
        <v>4044</v>
      </c>
      <c r="K1508" t="s">
        <v>10</v>
      </c>
      <c r="L1508" s="1" t="s">
        <v>4045</v>
      </c>
      <c r="M1508">
        <v>0</v>
      </c>
    </row>
    <row r="1509" spans="1:18" x14ac:dyDescent="0.25">
      <c r="A1509" t="s">
        <v>23808</v>
      </c>
      <c r="B1509" t="s">
        <v>23809</v>
      </c>
      <c r="C1509" t="s">
        <v>14</v>
      </c>
      <c r="D1509" s="6">
        <v>45713</v>
      </c>
      <c r="E1509" t="s">
        <v>23807</v>
      </c>
      <c r="F1509" t="s">
        <v>4023</v>
      </c>
      <c r="G1509" t="s">
        <v>4046</v>
      </c>
      <c r="H1509" t="s">
        <v>25322</v>
      </c>
      <c r="I1509" t="s">
        <v>4024</v>
      </c>
      <c r="J1509" t="s">
        <v>4047</v>
      </c>
      <c r="K1509" t="s">
        <v>10</v>
      </c>
      <c r="L1509" s="1" t="s">
        <v>4048</v>
      </c>
      <c r="M1509">
        <v>0</v>
      </c>
    </row>
    <row r="1510" spans="1:18" x14ac:dyDescent="0.25">
      <c r="A1510" t="s">
        <v>23808</v>
      </c>
      <c r="B1510" t="s">
        <v>23809</v>
      </c>
      <c r="C1510" t="s">
        <v>14</v>
      </c>
      <c r="D1510" s="6">
        <v>45713</v>
      </c>
      <c r="E1510" t="s">
        <v>23807</v>
      </c>
      <c r="F1510" t="s">
        <v>4023</v>
      </c>
      <c r="G1510" t="s">
        <v>4049</v>
      </c>
      <c r="H1510" t="s">
        <v>25323</v>
      </c>
      <c r="I1510" t="s">
        <v>4024</v>
      </c>
      <c r="J1510" t="s">
        <v>4050</v>
      </c>
      <c r="K1510" t="s">
        <v>10</v>
      </c>
      <c r="L1510" s="1" t="s">
        <v>4051</v>
      </c>
      <c r="M1510">
        <v>0</v>
      </c>
    </row>
    <row r="1511" spans="1:18" x14ac:dyDescent="0.25">
      <c r="A1511" t="s">
        <v>23808</v>
      </c>
      <c r="B1511" t="s">
        <v>23809</v>
      </c>
      <c r="C1511" t="s">
        <v>14</v>
      </c>
      <c r="D1511" s="6">
        <v>45713</v>
      </c>
      <c r="E1511" t="s">
        <v>23807</v>
      </c>
      <c r="F1511" t="s">
        <v>4023</v>
      </c>
      <c r="G1511" t="s">
        <v>4052</v>
      </c>
      <c r="H1511" t="s">
        <v>25324</v>
      </c>
      <c r="I1511" t="s">
        <v>4024</v>
      </c>
      <c r="J1511" t="s">
        <v>4053</v>
      </c>
      <c r="K1511" t="s">
        <v>10</v>
      </c>
      <c r="L1511" s="1" t="s">
        <v>4054</v>
      </c>
      <c r="M1511">
        <v>0</v>
      </c>
    </row>
    <row r="1512" spans="1:18" x14ac:dyDescent="0.25">
      <c r="A1512" t="s">
        <v>23808</v>
      </c>
      <c r="B1512" t="s">
        <v>23809</v>
      </c>
      <c r="C1512" t="s">
        <v>14</v>
      </c>
      <c r="D1512" s="6">
        <v>45713</v>
      </c>
      <c r="E1512" t="s">
        <v>23807</v>
      </c>
      <c r="F1512" t="s">
        <v>4055</v>
      </c>
      <c r="G1512" t="s">
        <v>4057</v>
      </c>
      <c r="H1512" t="s">
        <v>25325</v>
      </c>
      <c r="I1512" t="s">
        <v>4056</v>
      </c>
      <c r="J1512" t="s">
        <v>4058</v>
      </c>
      <c r="K1512" t="s">
        <v>10</v>
      </c>
      <c r="L1512" s="1" t="s">
        <v>4059</v>
      </c>
      <c r="M1512">
        <v>0</v>
      </c>
    </row>
    <row r="1513" spans="1:18" x14ac:dyDescent="0.25">
      <c r="A1513" t="s">
        <v>23808</v>
      </c>
      <c r="B1513" t="s">
        <v>23809</v>
      </c>
      <c r="C1513" t="s">
        <v>14</v>
      </c>
      <c r="D1513" s="6">
        <v>45713</v>
      </c>
      <c r="E1513" t="s">
        <v>23807</v>
      </c>
      <c r="F1513" t="s">
        <v>4055</v>
      </c>
      <c r="G1513" t="s">
        <v>4060</v>
      </c>
      <c r="H1513" t="s">
        <v>25326</v>
      </c>
      <c r="I1513" t="s">
        <v>4056</v>
      </c>
      <c r="J1513" t="s">
        <v>4061</v>
      </c>
      <c r="K1513" t="s">
        <v>10</v>
      </c>
      <c r="L1513" s="1" t="s">
        <v>4062</v>
      </c>
      <c r="M1513">
        <v>1</v>
      </c>
      <c r="N1513" t="s">
        <v>34896</v>
      </c>
      <c r="P1513">
        <v>1</v>
      </c>
      <c r="Q1513">
        <v>1</v>
      </c>
      <c r="R1513">
        <v>0</v>
      </c>
    </row>
    <row r="1514" spans="1:18" x14ac:dyDescent="0.25">
      <c r="A1514" t="s">
        <v>23808</v>
      </c>
      <c r="B1514" t="s">
        <v>23809</v>
      </c>
      <c r="C1514" t="s">
        <v>14</v>
      </c>
      <c r="D1514" s="6">
        <v>45713</v>
      </c>
      <c r="E1514" t="s">
        <v>23807</v>
      </c>
      <c r="F1514" t="s">
        <v>4055</v>
      </c>
      <c r="G1514" t="s">
        <v>4063</v>
      </c>
      <c r="H1514" t="s">
        <v>25327</v>
      </c>
      <c r="I1514" t="s">
        <v>4056</v>
      </c>
      <c r="J1514" t="s">
        <v>4064</v>
      </c>
      <c r="K1514" t="s">
        <v>10</v>
      </c>
      <c r="L1514" s="1" t="s">
        <v>4065</v>
      </c>
      <c r="M1514">
        <v>0</v>
      </c>
    </row>
    <row r="1515" spans="1:18" x14ac:dyDescent="0.25">
      <c r="A1515" t="s">
        <v>23808</v>
      </c>
      <c r="B1515" t="s">
        <v>23809</v>
      </c>
      <c r="C1515" t="s">
        <v>14</v>
      </c>
      <c r="D1515" s="6">
        <v>45713</v>
      </c>
      <c r="E1515" t="s">
        <v>23807</v>
      </c>
      <c r="F1515" t="s">
        <v>4055</v>
      </c>
      <c r="G1515" t="s">
        <v>4066</v>
      </c>
      <c r="H1515" t="s">
        <v>25328</v>
      </c>
      <c r="I1515" t="s">
        <v>4056</v>
      </c>
      <c r="J1515" t="s">
        <v>4067</v>
      </c>
      <c r="K1515" t="s">
        <v>10</v>
      </c>
      <c r="L1515" s="1" t="s">
        <v>4068</v>
      </c>
      <c r="M1515">
        <v>0</v>
      </c>
    </row>
    <row r="1516" spans="1:18" x14ac:dyDescent="0.25">
      <c r="A1516" t="s">
        <v>23808</v>
      </c>
      <c r="B1516" t="s">
        <v>23809</v>
      </c>
      <c r="C1516" t="s">
        <v>14</v>
      </c>
      <c r="D1516" s="6">
        <v>45713</v>
      </c>
      <c r="E1516" t="s">
        <v>23807</v>
      </c>
      <c r="F1516" t="s">
        <v>4055</v>
      </c>
      <c r="G1516" t="s">
        <v>4069</v>
      </c>
      <c r="H1516" t="s">
        <v>25329</v>
      </c>
      <c r="I1516" t="s">
        <v>4056</v>
      </c>
      <c r="J1516" t="s">
        <v>4070</v>
      </c>
      <c r="K1516" t="s">
        <v>10</v>
      </c>
      <c r="L1516" s="1" t="s">
        <v>4071</v>
      </c>
      <c r="M1516">
        <v>0</v>
      </c>
    </row>
    <row r="1517" spans="1:18" x14ac:dyDescent="0.25">
      <c r="A1517" t="s">
        <v>23808</v>
      </c>
      <c r="B1517" t="s">
        <v>23809</v>
      </c>
      <c r="C1517" t="s">
        <v>14</v>
      </c>
      <c r="D1517" s="6">
        <v>45713</v>
      </c>
      <c r="E1517" t="s">
        <v>23807</v>
      </c>
      <c r="F1517" t="s">
        <v>4055</v>
      </c>
      <c r="G1517" t="s">
        <v>4072</v>
      </c>
      <c r="H1517" t="s">
        <v>25330</v>
      </c>
      <c r="I1517" t="s">
        <v>4056</v>
      </c>
      <c r="J1517" t="s">
        <v>4073</v>
      </c>
      <c r="K1517" t="s">
        <v>10</v>
      </c>
      <c r="L1517" s="1" t="s">
        <v>4074</v>
      </c>
      <c r="M1517">
        <v>0</v>
      </c>
    </row>
    <row r="1518" spans="1:18" x14ac:dyDescent="0.25">
      <c r="A1518" t="s">
        <v>23808</v>
      </c>
      <c r="B1518" t="s">
        <v>23809</v>
      </c>
      <c r="C1518" t="s">
        <v>14</v>
      </c>
      <c r="D1518" s="6">
        <v>45713</v>
      </c>
      <c r="E1518" t="s">
        <v>23807</v>
      </c>
      <c r="F1518" t="s">
        <v>4055</v>
      </c>
      <c r="G1518" t="s">
        <v>4075</v>
      </c>
      <c r="H1518" t="s">
        <v>25331</v>
      </c>
      <c r="I1518" t="s">
        <v>4056</v>
      </c>
      <c r="J1518" t="s">
        <v>4076</v>
      </c>
      <c r="K1518" t="s">
        <v>10</v>
      </c>
      <c r="L1518" s="1" t="s">
        <v>4077</v>
      </c>
      <c r="M1518">
        <v>0</v>
      </c>
    </row>
    <row r="1519" spans="1:18" x14ac:dyDescent="0.25">
      <c r="A1519" t="s">
        <v>23808</v>
      </c>
      <c r="B1519" t="s">
        <v>23809</v>
      </c>
      <c r="C1519" t="s">
        <v>14</v>
      </c>
      <c r="D1519" s="6">
        <v>45713</v>
      </c>
      <c r="E1519" t="s">
        <v>23807</v>
      </c>
      <c r="F1519" t="s">
        <v>4055</v>
      </c>
      <c r="G1519" t="s">
        <v>4078</v>
      </c>
      <c r="H1519" t="s">
        <v>25332</v>
      </c>
      <c r="I1519" t="s">
        <v>4056</v>
      </c>
      <c r="J1519" t="s">
        <v>4079</v>
      </c>
      <c r="K1519" t="s">
        <v>10</v>
      </c>
      <c r="L1519" s="1" t="s">
        <v>4080</v>
      </c>
      <c r="M1519">
        <v>0</v>
      </c>
    </row>
    <row r="1520" spans="1:18" x14ac:dyDescent="0.25">
      <c r="A1520" t="s">
        <v>23808</v>
      </c>
      <c r="B1520" t="s">
        <v>23809</v>
      </c>
      <c r="C1520" t="s">
        <v>14</v>
      </c>
      <c r="D1520" s="6">
        <v>45713</v>
      </c>
      <c r="E1520" t="s">
        <v>23807</v>
      </c>
      <c r="F1520" t="s">
        <v>4055</v>
      </c>
      <c r="G1520" t="s">
        <v>4081</v>
      </c>
      <c r="H1520" t="s">
        <v>25333</v>
      </c>
      <c r="I1520" t="s">
        <v>4056</v>
      </c>
      <c r="J1520" t="s">
        <v>4082</v>
      </c>
      <c r="K1520" t="s">
        <v>10</v>
      </c>
      <c r="L1520" s="1" t="s">
        <v>4083</v>
      </c>
      <c r="M1520">
        <v>0</v>
      </c>
    </row>
    <row r="1521" spans="1:18" x14ac:dyDescent="0.25">
      <c r="A1521" t="s">
        <v>23808</v>
      </c>
      <c r="B1521" t="s">
        <v>23809</v>
      </c>
      <c r="C1521" t="s">
        <v>14</v>
      </c>
      <c r="D1521" s="6">
        <v>45713</v>
      </c>
      <c r="E1521" t="s">
        <v>23807</v>
      </c>
      <c r="F1521" t="s">
        <v>4055</v>
      </c>
      <c r="G1521" t="s">
        <v>4084</v>
      </c>
      <c r="H1521" t="s">
        <v>25334</v>
      </c>
      <c r="I1521" t="s">
        <v>4056</v>
      </c>
      <c r="J1521" t="s">
        <v>4085</v>
      </c>
      <c r="K1521" t="s">
        <v>10</v>
      </c>
      <c r="L1521">
        <v>0.80200861043593896</v>
      </c>
      <c r="M1521">
        <v>0</v>
      </c>
    </row>
    <row r="1522" spans="1:18" x14ac:dyDescent="0.25">
      <c r="A1522" t="s">
        <v>23808</v>
      </c>
      <c r="B1522" t="s">
        <v>23809</v>
      </c>
      <c r="C1522" t="s">
        <v>14</v>
      </c>
      <c r="D1522" s="6">
        <v>45713</v>
      </c>
      <c r="E1522" t="s">
        <v>23807</v>
      </c>
      <c r="F1522" t="s">
        <v>4086</v>
      </c>
      <c r="G1522" t="s">
        <v>4088</v>
      </c>
      <c r="H1522" t="s">
        <v>25335</v>
      </c>
      <c r="I1522" t="s">
        <v>4087</v>
      </c>
      <c r="J1522" t="s">
        <v>4089</v>
      </c>
      <c r="K1522" t="s">
        <v>10</v>
      </c>
      <c r="L1522" s="1" t="s">
        <v>4090</v>
      </c>
      <c r="M1522">
        <v>1</v>
      </c>
      <c r="N1522" t="s">
        <v>34896</v>
      </c>
      <c r="P1522">
        <v>1</v>
      </c>
      <c r="Q1522">
        <v>1</v>
      </c>
      <c r="R1522">
        <v>0</v>
      </c>
    </row>
    <row r="1523" spans="1:18" x14ac:dyDescent="0.25">
      <c r="A1523" t="s">
        <v>23808</v>
      </c>
      <c r="B1523" t="s">
        <v>23809</v>
      </c>
      <c r="C1523" t="s">
        <v>14</v>
      </c>
      <c r="D1523" s="6">
        <v>45713</v>
      </c>
      <c r="E1523" t="s">
        <v>23807</v>
      </c>
      <c r="F1523" t="s">
        <v>4086</v>
      </c>
      <c r="G1523" t="s">
        <v>4091</v>
      </c>
      <c r="H1523" t="s">
        <v>25336</v>
      </c>
      <c r="I1523" t="s">
        <v>4087</v>
      </c>
      <c r="J1523" t="s">
        <v>4092</v>
      </c>
      <c r="K1523" t="s">
        <v>10</v>
      </c>
      <c r="L1523" s="1" t="s">
        <v>4093</v>
      </c>
      <c r="M1523">
        <v>0</v>
      </c>
    </row>
    <row r="1524" spans="1:18" x14ac:dyDescent="0.25">
      <c r="A1524" t="s">
        <v>23808</v>
      </c>
      <c r="B1524" t="s">
        <v>23809</v>
      </c>
      <c r="C1524" t="s">
        <v>14</v>
      </c>
      <c r="D1524" s="6">
        <v>45713</v>
      </c>
      <c r="E1524" t="s">
        <v>23807</v>
      </c>
      <c r="F1524" t="s">
        <v>4086</v>
      </c>
      <c r="G1524" t="s">
        <v>4094</v>
      </c>
      <c r="H1524" t="s">
        <v>25337</v>
      </c>
      <c r="I1524" t="s">
        <v>4087</v>
      </c>
      <c r="J1524" t="s">
        <v>4095</v>
      </c>
      <c r="K1524" t="s">
        <v>10</v>
      </c>
      <c r="L1524" s="1" t="s">
        <v>4096</v>
      </c>
      <c r="M1524">
        <v>0</v>
      </c>
    </row>
    <row r="1525" spans="1:18" x14ac:dyDescent="0.25">
      <c r="A1525" t="s">
        <v>23808</v>
      </c>
      <c r="B1525" t="s">
        <v>23809</v>
      </c>
      <c r="C1525" t="s">
        <v>14</v>
      </c>
      <c r="D1525" s="6">
        <v>45713</v>
      </c>
      <c r="E1525" t="s">
        <v>23807</v>
      </c>
      <c r="F1525" t="s">
        <v>4086</v>
      </c>
      <c r="G1525" t="s">
        <v>4097</v>
      </c>
      <c r="H1525" t="s">
        <v>25338</v>
      </c>
      <c r="I1525" t="s">
        <v>4087</v>
      </c>
      <c r="J1525" t="s">
        <v>4098</v>
      </c>
      <c r="K1525" t="s">
        <v>10</v>
      </c>
      <c r="L1525" s="1" t="s">
        <v>4099</v>
      </c>
      <c r="M1525">
        <v>0</v>
      </c>
    </row>
    <row r="1526" spans="1:18" x14ac:dyDescent="0.25">
      <c r="A1526" t="s">
        <v>23808</v>
      </c>
      <c r="B1526" t="s">
        <v>23809</v>
      </c>
      <c r="C1526" t="s">
        <v>14</v>
      </c>
      <c r="D1526" s="6">
        <v>45713</v>
      </c>
      <c r="E1526" t="s">
        <v>23807</v>
      </c>
      <c r="F1526" t="s">
        <v>4086</v>
      </c>
      <c r="G1526" t="s">
        <v>4100</v>
      </c>
      <c r="H1526" t="s">
        <v>25339</v>
      </c>
      <c r="I1526" t="s">
        <v>4087</v>
      </c>
      <c r="J1526" t="s">
        <v>4101</v>
      </c>
      <c r="K1526" t="s">
        <v>10</v>
      </c>
      <c r="L1526" s="1" t="s">
        <v>4102</v>
      </c>
      <c r="M1526">
        <v>0</v>
      </c>
    </row>
    <row r="1527" spans="1:18" x14ac:dyDescent="0.25">
      <c r="A1527" t="s">
        <v>23808</v>
      </c>
      <c r="B1527" t="s">
        <v>23809</v>
      </c>
      <c r="C1527" t="s">
        <v>14</v>
      </c>
      <c r="D1527" s="6">
        <v>45713</v>
      </c>
      <c r="E1527" t="s">
        <v>23807</v>
      </c>
      <c r="F1527" t="s">
        <v>4086</v>
      </c>
      <c r="G1527" t="s">
        <v>4103</v>
      </c>
      <c r="H1527" t="s">
        <v>25340</v>
      </c>
      <c r="I1527" t="s">
        <v>4087</v>
      </c>
      <c r="J1527" t="s">
        <v>4104</v>
      </c>
      <c r="K1527" t="s">
        <v>10</v>
      </c>
      <c r="L1527" s="1" t="s">
        <v>4105</v>
      </c>
      <c r="M1527">
        <v>0</v>
      </c>
    </row>
    <row r="1528" spans="1:18" x14ac:dyDescent="0.25">
      <c r="A1528" t="s">
        <v>23808</v>
      </c>
      <c r="B1528" t="s">
        <v>23809</v>
      </c>
      <c r="C1528" t="s">
        <v>14</v>
      </c>
      <c r="D1528" s="6">
        <v>45713</v>
      </c>
      <c r="E1528" t="s">
        <v>23807</v>
      </c>
      <c r="F1528" t="s">
        <v>4086</v>
      </c>
      <c r="G1528" t="s">
        <v>4106</v>
      </c>
      <c r="H1528" t="s">
        <v>25341</v>
      </c>
      <c r="I1528" t="s">
        <v>4087</v>
      </c>
      <c r="J1528" t="s">
        <v>4107</v>
      </c>
      <c r="K1528" t="s">
        <v>10</v>
      </c>
      <c r="L1528" s="1" t="s">
        <v>4108</v>
      </c>
      <c r="M1528">
        <v>0</v>
      </c>
    </row>
    <row r="1529" spans="1:18" x14ac:dyDescent="0.25">
      <c r="A1529" t="s">
        <v>23808</v>
      </c>
      <c r="B1529" t="s">
        <v>23809</v>
      </c>
      <c r="C1529" t="s">
        <v>14</v>
      </c>
      <c r="D1529" s="6">
        <v>45713</v>
      </c>
      <c r="E1529" t="s">
        <v>23807</v>
      </c>
      <c r="F1529" t="s">
        <v>4086</v>
      </c>
      <c r="G1529" t="s">
        <v>4109</v>
      </c>
      <c r="H1529" t="s">
        <v>25342</v>
      </c>
      <c r="I1529" t="s">
        <v>4087</v>
      </c>
      <c r="J1529" t="s">
        <v>4110</v>
      </c>
      <c r="K1529" t="s">
        <v>10</v>
      </c>
      <c r="L1529" s="1" t="s">
        <v>4111</v>
      </c>
      <c r="M1529">
        <v>0</v>
      </c>
    </row>
    <row r="1530" spans="1:18" x14ac:dyDescent="0.25">
      <c r="A1530" t="s">
        <v>23808</v>
      </c>
      <c r="B1530" t="s">
        <v>23809</v>
      </c>
      <c r="C1530" t="s">
        <v>14</v>
      </c>
      <c r="D1530" s="6">
        <v>45713</v>
      </c>
      <c r="E1530" t="s">
        <v>23807</v>
      </c>
      <c r="F1530" t="s">
        <v>4086</v>
      </c>
      <c r="G1530" t="s">
        <v>4112</v>
      </c>
      <c r="H1530" t="s">
        <v>25343</v>
      </c>
      <c r="I1530" t="s">
        <v>4087</v>
      </c>
      <c r="J1530" t="s">
        <v>4113</v>
      </c>
      <c r="K1530" t="s">
        <v>10</v>
      </c>
      <c r="L1530">
        <v>0.78635230177662896</v>
      </c>
      <c r="M1530">
        <v>0</v>
      </c>
    </row>
    <row r="1531" spans="1:18" x14ac:dyDescent="0.25">
      <c r="A1531" t="s">
        <v>23808</v>
      </c>
      <c r="B1531" t="s">
        <v>23809</v>
      </c>
      <c r="C1531" t="s">
        <v>14</v>
      </c>
      <c r="D1531" s="6">
        <v>45713</v>
      </c>
      <c r="E1531" t="s">
        <v>23807</v>
      </c>
      <c r="F1531" t="s">
        <v>4086</v>
      </c>
      <c r="G1531" t="s">
        <v>4114</v>
      </c>
      <c r="H1531" t="s">
        <v>25344</v>
      </c>
      <c r="I1531" t="s">
        <v>4087</v>
      </c>
      <c r="J1531" t="s">
        <v>4115</v>
      </c>
      <c r="K1531" t="s">
        <v>10</v>
      </c>
      <c r="L1531" s="1" t="s">
        <v>4116</v>
      </c>
      <c r="M1531">
        <v>0</v>
      </c>
    </row>
    <row r="1532" spans="1:18" x14ac:dyDescent="0.25">
      <c r="A1532" t="s">
        <v>23808</v>
      </c>
      <c r="B1532" t="s">
        <v>23809</v>
      </c>
      <c r="C1532" t="s">
        <v>14</v>
      </c>
      <c r="D1532" s="6">
        <v>45713</v>
      </c>
      <c r="E1532" t="s">
        <v>23807</v>
      </c>
      <c r="F1532" t="s">
        <v>4117</v>
      </c>
      <c r="G1532" t="s">
        <v>4119</v>
      </c>
      <c r="H1532" t="s">
        <v>25345</v>
      </c>
      <c r="I1532" t="s">
        <v>4118</v>
      </c>
      <c r="J1532" t="s">
        <v>4120</v>
      </c>
      <c r="K1532" t="s">
        <v>10</v>
      </c>
      <c r="L1532" s="1" t="s">
        <v>4121</v>
      </c>
      <c r="M1532">
        <v>0</v>
      </c>
    </row>
    <row r="1533" spans="1:18" x14ac:dyDescent="0.25">
      <c r="A1533" t="s">
        <v>23808</v>
      </c>
      <c r="B1533" t="s">
        <v>23809</v>
      </c>
      <c r="C1533" t="s">
        <v>14</v>
      </c>
      <c r="D1533" s="6">
        <v>45713</v>
      </c>
      <c r="E1533" t="s">
        <v>23807</v>
      </c>
      <c r="F1533" t="s">
        <v>4117</v>
      </c>
      <c r="G1533" t="s">
        <v>2951</v>
      </c>
      <c r="H1533" t="s">
        <v>25346</v>
      </c>
      <c r="I1533" t="s">
        <v>4118</v>
      </c>
      <c r="J1533" t="s">
        <v>2952</v>
      </c>
      <c r="K1533" t="s">
        <v>10</v>
      </c>
      <c r="L1533" s="1" t="s">
        <v>4122</v>
      </c>
      <c r="M1533">
        <v>1</v>
      </c>
      <c r="N1533" t="s">
        <v>34896</v>
      </c>
      <c r="P1533">
        <v>1</v>
      </c>
      <c r="Q1533">
        <v>1</v>
      </c>
      <c r="R1533">
        <v>0</v>
      </c>
    </row>
    <row r="1534" spans="1:18" x14ac:dyDescent="0.25">
      <c r="A1534" t="s">
        <v>23808</v>
      </c>
      <c r="B1534" t="s">
        <v>23809</v>
      </c>
      <c r="C1534" t="s">
        <v>14</v>
      </c>
      <c r="D1534" s="6">
        <v>45713</v>
      </c>
      <c r="E1534" t="s">
        <v>23807</v>
      </c>
      <c r="F1534" t="s">
        <v>4117</v>
      </c>
      <c r="G1534" t="s">
        <v>4123</v>
      </c>
      <c r="H1534" t="s">
        <v>25347</v>
      </c>
      <c r="I1534" t="s">
        <v>4118</v>
      </c>
      <c r="J1534" t="s">
        <v>4124</v>
      </c>
      <c r="K1534" t="s">
        <v>10</v>
      </c>
      <c r="L1534" s="1" t="s">
        <v>4125</v>
      </c>
      <c r="M1534">
        <v>0</v>
      </c>
    </row>
    <row r="1535" spans="1:18" x14ac:dyDescent="0.25">
      <c r="A1535" t="s">
        <v>23808</v>
      </c>
      <c r="B1535" t="s">
        <v>23809</v>
      </c>
      <c r="C1535" t="s">
        <v>14</v>
      </c>
      <c r="D1535" s="6">
        <v>45713</v>
      </c>
      <c r="E1535" t="s">
        <v>23807</v>
      </c>
      <c r="F1535" t="s">
        <v>4117</v>
      </c>
      <c r="G1535" t="s">
        <v>2958</v>
      </c>
      <c r="H1535" t="s">
        <v>25348</v>
      </c>
      <c r="I1535" t="s">
        <v>4118</v>
      </c>
      <c r="J1535" t="s">
        <v>2959</v>
      </c>
      <c r="K1535" t="s">
        <v>10</v>
      </c>
      <c r="L1535" s="1" t="s">
        <v>4126</v>
      </c>
      <c r="M1535">
        <v>0</v>
      </c>
    </row>
    <row r="1536" spans="1:18" x14ac:dyDescent="0.25">
      <c r="A1536" t="s">
        <v>23808</v>
      </c>
      <c r="B1536" t="s">
        <v>23809</v>
      </c>
      <c r="C1536" t="s">
        <v>14</v>
      </c>
      <c r="D1536" s="6">
        <v>45713</v>
      </c>
      <c r="E1536" t="s">
        <v>23807</v>
      </c>
      <c r="F1536" t="s">
        <v>4117</v>
      </c>
      <c r="G1536" t="s">
        <v>4127</v>
      </c>
      <c r="H1536" t="s">
        <v>25349</v>
      </c>
      <c r="I1536" t="s">
        <v>4118</v>
      </c>
      <c r="J1536" t="s">
        <v>4128</v>
      </c>
      <c r="K1536" t="s">
        <v>10</v>
      </c>
      <c r="L1536" s="1" t="s">
        <v>4129</v>
      </c>
      <c r="M1536">
        <v>0</v>
      </c>
    </row>
    <row r="1537" spans="1:18" x14ac:dyDescent="0.25">
      <c r="A1537" t="s">
        <v>23808</v>
      </c>
      <c r="B1537" t="s">
        <v>23809</v>
      </c>
      <c r="C1537" t="s">
        <v>14</v>
      </c>
      <c r="D1537" s="6">
        <v>45713</v>
      </c>
      <c r="E1537" t="s">
        <v>23807</v>
      </c>
      <c r="F1537" t="s">
        <v>4117</v>
      </c>
      <c r="G1537" t="s">
        <v>1694</v>
      </c>
      <c r="H1537" t="s">
        <v>25350</v>
      </c>
      <c r="I1537" t="s">
        <v>4118</v>
      </c>
      <c r="J1537" t="s">
        <v>1695</v>
      </c>
      <c r="K1537" t="s">
        <v>10</v>
      </c>
      <c r="L1537" s="1" t="s">
        <v>4130</v>
      </c>
      <c r="M1537">
        <v>0</v>
      </c>
    </row>
    <row r="1538" spans="1:18" x14ac:dyDescent="0.25">
      <c r="A1538" t="s">
        <v>23808</v>
      </c>
      <c r="B1538" t="s">
        <v>23809</v>
      </c>
      <c r="C1538" t="s">
        <v>14</v>
      </c>
      <c r="D1538" s="6">
        <v>45713</v>
      </c>
      <c r="E1538" t="s">
        <v>23807</v>
      </c>
      <c r="F1538" t="s">
        <v>4117</v>
      </c>
      <c r="G1538" t="s">
        <v>4131</v>
      </c>
      <c r="H1538" t="s">
        <v>25351</v>
      </c>
      <c r="I1538" t="s">
        <v>4118</v>
      </c>
      <c r="J1538" t="s">
        <v>4132</v>
      </c>
      <c r="K1538" t="s">
        <v>10</v>
      </c>
      <c r="L1538" s="1" t="s">
        <v>4133</v>
      </c>
      <c r="M1538">
        <v>0</v>
      </c>
    </row>
    <row r="1539" spans="1:18" x14ac:dyDescent="0.25">
      <c r="A1539" t="s">
        <v>23808</v>
      </c>
      <c r="B1539" t="s">
        <v>23809</v>
      </c>
      <c r="C1539" t="s">
        <v>14</v>
      </c>
      <c r="D1539" s="6">
        <v>45713</v>
      </c>
      <c r="E1539" t="s">
        <v>23807</v>
      </c>
      <c r="F1539" t="s">
        <v>4117</v>
      </c>
      <c r="G1539" t="s">
        <v>1697</v>
      </c>
      <c r="H1539" t="s">
        <v>25352</v>
      </c>
      <c r="I1539" t="s">
        <v>4118</v>
      </c>
      <c r="J1539" t="s">
        <v>1698</v>
      </c>
      <c r="K1539" t="s">
        <v>10</v>
      </c>
      <c r="L1539" s="1" t="s">
        <v>4134</v>
      </c>
      <c r="M1539">
        <v>0</v>
      </c>
    </row>
    <row r="1540" spans="1:18" x14ac:dyDescent="0.25">
      <c r="A1540" t="s">
        <v>23808</v>
      </c>
      <c r="B1540" t="s">
        <v>23809</v>
      </c>
      <c r="C1540" t="s">
        <v>14</v>
      </c>
      <c r="D1540" s="6">
        <v>45713</v>
      </c>
      <c r="E1540" t="s">
        <v>23807</v>
      </c>
      <c r="F1540" t="s">
        <v>4117</v>
      </c>
      <c r="G1540" t="s">
        <v>2962</v>
      </c>
      <c r="H1540" t="s">
        <v>25353</v>
      </c>
      <c r="I1540" t="s">
        <v>4118</v>
      </c>
      <c r="J1540" t="s">
        <v>2963</v>
      </c>
      <c r="K1540" t="s">
        <v>10</v>
      </c>
      <c r="L1540" s="1" t="s">
        <v>4135</v>
      </c>
      <c r="M1540">
        <v>0</v>
      </c>
    </row>
    <row r="1541" spans="1:18" x14ac:dyDescent="0.25">
      <c r="A1541" t="s">
        <v>23808</v>
      </c>
      <c r="B1541" t="s">
        <v>23809</v>
      </c>
      <c r="C1541" t="s">
        <v>14</v>
      </c>
      <c r="D1541" s="6">
        <v>45713</v>
      </c>
      <c r="E1541" t="s">
        <v>23807</v>
      </c>
      <c r="F1541" t="s">
        <v>4117</v>
      </c>
      <c r="G1541" t="s">
        <v>4136</v>
      </c>
      <c r="H1541" t="s">
        <v>25354</v>
      </c>
      <c r="I1541" t="s">
        <v>4118</v>
      </c>
      <c r="J1541" t="s">
        <v>4137</v>
      </c>
      <c r="K1541" t="s">
        <v>10</v>
      </c>
      <c r="L1541">
        <v>0.79580752739336602</v>
      </c>
      <c r="M1541">
        <v>0</v>
      </c>
    </row>
    <row r="1542" spans="1:18" x14ac:dyDescent="0.25">
      <c r="A1542" t="s">
        <v>23808</v>
      </c>
      <c r="B1542" t="s">
        <v>23809</v>
      </c>
      <c r="C1542" t="s">
        <v>14</v>
      </c>
      <c r="D1542" s="6">
        <v>45713</v>
      </c>
      <c r="E1542" t="s">
        <v>23807</v>
      </c>
      <c r="F1542" t="s">
        <v>4138</v>
      </c>
      <c r="G1542" t="s">
        <v>3164</v>
      </c>
      <c r="H1542" t="s">
        <v>25355</v>
      </c>
      <c r="I1542" t="s">
        <v>4139</v>
      </c>
      <c r="J1542" t="s">
        <v>3165</v>
      </c>
      <c r="K1542" t="s">
        <v>10</v>
      </c>
      <c r="L1542" s="1" t="s">
        <v>4140</v>
      </c>
      <c r="M1542">
        <v>1</v>
      </c>
      <c r="N1542" t="s">
        <v>34896</v>
      </c>
      <c r="P1542">
        <v>1</v>
      </c>
      <c r="Q1542">
        <v>1</v>
      </c>
      <c r="R1542">
        <v>0</v>
      </c>
    </row>
    <row r="1543" spans="1:18" x14ac:dyDescent="0.25">
      <c r="A1543" t="s">
        <v>23808</v>
      </c>
      <c r="B1543" t="s">
        <v>23809</v>
      </c>
      <c r="C1543" t="s">
        <v>14</v>
      </c>
      <c r="D1543" s="6">
        <v>45713</v>
      </c>
      <c r="E1543" t="s">
        <v>23807</v>
      </c>
      <c r="F1543" t="s">
        <v>4138</v>
      </c>
      <c r="G1543" t="s">
        <v>4141</v>
      </c>
      <c r="H1543" t="s">
        <v>25356</v>
      </c>
      <c r="I1543" t="s">
        <v>4139</v>
      </c>
      <c r="J1543" t="s">
        <v>4142</v>
      </c>
      <c r="K1543" t="s">
        <v>10</v>
      </c>
      <c r="L1543" s="1" t="s">
        <v>4143</v>
      </c>
      <c r="M1543">
        <v>0</v>
      </c>
    </row>
    <row r="1544" spans="1:18" x14ac:dyDescent="0.25">
      <c r="A1544" t="s">
        <v>23808</v>
      </c>
      <c r="B1544" t="s">
        <v>23809</v>
      </c>
      <c r="C1544" t="s">
        <v>14</v>
      </c>
      <c r="D1544" s="6">
        <v>45713</v>
      </c>
      <c r="E1544" t="s">
        <v>23807</v>
      </c>
      <c r="F1544" t="s">
        <v>4138</v>
      </c>
      <c r="G1544" t="s">
        <v>4144</v>
      </c>
      <c r="H1544" t="s">
        <v>25357</v>
      </c>
      <c r="I1544" t="s">
        <v>4139</v>
      </c>
      <c r="J1544" t="s">
        <v>4145</v>
      </c>
      <c r="K1544" t="s">
        <v>10</v>
      </c>
      <c r="L1544" s="1" t="s">
        <v>4146</v>
      </c>
      <c r="M1544">
        <v>0</v>
      </c>
    </row>
    <row r="1545" spans="1:18" x14ac:dyDescent="0.25">
      <c r="A1545" t="s">
        <v>23808</v>
      </c>
      <c r="B1545" t="s">
        <v>23809</v>
      </c>
      <c r="C1545" t="s">
        <v>14</v>
      </c>
      <c r="D1545" s="6">
        <v>45713</v>
      </c>
      <c r="E1545" t="s">
        <v>23807</v>
      </c>
      <c r="F1545" t="s">
        <v>4138</v>
      </c>
      <c r="G1545" t="s">
        <v>2271</v>
      </c>
      <c r="H1545" t="s">
        <v>25358</v>
      </c>
      <c r="I1545" t="s">
        <v>4139</v>
      </c>
      <c r="J1545" t="s">
        <v>2272</v>
      </c>
      <c r="K1545" t="s">
        <v>10</v>
      </c>
      <c r="L1545" s="1" t="s">
        <v>4147</v>
      </c>
      <c r="M1545">
        <v>0</v>
      </c>
    </row>
    <row r="1546" spans="1:18" x14ac:dyDescent="0.25">
      <c r="A1546" t="s">
        <v>23808</v>
      </c>
      <c r="B1546" t="s">
        <v>23809</v>
      </c>
      <c r="C1546" t="s">
        <v>14</v>
      </c>
      <c r="D1546" s="6">
        <v>45713</v>
      </c>
      <c r="E1546" t="s">
        <v>23807</v>
      </c>
      <c r="F1546" t="s">
        <v>4138</v>
      </c>
      <c r="G1546" t="s">
        <v>4148</v>
      </c>
      <c r="H1546" t="s">
        <v>25359</v>
      </c>
      <c r="I1546" t="s">
        <v>4139</v>
      </c>
      <c r="J1546" t="s">
        <v>4149</v>
      </c>
      <c r="K1546" t="s">
        <v>10</v>
      </c>
      <c r="L1546">
        <v>0.80862224226409496</v>
      </c>
      <c r="M1546">
        <v>0</v>
      </c>
    </row>
    <row r="1547" spans="1:18" x14ac:dyDescent="0.25">
      <c r="A1547" t="s">
        <v>23808</v>
      </c>
      <c r="B1547" t="s">
        <v>23809</v>
      </c>
      <c r="C1547" t="s">
        <v>14</v>
      </c>
      <c r="D1547" s="6">
        <v>45713</v>
      </c>
      <c r="E1547" t="s">
        <v>23807</v>
      </c>
      <c r="F1547" t="s">
        <v>4138</v>
      </c>
      <c r="G1547" t="s">
        <v>4150</v>
      </c>
      <c r="H1547" t="s">
        <v>25360</v>
      </c>
      <c r="I1547" t="s">
        <v>4139</v>
      </c>
      <c r="J1547" t="s">
        <v>4151</v>
      </c>
      <c r="K1547" t="s">
        <v>10</v>
      </c>
      <c r="L1547" s="1" t="s">
        <v>4152</v>
      </c>
      <c r="M1547">
        <v>0</v>
      </c>
    </row>
    <row r="1548" spans="1:18" x14ac:dyDescent="0.25">
      <c r="A1548" t="s">
        <v>23808</v>
      </c>
      <c r="B1548" t="s">
        <v>23809</v>
      </c>
      <c r="C1548" t="s">
        <v>14</v>
      </c>
      <c r="D1548" s="6">
        <v>45713</v>
      </c>
      <c r="E1548" t="s">
        <v>23807</v>
      </c>
      <c r="F1548" t="s">
        <v>4138</v>
      </c>
      <c r="G1548" t="s">
        <v>4153</v>
      </c>
      <c r="H1548" t="s">
        <v>25361</v>
      </c>
      <c r="I1548" t="s">
        <v>4139</v>
      </c>
      <c r="J1548" t="s">
        <v>4154</v>
      </c>
      <c r="K1548" t="s">
        <v>10</v>
      </c>
      <c r="L1548" s="1" t="s">
        <v>4155</v>
      </c>
      <c r="M1548">
        <v>0</v>
      </c>
    </row>
    <row r="1549" spans="1:18" x14ac:dyDescent="0.25">
      <c r="A1549" t="s">
        <v>23808</v>
      </c>
      <c r="B1549" t="s">
        <v>23809</v>
      </c>
      <c r="C1549" t="s">
        <v>14</v>
      </c>
      <c r="D1549" s="6">
        <v>45713</v>
      </c>
      <c r="E1549" t="s">
        <v>23807</v>
      </c>
      <c r="F1549" t="s">
        <v>4138</v>
      </c>
      <c r="G1549" t="s">
        <v>4156</v>
      </c>
      <c r="H1549" t="s">
        <v>25362</v>
      </c>
      <c r="I1549" t="s">
        <v>4139</v>
      </c>
      <c r="J1549" t="s">
        <v>4157</v>
      </c>
      <c r="K1549" t="s">
        <v>10</v>
      </c>
      <c r="L1549">
        <v>0.79826585500015601</v>
      </c>
      <c r="M1549">
        <v>0</v>
      </c>
    </row>
    <row r="1550" spans="1:18" x14ac:dyDescent="0.25">
      <c r="A1550" t="s">
        <v>23808</v>
      </c>
      <c r="B1550" t="s">
        <v>23809</v>
      </c>
      <c r="C1550" t="s">
        <v>14</v>
      </c>
      <c r="D1550" s="6">
        <v>45713</v>
      </c>
      <c r="E1550" t="s">
        <v>23807</v>
      </c>
      <c r="F1550" t="s">
        <v>4138</v>
      </c>
      <c r="G1550" t="s">
        <v>4158</v>
      </c>
      <c r="H1550" t="s">
        <v>25363</v>
      </c>
      <c r="I1550" t="s">
        <v>4139</v>
      </c>
      <c r="J1550" t="s">
        <v>4159</v>
      </c>
      <c r="K1550" t="s">
        <v>10</v>
      </c>
      <c r="L1550" s="1" t="s">
        <v>4160</v>
      </c>
      <c r="M1550">
        <v>0</v>
      </c>
    </row>
    <row r="1551" spans="1:18" x14ac:dyDescent="0.25">
      <c r="A1551" t="s">
        <v>23808</v>
      </c>
      <c r="B1551" t="s">
        <v>23809</v>
      </c>
      <c r="C1551" t="s">
        <v>14</v>
      </c>
      <c r="D1551" s="6">
        <v>45713</v>
      </c>
      <c r="E1551" t="s">
        <v>23807</v>
      </c>
      <c r="F1551" t="s">
        <v>4138</v>
      </c>
      <c r="G1551" t="s">
        <v>3170</v>
      </c>
      <c r="H1551" t="s">
        <v>25364</v>
      </c>
      <c r="I1551" t="s">
        <v>4139</v>
      </c>
      <c r="J1551" t="s">
        <v>3171</v>
      </c>
      <c r="K1551" t="s">
        <v>10</v>
      </c>
      <c r="L1551" s="1" t="s">
        <v>4161</v>
      </c>
      <c r="M1551">
        <v>0</v>
      </c>
    </row>
    <row r="1552" spans="1:18" x14ac:dyDescent="0.25">
      <c r="A1552" t="s">
        <v>23808</v>
      </c>
      <c r="B1552" t="s">
        <v>23809</v>
      </c>
      <c r="C1552" t="s">
        <v>14</v>
      </c>
      <c r="D1552" s="6">
        <v>45713</v>
      </c>
      <c r="E1552" t="s">
        <v>23807</v>
      </c>
      <c r="F1552" t="s">
        <v>4162</v>
      </c>
      <c r="G1552" t="s">
        <v>4164</v>
      </c>
      <c r="H1552" t="s">
        <v>25365</v>
      </c>
      <c r="I1552" t="s">
        <v>4163</v>
      </c>
      <c r="J1552" t="s">
        <v>4165</v>
      </c>
      <c r="K1552" t="s">
        <v>10</v>
      </c>
      <c r="L1552" s="1" t="s">
        <v>4166</v>
      </c>
      <c r="M1552">
        <v>1</v>
      </c>
      <c r="N1552" t="s">
        <v>34896</v>
      </c>
      <c r="P1552">
        <v>1</v>
      </c>
      <c r="Q1552">
        <v>1</v>
      </c>
      <c r="R1552">
        <v>0</v>
      </c>
    </row>
    <row r="1553" spans="1:18" x14ac:dyDescent="0.25">
      <c r="A1553" t="s">
        <v>23808</v>
      </c>
      <c r="B1553" t="s">
        <v>23809</v>
      </c>
      <c r="C1553" t="s">
        <v>14</v>
      </c>
      <c r="D1553" s="6">
        <v>45713</v>
      </c>
      <c r="E1553" t="s">
        <v>23807</v>
      </c>
      <c r="F1553" t="s">
        <v>4162</v>
      </c>
      <c r="G1553" t="s">
        <v>4167</v>
      </c>
      <c r="H1553" t="s">
        <v>25366</v>
      </c>
      <c r="I1553" t="s">
        <v>4163</v>
      </c>
      <c r="J1553" t="s">
        <v>4168</v>
      </c>
      <c r="K1553" t="s">
        <v>10</v>
      </c>
      <c r="L1553" s="1" t="s">
        <v>4169</v>
      </c>
      <c r="M1553">
        <v>0</v>
      </c>
    </row>
    <row r="1554" spans="1:18" x14ac:dyDescent="0.25">
      <c r="A1554" t="s">
        <v>23808</v>
      </c>
      <c r="B1554" t="s">
        <v>23809</v>
      </c>
      <c r="C1554" t="s">
        <v>14</v>
      </c>
      <c r="D1554" s="6">
        <v>45713</v>
      </c>
      <c r="E1554" t="s">
        <v>23807</v>
      </c>
      <c r="F1554" t="s">
        <v>4162</v>
      </c>
      <c r="G1554" t="s">
        <v>4170</v>
      </c>
      <c r="H1554" t="s">
        <v>25367</v>
      </c>
      <c r="I1554" t="s">
        <v>4163</v>
      </c>
      <c r="J1554" t="s">
        <v>4171</v>
      </c>
      <c r="K1554" t="s">
        <v>10</v>
      </c>
      <c r="L1554" s="1" t="s">
        <v>4172</v>
      </c>
      <c r="M1554">
        <v>0</v>
      </c>
    </row>
    <row r="1555" spans="1:18" x14ac:dyDescent="0.25">
      <c r="A1555" t="s">
        <v>23808</v>
      </c>
      <c r="B1555" t="s">
        <v>23809</v>
      </c>
      <c r="C1555" t="s">
        <v>14</v>
      </c>
      <c r="D1555" s="6">
        <v>45713</v>
      </c>
      <c r="E1555" t="s">
        <v>23807</v>
      </c>
      <c r="F1555" t="s">
        <v>4162</v>
      </c>
      <c r="G1555" t="s">
        <v>3515</v>
      </c>
      <c r="H1555" t="s">
        <v>25368</v>
      </c>
      <c r="I1555" t="s">
        <v>4163</v>
      </c>
      <c r="J1555" t="s">
        <v>3516</v>
      </c>
      <c r="K1555" t="s">
        <v>10</v>
      </c>
      <c r="L1555" s="1" t="s">
        <v>4173</v>
      </c>
      <c r="M1555">
        <v>0</v>
      </c>
    </row>
    <row r="1556" spans="1:18" x14ac:dyDescent="0.25">
      <c r="A1556" t="s">
        <v>23808</v>
      </c>
      <c r="B1556" t="s">
        <v>23809</v>
      </c>
      <c r="C1556" t="s">
        <v>14</v>
      </c>
      <c r="D1556" s="6">
        <v>45713</v>
      </c>
      <c r="E1556" t="s">
        <v>23807</v>
      </c>
      <c r="F1556" t="s">
        <v>4162</v>
      </c>
      <c r="G1556" t="s">
        <v>4174</v>
      </c>
      <c r="H1556" t="s">
        <v>25369</v>
      </c>
      <c r="I1556" t="s">
        <v>4163</v>
      </c>
      <c r="J1556" t="s">
        <v>4175</v>
      </c>
      <c r="K1556" t="s">
        <v>10</v>
      </c>
      <c r="L1556" s="1" t="s">
        <v>4176</v>
      </c>
      <c r="M1556">
        <v>0</v>
      </c>
    </row>
    <row r="1557" spans="1:18" x14ac:dyDescent="0.25">
      <c r="A1557" t="s">
        <v>23808</v>
      </c>
      <c r="B1557" t="s">
        <v>23809</v>
      </c>
      <c r="C1557" t="s">
        <v>14</v>
      </c>
      <c r="D1557" s="6">
        <v>45713</v>
      </c>
      <c r="E1557" t="s">
        <v>23807</v>
      </c>
      <c r="F1557" t="s">
        <v>4162</v>
      </c>
      <c r="G1557" t="s">
        <v>4177</v>
      </c>
      <c r="H1557" t="s">
        <v>25370</v>
      </c>
      <c r="I1557" t="s">
        <v>4163</v>
      </c>
      <c r="J1557" t="s">
        <v>4178</v>
      </c>
      <c r="K1557" t="s">
        <v>10</v>
      </c>
      <c r="L1557" s="1" t="s">
        <v>4179</v>
      </c>
      <c r="M1557">
        <v>0</v>
      </c>
    </row>
    <row r="1558" spans="1:18" x14ac:dyDescent="0.25">
      <c r="A1558" t="s">
        <v>23808</v>
      </c>
      <c r="B1558" t="s">
        <v>23809</v>
      </c>
      <c r="C1558" t="s">
        <v>14</v>
      </c>
      <c r="D1558" s="6">
        <v>45713</v>
      </c>
      <c r="E1558" t="s">
        <v>23807</v>
      </c>
      <c r="F1558" t="s">
        <v>4162</v>
      </c>
      <c r="G1558" t="s">
        <v>4180</v>
      </c>
      <c r="H1558" t="s">
        <v>25371</v>
      </c>
      <c r="I1558" t="s">
        <v>4163</v>
      </c>
      <c r="J1558" t="s">
        <v>4181</v>
      </c>
      <c r="K1558" t="s">
        <v>10</v>
      </c>
      <c r="L1558" s="1" t="s">
        <v>4182</v>
      </c>
      <c r="M1558">
        <v>0</v>
      </c>
    </row>
    <row r="1559" spans="1:18" x14ac:dyDescent="0.25">
      <c r="A1559" t="s">
        <v>23808</v>
      </c>
      <c r="B1559" t="s">
        <v>23809</v>
      </c>
      <c r="C1559" t="s">
        <v>14</v>
      </c>
      <c r="D1559" s="6">
        <v>45713</v>
      </c>
      <c r="E1559" t="s">
        <v>23807</v>
      </c>
      <c r="F1559" t="s">
        <v>4162</v>
      </c>
      <c r="G1559" t="s">
        <v>4183</v>
      </c>
      <c r="H1559" t="s">
        <v>25372</v>
      </c>
      <c r="I1559" t="s">
        <v>4163</v>
      </c>
      <c r="J1559" t="s">
        <v>4184</v>
      </c>
      <c r="K1559" t="s">
        <v>10</v>
      </c>
      <c r="L1559" s="1" t="s">
        <v>4185</v>
      </c>
      <c r="M1559">
        <v>0</v>
      </c>
    </row>
    <row r="1560" spans="1:18" x14ac:dyDescent="0.25">
      <c r="A1560" t="s">
        <v>23808</v>
      </c>
      <c r="B1560" t="s">
        <v>23809</v>
      </c>
      <c r="C1560" t="s">
        <v>14</v>
      </c>
      <c r="D1560" s="6">
        <v>45713</v>
      </c>
      <c r="E1560" t="s">
        <v>23807</v>
      </c>
      <c r="F1560" t="s">
        <v>4162</v>
      </c>
      <c r="G1560" t="s">
        <v>4186</v>
      </c>
      <c r="H1560" t="s">
        <v>25373</v>
      </c>
      <c r="I1560" t="s">
        <v>4163</v>
      </c>
      <c r="J1560" t="s">
        <v>4187</v>
      </c>
      <c r="K1560" t="s">
        <v>10</v>
      </c>
      <c r="L1560" s="1" t="s">
        <v>4188</v>
      </c>
      <c r="M1560">
        <v>0</v>
      </c>
    </row>
    <row r="1561" spans="1:18" x14ac:dyDescent="0.25">
      <c r="A1561" t="s">
        <v>23808</v>
      </c>
      <c r="B1561" t="s">
        <v>23809</v>
      </c>
      <c r="C1561" t="s">
        <v>14</v>
      </c>
      <c r="D1561" s="6">
        <v>45713</v>
      </c>
      <c r="E1561" t="s">
        <v>23807</v>
      </c>
      <c r="F1561" t="s">
        <v>4162</v>
      </c>
      <c r="G1561" t="s">
        <v>4189</v>
      </c>
      <c r="H1561" t="s">
        <v>25374</v>
      </c>
      <c r="I1561" t="s">
        <v>4163</v>
      </c>
      <c r="J1561" t="s">
        <v>4190</v>
      </c>
      <c r="K1561" t="s">
        <v>10</v>
      </c>
      <c r="L1561" s="1" t="s">
        <v>4191</v>
      </c>
      <c r="M1561">
        <v>0</v>
      </c>
    </row>
    <row r="1562" spans="1:18" x14ac:dyDescent="0.25">
      <c r="A1562" t="s">
        <v>23808</v>
      </c>
      <c r="B1562" t="s">
        <v>23809</v>
      </c>
      <c r="C1562" t="s">
        <v>14</v>
      </c>
      <c r="D1562" s="6">
        <v>45713</v>
      </c>
      <c r="E1562" t="s">
        <v>23807</v>
      </c>
      <c r="F1562" t="s">
        <v>4192</v>
      </c>
      <c r="G1562" t="s">
        <v>2985</v>
      </c>
      <c r="H1562" t="s">
        <v>25375</v>
      </c>
      <c r="I1562" t="s">
        <v>4193</v>
      </c>
      <c r="J1562" t="s">
        <v>2986</v>
      </c>
      <c r="K1562" t="s">
        <v>10</v>
      </c>
      <c r="L1562" s="1" t="s">
        <v>4194</v>
      </c>
      <c r="M1562">
        <v>1</v>
      </c>
      <c r="N1562" t="s">
        <v>34896</v>
      </c>
      <c r="P1562">
        <v>1</v>
      </c>
      <c r="Q1562">
        <v>1</v>
      </c>
      <c r="R1562">
        <v>0</v>
      </c>
    </row>
    <row r="1563" spans="1:18" x14ac:dyDescent="0.25">
      <c r="A1563" t="s">
        <v>23808</v>
      </c>
      <c r="B1563" t="s">
        <v>23809</v>
      </c>
      <c r="C1563" t="s">
        <v>14</v>
      </c>
      <c r="D1563" s="6">
        <v>45713</v>
      </c>
      <c r="E1563" t="s">
        <v>23807</v>
      </c>
      <c r="F1563" t="s">
        <v>4192</v>
      </c>
      <c r="G1563" t="s">
        <v>2976</v>
      </c>
      <c r="H1563" t="s">
        <v>25376</v>
      </c>
      <c r="I1563" t="s">
        <v>4193</v>
      </c>
      <c r="J1563" t="s">
        <v>2977</v>
      </c>
      <c r="K1563" t="s">
        <v>10</v>
      </c>
      <c r="L1563" s="1" t="s">
        <v>4195</v>
      </c>
      <c r="M1563">
        <v>0</v>
      </c>
    </row>
    <row r="1564" spans="1:18" x14ac:dyDescent="0.25">
      <c r="A1564" t="s">
        <v>23808</v>
      </c>
      <c r="B1564" t="s">
        <v>23809</v>
      </c>
      <c r="C1564" t="s">
        <v>14</v>
      </c>
      <c r="D1564" s="6">
        <v>45713</v>
      </c>
      <c r="E1564" t="s">
        <v>23807</v>
      </c>
      <c r="F1564" t="s">
        <v>4192</v>
      </c>
      <c r="G1564" t="s">
        <v>2973</v>
      </c>
      <c r="H1564" t="s">
        <v>25377</v>
      </c>
      <c r="I1564" t="s">
        <v>4193</v>
      </c>
      <c r="J1564" t="s">
        <v>2974</v>
      </c>
      <c r="K1564" t="s">
        <v>10</v>
      </c>
      <c r="L1564">
        <v>0.87431639250767901</v>
      </c>
      <c r="M1564">
        <v>0</v>
      </c>
    </row>
    <row r="1565" spans="1:18" x14ac:dyDescent="0.25">
      <c r="A1565" t="s">
        <v>23808</v>
      </c>
      <c r="B1565" t="s">
        <v>23809</v>
      </c>
      <c r="C1565" t="s">
        <v>14</v>
      </c>
      <c r="D1565" s="6">
        <v>45713</v>
      </c>
      <c r="E1565" t="s">
        <v>23807</v>
      </c>
      <c r="F1565" t="s">
        <v>4192</v>
      </c>
      <c r="G1565" t="s">
        <v>4196</v>
      </c>
      <c r="H1565" t="s">
        <v>25378</v>
      </c>
      <c r="I1565" t="s">
        <v>4193</v>
      </c>
      <c r="J1565" t="s">
        <v>4197</v>
      </c>
      <c r="K1565" t="s">
        <v>10</v>
      </c>
      <c r="L1565" s="1" t="s">
        <v>4198</v>
      </c>
      <c r="M1565">
        <v>0</v>
      </c>
    </row>
    <row r="1566" spans="1:18" x14ac:dyDescent="0.25">
      <c r="A1566" t="s">
        <v>23808</v>
      </c>
      <c r="B1566" t="s">
        <v>23809</v>
      </c>
      <c r="C1566" t="s">
        <v>14</v>
      </c>
      <c r="D1566" s="6">
        <v>45713</v>
      </c>
      <c r="E1566" t="s">
        <v>23807</v>
      </c>
      <c r="F1566" t="s">
        <v>4192</v>
      </c>
      <c r="G1566" t="s">
        <v>2991</v>
      </c>
      <c r="H1566" t="s">
        <v>25379</v>
      </c>
      <c r="I1566" t="s">
        <v>4193</v>
      </c>
      <c r="J1566" t="s">
        <v>2992</v>
      </c>
      <c r="K1566" t="s">
        <v>10</v>
      </c>
      <c r="L1566" s="1" t="s">
        <v>4199</v>
      </c>
      <c r="M1566">
        <v>0</v>
      </c>
    </row>
    <row r="1567" spans="1:18" x14ac:dyDescent="0.25">
      <c r="A1567" t="s">
        <v>23808</v>
      </c>
      <c r="B1567" t="s">
        <v>23809</v>
      </c>
      <c r="C1567" t="s">
        <v>14</v>
      </c>
      <c r="D1567" s="6">
        <v>45713</v>
      </c>
      <c r="E1567" t="s">
        <v>23807</v>
      </c>
      <c r="F1567" t="s">
        <v>4192</v>
      </c>
      <c r="G1567" t="s">
        <v>4200</v>
      </c>
      <c r="H1567" t="s">
        <v>25380</v>
      </c>
      <c r="I1567" t="s">
        <v>4193</v>
      </c>
      <c r="J1567" t="s">
        <v>4201</v>
      </c>
      <c r="K1567" t="s">
        <v>10</v>
      </c>
      <c r="L1567" s="1" t="s">
        <v>4202</v>
      </c>
      <c r="M1567">
        <v>0</v>
      </c>
    </row>
    <row r="1568" spans="1:18" x14ac:dyDescent="0.25">
      <c r="A1568" t="s">
        <v>23808</v>
      </c>
      <c r="B1568" t="s">
        <v>23809</v>
      </c>
      <c r="C1568" t="s">
        <v>14</v>
      </c>
      <c r="D1568" s="6">
        <v>45713</v>
      </c>
      <c r="E1568" t="s">
        <v>23807</v>
      </c>
      <c r="F1568" t="s">
        <v>4192</v>
      </c>
      <c r="G1568" t="s">
        <v>4203</v>
      </c>
      <c r="H1568" t="s">
        <v>25381</v>
      </c>
      <c r="I1568" t="s">
        <v>4193</v>
      </c>
      <c r="J1568" t="s">
        <v>4204</v>
      </c>
      <c r="K1568" t="s">
        <v>10</v>
      </c>
      <c r="L1568" s="1" t="s">
        <v>4205</v>
      </c>
      <c r="M1568">
        <v>0</v>
      </c>
    </row>
    <row r="1569" spans="1:18" x14ac:dyDescent="0.25">
      <c r="A1569" t="s">
        <v>23808</v>
      </c>
      <c r="B1569" t="s">
        <v>23809</v>
      </c>
      <c r="C1569" t="s">
        <v>14</v>
      </c>
      <c r="D1569" s="6">
        <v>45713</v>
      </c>
      <c r="E1569" t="s">
        <v>23807</v>
      </c>
      <c r="F1569" t="s">
        <v>4192</v>
      </c>
      <c r="G1569" t="s">
        <v>2988</v>
      </c>
      <c r="H1569" t="s">
        <v>25382</v>
      </c>
      <c r="I1569" t="s">
        <v>4193</v>
      </c>
      <c r="J1569" t="s">
        <v>2989</v>
      </c>
      <c r="K1569" t="s">
        <v>10</v>
      </c>
      <c r="L1569" s="1" t="s">
        <v>4206</v>
      </c>
      <c r="M1569">
        <v>0</v>
      </c>
    </row>
    <row r="1570" spans="1:18" x14ac:dyDescent="0.25">
      <c r="A1570" t="s">
        <v>23808</v>
      </c>
      <c r="B1570" t="s">
        <v>23809</v>
      </c>
      <c r="C1570" t="s">
        <v>14</v>
      </c>
      <c r="D1570" s="6">
        <v>45713</v>
      </c>
      <c r="E1570" t="s">
        <v>23807</v>
      </c>
      <c r="F1570" t="s">
        <v>4192</v>
      </c>
      <c r="G1570" t="s">
        <v>2979</v>
      </c>
      <c r="H1570" t="s">
        <v>25383</v>
      </c>
      <c r="I1570" t="s">
        <v>4193</v>
      </c>
      <c r="J1570" t="s">
        <v>2980</v>
      </c>
      <c r="K1570" t="s">
        <v>10</v>
      </c>
      <c r="L1570" s="1" t="s">
        <v>4207</v>
      </c>
      <c r="M1570">
        <v>0</v>
      </c>
    </row>
    <row r="1571" spans="1:18" x14ac:dyDescent="0.25">
      <c r="A1571" t="s">
        <v>23808</v>
      </c>
      <c r="B1571" t="s">
        <v>23809</v>
      </c>
      <c r="C1571" t="s">
        <v>14</v>
      </c>
      <c r="D1571" s="6">
        <v>45713</v>
      </c>
      <c r="E1571" t="s">
        <v>23807</v>
      </c>
      <c r="F1571" t="s">
        <v>4192</v>
      </c>
      <c r="G1571" t="s">
        <v>4208</v>
      </c>
      <c r="H1571" t="s">
        <v>25384</v>
      </c>
      <c r="I1571" t="s">
        <v>4193</v>
      </c>
      <c r="J1571" t="s">
        <v>4209</v>
      </c>
      <c r="K1571" t="s">
        <v>10</v>
      </c>
      <c r="L1571" s="1" t="s">
        <v>4210</v>
      </c>
      <c r="M1571">
        <v>0</v>
      </c>
    </row>
    <row r="1572" spans="1:18" x14ac:dyDescent="0.25">
      <c r="A1572" t="s">
        <v>23808</v>
      </c>
      <c r="B1572" t="s">
        <v>23809</v>
      </c>
      <c r="C1572" t="s">
        <v>14</v>
      </c>
      <c r="D1572" s="6">
        <v>45713</v>
      </c>
      <c r="E1572" t="s">
        <v>23807</v>
      </c>
      <c r="F1572" t="s">
        <v>4211</v>
      </c>
      <c r="G1572" t="s">
        <v>4213</v>
      </c>
      <c r="H1572" t="s">
        <v>25385</v>
      </c>
      <c r="I1572" t="s">
        <v>4212</v>
      </c>
      <c r="J1572" t="s">
        <v>4214</v>
      </c>
      <c r="K1572" t="s">
        <v>10</v>
      </c>
      <c r="L1572" s="1" t="s">
        <v>4215</v>
      </c>
      <c r="M1572">
        <v>1</v>
      </c>
      <c r="N1572" t="s">
        <v>34896</v>
      </c>
      <c r="P1572">
        <v>1</v>
      </c>
      <c r="Q1572">
        <v>1</v>
      </c>
      <c r="R1572">
        <v>0</v>
      </c>
    </row>
    <row r="1573" spans="1:18" x14ac:dyDescent="0.25">
      <c r="A1573" t="s">
        <v>23808</v>
      </c>
      <c r="B1573" t="s">
        <v>23809</v>
      </c>
      <c r="C1573" t="s">
        <v>14</v>
      </c>
      <c r="D1573" s="6">
        <v>45713</v>
      </c>
      <c r="E1573" t="s">
        <v>23807</v>
      </c>
      <c r="F1573" t="s">
        <v>4211</v>
      </c>
      <c r="G1573" t="s">
        <v>4216</v>
      </c>
      <c r="H1573" t="s">
        <v>25386</v>
      </c>
      <c r="I1573" t="s">
        <v>4212</v>
      </c>
      <c r="J1573" t="s">
        <v>4217</v>
      </c>
      <c r="K1573" t="s">
        <v>10</v>
      </c>
      <c r="L1573" s="1" t="s">
        <v>4218</v>
      </c>
      <c r="M1573">
        <v>0</v>
      </c>
    </row>
    <row r="1574" spans="1:18" x14ac:dyDescent="0.25">
      <c r="A1574" t="s">
        <v>23808</v>
      </c>
      <c r="B1574" t="s">
        <v>23809</v>
      </c>
      <c r="C1574" t="s">
        <v>14</v>
      </c>
      <c r="D1574" s="6">
        <v>45713</v>
      </c>
      <c r="E1574" t="s">
        <v>23807</v>
      </c>
      <c r="F1574" t="s">
        <v>4211</v>
      </c>
      <c r="G1574" t="s">
        <v>4219</v>
      </c>
      <c r="H1574" t="s">
        <v>25387</v>
      </c>
      <c r="I1574" t="s">
        <v>4212</v>
      </c>
      <c r="J1574" t="s">
        <v>4220</v>
      </c>
      <c r="K1574" t="s">
        <v>10</v>
      </c>
      <c r="L1574" s="1" t="s">
        <v>4221</v>
      </c>
      <c r="M1574">
        <v>0</v>
      </c>
    </row>
    <row r="1575" spans="1:18" x14ac:dyDescent="0.25">
      <c r="A1575" t="s">
        <v>23808</v>
      </c>
      <c r="B1575" t="s">
        <v>23809</v>
      </c>
      <c r="C1575" t="s">
        <v>14</v>
      </c>
      <c r="D1575" s="6">
        <v>45713</v>
      </c>
      <c r="E1575" t="s">
        <v>23807</v>
      </c>
      <c r="F1575" t="s">
        <v>4211</v>
      </c>
      <c r="G1575" t="s">
        <v>4222</v>
      </c>
      <c r="H1575" t="s">
        <v>25388</v>
      </c>
      <c r="I1575" t="s">
        <v>4212</v>
      </c>
      <c r="J1575" t="s">
        <v>4223</v>
      </c>
      <c r="K1575" t="s">
        <v>10</v>
      </c>
      <c r="L1575" s="1" t="s">
        <v>4224</v>
      </c>
      <c r="M1575">
        <v>0</v>
      </c>
    </row>
    <row r="1576" spans="1:18" x14ac:dyDescent="0.25">
      <c r="A1576" t="s">
        <v>23808</v>
      </c>
      <c r="B1576" t="s">
        <v>23809</v>
      </c>
      <c r="C1576" t="s">
        <v>14</v>
      </c>
      <c r="D1576" s="6">
        <v>45713</v>
      </c>
      <c r="E1576" t="s">
        <v>23807</v>
      </c>
      <c r="F1576" t="s">
        <v>4211</v>
      </c>
      <c r="G1576" t="s">
        <v>4225</v>
      </c>
      <c r="H1576" t="s">
        <v>25389</v>
      </c>
      <c r="I1576" t="s">
        <v>4212</v>
      </c>
      <c r="J1576" t="s">
        <v>4226</v>
      </c>
      <c r="K1576" t="s">
        <v>10</v>
      </c>
      <c r="L1576" s="1" t="s">
        <v>4227</v>
      </c>
      <c r="M1576">
        <v>0</v>
      </c>
    </row>
    <row r="1577" spans="1:18" x14ac:dyDescent="0.25">
      <c r="A1577" t="s">
        <v>23808</v>
      </c>
      <c r="B1577" t="s">
        <v>23809</v>
      </c>
      <c r="C1577" t="s">
        <v>14</v>
      </c>
      <c r="D1577" s="6">
        <v>45713</v>
      </c>
      <c r="E1577" t="s">
        <v>23807</v>
      </c>
      <c r="F1577" t="s">
        <v>4211</v>
      </c>
      <c r="G1577" t="s">
        <v>4228</v>
      </c>
      <c r="H1577" t="s">
        <v>25390</v>
      </c>
      <c r="I1577" t="s">
        <v>4212</v>
      </c>
      <c r="J1577" t="s">
        <v>4229</v>
      </c>
      <c r="K1577" t="s">
        <v>10</v>
      </c>
      <c r="L1577">
        <v>0.78491903675991503</v>
      </c>
      <c r="M1577">
        <v>0</v>
      </c>
    </row>
    <row r="1578" spans="1:18" x14ac:dyDescent="0.25">
      <c r="A1578" t="s">
        <v>23808</v>
      </c>
      <c r="B1578" t="s">
        <v>23809</v>
      </c>
      <c r="C1578" t="s">
        <v>14</v>
      </c>
      <c r="D1578" s="6">
        <v>45713</v>
      </c>
      <c r="E1578" t="s">
        <v>23807</v>
      </c>
      <c r="F1578" t="s">
        <v>4211</v>
      </c>
      <c r="G1578" t="s">
        <v>4230</v>
      </c>
      <c r="H1578" t="s">
        <v>25391</v>
      </c>
      <c r="I1578" t="s">
        <v>4212</v>
      </c>
      <c r="J1578" t="s">
        <v>4231</v>
      </c>
      <c r="K1578" t="s">
        <v>10</v>
      </c>
      <c r="L1578" s="1" t="s">
        <v>4232</v>
      </c>
      <c r="M1578">
        <v>0</v>
      </c>
    </row>
    <row r="1579" spans="1:18" x14ac:dyDescent="0.25">
      <c r="A1579" t="s">
        <v>23808</v>
      </c>
      <c r="B1579" t="s">
        <v>23809</v>
      </c>
      <c r="C1579" t="s">
        <v>14</v>
      </c>
      <c r="D1579" s="6">
        <v>45713</v>
      </c>
      <c r="E1579" t="s">
        <v>23807</v>
      </c>
      <c r="F1579" t="s">
        <v>4211</v>
      </c>
      <c r="G1579" t="s">
        <v>4233</v>
      </c>
      <c r="H1579" t="s">
        <v>25392</v>
      </c>
      <c r="I1579" t="s">
        <v>4212</v>
      </c>
      <c r="J1579" t="s">
        <v>4234</v>
      </c>
      <c r="K1579" t="s">
        <v>10</v>
      </c>
      <c r="L1579" s="1" t="s">
        <v>4235</v>
      </c>
      <c r="M1579">
        <v>0</v>
      </c>
    </row>
    <row r="1580" spans="1:18" x14ac:dyDescent="0.25">
      <c r="A1580" t="s">
        <v>23808</v>
      </c>
      <c r="B1580" t="s">
        <v>23809</v>
      </c>
      <c r="C1580" t="s">
        <v>14</v>
      </c>
      <c r="D1580" s="6">
        <v>45713</v>
      </c>
      <c r="E1580" t="s">
        <v>23807</v>
      </c>
      <c r="F1580" t="s">
        <v>4211</v>
      </c>
      <c r="G1580" t="s">
        <v>4236</v>
      </c>
      <c r="H1580" t="s">
        <v>25393</v>
      </c>
      <c r="I1580" t="s">
        <v>4212</v>
      </c>
      <c r="J1580" t="s">
        <v>4237</v>
      </c>
      <c r="K1580" t="s">
        <v>10</v>
      </c>
      <c r="L1580">
        <v>0.78066993628901704</v>
      </c>
      <c r="M1580">
        <v>0</v>
      </c>
    </row>
    <row r="1581" spans="1:18" x14ac:dyDescent="0.25">
      <c r="A1581" t="s">
        <v>23808</v>
      </c>
      <c r="B1581" t="s">
        <v>23809</v>
      </c>
      <c r="C1581" t="s">
        <v>14</v>
      </c>
      <c r="D1581" s="6">
        <v>45713</v>
      </c>
      <c r="E1581" t="s">
        <v>23807</v>
      </c>
      <c r="F1581" t="s">
        <v>4211</v>
      </c>
      <c r="G1581" t="s">
        <v>4238</v>
      </c>
      <c r="H1581" t="s">
        <v>25394</v>
      </c>
      <c r="I1581" t="s">
        <v>4212</v>
      </c>
      <c r="J1581" t="s">
        <v>4239</v>
      </c>
      <c r="K1581" t="s">
        <v>10</v>
      </c>
      <c r="L1581" s="1" t="s">
        <v>4240</v>
      </c>
      <c r="M1581">
        <v>0</v>
      </c>
    </row>
    <row r="1582" spans="1:18" x14ac:dyDescent="0.25">
      <c r="A1582" t="s">
        <v>23808</v>
      </c>
      <c r="B1582" t="s">
        <v>23809</v>
      </c>
      <c r="C1582" t="s">
        <v>14</v>
      </c>
      <c r="D1582" s="6">
        <v>45713</v>
      </c>
      <c r="E1582" t="s">
        <v>23807</v>
      </c>
      <c r="F1582" t="s">
        <v>4241</v>
      </c>
      <c r="G1582" t="s">
        <v>4243</v>
      </c>
      <c r="H1582" t="s">
        <v>25395</v>
      </c>
      <c r="I1582" t="s">
        <v>4242</v>
      </c>
      <c r="J1582" t="s">
        <v>4244</v>
      </c>
      <c r="K1582" t="s">
        <v>10</v>
      </c>
      <c r="L1582" s="1" t="s">
        <v>4245</v>
      </c>
      <c r="M1582">
        <v>1</v>
      </c>
      <c r="N1582" t="s">
        <v>34896</v>
      </c>
      <c r="P1582">
        <v>1</v>
      </c>
      <c r="Q1582">
        <v>1</v>
      </c>
      <c r="R1582">
        <v>0</v>
      </c>
    </row>
    <row r="1583" spans="1:18" x14ac:dyDescent="0.25">
      <c r="A1583" t="s">
        <v>23808</v>
      </c>
      <c r="B1583" t="s">
        <v>23809</v>
      </c>
      <c r="C1583" t="s">
        <v>14</v>
      </c>
      <c r="D1583" s="6">
        <v>45713</v>
      </c>
      <c r="E1583" t="s">
        <v>23807</v>
      </c>
      <c r="F1583" t="s">
        <v>4241</v>
      </c>
      <c r="G1583" t="s">
        <v>4246</v>
      </c>
      <c r="H1583" t="s">
        <v>25396</v>
      </c>
      <c r="I1583" t="s">
        <v>4242</v>
      </c>
      <c r="J1583" t="s">
        <v>4247</v>
      </c>
      <c r="K1583" t="s">
        <v>10</v>
      </c>
      <c r="L1583" s="1" t="s">
        <v>4248</v>
      </c>
      <c r="M1583">
        <v>0</v>
      </c>
    </row>
    <row r="1584" spans="1:18" x14ac:dyDescent="0.25">
      <c r="A1584" t="s">
        <v>23808</v>
      </c>
      <c r="B1584" t="s">
        <v>23809</v>
      </c>
      <c r="C1584" t="s">
        <v>14</v>
      </c>
      <c r="D1584" s="6">
        <v>45713</v>
      </c>
      <c r="E1584" t="s">
        <v>23807</v>
      </c>
      <c r="F1584" t="s">
        <v>4241</v>
      </c>
      <c r="G1584" t="s">
        <v>1214</v>
      </c>
      <c r="H1584" t="s">
        <v>25397</v>
      </c>
      <c r="I1584" t="s">
        <v>4242</v>
      </c>
      <c r="J1584" t="s">
        <v>1215</v>
      </c>
      <c r="K1584" t="s">
        <v>10</v>
      </c>
      <c r="L1584" s="1" t="s">
        <v>4249</v>
      </c>
      <c r="M1584">
        <v>0</v>
      </c>
    </row>
    <row r="1585" spans="1:18" x14ac:dyDescent="0.25">
      <c r="A1585" t="s">
        <v>23808</v>
      </c>
      <c r="B1585" t="s">
        <v>23809</v>
      </c>
      <c r="C1585" t="s">
        <v>14</v>
      </c>
      <c r="D1585" s="6">
        <v>45713</v>
      </c>
      <c r="E1585" t="s">
        <v>23807</v>
      </c>
      <c r="F1585" t="s">
        <v>4241</v>
      </c>
      <c r="G1585" t="s">
        <v>1225</v>
      </c>
      <c r="H1585" t="s">
        <v>25398</v>
      </c>
      <c r="I1585" t="s">
        <v>4242</v>
      </c>
      <c r="J1585" t="s">
        <v>1226</v>
      </c>
      <c r="K1585" t="s">
        <v>10</v>
      </c>
      <c r="L1585" s="1" t="s">
        <v>4250</v>
      </c>
      <c r="M1585">
        <v>0</v>
      </c>
    </row>
    <row r="1586" spans="1:18" x14ac:dyDescent="0.25">
      <c r="A1586" t="s">
        <v>23808</v>
      </c>
      <c r="B1586" t="s">
        <v>23809</v>
      </c>
      <c r="C1586" t="s">
        <v>14</v>
      </c>
      <c r="D1586" s="6">
        <v>45713</v>
      </c>
      <c r="E1586" t="s">
        <v>23807</v>
      </c>
      <c r="F1586" t="s">
        <v>4241</v>
      </c>
      <c r="G1586" t="s">
        <v>4251</v>
      </c>
      <c r="H1586" t="s">
        <v>25399</v>
      </c>
      <c r="I1586" t="s">
        <v>4242</v>
      </c>
      <c r="J1586" t="s">
        <v>4252</v>
      </c>
      <c r="K1586" t="s">
        <v>10</v>
      </c>
      <c r="L1586" s="1" t="s">
        <v>4253</v>
      </c>
      <c r="M1586">
        <v>0</v>
      </c>
    </row>
    <row r="1587" spans="1:18" x14ac:dyDescent="0.25">
      <c r="A1587" t="s">
        <v>23808</v>
      </c>
      <c r="B1587" t="s">
        <v>23809</v>
      </c>
      <c r="C1587" t="s">
        <v>14</v>
      </c>
      <c r="D1587" s="6">
        <v>45713</v>
      </c>
      <c r="E1587" t="s">
        <v>23807</v>
      </c>
      <c r="F1587" t="s">
        <v>4241</v>
      </c>
      <c r="G1587" t="s">
        <v>4254</v>
      </c>
      <c r="H1587" t="s">
        <v>25400</v>
      </c>
      <c r="I1587" t="s">
        <v>4242</v>
      </c>
      <c r="J1587" t="s">
        <v>4255</v>
      </c>
      <c r="K1587" t="s">
        <v>10</v>
      </c>
      <c r="L1587" s="1" t="s">
        <v>4256</v>
      </c>
      <c r="M1587">
        <v>0</v>
      </c>
    </row>
    <row r="1588" spans="1:18" x14ac:dyDescent="0.25">
      <c r="A1588" t="s">
        <v>23808</v>
      </c>
      <c r="B1588" t="s">
        <v>23809</v>
      </c>
      <c r="C1588" t="s">
        <v>14</v>
      </c>
      <c r="D1588" s="6">
        <v>45713</v>
      </c>
      <c r="E1588" t="s">
        <v>23807</v>
      </c>
      <c r="F1588" t="s">
        <v>4241</v>
      </c>
      <c r="G1588" t="s">
        <v>4257</v>
      </c>
      <c r="H1588" t="s">
        <v>25401</v>
      </c>
      <c r="I1588" t="s">
        <v>4242</v>
      </c>
      <c r="J1588" t="s">
        <v>4258</v>
      </c>
      <c r="K1588" t="s">
        <v>10</v>
      </c>
      <c r="L1588" s="1" t="s">
        <v>4259</v>
      </c>
      <c r="M1588">
        <v>0</v>
      </c>
    </row>
    <row r="1589" spans="1:18" x14ac:dyDescent="0.25">
      <c r="A1589" t="s">
        <v>23808</v>
      </c>
      <c r="B1589" t="s">
        <v>23809</v>
      </c>
      <c r="C1589" t="s">
        <v>14</v>
      </c>
      <c r="D1589" s="6">
        <v>45713</v>
      </c>
      <c r="E1589" t="s">
        <v>23807</v>
      </c>
      <c r="F1589" t="s">
        <v>4241</v>
      </c>
      <c r="G1589" t="s">
        <v>4260</v>
      </c>
      <c r="H1589" t="s">
        <v>25402</v>
      </c>
      <c r="I1589" t="s">
        <v>4242</v>
      </c>
      <c r="J1589" t="s">
        <v>4261</v>
      </c>
      <c r="K1589" t="s">
        <v>10</v>
      </c>
      <c r="L1589" s="1" t="s">
        <v>4262</v>
      </c>
      <c r="M1589">
        <v>0</v>
      </c>
    </row>
    <row r="1590" spans="1:18" x14ac:dyDescent="0.25">
      <c r="A1590" t="s">
        <v>23808</v>
      </c>
      <c r="B1590" t="s">
        <v>23809</v>
      </c>
      <c r="C1590" t="s">
        <v>14</v>
      </c>
      <c r="D1590" s="6">
        <v>45713</v>
      </c>
      <c r="E1590" t="s">
        <v>23807</v>
      </c>
      <c r="F1590" t="s">
        <v>4241</v>
      </c>
      <c r="G1590" t="s">
        <v>1222</v>
      </c>
      <c r="H1590" t="s">
        <v>25403</v>
      </c>
      <c r="I1590" t="s">
        <v>4242</v>
      </c>
      <c r="J1590" t="s">
        <v>1223</v>
      </c>
      <c r="K1590" t="s">
        <v>10</v>
      </c>
      <c r="L1590" s="1" t="s">
        <v>4263</v>
      </c>
      <c r="M1590">
        <v>0</v>
      </c>
    </row>
    <row r="1591" spans="1:18" x14ac:dyDescent="0.25">
      <c r="A1591" t="s">
        <v>23808</v>
      </c>
      <c r="B1591" t="s">
        <v>23809</v>
      </c>
      <c r="C1591" t="s">
        <v>14</v>
      </c>
      <c r="D1591" s="6">
        <v>45713</v>
      </c>
      <c r="E1591" t="s">
        <v>23807</v>
      </c>
      <c r="F1591" t="s">
        <v>4241</v>
      </c>
      <c r="G1591" t="s">
        <v>4264</v>
      </c>
      <c r="H1591" t="s">
        <v>25404</v>
      </c>
      <c r="I1591" t="s">
        <v>4242</v>
      </c>
      <c r="J1591" t="s">
        <v>4265</v>
      </c>
      <c r="K1591" t="s">
        <v>10</v>
      </c>
      <c r="L1591" s="1" t="s">
        <v>4266</v>
      </c>
      <c r="M1591">
        <v>0</v>
      </c>
    </row>
    <row r="1592" spans="1:18" x14ac:dyDescent="0.25">
      <c r="A1592" t="s">
        <v>23808</v>
      </c>
      <c r="B1592" t="s">
        <v>23809</v>
      </c>
      <c r="C1592" t="s">
        <v>14</v>
      </c>
      <c r="D1592" s="6">
        <v>45713</v>
      </c>
      <c r="E1592" t="s">
        <v>23807</v>
      </c>
      <c r="F1592" t="s">
        <v>4267</v>
      </c>
      <c r="G1592" t="s">
        <v>1856</v>
      </c>
      <c r="H1592" t="s">
        <v>25405</v>
      </c>
      <c r="I1592" t="s">
        <v>4268</v>
      </c>
      <c r="J1592" t="s">
        <v>1857</v>
      </c>
      <c r="K1592" t="s">
        <v>10</v>
      </c>
      <c r="L1592" s="1" t="s">
        <v>4269</v>
      </c>
      <c r="M1592">
        <v>1</v>
      </c>
      <c r="N1592" t="s">
        <v>34896</v>
      </c>
      <c r="P1592">
        <v>1</v>
      </c>
      <c r="Q1592">
        <v>1</v>
      </c>
      <c r="R1592">
        <v>0</v>
      </c>
    </row>
    <row r="1593" spans="1:18" x14ac:dyDescent="0.25">
      <c r="A1593" t="s">
        <v>23808</v>
      </c>
      <c r="B1593" t="s">
        <v>23809</v>
      </c>
      <c r="C1593" t="s">
        <v>14</v>
      </c>
      <c r="D1593" s="6">
        <v>45713</v>
      </c>
      <c r="E1593" t="s">
        <v>23807</v>
      </c>
      <c r="F1593" t="s">
        <v>4267</v>
      </c>
      <c r="G1593" t="s">
        <v>1846</v>
      </c>
      <c r="H1593" t="s">
        <v>25406</v>
      </c>
      <c r="I1593" t="s">
        <v>4268</v>
      </c>
      <c r="J1593" t="s">
        <v>1847</v>
      </c>
      <c r="K1593" t="s">
        <v>10</v>
      </c>
      <c r="L1593" s="1" t="s">
        <v>4270</v>
      </c>
      <c r="M1593">
        <v>0</v>
      </c>
    </row>
    <row r="1594" spans="1:18" x14ac:dyDescent="0.25">
      <c r="A1594" t="s">
        <v>23808</v>
      </c>
      <c r="B1594" t="s">
        <v>23809</v>
      </c>
      <c r="C1594" t="s">
        <v>14</v>
      </c>
      <c r="D1594" s="6">
        <v>45713</v>
      </c>
      <c r="E1594" t="s">
        <v>23807</v>
      </c>
      <c r="F1594" t="s">
        <v>4267</v>
      </c>
      <c r="G1594" t="s">
        <v>4271</v>
      </c>
      <c r="H1594" t="s">
        <v>25407</v>
      </c>
      <c r="I1594" t="s">
        <v>4268</v>
      </c>
      <c r="J1594" t="s">
        <v>4272</v>
      </c>
      <c r="K1594" t="s">
        <v>10</v>
      </c>
      <c r="L1594" s="1" t="s">
        <v>4273</v>
      </c>
      <c r="M1594">
        <v>0</v>
      </c>
    </row>
    <row r="1595" spans="1:18" x14ac:dyDescent="0.25">
      <c r="A1595" t="s">
        <v>23808</v>
      </c>
      <c r="B1595" t="s">
        <v>23809</v>
      </c>
      <c r="C1595" t="s">
        <v>14</v>
      </c>
      <c r="D1595" s="6">
        <v>45713</v>
      </c>
      <c r="E1595" t="s">
        <v>23807</v>
      </c>
      <c r="F1595" t="s">
        <v>4267</v>
      </c>
      <c r="G1595" t="s">
        <v>4274</v>
      </c>
      <c r="H1595" t="s">
        <v>25408</v>
      </c>
      <c r="I1595" t="s">
        <v>4268</v>
      </c>
      <c r="J1595" t="s">
        <v>4275</v>
      </c>
      <c r="K1595" t="s">
        <v>10</v>
      </c>
      <c r="L1595" s="1" t="s">
        <v>4276</v>
      </c>
      <c r="M1595">
        <v>0</v>
      </c>
    </row>
    <row r="1596" spans="1:18" x14ac:dyDescent="0.25">
      <c r="A1596" t="s">
        <v>23808</v>
      </c>
      <c r="B1596" t="s">
        <v>23809</v>
      </c>
      <c r="C1596" t="s">
        <v>14</v>
      </c>
      <c r="D1596" s="6">
        <v>45713</v>
      </c>
      <c r="E1596" t="s">
        <v>23807</v>
      </c>
      <c r="F1596" t="s">
        <v>4267</v>
      </c>
      <c r="G1596" t="s">
        <v>4277</v>
      </c>
      <c r="H1596" t="s">
        <v>25409</v>
      </c>
      <c r="I1596" t="s">
        <v>4268</v>
      </c>
      <c r="J1596" t="s">
        <v>4278</v>
      </c>
      <c r="K1596" t="s">
        <v>10</v>
      </c>
      <c r="L1596" s="1" t="s">
        <v>4279</v>
      </c>
      <c r="M1596">
        <v>0</v>
      </c>
    </row>
    <row r="1597" spans="1:18" x14ac:dyDescent="0.25">
      <c r="A1597" t="s">
        <v>23808</v>
      </c>
      <c r="B1597" t="s">
        <v>23809</v>
      </c>
      <c r="C1597" t="s">
        <v>14</v>
      </c>
      <c r="D1597" s="6">
        <v>45713</v>
      </c>
      <c r="E1597" t="s">
        <v>23807</v>
      </c>
      <c r="F1597" t="s">
        <v>4267</v>
      </c>
      <c r="G1597" t="s">
        <v>1853</v>
      </c>
      <c r="H1597" t="s">
        <v>25410</v>
      </c>
      <c r="I1597" t="s">
        <v>4268</v>
      </c>
      <c r="J1597" t="s">
        <v>1854</v>
      </c>
      <c r="K1597" t="s">
        <v>10</v>
      </c>
      <c r="L1597" s="1" t="s">
        <v>4280</v>
      </c>
      <c r="M1597">
        <v>0</v>
      </c>
    </row>
    <row r="1598" spans="1:18" x14ac:dyDescent="0.25">
      <c r="A1598" t="s">
        <v>23808</v>
      </c>
      <c r="B1598" t="s">
        <v>23809</v>
      </c>
      <c r="C1598" t="s">
        <v>14</v>
      </c>
      <c r="D1598" s="6">
        <v>45713</v>
      </c>
      <c r="E1598" t="s">
        <v>23807</v>
      </c>
      <c r="F1598" t="s">
        <v>4267</v>
      </c>
      <c r="G1598" t="s">
        <v>1825</v>
      </c>
      <c r="H1598" t="s">
        <v>25411</v>
      </c>
      <c r="I1598" t="s">
        <v>4268</v>
      </c>
      <c r="J1598" t="s">
        <v>1826</v>
      </c>
      <c r="K1598" t="s">
        <v>10</v>
      </c>
      <c r="L1598" s="1" t="s">
        <v>4281</v>
      </c>
      <c r="M1598">
        <v>0</v>
      </c>
    </row>
    <row r="1599" spans="1:18" x14ac:dyDescent="0.25">
      <c r="A1599" t="s">
        <v>23808</v>
      </c>
      <c r="B1599" t="s">
        <v>23809</v>
      </c>
      <c r="C1599" t="s">
        <v>14</v>
      </c>
      <c r="D1599" s="6">
        <v>45713</v>
      </c>
      <c r="E1599" t="s">
        <v>23807</v>
      </c>
      <c r="F1599" t="s">
        <v>4267</v>
      </c>
      <c r="G1599" t="s">
        <v>1862</v>
      </c>
      <c r="H1599" t="s">
        <v>25412</v>
      </c>
      <c r="I1599" t="s">
        <v>4268</v>
      </c>
      <c r="J1599" t="s">
        <v>1863</v>
      </c>
      <c r="K1599" t="s">
        <v>10</v>
      </c>
      <c r="L1599" s="1" t="s">
        <v>4282</v>
      </c>
      <c r="M1599">
        <v>0</v>
      </c>
    </row>
    <row r="1600" spans="1:18" x14ac:dyDescent="0.25">
      <c r="A1600" t="s">
        <v>23808</v>
      </c>
      <c r="B1600" t="s">
        <v>23809</v>
      </c>
      <c r="C1600" t="s">
        <v>14</v>
      </c>
      <c r="D1600" s="6">
        <v>45713</v>
      </c>
      <c r="E1600" t="s">
        <v>23807</v>
      </c>
      <c r="F1600" t="s">
        <v>4267</v>
      </c>
      <c r="G1600" t="s">
        <v>4283</v>
      </c>
      <c r="H1600" t="s">
        <v>25413</v>
      </c>
      <c r="I1600" t="s">
        <v>4268</v>
      </c>
      <c r="J1600" t="s">
        <v>4284</v>
      </c>
      <c r="K1600" t="s">
        <v>10</v>
      </c>
      <c r="L1600" s="1" t="s">
        <v>4285</v>
      </c>
      <c r="M1600">
        <v>0</v>
      </c>
    </row>
    <row r="1601" spans="1:18" x14ac:dyDescent="0.25">
      <c r="A1601" t="s">
        <v>23808</v>
      </c>
      <c r="B1601" t="s">
        <v>23809</v>
      </c>
      <c r="C1601" t="s">
        <v>14</v>
      </c>
      <c r="D1601" s="6">
        <v>45713</v>
      </c>
      <c r="E1601" t="s">
        <v>23807</v>
      </c>
      <c r="F1601" t="s">
        <v>4267</v>
      </c>
      <c r="G1601" t="s">
        <v>4286</v>
      </c>
      <c r="H1601" t="s">
        <v>25414</v>
      </c>
      <c r="I1601" t="s">
        <v>4268</v>
      </c>
      <c r="J1601" t="s">
        <v>4287</v>
      </c>
      <c r="K1601" t="s">
        <v>10</v>
      </c>
      <c r="L1601" s="1" t="s">
        <v>4288</v>
      </c>
      <c r="M1601">
        <v>0</v>
      </c>
    </row>
    <row r="1602" spans="1:18" x14ac:dyDescent="0.25">
      <c r="A1602" t="s">
        <v>23808</v>
      </c>
      <c r="B1602" t="s">
        <v>23809</v>
      </c>
      <c r="C1602" t="s">
        <v>14</v>
      </c>
      <c r="D1602" s="6">
        <v>45713</v>
      </c>
      <c r="E1602" t="s">
        <v>23807</v>
      </c>
      <c r="F1602" t="s">
        <v>4289</v>
      </c>
      <c r="G1602" t="s">
        <v>4291</v>
      </c>
      <c r="H1602" t="s">
        <v>25415</v>
      </c>
      <c r="I1602" t="s">
        <v>4290</v>
      </c>
      <c r="J1602" t="s">
        <v>4292</v>
      </c>
      <c r="K1602" t="s">
        <v>10</v>
      </c>
      <c r="L1602" s="1" t="s">
        <v>4293</v>
      </c>
      <c r="M1602">
        <v>0</v>
      </c>
    </row>
    <row r="1603" spans="1:18" x14ac:dyDescent="0.25">
      <c r="A1603" t="s">
        <v>23808</v>
      </c>
      <c r="B1603" t="s">
        <v>23809</v>
      </c>
      <c r="C1603" t="s">
        <v>14</v>
      </c>
      <c r="D1603" s="6">
        <v>45713</v>
      </c>
      <c r="E1603" t="s">
        <v>23807</v>
      </c>
      <c r="F1603" t="s">
        <v>4289</v>
      </c>
      <c r="G1603" t="s">
        <v>4294</v>
      </c>
      <c r="H1603" t="s">
        <v>25416</v>
      </c>
      <c r="I1603" t="s">
        <v>4290</v>
      </c>
      <c r="J1603" t="s">
        <v>4295</v>
      </c>
      <c r="K1603" t="s">
        <v>10</v>
      </c>
      <c r="L1603">
        <v>0.88770633075188499</v>
      </c>
      <c r="M1603">
        <v>0</v>
      </c>
    </row>
    <row r="1604" spans="1:18" x14ac:dyDescent="0.25">
      <c r="A1604" t="s">
        <v>23808</v>
      </c>
      <c r="B1604" t="s">
        <v>23809</v>
      </c>
      <c r="C1604" t="s">
        <v>14</v>
      </c>
      <c r="D1604" s="6">
        <v>45713</v>
      </c>
      <c r="E1604" t="s">
        <v>23807</v>
      </c>
      <c r="F1604" t="s">
        <v>4289</v>
      </c>
      <c r="G1604" t="s">
        <v>4296</v>
      </c>
      <c r="H1604" t="s">
        <v>25417</v>
      </c>
      <c r="I1604" t="s">
        <v>4290</v>
      </c>
      <c r="J1604" t="s">
        <v>4297</v>
      </c>
      <c r="K1604" t="s">
        <v>10</v>
      </c>
      <c r="L1604" s="1" t="s">
        <v>4298</v>
      </c>
      <c r="M1604">
        <v>0</v>
      </c>
    </row>
    <row r="1605" spans="1:18" x14ac:dyDescent="0.25">
      <c r="A1605" t="s">
        <v>23808</v>
      </c>
      <c r="B1605" t="s">
        <v>23809</v>
      </c>
      <c r="C1605" t="s">
        <v>14</v>
      </c>
      <c r="D1605" s="6">
        <v>45713</v>
      </c>
      <c r="E1605" t="s">
        <v>23807</v>
      </c>
      <c r="F1605" t="s">
        <v>4289</v>
      </c>
      <c r="G1605" t="s">
        <v>4299</v>
      </c>
      <c r="H1605" t="s">
        <v>25418</v>
      </c>
      <c r="I1605" t="s">
        <v>4290</v>
      </c>
      <c r="J1605" t="s">
        <v>4300</v>
      </c>
      <c r="K1605" t="s">
        <v>10</v>
      </c>
      <c r="L1605" s="1" t="s">
        <v>4301</v>
      </c>
      <c r="M1605">
        <v>1</v>
      </c>
      <c r="N1605" t="s">
        <v>34896</v>
      </c>
      <c r="P1605">
        <v>1</v>
      </c>
      <c r="Q1605">
        <v>1</v>
      </c>
      <c r="R1605">
        <v>0</v>
      </c>
    </row>
    <row r="1606" spans="1:18" x14ac:dyDescent="0.25">
      <c r="A1606" t="s">
        <v>23808</v>
      </c>
      <c r="B1606" t="s">
        <v>23809</v>
      </c>
      <c r="C1606" t="s">
        <v>14</v>
      </c>
      <c r="D1606" s="6">
        <v>45713</v>
      </c>
      <c r="E1606" t="s">
        <v>23807</v>
      </c>
      <c r="F1606" t="s">
        <v>4289</v>
      </c>
      <c r="G1606" t="s">
        <v>4302</v>
      </c>
      <c r="H1606" t="s">
        <v>25419</v>
      </c>
      <c r="I1606" t="s">
        <v>4290</v>
      </c>
      <c r="J1606" t="s">
        <v>4303</v>
      </c>
      <c r="K1606" t="s">
        <v>10</v>
      </c>
      <c r="L1606" s="1" t="s">
        <v>4304</v>
      </c>
      <c r="M1606">
        <v>0</v>
      </c>
    </row>
    <row r="1607" spans="1:18" x14ac:dyDescent="0.25">
      <c r="A1607" t="s">
        <v>23808</v>
      </c>
      <c r="B1607" t="s">
        <v>23809</v>
      </c>
      <c r="C1607" t="s">
        <v>14</v>
      </c>
      <c r="D1607" s="6">
        <v>45713</v>
      </c>
      <c r="E1607" t="s">
        <v>23807</v>
      </c>
      <c r="F1607" t="s">
        <v>4289</v>
      </c>
      <c r="G1607" t="s">
        <v>4305</v>
      </c>
      <c r="H1607" t="s">
        <v>25420</v>
      </c>
      <c r="I1607" t="s">
        <v>4290</v>
      </c>
      <c r="J1607" t="s">
        <v>4306</v>
      </c>
      <c r="K1607" t="s">
        <v>10</v>
      </c>
      <c r="L1607" s="1" t="s">
        <v>4307</v>
      </c>
      <c r="M1607">
        <v>0</v>
      </c>
    </row>
    <row r="1608" spans="1:18" x14ac:dyDescent="0.25">
      <c r="A1608" t="s">
        <v>23808</v>
      </c>
      <c r="B1608" t="s">
        <v>23809</v>
      </c>
      <c r="C1608" t="s">
        <v>14</v>
      </c>
      <c r="D1608" s="6">
        <v>45713</v>
      </c>
      <c r="E1608" t="s">
        <v>23807</v>
      </c>
      <c r="F1608" t="s">
        <v>4289</v>
      </c>
      <c r="G1608" t="s">
        <v>4308</v>
      </c>
      <c r="H1608" t="s">
        <v>25421</v>
      </c>
      <c r="I1608" t="s">
        <v>4290</v>
      </c>
      <c r="J1608" t="s">
        <v>4309</v>
      </c>
      <c r="K1608" t="s">
        <v>10</v>
      </c>
      <c r="L1608" s="1" t="s">
        <v>4310</v>
      </c>
      <c r="M1608">
        <v>0</v>
      </c>
    </row>
    <row r="1609" spans="1:18" x14ac:dyDescent="0.25">
      <c r="A1609" t="s">
        <v>23808</v>
      </c>
      <c r="B1609" t="s">
        <v>23809</v>
      </c>
      <c r="C1609" t="s">
        <v>14</v>
      </c>
      <c r="D1609" s="6">
        <v>45713</v>
      </c>
      <c r="E1609" t="s">
        <v>23807</v>
      </c>
      <c r="F1609" t="s">
        <v>4289</v>
      </c>
      <c r="G1609" t="s">
        <v>4311</v>
      </c>
      <c r="H1609" t="s">
        <v>25422</v>
      </c>
      <c r="I1609" t="s">
        <v>4290</v>
      </c>
      <c r="J1609" t="s">
        <v>4312</v>
      </c>
      <c r="K1609" t="s">
        <v>10</v>
      </c>
      <c r="L1609" s="1" t="s">
        <v>4313</v>
      </c>
      <c r="M1609">
        <v>0</v>
      </c>
    </row>
    <row r="1610" spans="1:18" x14ac:dyDescent="0.25">
      <c r="A1610" t="s">
        <v>23808</v>
      </c>
      <c r="B1610" t="s">
        <v>23809</v>
      </c>
      <c r="C1610" t="s">
        <v>14</v>
      </c>
      <c r="D1610" s="6">
        <v>45713</v>
      </c>
      <c r="E1610" t="s">
        <v>23807</v>
      </c>
      <c r="F1610" t="s">
        <v>4289</v>
      </c>
      <c r="G1610" t="s">
        <v>4314</v>
      </c>
      <c r="H1610" t="s">
        <v>25423</v>
      </c>
      <c r="I1610" t="s">
        <v>4290</v>
      </c>
      <c r="J1610" t="s">
        <v>4315</v>
      </c>
      <c r="K1610" t="s">
        <v>10</v>
      </c>
      <c r="L1610" s="1" t="s">
        <v>4316</v>
      </c>
      <c r="M1610">
        <v>0</v>
      </c>
    </row>
    <row r="1611" spans="1:18" x14ac:dyDescent="0.25">
      <c r="A1611" t="s">
        <v>23808</v>
      </c>
      <c r="B1611" t="s">
        <v>23809</v>
      </c>
      <c r="C1611" t="s">
        <v>14</v>
      </c>
      <c r="D1611" s="6">
        <v>45713</v>
      </c>
      <c r="E1611" t="s">
        <v>23807</v>
      </c>
      <c r="F1611" t="s">
        <v>4289</v>
      </c>
      <c r="G1611" t="s">
        <v>4317</v>
      </c>
      <c r="H1611" t="s">
        <v>25424</v>
      </c>
      <c r="I1611" t="s">
        <v>4290</v>
      </c>
      <c r="J1611" t="s">
        <v>4318</v>
      </c>
      <c r="K1611" t="s">
        <v>10</v>
      </c>
      <c r="L1611">
        <v>0.77023541760626502</v>
      </c>
      <c r="M1611">
        <v>0</v>
      </c>
    </row>
    <row r="1612" spans="1:18" x14ac:dyDescent="0.25">
      <c r="A1612" t="s">
        <v>23808</v>
      </c>
      <c r="B1612" t="s">
        <v>23809</v>
      </c>
      <c r="C1612" t="s">
        <v>14</v>
      </c>
      <c r="D1612" s="6">
        <v>45713</v>
      </c>
      <c r="E1612" t="s">
        <v>23807</v>
      </c>
      <c r="F1612" t="s">
        <v>4319</v>
      </c>
      <c r="G1612" t="s">
        <v>4299</v>
      </c>
      <c r="H1612" t="s">
        <v>25425</v>
      </c>
      <c r="I1612" t="s">
        <v>4320</v>
      </c>
      <c r="J1612" t="s">
        <v>4300</v>
      </c>
      <c r="K1612" t="s">
        <v>10</v>
      </c>
      <c r="L1612" s="1" t="s">
        <v>4321</v>
      </c>
      <c r="M1612">
        <v>0</v>
      </c>
      <c r="N1612" t="s">
        <v>34913</v>
      </c>
      <c r="P1612">
        <v>0</v>
      </c>
      <c r="Q1612" t="s">
        <v>34930</v>
      </c>
      <c r="R1612">
        <v>1</v>
      </c>
    </row>
    <row r="1613" spans="1:18" x14ac:dyDescent="0.25">
      <c r="A1613" t="s">
        <v>23808</v>
      </c>
      <c r="B1613" t="s">
        <v>23809</v>
      </c>
      <c r="C1613" t="s">
        <v>14</v>
      </c>
      <c r="D1613" s="6">
        <v>45713</v>
      </c>
      <c r="E1613" t="s">
        <v>23807</v>
      </c>
      <c r="F1613" t="s">
        <v>4319</v>
      </c>
      <c r="G1613" t="s">
        <v>4291</v>
      </c>
      <c r="H1613" t="s">
        <v>25426</v>
      </c>
      <c r="I1613" t="s">
        <v>4320</v>
      </c>
      <c r="J1613" t="s">
        <v>4292</v>
      </c>
      <c r="K1613" t="s">
        <v>10</v>
      </c>
      <c r="L1613" s="1" t="s">
        <v>4322</v>
      </c>
      <c r="M1613">
        <v>0</v>
      </c>
    </row>
    <row r="1614" spans="1:18" x14ac:dyDescent="0.25">
      <c r="A1614" t="s">
        <v>23808</v>
      </c>
      <c r="B1614" t="s">
        <v>23809</v>
      </c>
      <c r="C1614" t="s">
        <v>14</v>
      </c>
      <c r="D1614" s="6">
        <v>45713</v>
      </c>
      <c r="E1614" t="s">
        <v>23807</v>
      </c>
      <c r="F1614" t="s">
        <v>4319</v>
      </c>
      <c r="G1614" t="s">
        <v>4302</v>
      </c>
      <c r="H1614" t="s">
        <v>25427</v>
      </c>
      <c r="I1614" t="s">
        <v>4320</v>
      </c>
      <c r="J1614" t="s">
        <v>4303</v>
      </c>
      <c r="K1614" t="s">
        <v>10</v>
      </c>
      <c r="L1614">
        <v>0.831820099909931</v>
      </c>
      <c r="M1614">
        <v>0</v>
      </c>
    </row>
    <row r="1615" spans="1:18" x14ac:dyDescent="0.25">
      <c r="A1615" t="s">
        <v>23808</v>
      </c>
      <c r="B1615" t="s">
        <v>23809</v>
      </c>
      <c r="C1615" t="s">
        <v>14</v>
      </c>
      <c r="D1615" s="6">
        <v>45713</v>
      </c>
      <c r="E1615" t="s">
        <v>23807</v>
      </c>
      <c r="F1615" t="s">
        <v>4319</v>
      </c>
      <c r="G1615" t="s">
        <v>4294</v>
      </c>
      <c r="H1615" t="s">
        <v>25428</v>
      </c>
      <c r="I1615" t="s">
        <v>4320</v>
      </c>
      <c r="J1615" t="s">
        <v>4295</v>
      </c>
      <c r="K1615" t="s">
        <v>10</v>
      </c>
      <c r="L1615" s="1" t="s">
        <v>4323</v>
      </c>
      <c r="M1615">
        <v>0</v>
      </c>
    </row>
    <row r="1616" spans="1:18" x14ac:dyDescent="0.25">
      <c r="A1616" t="s">
        <v>23808</v>
      </c>
      <c r="B1616" t="s">
        <v>23809</v>
      </c>
      <c r="C1616" t="s">
        <v>14</v>
      </c>
      <c r="D1616" s="6">
        <v>45713</v>
      </c>
      <c r="E1616" t="s">
        <v>23807</v>
      </c>
      <c r="F1616" t="s">
        <v>4319</v>
      </c>
      <c r="G1616" t="s">
        <v>4296</v>
      </c>
      <c r="H1616" t="s">
        <v>25429</v>
      </c>
      <c r="I1616" t="s">
        <v>4320</v>
      </c>
      <c r="J1616" t="s">
        <v>4297</v>
      </c>
      <c r="K1616" t="s">
        <v>10</v>
      </c>
      <c r="L1616" s="1" t="s">
        <v>4324</v>
      </c>
      <c r="M1616">
        <v>0</v>
      </c>
    </row>
    <row r="1617" spans="1:18" x14ac:dyDescent="0.25">
      <c r="A1617" t="s">
        <v>23808</v>
      </c>
      <c r="B1617" t="s">
        <v>23809</v>
      </c>
      <c r="C1617" t="s">
        <v>14</v>
      </c>
      <c r="D1617" s="6">
        <v>45713</v>
      </c>
      <c r="E1617" t="s">
        <v>23807</v>
      </c>
      <c r="F1617" t="s">
        <v>4319</v>
      </c>
      <c r="G1617" t="s">
        <v>4311</v>
      </c>
      <c r="H1617" t="s">
        <v>25430</v>
      </c>
      <c r="I1617" t="s">
        <v>4320</v>
      </c>
      <c r="J1617" t="s">
        <v>4312</v>
      </c>
      <c r="K1617" t="s">
        <v>10</v>
      </c>
      <c r="L1617" s="1" t="s">
        <v>4325</v>
      </c>
      <c r="M1617">
        <v>0</v>
      </c>
    </row>
    <row r="1618" spans="1:18" x14ac:dyDescent="0.25">
      <c r="A1618" t="s">
        <v>23808</v>
      </c>
      <c r="B1618" t="s">
        <v>23809</v>
      </c>
      <c r="C1618" t="s">
        <v>14</v>
      </c>
      <c r="D1618" s="6">
        <v>45713</v>
      </c>
      <c r="E1618" t="s">
        <v>23807</v>
      </c>
      <c r="F1618" t="s">
        <v>4319</v>
      </c>
      <c r="G1618" t="s">
        <v>4305</v>
      </c>
      <c r="H1618" t="s">
        <v>25431</v>
      </c>
      <c r="I1618" t="s">
        <v>4320</v>
      </c>
      <c r="J1618" t="s">
        <v>4306</v>
      </c>
      <c r="K1618" t="s">
        <v>10</v>
      </c>
      <c r="L1618" s="1" t="s">
        <v>4326</v>
      </c>
      <c r="M1618">
        <v>0</v>
      </c>
    </row>
    <row r="1619" spans="1:18" x14ac:dyDescent="0.25">
      <c r="A1619" t="s">
        <v>23808</v>
      </c>
      <c r="B1619" t="s">
        <v>23809</v>
      </c>
      <c r="C1619" t="s">
        <v>14</v>
      </c>
      <c r="D1619" s="6">
        <v>45713</v>
      </c>
      <c r="E1619" t="s">
        <v>23807</v>
      </c>
      <c r="F1619" t="s">
        <v>4319</v>
      </c>
      <c r="G1619" t="s">
        <v>4327</v>
      </c>
      <c r="H1619" t="s">
        <v>25432</v>
      </c>
      <c r="I1619" t="s">
        <v>4320</v>
      </c>
      <c r="J1619" t="s">
        <v>4328</v>
      </c>
      <c r="K1619" t="s">
        <v>10</v>
      </c>
      <c r="L1619" s="1" t="s">
        <v>4329</v>
      </c>
      <c r="M1619">
        <v>0</v>
      </c>
    </row>
    <row r="1620" spans="1:18" x14ac:dyDescent="0.25">
      <c r="A1620" t="s">
        <v>23808</v>
      </c>
      <c r="B1620" t="s">
        <v>23809</v>
      </c>
      <c r="C1620" t="s">
        <v>14</v>
      </c>
      <c r="D1620" s="6">
        <v>45713</v>
      </c>
      <c r="E1620" t="s">
        <v>23807</v>
      </c>
      <c r="F1620" t="s">
        <v>4319</v>
      </c>
      <c r="G1620" t="s">
        <v>4330</v>
      </c>
      <c r="H1620" t="s">
        <v>25433</v>
      </c>
      <c r="I1620" t="s">
        <v>4320</v>
      </c>
      <c r="J1620" t="s">
        <v>4331</v>
      </c>
      <c r="K1620" t="s">
        <v>10</v>
      </c>
      <c r="L1620" s="1" t="s">
        <v>4332</v>
      </c>
      <c r="M1620">
        <v>0</v>
      </c>
    </row>
    <row r="1621" spans="1:18" x14ac:dyDescent="0.25">
      <c r="A1621" t="s">
        <v>23808</v>
      </c>
      <c r="B1621" t="s">
        <v>23809</v>
      </c>
      <c r="C1621" t="s">
        <v>14</v>
      </c>
      <c r="D1621" s="6">
        <v>45713</v>
      </c>
      <c r="E1621" t="s">
        <v>23807</v>
      </c>
      <c r="F1621" t="s">
        <v>4319</v>
      </c>
      <c r="G1621" t="s">
        <v>4333</v>
      </c>
      <c r="H1621" t="s">
        <v>25434</v>
      </c>
      <c r="I1621" t="s">
        <v>4320</v>
      </c>
      <c r="J1621" t="s">
        <v>4334</v>
      </c>
      <c r="K1621" t="s">
        <v>10</v>
      </c>
      <c r="L1621" s="1" t="s">
        <v>4335</v>
      </c>
      <c r="M1621">
        <v>0</v>
      </c>
    </row>
    <row r="1622" spans="1:18" x14ac:dyDescent="0.25">
      <c r="A1622" t="s">
        <v>23808</v>
      </c>
      <c r="B1622" t="s">
        <v>23809</v>
      </c>
      <c r="C1622" t="s">
        <v>14</v>
      </c>
      <c r="D1622" s="6">
        <v>45713</v>
      </c>
      <c r="E1622" t="s">
        <v>23807</v>
      </c>
      <c r="F1622" t="s">
        <v>4336</v>
      </c>
      <c r="G1622" t="s">
        <v>4338</v>
      </c>
      <c r="H1622" t="s">
        <v>25435</v>
      </c>
      <c r="I1622" t="s">
        <v>4337</v>
      </c>
      <c r="J1622" t="s">
        <v>4339</v>
      </c>
      <c r="K1622" t="s">
        <v>10</v>
      </c>
      <c r="L1622" s="1" t="s">
        <v>4340</v>
      </c>
      <c r="M1622">
        <v>0</v>
      </c>
    </row>
    <row r="1623" spans="1:18" x14ac:dyDescent="0.25">
      <c r="A1623" t="s">
        <v>23808</v>
      </c>
      <c r="B1623" t="s">
        <v>23809</v>
      </c>
      <c r="C1623" t="s">
        <v>14</v>
      </c>
      <c r="D1623" s="6">
        <v>45713</v>
      </c>
      <c r="E1623" t="s">
        <v>23807</v>
      </c>
      <c r="F1623" t="s">
        <v>4336</v>
      </c>
      <c r="G1623" t="s">
        <v>4341</v>
      </c>
      <c r="H1623" t="s">
        <v>25436</v>
      </c>
      <c r="I1623" t="s">
        <v>4337</v>
      </c>
      <c r="J1623" t="s">
        <v>4342</v>
      </c>
      <c r="K1623" t="s">
        <v>10</v>
      </c>
      <c r="L1623" s="1" t="s">
        <v>4343</v>
      </c>
      <c r="M1623">
        <v>0</v>
      </c>
    </row>
    <row r="1624" spans="1:18" x14ac:dyDescent="0.25">
      <c r="A1624" t="s">
        <v>23808</v>
      </c>
      <c r="B1624" t="s">
        <v>23809</v>
      </c>
      <c r="C1624" t="s">
        <v>14</v>
      </c>
      <c r="D1624" s="6">
        <v>45713</v>
      </c>
      <c r="E1624" t="s">
        <v>23807</v>
      </c>
      <c r="F1624" t="s">
        <v>4336</v>
      </c>
      <c r="G1624" t="s">
        <v>4344</v>
      </c>
      <c r="H1624" t="s">
        <v>25437</v>
      </c>
      <c r="I1624" t="s">
        <v>4337</v>
      </c>
      <c r="J1624" t="s">
        <v>4345</v>
      </c>
      <c r="K1624" t="s">
        <v>10</v>
      </c>
      <c r="L1624" s="1" t="s">
        <v>4346</v>
      </c>
      <c r="M1624">
        <v>1</v>
      </c>
      <c r="N1624" t="s">
        <v>34896</v>
      </c>
      <c r="P1624">
        <v>1</v>
      </c>
      <c r="Q1624">
        <v>1</v>
      </c>
      <c r="R1624">
        <v>0</v>
      </c>
    </row>
    <row r="1625" spans="1:18" x14ac:dyDescent="0.25">
      <c r="A1625" t="s">
        <v>23808</v>
      </c>
      <c r="B1625" t="s">
        <v>23809</v>
      </c>
      <c r="C1625" t="s">
        <v>14</v>
      </c>
      <c r="D1625" s="6">
        <v>45713</v>
      </c>
      <c r="E1625" t="s">
        <v>23807</v>
      </c>
      <c r="F1625" t="s">
        <v>4336</v>
      </c>
      <c r="G1625" t="s">
        <v>4347</v>
      </c>
      <c r="H1625" t="s">
        <v>25438</v>
      </c>
      <c r="I1625" t="s">
        <v>4337</v>
      </c>
      <c r="J1625" t="s">
        <v>4348</v>
      </c>
      <c r="K1625" t="s">
        <v>10</v>
      </c>
      <c r="L1625" s="1" t="s">
        <v>4349</v>
      </c>
      <c r="M1625">
        <v>0</v>
      </c>
    </row>
    <row r="1626" spans="1:18" x14ac:dyDescent="0.25">
      <c r="A1626" t="s">
        <v>23808</v>
      </c>
      <c r="B1626" t="s">
        <v>23809</v>
      </c>
      <c r="C1626" t="s">
        <v>14</v>
      </c>
      <c r="D1626" s="6">
        <v>45713</v>
      </c>
      <c r="E1626" t="s">
        <v>23807</v>
      </c>
      <c r="F1626" t="s">
        <v>4336</v>
      </c>
      <c r="G1626" t="s">
        <v>4350</v>
      </c>
      <c r="H1626" t="s">
        <v>25439</v>
      </c>
      <c r="I1626" t="s">
        <v>4337</v>
      </c>
      <c r="J1626" t="s">
        <v>4351</v>
      </c>
      <c r="K1626" t="s">
        <v>10</v>
      </c>
      <c r="L1626" s="1" t="s">
        <v>4352</v>
      </c>
      <c r="M1626">
        <v>0</v>
      </c>
    </row>
    <row r="1627" spans="1:18" x14ac:dyDescent="0.25">
      <c r="A1627" t="s">
        <v>23808</v>
      </c>
      <c r="B1627" t="s">
        <v>23809</v>
      </c>
      <c r="C1627" t="s">
        <v>14</v>
      </c>
      <c r="D1627" s="6">
        <v>45713</v>
      </c>
      <c r="E1627" t="s">
        <v>23807</v>
      </c>
      <c r="F1627" t="s">
        <v>4336</v>
      </c>
      <c r="G1627" t="s">
        <v>4353</v>
      </c>
      <c r="H1627" t="s">
        <v>25440</v>
      </c>
      <c r="I1627" t="s">
        <v>4337</v>
      </c>
      <c r="J1627" t="s">
        <v>4354</v>
      </c>
      <c r="K1627" t="s">
        <v>10</v>
      </c>
      <c r="L1627" s="1" t="s">
        <v>4355</v>
      </c>
      <c r="M1627">
        <v>0</v>
      </c>
    </row>
    <row r="1628" spans="1:18" x14ac:dyDescent="0.25">
      <c r="A1628" t="s">
        <v>23808</v>
      </c>
      <c r="B1628" t="s">
        <v>23809</v>
      </c>
      <c r="C1628" t="s">
        <v>14</v>
      </c>
      <c r="D1628" s="6">
        <v>45713</v>
      </c>
      <c r="E1628" t="s">
        <v>23807</v>
      </c>
      <c r="F1628" t="s">
        <v>4336</v>
      </c>
      <c r="G1628" t="s">
        <v>4356</v>
      </c>
      <c r="H1628" t="s">
        <v>25441</v>
      </c>
      <c r="I1628" t="s">
        <v>4337</v>
      </c>
      <c r="J1628" t="s">
        <v>4357</v>
      </c>
      <c r="K1628" t="s">
        <v>10</v>
      </c>
      <c r="L1628">
        <v>0.89423233440574001</v>
      </c>
      <c r="M1628">
        <v>0</v>
      </c>
    </row>
    <row r="1629" spans="1:18" x14ac:dyDescent="0.25">
      <c r="A1629" t="s">
        <v>23808</v>
      </c>
      <c r="B1629" t="s">
        <v>23809</v>
      </c>
      <c r="C1629" t="s">
        <v>14</v>
      </c>
      <c r="D1629" s="6">
        <v>45713</v>
      </c>
      <c r="E1629" t="s">
        <v>23807</v>
      </c>
      <c r="F1629" t="s">
        <v>4336</v>
      </c>
      <c r="G1629" t="s">
        <v>200</v>
      </c>
      <c r="H1629" t="s">
        <v>25442</v>
      </c>
      <c r="I1629" t="s">
        <v>4337</v>
      </c>
      <c r="J1629" t="s">
        <v>201</v>
      </c>
      <c r="K1629" t="s">
        <v>10</v>
      </c>
      <c r="L1629" s="1" t="s">
        <v>4358</v>
      </c>
      <c r="M1629">
        <v>0</v>
      </c>
    </row>
    <row r="1630" spans="1:18" x14ac:dyDescent="0.25">
      <c r="A1630" t="s">
        <v>23808</v>
      </c>
      <c r="B1630" t="s">
        <v>23809</v>
      </c>
      <c r="C1630" t="s">
        <v>14</v>
      </c>
      <c r="D1630" s="6">
        <v>45713</v>
      </c>
      <c r="E1630" t="s">
        <v>23807</v>
      </c>
      <c r="F1630" t="s">
        <v>4336</v>
      </c>
      <c r="G1630" t="s">
        <v>4359</v>
      </c>
      <c r="H1630" t="s">
        <v>25443</v>
      </c>
      <c r="I1630" t="s">
        <v>4337</v>
      </c>
      <c r="J1630" t="s">
        <v>4360</v>
      </c>
      <c r="K1630" t="s">
        <v>10</v>
      </c>
      <c r="L1630" s="1" t="s">
        <v>4361</v>
      </c>
      <c r="M1630">
        <v>0</v>
      </c>
    </row>
    <row r="1631" spans="1:18" x14ac:dyDescent="0.25">
      <c r="A1631" t="s">
        <v>23808</v>
      </c>
      <c r="B1631" t="s">
        <v>23809</v>
      </c>
      <c r="C1631" t="s">
        <v>14</v>
      </c>
      <c r="D1631" s="6">
        <v>45713</v>
      </c>
      <c r="E1631" t="s">
        <v>23807</v>
      </c>
      <c r="F1631" t="s">
        <v>4336</v>
      </c>
      <c r="G1631" t="s">
        <v>214</v>
      </c>
      <c r="H1631" t="s">
        <v>25444</v>
      </c>
      <c r="I1631" t="s">
        <v>4337</v>
      </c>
      <c r="J1631" t="s">
        <v>215</v>
      </c>
      <c r="K1631" t="s">
        <v>10</v>
      </c>
      <c r="L1631" s="1" t="s">
        <v>4362</v>
      </c>
      <c r="M1631">
        <v>0</v>
      </c>
    </row>
    <row r="1632" spans="1:18" x14ac:dyDescent="0.25">
      <c r="A1632" t="s">
        <v>23808</v>
      </c>
      <c r="B1632" t="s">
        <v>23809</v>
      </c>
      <c r="C1632" t="s">
        <v>14</v>
      </c>
      <c r="D1632" s="6">
        <v>45713</v>
      </c>
      <c r="E1632" t="s">
        <v>23807</v>
      </c>
      <c r="F1632" t="s">
        <v>4363</v>
      </c>
      <c r="G1632" t="s">
        <v>1573</v>
      </c>
      <c r="H1632" t="s">
        <v>25445</v>
      </c>
      <c r="I1632" t="s">
        <v>4364</v>
      </c>
      <c r="J1632" t="s">
        <v>1574</v>
      </c>
      <c r="K1632" t="s">
        <v>10</v>
      </c>
      <c r="L1632" s="1" t="s">
        <v>4365</v>
      </c>
      <c r="M1632">
        <v>0</v>
      </c>
      <c r="N1632" t="s">
        <v>34913</v>
      </c>
      <c r="P1632">
        <v>0</v>
      </c>
      <c r="Q1632" t="s">
        <v>34930</v>
      </c>
      <c r="R1632">
        <v>1</v>
      </c>
    </row>
    <row r="1633" spans="1:18" x14ac:dyDescent="0.25">
      <c r="A1633" t="s">
        <v>23808</v>
      </c>
      <c r="B1633" t="s">
        <v>23809</v>
      </c>
      <c r="C1633" t="s">
        <v>14</v>
      </c>
      <c r="D1633" s="6">
        <v>45713</v>
      </c>
      <c r="E1633" t="s">
        <v>23807</v>
      </c>
      <c r="F1633" t="s">
        <v>4363</v>
      </c>
      <c r="G1633" t="s">
        <v>1576</v>
      </c>
      <c r="H1633" t="s">
        <v>25446</v>
      </c>
      <c r="I1633" t="s">
        <v>4364</v>
      </c>
      <c r="J1633" t="s">
        <v>1577</v>
      </c>
      <c r="K1633" t="s">
        <v>10</v>
      </c>
      <c r="L1633" s="1" t="s">
        <v>4366</v>
      </c>
      <c r="M1633">
        <v>0</v>
      </c>
    </row>
    <row r="1634" spans="1:18" x14ac:dyDescent="0.25">
      <c r="A1634" t="s">
        <v>23808</v>
      </c>
      <c r="B1634" t="s">
        <v>23809</v>
      </c>
      <c r="C1634" t="s">
        <v>14</v>
      </c>
      <c r="D1634" s="6">
        <v>45713</v>
      </c>
      <c r="E1634" t="s">
        <v>23807</v>
      </c>
      <c r="F1634" t="s">
        <v>4363</v>
      </c>
      <c r="G1634" t="s">
        <v>4367</v>
      </c>
      <c r="H1634" t="s">
        <v>25447</v>
      </c>
      <c r="I1634" t="s">
        <v>4364</v>
      </c>
      <c r="J1634" t="s">
        <v>4368</v>
      </c>
      <c r="K1634" t="s">
        <v>10</v>
      </c>
      <c r="L1634" s="1" t="s">
        <v>4369</v>
      </c>
      <c r="M1634">
        <v>0</v>
      </c>
    </row>
    <row r="1635" spans="1:18" x14ac:dyDescent="0.25">
      <c r="A1635" t="s">
        <v>23808</v>
      </c>
      <c r="B1635" t="s">
        <v>23809</v>
      </c>
      <c r="C1635" t="s">
        <v>14</v>
      </c>
      <c r="D1635" s="6">
        <v>45713</v>
      </c>
      <c r="E1635" t="s">
        <v>23807</v>
      </c>
      <c r="F1635" t="s">
        <v>4363</v>
      </c>
      <c r="G1635" t="s">
        <v>4370</v>
      </c>
      <c r="H1635" t="s">
        <v>25448</v>
      </c>
      <c r="I1635" t="s">
        <v>4364</v>
      </c>
      <c r="J1635" t="s">
        <v>4371</v>
      </c>
      <c r="K1635" t="s">
        <v>10</v>
      </c>
      <c r="L1635" s="1" t="s">
        <v>4372</v>
      </c>
      <c r="M1635">
        <v>0</v>
      </c>
    </row>
    <row r="1636" spans="1:18" x14ac:dyDescent="0.25">
      <c r="A1636" t="s">
        <v>23808</v>
      </c>
      <c r="B1636" t="s">
        <v>23809</v>
      </c>
      <c r="C1636" t="s">
        <v>14</v>
      </c>
      <c r="D1636" s="6">
        <v>45713</v>
      </c>
      <c r="E1636" t="s">
        <v>23807</v>
      </c>
      <c r="F1636" t="s">
        <v>4363</v>
      </c>
      <c r="G1636" t="s">
        <v>4373</v>
      </c>
      <c r="H1636" t="s">
        <v>25449</v>
      </c>
      <c r="I1636" t="s">
        <v>4364</v>
      </c>
      <c r="J1636" t="s">
        <v>4374</v>
      </c>
      <c r="K1636" t="s">
        <v>10</v>
      </c>
      <c r="L1636" s="1" t="s">
        <v>4375</v>
      </c>
      <c r="M1636">
        <v>0</v>
      </c>
    </row>
    <row r="1637" spans="1:18" x14ac:dyDescent="0.25">
      <c r="A1637" t="s">
        <v>23808</v>
      </c>
      <c r="B1637" t="s">
        <v>23809</v>
      </c>
      <c r="C1637" t="s">
        <v>14</v>
      </c>
      <c r="D1637" s="6">
        <v>45713</v>
      </c>
      <c r="E1637" t="s">
        <v>23807</v>
      </c>
      <c r="F1637" t="s">
        <v>4363</v>
      </c>
      <c r="G1637" t="s">
        <v>4376</v>
      </c>
      <c r="H1637" t="s">
        <v>25450</v>
      </c>
      <c r="I1637" t="s">
        <v>4364</v>
      </c>
      <c r="J1637" t="s">
        <v>4377</v>
      </c>
      <c r="K1637" t="s">
        <v>10</v>
      </c>
      <c r="L1637" s="1" t="s">
        <v>4378</v>
      </c>
      <c r="M1637">
        <v>0</v>
      </c>
    </row>
    <row r="1638" spans="1:18" x14ac:dyDescent="0.25">
      <c r="A1638" t="s">
        <v>23808</v>
      </c>
      <c r="B1638" t="s">
        <v>23809</v>
      </c>
      <c r="C1638" t="s">
        <v>14</v>
      </c>
      <c r="D1638" s="6">
        <v>45713</v>
      </c>
      <c r="E1638" t="s">
        <v>23807</v>
      </c>
      <c r="F1638" t="s">
        <v>4363</v>
      </c>
      <c r="G1638" t="s">
        <v>4379</v>
      </c>
      <c r="H1638" t="s">
        <v>25451</v>
      </c>
      <c r="I1638" t="s">
        <v>4364</v>
      </c>
      <c r="J1638" t="s">
        <v>4380</v>
      </c>
      <c r="K1638" t="s">
        <v>10</v>
      </c>
      <c r="L1638" s="1" t="s">
        <v>4381</v>
      </c>
      <c r="M1638">
        <v>0</v>
      </c>
    </row>
    <row r="1639" spans="1:18" x14ac:dyDescent="0.25">
      <c r="A1639" t="s">
        <v>23808</v>
      </c>
      <c r="B1639" t="s">
        <v>23809</v>
      </c>
      <c r="C1639" t="s">
        <v>14</v>
      </c>
      <c r="D1639" s="6">
        <v>45713</v>
      </c>
      <c r="E1639" t="s">
        <v>23807</v>
      </c>
      <c r="F1639" t="s">
        <v>4363</v>
      </c>
      <c r="G1639" t="s">
        <v>4382</v>
      </c>
      <c r="H1639" t="s">
        <v>25452</v>
      </c>
      <c r="I1639" t="s">
        <v>4364</v>
      </c>
      <c r="J1639" t="s">
        <v>4383</v>
      </c>
      <c r="K1639" t="s">
        <v>10</v>
      </c>
      <c r="L1639" s="1" t="s">
        <v>4384</v>
      </c>
      <c r="M1639">
        <v>0</v>
      </c>
    </row>
    <row r="1640" spans="1:18" x14ac:dyDescent="0.25">
      <c r="A1640" t="s">
        <v>23808</v>
      </c>
      <c r="B1640" t="s">
        <v>23809</v>
      </c>
      <c r="C1640" t="s">
        <v>14</v>
      </c>
      <c r="D1640" s="6">
        <v>45713</v>
      </c>
      <c r="E1640" t="s">
        <v>23807</v>
      </c>
      <c r="F1640" t="s">
        <v>4363</v>
      </c>
      <c r="G1640" t="s">
        <v>4385</v>
      </c>
      <c r="H1640" t="s">
        <v>25453</v>
      </c>
      <c r="I1640" t="s">
        <v>4364</v>
      </c>
      <c r="J1640" t="s">
        <v>4386</v>
      </c>
      <c r="K1640" t="s">
        <v>10</v>
      </c>
      <c r="L1640" s="1" t="s">
        <v>4387</v>
      </c>
      <c r="M1640">
        <v>0</v>
      </c>
    </row>
    <row r="1641" spans="1:18" x14ac:dyDescent="0.25">
      <c r="A1641" t="s">
        <v>23808</v>
      </c>
      <c r="B1641" t="s">
        <v>23809</v>
      </c>
      <c r="C1641" t="s">
        <v>14</v>
      </c>
      <c r="D1641" s="6">
        <v>45713</v>
      </c>
      <c r="E1641" t="s">
        <v>23807</v>
      </c>
      <c r="F1641" t="s">
        <v>4363</v>
      </c>
      <c r="G1641" t="s">
        <v>4388</v>
      </c>
      <c r="H1641" t="s">
        <v>25454</v>
      </c>
      <c r="I1641" t="s">
        <v>4364</v>
      </c>
      <c r="J1641" t="s">
        <v>4389</v>
      </c>
      <c r="K1641" t="s">
        <v>10</v>
      </c>
      <c r="L1641" s="1" t="s">
        <v>4390</v>
      </c>
      <c r="M1641">
        <v>0</v>
      </c>
    </row>
    <row r="1642" spans="1:18" x14ac:dyDescent="0.25">
      <c r="A1642" t="s">
        <v>23808</v>
      </c>
      <c r="B1642" t="s">
        <v>23809</v>
      </c>
      <c r="C1642" t="s">
        <v>14</v>
      </c>
      <c r="D1642" s="6">
        <v>45713</v>
      </c>
      <c r="E1642" t="s">
        <v>23807</v>
      </c>
      <c r="F1642" t="s">
        <v>4391</v>
      </c>
      <c r="G1642" t="s">
        <v>749</v>
      </c>
      <c r="H1642" t="s">
        <v>25455</v>
      </c>
      <c r="I1642" t="s">
        <v>4392</v>
      </c>
      <c r="J1642" t="s">
        <v>750</v>
      </c>
      <c r="K1642" t="s">
        <v>10</v>
      </c>
      <c r="L1642" s="1" t="s">
        <v>4393</v>
      </c>
      <c r="M1642">
        <v>1</v>
      </c>
      <c r="N1642" t="s">
        <v>34896</v>
      </c>
      <c r="P1642">
        <v>1</v>
      </c>
      <c r="Q1642">
        <v>1</v>
      </c>
      <c r="R1642">
        <v>1</v>
      </c>
    </row>
    <row r="1643" spans="1:18" x14ac:dyDescent="0.25">
      <c r="A1643" t="s">
        <v>23808</v>
      </c>
      <c r="B1643" t="s">
        <v>23809</v>
      </c>
      <c r="C1643" t="s">
        <v>14</v>
      </c>
      <c r="D1643" s="6">
        <v>45713</v>
      </c>
      <c r="E1643" t="s">
        <v>23807</v>
      </c>
      <c r="F1643" t="s">
        <v>4391</v>
      </c>
      <c r="G1643" t="s">
        <v>4394</v>
      </c>
      <c r="H1643" t="s">
        <v>25456</v>
      </c>
      <c r="I1643" t="s">
        <v>4392</v>
      </c>
      <c r="J1643" t="s">
        <v>4395</v>
      </c>
      <c r="K1643" t="s">
        <v>10</v>
      </c>
      <c r="L1643" s="1" t="s">
        <v>4396</v>
      </c>
      <c r="M1643">
        <v>0</v>
      </c>
    </row>
    <row r="1644" spans="1:18" x14ac:dyDescent="0.25">
      <c r="A1644" t="s">
        <v>23808</v>
      </c>
      <c r="B1644" t="s">
        <v>23809</v>
      </c>
      <c r="C1644" t="s">
        <v>14</v>
      </c>
      <c r="D1644" s="6">
        <v>45713</v>
      </c>
      <c r="E1644" t="s">
        <v>23807</v>
      </c>
      <c r="F1644" t="s">
        <v>4391</v>
      </c>
      <c r="G1644" t="s">
        <v>752</v>
      </c>
      <c r="H1644" t="s">
        <v>25457</v>
      </c>
      <c r="I1644" t="s">
        <v>4392</v>
      </c>
      <c r="J1644" t="s">
        <v>753</v>
      </c>
      <c r="K1644" t="s">
        <v>10</v>
      </c>
      <c r="L1644" s="1" t="s">
        <v>4397</v>
      </c>
      <c r="M1644">
        <v>0</v>
      </c>
    </row>
    <row r="1645" spans="1:18" x14ac:dyDescent="0.25">
      <c r="A1645" t="s">
        <v>23808</v>
      </c>
      <c r="B1645" t="s">
        <v>23809</v>
      </c>
      <c r="C1645" t="s">
        <v>14</v>
      </c>
      <c r="D1645" s="6">
        <v>45713</v>
      </c>
      <c r="E1645" t="s">
        <v>23807</v>
      </c>
      <c r="F1645" t="s">
        <v>4391</v>
      </c>
      <c r="G1645" t="s">
        <v>767</v>
      </c>
      <c r="H1645" t="s">
        <v>25458</v>
      </c>
      <c r="I1645" t="s">
        <v>4392</v>
      </c>
      <c r="J1645" t="s">
        <v>768</v>
      </c>
      <c r="K1645" t="s">
        <v>10</v>
      </c>
      <c r="L1645" s="1" t="s">
        <v>4398</v>
      </c>
      <c r="M1645">
        <v>0</v>
      </c>
    </row>
    <row r="1646" spans="1:18" x14ac:dyDescent="0.25">
      <c r="A1646" t="s">
        <v>23808</v>
      </c>
      <c r="B1646" t="s">
        <v>23809</v>
      </c>
      <c r="C1646" t="s">
        <v>14</v>
      </c>
      <c r="D1646" s="6">
        <v>45713</v>
      </c>
      <c r="E1646" t="s">
        <v>23807</v>
      </c>
      <c r="F1646" t="s">
        <v>4391</v>
      </c>
      <c r="G1646" t="s">
        <v>4399</v>
      </c>
      <c r="H1646" t="s">
        <v>25459</v>
      </c>
      <c r="I1646" t="s">
        <v>4392</v>
      </c>
      <c r="J1646" t="s">
        <v>4400</v>
      </c>
      <c r="K1646" t="s">
        <v>10</v>
      </c>
      <c r="L1646" s="1" t="s">
        <v>4401</v>
      </c>
      <c r="M1646">
        <v>0</v>
      </c>
    </row>
    <row r="1647" spans="1:18" x14ac:dyDescent="0.25">
      <c r="A1647" t="s">
        <v>23808</v>
      </c>
      <c r="B1647" t="s">
        <v>23809</v>
      </c>
      <c r="C1647" t="s">
        <v>14</v>
      </c>
      <c r="D1647" s="6">
        <v>45713</v>
      </c>
      <c r="E1647" t="s">
        <v>23807</v>
      </c>
      <c r="F1647" t="s">
        <v>4391</v>
      </c>
      <c r="G1647" t="s">
        <v>770</v>
      </c>
      <c r="H1647" t="s">
        <v>25460</v>
      </c>
      <c r="I1647" t="s">
        <v>4392</v>
      </c>
      <c r="J1647" t="s">
        <v>771</v>
      </c>
      <c r="K1647" t="s">
        <v>10</v>
      </c>
      <c r="L1647" s="1" t="s">
        <v>4402</v>
      </c>
      <c r="M1647">
        <v>0</v>
      </c>
    </row>
    <row r="1648" spans="1:18" x14ac:dyDescent="0.25">
      <c r="A1648" t="s">
        <v>23808</v>
      </c>
      <c r="B1648" t="s">
        <v>23809</v>
      </c>
      <c r="C1648" t="s">
        <v>14</v>
      </c>
      <c r="D1648" s="6">
        <v>45713</v>
      </c>
      <c r="E1648" t="s">
        <v>23807</v>
      </c>
      <c r="F1648" t="s">
        <v>4391</v>
      </c>
      <c r="G1648" t="s">
        <v>4403</v>
      </c>
      <c r="H1648" t="s">
        <v>25461</v>
      </c>
      <c r="I1648" t="s">
        <v>4392</v>
      </c>
      <c r="J1648" t="s">
        <v>4404</v>
      </c>
      <c r="K1648" t="s">
        <v>10</v>
      </c>
      <c r="L1648" s="1" t="s">
        <v>4405</v>
      </c>
      <c r="M1648">
        <v>0</v>
      </c>
    </row>
    <row r="1649" spans="1:18" x14ac:dyDescent="0.25">
      <c r="A1649" t="s">
        <v>23808</v>
      </c>
      <c r="B1649" t="s">
        <v>23809</v>
      </c>
      <c r="C1649" t="s">
        <v>14</v>
      </c>
      <c r="D1649" s="6">
        <v>45713</v>
      </c>
      <c r="E1649" t="s">
        <v>23807</v>
      </c>
      <c r="F1649" t="s">
        <v>4391</v>
      </c>
      <c r="G1649" t="s">
        <v>4406</v>
      </c>
      <c r="H1649" t="s">
        <v>25462</v>
      </c>
      <c r="I1649" t="s">
        <v>4392</v>
      </c>
      <c r="J1649" t="s">
        <v>4407</v>
      </c>
      <c r="K1649" t="s">
        <v>10</v>
      </c>
      <c r="L1649" s="1" t="s">
        <v>4408</v>
      </c>
      <c r="M1649">
        <v>0</v>
      </c>
    </row>
    <row r="1650" spans="1:18" x14ac:dyDescent="0.25">
      <c r="A1650" t="s">
        <v>23808</v>
      </c>
      <c r="B1650" t="s">
        <v>23809</v>
      </c>
      <c r="C1650" t="s">
        <v>14</v>
      </c>
      <c r="D1650" s="6">
        <v>45713</v>
      </c>
      <c r="E1650" t="s">
        <v>23807</v>
      </c>
      <c r="F1650" t="s">
        <v>4391</v>
      </c>
      <c r="G1650" t="s">
        <v>4409</v>
      </c>
      <c r="H1650" t="s">
        <v>25463</v>
      </c>
      <c r="I1650" t="s">
        <v>4392</v>
      </c>
      <c r="J1650" t="s">
        <v>4410</v>
      </c>
      <c r="K1650" t="s">
        <v>10</v>
      </c>
      <c r="L1650" s="1" t="s">
        <v>4411</v>
      </c>
      <c r="M1650">
        <v>0</v>
      </c>
    </row>
    <row r="1651" spans="1:18" x14ac:dyDescent="0.25">
      <c r="A1651" t="s">
        <v>23808</v>
      </c>
      <c r="B1651" t="s">
        <v>23809</v>
      </c>
      <c r="C1651" t="s">
        <v>14</v>
      </c>
      <c r="D1651" s="6">
        <v>45713</v>
      </c>
      <c r="E1651" t="s">
        <v>23807</v>
      </c>
      <c r="F1651" t="s">
        <v>4391</v>
      </c>
      <c r="G1651" t="s">
        <v>764</v>
      </c>
      <c r="H1651" t="s">
        <v>25464</v>
      </c>
      <c r="I1651" t="s">
        <v>4392</v>
      </c>
      <c r="J1651" t="s">
        <v>765</v>
      </c>
      <c r="K1651" t="s">
        <v>10</v>
      </c>
      <c r="L1651" s="1" t="s">
        <v>4412</v>
      </c>
      <c r="M1651">
        <v>0</v>
      </c>
    </row>
    <row r="1652" spans="1:18" x14ac:dyDescent="0.25">
      <c r="A1652" t="s">
        <v>23808</v>
      </c>
      <c r="B1652" t="s">
        <v>23809</v>
      </c>
      <c r="C1652" t="s">
        <v>14</v>
      </c>
      <c r="D1652" s="6">
        <v>45713</v>
      </c>
      <c r="E1652" t="s">
        <v>23807</v>
      </c>
      <c r="F1652" t="s">
        <v>4413</v>
      </c>
      <c r="G1652" t="s">
        <v>4415</v>
      </c>
      <c r="H1652" t="s">
        <v>25465</v>
      </c>
      <c r="I1652" t="s">
        <v>4414</v>
      </c>
      <c r="J1652" t="s">
        <v>4416</v>
      </c>
      <c r="K1652" t="s">
        <v>10</v>
      </c>
      <c r="L1652" s="1" t="s">
        <v>4417</v>
      </c>
      <c r="M1652">
        <v>0</v>
      </c>
      <c r="N1652" t="s">
        <v>34931</v>
      </c>
      <c r="O1652" s="2"/>
      <c r="P1652">
        <v>0</v>
      </c>
      <c r="Q1652" t="s">
        <v>34930</v>
      </c>
      <c r="R1652">
        <v>0</v>
      </c>
    </row>
    <row r="1653" spans="1:18" x14ac:dyDescent="0.25">
      <c r="A1653" t="s">
        <v>23808</v>
      </c>
      <c r="B1653" t="s">
        <v>23809</v>
      </c>
      <c r="C1653" t="s">
        <v>14</v>
      </c>
      <c r="D1653" s="6">
        <v>45713</v>
      </c>
      <c r="E1653" t="s">
        <v>23807</v>
      </c>
      <c r="F1653" t="s">
        <v>4413</v>
      </c>
      <c r="G1653" t="s">
        <v>4418</v>
      </c>
      <c r="H1653" t="s">
        <v>25466</v>
      </c>
      <c r="I1653" t="s">
        <v>4414</v>
      </c>
      <c r="J1653" t="s">
        <v>4419</v>
      </c>
      <c r="K1653" t="s">
        <v>10</v>
      </c>
      <c r="L1653" s="1" t="s">
        <v>4420</v>
      </c>
      <c r="M1653">
        <v>0</v>
      </c>
    </row>
    <row r="1654" spans="1:18" x14ac:dyDescent="0.25">
      <c r="A1654" t="s">
        <v>23808</v>
      </c>
      <c r="B1654" t="s">
        <v>23809</v>
      </c>
      <c r="C1654" t="s">
        <v>14</v>
      </c>
      <c r="D1654" s="6">
        <v>45713</v>
      </c>
      <c r="E1654" t="s">
        <v>23807</v>
      </c>
      <c r="F1654" t="s">
        <v>4413</v>
      </c>
      <c r="G1654" t="s">
        <v>4421</v>
      </c>
      <c r="H1654" t="s">
        <v>25467</v>
      </c>
      <c r="I1654" t="s">
        <v>4414</v>
      </c>
      <c r="J1654" t="s">
        <v>4422</v>
      </c>
      <c r="K1654" t="s">
        <v>10</v>
      </c>
      <c r="L1654" s="1" t="s">
        <v>4423</v>
      </c>
      <c r="M1654">
        <v>0</v>
      </c>
    </row>
    <row r="1655" spans="1:18" x14ac:dyDescent="0.25">
      <c r="A1655" t="s">
        <v>23808</v>
      </c>
      <c r="B1655" t="s">
        <v>23809</v>
      </c>
      <c r="C1655" t="s">
        <v>14</v>
      </c>
      <c r="D1655" s="6">
        <v>45713</v>
      </c>
      <c r="E1655" t="s">
        <v>23807</v>
      </c>
      <c r="F1655" t="s">
        <v>4413</v>
      </c>
      <c r="G1655" t="s">
        <v>4424</v>
      </c>
      <c r="H1655" t="s">
        <v>25468</v>
      </c>
      <c r="I1655" t="s">
        <v>4414</v>
      </c>
      <c r="J1655" t="s">
        <v>4425</v>
      </c>
      <c r="K1655" t="s">
        <v>10</v>
      </c>
      <c r="L1655" s="1" t="s">
        <v>4426</v>
      </c>
      <c r="M1655">
        <v>0</v>
      </c>
    </row>
    <row r="1656" spans="1:18" x14ac:dyDescent="0.25">
      <c r="A1656" t="s">
        <v>23808</v>
      </c>
      <c r="B1656" t="s">
        <v>23809</v>
      </c>
      <c r="C1656" t="s">
        <v>14</v>
      </c>
      <c r="D1656" s="6">
        <v>45713</v>
      </c>
      <c r="E1656" t="s">
        <v>23807</v>
      </c>
      <c r="F1656" t="s">
        <v>4413</v>
      </c>
      <c r="G1656" t="s">
        <v>4427</v>
      </c>
      <c r="H1656" t="s">
        <v>25469</v>
      </c>
      <c r="I1656" t="s">
        <v>4414</v>
      </c>
      <c r="J1656" t="s">
        <v>4428</v>
      </c>
      <c r="K1656" t="s">
        <v>10</v>
      </c>
      <c r="L1656" s="1" t="s">
        <v>4429</v>
      </c>
      <c r="M1656">
        <v>0</v>
      </c>
    </row>
    <row r="1657" spans="1:18" x14ac:dyDescent="0.25">
      <c r="A1657" t="s">
        <v>23808</v>
      </c>
      <c r="B1657" t="s">
        <v>23809</v>
      </c>
      <c r="C1657" t="s">
        <v>14</v>
      </c>
      <c r="D1657" s="6">
        <v>45713</v>
      </c>
      <c r="E1657" t="s">
        <v>23807</v>
      </c>
      <c r="F1657" t="s">
        <v>4413</v>
      </c>
      <c r="G1657" t="s">
        <v>4430</v>
      </c>
      <c r="H1657" t="s">
        <v>25470</v>
      </c>
      <c r="I1657" t="s">
        <v>4414</v>
      </c>
      <c r="J1657" t="s">
        <v>4431</v>
      </c>
      <c r="K1657" t="s">
        <v>10</v>
      </c>
      <c r="L1657" s="1" t="s">
        <v>4432</v>
      </c>
      <c r="M1657">
        <v>0</v>
      </c>
    </row>
    <row r="1658" spans="1:18" x14ac:dyDescent="0.25">
      <c r="A1658" t="s">
        <v>23808</v>
      </c>
      <c r="B1658" t="s">
        <v>23809</v>
      </c>
      <c r="C1658" t="s">
        <v>14</v>
      </c>
      <c r="D1658" s="6">
        <v>45713</v>
      </c>
      <c r="E1658" t="s">
        <v>23807</v>
      </c>
      <c r="F1658" t="s">
        <v>4413</v>
      </c>
      <c r="G1658" t="s">
        <v>4433</v>
      </c>
      <c r="H1658" t="s">
        <v>25471</v>
      </c>
      <c r="I1658" t="s">
        <v>4414</v>
      </c>
      <c r="J1658" t="s">
        <v>4434</v>
      </c>
      <c r="K1658" t="s">
        <v>10</v>
      </c>
      <c r="L1658" s="1" t="s">
        <v>4435</v>
      </c>
      <c r="M1658">
        <v>0</v>
      </c>
    </row>
    <row r="1659" spans="1:18" x14ac:dyDescent="0.25">
      <c r="A1659" t="s">
        <v>23808</v>
      </c>
      <c r="B1659" t="s">
        <v>23809</v>
      </c>
      <c r="C1659" t="s">
        <v>14</v>
      </c>
      <c r="D1659" s="6">
        <v>45713</v>
      </c>
      <c r="E1659" t="s">
        <v>23807</v>
      </c>
      <c r="F1659" t="s">
        <v>4413</v>
      </c>
      <c r="G1659" t="s">
        <v>552</v>
      </c>
      <c r="H1659" t="s">
        <v>25472</v>
      </c>
      <c r="I1659" t="s">
        <v>4414</v>
      </c>
      <c r="J1659" t="s">
        <v>553</v>
      </c>
      <c r="K1659" t="s">
        <v>10</v>
      </c>
      <c r="L1659" s="1" t="s">
        <v>4436</v>
      </c>
      <c r="M1659">
        <v>0</v>
      </c>
    </row>
    <row r="1660" spans="1:18" x14ac:dyDescent="0.25">
      <c r="A1660" t="s">
        <v>23808</v>
      </c>
      <c r="B1660" t="s">
        <v>23809</v>
      </c>
      <c r="C1660" t="s">
        <v>14</v>
      </c>
      <c r="D1660" s="6">
        <v>45713</v>
      </c>
      <c r="E1660" t="s">
        <v>23807</v>
      </c>
      <c r="F1660" t="s">
        <v>4413</v>
      </c>
      <c r="G1660" t="s">
        <v>4437</v>
      </c>
      <c r="H1660" t="s">
        <v>25473</v>
      </c>
      <c r="I1660" t="s">
        <v>4414</v>
      </c>
      <c r="J1660" t="s">
        <v>4438</v>
      </c>
      <c r="K1660" t="s">
        <v>10</v>
      </c>
      <c r="L1660" s="1" t="s">
        <v>4439</v>
      </c>
      <c r="M1660">
        <v>0</v>
      </c>
    </row>
    <row r="1661" spans="1:18" x14ac:dyDescent="0.25">
      <c r="A1661" t="s">
        <v>23808</v>
      </c>
      <c r="B1661" t="s">
        <v>23809</v>
      </c>
      <c r="C1661" t="s">
        <v>14</v>
      </c>
      <c r="D1661" s="6">
        <v>45713</v>
      </c>
      <c r="E1661" t="s">
        <v>23807</v>
      </c>
      <c r="F1661" t="s">
        <v>4413</v>
      </c>
      <c r="G1661" t="s">
        <v>4440</v>
      </c>
      <c r="H1661" t="s">
        <v>25474</v>
      </c>
      <c r="I1661" t="s">
        <v>4414</v>
      </c>
      <c r="J1661" t="s">
        <v>4441</v>
      </c>
      <c r="K1661" t="s">
        <v>10</v>
      </c>
      <c r="L1661" s="1" t="s">
        <v>4442</v>
      </c>
      <c r="M1661">
        <v>0</v>
      </c>
    </row>
    <row r="1662" spans="1:18" x14ac:dyDescent="0.25">
      <c r="A1662" t="s">
        <v>23808</v>
      </c>
      <c r="B1662" t="s">
        <v>23809</v>
      </c>
      <c r="C1662" t="s">
        <v>14</v>
      </c>
      <c r="D1662" s="6">
        <v>45713</v>
      </c>
      <c r="E1662" t="s">
        <v>23807</v>
      </c>
      <c r="F1662" t="s">
        <v>4443</v>
      </c>
      <c r="G1662" t="s">
        <v>4445</v>
      </c>
      <c r="H1662" t="s">
        <v>25475</v>
      </c>
      <c r="I1662" t="s">
        <v>4444</v>
      </c>
      <c r="J1662" t="s">
        <v>4446</v>
      </c>
      <c r="K1662" t="s">
        <v>10</v>
      </c>
      <c r="L1662" s="1" t="s">
        <v>4447</v>
      </c>
      <c r="M1662">
        <v>0</v>
      </c>
      <c r="N1662" t="s">
        <v>34945</v>
      </c>
      <c r="O1662" s="2" t="s">
        <v>34918</v>
      </c>
      <c r="P1662">
        <v>1</v>
      </c>
      <c r="Q1662">
        <v>0</v>
      </c>
      <c r="R1662">
        <v>0</v>
      </c>
    </row>
    <row r="1663" spans="1:18" x14ac:dyDescent="0.25">
      <c r="A1663" t="s">
        <v>23808</v>
      </c>
      <c r="B1663" t="s">
        <v>23809</v>
      </c>
      <c r="C1663" t="s">
        <v>14</v>
      </c>
      <c r="D1663" s="6">
        <v>45713</v>
      </c>
      <c r="E1663" t="s">
        <v>23807</v>
      </c>
      <c r="F1663" t="s">
        <v>4443</v>
      </c>
      <c r="G1663" t="s">
        <v>4448</v>
      </c>
      <c r="H1663" t="s">
        <v>25476</v>
      </c>
      <c r="I1663" t="s">
        <v>4444</v>
      </c>
      <c r="J1663" t="s">
        <v>4449</v>
      </c>
      <c r="K1663" t="s">
        <v>10</v>
      </c>
      <c r="L1663" s="1" t="s">
        <v>4450</v>
      </c>
      <c r="M1663">
        <v>0</v>
      </c>
    </row>
    <row r="1664" spans="1:18" x14ac:dyDescent="0.25">
      <c r="A1664" t="s">
        <v>23808</v>
      </c>
      <c r="B1664" t="s">
        <v>23809</v>
      </c>
      <c r="C1664" t="s">
        <v>14</v>
      </c>
      <c r="D1664" s="6">
        <v>45713</v>
      </c>
      <c r="E1664" t="s">
        <v>23807</v>
      </c>
      <c r="F1664" t="s">
        <v>4443</v>
      </c>
      <c r="G1664" t="s">
        <v>4418</v>
      </c>
      <c r="H1664" t="s">
        <v>25477</v>
      </c>
      <c r="I1664" t="s">
        <v>4444</v>
      </c>
      <c r="J1664" t="s">
        <v>4419</v>
      </c>
      <c r="K1664" t="s">
        <v>10</v>
      </c>
      <c r="L1664" s="1" t="s">
        <v>4451</v>
      </c>
      <c r="M1664">
        <v>0</v>
      </c>
    </row>
    <row r="1665" spans="1:18" x14ac:dyDescent="0.25">
      <c r="A1665" t="s">
        <v>23808</v>
      </c>
      <c r="B1665" t="s">
        <v>23809</v>
      </c>
      <c r="C1665" t="s">
        <v>14</v>
      </c>
      <c r="D1665" s="6">
        <v>45713</v>
      </c>
      <c r="E1665" t="s">
        <v>23807</v>
      </c>
      <c r="F1665" t="s">
        <v>4443</v>
      </c>
      <c r="G1665" t="s">
        <v>4452</v>
      </c>
      <c r="H1665" t="s">
        <v>25478</v>
      </c>
      <c r="I1665" t="s">
        <v>4444</v>
      </c>
      <c r="J1665" t="s">
        <v>4453</v>
      </c>
      <c r="K1665" t="s">
        <v>10</v>
      </c>
      <c r="L1665" s="1" t="s">
        <v>4454</v>
      </c>
      <c r="M1665">
        <v>0</v>
      </c>
    </row>
    <row r="1666" spans="1:18" x14ac:dyDescent="0.25">
      <c r="A1666" t="s">
        <v>23808</v>
      </c>
      <c r="B1666" t="s">
        <v>23809</v>
      </c>
      <c r="C1666" t="s">
        <v>14</v>
      </c>
      <c r="D1666" s="6">
        <v>45713</v>
      </c>
      <c r="E1666" t="s">
        <v>23807</v>
      </c>
      <c r="F1666" t="s">
        <v>4443</v>
      </c>
      <c r="G1666" t="s">
        <v>4455</v>
      </c>
      <c r="H1666" t="s">
        <v>25479</v>
      </c>
      <c r="I1666" t="s">
        <v>4444</v>
      </c>
      <c r="J1666" t="s">
        <v>4456</v>
      </c>
      <c r="K1666" t="s">
        <v>10</v>
      </c>
      <c r="L1666" s="1" t="s">
        <v>4457</v>
      </c>
      <c r="M1666">
        <v>0</v>
      </c>
    </row>
    <row r="1667" spans="1:18" x14ac:dyDescent="0.25">
      <c r="A1667" t="s">
        <v>23808</v>
      </c>
      <c r="B1667" t="s">
        <v>23809</v>
      </c>
      <c r="C1667" t="s">
        <v>14</v>
      </c>
      <c r="D1667" s="6">
        <v>45713</v>
      </c>
      <c r="E1667" t="s">
        <v>23807</v>
      </c>
      <c r="F1667" t="s">
        <v>4443</v>
      </c>
      <c r="G1667" t="s">
        <v>4458</v>
      </c>
      <c r="H1667" t="s">
        <v>25480</v>
      </c>
      <c r="I1667" t="s">
        <v>4444</v>
      </c>
      <c r="J1667" t="s">
        <v>4459</v>
      </c>
      <c r="K1667" t="s">
        <v>10</v>
      </c>
      <c r="L1667" s="1" t="s">
        <v>4460</v>
      </c>
      <c r="M1667">
        <v>0</v>
      </c>
    </row>
    <row r="1668" spans="1:18" x14ac:dyDescent="0.25">
      <c r="A1668" t="s">
        <v>23808</v>
      </c>
      <c r="B1668" t="s">
        <v>23809</v>
      </c>
      <c r="C1668" t="s">
        <v>14</v>
      </c>
      <c r="D1668" s="6">
        <v>45713</v>
      </c>
      <c r="E1668" t="s">
        <v>23807</v>
      </c>
      <c r="F1668" t="s">
        <v>4443</v>
      </c>
      <c r="G1668" t="s">
        <v>4461</v>
      </c>
      <c r="H1668" t="s">
        <v>25481</v>
      </c>
      <c r="I1668" t="s">
        <v>4444</v>
      </c>
      <c r="J1668" t="s">
        <v>4462</v>
      </c>
      <c r="K1668" t="s">
        <v>10</v>
      </c>
      <c r="L1668" s="1" t="s">
        <v>4463</v>
      </c>
      <c r="M1668">
        <v>0</v>
      </c>
    </row>
    <row r="1669" spans="1:18" x14ac:dyDescent="0.25">
      <c r="A1669" t="s">
        <v>23808</v>
      </c>
      <c r="B1669" t="s">
        <v>23809</v>
      </c>
      <c r="C1669" t="s">
        <v>14</v>
      </c>
      <c r="D1669" s="6">
        <v>45713</v>
      </c>
      <c r="E1669" t="s">
        <v>23807</v>
      </c>
      <c r="F1669" t="s">
        <v>4443</v>
      </c>
      <c r="G1669" t="s">
        <v>4464</v>
      </c>
      <c r="H1669" t="s">
        <v>25482</v>
      </c>
      <c r="I1669" t="s">
        <v>4444</v>
      </c>
      <c r="J1669" t="s">
        <v>4465</v>
      </c>
      <c r="K1669" t="s">
        <v>10</v>
      </c>
      <c r="L1669" s="1" t="s">
        <v>4466</v>
      </c>
      <c r="M1669">
        <v>0</v>
      </c>
    </row>
    <row r="1670" spans="1:18" x14ac:dyDescent="0.25">
      <c r="A1670" t="s">
        <v>23808</v>
      </c>
      <c r="B1670" t="s">
        <v>23809</v>
      </c>
      <c r="C1670" t="s">
        <v>14</v>
      </c>
      <c r="D1670" s="6">
        <v>45713</v>
      </c>
      <c r="E1670" t="s">
        <v>23807</v>
      </c>
      <c r="F1670" t="s">
        <v>4443</v>
      </c>
      <c r="G1670" t="s">
        <v>4467</v>
      </c>
      <c r="H1670" t="s">
        <v>25483</v>
      </c>
      <c r="I1670" t="s">
        <v>4444</v>
      </c>
      <c r="J1670" t="s">
        <v>4468</v>
      </c>
      <c r="K1670" t="s">
        <v>10</v>
      </c>
      <c r="L1670" s="1" t="s">
        <v>4469</v>
      </c>
      <c r="M1670">
        <v>0</v>
      </c>
    </row>
    <row r="1671" spans="1:18" x14ac:dyDescent="0.25">
      <c r="A1671" t="s">
        <v>23808</v>
      </c>
      <c r="B1671" t="s">
        <v>23809</v>
      </c>
      <c r="C1671" t="s">
        <v>14</v>
      </c>
      <c r="D1671" s="6">
        <v>45713</v>
      </c>
      <c r="E1671" t="s">
        <v>23807</v>
      </c>
      <c r="F1671" t="s">
        <v>4443</v>
      </c>
      <c r="G1671" t="s">
        <v>4470</v>
      </c>
      <c r="H1671" t="s">
        <v>25484</v>
      </c>
      <c r="I1671" t="s">
        <v>4444</v>
      </c>
      <c r="J1671" t="s">
        <v>4471</v>
      </c>
      <c r="K1671" t="s">
        <v>10</v>
      </c>
      <c r="L1671" s="1" t="s">
        <v>4472</v>
      </c>
      <c r="M1671">
        <v>0</v>
      </c>
    </row>
    <row r="1672" spans="1:18" x14ac:dyDescent="0.25">
      <c r="A1672" t="s">
        <v>23808</v>
      </c>
      <c r="B1672" t="s">
        <v>23809</v>
      </c>
      <c r="C1672" t="s">
        <v>14</v>
      </c>
      <c r="D1672" s="6">
        <v>45713</v>
      </c>
      <c r="E1672" t="s">
        <v>23807</v>
      </c>
      <c r="F1672" t="s">
        <v>4473</v>
      </c>
      <c r="G1672" t="s">
        <v>4475</v>
      </c>
      <c r="H1672" t="s">
        <v>25485</v>
      </c>
      <c r="I1672" t="s">
        <v>4474</v>
      </c>
      <c r="J1672" t="s">
        <v>4476</v>
      </c>
      <c r="K1672" t="s">
        <v>10</v>
      </c>
      <c r="L1672" s="1" t="s">
        <v>4477</v>
      </c>
      <c r="M1672">
        <v>1</v>
      </c>
      <c r="N1672" t="s">
        <v>34896</v>
      </c>
      <c r="P1672">
        <v>1</v>
      </c>
      <c r="Q1672">
        <v>1</v>
      </c>
      <c r="R1672">
        <v>0</v>
      </c>
    </row>
    <row r="1673" spans="1:18" x14ac:dyDescent="0.25">
      <c r="A1673" t="s">
        <v>23808</v>
      </c>
      <c r="B1673" t="s">
        <v>23809</v>
      </c>
      <c r="C1673" t="s">
        <v>14</v>
      </c>
      <c r="D1673" s="6">
        <v>45713</v>
      </c>
      <c r="E1673" t="s">
        <v>23807</v>
      </c>
      <c r="F1673" t="s">
        <v>4473</v>
      </c>
      <c r="G1673" t="s">
        <v>4478</v>
      </c>
      <c r="H1673" t="s">
        <v>25486</v>
      </c>
      <c r="I1673" t="s">
        <v>4474</v>
      </c>
      <c r="J1673" t="s">
        <v>4479</v>
      </c>
      <c r="K1673" t="s">
        <v>10</v>
      </c>
      <c r="L1673" s="1" t="s">
        <v>4480</v>
      </c>
      <c r="M1673">
        <v>0</v>
      </c>
    </row>
    <row r="1674" spans="1:18" x14ac:dyDescent="0.25">
      <c r="A1674" t="s">
        <v>23808</v>
      </c>
      <c r="B1674" t="s">
        <v>23809</v>
      </c>
      <c r="C1674" t="s">
        <v>14</v>
      </c>
      <c r="D1674" s="6">
        <v>45713</v>
      </c>
      <c r="E1674" t="s">
        <v>23807</v>
      </c>
      <c r="F1674" t="s">
        <v>4473</v>
      </c>
      <c r="G1674" t="s">
        <v>4481</v>
      </c>
      <c r="H1674" t="s">
        <v>25487</v>
      </c>
      <c r="I1674" t="s">
        <v>4474</v>
      </c>
      <c r="J1674" t="s">
        <v>4482</v>
      </c>
      <c r="K1674" t="s">
        <v>10</v>
      </c>
      <c r="L1674" s="1" t="s">
        <v>4483</v>
      </c>
      <c r="M1674">
        <v>0</v>
      </c>
    </row>
    <row r="1675" spans="1:18" x14ac:dyDescent="0.25">
      <c r="A1675" t="s">
        <v>23808</v>
      </c>
      <c r="B1675" t="s">
        <v>23809</v>
      </c>
      <c r="C1675" t="s">
        <v>14</v>
      </c>
      <c r="D1675" s="6">
        <v>45713</v>
      </c>
      <c r="E1675" t="s">
        <v>23807</v>
      </c>
      <c r="F1675" t="s">
        <v>4473</v>
      </c>
      <c r="G1675" t="s">
        <v>4484</v>
      </c>
      <c r="H1675" t="s">
        <v>25488</v>
      </c>
      <c r="I1675" t="s">
        <v>4474</v>
      </c>
      <c r="J1675" t="s">
        <v>4485</v>
      </c>
      <c r="K1675" t="s">
        <v>10</v>
      </c>
      <c r="L1675">
        <v>0.83229164278617795</v>
      </c>
      <c r="M1675">
        <v>0</v>
      </c>
    </row>
    <row r="1676" spans="1:18" x14ac:dyDescent="0.25">
      <c r="A1676" t="s">
        <v>23808</v>
      </c>
      <c r="B1676" t="s">
        <v>23809</v>
      </c>
      <c r="C1676" t="s">
        <v>14</v>
      </c>
      <c r="D1676" s="6">
        <v>45713</v>
      </c>
      <c r="E1676" t="s">
        <v>23807</v>
      </c>
      <c r="F1676" t="s">
        <v>4473</v>
      </c>
      <c r="G1676" t="s">
        <v>4486</v>
      </c>
      <c r="H1676" t="s">
        <v>25489</v>
      </c>
      <c r="I1676" t="s">
        <v>4474</v>
      </c>
      <c r="J1676" t="s">
        <v>4487</v>
      </c>
      <c r="K1676" t="s">
        <v>10</v>
      </c>
      <c r="L1676" s="1" t="s">
        <v>4488</v>
      </c>
      <c r="M1676">
        <v>0</v>
      </c>
    </row>
    <row r="1677" spans="1:18" x14ac:dyDescent="0.25">
      <c r="A1677" t="s">
        <v>23808</v>
      </c>
      <c r="B1677" t="s">
        <v>23809</v>
      </c>
      <c r="C1677" t="s">
        <v>14</v>
      </c>
      <c r="D1677" s="6">
        <v>45713</v>
      </c>
      <c r="E1677" t="s">
        <v>23807</v>
      </c>
      <c r="F1677" t="s">
        <v>4473</v>
      </c>
      <c r="G1677" t="s">
        <v>4489</v>
      </c>
      <c r="H1677" t="s">
        <v>25490</v>
      </c>
      <c r="I1677" t="s">
        <v>4474</v>
      </c>
      <c r="J1677" t="s">
        <v>4490</v>
      </c>
      <c r="K1677" t="s">
        <v>10</v>
      </c>
      <c r="L1677" s="1" t="s">
        <v>4491</v>
      </c>
      <c r="M1677">
        <v>0</v>
      </c>
    </row>
    <row r="1678" spans="1:18" x14ac:dyDescent="0.25">
      <c r="A1678" t="s">
        <v>23808</v>
      </c>
      <c r="B1678" t="s">
        <v>23809</v>
      </c>
      <c r="C1678" t="s">
        <v>14</v>
      </c>
      <c r="D1678" s="6">
        <v>45713</v>
      </c>
      <c r="E1678" t="s">
        <v>23807</v>
      </c>
      <c r="F1678" t="s">
        <v>4473</v>
      </c>
      <c r="G1678" t="s">
        <v>4492</v>
      </c>
      <c r="H1678" t="s">
        <v>25491</v>
      </c>
      <c r="I1678" t="s">
        <v>4474</v>
      </c>
      <c r="J1678" t="s">
        <v>4493</v>
      </c>
      <c r="K1678" t="s">
        <v>10</v>
      </c>
      <c r="L1678" s="1" t="s">
        <v>4494</v>
      </c>
      <c r="M1678">
        <v>0</v>
      </c>
    </row>
    <row r="1679" spans="1:18" x14ac:dyDescent="0.25">
      <c r="A1679" t="s">
        <v>23808</v>
      </c>
      <c r="B1679" t="s">
        <v>23809</v>
      </c>
      <c r="C1679" t="s">
        <v>14</v>
      </c>
      <c r="D1679" s="6">
        <v>45713</v>
      </c>
      <c r="E1679" t="s">
        <v>23807</v>
      </c>
      <c r="F1679" t="s">
        <v>4473</v>
      </c>
      <c r="G1679" t="s">
        <v>4495</v>
      </c>
      <c r="H1679" t="s">
        <v>25492</v>
      </c>
      <c r="I1679" t="s">
        <v>4474</v>
      </c>
      <c r="J1679" t="s">
        <v>4496</v>
      </c>
      <c r="K1679" t="s">
        <v>10</v>
      </c>
      <c r="L1679" s="1" t="s">
        <v>4497</v>
      </c>
      <c r="M1679">
        <v>0</v>
      </c>
    </row>
    <row r="1680" spans="1:18" x14ac:dyDescent="0.25">
      <c r="A1680" t="s">
        <v>23808</v>
      </c>
      <c r="B1680" t="s">
        <v>23809</v>
      </c>
      <c r="C1680" t="s">
        <v>14</v>
      </c>
      <c r="D1680" s="6">
        <v>45713</v>
      </c>
      <c r="E1680" t="s">
        <v>23807</v>
      </c>
      <c r="F1680" t="s">
        <v>4473</v>
      </c>
      <c r="G1680" t="s">
        <v>4498</v>
      </c>
      <c r="H1680" t="s">
        <v>25493</v>
      </c>
      <c r="I1680" t="s">
        <v>4474</v>
      </c>
      <c r="J1680" t="s">
        <v>4499</v>
      </c>
      <c r="K1680" t="s">
        <v>10</v>
      </c>
      <c r="L1680">
        <v>0.77537620660784001</v>
      </c>
      <c r="M1680">
        <v>0</v>
      </c>
    </row>
    <row r="1681" spans="1:18" x14ac:dyDescent="0.25">
      <c r="A1681" t="s">
        <v>23808</v>
      </c>
      <c r="B1681" t="s">
        <v>23809</v>
      </c>
      <c r="C1681" t="s">
        <v>14</v>
      </c>
      <c r="D1681" s="6">
        <v>45713</v>
      </c>
      <c r="E1681" t="s">
        <v>23807</v>
      </c>
      <c r="F1681" t="s">
        <v>4473</v>
      </c>
      <c r="G1681" t="s">
        <v>4500</v>
      </c>
      <c r="H1681" t="s">
        <v>25494</v>
      </c>
      <c r="I1681" t="s">
        <v>4474</v>
      </c>
      <c r="J1681" t="s">
        <v>4501</v>
      </c>
      <c r="K1681" t="s">
        <v>10</v>
      </c>
      <c r="L1681" s="1" t="s">
        <v>4502</v>
      </c>
      <c r="M1681">
        <v>0</v>
      </c>
    </row>
    <row r="1682" spans="1:18" x14ac:dyDescent="0.25">
      <c r="A1682" t="s">
        <v>23808</v>
      </c>
      <c r="B1682" t="s">
        <v>23809</v>
      </c>
      <c r="C1682" t="s">
        <v>14</v>
      </c>
      <c r="D1682" s="6">
        <v>45713</v>
      </c>
      <c r="E1682" t="s">
        <v>23807</v>
      </c>
      <c r="F1682" t="s">
        <v>4503</v>
      </c>
      <c r="G1682" t="s">
        <v>4505</v>
      </c>
      <c r="H1682" t="s">
        <v>25495</v>
      </c>
      <c r="I1682" t="s">
        <v>4504</v>
      </c>
      <c r="J1682" t="s">
        <v>4506</v>
      </c>
      <c r="K1682" t="s">
        <v>10</v>
      </c>
      <c r="L1682" s="1" t="s">
        <v>4507</v>
      </c>
      <c r="M1682">
        <v>0</v>
      </c>
    </row>
    <row r="1683" spans="1:18" x14ac:dyDescent="0.25">
      <c r="A1683" t="s">
        <v>23808</v>
      </c>
      <c r="B1683" t="s">
        <v>23809</v>
      </c>
      <c r="C1683" t="s">
        <v>14</v>
      </c>
      <c r="D1683" s="6">
        <v>45713</v>
      </c>
      <c r="E1683" t="s">
        <v>23807</v>
      </c>
      <c r="F1683" t="s">
        <v>4503</v>
      </c>
      <c r="G1683" t="s">
        <v>4508</v>
      </c>
      <c r="H1683" t="s">
        <v>25496</v>
      </c>
      <c r="I1683" t="s">
        <v>4504</v>
      </c>
      <c r="J1683" t="s">
        <v>4509</v>
      </c>
      <c r="K1683" t="s">
        <v>10</v>
      </c>
      <c r="L1683" s="1" t="s">
        <v>4510</v>
      </c>
      <c r="M1683">
        <v>1</v>
      </c>
      <c r="N1683" t="s">
        <v>34896</v>
      </c>
      <c r="P1683">
        <v>1</v>
      </c>
      <c r="Q1683">
        <v>1</v>
      </c>
      <c r="R1683">
        <v>0</v>
      </c>
    </row>
    <row r="1684" spans="1:18" x14ac:dyDescent="0.25">
      <c r="A1684" t="s">
        <v>23808</v>
      </c>
      <c r="B1684" t="s">
        <v>23809</v>
      </c>
      <c r="C1684" t="s">
        <v>14</v>
      </c>
      <c r="D1684" s="6">
        <v>45713</v>
      </c>
      <c r="E1684" t="s">
        <v>23807</v>
      </c>
      <c r="F1684" t="s">
        <v>4503</v>
      </c>
      <c r="G1684" t="s">
        <v>4511</v>
      </c>
      <c r="H1684" t="s">
        <v>25497</v>
      </c>
      <c r="I1684" t="s">
        <v>4504</v>
      </c>
      <c r="J1684" t="s">
        <v>4512</v>
      </c>
      <c r="K1684" t="s">
        <v>10</v>
      </c>
      <c r="L1684" s="1" t="s">
        <v>4513</v>
      </c>
      <c r="M1684">
        <v>0</v>
      </c>
    </row>
    <row r="1685" spans="1:18" x14ac:dyDescent="0.25">
      <c r="A1685" t="s">
        <v>23808</v>
      </c>
      <c r="B1685" t="s">
        <v>23809</v>
      </c>
      <c r="C1685" t="s">
        <v>14</v>
      </c>
      <c r="D1685" s="6">
        <v>45713</v>
      </c>
      <c r="E1685" t="s">
        <v>23807</v>
      </c>
      <c r="F1685" t="s">
        <v>4503</v>
      </c>
      <c r="G1685" t="s">
        <v>4514</v>
      </c>
      <c r="H1685" t="s">
        <v>25498</v>
      </c>
      <c r="I1685" t="s">
        <v>4504</v>
      </c>
      <c r="J1685" t="s">
        <v>4515</v>
      </c>
      <c r="K1685" t="s">
        <v>10</v>
      </c>
      <c r="L1685" s="1" t="s">
        <v>4516</v>
      </c>
      <c r="M1685">
        <v>0</v>
      </c>
    </row>
    <row r="1686" spans="1:18" x14ac:dyDescent="0.25">
      <c r="A1686" t="s">
        <v>23808</v>
      </c>
      <c r="B1686" t="s">
        <v>23809</v>
      </c>
      <c r="C1686" t="s">
        <v>14</v>
      </c>
      <c r="D1686" s="6">
        <v>45713</v>
      </c>
      <c r="E1686" t="s">
        <v>23807</v>
      </c>
      <c r="F1686" t="s">
        <v>4503</v>
      </c>
      <c r="G1686" t="s">
        <v>4517</v>
      </c>
      <c r="H1686" t="s">
        <v>25499</v>
      </c>
      <c r="I1686" t="s">
        <v>4504</v>
      </c>
      <c r="J1686" t="s">
        <v>4518</v>
      </c>
      <c r="K1686" t="s">
        <v>10</v>
      </c>
      <c r="L1686" s="1" t="s">
        <v>4519</v>
      </c>
      <c r="M1686">
        <v>0</v>
      </c>
    </row>
    <row r="1687" spans="1:18" x14ac:dyDescent="0.25">
      <c r="A1687" t="s">
        <v>23808</v>
      </c>
      <c r="B1687" t="s">
        <v>23809</v>
      </c>
      <c r="C1687" t="s">
        <v>14</v>
      </c>
      <c r="D1687" s="6">
        <v>45713</v>
      </c>
      <c r="E1687" t="s">
        <v>23807</v>
      </c>
      <c r="F1687" t="s">
        <v>4503</v>
      </c>
      <c r="G1687" t="s">
        <v>4520</v>
      </c>
      <c r="H1687" t="s">
        <v>25500</v>
      </c>
      <c r="I1687" t="s">
        <v>4504</v>
      </c>
      <c r="J1687" t="s">
        <v>4521</v>
      </c>
      <c r="K1687" t="s">
        <v>10</v>
      </c>
      <c r="L1687" s="1" t="s">
        <v>4522</v>
      </c>
      <c r="M1687">
        <v>0</v>
      </c>
    </row>
    <row r="1688" spans="1:18" x14ac:dyDescent="0.25">
      <c r="A1688" t="s">
        <v>23808</v>
      </c>
      <c r="B1688" t="s">
        <v>23809</v>
      </c>
      <c r="C1688" t="s">
        <v>14</v>
      </c>
      <c r="D1688" s="6">
        <v>45713</v>
      </c>
      <c r="E1688" t="s">
        <v>23807</v>
      </c>
      <c r="F1688" t="s">
        <v>4503</v>
      </c>
      <c r="G1688" t="s">
        <v>4523</v>
      </c>
      <c r="H1688" t="s">
        <v>25501</v>
      </c>
      <c r="I1688" t="s">
        <v>4504</v>
      </c>
      <c r="J1688" t="s">
        <v>4524</v>
      </c>
      <c r="K1688" t="s">
        <v>10</v>
      </c>
      <c r="L1688" s="1" t="s">
        <v>4525</v>
      </c>
      <c r="M1688">
        <v>0</v>
      </c>
    </row>
    <row r="1689" spans="1:18" x14ac:dyDescent="0.25">
      <c r="A1689" t="s">
        <v>23808</v>
      </c>
      <c r="B1689" t="s">
        <v>23809</v>
      </c>
      <c r="C1689" t="s">
        <v>14</v>
      </c>
      <c r="D1689" s="6">
        <v>45713</v>
      </c>
      <c r="E1689" t="s">
        <v>23807</v>
      </c>
      <c r="F1689" t="s">
        <v>4503</v>
      </c>
      <c r="G1689" t="s">
        <v>4526</v>
      </c>
      <c r="H1689" t="s">
        <v>25502</v>
      </c>
      <c r="I1689" t="s">
        <v>4504</v>
      </c>
      <c r="J1689" t="s">
        <v>4527</v>
      </c>
      <c r="K1689" t="s">
        <v>10</v>
      </c>
      <c r="L1689" s="1" t="s">
        <v>4528</v>
      </c>
      <c r="M1689">
        <v>0</v>
      </c>
    </row>
    <row r="1690" spans="1:18" x14ac:dyDescent="0.25">
      <c r="A1690" t="s">
        <v>23808</v>
      </c>
      <c r="B1690" t="s">
        <v>23809</v>
      </c>
      <c r="C1690" t="s">
        <v>14</v>
      </c>
      <c r="D1690" s="6">
        <v>45713</v>
      </c>
      <c r="E1690" t="s">
        <v>23807</v>
      </c>
      <c r="F1690" t="s">
        <v>4503</v>
      </c>
      <c r="G1690" t="s">
        <v>4529</v>
      </c>
      <c r="H1690" t="s">
        <v>25503</v>
      </c>
      <c r="I1690" t="s">
        <v>4504</v>
      </c>
      <c r="J1690" t="s">
        <v>4530</v>
      </c>
      <c r="K1690" t="s">
        <v>10</v>
      </c>
      <c r="L1690" s="1" t="s">
        <v>4531</v>
      </c>
      <c r="M1690">
        <v>0</v>
      </c>
    </row>
    <row r="1691" spans="1:18" x14ac:dyDescent="0.25">
      <c r="A1691" t="s">
        <v>23808</v>
      </c>
      <c r="B1691" t="s">
        <v>23809</v>
      </c>
      <c r="C1691" t="s">
        <v>14</v>
      </c>
      <c r="D1691" s="6">
        <v>45713</v>
      </c>
      <c r="E1691" t="s">
        <v>23807</v>
      </c>
      <c r="F1691" t="s">
        <v>4503</v>
      </c>
      <c r="G1691" t="s">
        <v>4532</v>
      </c>
      <c r="H1691" t="s">
        <v>25504</v>
      </c>
      <c r="I1691" t="s">
        <v>4504</v>
      </c>
      <c r="J1691" t="s">
        <v>4533</v>
      </c>
      <c r="K1691" t="s">
        <v>10</v>
      </c>
      <c r="L1691" s="1" t="s">
        <v>4534</v>
      </c>
      <c r="M1691">
        <v>0</v>
      </c>
    </row>
    <row r="1692" spans="1:18" x14ac:dyDescent="0.25">
      <c r="A1692" t="s">
        <v>23808</v>
      </c>
      <c r="B1692" t="s">
        <v>23809</v>
      </c>
      <c r="C1692" t="s">
        <v>14</v>
      </c>
      <c r="D1692" s="6">
        <v>45713</v>
      </c>
      <c r="E1692" t="s">
        <v>23807</v>
      </c>
      <c r="F1692" t="s">
        <v>4535</v>
      </c>
      <c r="G1692" t="s">
        <v>4537</v>
      </c>
      <c r="H1692" t="s">
        <v>25505</v>
      </c>
      <c r="I1692" t="s">
        <v>4536</v>
      </c>
      <c r="J1692" t="s">
        <v>4538</v>
      </c>
      <c r="K1692" t="s">
        <v>10</v>
      </c>
      <c r="L1692" s="1" t="s">
        <v>4539</v>
      </c>
      <c r="M1692">
        <v>0</v>
      </c>
      <c r="N1692" t="s">
        <v>34901</v>
      </c>
      <c r="P1692">
        <v>0</v>
      </c>
      <c r="Q1692" t="s">
        <v>34930</v>
      </c>
      <c r="R1692">
        <v>0</v>
      </c>
    </row>
    <row r="1693" spans="1:18" x14ac:dyDescent="0.25">
      <c r="A1693" t="s">
        <v>23808</v>
      </c>
      <c r="B1693" t="s">
        <v>23809</v>
      </c>
      <c r="C1693" t="s">
        <v>14</v>
      </c>
      <c r="D1693" s="6">
        <v>45713</v>
      </c>
      <c r="E1693" t="s">
        <v>23807</v>
      </c>
      <c r="F1693" t="s">
        <v>4535</v>
      </c>
      <c r="G1693" t="s">
        <v>4540</v>
      </c>
      <c r="H1693" t="s">
        <v>25506</v>
      </c>
      <c r="I1693" t="s">
        <v>4536</v>
      </c>
      <c r="J1693" t="s">
        <v>4541</v>
      </c>
      <c r="K1693" t="s">
        <v>10</v>
      </c>
      <c r="L1693" s="1" t="s">
        <v>4542</v>
      </c>
      <c r="M1693">
        <v>0</v>
      </c>
    </row>
    <row r="1694" spans="1:18" x14ac:dyDescent="0.25">
      <c r="A1694" t="s">
        <v>23808</v>
      </c>
      <c r="B1694" t="s">
        <v>23809</v>
      </c>
      <c r="C1694" t="s">
        <v>14</v>
      </c>
      <c r="D1694" s="6">
        <v>45713</v>
      </c>
      <c r="E1694" t="s">
        <v>23807</v>
      </c>
      <c r="F1694" t="s">
        <v>4535</v>
      </c>
      <c r="G1694" t="s">
        <v>4543</v>
      </c>
      <c r="H1694" t="s">
        <v>25507</v>
      </c>
      <c r="I1694" t="s">
        <v>4536</v>
      </c>
      <c r="J1694" t="s">
        <v>4544</v>
      </c>
      <c r="K1694" t="s">
        <v>10</v>
      </c>
      <c r="L1694" s="1" t="s">
        <v>4545</v>
      </c>
      <c r="M1694">
        <v>0</v>
      </c>
    </row>
    <row r="1695" spans="1:18" x14ac:dyDescent="0.25">
      <c r="A1695" t="s">
        <v>23808</v>
      </c>
      <c r="B1695" t="s">
        <v>23809</v>
      </c>
      <c r="C1695" t="s">
        <v>14</v>
      </c>
      <c r="D1695" s="6">
        <v>45713</v>
      </c>
      <c r="E1695" t="s">
        <v>23807</v>
      </c>
      <c r="F1695" t="s">
        <v>4535</v>
      </c>
      <c r="G1695" t="s">
        <v>600</v>
      </c>
      <c r="H1695" t="s">
        <v>25508</v>
      </c>
      <c r="I1695" t="s">
        <v>4536</v>
      </c>
      <c r="J1695" t="s">
        <v>601</v>
      </c>
      <c r="K1695" t="s">
        <v>10</v>
      </c>
      <c r="L1695" s="1" t="s">
        <v>4546</v>
      </c>
      <c r="M1695">
        <v>0</v>
      </c>
    </row>
    <row r="1696" spans="1:18" x14ac:dyDescent="0.25">
      <c r="A1696" t="s">
        <v>23808</v>
      </c>
      <c r="B1696" t="s">
        <v>23809</v>
      </c>
      <c r="C1696" t="s">
        <v>14</v>
      </c>
      <c r="D1696" s="6">
        <v>45713</v>
      </c>
      <c r="E1696" t="s">
        <v>23807</v>
      </c>
      <c r="F1696" t="s">
        <v>4535</v>
      </c>
      <c r="G1696" t="s">
        <v>4547</v>
      </c>
      <c r="H1696" t="s">
        <v>25509</v>
      </c>
      <c r="I1696" t="s">
        <v>4536</v>
      </c>
      <c r="J1696" t="s">
        <v>4548</v>
      </c>
      <c r="K1696" t="s">
        <v>10</v>
      </c>
      <c r="L1696" s="1" t="s">
        <v>4549</v>
      </c>
      <c r="M1696">
        <v>0</v>
      </c>
    </row>
    <row r="1697" spans="1:18" x14ac:dyDescent="0.25">
      <c r="A1697" t="s">
        <v>23808</v>
      </c>
      <c r="B1697" t="s">
        <v>23809</v>
      </c>
      <c r="C1697" t="s">
        <v>14</v>
      </c>
      <c r="D1697" s="6">
        <v>45713</v>
      </c>
      <c r="E1697" t="s">
        <v>23807</v>
      </c>
      <c r="F1697" t="s">
        <v>4535</v>
      </c>
      <c r="G1697" t="s">
        <v>4550</v>
      </c>
      <c r="H1697" t="s">
        <v>25510</v>
      </c>
      <c r="I1697" t="s">
        <v>4536</v>
      </c>
      <c r="J1697" t="s">
        <v>4551</v>
      </c>
      <c r="K1697" t="s">
        <v>10</v>
      </c>
      <c r="L1697" s="1" t="s">
        <v>4552</v>
      </c>
      <c r="M1697">
        <v>0</v>
      </c>
    </row>
    <row r="1698" spans="1:18" x14ac:dyDescent="0.25">
      <c r="A1698" t="s">
        <v>23808</v>
      </c>
      <c r="B1698" t="s">
        <v>23809</v>
      </c>
      <c r="C1698" t="s">
        <v>14</v>
      </c>
      <c r="D1698" s="6">
        <v>45713</v>
      </c>
      <c r="E1698" t="s">
        <v>23807</v>
      </c>
      <c r="F1698" t="s">
        <v>4535</v>
      </c>
      <c r="G1698" t="s">
        <v>4553</v>
      </c>
      <c r="H1698" t="s">
        <v>25511</v>
      </c>
      <c r="I1698" t="s">
        <v>4536</v>
      </c>
      <c r="J1698" t="s">
        <v>4554</v>
      </c>
      <c r="K1698" t="s">
        <v>10</v>
      </c>
      <c r="L1698" s="1" t="s">
        <v>4555</v>
      </c>
      <c r="M1698">
        <v>0</v>
      </c>
    </row>
    <row r="1699" spans="1:18" x14ac:dyDescent="0.25">
      <c r="A1699" t="s">
        <v>23808</v>
      </c>
      <c r="B1699" t="s">
        <v>23809</v>
      </c>
      <c r="C1699" t="s">
        <v>14</v>
      </c>
      <c r="D1699" s="6">
        <v>45713</v>
      </c>
      <c r="E1699" t="s">
        <v>23807</v>
      </c>
      <c r="F1699" t="s">
        <v>4535</v>
      </c>
      <c r="G1699" t="s">
        <v>4556</v>
      </c>
      <c r="H1699" t="s">
        <v>25512</v>
      </c>
      <c r="I1699" t="s">
        <v>4536</v>
      </c>
      <c r="J1699" t="s">
        <v>4557</v>
      </c>
      <c r="K1699" t="s">
        <v>10</v>
      </c>
      <c r="L1699" s="1" t="s">
        <v>4558</v>
      </c>
      <c r="M1699">
        <v>0</v>
      </c>
    </row>
    <row r="1700" spans="1:18" x14ac:dyDescent="0.25">
      <c r="A1700" t="s">
        <v>23808</v>
      </c>
      <c r="B1700" t="s">
        <v>23809</v>
      </c>
      <c r="C1700" t="s">
        <v>14</v>
      </c>
      <c r="D1700" s="6">
        <v>45713</v>
      </c>
      <c r="E1700" t="s">
        <v>23807</v>
      </c>
      <c r="F1700" t="s">
        <v>4535</v>
      </c>
      <c r="G1700" t="s">
        <v>4559</v>
      </c>
      <c r="H1700" t="s">
        <v>25513</v>
      </c>
      <c r="I1700" t="s">
        <v>4536</v>
      </c>
      <c r="J1700" t="s">
        <v>4560</v>
      </c>
      <c r="K1700" t="s">
        <v>10</v>
      </c>
      <c r="L1700" s="1" t="s">
        <v>4561</v>
      </c>
      <c r="M1700">
        <v>0</v>
      </c>
    </row>
    <row r="1701" spans="1:18" x14ac:dyDescent="0.25">
      <c r="A1701" t="s">
        <v>23808</v>
      </c>
      <c r="B1701" t="s">
        <v>23809</v>
      </c>
      <c r="C1701" t="s">
        <v>14</v>
      </c>
      <c r="D1701" s="6">
        <v>45713</v>
      </c>
      <c r="E1701" t="s">
        <v>23807</v>
      </c>
      <c r="F1701" t="s">
        <v>4535</v>
      </c>
      <c r="G1701" t="s">
        <v>4562</v>
      </c>
      <c r="H1701" t="s">
        <v>25514</v>
      </c>
      <c r="I1701" t="s">
        <v>4536</v>
      </c>
      <c r="J1701" t="s">
        <v>4563</v>
      </c>
      <c r="K1701" t="s">
        <v>10</v>
      </c>
      <c r="L1701" s="1" t="s">
        <v>4564</v>
      </c>
      <c r="M1701">
        <v>0</v>
      </c>
    </row>
    <row r="1702" spans="1:18" x14ac:dyDescent="0.25">
      <c r="A1702" t="s">
        <v>23808</v>
      </c>
      <c r="B1702" t="s">
        <v>23809</v>
      </c>
      <c r="C1702" t="s">
        <v>14</v>
      </c>
      <c r="D1702" s="6">
        <v>45713</v>
      </c>
      <c r="E1702" t="s">
        <v>23807</v>
      </c>
      <c r="F1702" t="s">
        <v>4565</v>
      </c>
      <c r="G1702" t="s">
        <v>4567</v>
      </c>
      <c r="H1702" t="s">
        <v>25515</v>
      </c>
      <c r="I1702" t="s">
        <v>4566</v>
      </c>
      <c r="J1702" t="s">
        <v>4568</v>
      </c>
      <c r="K1702" t="s">
        <v>10</v>
      </c>
      <c r="L1702" s="1" t="s">
        <v>4569</v>
      </c>
      <c r="M1702">
        <v>0</v>
      </c>
      <c r="N1702" t="s">
        <v>34900</v>
      </c>
      <c r="P1702">
        <v>0</v>
      </c>
      <c r="Q1702" t="s">
        <v>34930</v>
      </c>
      <c r="R1702">
        <v>0</v>
      </c>
    </row>
    <row r="1703" spans="1:18" x14ac:dyDescent="0.25">
      <c r="A1703" t="s">
        <v>23808</v>
      </c>
      <c r="B1703" t="s">
        <v>23809</v>
      </c>
      <c r="C1703" t="s">
        <v>14</v>
      </c>
      <c r="D1703" s="6">
        <v>45713</v>
      </c>
      <c r="E1703" t="s">
        <v>23807</v>
      </c>
      <c r="F1703" t="s">
        <v>4565</v>
      </c>
      <c r="G1703" t="s">
        <v>2106</v>
      </c>
      <c r="H1703" t="s">
        <v>25516</v>
      </c>
      <c r="I1703" t="s">
        <v>4566</v>
      </c>
      <c r="J1703" t="s">
        <v>2107</v>
      </c>
      <c r="K1703" t="s">
        <v>10</v>
      </c>
      <c r="L1703" s="1" t="s">
        <v>4570</v>
      </c>
      <c r="M1703">
        <v>0</v>
      </c>
    </row>
    <row r="1704" spans="1:18" x14ac:dyDescent="0.25">
      <c r="A1704" t="s">
        <v>23808</v>
      </c>
      <c r="B1704" t="s">
        <v>23809</v>
      </c>
      <c r="C1704" t="s">
        <v>14</v>
      </c>
      <c r="D1704" s="6">
        <v>45713</v>
      </c>
      <c r="E1704" t="s">
        <v>23807</v>
      </c>
      <c r="F1704" t="s">
        <v>4565</v>
      </c>
      <c r="G1704" t="s">
        <v>4571</v>
      </c>
      <c r="H1704" t="s">
        <v>25517</v>
      </c>
      <c r="I1704" t="s">
        <v>4566</v>
      </c>
      <c r="J1704" t="s">
        <v>4572</v>
      </c>
      <c r="K1704" t="s">
        <v>10</v>
      </c>
      <c r="L1704" s="1" t="s">
        <v>4573</v>
      </c>
      <c r="M1704">
        <v>0</v>
      </c>
    </row>
    <row r="1705" spans="1:18" x14ac:dyDescent="0.25">
      <c r="A1705" t="s">
        <v>23808</v>
      </c>
      <c r="B1705" t="s">
        <v>23809</v>
      </c>
      <c r="C1705" t="s">
        <v>14</v>
      </c>
      <c r="D1705" s="6">
        <v>45713</v>
      </c>
      <c r="E1705" t="s">
        <v>23807</v>
      </c>
      <c r="F1705" t="s">
        <v>4565</v>
      </c>
      <c r="G1705" t="s">
        <v>4574</v>
      </c>
      <c r="H1705" t="s">
        <v>25518</v>
      </c>
      <c r="I1705" t="s">
        <v>4566</v>
      </c>
      <c r="J1705" t="s">
        <v>4575</v>
      </c>
      <c r="K1705" t="s">
        <v>10</v>
      </c>
      <c r="L1705" s="1" t="s">
        <v>4576</v>
      </c>
      <c r="M1705">
        <v>0</v>
      </c>
    </row>
    <row r="1706" spans="1:18" x14ac:dyDescent="0.25">
      <c r="A1706" t="s">
        <v>23808</v>
      </c>
      <c r="B1706" t="s">
        <v>23809</v>
      </c>
      <c r="C1706" t="s">
        <v>14</v>
      </c>
      <c r="D1706" s="6">
        <v>45713</v>
      </c>
      <c r="E1706" t="s">
        <v>23807</v>
      </c>
      <c r="F1706" t="s">
        <v>4565</v>
      </c>
      <c r="G1706" t="s">
        <v>2117</v>
      </c>
      <c r="H1706" t="s">
        <v>25519</v>
      </c>
      <c r="I1706" t="s">
        <v>4566</v>
      </c>
      <c r="J1706" t="s">
        <v>2118</v>
      </c>
      <c r="K1706" t="s">
        <v>10</v>
      </c>
      <c r="L1706" s="1" t="s">
        <v>4577</v>
      </c>
      <c r="M1706">
        <v>0</v>
      </c>
    </row>
    <row r="1707" spans="1:18" x14ac:dyDescent="0.25">
      <c r="A1707" t="s">
        <v>23808</v>
      </c>
      <c r="B1707" t="s">
        <v>23809</v>
      </c>
      <c r="C1707" t="s">
        <v>14</v>
      </c>
      <c r="D1707" s="6">
        <v>45713</v>
      </c>
      <c r="E1707" t="s">
        <v>23807</v>
      </c>
      <c r="F1707" t="s">
        <v>4565</v>
      </c>
      <c r="G1707" t="s">
        <v>2128</v>
      </c>
      <c r="H1707" t="s">
        <v>25520</v>
      </c>
      <c r="I1707" t="s">
        <v>4566</v>
      </c>
      <c r="J1707" t="s">
        <v>2129</v>
      </c>
      <c r="K1707" t="s">
        <v>10</v>
      </c>
      <c r="L1707" s="1" t="s">
        <v>4578</v>
      </c>
      <c r="M1707">
        <v>0</v>
      </c>
    </row>
    <row r="1708" spans="1:18" x14ac:dyDescent="0.25">
      <c r="A1708" t="s">
        <v>23808</v>
      </c>
      <c r="B1708" t="s">
        <v>23809</v>
      </c>
      <c r="C1708" t="s">
        <v>14</v>
      </c>
      <c r="D1708" s="6">
        <v>45713</v>
      </c>
      <c r="E1708" t="s">
        <v>23807</v>
      </c>
      <c r="F1708" t="s">
        <v>4565</v>
      </c>
      <c r="G1708" t="s">
        <v>2111</v>
      </c>
      <c r="H1708" t="s">
        <v>25521</v>
      </c>
      <c r="I1708" t="s">
        <v>4566</v>
      </c>
      <c r="J1708" t="s">
        <v>2112</v>
      </c>
      <c r="K1708" t="s">
        <v>10</v>
      </c>
      <c r="L1708">
        <v>0.623850857955081</v>
      </c>
      <c r="M1708">
        <v>0</v>
      </c>
    </row>
    <row r="1709" spans="1:18" x14ac:dyDescent="0.25">
      <c r="A1709" t="s">
        <v>23808</v>
      </c>
      <c r="B1709" t="s">
        <v>23809</v>
      </c>
      <c r="C1709" t="s">
        <v>14</v>
      </c>
      <c r="D1709" s="6">
        <v>45713</v>
      </c>
      <c r="E1709" t="s">
        <v>23807</v>
      </c>
      <c r="F1709" t="s">
        <v>4565</v>
      </c>
      <c r="G1709" t="s">
        <v>4579</v>
      </c>
      <c r="H1709" t="s">
        <v>25522</v>
      </c>
      <c r="I1709" t="s">
        <v>4566</v>
      </c>
      <c r="J1709" t="s">
        <v>4580</v>
      </c>
      <c r="K1709" t="s">
        <v>10</v>
      </c>
      <c r="L1709" s="1" t="s">
        <v>4581</v>
      </c>
      <c r="M1709">
        <v>0</v>
      </c>
    </row>
    <row r="1710" spans="1:18" x14ac:dyDescent="0.25">
      <c r="A1710" t="s">
        <v>23808</v>
      </c>
      <c r="B1710" t="s">
        <v>23809</v>
      </c>
      <c r="C1710" t="s">
        <v>14</v>
      </c>
      <c r="D1710" s="6">
        <v>45713</v>
      </c>
      <c r="E1710" t="s">
        <v>23807</v>
      </c>
      <c r="F1710" t="s">
        <v>4565</v>
      </c>
      <c r="G1710" t="s">
        <v>4582</v>
      </c>
      <c r="H1710" t="s">
        <v>25523</v>
      </c>
      <c r="I1710" t="s">
        <v>4566</v>
      </c>
      <c r="J1710" t="s">
        <v>4583</v>
      </c>
      <c r="K1710" t="s">
        <v>10</v>
      </c>
      <c r="L1710" s="1" t="s">
        <v>4584</v>
      </c>
      <c r="M1710">
        <v>0</v>
      </c>
    </row>
    <row r="1711" spans="1:18" x14ac:dyDescent="0.25">
      <c r="A1711" t="s">
        <v>23808</v>
      </c>
      <c r="B1711" t="s">
        <v>23809</v>
      </c>
      <c r="C1711" t="s">
        <v>14</v>
      </c>
      <c r="D1711" s="6">
        <v>45713</v>
      </c>
      <c r="E1711" t="s">
        <v>23807</v>
      </c>
      <c r="F1711" t="s">
        <v>4565</v>
      </c>
      <c r="G1711" t="s">
        <v>4585</v>
      </c>
      <c r="H1711" t="s">
        <v>25524</v>
      </c>
      <c r="I1711" t="s">
        <v>4566</v>
      </c>
      <c r="J1711" t="s">
        <v>4586</v>
      </c>
      <c r="K1711" t="s">
        <v>10</v>
      </c>
      <c r="L1711" s="1" t="s">
        <v>4587</v>
      </c>
      <c r="M1711">
        <v>0</v>
      </c>
    </row>
    <row r="1712" spans="1:18" x14ac:dyDescent="0.25">
      <c r="A1712" t="s">
        <v>23808</v>
      </c>
      <c r="B1712" t="s">
        <v>23809</v>
      </c>
      <c r="C1712" t="s">
        <v>14</v>
      </c>
      <c r="D1712" s="6">
        <v>45713</v>
      </c>
      <c r="E1712" t="s">
        <v>23807</v>
      </c>
      <c r="F1712" t="s">
        <v>4588</v>
      </c>
      <c r="G1712" t="s">
        <v>377</v>
      </c>
      <c r="H1712" t="s">
        <v>25525</v>
      </c>
      <c r="I1712" t="s">
        <v>4589</v>
      </c>
      <c r="J1712" t="s">
        <v>378</v>
      </c>
      <c r="K1712" t="s">
        <v>10</v>
      </c>
      <c r="L1712">
        <v>0.93087165305703901</v>
      </c>
      <c r="M1712">
        <v>1</v>
      </c>
      <c r="N1712" t="s">
        <v>34896</v>
      </c>
      <c r="P1712">
        <v>1</v>
      </c>
      <c r="Q1712">
        <v>1</v>
      </c>
      <c r="R1712">
        <v>0</v>
      </c>
    </row>
    <row r="1713" spans="1:18" x14ac:dyDescent="0.25">
      <c r="A1713" t="s">
        <v>23808</v>
      </c>
      <c r="B1713" t="s">
        <v>23809</v>
      </c>
      <c r="C1713" t="s">
        <v>14</v>
      </c>
      <c r="D1713" s="6">
        <v>45713</v>
      </c>
      <c r="E1713" t="s">
        <v>23807</v>
      </c>
      <c r="F1713" t="s">
        <v>4588</v>
      </c>
      <c r="G1713" t="s">
        <v>395</v>
      </c>
      <c r="H1713" t="s">
        <v>25526</v>
      </c>
      <c r="I1713" t="s">
        <v>4589</v>
      </c>
      <c r="J1713" t="s">
        <v>396</v>
      </c>
      <c r="K1713" t="s">
        <v>10</v>
      </c>
      <c r="L1713" s="1" t="s">
        <v>4590</v>
      </c>
      <c r="M1713">
        <v>0</v>
      </c>
    </row>
    <row r="1714" spans="1:18" x14ac:dyDescent="0.25">
      <c r="A1714" t="s">
        <v>23808</v>
      </c>
      <c r="B1714" t="s">
        <v>23809</v>
      </c>
      <c r="C1714" t="s">
        <v>14</v>
      </c>
      <c r="D1714" s="6">
        <v>45713</v>
      </c>
      <c r="E1714" t="s">
        <v>23807</v>
      </c>
      <c r="F1714" t="s">
        <v>4588</v>
      </c>
      <c r="G1714" t="s">
        <v>389</v>
      </c>
      <c r="H1714" t="s">
        <v>25527</v>
      </c>
      <c r="I1714" t="s">
        <v>4589</v>
      </c>
      <c r="J1714" t="s">
        <v>390</v>
      </c>
      <c r="K1714" t="s">
        <v>10</v>
      </c>
      <c r="L1714" s="1" t="s">
        <v>4591</v>
      </c>
      <c r="M1714">
        <v>0</v>
      </c>
      <c r="O1714" s="2"/>
    </row>
    <row r="1715" spans="1:18" x14ac:dyDescent="0.25">
      <c r="A1715" t="s">
        <v>23808</v>
      </c>
      <c r="B1715" t="s">
        <v>23809</v>
      </c>
      <c r="C1715" t="s">
        <v>14</v>
      </c>
      <c r="D1715" s="6">
        <v>45713</v>
      </c>
      <c r="E1715" t="s">
        <v>23807</v>
      </c>
      <c r="F1715" t="s">
        <v>4588</v>
      </c>
      <c r="G1715" t="s">
        <v>2362</v>
      </c>
      <c r="H1715" t="s">
        <v>25528</v>
      </c>
      <c r="I1715" t="s">
        <v>4589</v>
      </c>
      <c r="J1715" t="s">
        <v>2363</v>
      </c>
      <c r="K1715" t="s">
        <v>10</v>
      </c>
      <c r="L1715" s="1" t="s">
        <v>4592</v>
      </c>
      <c r="M1715">
        <v>0</v>
      </c>
    </row>
    <row r="1716" spans="1:18" x14ac:dyDescent="0.25">
      <c r="A1716" t="s">
        <v>23808</v>
      </c>
      <c r="B1716" t="s">
        <v>23809</v>
      </c>
      <c r="C1716" t="s">
        <v>14</v>
      </c>
      <c r="D1716" s="6">
        <v>45713</v>
      </c>
      <c r="E1716" t="s">
        <v>23807</v>
      </c>
      <c r="F1716" t="s">
        <v>4588</v>
      </c>
      <c r="G1716" t="s">
        <v>386</v>
      </c>
      <c r="H1716" t="s">
        <v>25529</v>
      </c>
      <c r="I1716" t="s">
        <v>4589</v>
      </c>
      <c r="J1716" t="s">
        <v>387</v>
      </c>
      <c r="K1716" t="s">
        <v>10</v>
      </c>
      <c r="L1716" s="1" t="s">
        <v>4593</v>
      </c>
      <c r="M1716">
        <v>0</v>
      </c>
    </row>
    <row r="1717" spans="1:18" x14ac:dyDescent="0.25">
      <c r="A1717" t="s">
        <v>23808</v>
      </c>
      <c r="B1717" t="s">
        <v>23809</v>
      </c>
      <c r="C1717" t="s">
        <v>14</v>
      </c>
      <c r="D1717" s="6">
        <v>45713</v>
      </c>
      <c r="E1717" t="s">
        <v>23807</v>
      </c>
      <c r="F1717" t="s">
        <v>4588</v>
      </c>
      <c r="G1717" t="s">
        <v>392</v>
      </c>
      <c r="H1717" t="s">
        <v>25530</v>
      </c>
      <c r="I1717" t="s">
        <v>4589</v>
      </c>
      <c r="J1717" t="s">
        <v>393</v>
      </c>
      <c r="K1717" t="s">
        <v>10</v>
      </c>
      <c r="L1717">
        <v>0.78618158557780904</v>
      </c>
      <c r="M1717">
        <v>0</v>
      </c>
    </row>
    <row r="1718" spans="1:18" x14ac:dyDescent="0.25">
      <c r="A1718" t="s">
        <v>23808</v>
      </c>
      <c r="B1718" t="s">
        <v>23809</v>
      </c>
      <c r="C1718" t="s">
        <v>14</v>
      </c>
      <c r="D1718" s="6">
        <v>45713</v>
      </c>
      <c r="E1718" t="s">
        <v>23807</v>
      </c>
      <c r="F1718" t="s">
        <v>4588</v>
      </c>
      <c r="G1718" t="s">
        <v>2369</v>
      </c>
      <c r="H1718" t="s">
        <v>25531</v>
      </c>
      <c r="I1718" t="s">
        <v>4589</v>
      </c>
      <c r="J1718" t="s">
        <v>2370</v>
      </c>
      <c r="K1718" t="s">
        <v>10</v>
      </c>
      <c r="L1718" s="1" t="s">
        <v>4594</v>
      </c>
      <c r="M1718">
        <v>0</v>
      </c>
    </row>
    <row r="1719" spans="1:18" x14ac:dyDescent="0.25">
      <c r="A1719" t="s">
        <v>23808</v>
      </c>
      <c r="B1719" t="s">
        <v>23809</v>
      </c>
      <c r="C1719" t="s">
        <v>14</v>
      </c>
      <c r="D1719" s="6">
        <v>45713</v>
      </c>
      <c r="E1719" t="s">
        <v>23807</v>
      </c>
      <c r="F1719" t="s">
        <v>4588</v>
      </c>
      <c r="G1719" t="s">
        <v>4595</v>
      </c>
      <c r="H1719" t="s">
        <v>25532</v>
      </c>
      <c r="I1719" t="s">
        <v>4589</v>
      </c>
      <c r="J1719" t="s">
        <v>4596</v>
      </c>
      <c r="K1719" t="s">
        <v>10</v>
      </c>
      <c r="L1719" s="1" t="s">
        <v>4597</v>
      </c>
      <c r="M1719">
        <v>0</v>
      </c>
    </row>
    <row r="1720" spans="1:18" x14ac:dyDescent="0.25">
      <c r="A1720" t="s">
        <v>23808</v>
      </c>
      <c r="B1720" t="s">
        <v>23809</v>
      </c>
      <c r="C1720" t="s">
        <v>14</v>
      </c>
      <c r="D1720" s="6">
        <v>45713</v>
      </c>
      <c r="E1720" t="s">
        <v>23807</v>
      </c>
      <c r="F1720" t="s">
        <v>4588</v>
      </c>
      <c r="G1720" t="s">
        <v>371</v>
      </c>
      <c r="H1720" t="s">
        <v>25533</v>
      </c>
      <c r="I1720" t="s">
        <v>4589</v>
      </c>
      <c r="J1720" t="s">
        <v>372</v>
      </c>
      <c r="K1720" t="s">
        <v>10</v>
      </c>
      <c r="L1720" s="1" t="s">
        <v>4598</v>
      </c>
      <c r="M1720">
        <v>0</v>
      </c>
    </row>
    <row r="1721" spans="1:18" x14ac:dyDescent="0.25">
      <c r="A1721" t="s">
        <v>23808</v>
      </c>
      <c r="B1721" t="s">
        <v>23809</v>
      </c>
      <c r="C1721" t="s">
        <v>14</v>
      </c>
      <c r="D1721" s="6">
        <v>45713</v>
      </c>
      <c r="E1721" t="s">
        <v>23807</v>
      </c>
      <c r="F1721" t="s">
        <v>4588</v>
      </c>
      <c r="G1721" t="s">
        <v>398</v>
      </c>
      <c r="H1721" t="s">
        <v>25534</v>
      </c>
      <c r="I1721" t="s">
        <v>4589</v>
      </c>
      <c r="J1721" t="s">
        <v>399</v>
      </c>
      <c r="K1721" t="s">
        <v>10</v>
      </c>
      <c r="L1721" s="1" t="s">
        <v>4599</v>
      </c>
      <c r="M1721">
        <v>0</v>
      </c>
    </row>
    <row r="1722" spans="1:18" x14ac:dyDescent="0.25">
      <c r="A1722" t="s">
        <v>23808</v>
      </c>
      <c r="B1722" t="s">
        <v>23809</v>
      </c>
      <c r="C1722" t="s">
        <v>14</v>
      </c>
      <c r="D1722" s="6">
        <v>45713</v>
      </c>
      <c r="E1722" t="s">
        <v>23807</v>
      </c>
      <c r="F1722" t="s">
        <v>4600</v>
      </c>
      <c r="G1722" t="s">
        <v>4602</v>
      </c>
      <c r="H1722" t="s">
        <v>25535</v>
      </c>
      <c r="I1722" t="s">
        <v>4601</v>
      </c>
      <c r="J1722" t="s">
        <v>4603</v>
      </c>
      <c r="K1722" t="s">
        <v>10</v>
      </c>
      <c r="L1722" s="1" t="s">
        <v>4604</v>
      </c>
      <c r="M1722">
        <v>1</v>
      </c>
      <c r="N1722" t="s">
        <v>34896</v>
      </c>
      <c r="P1722">
        <v>1</v>
      </c>
      <c r="Q1722">
        <v>1</v>
      </c>
      <c r="R1722">
        <v>0</v>
      </c>
    </row>
    <row r="1723" spans="1:18" x14ac:dyDescent="0.25">
      <c r="A1723" t="s">
        <v>23808</v>
      </c>
      <c r="B1723" t="s">
        <v>23809</v>
      </c>
      <c r="C1723" t="s">
        <v>14</v>
      </c>
      <c r="D1723" s="6">
        <v>45713</v>
      </c>
      <c r="E1723" t="s">
        <v>23807</v>
      </c>
      <c r="F1723" t="s">
        <v>4600</v>
      </c>
      <c r="G1723" t="s">
        <v>4605</v>
      </c>
      <c r="H1723" t="s">
        <v>25536</v>
      </c>
      <c r="I1723" t="s">
        <v>4601</v>
      </c>
      <c r="J1723" t="s">
        <v>4606</v>
      </c>
      <c r="K1723" t="s">
        <v>10</v>
      </c>
      <c r="L1723" s="1" t="s">
        <v>4607</v>
      </c>
      <c r="M1723">
        <v>0</v>
      </c>
    </row>
    <row r="1724" spans="1:18" x14ac:dyDescent="0.25">
      <c r="A1724" t="s">
        <v>23808</v>
      </c>
      <c r="B1724" t="s">
        <v>23809</v>
      </c>
      <c r="C1724" t="s">
        <v>14</v>
      </c>
      <c r="D1724" s="6">
        <v>45713</v>
      </c>
      <c r="E1724" t="s">
        <v>23807</v>
      </c>
      <c r="F1724" t="s">
        <v>4600</v>
      </c>
      <c r="G1724" t="s">
        <v>4608</v>
      </c>
      <c r="H1724" t="s">
        <v>25537</v>
      </c>
      <c r="I1724" t="s">
        <v>4601</v>
      </c>
      <c r="J1724" t="s">
        <v>4609</v>
      </c>
      <c r="K1724" t="s">
        <v>10</v>
      </c>
      <c r="L1724" s="1" t="s">
        <v>4610</v>
      </c>
      <c r="M1724">
        <v>0</v>
      </c>
    </row>
    <row r="1725" spans="1:18" x14ac:dyDescent="0.25">
      <c r="A1725" t="s">
        <v>23808</v>
      </c>
      <c r="B1725" t="s">
        <v>23809</v>
      </c>
      <c r="C1725" t="s">
        <v>14</v>
      </c>
      <c r="D1725" s="6">
        <v>45713</v>
      </c>
      <c r="E1725" t="s">
        <v>23807</v>
      </c>
      <c r="F1725" t="s">
        <v>4600</v>
      </c>
      <c r="G1725" t="s">
        <v>4611</v>
      </c>
      <c r="H1725" t="s">
        <v>25538</v>
      </c>
      <c r="I1725" t="s">
        <v>4601</v>
      </c>
      <c r="J1725" t="s">
        <v>4612</v>
      </c>
      <c r="K1725" t="s">
        <v>10</v>
      </c>
      <c r="L1725" s="1" t="s">
        <v>4613</v>
      </c>
      <c r="M1725">
        <v>0</v>
      </c>
    </row>
    <row r="1726" spans="1:18" x14ac:dyDescent="0.25">
      <c r="A1726" t="s">
        <v>23808</v>
      </c>
      <c r="B1726" t="s">
        <v>23809</v>
      </c>
      <c r="C1726" t="s">
        <v>14</v>
      </c>
      <c r="D1726" s="6">
        <v>45713</v>
      </c>
      <c r="E1726" t="s">
        <v>23807</v>
      </c>
      <c r="F1726" t="s">
        <v>4600</v>
      </c>
      <c r="G1726" t="s">
        <v>4614</v>
      </c>
      <c r="H1726" t="s">
        <v>25539</v>
      </c>
      <c r="I1726" t="s">
        <v>4601</v>
      </c>
      <c r="J1726" t="s">
        <v>4615</v>
      </c>
      <c r="K1726" t="s">
        <v>10</v>
      </c>
      <c r="L1726" s="1" t="s">
        <v>4616</v>
      </c>
      <c r="M1726">
        <v>0</v>
      </c>
    </row>
    <row r="1727" spans="1:18" x14ac:dyDescent="0.25">
      <c r="A1727" t="s">
        <v>23808</v>
      </c>
      <c r="B1727" t="s">
        <v>23809</v>
      </c>
      <c r="C1727" t="s">
        <v>14</v>
      </c>
      <c r="D1727" s="6">
        <v>45713</v>
      </c>
      <c r="E1727" t="s">
        <v>23807</v>
      </c>
      <c r="F1727" t="s">
        <v>4600</v>
      </c>
      <c r="G1727" t="s">
        <v>4617</v>
      </c>
      <c r="H1727" t="s">
        <v>25540</v>
      </c>
      <c r="I1727" t="s">
        <v>4601</v>
      </c>
      <c r="J1727" t="s">
        <v>4618</v>
      </c>
      <c r="K1727" t="s">
        <v>10</v>
      </c>
      <c r="L1727" s="1" t="s">
        <v>4619</v>
      </c>
      <c r="M1727">
        <v>0</v>
      </c>
    </row>
    <row r="1728" spans="1:18" x14ac:dyDescent="0.25">
      <c r="A1728" t="s">
        <v>23808</v>
      </c>
      <c r="B1728" t="s">
        <v>23809</v>
      </c>
      <c r="C1728" t="s">
        <v>14</v>
      </c>
      <c r="D1728" s="6">
        <v>45713</v>
      </c>
      <c r="E1728" t="s">
        <v>23807</v>
      </c>
      <c r="F1728" t="s">
        <v>4600</v>
      </c>
      <c r="G1728" t="s">
        <v>4620</v>
      </c>
      <c r="H1728" t="s">
        <v>25541</v>
      </c>
      <c r="I1728" t="s">
        <v>4601</v>
      </c>
      <c r="J1728" t="s">
        <v>4621</v>
      </c>
      <c r="K1728" t="s">
        <v>10</v>
      </c>
      <c r="L1728" s="1" t="s">
        <v>4622</v>
      </c>
      <c r="M1728">
        <v>0</v>
      </c>
    </row>
    <row r="1729" spans="1:18" x14ac:dyDescent="0.25">
      <c r="A1729" t="s">
        <v>23808</v>
      </c>
      <c r="B1729" t="s">
        <v>23809</v>
      </c>
      <c r="C1729" t="s">
        <v>14</v>
      </c>
      <c r="D1729" s="6">
        <v>45713</v>
      </c>
      <c r="E1729" t="s">
        <v>23807</v>
      </c>
      <c r="F1729" t="s">
        <v>4600</v>
      </c>
      <c r="G1729" t="s">
        <v>4623</v>
      </c>
      <c r="H1729" t="s">
        <v>25542</v>
      </c>
      <c r="I1729" t="s">
        <v>4601</v>
      </c>
      <c r="J1729" t="s">
        <v>4624</v>
      </c>
      <c r="K1729" t="s">
        <v>10</v>
      </c>
      <c r="L1729" s="1" t="s">
        <v>4625</v>
      </c>
      <c r="M1729">
        <v>0</v>
      </c>
    </row>
    <row r="1730" spans="1:18" x14ac:dyDescent="0.25">
      <c r="A1730" t="s">
        <v>23808</v>
      </c>
      <c r="B1730" t="s">
        <v>23809</v>
      </c>
      <c r="C1730" t="s">
        <v>14</v>
      </c>
      <c r="D1730" s="6">
        <v>45713</v>
      </c>
      <c r="E1730" t="s">
        <v>23807</v>
      </c>
      <c r="F1730" t="s">
        <v>4600</v>
      </c>
      <c r="G1730" t="s">
        <v>4626</v>
      </c>
      <c r="H1730" t="s">
        <v>25543</v>
      </c>
      <c r="I1730" t="s">
        <v>4601</v>
      </c>
      <c r="J1730" t="s">
        <v>4627</v>
      </c>
      <c r="K1730" t="s">
        <v>10</v>
      </c>
      <c r="L1730" s="1" t="s">
        <v>4628</v>
      </c>
      <c r="M1730">
        <v>0</v>
      </c>
    </row>
    <row r="1731" spans="1:18" x14ac:dyDescent="0.25">
      <c r="A1731" t="s">
        <v>23808</v>
      </c>
      <c r="B1731" t="s">
        <v>23809</v>
      </c>
      <c r="C1731" t="s">
        <v>14</v>
      </c>
      <c r="D1731" s="6">
        <v>45713</v>
      </c>
      <c r="E1731" t="s">
        <v>23807</v>
      </c>
      <c r="F1731" t="s">
        <v>4600</v>
      </c>
      <c r="G1731" t="s">
        <v>4629</v>
      </c>
      <c r="H1731" t="s">
        <v>25544</v>
      </c>
      <c r="I1731" t="s">
        <v>4601</v>
      </c>
      <c r="J1731" t="s">
        <v>4630</v>
      </c>
      <c r="K1731" t="s">
        <v>10</v>
      </c>
      <c r="L1731" s="1" t="s">
        <v>4631</v>
      </c>
      <c r="M1731">
        <v>0</v>
      </c>
    </row>
    <row r="1732" spans="1:18" x14ac:dyDescent="0.25">
      <c r="A1732" t="s">
        <v>23808</v>
      </c>
      <c r="B1732" t="s">
        <v>23809</v>
      </c>
      <c r="C1732" t="s">
        <v>14</v>
      </c>
      <c r="D1732" s="6">
        <v>45713</v>
      </c>
      <c r="E1732" t="s">
        <v>23807</v>
      </c>
      <c r="F1732" t="s">
        <v>4632</v>
      </c>
      <c r="G1732" t="s">
        <v>4634</v>
      </c>
      <c r="H1732" t="s">
        <v>25545</v>
      </c>
      <c r="I1732" t="s">
        <v>4633</v>
      </c>
      <c r="J1732" t="s">
        <v>4635</v>
      </c>
      <c r="K1732" t="s">
        <v>10</v>
      </c>
      <c r="L1732" s="1" t="s">
        <v>4636</v>
      </c>
      <c r="M1732">
        <v>0</v>
      </c>
      <c r="N1732" t="s">
        <v>34901</v>
      </c>
      <c r="P1732">
        <v>0</v>
      </c>
      <c r="Q1732" t="s">
        <v>34930</v>
      </c>
      <c r="R1732">
        <v>0</v>
      </c>
    </row>
    <row r="1733" spans="1:18" x14ac:dyDescent="0.25">
      <c r="A1733" t="s">
        <v>23808</v>
      </c>
      <c r="B1733" t="s">
        <v>23809</v>
      </c>
      <c r="C1733" t="s">
        <v>14</v>
      </c>
      <c r="D1733" s="6">
        <v>45713</v>
      </c>
      <c r="E1733" t="s">
        <v>23807</v>
      </c>
      <c r="F1733" t="s">
        <v>4632</v>
      </c>
      <c r="G1733" t="s">
        <v>138</v>
      </c>
      <c r="H1733" t="s">
        <v>25546</v>
      </c>
      <c r="I1733" t="s">
        <v>4633</v>
      </c>
      <c r="J1733" t="s">
        <v>139</v>
      </c>
      <c r="K1733" t="s">
        <v>10</v>
      </c>
      <c r="L1733" s="1" t="s">
        <v>4637</v>
      </c>
      <c r="M1733">
        <v>0</v>
      </c>
    </row>
    <row r="1734" spans="1:18" x14ac:dyDescent="0.25">
      <c r="A1734" t="s">
        <v>23808</v>
      </c>
      <c r="B1734" t="s">
        <v>23809</v>
      </c>
      <c r="C1734" t="s">
        <v>14</v>
      </c>
      <c r="D1734" s="6">
        <v>45713</v>
      </c>
      <c r="E1734" t="s">
        <v>23807</v>
      </c>
      <c r="F1734" t="s">
        <v>4632</v>
      </c>
      <c r="G1734" t="s">
        <v>140</v>
      </c>
      <c r="H1734" t="s">
        <v>25547</v>
      </c>
      <c r="I1734" t="s">
        <v>4633</v>
      </c>
      <c r="J1734" t="s">
        <v>141</v>
      </c>
      <c r="K1734" t="s">
        <v>10</v>
      </c>
      <c r="L1734" s="1" t="s">
        <v>4638</v>
      </c>
      <c r="M1734">
        <v>0</v>
      </c>
    </row>
    <row r="1735" spans="1:18" x14ac:dyDescent="0.25">
      <c r="A1735" t="s">
        <v>23808</v>
      </c>
      <c r="B1735" t="s">
        <v>23809</v>
      </c>
      <c r="C1735" t="s">
        <v>14</v>
      </c>
      <c r="D1735" s="6">
        <v>45713</v>
      </c>
      <c r="E1735" t="s">
        <v>23807</v>
      </c>
      <c r="F1735" t="s">
        <v>4632</v>
      </c>
      <c r="G1735" t="s">
        <v>4639</v>
      </c>
      <c r="H1735" t="s">
        <v>25548</v>
      </c>
      <c r="I1735" t="s">
        <v>4633</v>
      </c>
      <c r="J1735" t="s">
        <v>4640</v>
      </c>
      <c r="K1735" t="s">
        <v>10</v>
      </c>
      <c r="L1735" s="1" t="s">
        <v>4641</v>
      </c>
      <c r="M1735">
        <v>0</v>
      </c>
    </row>
    <row r="1736" spans="1:18" x14ac:dyDescent="0.25">
      <c r="A1736" t="s">
        <v>23808</v>
      </c>
      <c r="B1736" t="s">
        <v>23809</v>
      </c>
      <c r="C1736" t="s">
        <v>14</v>
      </c>
      <c r="D1736" s="6">
        <v>45713</v>
      </c>
      <c r="E1736" t="s">
        <v>23807</v>
      </c>
      <c r="F1736" t="s">
        <v>4632</v>
      </c>
      <c r="G1736" t="s">
        <v>4642</v>
      </c>
      <c r="H1736" t="s">
        <v>25549</v>
      </c>
      <c r="I1736" t="s">
        <v>4633</v>
      </c>
      <c r="J1736" t="s">
        <v>4643</v>
      </c>
      <c r="K1736" t="s">
        <v>10</v>
      </c>
      <c r="L1736" s="1" t="s">
        <v>4644</v>
      </c>
      <c r="M1736">
        <v>0</v>
      </c>
    </row>
    <row r="1737" spans="1:18" x14ac:dyDescent="0.25">
      <c r="A1737" t="s">
        <v>23808</v>
      </c>
      <c r="B1737" t="s">
        <v>23809</v>
      </c>
      <c r="C1737" t="s">
        <v>14</v>
      </c>
      <c r="D1737" s="6">
        <v>45713</v>
      </c>
      <c r="E1737" t="s">
        <v>23807</v>
      </c>
      <c r="F1737" t="s">
        <v>4632</v>
      </c>
      <c r="G1737" t="s">
        <v>143</v>
      </c>
      <c r="H1737" t="s">
        <v>25550</v>
      </c>
      <c r="I1737" t="s">
        <v>4633</v>
      </c>
      <c r="J1737" t="s">
        <v>144</v>
      </c>
      <c r="K1737" t="s">
        <v>10</v>
      </c>
      <c r="L1737" s="1" t="s">
        <v>4645</v>
      </c>
      <c r="M1737">
        <v>0</v>
      </c>
    </row>
    <row r="1738" spans="1:18" x14ac:dyDescent="0.25">
      <c r="A1738" t="s">
        <v>23808</v>
      </c>
      <c r="B1738" t="s">
        <v>23809</v>
      </c>
      <c r="C1738" t="s">
        <v>14</v>
      </c>
      <c r="D1738" s="6">
        <v>45713</v>
      </c>
      <c r="E1738" t="s">
        <v>23807</v>
      </c>
      <c r="F1738" t="s">
        <v>4632</v>
      </c>
      <c r="G1738" t="s">
        <v>4646</v>
      </c>
      <c r="H1738" t="s">
        <v>25551</v>
      </c>
      <c r="I1738" t="s">
        <v>4633</v>
      </c>
      <c r="J1738" t="s">
        <v>4647</v>
      </c>
      <c r="K1738" t="s">
        <v>10</v>
      </c>
      <c r="L1738" s="1" t="s">
        <v>4648</v>
      </c>
      <c r="M1738">
        <v>0</v>
      </c>
    </row>
    <row r="1739" spans="1:18" x14ac:dyDescent="0.25">
      <c r="A1739" t="s">
        <v>23808</v>
      </c>
      <c r="B1739" t="s">
        <v>23809</v>
      </c>
      <c r="C1739" t="s">
        <v>14</v>
      </c>
      <c r="D1739" s="6">
        <v>45713</v>
      </c>
      <c r="E1739" t="s">
        <v>23807</v>
      </c>
      <c r="F1739" t="s">
        <v>4632</v>
      </c>
      <c r="G1739" t="s">
        <v>4649</v>
      </c>
      <c r="H1739" t="s">
        <v>25552</v>
      </c>
      <c r="I1739" t="s">
        <v>4633</v>
      </c>
      <c r="J1739" t="s">
        <v>4650</v>
      </c>
      <c r="K1739" t="s">
        <v>10</v>
      </c>
      <c r="L1739" s="1" t="s">
        <v>4651</v>
      </c>
      <c r="M1739">
        <v>0</v>
      </c>
    </row>
    <row r="1740" spans="1:18" x14ac:dyDescent="0.25">
      <c r="A1740" t="s">
        <v>23808</v>
      </c>
      <c r="B1740" t="s">
        <v>23809</v>
      </c>
      <c r="C1740" t="s">
        <v>14</v>
      </c>
      <c r="D1740" s="6">
        <v>45713</v>
      </c>
      <c r="E1740" t="s">
        <v>23807</v>
      </c>
      <c r="F1740" t="s">
        <v>4632</v>
      </c>
      <c r="G1740" t="s">
        <v>135</v>
      </c>
      <c r="H1740" t="s">
        <v>25553</v>
      </c>
      <c r="I1740" t="s">
        <v>4633</v>
      </c>
      <c r="J1740" t="s">
        <v>136</v>
      </c>
      <c r="K1740" t="s">
        <v>10</v>
      </c>
      <c r="L1740" s="1" t="s">
        <v>4652</v>
      </c>
      <c r="M1740">
        <v>0</v>
      </c>
    </row>
    <row r="1741" spans="1:18" x14ac:dyDescent="0.25">
      <c r="A1741" t="s">
        <v>23808</v>
      </c>
      <c r="B1741" t="s">
        <v>23809</v>
      </c>
      <c r="C1741" t="s">
        <v>14</v>
      </c>
      <c r="D1741" s="6">
        <v>45713</v>
      </c>
      <c r="E1741" t="s">
        <v>23807</v>
      </c>
      <c r="F1741" t="s">
        <v>4632</v>
      </c>
      <c r="G1741" t="s">
        <v>4653</v>
      </c>
      <c r="H1741" t="s">
        <v>25554</v>
      </c>
      <c r="I1741" t="s">
        <v>4633</v>
      </c>
      <c r="J1741" t="s">
        <v>4654</v>
      </c>
      <c r="K1741" t="s">
        <v>10</v>
      </c>
      <c r="L1741" s="1" t="s">
        <v>4655</v>
      </c>
      <c r="M1741">
        <v>0</v>
      </c>
    </row>
    <row r="1742" spans="1:18" x14ac:dyDescent="0.25">
      <c r="A1742" t="s">
        <v>23808</v>
      </c>
      <c r="B1742" t="s">
        <v>23809</v>
      </c>
      <c r="C1742" t="s">
        <v>14</v>
      </c>
      <c r="D1742" s="6">
        <v>45713</v>
      </c>
      <c r="E1742" t="s">
        <v>23807</v>
      </c>
      <c r="F1742" t="s">
        <v>4656</v>
      </c>
      <c r="G1742" t="s">
        <v>4658</v>
      </c>
      <c r="H1742" t="s">
        <v>25555</v>
      </c>
      <c r="I1742" t="s">
        <v>4657</v>
      </c>
      <c r="J1742" t="s">
        <v>4659</v>
      </c>
      <c r="K1742" t="s">
        <v>10</v>
      </c>
      <c r="L1742" s="1" t="s">
        <v>4660</v>
      </c>
      <c r="M1742">
        <v>1</v>
      </c>
      <c r="N1742" t="s">
        <v>34896</v>
      </c>
      <c r="P1742">
        <v>1</v>
      </c>
      <c r="Q1742">
        <v>1</v>
      </c>
      <c r="R1742">
        <v>0</v>
      </c>
    </row>
    <row r="1743" spans="1:18" x14ac:dyDescent="0.25">
      <c r="A1743" t="s">
        <v>23808</v>
      </c>
      <c r="B1743" t="s">
        <v>23809</v>
      </c>
      <c r="C1743" t="s">
        <v>14</v>
      </c>
      <c r="D1743" s="6">
        <v>45713</v>
      </c>
      <c r="E1743" t="s">
        <v>23807</v>
      </c>
      <c r="F1743" t="s">
        <v>4656</v>
      </c>
      <c r="G1743" t="s">
        <v>3957</v>
      </c>
      <c r="H1743" t="s">
        <v>25556</v>
      </c>
      <c r="I1743" t="s">
        <v>4657</v>
      </c>
      <c r="J1743" t="s">
        <v>3958</v>
      </c>
      <c r="K1743" t="s">
        <v>10</v>
      </c>
      <c r="L1743" s="1" t="s">
        <v>4661</v>
      </c>
      <c r="M1743">
        <v>0</v>
      </c>
    </row>
    <row r="1744" spans="1:18" x14ac:dyDescent="0.25">
      <c r="A1744" t="s">
        <v>23808</v>
      </c>
      <c r="B1744" t="s">
        <v>23809</v>
      </c>
      <c r="C1744" t="s">
        <v>14</v>
      </c>
      <c r="D1744" s="6">
        <v>45713</v>
      </c>
      <c r="E1744" t="s">
        <v>23807</v>
      </c>
      <c r="F1744" t="s">
        <v>4656</v>
      </c>
      <c r="G1744" t="s">
        <v>3925</v>
      </c>
      <c r="H1744" t="s">
        <v>25557</v>
      </c>
      <c r="I1744" t="s">
        <v>4657</v>
      </c>
      <c r="J1744" t="s">
        <v>3926</v>
      </c>
      <c r="K1744" t="s">
        <v>10</v>
      </c>
      <c r="L1744" s="1" t="s">
        <v>4662</v>
      </c>
      <c r="M1744">
        <v>0</v>
      </c>
    </row>
    <row r="1745" spans="1:18" x14ac:dyDescent="0.25">
      <c r="A1745" t="s">
        <v>23808</v>
      </c>
      <c r="B1745" t="s">
        <v>23809</v>
      </c>
      <c r="C1745" t="s">
        <v>14</v>
      </c>
      <c r="D1745" s="6">
        <v>45713</v>
      </c>
      <c r="E1745" t="s">
        <v>23807</v>
      </c>
      <c r="F1745" t="s">
        <v>4656</v>
      </c>
      <c r="G1745" t="s">
        <v>3934</v>
      </c>
      <c r="H1745" t="s">
        <v>25558</v>
      </c>
      <c r="I1745" t="s">
        <v>4657</v>
      </c>
      <c r="J1745" t="s">
        <v>3935</v>
      </c>
      <c r="K1745" t="s">
        <v>10</v>
      </c>
      <c r="L1745" s="1" t="s">
        <v>4663</v>
      </c>
      <c r="M1745">
        <v>0</v>
      </c>
    </row>
    <row r="1746" spans="1:18" x14ac:dyDescent="0.25">
      <c r="A1746" t="s">
        <v>23808</v>
      </c>
      <c r="B1746" t="s">
        <v>23809</v>
      </c>
      <c r="C1746" t="s">
        <v>14</v>
      </c>
      <c r="D1746" s="6">
        <v>45713</v>
      </c>
      <c r="E1746" t="s">
        <v>23807</v>
      </c>
      <c r="F1746" t="s">
        <v>4656</v>
      </c>
      <c r="G1746" t="s">
        <v>3931</v>
      </c>
      <c r="H1746" t="s">
        <v>25559</v>
      </c>
      <c r="I1746" t="s">
        <v>4657</v>
      </c>
      <c r="J1746" t="s">
        <v>3932</v>
      </c>
      <c r="K1746" t="s">
        <v>10</v>
      </c>
      <c r="L1746" s="1" t="s">
        <v>4664</v>
      </c>
      <c r="M1746">
        <v>0</v>
      </c>
    </row>
    <row r="1747" spans="1:18" x14ac:dyDescent="0.25">
      <c r="A1747" t="s">
        <v>23808</v>
      </c>
      <c r="B1747" t="s">
        <v>23809</v>
      </c>
      <c r="C1747" t="s">
        <v>14</v>
      </c>
      <c r="D1747" s="6">
        <v>45713</v>
      </c>
      <c r="E1747" t="s">
        <v>23807</v>
      </c>
      <c r="F1747" t="s">
        <v>4656</v>
      </c>
      <c r="G1747" t="s">
        <v>3939</v>
      </c>
      <c r="H1747" t="s">
        <v>25560</v>
      </c>
      <c r="I1747" t="s">
        <v>4657</v>
      </c>
      <c r="J1747" t="s">
        <v>3940</v>
      </c>
      <c r="K1747" t="s">
        <v>10</v>
      </c>
      <c r="L1747" s="1" t="s">
        <v>4665</v>
      </c>
      <c r="M1747">
        <v>0</v>
      </c>
    </row>
    <row r="1748" spans="1:18" x14ac:dyDescent="0.25">
      <c r="A1748" t="s">
        <v>23808</v>
      </c>
      <c r="B1748" t="s">
        <v>23809</v>
      </c>
      <c r="C1748" t="s">
        <v>14</v>
      </c>
      <c r="D1748" s="6">
        <v>45713</v>
      </c>
      <c r="E1748" t="s">
        <v>23807</v>
      </c>
      <c r="F1748" t="s">
        <v>4656</v>
      </c>
      <c r="G1748" t="s">
        <v>3944</v>
      </c>
      <c r="H1748" t="s">
        <v>25561</v>
      </c>
      <c r="I1748" t="s">
        <v>4657</v>
      </c>
      <c r="J1748" t="s">
        <v>3945</v>
      </c>
      <c r="K1748" t="s">
        <v>10</v>
      </c>
      <c r="L1748" s="1" t="s">
        <v>4666</v>
      </c>
      <c r="M1748">
        <v>0</v>
      </c>
    </row>
    <row r="1749" spans="1:18" x14ac:dyDescent="0.25">
      <c r="A1749" t="s">
        <v>23808</v>
      </c>
      <c r="B1749" t="s">
        <v>23809</v>
      </c>
      <c r="C1749" t="s">
        <v>14</v>
      </c>
      <c r="D1749" s="6">
        <v>45713</v>
      </c>
      <c r="E1749" t="s">
        <v>23807</v>
      </c>
      <c r="F1749" t="s">
        <v>4656</v>
      </c>
      <c r="G1749" t="s">
        <v>3952</v>
      </c>
      <c r="H1749" t="s">
        <v>25562</v>
      </c>
      <c r="I1749" t="s">
        <v>4657</v>
      </c>
      <c r="J1749" t="s">
        <v>3953</v>
      </c>
      <c r="K1749" t="s">
        <v>10</v>
      </c>
      <c r="L1749" s="1" t="s">
        <v>4667</v>
      </c>
      <c r="M1749">
        <v>0</v>
      </c>
    </row>
    <row r="1750" spans="1:18" x14ac:dyDescent="0.25">
      <c r="A1750" t="s">
        <v>23808</v>
      </c>
      <c r="B1750" t="s">
        <v>23809</v>
      </c>
      <c r="C1750" t="s">
        <v>14</v>
      </c>
      <c r="D1750" s="6">
        <v>45713</v>
      </c>
      <c r="E1750" t="s">
        <v>23807</v>
      </c>
      <c r="F1750" t="s">
        <v>4656</v>
      </c>
      <c r="G1750" t="s">
        <v>3941</v>
      </c>
      <c r="H1750" t="s">
        <v>25563</v>
      </c>
      <c r="I1750" t="s">
        <v>4657</v>
      </c>
      <c r="J1750" t="s">
        <v>3942</v>
      </c>
      <c r="K1750" t="s">
        <v>10</v>
      </c>
      <c r="L1750" s="1" t="s">
        <v>4668</v>
      </c>
      <c r="M1750">
        <v>0</v>
      </c>
    </row>
    <row r="1751" spans="1:18" x14ac:dyDescent="0.25">
      <c r="A1751" t="s">
        <v>23808</v>
      </c>
      <c r="B1751" t="s">
        <v>23809</v>
      </c>
      <c r="C1751" t="s">
        <v>14</v>
      </c>
      <c r="D1751" s="6">
        <v>45713</v>
      </c>
      <c r="E1751" t="s">
        <v>23807</v>
      </c>
      <c r="F1751" t="s">
        <v>4656</v>
      </c>
      <c r="G1751" t="s">
        <v>3960</v>
      </c>
      <c r="H1751" t="s">
        <v>25564</v>
      </c>
      <c r="I1751" t="s">
        <v>4657</v>
      </c>
      <c r="J1751" t="s">
        <v>3961</v>
      </c>
      <c r="K1751" t="s">
        <v>10</v>
      </c>
      <c r="L1751" s="1" t="s">
        <v>4669</v>
      </c>
      <c r="M1751">
        <v>0</v>
      </c>
    </row>
    <row r="1752" spans="1:18" x14ac:dyDescent="0.25">
      <c r="A1752" t="s">
        <v>23808</v>
      </c>
      <c r="B1752" t="s">
        <v>23809</v>
      </c>
      <c r="C1752" t="s">
        <v>14</v>
      </c>
      <c r="D1752" s="6">
        <v>45713</v>
      </c>
      <c r="E1752" t="s">
        <v>23807</v>
      </c>
      <c r="F1752" t="s">
        <v>4670</v>
      </c>
      <c r="G1752" t="s">
        <v>351</v>
      </c>
      <c r="H1752" t="s">
        <v>25565</v>
      </c>
      <c r="I1752" t="s">
        <v>4671</v>
      </c>
      <c r="J1752" t="s">
        <v>352</v>
      </c>
      <c r="K1752" t="s">
        <v>10</v>
      </c>
      <c r="L1752" s="1" t="s">
        <v>4672</v>
      </c>
      <c r="M1752">
        <v>0</v>
      </c>
      <c r="N1752" t="s">
        <v>34901</v>
      </c>
      <c r="P1752">
        <v>0</v>
      </c>
      <c r="Q1752" t="s">
        <v>34930</v>
      </c>
      <c r="R1752">
        <v>0</v>
      </c>
    </row>
    <row r="1753" spans="1:18" x14ac:dyDescent="0.25">
      <c r="A1753" t="s">
        <v>23808</v>
      </c>
      <c r="B1753" t="s">
        <v>23809</v>
      </c>
      <c r="C1753" t="s">
        <v>14</v>
      </c>
      <c r="D1753" s="6">
        <v>45713</v>
      </c>
      <c r="E1753" t="s">
        <v>23807</v>
      </c>
      <c r="F1753" t="s">
        <v>4670</v>
      </c>
      <c r="G1753" t="s">
        <v>2467</v>
      </c>
      <c r="H1753" t="s">
        <v>25566</v>
      </c>
      <c r="I1753" t="s">
        <v>4671</v>
      </c>
      <c r="J1753" t="s">
        <v>2468</v>
      </c>
      <c r="K1753" t="s">
        <v>10</v>
      </c>
      <c r="L1753" s="1" t="s">
        <v>4673</v>
      </c>
      <c r="M1753">
        <v>0</v>
      </c>
    </row>
    <row r="1754" spans="1:18" x14ac:dyDescent="0.25">
      <c r="A1754" t="s">
        <v>23808</v>
      </c>
      <c r="B1754" t="s">
        <v>23809</v>
      </c>
      <c r="C1754" t="s">
        <v>14</v>
      </c>
      <c r="D1754" s="6">
        <v>45713</v>
      </c>
      <c r="E1754" t="s">
        <v>23807</v>
      </c>
      <c r="F1754" t="s">
        <v>4670</v>
      </c>
      <c r="G1754" t="s">
        <v>345</v>
      </c>
      <c r="H1754" t="s">
        <v>25567</v>
      </c>
      <c r="I1754" t="s">
        <v>4671</v>
      </c>
      <c r="J1754" t="s">
        <v>346</v>
      </c>
      <c r="K1754" t="s">
        <v>10</v>
      </c>
      <c r="L1754" s="1" t="s">
        <v>4674</v>
      </c>
      <c r="M1754">
        <v>0</v>
      </c>
    </row>
    <row r="1755" spans="1:18" x14ac:dyDescent="0.25">
      <c r="A1755" t="s">
        <v>23808</v>
      </c>
      <c r="B1755" t="s">
        <v>23809</v>
      </c>
      <c r="C1755" t="s">
        <v>14</v>
      </c>
      <c r="D1755" s="6">
        <v>45713</v>
      </c>
      <c r="E1755" t="s">
        <v>23807</v>
      </c>
      <c r="F1755" t="s">
        <v>4670</v>
      </c>
      <c r="G1755" t="s">
        <v>348</v>
      </c>
      <c r="H1755" t="s">
        <v>25568</v>
      </c>
      <c r="I1755" t="s">
        <v>4671</v>
      </c>
      <c r="J1755" t="s">
        <v>349</v>
      </c>
      <c r="K1755" t="s">
        <v>10</v>
      </c>
      <c r="L1755" s="1" t="s">
        <v>4675</v>
      </c>
      <c r="M1755">
        <v>0</v>
      </c>
    </row>
    <row r="1756" spans="1:18" x14ac:dyDescent="0.25">
      <c r="A1756" t="s">
        <v>23808</v>
      </c>
      <c r="B1756" t="s">
        <v>23809</v>
      </c>
      <c r="C1756" t="s">
        <v>14</v>
      </c>
      <c r="D1756" s="6">
        <v>45713</v>
      </c>
      <c r="E1756" t="s">
        <v>23807</v>
      </c>
      <c r="F1756" t="s">
        <v>4670</v>
      </c>
      <c r="G1756" t="s">
        <v>339</v>
      </c>
      <c r="H1756" t="s">
        <v>25569</v>
      </c>
      <c r="I1756" t="s">
        <v>4671</v>
      </c>
      <c r="J1756" t="s">
        <v>340</v>
      </c>
      <c r="K1756" t="s">
        <v>10</v>
      </c>
      <c r="L1756" s="1" t="s">
        <v>4676</v>
      </c>
      <c r="M1756">
        <v>0</v>
      </c>
    </row>
    <row r="1757" spans="1:18" x14ac:dyDescent="0.25">
      <c r="A1757" t="s">
        <v>23808</v>
      </c>
      <c r="B1757" t="s">
        <v>23809</v>
      </c>
      <c r="C1757" t="s">
        <v>14</v>
      </c>
      <c r="D1757" s="6">
        <v>45713</v>
      </c>
      <c r="E1757" t="s">
        <v>23807</v>
      </c>
      <c r="F1757" t="s">
        <v>4670</v>
      </c>
      <c r="G1757" t="s">
        <v>342</v>
      </c>
      <c r="H1757" t="s">
        <v>25570</v>
      </c>
      <c r="I1757" t="s">
        <v>4671</v>
      </c>
      <c r="J1757" t="s">
        <v>343</v>
      </c>
      <c r="K1757" t="s">
        <v>10</v>
      </c>
      <c r="L1757" s="1" t="s">
        <v>4677</v>
      </c>
      <c r="M1757">
        <v>0</v>
      </c>
    </row>
    <row r="1758" spans="1:18" x14ac:dyDescent="0.25">
      <c r="A1758" t="s">
        <v>23808</v>
      </c>
      <c r="B1758" t="s">
        <v>23809</v>
      </c>
      <c r="C1758" t="s">
        <v>14</v>
      </c>
      <c r="D1758" s="6">
        <v>45713</v>
      </c>
      <c r="E1758" t="s">
        <v>23807</v>
      </c>
      <c r="F1758" t="s">
        <v>4670</v>
      </c>
      <c r="G1758" t="s">
        <v>354</v>
      </c>
      <c r="H1758" t="s">
        <v>25571</v>
      </c>
      <c r="I1758" t="s">
        <v>4671</v>
      </c>
      <c r="J1758" t="s">
        <v>355</v>
      </c>
      <c r="K1758" t="s">
        <v>10</v>
      </c>
      <c r="L1758" s="1" t="s">
        <v>4678</v>
      </c>
      <c r="M1758">
        <v>0</v>
      </c>
    </row>
    <row r="1759" spans="1:18" x14ac:dyDescent="0.25">
      <c r="A1759" t="s">
        <v>23808</v>
      </c>
      <c r="B1759" t="s">
        <v>23809</v>
      </c>
      <c r="C1759" t="s">
        <v>14</v>
      </c>
      <c r="D1759" s="6">
        <v>45713</v>
      </c>
      <c r="E1759" t="s">
        <v>23807</v>
      </c>
      <c r="F1759" t="s">
        <v>4670</v>
      </c>
      <c r="G1759" t="s">
        <v>360</v>
      </c>
      <c r="H1759" t="s">
        <v>25572</v>
      </c>
      <c r="I1759" t="s">
        <v>4671</v>
      </c>
      <c r="J1759" t="s">
        <v>361</v>
      </c>
      <c r="K1759" t="s">
        <v>10</v>
      </c>
      <c r="L1759" s="1" t="s">
        <v>4679</v>
      </c>
      <c r="M1759">
        <v>0</v>
      </c>
    </row>
    <row r="1760" spans="1:18" x14ac:dyDescent="0.25">
      <c r="A1760" t="s">
        <v>23808</v>
      </c>
      <c r="B1760" t="s">
        <v>23809</v>
      </c>
      <c r="C1760" t="s">
        <v>14</v>
      </c>
      <c r="D1760" s="6">
        <v>45713</v>
      </c>
      <c r="E1760" t="s">
        <v>23807</v>
      </c>
      <c r="F1760" t="s">
        <v>4670</v>
      </c>
      <c r="G1760" t="s">
        <v>4680</v>
      </c>
      <c r="H1760" t="s">
        <v>25573</v>
      </c>
      <c r="I1760" t="s">
        <v>4671</v>
      </c>
      <c r="J1760" t="s">
        <v>4681</v>
      </c>
      <c r="K1760" t="s">
        <v>10</v>
      </c>
      <c r="L1760" s="1" t="s">
        <v>4682</v>
      </c>
      <c r="M1760">
        <v>0</v>
      </c>
    </row>
    <row r="1761" spans="1:18" x14ac:dyDescent="0.25">
      <c r="A1761" t="s">
        <v>23808</v>
      </c>
      <c r="B1761" t="s">
        <v>23809</v>
      </c>
      <c r="C1761" t="s">
        <v>14</v>
      </c>
      <c r="D1761" s="6">
        <v>45713</v>
      </c>
      <c r="E1761" t="s">
        <v>23807</v>
      </c>
      <c r="F1761" t="s">
        <v>4670</v>
      </c>
      <c r="G1761" t="s">
        <v>366</v>
      </c>
      <c r="H1761" t="s">
        <v>25574</v>
      </c>
      <c r="I1761" t="s">
        <v>4671</v>
      </c>
      <c r="J1761" t="s">
        <v>367</v>
      </c>
      <c r="K1761" t="s">
        <v>10</v>
      </c>
      <c r="L1761" s="1" t="s">
        <v>4683</v>
      </c>
      <c r="M1761">
        <v>0</v>
      </c>
    </row>
    <row r="1762" spans="1:18" x14ac:dyDescent="0.25">
      <c r="A1762" t="s">
        <v>23808</v>
      </c>
      <c r="B1762" t="s">
        <v>23809</v>
      </c>
      <c r="C1762" t="s">
        <v>14</v>
      </c>
      <c r="D1762" s="6">
        <v>45713</v>
      </c>
      <c r="E1762" t="s">
        <v>23807</v>
      </c>
      <c r="F1762" t="s">
        <v>4684</v>
      </c>
      <c r="G1762" t="s">
        <v>4686</v>
      </c>
      <c r="H1762" t="s">
        <v>25575</v>
      </c>
      <c r="I1762" t="s">
        <v>4685</v>
      </c>
      <c r="J1762" t="s">
        <v>4687</v>
      </c>
      <c r="K1762" t="s">
        <v>10</v>
      </c>
      <c r="L1762" s="1" t="s">
        <v>4688</v>
      </c>
      <c r="M1762">
        <v>0</v>
      </c>
    </row>
    <row r="1763" spans="1:18" x14ac:dyDescent="0.25">
      <c r="A1763" t="s">
        <v>23808</v>
      </c>
      <c r="B1763" t="s">
        <v>23809</v>
      </c>
      <c r="C1763" t="s">
        <v>14</v>
      </c>
      <c r="D1763" s="6">
        <v>45713</v>
      </c>
      <c r="E1763" t="s">
        <v>23807</v>
      </c>
      <c r="F1763" t="s">
        <v>4684</v>
      </c>
      <c r="G1763" t="s">
        <v>4689</v>
      </c>
      <c r="H1763" t="s">
        <v>25576</v>
      </c>
      <c r="I1763" t="s">
        <v>4685</v>
      </c>
      <c r="J1763" t="s">
        <v>4690</v>
      </c>
      <c r="K1763" t="s">
        <v>10</v>
      </c>
      <c r="L1763" s="1" t="s">
        <v>4691</v>
      </c>
      <c r="M1763">
        <v>1</v>
      </c>
      <c r="N1763" t="s">
        <v>34896</v>
      </c>
      <c r="P1763">
        <v>1</v>
      </c>
      <c r="Q1763">
        <v>1</v>
      </c>
      <c r="R1763">
        <v>0</v>
      </c>
    </row>
    <row r="1764" spans="1:18" x14ac:dyDescent="0.25">
      <c r="A1764" t="s">
        <v>23808</v>
      </c>
      <c r="B1764" t="s">
        <v>23809</v>
      </c>
      <c r="C1764" t="s">
        <v>14</v>
      </c>
      <c r="D1764" s="6">
        <v>45713</v>
      </c>
      <c r="E1764" t="s">
        <v>23807</v>
      </c>
      <c r="F1764" t="s">
        <v>4684</v>
      </c>
      <c r="G1764" t="s">
        <v>4692</v>
      </c>
      <c r="H1764" t="s">
        <v>25577</v>
      </c>
      <c r="I1764" t="s">
        <v>4685</v>
      </c>
      <c r="J1764" t="s">
        <v>4693</v>
      </c>
      <c r="K1764" t="s">
        <v>10</v>
      </c>
      <c r="L1764">
        <v>0.85429623909376595</v>
      </c>
      <c r="M1764">
        <v>0</v>
      </c>
    </row>
    <row r="1765" spans="1:18" x14ac:dyDescent="0.25">
      <c r="A1765" t="s">
        <v>23808</v>
      </c>
      <c r="B1765" t="s">
        <v>23809</v>
      </c>
      <c r="C1765" t="s">
        <v>14</v>
      </c>
      <c r="D1765" s="6">
        <v>45713</v>
      </c>
      <c r="E1765" t="s">
        <v>23807</v>
      </c>
      <c r="F1765" t="s">
        <v>4684</v>
      </c>
      <c r="G1765" t="s">
        <v>4694</v>
      </c>
      <c r="H1765" t="s">
        <v>25578</v>
      </c>
      <c r="I1765" t="s">
        <v>4685</v>
      </c>
      <c r="J1765" t="s">
        <v>4695</v>
      </c>
      <c r="K1765" t="s">
        <v>10</v>
      </c>
      <c r="L1765" s="1" t="s">
        <v>4696</v>
      </c>
      <c r="M1765">
        <v>0</v>
      </c>
    </row>
    <row r="1766" spans="1:18" x14ac:dyDescent="0.25">
      <c r="A1766" t="s">
        <v>23808</v>
      </c>
      <c r="B1766" t="s">
        <v>23809</v>
      </c>
      <c r="C1766" t="s">
        <v>14</v>
      </c>
      <c r="D1766" s="6">
        <v>45713</v>
      </c>
      <c r="E1766" t="s">
        <v>23807</v>
      </c>
      <c r="F1766" t="s">
        <v>4684</v>
      </c>
      <c r="G1766" t="s">
        <v>4697</v>
      </c>
      <c r="H1766" t="s">
        <v>25579</v>
      </c>
      <c r="I1766" t="s">
        <v>4685</v>
      </c>
      <c r="J1766" t="s">
        <v>4698</v>
      </c>
      <c r="K1766" t="s">
        <v>10</v>
      </c>
      <c r="L1766" s="1" t="s">
        <v>4699</v>
      </c>
      <c r="M1766">
        <v>0</v>
      </c>
    </row>
    <row r="1767" spans="1:18" x14ac:dyDescent="0.25">
      <c r="A1767" t="s">
        <v>23808</v>
      </c>
      <c r="B1767" t="s">
        <v>23809</v>
      </c>
      <c r="C1767" t="s">
        <v>14</v>
      </c>
      <c r="D1767" s="6">
        <v>45713</v>
      </c>
      <c r="E1767" t="s">
        <v>23807</v>
      </c>
      <c r="F1767" t="s">
        <v>4684</v>
      </c>
      <c r="G1767" t="s">
        <v>243</v>
      </c>
      <c r="H1767" t="s">
        <v>25580</v>
      </c>
      <c r="I1767" t="s">
        <v>4685</v>
      </c>
      <c r="J1767" t="s">
        <v>244</v>
      </c>
      <c r="K1767" t="s">
        <v>10</v>
      </c>
      <c r="L1767" s="1" t="s">
        <v>4700</v>
      </c>
      <c r="M1767">
        <v>0</v>
      </c>
    </row>
    <row r="1768" spans="1:18" x14ac:dyDescent="0.25">
      <c r="A1768" t="s">
        <v>23808</v>
      </c>
      <c r="B1768" t="s">
        <v>23809</v>
      </c>
      <c r="C1768" t="s">
        <v>14</v>
      </c>
      <c r="D1768" s="6">
        <v>45713</v>
      </c>
      <c r="E1768" t="s">
        <v>23807</v>
      </c>
      <c r="F1768" t="s">
        <v>4684</v>
      </c>
      <c r="G1768" t="s">
        <v>237</v>
      </c>
      <c r="H1768" t="s">
        <v>25581</v>
      </c>
      <c r="I1768" t="s">
        <v>4685</v>
      </c>
      <c r="J1768" t="s">
        <v>238</v>
      </c>
      <c r="K1768" t="s">
        <v>10</v>
      </c>
      <c r="L1768" s="1" t="s">
        <v>4701</v>
      </c>
      <c r="M1768">
        <v>0</v>
      </c>
    </row>
    <row r="1769" spans="1:18" x14ac:dyDescent="0.25">
      <c r="A1769" t="s">
        <v>23808</v>
      </c>
      <c r="B1769" t="s">
        <v>23809</v>
      </c>
      <c r="C1769" t="s">
        <v>14</v>
      </c>
      <c r="D1769" s="6">
        <v>45713</v>
      </c>
      <c r="E1769" t="s">
        <v>23807</v>
      </c>
      <c r="F1769" t="s">
        <v>4684</v>
      </c>
      <c r="G1769" t="s">
        <v>263</v>
      </c>
      <c r="H1769" t="s">
        <v>25582</v>
      </c>
      <c r="I1769" t="s">
        <v>4685</v>
      </c>
      <c r="J1769" t="s">
        <v>264</v>
      </c>
      <c r="K1769" t="s">
        <v>10</v>
      </c>
      <c r="L1769" s="1" t="s">
        <v>4702</v>
      </c>
      <c r="M1769">
        <v>0</v>
      </c>
    </row>
    <row r="1770" spans="1:18" x14ac:dyDescent="0.25">
      <c r="A1770" t="s">
        <v>23808</v>
      </c>
      <c r="B1770" t="s">
        <v>23809</v>
      </c>
      <c r="C1770" t="s">
        <v>14</v>
      </c>
      <c r="D1770" s="6">
        <v>45713</v>
      </c>
      <c r="E1770" t="s">
        <v>23807</v>
      </c>
      <c r="F1770" t="s">
        <v>4684</v>
      </c>
      <c r="G1770" t="s">
        <v>240</v>
      </c>
      <c r="H1770" t="s">
        <v>25583</v>
      </c>
      <c r="I1770" t="s">
        <v>4685</v>
      </c>
      <c r="J1770" t="s">
        <v>241</v>
      </c>
      <c r="K1770" t="s">
        <v>10</v>
      </c>
      <c r="L1770" s="1" t="s">
        <v>4703</v>
      </c>
      <c r="M1770">
        <v>0</v>
      </c>
    </row>
    <row r="1771" spans="1:18" x14ac:dyDescent="0.25">
      <c r="A1771" t="s">
        <v>23808</v>
      </c>
      <c r="B1771" t="s">
        <v>23809</v>
      </c>
      <c r="C1771" t="s">
        <v>14</v>
      </c>
      <c r="D1771" s="6">
        <v>45713</v>
      </c>
      <c r="E1771" t="s">
        <v>23807</v>
      </c>
      <c r="F1771" t="s">
        <v>4684</v>
      </c>
      <c r="G1771" t="s">
        <v>4704</v>
      </c>
      <c r="H1771" t="s">
        <v>25584</v>
      </c>
      <c r="I1771" t="s">
        <v>4685</v>
      </c>
      <c r="J1771" t="s">
        <v>4705</v>
      </c>
      <c r="K1771" t="s">
        <v>10</v>
      </c>
      <c r="L1771" s="1" t="s">
        <v>4706</v>
      </c>
      <c r="M1771">
        <v>0</v>
      </c>
    </row>
    <row r="1772" spans="1:18" x14ac:dyDescent="0.25">
      <c r="A1772" t="s">
        <v>23808</v>
      </c>
      <c r="B1772" t="s">
        <v>23809</v>
      </c>
      <c r="C1772" t="s">
        <v>14</v>
      </c>
      <c r="D1772" s="6">
        <v>45713</v>
      </c>
      <c r="E1772" t="s">
        <v>23807</v>
      </c>
      <c r="F1772" t="s">
        <v>4707</v>
      </c>
      <c r="G1772" t="s">
        <v>4709</v>
      </c>
      <c r="H1772" t="s">
        <v>25585</v>
      </c>
      <c r="I1772" t="s">
        <v>4708</v>
      </c>
      <c r="J1772" t="s">
        <v>4710</v>
      </c>
      <c r="K1772" t="s">
        <v>10</v>
      </c>
      <c r="L1772" s="1" t="s">
        <v>4711</v>
      </c>
      <c r="M1772">
        <v>1</v>
      </c>
      <c r="N1772" t="s">
        <v>34896</v>
      </c>
      <c r="P1772">
        <v>1</v>
      </c>
      <c r="Q1772">
        <v>1</v>
      </c>
      <c r="R1772">
        <v>0</v>
      </c>
    </row>
    <row r="1773" spans="1:18" x14ac:dyDescent="0.25">
      <c r="A1773" t="s">
        <v>23808</v>
      </c>
      <c r="B1773" t="s">
        <v>23809</v>
      </c>
      <c r="C1773" t="s">
        <v>14</v>
      </c>
      <c r="D1773" s="6">
        <v>45713</v>
      </c>
      <c r="E1773" t="s">
        <v>23807</v>
      </c>
      <c r="F1773" t="s">
        <v>4707</v>
      </c>
      <c r="G1773" t="s">
        <v>4712</v>
      </c>
      <c r="H1773" t="s">
        <v>25586</v>
      </c>
      <c r="I1773" t="s">
        <v>4708</v>
      </c>
      <c r="J1773" t="s">
        <v>4713</v>
      </c>
      <c r="K1773" t="s">
        <v>10</v>
      </c>
      <c r="L1773" s="1" t="s">
        <v>4714</v>
      </c>
      <c r="M1773">
        <v>0</v>
      </c>
    </row>
    <row r="1774" spans="1:18" x14ac:dyDescent="0.25">
      <c r="A1774" t="s">
        <v>23808</v>
      </c>
      <c r="B1774" t="s">
        <v>23809</v>
      </c>
      <c r="C1774" t="s">
        <v>14</v>
      </c>
      <c r="D1774" s="6">
        <v>45713</v>
      </c>
      <c r="E1774" t="s">
        <v>23807</v>
      </c>
      <c r="F1774" t="s">
        <v>4707</v>
      </c>
      <c r="G1774" t="s">
        <v>4715</v>
      </c>
      <c r="H1774" t="s">
        <v>25587</v>
      </c>
      <c r="I1774" t="s">
        <v>4708</v>
      </c>
      <c r="J1774" t="s">
        <v>4716</v>
      </c>
      <c r="K1774" t="s">
        <v>10</v>
      </c>
      <c r="L1774" s="1" t="s">
        <v>4717</v>
      </c>
      <c r="M1774">
        <v>0</v>
      </c>
    </row>
    <row r="1775" spans="1:18" x14ac:dyDescent="0.25">
      <c r="A1775" t="s">
        <v>23808</v>
      </c>
      <c r="B1775" t="s">
        <v>23809</v>
      </c>
      <c r="C1775" t="s">
        <v>14</v>
      </c>
      <c r="D1775" s="6">
        <v>45713</v>
      </c>
      <c r="E1775" t="s">
        <v>23807</v>
      </c>
      <c r="F1775" t="s">
        <v>4707</v>
      </c>
      <c r="G1775" t="s">
        <v>172</v>
      </c>
      <c r="H1775" t="s">
        <v>25588</v>
      </c>
      <c r="I1775" t="s">
        <v>4708</v>
      </c>
      <c r="J1775" t="s">
        <v>173</v>
      </c>
      <c r="K1775" t="s">
        <v>10</v>
      </c>
      <c r="L1775" s="1" t="s">
        <v>4718</v>
      </c>
      <c r="M1775">
        <v>0</v>
      </c>
    </row>
    <row r="1776" spans="1:18" x14ac:dyDescent="0.25">
      <c r="A1776" t="s">
        <v>23808</v>
      </c>
      <c r="B1776" t="s">
        <v>23809</v>
      </c>
      <c r="C1776" t="s">
        <v>14</v>
      </c>
      <c r="D1776" s="6">
        <v>45713</v>
      </c>
      <c r="E1776" t="s">
        <v>23807</v>
      </c>
      <c r="F1776" t="s">
        <v>4707</v>
      </c>
      <c r="G1776" t="s">
        <v>184</v>
      </c>
      <c r="H1776" t="s">
        <v>25589</v>
      </c>
      <c r="I1776" t="s">
        <v>4708</v>
      </c>
      <c r="J1776" t="s">
        <v>185</v>
      </c>
      <c r="K1776" t="s">
        <v>10</v>
      </c>
      <c r="L1776" s="1" t="s">
        <v>4719</v>
      </c>
      <c r="M1776">
        <v>0</v>
      </c>
    </row>
    <row r="1777" spans="1:18" x14ac:dyDescent="0.25">
      <c r="A1777" t="s">
        <v>23808</v>
      </c>
      <c r="B1777" t="s">
        <v>23809</v>
      </c>
      <c r="C1777" t="s">
        <v>14</v>
      </c>
      <c r="D1777" s="6">
        <v>45713</v>
      </c>
      <c r="E1777" t="s">
        <v>23807</v>
      </c>
      <c r="F1777" t="s">
        <v>4707</v>
      </c>
      <c r="G1777" t="s">
        <v>4720</v>
      </c>
      <c r="H1777" t="s">
        <v>25590</v>
      </c>
      <c r="I1777" t="s">
        <v>4708</v>
      </c>
      <c r="J1777" t="s">
        <v>4721</v>
      </c>
      <c r="K1777" t="s">
        <v>10</v>
      </c>
      <c r="L1777" s="1" t="s">
        <v>4722</v>
      </c>
      <c r="M1777">
        <v>0</v>
      </c>
    </row>
    <row r="1778" spans="1:18" x14ac:dyDescent="0.25">
      <c r="A1778" t="s">
        <v>23808</v>
      </c>
      <c r="B1778" t="s">
        <v>23809</v>
      </c>
      <c r="C1778" t="s">
        <v>14</v>
      </c>
      <c r="D1778" s="6">
        <v>45713</v>
      </c>
      <c r="E1778" t="s">
        <v>23807</v>
      </c>
      <c r="F1778" t="s">
        <v>4707</v>
      </c>
      <c r="G1778" t="s">
        <v>4723</v>
      </c>
      <c r="H1778" t="s">
        <v>25591</v>
      </c>
      <c r="I1778" t="s">
        <v>4708</v>
      </c>
      <c r="J1778" t="s">
        <v>4724</v>
      </c>
      <c r="K1778" t="s">
        <v>10</v>
      </c>
      <c r="L1778" s="1" t="s">
        <v>4725</v>
      </c>
      <c r="M1778">
        <v>0</v>
      </c>
    </row>
    <row r="1779" spans="1:18" x14ac:dyDescent="0.25">
      <c r="A1779" t="s">
        <v>23808</v>
      </c>
      <c r="B1779" t="s">
        <v>23809</v>
      </c>
      <c r="C1779" t="s">
        <v>14</v>
      </c>
      <c r="D1779" s="6">
        <v>45713</v>
      </c>
      <c r="E1779" t="s">
        <v>23807</v>
      </c>
      <c r="F1779" t="s">
        <v>4707</v>
      </c>
      <c r="G1779" t="s">
        <v>4726</v>
      </c>
      <c r="H1779" t="s">
        <v>25592</v>
      </c>
      <c r="I1779" t="s">
        <v>4708</v>
      </c>
      <c r="J1779" t="s">
        <v>4727</v>
      </c>
      <c r="K1779" t="s">
        <v>10</v>
      </c>
      <c r="L1779">
        <v>0.68801887942058304</v>
      </c>
      <c r="M1779">
        <v>0</v>
      </c>
    </row>
    <row r="1780" spans="1:18" x14ac:dyDescent="0.25">
      <c r="A1780" t="s">
        <v>23808</v>
      </c>
      <c r="B1780" t="s">
        <v>23809</v>
      </c>
      <c r="C1780" t="s">
        <v>14</v>
      </c>
      <c r="D1780" s="6">
        <v>45713</v>
      </c>
      <c r="E1780" t="s">
        <v>23807</v>
      </c>
      <c r="F1780" t="s">
        <v>4707</v>
      </c>
      <c r="G1780" t="s">
        <v>4728</v>
      </c>
      <c r="H1780" t="s">
        <v>25593</v>
      </c>
      <c r="I1780" t="s">
        <v>4708</v>
      </c>
      <c r="J1780" t="s">
        <v>4729</v>
      </c>
      <c r="K1780" t="s">
        <v>10</v>
      </c>
      <c r="L1780" s="1" t="s">
        <v>4730</v>
      </c>
      <c r="M1780">
        <v>0</v>
      </c>
    </row>
    <row r="1781" spans="1:18" x14ac:dyDescent="0.25">
      <c r="A1781" t="s">
        <v>23808</v>
      </c>
      <c r="B1781" t="s">
        <v>23809</v>
      </c>
      <c r="C1781" t="s">
        <v>14</v>
      </c>
      <c r="D1781" s="6">
        <v>45713</v>
      </c>
      <c r="E1781" t="s">
        <v>23807</v>
      </c>
      <c r="F1781" t="s">
        <v>4707</v>
      </c>
      <c r="G1781" t="s">
        <v>4731</v>
      </c>
      <c r="H1781" t="s">
        <v>25594</v>
      </c>
      <c r="I1781" t="s">
        <v>4708</v>
      </c>
      <c r="J1781" t="s">
        <v>4732</v>
      </c>
      <c r="K1781" t="s">
        <v>10</v>
      </c>
      <c r="L1781" s="1" t="s">
        <v>4733</v>
      </c>
      <c r="M1781">
        <v>0</v>
      </c>
    </row>
    <row r="1782" spans="1:18" x14ac:dyDescent="0.25">
      <c r="A1782" t="s">
        <v>23808</v>
      </c>
      <c r="B1782" t="s">
        <v>23809</v>
      </c>
      <c r="C1782" t="s">
        <v>14</v>
      </c>
      <c r="D1782" s="6">
        <v>45713</v>
      </c>
      <c r="E1782" t="s">
        <v>23807</v>
      </c>
      <c r="F1782" t="s">
        <v>4734</v>
      </c>
      <c r="G1782" t="s">
        <v>4736</v>
      </c>
      <c r="H1782" t="s">
        <v>25595</v>
      </c>
      <c r="I1782" t="s">
        <v>4735</v>
      </c>
      <c r="J1782" t="s">
        <v>4737</v>
      </c>
      <c r="K1782" t="s">
        <v>10</v>
      </c>
      <c r="L1782" s="1" t="s">
        <v>4738</v>
      </c>
      <c r="M1782">
        <v>1</v>
      </c>
      <c r="N1782" t="s">
        <v>34896</v>
      </c>
      <c r="P1782">
        <v>1</v>
      </c>
      <c r="Q1782">
        <v>1</v>
      </c>
      <c r="R1782">
        <v>0</v>
      </c>
    </row>
    <row r="1783" spans="1:18" x14ac:dyDescent="0.25">
      <c r="A1783" t="s">
        <v>23808</v>
      </c>
      <c r="B1783" t="s">
        <v>23809</v>
      </c>
      <c r="C1783" t="s">
        <v>14</v>
      </c>
      <c r="D1783" s="6">
        <v>45713</v>
      </c>
      <c r="E1783" t="s">
        <v>23807</v>
      </c>
      <c r="F1783" t="s">
        <v>4734</v>
      </c>
      <c r="G1783" t="s">
        <v>4739</v>
      </c>
      <c r="H1783" t="s">
        <v>25596</v>
      </c>
      <c r="I1783" t="s">
        <v>4735</v>
      </c>
      <c r="J1783" t="s">
        <v>4740</v>
      </c>
      <c r="K1783" t="s">
        <v>10</v>
      </c>
      <c r="L1783" s="1" t="s">
        <v>4741</v>
      </c>
      <c r="M1783">
        <v>0</v>
      </c>
    </row>
    <row r="1784" spans="1:18" x14ac:dyDescent="0.25">
      <c r="A1784" t="s">
        <v>23808</v>
      </c>
      <c r="B1784" t="s">
        <v>23809</v>
      </c>
      <c r="C1784" t="s">
        <v>14</v>
      </c>
      <c r="D1784" s="6">
        <v>45713</v>
      </c>
      <c r="E1784" t="s">
        <v>23807</v>
      </c>
      <c r="F1784" t="s">
        <v>4734</v>
      </c>
      <c r="G1784" t="s">
        <v>4742</v>
      </c>
      <c r="H1784" t="s">
        <v>25597</v>
      </c>
      <c r="I1784" t="s">
        <v>4735</v>
      </c>
      <c r="J1784" t="s">
        <v>4743</v>
      </c>
      <c r="K1784" t="s">
        <v>10</v>
      </c>
      <c r="L1784" s="1" t="s">
        <v>4744</v>
      </c>
      <c r="M1784">
        <v>0</v>
      </c>
    </row>
    <row r="1785" spans="1:18" x14ac:dyDescent="0.25">
      <c r="A1785" t="s">
        <v>23808</v>
      </c>
      <c r="B1785" t="s">
        <v>23809</v>
      </c>
      <c r="C1785" t="s">
        <v>14</v>
      </c>
      <c r="D1785" s="6">
        <v>45713</v>
      </c>
      <c r="E1785" t="s">
        <v>23807</v>
      </c>
      <c r="F1785" t="s">
        <v>4734</v>
      </c>
      <c r="G1785" t="s">
        <v>4745</v>
      </c>
      <c r="H1785" t="s">
        <v>25598</v>
      </c>
      <c r="I1785" t="s">
        <v>4735</v>
      </c>
      <c r="J1785" t="s">
        <v>4746</v>
      </c>
      <c r="K1785" t="s">
        <v>10</v>
      </c>
      <c r="L1785" s="1" t="s">
        <v>4747</v>
      </c>
      <c r="M1785">
        <v>0</v>
      </c>
    </row>
    <row r="1786" spans="1:18" x14ac:dyDescent="0.25">
      <c r="A1786" t="s">
        <v>23808</v>
      </c>
      <c r="B1786" t="s">
        <v>23809</v>
      </c>
      <c r="C1786" t="s">
        <v>14</v>
      </c>
      <c r="D1786" s="6">
        <v>45713</v>
      </c>
      <c r="E1786" t="s">
        <v>23807</v>
      </c>
      <c r="F1786" t="s">
        <v>4734</v>
      </c>
      <c r="G1786" t="s">
        <v>4748</v>
      </c>
      <c r="H1786" t="s">
        <v>25599</v>
      </c>
      <c r="I1786" t="s">
        <v>4735</v>
      </c>
      <c r="J1786" t="s">
        <v>4749</v>
      </c>
      <c r="K1786" t="s">
        <v>10</v>
      </c>
      <c r="L1786" s="1" t="s">
        <v>4750</v>
      </c>
      <c r="M1786">
        <v>0</v>
      </c>
    </row>
    <row r="1787" spans="1:18" x14ac:dyDescent="0.25">
      <c r="A1787" t="s">
        <v>23808</v>
      </c>
      <c r="B1787" t="s">
        <v>23809</v>
      </c>
      <c r="C1787" t="s">
        <v>14</v>
      </c>
      <c r="D1787" s="6">
        <v>45713</v>
      </c>
      <c r="E1787" t="s">
        <v>23807</v>
      </c>
      <c r="F1787" t="s">
        <v>4734</v>
      </c>
      <c r="G1787" t="s">
        <v>4751</v>
      </c>
      <c r="H1787" t="s">
        <v>25600</v>
      </c>
      <c r="I1787" t="s">
        <v>4735</v>
      </c>
      <c r="J1787" t="s">
        <v>4752</v>
      </c>
      <c r="K1787" t="s">
        <v>10</v>
      </c>
      <c r="L1787" s="1" t="s">
        <v>4753</v>
      </c>
      <c r="M1787">
        <v>0</v>
      </c>
    </row>
    <row r="1788" spans="1:18" x14ac:dyDescent="0.25">
      <c r="A1788" t="s">
        <v>23808</v>
      </c>
      <c r="B1788" t="s">
        <v>23809</v>
      </c>
      <c r="C1788" t="s">
        <v>14</v>
      </c>
      <c r="D1788" s="6">
        <v>45713</v>
      </c>
      <c r="E1788" t="s">
        <v>23807</v>
      </c>
      <c r="F1788" t="s">
        <v>4734</v>
      </c>
      <c r="G1788" t="s">
        <v>4754</v>
      </c>
      <c r="H1788" t="s">
        <v>25601</v>
      </c>
      <c r="I1788" t="s">
        <v>4735</v>
      </c>
      <c r="J1788" t="s">
        <v>4755</v>
      </c>
      <c r="K1788" t="s">
        <v>10</v>
      </c>
      <c r="L1788" s="1" t="s">
        <v>4756</v>
      </c>
      <c r="M1788">
        <v>0</v>
      </c>
    </row>
    <row r="1789" spans="1:18" x14ac:dyDescent="0.25">
      <c r="A1789" t="s">
        <v>23808</v>
      </c>
      <c r="B1789" t="s">
        <v>23809</v>
      </c>
      <c r="C1789" t="s">
        <v>14</v>
      </c>
      <c r="D1789" s="6">
        <v>45713</v>
      </c>
      <c r="E1789" t="s">
        <v>23807</v>
      </c>
      <c r="F1789" t="s">
        <v>4734</v>
      </c>
      <c r="G1789" t="s">
        <v>4757</v>
      </c>
      <c r="H1789" t="s">
        <v>25602</v>
      </c>
      <c r="I1789" t="s">
        <v>4735</v>
      </c>
      <c r="J1789" t="s">
        <v>4758</v>
      </c>
      <c r="K1789" t="s">
        <v>10</v>
      </c>
      <c r="L1789" s="1" t="s">
        <v>4759</v>
      </c>
      <c r="M1789">
        <v>0</v>
      </c>
    </row>
    <row r="1790" spans="1:18" x14ac:dyDescent="0.25">
      <c r="A1790" t="s">
        <v>23808</v>
      </c>
      <c r="B1790" t="s">
        <v>23809</v>
      </c>
      <c r="C1790" t="s">
        <v>14</v>
      </c>
      <c r="D1790" s="6">
        <v>45713</v>
      </c>
      <c r="E1790" t="s">
        <v>23807</v>
      </c>
      <c r="F1790" t="s">
        <v>4734</v>
      </c>
      <c r="G1790" t="s">
        <v>4760</v>
      </c>
      <c r="H1790" t="s">
        <v>25603</v>
      </c>
      <c r="I1790" t="s">
        <v>4735</v>
      </c>
      <c r="J1790" t="s">
        <v>4761</v>
      </c>
      <c r="K1790" t="s">
        <v>10</v>
      </c>
      <c r="L1790">
        <v>0.83440557206381505</v>
      </c>
      <c r="M1790">
        <v>0</v>
      </c>
    </row>
    <row r="1791" spans="1:18" x14ac:dyDescent="0.25">
      <c r="A1791" t="s">
        <v>23808</v>
      </c>
      <c r="B1791" t="s">
        <v>23809</v>
      </c>
      <c r="C1791" t="s">
        <v>14</v>
      </c>
      <c r="D1791" s="6">
        <v>45713</v>
      </c>
      <c r="E1791" t="s">
        <v>23807</v>
      </c>
      <c r="F1791" t="s">
        <v>4734</v>
      </c>
      <c r="G1791" t="s">
        <v>4762</v>
      </c>
      <c r="H1791" t="s">
        <v>25604</v>
      </c>
      <c r="I1791" t="s">
        <v>4735</v>
      </c>
      <c r="J1791" t="s">
        <v>4763</v>
      </c>
      <c r="K1791" t="s">
        <v>10</v>
      </c>
      <c r="L1791" s="1" t="s">
        <v>4764</v>
      </c>
      <c r="M1791">
        <v>0</v>
      </c>
    </row>
    <row r="1792" spans="1:18" x14ac:dyDescent="0.25">
      <c r="A1792" t="s">
        <v>23808</v>
      </c>
      <c r="B1792" t="s">
        <v>23809</v>
      </c>
      <c r="C1792" t="s">
        <v>14</v>
      </c>
      <c r="D1792" s="6">
        <v>45713</v>
      </c>
      <c r="E1792" t="s">
        <v>23807</v>
      </c>
      <c r="F1792" t="s">
        <v>4765</v>
      </c>
      <c r="G1792" t="s">
        <v>4767</v>
      </c>
      <c r="H1792" t="s">
        <v>25605</v>
      </c>
      <c r="I1792" t="s">
        <v>4766</v>
      </c>
      <c r="J1792" t="s">
        <v>4768</v>
      </c>
      <c r="K1792" t="s">
        <v>10</v>
      </c>
      <c r="L1792" s="1" t="s">
        <v>4769</v>
      </c>
      <c r="M1792">
        <v>1</v>
      </c>
      <c r="N1792" t="s">
        <v>34896</v>
      </c>
      <c r="P1792">
        <v>1</v>
      </c>
      <c r="Q1792">
        <v>1</v>
      </c>
      <c r="R1792">
        <v>0</v>
      </c>
    </row>
    <row r="1793" spans="1:18" x14ac:dyDescent="0.25">
      <c r="A1793" t="s">
        <v>23808</v>
      </c>
      <c r="B1793" t="s">
        <v>23809</v>
      </c>
      <c r="C1793" t="s">
        <v>14</v>
      </c>
      <c r="D1793" s="6">
        <v>45713</v>
      </c>
      <c r="E1793" t="s">
        <v>23807</v>
      </c>
      <c r="F1793" t="s">
        <v>4765</v>
      </c>
      <c r="G1793" t="s">
        <v>4770</v>
      </c>
      <c r="H1793" t="s">
        <v>25606</v>
      </c>
      <c r="I1793" t="s">
        <v>4766</v>
      </c>
      <c r="J1793" t="s">
        <v>4771</v>
      </c>
      <c r="K1793" t="s">
        <v>10</v>
      </c>
      <c r="L1793" s="1" t="s">
        <v>4772</v>
      </c>
      <c r="M1793">
        <v>0</v>
      </c>
    </row>
    <row r="1794" spans="1:18" x14ac:dyDescent="0.25">
      <c r="A1794" t="s">
        <v>23808</v>
      </c>
      <c r="B1794" t="s">
        <v>23809</v>
      </c>
      <c r="C1794" t="s">
        <v>14</v>
      </c>
      <c r="D1794" s="6">
        <v>45713</v>
      </c>
      <c r="E1794" t="s">
        <v>23807</v>
      </c>
      <c r="F1794" t="s">
        <v>4765</v>
      </c>
      <c r="G1794" t="s">
        <v>4773</v>
      </c>
      <c r="H1794" t="s">
        <v>25607</v>
      </c>
      <c r="I1794" t="s">
        <v>4766</v>
      </c>
      <c r="J1794" t="s">
        <v>4774</v>
      </c>
      <c r="K1794" t="s">
        <v>10</v>
      </c>
      <c r="L1794" s="1" t="s">
        <v>4775</v>
      </c>
      <c r="M1794">
        <v>0</v>
      </c>
    </row>
    <row r="1795" spans="1:18" x14ac:dyDescent="0.25">
      <c r="A1795" t="s">
        <v>23808</v>
      </c>
      <c r="B1795" t="s">
        <v>23809</v>
      </c>
      <c r="C1795" t="s">
        <v>14</v>
      </c>
      <c r="D1795" s="6">
        <v>45713</v>
      </c>
      <c r="E1795" t="s">
        <v>23807</v>
      </c>
      <c r="F1795" t="s">
        <v>4765</v>
      </c>
      <c r="G1795" t="s">
        <v>4776</v>
      </c>
      <c r="H1795" t="s">
        <v>25608</v>
      </c>
      <c r="I1795" t="s">
        <v>4766</v>
      </c>
      <c r="J1795" t="s">
        <v>4777</v>
      </c>
      <c r="K1795" t="s">
        <v>10</v>
      </c>
      <c r="L1795">
        <v>0.86238711236408905</v>
      </c>
      <c r="M1795">
        <v>0</v>
      </c>
    </row>
    <row r="1796" spans="1:18" x14ac:dyDescent="0.25">
      <c r="A1796" t="s">
        <v>23808</v>
      </c>
      <c r="B1796" t="s">
        <v>23809</v>
      </c>
      <c r="C1796" t="s">
        <v>14</v>
      </c>
      <c r="D1796" s="6">
        <v>45713</v>
      </c>
      <c r="E1796" t="s">
        <v>23807</v>
      </c>
      <c r="F1796" t="s">
        <v>4765</v>
      </c>
      <c r="G1796" t="s">
        <v>4778</v>
      </c>
      <c r="H1796" t="s">
        <v>25609</v>
      </c>
      <c r="I1796" t="s">
        <v>4766</v>
      </c>
      <c r="J1796" t="s">
        <v>4779</v>
      </c>
      <c r="K1796" t="s">
        <v>10</v>
      </c>
      <c r="L1796" s="1" t="s">
        <v>4780</v>
      </c>
      <c r="M1796">
        <v>0</v>
      </c>
    </row>
    <row r="1797" spans="1:18" x14ac:dyDescent="0.25">
      <c r="A1797" t="s">
        <v>23808</v>
      </c>
      <c r="B1797" t="s">
        <v>23809</v>
      </c>
      <c r="C1797" t="s">
        <v>14</v>
      </c>
      <c r="D1797" s="6">
        <v>45713</v>
      </c>
      <c r="E1797" t="s">
        <v>23807</v>
      </c>
      <c r="F1797" t="s">
        <v>4765</v>
      </c>
      <c r="G1797" t="s">
        <v>4781</v>
      </c>
      <c r="H1797" t="s">
        <v>25610</v>
      </c>
      <c r="I1797" t="s">
        <v>4766</v>
      </c>
      <c r="J1797" t="s">
        <v>4782</v>
      </c>
      <c r="K1797" t="s">
        <v>10</v>
      </c>
      <c r="L1797" s="1" t="s">
        <v>4783</v>
      </c>
      <c r="M1797">
        <v>0</v>
      </c>
    </row>
    <row r="1798" spans="1:18" x14ac:dyDescent="0.25">
      <c r="A1798" t="s">
        <v>23808</v>
      </c>
      <c r="B1798" t="s">
        <v>23809</v>
      </c>
      <c r="C1798" t="s">
        <v>14</v>
      </c>
      <c r="D1798" s="6">
        <v>45713</v>
      </c>
      <c r="E1798" t="s">
        <v>23807</v>
      </c>
      <c r="F1798" t="s">
        <v>4765</v>
      </c>
      <c r="G1798" t="s">
        <v>4784</v>
      </c>
      <c r="H1798" t="s">
        <v>25611</v>
      </c>
      <c r="I1798" t="s">
        <v>4766</v>
      </c>
      <c r="J1798" t="s">
        <v>4785</v>
      </c>
      <c r="K1798" t="s">
        <v>10</v>
      </c>
      <c r="L1798" s="1" t="s">
        <v>4786</v>
      </c>
      <c r="M1798">
        <v>0</v>
      </c>
    </row>
    <row r="1799" spans="1:18" x14ac:dyDescent="0.25">
      <c r="A1799" t="s">
        <v>23808</v>
      </c>
      <c r="B1799" t="s">
        <v>23809</v>
      </c>
      <c r="C1799" t="s">
        <v>14</v>
      </c>
      <c r="D1799" s="6">
        <v>45713</v>
      </c>
      <c r="E1799" t="s">
        <v>23807</v>
      </c>
      <c r="F1799" t="s">
        <v>4765</v>
      </c>
      <c r="G1799" t="s">
        <v>4787</v>
      </c>
      <c r="H1799" t="s">
        <v>25612</v>
      </c>
      <c r="I1799" t="s">
        <v>4766</v>
      </c>
      <c r="J1799" t="s">
        <v>4788</v>
      </c>
      <c r="K1799" t="s">
        <v>10</v>
      </c>
      <c r="L1799" s="1" t="s">
        <v>4789</v>
      </c>
      <c r="M1799">
        <v>0</v>
      </c>
    </row>
    <row r="1800" spans="1:18" x14ac:dyDescent="0.25">
      <c r="A1800" t="s">
        <v>23808</v>
      </c>
      <c r="B1800" t="s">
        <v>23809</v>
      </c>
      <c r="C1800" t="s">
        <v>14</v>
      </c>
      <c r="D1800" s="6">
        <v>45713</v>
      </c>
      <c r="E1800" t="s">
        <v>23807</v>
      </c>
      <c r="F1800" t="s">
        <v>4765</v>
      </c>
      <c r="G1800" t="s">
        <v>4790</v>
      </c>
      <c r="H1800" t="s">
        <v>25613</v>
      </c>
      <c r="I1800" t="s">
        <v>4766</v>
      </c>
      <c r="J1800" t="s">
        <v>4791</v>
      </c>
      <c r="K1800" t="s">
        <v>10</v>
      </c>
      <c r="L1800" s="1" t="s">
        <v>4792</v>
      </c>
      <c r="M1800">
        <v>0</v>
      </c>
    </row>
    <row r="1801" spans="1:18" x14ac:dyDescent="0.25">
      <c r="A1801" t="s">
        <v>23808</v>
      </c>
      <c r="B1801" t="s">
        <v>23809</v>
      </c>
      <c r="C1801" t="s">
        <v>14</v>
      </c>
      <c r="D1801" s="6">
        <v>45713</v>
      </c>
      <c r="E1801" t="s">
        <v>23807</v>
      </c>
      <c r="F1801" t="s">
        <v>4765</v>
      </c>
      <c r="G1801" t="s">
        <v>4793</v>
      </c>
      <c r="H1801" t="s">
        <v>25614</v>
      </c>
      <c r="I1801" t="s">
        <v>4766</v>
      </c>
      <c r="J1801" t="s">
        <v>4794</v>
      </c>
      <c r="K1801" t="s">
        <v>10</v>
      </c>
      <c r="L1801" s="1" t="s">
        <v>4795</v>
      </c>
      <c r="M1801">
        <v>0</v>
      </c>
    </row>
    <row r="1802" spans="1:18" x14ac:dyDescent="0.25">
      <c r="A1802" t="s">
        <v>23808</v>
      </c>
      <c r="B1802" t="s">
        <v>23809</v>
      </c>
      <c r="C1802" t="s">
        <v>14</v>
      </c>
      <c r="D1802" s="6">
        <v>45713</v>
      </c>
      <c r="E1802" t="s">
        <v>23807</v>
      </c>
      <c r="F1802" t="s">
        <v>4796</v>
      </c>
      <c r="G1802" t="s">
        <v>4776</v>
      </c>
      <c r="H1802" t="s">
        <v>25615</v>
      </c>
      <c r="I1802" t="s">
        <v>4797</v>
      </c>
      <c r="J1802" t="s">
        <v>4777</v>
      </c>
      <c r="K1802" t="s">
        <v>10</v>
      </c>
      <c r="L1802" s="1" t="s">
        <v>4798</v>
      </c>
      <c r="M1802">
        <v>0</v>
      </c>
    </row>
    <row r="1803" spans="1:18" x14ac:dyDescent="0.25">
      <c r="A1803" t="s">
        <v>23808</v>
      </c>
      <c r="B1803" t="s">
        <v>23809</v>
      </c>
      <c r="C1803" t="s">
        <v>14</v>
      </c>
      <c r="D1803" s="6">
        <v>45713</v>
      </c>
      <c r="E1803" t="s">
        <v>23807</v>
      </c>
      <c r="F1803" t="s">
        <v>4796</v>
      </c>
      <c r="G1803" t="s">
        <v>4793</v>
      </c>
      <c r="H1803" t="s">
        <v>25616</v>
      </c>
      <c r="I1803" t="s">
        <v>4797</v>
      </c>
      <c r="J1803" t="s">
        <v>4794</v>
      </c>
      <c r="K1803" t="s">
        <v>10</v>
      </c>
      <c r="L1803" s="1" t="s">
        <v>4799</v>
      </c>
      <c r="M1803">
        <v>1</v>
      </c>
      <c r="N1803" t="s">
        <v>34896</v>
      </c>
      <c r="P1803">
        <v>1</v>
      </c>
      <c r="Q1803">
        <v>1</v>
      </c>
      <c r="R1803">
        <v>0</v>
      </c>
    </row>
    <row r="1804" spans="1:18" x14ac:dyDescent="0.25">
      <c r="A1804" t="s">
        <v>23808</v>
      </c>
      <c r="B1804" t="s">
        <v>23809</v>
      </c>
      <c r="C1804" t="s">
        <v>14</v>
      </c>
      <c r="D1804" s="6">
        <v>45713</v>
      </c>
      <c r="E1804" t="s">
        <v>23807</v>
      </c>
      <c r="F1804" t="s">
        <v>4796</v>
      </c>
      <c r="G1804" t="s">
        <v>4781</v>
      </c>
      <c r="H1804" t="s">
        <v>25617</v>
      </c>
      <c r="I1804" t="s">
        <v>4797</v>
      </c>
      <c r="J1804" t="s">
        <v>4782</v>
      </c>
      <c r="K1804" t="s">
        <v>10</v>
      </c>
      <c r="L1804" s="1" t="s">
        <v>4800</v>
      </c>
      <c r="M1804">
        <v>0</v>
      </c>
    </row>
    <row r="1805" spans="1:18" x14ac:dyDescent="0.25">
      <c r="A1805" t="s">
        <v>23808</v>
      </c>
      <c r="B1805" t="s">
        <v>23809</v>
      </c>
      <c r="C1805" t="s">
        <v>14</v>
      </c>
      <c r="D1805" s="6">
        <v>45713</v>
      </c>
      <c r="E1805" t="s">
        <v>23807</v>
      </c>
      <c r="F1805" t="s">
        <v>4796</v>
      </c>
      <c r="G1805" t="s">
        <v>4778</v>
      </c>
      <c r="H1805" t="s">
        <v>25618</v>
      </c>
      <c r="I1805" t="s">
        <v>4797</v>
      </c>
      <c r="J1805" t="s">
        <v>4779</v>
      </c>
      <c r="K1805" t="s">
        <v>10</v>
      </c>
      <c r="L1805">
        <v>0.853723555757539</v>
      </c>
      <c r="M1805">
        <v>0</v>
      </c>
    </row>
    <row r="1806" spans="1:18" x14ac:dyDescent="0.25">
      <c r="A1806" t="s">
        <v>23808</v>
      </c>
      <c r="B1806" t="s">
        <v>23809</v>
      </c>
      <c r="C1806" t="s">
        <v>14</v>
      </c>
      <c r="D1806" s="6">
        <v>45713</v>
      </c>
      <c r="E1806" t="s">
        <v>23807</v>
      </c>
      <c r="F1806" t="s">
        <v>4796</v>
      </c>
      <c r="G1806" t="s">
        <v>4784</v>
      </c>
      <c r="H1806" t="s">
        <v>25619</v>
      </c>
      <c r="I1806" t="s">
        <v>4797</v>
      </c>
      <c r="J1806" t="s">
        <v>4785</v>
      </c>
      <c r="K1806" t="s">
        <v>10</v>
      </c>
      <c r="L1806" s="1" t="s">
        <v>4801</v>
      </c>
      <c r="M1806">
        <v>0</v>
      </c>
    </row>
    <row r="1807" spans="1:18" x14ac:dyDescent="0.25">
      <c r="A1807" t="s">
        <v>23808</v>
      </c>
      <c r="B1807" t="s">
        <v>23809</v>
      </c>
      <c r="C1807" t="s">
        <v>14</v>
      </c>
      <c r="D1807" s="6">
        <v>45713</v>
      </c>
      <c r="E1807" t="s">
        <v>23807</v>
      </c>
      <c r="F1807" t="s">
        <v>4796</v>
      </c>
      <c r="G1807" t="s">
        <v>4773</v>
      </c>
      <c r="H1807" t="s">
        <v>25620</v>
      </c>
      <c r="I1807" t="s">
        <v>4797</v>
      </c>
      <c r="J1807" t="s">
        <v>4774</v>
      </c>
      <c r="K1807" t="s">
        <v>10</v>
      </c>
      <c r="L1807" s="1" t="s">
        <v>4802</v>
      </c>
      <c r="M1807">
        <v>0</v>
      </c>
    </row>
    <row r="1808" spans="1:18" x14ac:dyDescent="0.25">
      <c r="A1808" t="s">
        <v>23808</v>
      </c>
      <c r="B1808" t="s">
        <v>23809</v>
      </c>
      <c r="C1808" t="s">
        <v>14</v>
      </c>
      <c r="D1808" s="6">
        <v>45713</v>
      </c>
      <c r="E1808" t="s">
        <v>23807</v>
      </c>
      <c r="F1808" t="s">
        <v>4796</v>
      </c>
      <c r="G1808" t="s">
        <v>4803</v>
      </c>
      <c r="H1808" t="s">
        <v>25621</v>
      </c>
      <c r="I1808" t="s">
        <v>4797</v>
      </c>
      <c r="J1808" t="s">
        <v>4804</v>
      </c>
      <c r="K1808" t="s">
        <v>10</v>
      </c>
      <c r="L1808" s="1" t="s">
        <v>4805</v>
      </c>
      <c r="M1808">
        <v>0</v>
      </c>
    </row>
    <row r="1809" spans="1:18" x14ac:dyDescent="0.25">
      <c r="A1809" t="s">
        <v>23808</v>
      </c>
      <c r="B1809" t="s">
        <v>23809</v>
      </c>
      <c r="C1809" t="s">
        <v>14</v>
      </c>
      <c r="D1809" s="6">
        <v>45713</v>
      </c>
      <c r="E1809" t="s">
        <v>23807</v>
      </c>
      <c r="F1809" t="s">
        <v>4796</v>
      </c>
      <c r="G1809" t="s">
        <v>4787</v>
      </c>
      <c r="H1809" t="s">
        <v>25622</v>
      </c>
      <c r="I1809" t="s">
        <v>4797</v>
      </c>
      <c r="J1809" t="s">
        <v>4788</v>
      </c>
      <c r="K1809" t="s">
        <v>10</v>
      </c>
      <c r="L1809" s="1" t="s">
        <v>4806</v>
      </c>
      <c r="M1809">
        <v>0</v>
      </c>
    </row>
    <row r="1810" spans="1:18" x14ac:dyDescent="0.25">
      <c r="A1810" t="s">
        <v>23808</v>
      </c>
      <c r="B1810" t="s">
        <v>23809</v>
      </c>
      <c r="C1810" t="s">
        <v>14</v>
      </c>
      <c r="D1810" s="6">
        <v>45713</v>
      </c>
      <c r="E1810" t="s">
        <v>23807</v>
      </c>
      <c r="F1810" t="s">
        <v>4796</v>
      </c>
      <c r="G1810" t="s">
        <v>4807</v>
      </c>
      <c r="H1810" t="s">
        <v>25623</v>
      </c>
      <c r="I1810" t="s">
        <v>4797</v>
      </c>
      <c r="J1810" t="s">
        <v>4808</v>
      </c>
      <c r="K1810" t="s">
        <v>10</v>
      </c>
      <c r="L1810" s="1" t="s">
        <v>4809</v>
      </c>
      <c r="M1810">
        <v>0</v>
      </c>
    </row>
    <row r="1811" spans="1:18" x14ac:dyDescent="0.25">
      <c r="A1811" t="s">
        <v>23808</v>
      </c>
      <c r="B1811" t="s">
        <v>23809</v>
      </c>
      <c r="C1811" t="s">
        <v>14</v>
      </c>
      <c r="D1811" s="6">
        <v>45713</v>
      </c>
      <c r="E1811" t="s">
        <v>23807</v>
      </c>
      <c r="F1811" t="s">
        <v>4796</v>
      </c>
      <c r="G1811" t="s">
        <v>4810</v>
      </c>
      <c r="H1811" t="s">
        <v>25624</v>
      </c>
      <c r="I1811" t="s">
        <v>4797</v>
      </c>
      <c r="J1811" t="s">
        <v>4811</v>
      </c>
      <c r="K1811" t="s">
        <v>10</v>
      </c>
      <c r="L1811" s="1" t="s">
        <v>4812</v>
      </c>
      <c r="M1811">
        <v>0</v>
      </c>
    </row>
    <row r="1812" spans="1:18" x14ac:dyDescent="0.25">
      <c r="A1812" t="s">
        <v>23808</v>
      </c>
      <c r="B1812" t="s">
        <v>23809</v>
      </c>
      <c r="C1812" t="s">
        <v>14</v>
      </c>
      <c r="D1812" s="6">
        <v>45713</v>
      </c>
      <c r="E1812" t="s">
        <v>23807</v>
      </c>
      <c r="F1812" t="s">
        <v>4813</v>
      </c>
      <c r="G1812" t="s">
        <v>4815</v>
      </c>
      <c r="H1812" t="s">
        <v>25625</v>
      </c>
      <c r="I1812" t="s">
        <v>4814</v>
      </c>
      <c r="J1812" t="s">
        <v>4816</v>
      </c>
      <c r="K1812" t="s">
        <v>10</v>
      </c>
      <c r="L1812" s="1" t="s">
        <v>4817</v>
      </c>
      <c r="M1812">
        <v>0</v>
      </c>
      <c r="N1812" t="s">
        <v>34901</v>
      </c>
      <c r="P1812">
        <v>0</v>
      </c>
      <c r="Q1812" t="s">
        <v>34930</v>
      </c>
      <c r="R1812">
        <v>0</v>
      </c>
    </row>
    <row r="1813" spans="1:18" x14ac:dyDescent="0.25">
      <c r="A1813" t="s">
        <v>23808</v>
      </c>
      <c r="B1813" t="s">
        <v>23809</v>
      </c>
      <c r="C1813" t="s">
        <v>14</v>
      </c>
      <c r="D1813" s="6">
        <v>45713</v>
      </c>
      <c r="E1813" t="s">
        <v>23807</v>
      </c>
      <c r="F1813" t="s">
        <v>4813</v>
      </c>
      <c r="G1813" t="s">
        <v>175</v>
      </c>
      <c r="H1813" t="s">
        <v>25626</v>
      </c>
      <c r="I1813" t="s">
        <v>4814</v>
      </c>
      <c r="J1813" t="s">
        <v>176</v>
      </c>
      <c r="K1813" t="s">
        <v>10</v>
      </c>
      <c r="L1813" s="1" t="s">
        <v>4818</v>
      </c>
      <c r="M1813">
        <v>0</v>
      </c>
    </row>
    <row r="1814" spans="1:18" x14ac:dyDescent="0.25">
      <c r="A1814" t="s">
        <v>23808</v>
      </c>
      <c r="B1814" t="s">
        <v>23809</v>
      </c>
      <c r="C1814" t="s">
        <v>14</v>
      </c>
      <c r="D1814" s="6">
        <v>45713</v>
      </c>
      <c r="E1814" t="s">
        <v>23807</v>
      </c>
      <c r="F1814" t="s">
        <v>4813</v>
      </c>
      <c r="G1814" t="s">
        <v>4819</v>
      </c>
      <c r="H1814" t="s">
        <v>25627</v>
      </c>
      <c r="I1814" t="s">
        <v>4814</v>
      </c>
      <c r="J1814" t="s">
        <v>4820</v>
      </c>
      <c r="K1814" t="s">
        <v>10</v>
      </c>
      <c r="L1814" s="1" t="s">
        <v>4821</v>
      </c>
      <c r="M1814">
        <v>0</v>
      </c>
    </row>
    <row r="1815" spans="1:18" x14ac:dyDescent="0.25">
      <c r="A1815" t="s">
        <v>23808</v>
      </c>
      <c r="B1815" t="s">
        <v>23809</v>
      </c>
      <c r="C1815" t="s">
        <v>14</v>
      </c>
      <c r="D1815" s="6">
        <v>45713</v>
      </c>
      <c r="E1815" t="s">
        <v>23807</v>
      </c>
      <c r="F1815" t="s">
        <v>4813</v>
      </c>
      <c r="G1815" t="s">
        <v>172</v>
      </c>
      <c r="H1815" t="s">
        <v>25628</v>
      </c>
      <c r="I1815" t="s">
        <v>4814</v>
      </c>
      <c r="J1815" t="s">
        <v>173</v>
      </c>
      <c r="K1815" t="s">
        <v>10</v>
      </c>
      <c r="L1815" s="1" t="s">
        <v>4822</v>
      </c>
      <c r="M1815">
        <v>0</v>
      </c>
    </row>
    <row r="1816" spans="1:18" x14ac:dyDescent="0.25">
      <c r="A1816" t="s">
        <v>23808</v>
      </c>
      <c r="B1816" t="s">
        <v>23809</v>
      </c>
      <c r="C1816" t="s">
        <v>14</v>
      </c>
      <c r="D1816" s="6">
        <v>45713</v>
      </c>
      <c r="E1816" t="s">
        <v>23807</v>
      </c>
      <c r="F1816" t="s">
        <v>4813</v>
      </c>
      <c r="G1816" t="s">
        <v>4823</v>
      </c>
      <c r="H1816" t="s">
        <v>25629</v>
      </c>
      <c r="I1816" t="s">
        <v>4814</v>
      </c>
      <c r="J1816" t="s">
        <v>4824</v>
      </c>
      <c r="K1816" t="s">
        <v>10</v>
      </c>
      <c r="L1816" s="1" t="s">
        <v>4825</v>
      </c>
      <c r="M1816">
        <v>0</v>
      </c>
    </row>
    <row r="1817" spans="1:18" x14ac:dyDescent="0.25">
      <c r="A1817" t="s">
        <v>23808</v>
      </c>
      <c r="B1817" t="s">
        <v>23809</v>
      </c>
      <c r="C1817" t="s">
        <v>14</v>
      </c>
      <c r="D1817" s="6">
        <v>45713</v>
      </c>
      <c r="E1817" t="s">
        <v>23807</v>
      </c>
      <c r="F1817" t="s">
        <v>4813</v>
      </c>
      <c r="G1817" t="s">
        <v>4826</v>
      </c>
      <c r="H1817" t="s">
        <v>25630</v>
      </c>
      <c r="I1817" t="s">
        <v>4814</v>
      </c>
      <c r="J1817" t="s">
        <v>4827</v>
      </c>
      <c r="K1817" t="s">
        <v>10</v>
      </c>
      <c r="L1817" s="1" t="s">
        <v>4828</v>
      </c>
      <c r="M1817">
        <v>0</v>
      </c>
    </row>
    <row r="1818" spans="1:18" x14ac:dyDescent="0.25">
      <c r="A1818" t="s">
        <v>23808</v>
      </c>
      <c r="B1818" t="s">
        <v>23809</v>
      </c>
      <c r="C1818" t="s">
        <v>14</v>
      </c>
      <c r="D1818" s="6">
        <v>45713</v>
      </c>
      <c r="E1818" t="s">
        <v>23807</v>
      </c>
      <c r="F1818" t="s">
        <v>4813</v>
      </c>
      <c r="G1818" t="s">
        <v>4829</v>
      </c>
      <c r="H1818" t="s">
        <v>25631</v>
      </c>
      <c r="I1818" t="s">
        <v>4814</v>
      </c>
      <c r="J1818" t="s">
        <v>4830</v>
      </c>
      <c r="K1818" t="s">
        <v>10</v>
      </c>
      <c r="L1818" s="1" t="s">
        <v>4831</v>
      </c>
      <c r="M1818">
        <v>0</v>
      </c>
    </row>
    <row r="1819" spans="1:18" x14ac:dyDescent="0.25">
      <c r="A1819" t="s">
        <v>23808</v>
      </c>
      <c r="B1819" t="s">
        <v>23809</v>
      </c>
      <c r="C1819" t="s">
        <v>14</v>
      </c>
      <c r="D1819" s="6">
        <v>45713</v>
      </c>
      <c r="E1819" t="s">
        <v>23807</v>
      </c>
      <c r="F1819" t="s">
        <v>4813</v>
      </c>
      <c r="G1819" t="s">
        <v>4832</v>
      </c>
      <c r="H1819" t="s">
        <v>25632</v>
      </c>
      <c r="I1819" t="s">
        <v>4814</v>
      </c>
      <c r="J1819" t="s">
        <v>4833</v>
      </c>
      <c r="K1819" t="s">
        <v>10</v>
      </c>
      <c r="L1819" s="1" t="s">
        <v>4834</v>
      </c>
      <c r="M1819">
        <v>0</v>
      </c>
    </row>
    <row r="1820" spans="1:18" x14ac:dyDescent="0.25">
      <c r="A1820" t="s">
        <v>23808</v>
      </c>
      <c r="B1820" t="s">
        <v>23809</v>
      </c>
      <c r="C1820" t="s">
        <v>14</v>
      </c>
      <c r="D1820" s="6">
        <v>45713</v>
      </c>
      <c r="E1820" t="s">
        <v>23807</v>
      </c>
      <c r="F1820" t="s">
        <v>4813</v>
      </c>
      <c r="G1820" t="s">
        <v>4835</v>
      </c>
      <c r="H1820" t="s">
        <v>25633</v>
      </c>
      <c r="I1820" t="s">
        <v>4814</v>
      </c>
      <c r="J1820" t="s">
        <v>4836</v>
      </c>
      <c r="K1820" t="s">
        <v>10</v>
      </c>
      <c r="L1820" s="1" t="s">
        <v>4837</v>
      </c>
      <c r="M1820">
        <v>0</v>
      </c>
    </row>
    <row r="1821" spans="1:18" x14ac:dyDescent="0.25">
      <c r="A1821" t="s">
        <v>23808</v>
      </c>
      <c r="B1821" t="s">
        <v>23809</v>
      </c>
      <c r="C1821" t="s">
        <v>14</v>
      </c>
      <c r="D1821" s="6">
        <v>45713</v>
      </c>
      <c r="E1821" t="s">
        <v>23807</v>
      </c>
      <c r="F1821" t="s">
        <v>4813</v>
      </c>
      <c r="G1821" t="s">
        <v>4838</v>
      </c>
      <c r="H1821" t="s">
        <v>25634</v>
      </c>
      <c r="I1821" t="s">
        <v>4814</v>
      </c>
      <c r="J1821" t="s">
        <v>4839</v>
      </c>
      <c r="K1821" t="s">
        <v>10</v>
      </c>
      <c r="L1821" s="1" t="s">
        <v>4840</v>
      </c>
      <c r="M1821">
        <v>0</v>
      </c>
    </row>
    <row r="1822" spans="1:18" x14ac:dyDescent="0.25">
      <c r="A1822" t="s">
        <v>23808</v>
      </c>
      <c r="B1822" t="s">
        <v>23809</v>
      </c>
      <c r="C1822" t="s">
        <v>14</v>
      </c>
      <c r="D1822" s="6">
        <v>45713</v>
      </c>
      <c r="E1822" t="s">
        <v>23807</v>
      </c>
      <c r="F1822" t="s">
        <v>4841</v>
      </c>
      <c r="G1822" t="s">
        <v>4815</v>
      </c>
      <c r="H1822" t="s">
        <v>25635</v>
      </c>
      <c r="I1822" t="s">
        <v>4842</v>
      </c>
      <c r="J1822" t="s">
        <v>4816</v>
      </c>
      <c r="K1822" t="s">
        <v>10</v>
      </c>
      <c r="L1822" s="1" t="s">
        <v>4843</v>
      </c>
      <c r="M1822">
        <v>1</v>
      </c>
      <c r="N1822" t="s">
        <v>34896</v>
      </c>
      <c r="P1822">
        <v>1</v>
      </c>
      <c r="Q1822">
        <v>1</v>
      </c>
      <c r="R1822">
        <v>0</v>
      </c>
    </row>
    <row r="1823" spans="1:18" x14ac:dyDescent="0.25">
      <c r="A1823" t="s">
        <v>23808</v>
      </c>
      <c r="B1823" t="s">
        <v>23809</v>
      </c>
      <c r="C1823" t="s">
        <v>14</v>
      </c>
      <c r="D1823" s="6">
        <v>45713</v>
      </c>
      <c r="E1823" t="s">
        <v>23807</v>
      </c>
      <c r="F1823" t="s">
        <v>4841</v>
      </c>
      <c r="G1823" t="s">
        <v>4832</v>
      </c>
      <c r="H1823" t="s">
        <v>25636</v>
      </c>
      <c r="I1823" t="s">
        <v>4842</v>
      </c>
      <c r="J1823" t="s">
        <v>4833</v>
      </c>
      <c r="K1823" t="s">
        <v>10</v>
      </c>
      <c r="L1823" s="1" t="s">
        <v>4844</v>
      </c>
      <c r="M1823">
        <v>0</v>
      </c>
    </row>
    <row r="1824" spans="1:18" x14ac:dyDescent="0.25">
      <c r="A1824" t="s">
        <v>23808</v>
      </c>
      <c r="B1824" t="s">
        <v>23809</v>
      </c>
      <c r="C1824" t="s">
        <v>14</v>
      </c>
      <c r="D1824" s="6">
        <v>45713</v>
      </c>
      <c r="E1824" t="s">
        <v>23807</v>
      </c>
      <c r="F1824" t="s">
        <v>4841</v>
      </c>
      <c r="G1824" t="s">
        <v>4823</v>
      </c>
      <c r="H1824" t="s">
        <v>25637</v>
      </c>
      <c r="I1824" t="s">
        <v>4842</v>
      </c>
      <c r="J1824" t="s">
        <v>4824</v>
      </c>
      <c r="K1824" t="s">
        <v>10</v>
      </c>
      <c r="L1824" s="1" t="s">
        <v>4845</v>
      </c>
      <c r="M1824">
        <v>0</v>
      </c>
    </row>
    <row r="1825" spans="1:18" x14ac:dyDescent="0.25">
      <c r="A1825" t="s">
        <v>23808</v>
      </c>
      <c r="B1825" t="s">
        <v>23809</v>
      </c>
      <c r="C1825" t="s">
        <v>14</v>
      </c>
      <c r="D1825" s="6">
        <v>45713</v>
      </c>
      <c r="E1825" t="s">
        <v>23807</v>
      </c>
      <c r="F1825" t="s">
        <v>4841</v>
      </c>
      <c r="G1825" t="s">
        <v>4846</v>
      </c>
      <c r="H1825" t="s">
        <v>25638</v>
      </c>
      <c r="I1825" t="s">
        <v>4842</v>
      </c>
      <c r="J1825" t="s">
        <v>4847</v>
      </c>
      <c r="K1825" t="s">
        <v>10</v>
      </c>
      <c r="L1825" s="1" t="s">
        <v>4848</v>
      </c>
      <c r="M1825">
        <v>0</v>
      </c>
    </row>
    <row r="1826" spans="1:18" x14ac:dyDescent="0.25">
      <c r="A1826" t="s">
        <v>23808</v>
      </c>
      <c r="B1826" t="s">
        <v>23809</v>
      </c>
      <c r="C1826" t="s">
        <v>14</v>
      </c>
      <c r="D1826" s="6">
        <v>45713</v>
      </c>
      <c r="E1826" t="s">
        <v>23807</v>
      </c>
      <c r="F1826" t="s">
        <v>4841</v>
      </c>
      <c r="G1826" t="s">
        <v>4829</v>
      </c>
      <c r="H1826" t="s">
        <v>25639</v>
      </c>
      <c r="I1826" t="s">
        <v>4842</v>
      </c>
      <c r="J1826" t="s">
        <v>4830</v>
      </c>
      <c r="K1826" t="s">
        <v>10</v>
      </c>
      <c r="L1826" s="1" t="s">
        <v>4849</v>
      </c>
      <c r="M1826">
        <v>0</v>
      </c>
    </row>
    <row r="1827" spans="1:18" x14ac:dyDescent="0.25">
      <c r="A1827" t="s">
        <v>23808</v>
      </c>
      <c r="B1827" t="s">
        <v>23809</v>
      </c>
      <c r="C1827" t="s">
        <v>14</v>
      </c>
      <c r="D1827" s="6">
        <v>45713</v>
      </c>
      <c r="E1827" t="s">
        <v>23807</v>
      </c>
      <c r="F1827" t="s">
        <v>4841</v>
      </c>
      <c r="G1827" t="s">
        <v>4850</v>
      </c>
      <c r="H1827" t="s">
        <v>25640</v>
      </c>
      <c r="I1827" t="s">
        <v>4842</v>
      </c>
      <c r="J1827" t="s">
        <v>4851</v>
      </c>
      <c r="K1827" t="s">
        <v>10</v>
      </c>
      <c r="L1827" s="1" t="s">
        <v>4852</v>
      </c>
      <c r="M1827">
        <v>0</v>
      </c>
    </row>
    <row r="1828" spans="1:18" x14ac:dyDescent="0.25">
      <c r="A1828" t="s">
        <v>23808</v>
      </c>
      <c r="B1828" t="s">
        <v>23809</v>
      </c>
      <c r="C1828" t="s">
        <v>14</v>
      </c>
      <c r="D1828" s="6">
        <v>45713</v>
      </c>
      <c r="E1828" t="s">
        <v>23807</v>
      </c>
      <c r="F1828" t="s">
        <v>4841</v>
      </c>
      <c r="G1828" t="s">
        <v>4835</v>
      </c>
      <c r="H1828" t="s">
        <v>25641</v>
      </c>
      <c r="I1828" t="s">
        <v>4842</v>
      </c>
      <c r="J1828" t="s">
        <v>4836</v>
      </c>
      <c r="K1828" t="s">
        <v>10</v>
      </c>
      <c r="L1828" s="1" t="s">
        <v>4853</v>
      </c>
      <c r="M1828">
        <v>0</v>
      </c>
    </row>
    <row r="1829" spans="1:18" x14ac:dyDescent="0.25">
      <c r="A1829" t="s">
        <v>23808</v>
      </c>
      <c r="B1829" t="s">
        <v>23809</v>
      </c>
      <c r="C1829" t="s">
        <v>14</v>
      </c>
      <c r="D1829" s="6">
        <v>45713</v>
      </c>
      <c r="E1829" t="s">
        <v>23807</v>
      </c>
      <c r="F1829" t="s">
        <v>4841</v>
      </c>
      <c r="G1829" t="s">
        <v>4854</v>
      </c>
      <c r="H1829" t="s">
        <v>25642</v>
      </c>
      <c r="I1829" t="s">
        <v>4842</v>
      </c>
      <c r="J1829" t="s">
        <v>4855</v>
      </c>
      <c r="K1829" t="s">
        <v>10</v>
      </c>
      <c r="L1829" s="1" t="s">
        <v>4856</v>
      </c>
      <c r="M1829">
        <v>0</v>
      </c>
    </row>
    <row r="1830" spans="1:18" x14ac:dyDescent="0.25">
      <c r="A1830" t="s">
        <v>23808</v>
      </c>
      <c r="B1830" t="s">
        <v>23809</v>
      </c>
      <c r="C1830" t="s">
        <v>14</v>
      </c>
      <c r="D1830" s="6">
        <v>45713</v>
      </c>
      <c r="E1830" t="s">
        <v>23807</v>
      </c>
      <c r="F1830" t="s">
        <v>4841</v>
      </c>
      <c r="G1830" t="s">
        <v>4826</v>
      </c>
      <c r="H1830" t="s">
        <v>25643</v>
      </c>
      <c r="I1830" t="s">
        <v>4842</v>
      </c>
      <c r="J1830" t="s">
        <v>4827</v>
      </c>
      <c r="K1830" t="s">
        <v>10</v>
      </c>
      <c r="L1830" s="1" t="s">
        <v>4857</v>
      </c>
      <c r="M1830">
        <v>0</v>
      </c>
    </row>
    <row r="1831" spans="1:18" x14ac:dyDescent="0.25">
      <c r="A1831" t="s">
        <v>23808</v>
      </c>
      <c r="B1831" t="s">
        <v>23809</v>
      </c>
      <c r="C1831" t="s">
        <v>14</v>
      </c>
      <c r="D1831" s="6">
        <v>45713</v>
      </c>
      <c r="E1831" t="s">
        <v>23807</v>
      </c>
      <c r="F1831" t="s">
        <v>4841</v>
      </c>
      <c r="G1831" t="s">
        <v>4858</v>
      </c>
      <c r="H1831" t="s">
        <v>25644</v>
      </c>
      <c r="I1831" t="s">
        <v>4842</v>
      </c>
      <c r="J1831" t="s">
        <v>4859</v>
      </c>
      <c r="K1831" t="s">
        <v>10</v>
      </c>
      <c r="L1831" s="1" t="s">
        <v>4860</v>
      </c>
      <c r="M1831">
        <v>0</v>
      </c>
    </row>
    <row r="1832" spans="1:18" x14ac:dyDescent="0.25">
      <c r="A1832" t="s">
        <v>23808</v>
      </c>
      <c r="B1832" t="s">
        <v>23809</v>
      </c>
      <c r="C1832" t="s">
        <v>14</v>
      </c>
      <c r="D1832" s="6">
        <v>45713</v>
      </c>
      <c r="E1832" t="s">
        <v>23807</v>
      </c>
      <c r="F1832" t="s">
        <v>4861</v>
      </c>
      <c r="G1832" t="s">
        <v>4863</v>
      </c>
      <c r="H1832" t="s">
        <v>25645</v>
      </c>
      <c r="I1832" t="s">
        <v>4862</v>
      </c>
      <c r="J1832" t="s">
        <v>4864</v>
      </c>
      <c r="K1832" t="s">
        <v>10</v>
      </c>
      <c r="L1832" s="1" t="s">
        <v>4865</v>
      </c>
      <c r="M1832">
        <v>0</v>
      </c>
      <c r="N1832" t="s">
        <v>34901</v>
      </c>
      <c r="P1832">
        <v>0</v>
      </c>
      <c r="Q1832" t="s">
        <v>34930</v>
      </c>
      <c r="R1832">
        <v>0</v>
      </c>
    </row>
    <row r="1833" spans="1:18" x14ac:dyDescent="0.25">
      <c r="A1833" t="s">
        <v>23808</v>
      </c>
      <c r="B1833" t="s">
        <v>23809</v>
      </c>
      <c r="C1833" t="s">
        <v>14</v>
      </c>
      <c r="D1833" s="6">
        <v>45713</v>
      </c>
      <c r="E1833" t="s">
        <v>23807</v>
      </c>
      <c r="F1833" t="s">
        <v>4861</v>
      </c>
      <c r="G1833" t="s">
        <v>4866</v>
      </c>
      <c r="H1833" t="s">
        <v>25646</v>
      </c>
      <c r="I1833" t="s">
        <v>4862</v>
      </c>
      <c r="J1833" t="s">
        <v>4867</v>
      </c>
      <c r="K1833" t="s">
        <v>10</v>
      </c>
      <c r="L1833" s="1" t="s">
        <v>4868</v>
      </c>
      <c r="M1833">
        <v>0</v>
      </c>
    </row>
    <row r="1834" spans="1:18" x14ac:dyDescent="0.25">
      <c r="A1834" t="s">
        <v>23808</v>
      </c>
      <c r="B1834" t="s">
        <v>23809</v>
      </c>
      <c r="C1834" t="s">
        <v>14</v>
      </c>
      <c r="D1834" s="6">
        <v>45713</v>
      </c>
      <c r="E1834" t="s">
        <v>23807</v>
      </c>
      <c r="F1834" t="s">
        <v>4861</v>
      </c>
      <c r="G1834" t="s">
        <v>4869</v>
      </c>
      <c r="H1834" t="s">
        <v>25647</v>
      </c>
      <c r="I1834" t="s">
        <v>4862</v>
      </c>
      <c r="J1834" t="s">
        <v>4870</v>
      </c>
      <c r="K1834" t="s">
        <v>10</v>
      </c>
      <c r="L1834">
        <v>0.80864148557509696</v>
      </c>
      <c r="M1834">
        <v>0</v>
      </c>
    </row>
    <row r="1835" spans="1:18" x14ac:dyDescent="0.25">
      <c r="A1835" t="s">
        <v>23808</v>
      </c>
      <c r="B1835" t="s">
        <v>23809</v>
      </c>
      <c r="C1835" t="s">
        <v>14</v>
      </c>
      <c r="D1835" s="6">
        <v>45713</v>
      </c>
      <c r="E1835" t="s">
        <v>23807</v>
      </c>
      <c r="F1835" t="s">
        <v>4861</v>
      </c>
      <c r="G1835" t="s">
        <v>4871</v>
      </c>
      <c r="H1835" t="s">
        <v>25648</v>
      </c>
      <c r="I1835" t="s">
        <v>4862</v>
      </c>
      <c r="J1835" t="s">
        <v>4872</v>
      </c>
      <c r="K1835" t="s">
        <v>10</v>
      </c>
      <c r="L1835" s="1" t="s">
        <v>4873</v>
      </c>
      <c r="M1835">
        <v>0</v>
      </c>
    </row>
    <row r="1836" spans="1:18" x14ac:dyDescent="0.25">
      <c r="A1836" t="s">
        <v>23808</v>
      </c>
      <c r="B1836" t="s">
        <v>23809</v>
      </c>
      <c r="C1836" t="s">
        <v>14</v>
      </c>
      <c r="D1836" s="6">
        <v>45713</v>
      </c>
      <c r="E1836" t="s">
        <v>23807</v>
      </c>
      <c r="F1836" t="s">
        <v>4861</v>
      </c>
      <c r="G1836" t="s">
        <v>4874</v>
      </c>
      <c r="H1836" t="s">
        <v>25649</v>
      </c>
      <c r="I1836" t="s">
        <v>4862</v>
      </c>
      <c r="J1836" t="s">
        <v>4875</v>
      </c>
      <c r="K1836" t="s">
        <v>10</v>
      </c>
      <c r="L1836" s="1" t="s">
        <v>4876</v>
      </c>
      <c r="M1836">
        <v>0</v>
      </c>
    </row>
    <row r="1837" spans="1:18" x14ac:dyDescent="0.25">
      <c r="A1837" t="s">
        <v>23808</v>
      </c>
      <c r="B1837" t="s">
        <v>23809</v>
      </c>
      <c r="C1837" t="s">
        <v>14</v>
      </c>
      <c r="D1837" s="6">
        <v>45713</v>
      </c>
      <c r="E1837" t="s">
        <v>23807</v>
      </c>
      <c r="F1837" t="s">
        <v>4861</v>
      </c>
      <c r="G1837" t="s">
        <v>4877</v>
      </c>
      <c r="H1837" t="s">
        <v>25650</v>
      </c>
      <c r="I1837" t="s">
        <v>4862</v>
      </c>
      <c r="J1837" t="s">
        <v>4878</v>
      </c>
      <c r="K1837" t="s">
        <v>10</v>
      </c>
      <c r="L1837">
        <v>0.78737377950465204</v>
      </c>
      <c r="M1837">
        <v>0</v>
      </c>
    </row>
    <row r="1838" spans="1:18" x14ac:dyDescent="0.25">
      <c r="A1838" t="s">
        <v>23808</v>
      </c>
      <c r="B1838" t="s">
        <v>23809</v>
      </c>
      <c r="C1838" t="s">
        <v>14</v>
      </c>
      <c r="D1838" s="6">
        <v>45713</v>
      </c>
      <c r="E1838" t="s">
        <v>23807</v>
      </c>
      <c r="F1838" t="s">
        <v>4861</v>
      </c>
      <c r="G1838" t="s">
        <v>4879</v>
      </c>
      <c r="H1838" t="s">
        <v>25651</v>
      </c>
      <c r="I1838" t="s">
        <v>4862</v>
      </c>
      <c r="J1838" t="s">
        <v>4880</v>
      </c>
      <c r="K1838" t="s">
        <v>10</v>
      </c>
      <c r="L1838" s="1" t="s">
        <v>4881</v>
      </c>
      <c r="M1838">
        <v>0</v>
      </c>
    </row>
    <row r="1839" spans="1:18" x14ac:dyDescent="0.25">
      <c r="A1839" t="s">
        <v>23808</v>
      </c>
      <c r="B1839" t="s">
        <v>23809</v>
      </c>
      <c r="C1839" t="s">
        <v>14</v>
      </c>
      <c r="D1839" s="6">
        <v>45713</v>
      </c>
      <c r="E1839" t="s">
        <v>23807</v>
      </c>
      <c r="F1839" t="s">
        <v>4861</v>
      </c>
      <c r="G1839" t="s">
        <v>4882</v>
      </c>
      <c r="H1839" t="s">
        <v>25652</v>
      </c>
      <c r="I1839" t="s">
        <v>4862</v>
      </c>
      <c r="J1839" t="s">
        <v>4883</v>
      </c>
      <c r="K1839" t="s">
        <v>10</v>
      </c>
      <c r="L1839" s="1" t="s">
        <v>4884</v>
      </c>
      <c r="M1839">
        <v>0</v>
      </c>
    </row>
    <row r="1840" spans="1:18" x14ac:dyDescent="0.25">
      <c r="A1840" t="s">
        <v>23808</v>
      </c>
      <c r="B1840" t="s">
        <v>23809</v>
      </c>
      <c r="C1840" t="s">
        <v>14</v>
      </c>
      <c r="D1840" s="6">
        <v>45713</v>
      </c>
      <c r="E1840" t="s">
        <v>23807</v>
      </c>
      <c r="F1840" t="s">
        <v>4861</v>
      </c>
      <c r="G1840" t="s">
        <v>4885</v>
      </c>
      <c r="H1840" t="s">
        <v>25653</v>
      </c>
      <c r="I1840" t="s">
        <v>4862</v>
      </c>
      <c r="J1840" t="s">
        <v>4886</v>
      </c>
      <c r="K1840" t="s">
        <v>10</v>
      </c>
      <c r="L1840" s="1" t="s">
        <v>4887</v>
      </c>
      <c r="M1840">
        <v>0</v>
      </c>
    </row>
    <row r="1841" spans="1:18" x14ac:dyDescent="0.25">
      <c r="A1841" t="s">
        <v>23808</v>
      </c>
      <c r="B1841" t="s">
        <v>23809</v>
      </c>
      <c r="C1841" t="s">
        <v>14</v>
      </c>
      <c r="D1841" s="6">
        <v>45713</v>
      </c>
      <c r="E1841" t="s">
        <v>23807</v>
      </c>
      <c r="F1841" t="s">
        <v>4861</v>
      </c>
      <c r="G1841" t="s">
        <v>4888</v>
      </c>
      <c r="H1841" t="s">
        <v>25654</v>
      </c>
      <c r="I1841" t="s">
        <v>4862</v>
      </c>
      <c r="J1841" t="s">
        <v>4889</v>
      </c>
      <c r="K1841" t="s">
        <v>10</v>
      </c>
      <c r="L1841" s="1" t="s">
        <v>4890</v>
      </c>
      <c r="M1841">
        <v>0</v>
      </c>
    </row>
    <row r="1842" spans="1:18" x14ac:dyDescent="0.25">
      <c r="A1842" t="s">
        <v>23808</v>
      </c>
      <c r="B1842" t="s">
        <v>23809</v>
      </c>
      <c r="C1842" t="s">
        <v>14</v>
      </c>
      <c r="D1842" s="6">
        <v>45713</v>
      </c>
      <c r="E1842" t="s">
        <v>23807</v>
      </c>
      <c r="F1842" t="s">
        <v>4891</v>
      </c>
      <c r="G1842" t="s">
        <v>4893</v>
      </c>
      <c r="H1842" t="s">
        <v>25655</v>
      </c>
      <c r="I1842" t="s">
        <v>4892</v>
      </c>
      <c r="J1842" t="s">
        <v>4894</v>
      </c>
      <c r="K1842" t="s">
        <v>10</v>
      </c>
      <c r="L1842" s="1" t="s">
        <v>4895</v>
      </c>
      <c r="M1842">
        <v>0</v>
      </c>
      <c r="N1842" t="s">
        <v>34913</v>
      </c>
      <c r="P1842">
        <v>0</v>
      </c>
      <c r="Q1842" t="s">
        <v>34930</v>
      </c>
      <c r="R1842">
        <v>1</v>
      </c>
    </row>
    <row r="1843" spans="1:18" x14ac:dyDescent="0.25">
      <c r="A1843" t="s">
        <v>23808</v>
      </c>
      <c r="B1843" t="s">
        <v>23809</v>
      </c>
      <c r="C1843" t="s">
        <v>14</v>
      </c>
      <c r="D1843" s="6">
        <v>45713</v>
      </c>
      <c r="E1843" t="s">
        <v>23807</v>
      </c>
      <c r="F1843" t="s">
        <v>4891</v>
      </c>
      <c r="G1843" t="s">
        <v>4896</v>
      </c>
      <c r="H1843" t="s">
        <v>25656</v>
      </c>
      <c r="I1843" t="s">
        <v>4892</v>
      </c>
      <c r="J1843" t="s">
        <v>4897</v>
      </c>
      <c r="K1843" t="s">
        <v>10</v>
      </c>
      <c r="L1843" s="1" t="s">
        <v>4898</v>
      </c>
      <c r="M1843">
        <v>0</v>
      </c>
    </row>
    <row r="1844" spans="1:18" x14ac:dyDescent="0.25">
      <c r="A1844" t="s">
        <v>23808</v>
      </c>
      <c r="B1844" t="s">
        <v>23809</v>
      </c>
      <c r="C1844" t="s">
        <v>14</v>
      </c>
      <c r="D1844" s="6">
        <v>45713</v>
      </c>
      <c r="E1844" t="s">
        <v>23807</v>
      </c>
      <c r="F1844" t="s">
        <v>4891</v>
      </c>
      <c r="G1844" t="s">
        <v>4899</v>
      </c>
      <c r="H1844" t="s">
        <v>25657</v>
      </c>
      <c r="I1844" t="s">
        <v>4892</v>
      </c>
      <c r="J1844" t="s">
        <v>4900</v>
      </c>
      <c r="K1844" t="s">
        <v>10</v>
      </c>
      <c r="L1844" s="1" t="s">
        <v>4901</v>
      </c>
      <c r="M1844">
        <v>0</v>
      </c>
    </row>
    <row r="1845" spans="1:18" x14ac:dyDescent="0.25">
      <c r="A1845" t="s">
        <v>23808</v>
      </c>
      <c r="B1845" t="s">
        <v>23809</v>
      </c>
      <c r="C1845" t="s">
        <v>14</v>
      </c>
      <c r="D1845" s="6">
        <v>45713</v>
      </c>
      <c r="E1845" t="s">
        <v>23807</v>
      </c>
      <c r="F1845" t="s">
        <v>4891</v>
      </c>
      <c r="G1845" t="s">
        <v>4902</v>
      </c>
      <c r="H1845" t="s">
        <v>25658</v>
      </c>
      <c r="I1845" t="s">
        <v>4892</v>
      </c>
      <c r="J1845" t="s">
        <v>4903</v>
      </c>
      <c r="K1845" t="s">
        <v>10</v>
      </c>
      <c r="L1845" s="1" t="s">
        <v>4904</v>
      </c>
      <c r="M1845">
        <v>0</v>
      </c>
    </row>
    <row r="1846" spans="1:18" x14ac:dyDescent="0.25">
      <c r="A1846" t="s">
        <v>23808</v>
      </c>
      <c r="B1846" t="s">
        <v>23809</v>
      </c>
      <c r="C1846" t="s">
        <v>14</v>
      </c>
      <c r="D1846" s="6">
        <v>45713</v>
      </c>
      <c r="E1846" t="s">
        <v>23807</v>
      </c>
      <c r="F1846" t="s">
        <v>4891</v>
      </c>
      <c r="G1846" t="s">
        <v>4905</v>
      </c>
      <c r="H1846" t="s">
        <v>25659</v>
      </c>
      <c r="I1846" t="s">
        <v>4892</v>
      </c>
      <c r="J1846" t="s">
        <v>4906</v>
      </c>
      <c r="K1846" t="s">
        <v>10</v>
      </c>
      <c r="L1846" s="1" t="s">
        <v>4907</v>
      </c>
      <c r="M1846">
        <v>0</v>
      </c>
    </row>
    <row r="1847" spans="1:18" x14ac:dyDescent="0.25">
      <c r="A1847" t="s">
        <v>23808</v>
      </c>
      <c r="B1847" t="s">
        <v>23809</v>
      </c>
      <c r="C1847" t="s">
        <v>14</v>
      </c>
      <c r="D1847" s="6">
        <v>45713</v>
      </c>
      <c r="E1847" t="s">
        <v>23807</v>
      </c>
      <c r="F1847" t="s">
        <v>4891</v>
      </c>
      <c r="G1847" t="s">
        <v>4908</v>
      </c>
      <c r="H1847" t="s">
        <v>25660</v>
      </c>
      <c r="I1847" t="s">
        <v>4892</v>
      </c>
      <c r="J1847" t="s">
        <v>4909</v>
      </c>
      <c r="K1847" t="s">
        <v>10</v>
      </c>
      <c r="L1847" s="1" t="s">
        <v>4910</v>
      </c>
      <c r="M1847">
        <v>0</v>
      </c>
    </row>
    <row r="1848" spans="1:18" x14ac:dyDescent="0.25">
      <c r="A1848" t="s">
        <v>23808</v>
      </c>
      <c r="B1848" t="s">
        <v>23809</v>
      </c>
      <c r="C1848" t="s">
        <v>14</v>
      </c>
      <c r="D1848" s="6">
        <v>45713</v>
      </c>
      <c r="E1848" t="s">
        <v>23807</v>
      </c>
      <c r="F1848" t="s">
        <v>4891</v>
      </c>
      <c r="G1848" t="s">
        <v>4911</v>
      </c>
      <c r="H1848" t="s">
        <v>25661</v>
      </c>
      <c r="I1848" t="s">
        <v>4892</v>
      </c>
      <c r="J1848" t="s">
        <v>4912</v>
      </c>
      <c r="K1848" t="s">
        <v>10</v>
      </c>
      <c r="L1848" s="1" t="s">
        <v>4913</v>
      </c>
      <c r="M1848">
        <v>0</v>
      </c>
    </row>
    <row r="1849" spans="1:18" x14ac:dyDescent="0.25">
      <c r="A1849" t="s">
        <v>23808</v>
      </c>
      <c r="B1849" t="s">
        <v>23809</v>
      </c>
      <c r="C1849" t="s">
        <v>14</v>
      </c>
      <c r="D1849" s="6">
        <v>45713</v>
      </c>
      <c r="E1849" t="s">
        <v>23807</v>
      </c>
      <c r="F1849" t="s">
        <v>4891</v>
      </c>
      <c r="G1849" t="s">
        <v>4914</v>
      </c>
      <c r="H1849" t="s">
        <v>25662</v>
      </c>
      <c r="I1849" t="s">
        <v>4892</v>
      </c>
      <c r="J1849" t="s">
        <v>4915</v>
      </c>
      <c r="K1849" t="s">
        <v>10</v>
      </c>
      <c r="L1849" s="1" t="s">
        <v>4916</v>
      </c>
      <c r="M1849">
        <v>0</v>
      </c>
    </row>
    <row r="1850" spans="1:18" x14ac:dyDescent="0.25">
      <c r="A1850" t="s">
        <v>23808</v>
      </c>
      <c r="B1850" t="s">
        <v>23809</v>
      </c>
      <c r="C1850" t="s">
        <v>14</v>
      </c>
      <c r="D1850" s="6">
        <v>45713</v>
      </c>
      <c r="E1850" t="s">
        <v>23807</v>
      </c>
      <c r="F1850" t="s">
        <v>4891</v>
      </c>
      <c r="G1850" t="s">
        <v>4917</v>
      </c>
      <c r="H1850" t="s">
        <v>25663</v>
      </c>
      <c r="I1850" t="s">
        <v>4892</v>
      </c>
      <c r="J1850" t="s">
        <v>4918</v>
      </c>
      <c r="K1850" t="s">
        <v>10</v>
      </c>
      <c r="L1850" s="1" t="s">
        <v>4919</v>
      </c>
      <c r="M1850">
        <v>0</v>
      </c>
    </row>
    <row r="1851" spans="1:18" x14ac:dyDescent="0.25">
      <c r="A1851" t="s">
        <v>23808</v>
      </c>
      <c r="B1851" t="s">
        <v>23809</v>
      </c>
      <c r="C1851" t="s">
        <v>14</v>
      </c>
      <c r="D1851" s="6">
        <v>45713</v>
      </c>
      <c r="E1851" t="s">
        <v>23807</v>
      </c>
      <c r="F1851" t="s">
        <v>4891</v>
      </c>
      <c r="G1851" t="s">
        <v>4920</v>
      </c>
      <c r="H1851" t="s">
        <v>25664</v>
      </c>
      <c r="I1851" t="s">
        <v>4892</v>
      </c>
      <c r="J1851" t="s">
        <v>4921</v>
      </c>
      <c r="K1851" t="s">
        <v>10</v>
      </c>
      <c r="L1851" s="1" t="s">
        <v>4922</v>
      </c>
      <c r="M1851">
        <v>0</v>
      </c>
    </row>
    <row r="1852" spans="1:18" x14ac:dyDescent="0.25">
      <c r="A1852" t="s">
        <v>23808</v>
      </c>
      <c r="B1852" t="s">
        <v>23809</v>
      </c>
      <c r="C1852" t="s">
        <v>14</v>
      </c>
      <c r="D1852" s="6">
        <v>45713</v>
      </c>
      <c r="E1852" t="s">
        <v>23807</v>
      </c>
      <c r="F1852" t="s">
        <v>4923</v>
      </c>
      <c r="G1852" t="s">
        <v>4925</v>
      </c>
      <c r="H1852" t="s">
        <v>25665</v>
      </c>
      <c r="I1852" t="s">
        <v>4924</v>
      </c>
      <c r="J1852" t="s">
        <v>4926</v>
      </c>
      <c r="K1852" t="s">
        <v>10</v>
      </c>
      <c r="L1852" s="1" t="s">
        <v>4927</v>
      </c>
      <c r="M1852">
        <v>0</v>
      </c>
      <c r="N1852" s="3" t="s">
        <v>34926</v>
      </c>
      <c r="P1852">
        <v>0</v>
      </c>
      <c r="Q1852" t="s">
        <v>34930</v>
      </c>
      <c r="R1852">
        <v>1</v>
      </c>
    </row>
    <row r="1853" spans="1:18" x14ac:dyDescent="0.25">
      <c r="A1853" t="s">
        <v>23808</v>
      </c>
      <c r="B1853" t="s">
        <v>23809</v>
      </c>
      <c r="C1853" t="s">
        <v>14</v>
      </c>
      <c r="D1853" s="6">
        <v>45713</v>
      </c>
      <c r="E1853" t="s">
        <v>23807</v>
      </c>
      <c r="F1853" t="s">
        <v>4923</v>
      </c>
      <c r="G1853" t="s">
        <v>4928</v>
      </c>
      <c r="H1853" t="s">
        <v>25666</v>
      </c>
      <c r="I1853" t="s">
        <v>4924</v>
      </c>
      <c r="J1853" t="s">
        <v>4929</v>
      </c>
      <c r="K1853" t="s">
        <v>10</v>
      </c>
      <c r="L1853" s="1" t="s">
        <v>4930</v>
      </c>
      <c r="M1853">
        <v>0</v>
      </c>
    </row>
    <row r="1854" spans="1:18" x14ac:dyDescent="0.25">
      <c r="A1854" t="s">
        <v>23808</v>
      </c>
      <c r="B1854" t="s">
        <v>23809</v>
      </c>
      <c r="C1854" t="s">
        <v>14</v>
      </c>
      <c r="D1854" s="6">
        <v>45713</v>
      </c>
      <c r="E1854" t="s">
        <v>23807</v>
      </c>
      <c r="F1854" t="s">
        <v>4923</v>
      </c>
      <c r="G1854" t="s">
        <v>4931</v>
      </c>
      <c r="H1854" t="s">
        <v>25667</v>
      </c>
      <c r="I1854" t="s">
        <v>4924</v>
      </c>
      <c r="J1854" t="s">
        <v>4932</v>
      </c>
      <c r="K1854" t="s">
        <v>10</v>
      </c>
      <c r="L1854" s="1" t="s">
        <v>4933</v>
      </c>
      <c r="M1854">
        <v>0</v>
      </c>
    </row>
    <row r="1855" spans="1:18" x14ac:dyDescent="0.25">
      <c r="A1855" t="s">
        <v>23808</v>
      </c>
      <c r="B1855" t="s">
        <v>23809</v>
      </c>
      <c r="C1855" t="s">
        <v>14</v>
      </c>
      <c r="D1855" s="6">
        <v>45713</v>
      </c>
      <c r="E1855" t="s">
        <v>23807</v>
      </c>
      <c r="F1855" t="s">
        <v>4923</v>
      </c>
      <c r="G1855" t="s">
        <v>4934</v>
      </c>
      <c r="H1855" t="s">
        <v>25668</v>
      </c>
      <c r="I1855" t="s">
        <v>4924</v>
      </c>
      <c r="J1855" t="s">
        <v>4935</v>
      </c>
      <c r="K1855" t="s">
        <v>10</v>
      </c>
      <c r="L1855" s="1" t="s">
        <v>4936</v>
      </c>
      <c r="M1855">
        <v>0</v>
      </c>
    </row>
    <row r="1856" spans="1:18" x14ac:dyDescent="0.25">
      <c r="A1856" t="s">
        <v>23808</v>
      </c>
      <c r="B1856" t="s">
        <v>23809</v>
      </c>
      <c r="C1856" t="s">
        <v>14</v>
      </c>
      <c r="D1856" s="6">
        <v>45713</v>
      </c>
      <c r="E1856" t="s">
        <v>23807</v>
      </c>
      <c r="F1856" t="s">
        <v>4923</v>
      </c>
      <c r="G1856" t="s">
        <v>4937</v>
      </c>
      <c r="H1856" t="s">
        <v>25669</v>
      </c>
      <c r="I1856" t="s">
        <v>4924</v>
      </c>
      <c r="J1856" t="s">
        <v>4938</v>
      </c>
      <c r="K1856" t="s">
        <v>10</v>
      </c>
      <c r="L1856" s="1" t="s">
        <v>4939</v>
      </c>
      <c r="M1856">
        <v>0</v>
      </c>
    </row>
    <row r="1857" spans="1:18" x14ac:dyDescent="0.25">
      <c r="A1857" t="s">
        <v>23808</v>
      </c>
      <c r="B1857" t="s">
        <v>23809</v>
      </c>
      <c r="C1857" t="s">
        <v>14</v>
      </c>
      <c r="D1857" s="6">
        <v>45713</v>
      </c>
      <c r="E1857" t="s">
        <v>23807</v>
      </c>
      <c r="F1857" t="s">
        <v>4923</v>
      </c>
      <c r="G1857" t="s">
        <v>4940</v>
      </c>
      <c r="H1857" t="s">
        <v>25670</v>
      </c>
      <c r="I1857" t="s">
        <v>4924</v>
      </c>
      <c r="J1857" t="s">
        <v>4941</v>
      </c>
      <c r="K1857" t="s">
        <v>10</v>
      </c>
      <c r="L1857" s="1" t="s">
        <v>4942</v>
      </c>
      <c r="M1857">
        <v>0</v>
      </c>
    </row>
    <row r="1858" spans="1:18" x14ac:dyDescent="0.25">
      <c r="A1858" t="s">
        <v>23808</v>
      </c>
      <c r="B1858" t="s">
        <v>23809</v>
      </c>
      <c r="C1858" t="s">
        <v>14</v>
      </c>
      <c r="D1858" s="6">
        <v>45713</v>
      </c>
      <c r="E1858" t="s">
        <v>23807</v>
      </c>
      <c r="F1858" t="s">
        <v>4923</v>
      </c>
      <c r="G1858" t="s">
        <v>4943</v>
      </c>
      <c r="H1858" t="s">
        <v>25671</v>
      </c>
      <c r="I1858" t="s">
        <v>4924</v>
      </c>
      <c r="J1858" t="s">
        <v>4944</v>
      </c>
      <c r="K1858" t="s">
        <v>10</v>
      </c>
      <c r="L1858" s="1" t="s">
        <v>4945</v>
      </c>
      <c r="M1858">
        <v>0</v>
      </c>
    </row>
    <row r="1859" spans="1:18" x14ac:dyDescent="0.25">
      <c r="A1859" t="s">
        <v>23808</v>
      </c>
      <c r="B1859" t="s">
        <v>23809</v>
      </c>
      <c r="C1859" t="s">
        <v>14</v>
      </c>
      <c r="D1859" s="6">
        <v>45713</v>
      </c>
      <c r="E1859" t="s">
        <v>23807</v>
      </c>
      <c r="F1859" t="s">
        <v>4923</v>
      </c>
      <c r="G1859" t="s">
        <v>4946</v>
      </c>
      <c r="H1859" t="s">
        <v>25672</v>
      </c>
      <c r="I1859" t="s">
        <v>4924</v>
      </c>
      <c r="J1859" t="s">
        <v>4947</v>
      </c>
      <c r="K1859" t="s">
        <v>10</v>
      </c>
      <c r="L1859">
        <v>0.63253684300053203</v>
      </c>
      <c r="M1859">
        <v>0</v>
      </c>
    </row>
    <row r="1860" spans="1:18" x14ac:dyDescent="0.25">
      <c r="A1860" t="s">
        <v>23808</v>
      </c>
      <c r="B1860" t="s">
        <v>23809</v>
      </c>
      <c r="C1860" t="s">
        <v>14</v>
      </c>
      <c r="D1860" s="6">
        <v>45713</v>
      </c>
      <c r="E1860" t="s">
        <v>23807</v>
      </c>
      <c r="F1860" t="s">
        <v>4923</v>
      </c>
      <c r="G1860" t="s">
        <v>4948</v>
      </c>
      <c r="H1860" t="s">
        <v>25673</v>
      </c>
      <c r="I1860" t="s">
        <v>4924</v>
      </c>
      <c r="J1860" t="s">
        <v>4949</v>
      </c>
      <c r="K1860" t="s">
        <v>10</v>
      </c>
      <c r="L1860" s="1" t="s">
        <v>4950</v>
      </c>
      <c r="M1860">
        <v>0</v>
      </c>
    </row>
    <row r="1861" spans="1:18" x14ac:dyDescent="0.25">
      <c r="A1861" t="s">
        <v>23808</v>
      </c>
      <c r="B1861" t="s">
        <v>23809</v>
      </c>
      <c r="C1861" t="s">
        <v>14</v>
      </c>
      <c r="D1861" s="6">
        <v>45713</v>
      </c>
      <c r="E1861" t="s">
        <v>23807</v>
      </c>
      <c r="F1861" t="s">
        <v>4923</v>
      </c>
      <c r="G1861" t="s">
        <v>4951</v>
      </c>
      <c r="H1861" t="s">
        <v>25674</v>
      </c>
      <c r="I1861" t="s">
        <v>4924</v>
      </c>
      <c r="J1861" t="s">
        <v>4952</v>
      </c>
      <c r="K1861" t="s">
        <v>10</v>
      </c>
      <c r="L1861" s="1" t="s">
        <v>4953</v>
      </c>
      <c r="M1861">
        <v>0</v>
      </c>
    </row>
    <row r="1862" spans="1:18" x14ac:dyDescent="0.25">
      <c r="A1862" t="s">
        <v>23808</v>
      </c>
      <c r="B1862" t="s">
        <v>23809</v>
      </c>
      <c r="C1862" t="s">
        <v>14</v>
      </c>
      <c r="D1862" s="6">
        <v>45713</v>
      </c>
      <c r="E1862" t="s">
        <v>23807</v>
      </c>
      <c r="F1862" t="s">
        <v>4954</v>
      </c>
      <c r="G1862" t="s">
        <v>4934</v>
      </c>
      <c r="H1862" t="s">
        <v>25675</v>
      </c>
      <c r="I1862" t="s">
        <v>4955</v>
      </c>
      <c r="J1862" t="s">
        <v>4935</v>
      </c>
      <c r="K1862" t="s">
        <v>10</v>
      </c>
      <c r="L1862" s="1" t="s">
        <v>4956</v>
      </c>
      <c r="M1862">
        <v>0</v>
      </c>
      <c r="N1862" s="3" t="s">
        <v>34926</v>
      </c>
      <c r="P1862">
        <v>0</v>
      </c>
      <c r="Q1862" t="s">
        <v>34930</v>
      </c>
      <c r="R1862">
        <v>1</v>
      </c>
    </row>
    <row r="1863" spans="1:18" x14ac:dyDescent="0.25">
      <c r="A1863" t="s">
        <v>23808</v>
      </c>
      <c r="B1863" t="s">
        <v>23809</v>
      </c>
      <c r="C1863" t="s">
        <v>14</v>
      </c>
      <c r="D1863" s="6">
        <v>45713</v>
      </c>
      <c r="E1863" t="s">
        <v>23807</v>
      </c>
      <c r="F1863" t="s">
        <v>4954</v>
      </c>
      <c r="G1863" t="s">
        <v>4937</v>
      </c>
      <c r="H1863" t="s">
        <v>25676</v>
      </c>
      <c r="I1863" t="s">
        <v>4955</v>
      </c>
      <c r="J1863" t="s">
        <v>4938</v>
      </c>
      <c r="K1863" t="s">
        <v>10</v>
      </c>
      <c r="L1863">
        <v>0.73926688110614303</v>
      </c>
      <c r="M1863">
        <v>0</v>
      </c>
    </row>
    <row r="1864" spans="1:18" x14ac:dyDescent="0.25">
      <c r="A1864" t="s">
        <v>23808</v>
      </c>
      <c r="B1864" t="s">
        <v>23809</v>
      </c>
      <c r="C1864" t="s">
        <v>14</v>
      </c>
      <c r="D1864" s="6">
        <v>45713</v>
      </c>
      <c r="E1864" t="s">
        <v>23807</v>
      </c>
      <c r="F1864" t="s">
        <v>4954</v>
      </c>
      <c r="G1864" t="s">
        <v>4940</v>
      </c>
      <c r="H1864" t="s">
        <v>25677</v>
      </c>
      <c r="I1864" t="s">
        <v>4955</v>
      </c>
      <c r="J1864" t="s">
        <v>4941</v>
      </c>
      <c r="K1864" t="s">
        <v>10</v>
      </c>
      <c r="L1864" s="1" t="s">
        <v>4957</v>
      </c>
      <c r="M1864">
        <v>0</v>
      </c>
    </row>
    <row r="1865" spans="1:18" x14ac:dyDescent="0.25">
      <c r="A1865" t="s">
        <v>23808</v>
      </c>
      <c r="B1865" t="s">
        <v>23809</v>
      </c>
      <c r="C1865" t="s">
        <v>14</v>
      </c>
      <c r="D1865" s="6">
        <v>45713</v>
      </c>
      <c r="E1865" t="s">
        <v>23807</v>
      </c>
      <c r="F1865" t="s">
        <v>4954</v>
      </c>
      <c r="G1865" t="s">
        <v>4958</v>
      </c>
      <c r="H1865" t="s">
        <v>25678</v>
      </c>
      <c r="I1865" t="s">
        <v>4955</v>
      </c>
      <c r="J1865" t="s">
        <v>4959</v>
      </c>
      <c r="K1865" t="s">
        <v>10</v>
      </c>
      <c r="L1865" s="1" t="s">
        <v>4960</v>
      </c>
      <c r="M1865">
        <v>0</v>
      </c>
    </row>
    <row r="1866" spans="1:18" x14ac:dyDescent="0.25">
      <c r="A1866" t="s">
        <v>23808</v>
      </c>
      <c r="B1866" t="s">
        <v>23809</v>
      </c>
      <c r="C1866" t="s">
        <v>14</v>
      </c>
      <c r="D1866" s="6">
        <v>45713</v>
      </c>
      <c r="E1866" t="s">
        <v>23807</v>
      </c>
      <c r="F1866" t="s">
        <v>4954</v>
      </c>
      <c r="G1866" t="s">
        <v>4928</v>
      </c>
      <c r="H1866" t="s">
        <v>25679</v>
      </c>
      <c r="I1866" t="s">
        <v>4955</v>
      </c>
      <c r="J1866" t="s">
        <v>4929</v>
      </c>
      <c r="K1866" t="s">
        <v>10</v>
      </c>
      <c r="L1866" s="1" t="s">
        <v>4961</v>
      </c>
      <c r="M1866">
        <v>0</v>
      </c>
    </row>
    <row r="1867" spans="1:18" x14ac:dyDescent="0.25">
      <c r="A1867" t="s">
        <v>23808</v>
      </c>
      <c r="B1867" t="s">
        <v>23809</v>
      </c>
      <c r="C1867" t="s">
        <v>14</v>
      </c>
      <c r="D1867" s="6">
        <v>45713</v>
      </c>
      <c r="E1867" t="s">
        <v>23807</v>
      </c>
      <c r="F1867" t="s">
        <v>4954</v>
      </c>
      <c r="G1867" t="s">
        <v>4962</v>
      </c>
      <c r="H1867" t="s">
        <v>25680</v>
      </c>
      <c r="I1867" t="s">
        <v>4955</v>
      </c>
      <c r="J1867" t="s">
        <v>4963</v>
      </c>
      <c r="K1867" t="s">
        <v>10</v>
      </c>
      <c r="L1867" s="1" t="s">
        <v>4964</v>
      </c>
      <c r="M1867">
        <v>0</v>
      </c>
    </row>
    <row r="1868" spans="1:18" x14ac:dyDescent="0.25">
      <c r="A1868" t="s">
        <v>23808</v>
      </c>
      <c r="B1868" t="s">
        <v>23809</v>
      </c>
      <c r="C1868" t="s">
        <v>14</v>
      </c>
      <c r="D1868" s="6">
        <v>45713</v>
      </c>
      <c r="E1868" t="s">
        <v>23807</v>
      </c>
      <c r="F1868" t="s">
        <v>4954</v>
      </c>
      <c r="G1868" t="s">
        <v>4943</v>
      </c>
      <c r="H1868" t="s">
        <v>25681</v>
      </c>
      <c r="I1868" t="s">
        <v>4955</v>
      </c>
      <c r="J1868" t="s">
        <v>4944</v>
      </c>
      <c r="K1868" t="s">
        <v>10</v>
      </c>
      <c r="L1868">
        <v>0.69180417579416698</v>
      </c>
      <c r="M1868">
        <v>0</v>
      </c>
    </row>
    <row r="1869" spans="1:18" x14ac:dyDescent="0.25">
      <c r="A1869" t="s">
        <v>23808</v>
      </c>
      <c r="B1869" t="s">
        <v>23809</v>
      </c>
      <c r="C1869" t="s">
        <v>14</v>
      </c>
      <c r="D1869" s="6">
        <v>45713</v>
      </c>
      <c r="E1869" t="s">
        <v>23807</v>
      </c>
      <c r="F1869" t="s">
        <v>4954</v>
      </c>
      <c r="G1869" t="s">
        <v>4931</v>
      </c>
      <c r="H1869" t="s">
        <v>25682</v>
      </c>
      <c r="I1869" t="s">
        <v>4955</v>
      </c>
      <c r="J1869" t="s">
        <v>4932</v>
      </c>
      <c r="K1869" t="s">
        <v>10</v>
      </c>
      <c r="L1869" s="1" t="s">
        <v>4965</v>
      </c>
      <c r="M1869">
        <v>0</v>
      </c>
    </row>
    <row r="1870" spans="1:18" x14ac:dyDescent="0.25">
      <c r="A1870" t="s">
        <v>23808</v>
      </c>
      <c r="B1870" t="s">
        <v>23809</v>
      </c>
      <c r="C1870" t="s">
        <v>14</v>
      </c>
      <c r="D1870" s="6">
        <v>45713</v>
      </c>
      <c r="E1870" t="s">
        <v>23807</v>
      </c>
      <c r="F1870" t="s">
        <v>4954</v>
      </c>
      <c r="G1870" t="s">
        <v>4966</v>
      </c>
      <c r="H1870" t="s">
        <v>25683</v>
      </c>
      <c r="I1870" t="s">
        <v>4955</v>
      </c>
      <c r="J1870" t="s">
        <v>4967</v>
      </c>
      <c r="K1870" t="s">
        <v>10</v>
      </c>
      <c r="L1870" s="1" t="s">
        <v>4968</v>
      </c>
      <c r="M1870">
        <v>0</v>
      </c>
    </row>
    <row r="1871" spans="1:18" x14ac:dyDescent="0.25">
      <c r="A1871" t="s">
        <v>23808</v>
      </c>
      <c r="B1871" t="s">
        <v>23809</v>
      </c>
      <c r="C1871" t="s">
        <v>14</v>
      </c>
      <c r="D1871" s="6">
        <v>45713</v>
      </c>
      <c r="E1871" t="s">
        <v>23807</v>
      </c>
      <c r="F1871" t="s">
        <v>4954</v>
      </c>
      <c r="G1871" t="s">
        <v>4969</v>
      </c>
      <c r="H1871" t="s">
        <v>25684</v>
      </c>
      <c r="I1871" t="s">
        <v>4955</v>
      </c>
      <c r="J1871" t="s">
        <v>4970</v>
      </c>
      <c r="K1871" t="s">
        <v>10</v>
      </c>
      <c r="L1871" s="1" t="s">
        <v>4971</v>
      </c>
      <c r="M1871">
        <v>0</v>
      </c>
    </row>
    <row r="1872" spans="1:18" x14ac:dyDescent="0.25">
      <c r="A1872" t="s">
        <v>23808</v>
      </c>
      <c r="B1872" t="s">
        <v>23809</v>
      </c>
      <c r="C1872" t="s">
        <v>14</v>
      </c>
      <c r="D1872" s="6">
        <v>45713</v>
      </c>
      <c r="E1872" t="s">
        <v>23807</v>
      </c>
      <c r="F1872" t="s">
        <v>4972</v>
      </c>
      <c r="G1872" t="s">
        <v>4974</v>
      </c>
      <c r="H1872" t="s">
        <v>25685</v>
      </c>
      <c r="I1872" t="s">
        <v>4973</v>
      </c>
      <c r="J1872" t="s">
        <v>4975</v>
      </c>
      <c r="K1872" t="s">
        <v>10</v>
      </c>
      <c r="L1872" s="1" t="s">
        <v>4976</v>
      </c>
      <c r="M1872">
        <v>0</v>
      </c>
    </row>
    <row r="1873" spans="1:18" x14ac:dyDescent="0.25">
      <c r="A1873" t="s">
        <v>23808</v>
      </c>
      <c r="B1873" t="s">
        <v>23809</v>
      </c>
      <c r="C1873" t="s">
        <v>14</v>
      </c>
      <c r="D1873" s="6">
        <v>45713</v>
      </c>
      <c r="E1873" t="s">
        <v>23807</v>
      </c>
      <c r="F1873" t="s">
        <v>4972</v>
      </c>
      <c r="G1873" t="s">
        <v>4977</v>
      </c>
      <c r="H1873" t="s">
        <v>25686</v>
      </c>
      <c r="I1873" t="s">
        <v>4973</v>
      </c>
      <c r="J1873" t="s">
        <v>4978</v>
      </c>
      <c r="K1873" t="s">
        <v>10</v>
      </c>
      <c r="L1873" s="1" t="s">
        <v>4979</v>
      </c>
      <c r="M1873">
        <v>0</v>
      </c>
    </row>
    <row r="1874" spans="1:18" x14ac:dyDescent="0.25">
      <c r="A1874" t="s">
        <v>23808</v>
      </c>
      <c r="B1874" t="s">
        <v>23809</v>
      </c>
      <c r="C1874" t="s">
        <v>14</v>
      </c>
      <c r="D1874" s="6">
        <v>45713</v>
      </c>
      <c r="E1874" t="s">
        <v>23807</v>
      </c>
      <c r="F1874" t="s">
        <v>4972</v>
      </c>
      <c r="G1874" t="s">
        <v>4980</v>
      </c>
      <c r="H1874" t="s">
        <v>25687</v>
      </c>
      <c r="I1874" t="s">
        <v>4973</v>
      </c>
      <c r="J1874" t="s">
        <v>4981</v>
      </c>
      <c r="K1874" t="s">
        <v>10</v>
      </c>
      <c r="L1874" s="1" t="s">
        <v>4982</v>
      </c>
      <c r="M1874">
        <v>0</v>
      </c>
    </row>
    <row r="1875" spans="1:18" x14ac:dyDescent="0.25">
      <c r="A1875" t="s">
        <v>23808</v>
      </c>
      <c r="B1875" t="s">
        <v>23809</v>
      </c>
      <c r="C1875" t="s">
        <v>14</v>
      </c>
      <c r="D1875" s="6">
        <v>45713</v>
      </c>
      <c r="E1875" t="s">
        <v>23807</v>
      </c>
      <c r="F1875" t="s">
        <v>4972</v>
      </c>
      <c r="G1875" t="s">
        <v>4983</v>
      </c>
      <c r="H1875" t="s">
        <v>25688</v>
      </c>
      <c r="I1875" t="s">
        <v>4973</v>
      </c>
      <c r="J1875" t="s">
        <v>4984</v>
      </c>
      <c r="K1875" t="s">
        <v>10</v>
      </c>
      <c r="L1875" s="1" t="s">
        <v>4985</v>
      </c>
      <c r="M1875">
        <v>1</v>
      </c>
      <c r="N1875" t="s">
        <v>34896</v>
      </c>
      <c r="P1875">
        <v>1</v>
      </c>
      <c r="Q1875">
        <v>1</v>
      </c>
      <c r="R1875">
        <v>0</v>
      </c>
    </row>
    <row r="1876" spans="1:18" x14ac:dyDescent="0.25">
      <c r="A1876" t="s">
        <v>23808</v>
      </c>
      <c r="B1876" t="s">
        <v>23809</v>
      </c>
      <c r="C1876" t="s">
        <v>14</v>
      </c>
      <c r="D1876" s="6">
        <v>45713</v>
      </c>
      <c r="E1876" t="s">
        <v>23807</v>
      </c>
      <c r="F1876" t="s">
        <v>4972</v>
      </c>
      <c r="G1876" t="s">
        <v>4986</v>
      </c>
      <c r="H1876" t="s">
        <v>25689</v>
      </c>
      <c r="I1876" t="s">
        <v>4973</v>
      </c>
      <c r="J1876" t="s">
        <v>4987</v>
      </c>
      <c r="K1876" t="s">
        <v>10</v>
      </c>
      <c r="L1876" s="1" t="s">
        <v>4988</v>
      </c>
      <c r="M1876">
        <v>0</v>
      </c>
    </row>
    <row r="1877" spans="1:18" x14ac:dyDescent="0.25">
      <c r="A1877" t="s">
        <v>23808</v>
      </c>
      <c r="B1877" t="s">
        <v>23809</v>
      </c>
      <c r="C1877" t="s">
        <v>14</v>
      </c>
      <c r="D1877" s="6">
        <v>45713</v>
      </c>
      <c r="E1877" t="s">
        <v>23807</v>
      </c>
      <c r="F1877" t="s">
        <v>4972</v>
      </c>
      <c r="G1877" t="s">
        <v>4962</v>
      </c>
      <c r="H1877" t="s">
        <v>25690</v>
      </c>
      <c r="I1877" t="s">
        <v>4973</v>
      </c>
      <c r="J1877" t="s">
        <v>4963</v>
      </c>
      <c r="K1877" t="s">
        <v>10</v>
      </c>
      <c r="L1877" s="1" t="s">
        <v>4989</v>
      </c>
      <c r="M1877">
        <v>0</v>
      </c>
    </row>
    <row r="1878" spans="1:18" x14ac:dyDescent="0.25">
      <c r="A1878" t="s">
        <v>23808</v>
      </c>
      <c r="B1878" t="s">
        <v>23809</v>
      </c>
      <c r="C1878" t="s">
        <v>14</v>
      </c>
      <c r="D1878" s="6">
        <v>45713</v>
      </c>
      <c r="E1878" t="s">
        <v>23807</v>
      </c>
      <c r="F1878" t="s">
        <v>4972</v>
      </c>
      <c r="G1878" t="s">
        <v>4990</v>
      </c>
      <c r="H1878" t="s">
        <v>25691</v>
      </c>
      <c r="I1878" t="s">
        <v>4973</v>
      </c>
      <c r="J1878" t="s">
        <v>4991</v>
      </c>
      <c r="K1878" t="s">
        <v>10</v>
      </c>
      <c r="L1878" s="1" t="s">
        <v>4992</v>
      </c>
      <c r="M1878">
        <v>0</v>
      </c>
    </row>
    <row r="1879" spans="1:18" x14ac:dyDescent="0.25">
      <c r="A1879" t="s">
        <v>23808</v>
      </c>
      <c r="B1879" t="s">
        <v>23809</v>
      </c>
      <c r="C1879" t="s">
        <v>14</v>
      </c>
      <c r="D1879" s="6">
        <v>45713</v>
      </c>
      <c r="E1879" t="s">
        <v>23807</v>
      </c>
      <c r="F1879" t="s">
        <v>4972</v>
      </c>
      <c r="G1879" t="s">
        <v>4993</v>
      </c>
      <c r="H1879" t="s">
        <v>25692</v>
      </c>
      <c r="I1879" t="s">
        <v>4973</v>
      </c>
      <c r="J1879" t="s">
        <v>4994</v>
      </c>
      <c r="K1879" t="s">
        <v>10</v>
      </c>
      <c r="L1879" s="1" t="s">
        <v>4995</v>
      </c>
      <c r="M1879">
        <v>0</v>
      </c>
    </row>
    <row r="1880" spans="1:18" x14ac:dyDescent="0.25">
      <c r="A1880" t="s">
        <v>23808</v>
      </c>
      <c r="B1880" t="s">
        <v>23809</v>
      </c>
      <c r="C1880" t="s">
        <v>14</v>
      </c>
      <c r="D1880" s="6">
        <v>45713</v>
      </c>
      <c r="E1880" t="s">
        <v>23807</v>
      </c>
      <c r="F1880" t="s">
        <v>4972</v>
      </c>
      <c r="G1880" t="s">
        <v>4996</v>
      </c>
      <c r="H1880" t="s">
        <v>25693</v>
      </c>
      <c r="I1880" t="s">
        <v>4973</v>
      </c>
      <c r="J1880" t="s">
        <v>4997</v>
      </c>
      <c r="K1880" t="s">
        <v>10</v>
      </c>
      <c r="L1880" s="1" t="s">
        <v>4998</v>
      </c>
      <c r="M1880">
        <v>0</v>
      </c>
    </row>
    <row r="1881" spans="1:18" x14ac:dyDescent="0.25">
      <c r="A1881" t="s">
        <v>23808</v>
      </c>
      <c r="B1881" t="s">
        <v>23809</v>
      </c>
      <c r="C1881" t="s">
        <v>14</v>
      </c>
      <c r="D1881" s="6">
        <v>45713</v>
      </c>
      <c r="E1881" t="s">
        <v>23807</v>
      </c>
      <c r="F1881" t="s">
        <v>4972</v>
      </c>
      <c r="G1881" t="s">
        <v>4934</v>
      </c>
      <c r="H1881" t="s">
        <v>25694</v>
      </c>
      <c r="I1881" t="s">
        <v>4973</v>
      </c>
      <c r="J1881" t="s">
        <v>4935</v>
      </c>
      <c r="K1881" t="s">
        <v>10</v>
      </c>
      <c r="L1881" s="1" t="s">
        <v>4999</v>
      </c>
      <c r="M1881">
        <v>0</v>
      </c>
    </row>
    <row r="1882" spans="1:18" x14ac:dyDescent="0.25">
      <c r="A1882" t="s">
        <v>23808</v>
      </c>
      <c r="B1882" t="s">
        <v>23809</v>
      </c>
      <c r="C1882" t="s">
        <v>14</v>
      </c>
      <c r="D1882" s="6">
        <v>45713</v>
      </c>
      <c r="E1882" t="s">
        <v>23807</v>
      </c>
      <c r="F1882" t="s">
        <v>5000</v>
      </c>
      <c r="G1882" t="s">
        <v>1588</v>
      </c>
      <c r="H1882" t="s">
        <v>25695</v>
      </c>
      <c r="I1882" t="s">
        <v>5001</v>
      </c>
      <c r="J1882" t="s">
        <v>1589</v>
      </c>
      <c r="K1882" t="s">
        <v>10</v>
      </c>
      <c r="L1882" s="1" t="s">
        <v>5002</v>
      </c>
      <c r="M1882">
        <v>0</v>
      </c>
      <c r="N1882" t="s">
        <v>34913</v>
      </c>
      <c r="P1882">
        <v>0</v>
      </c>
      <c r="Q1882" t="s">
        <v>34930</v>
      </c>
      <c r="R1882">
        <v>1</v>
      </c>
    </row>
    <row r="1883" spans="1:18" x14ac:dyDescent="0.25">
      <c r="A1883" t="s">
        <v>23808</v>
      </c>
      <c r="B1883" t="s">
        <v>23809</v>
      </c>
      <c r="C1883" t="s">
        <v>14</v>
      </c>
      <c r="D1883" s="6">
        <v>45713</v>
      </c>
      <c r="E1883" t="s">
        <v>23807</v>
      </c>
      <c r="F1883" t="s">
        <v>5000</v>
      </c>
      <c r="G1883" t="s">
        <v>1570</v>
      </c>
      <c r="H1883" t="s">
        <v>25696</v>
      </c>
      <c r="I1883" t="s">
        <v>5001</v>
      </c>
      <c r="J1883" t="s">
        <v>1571</v>
      </c>
      <c r="K1883" t="s">
        <v>10</v>
      </c>
      <c r="L1883" s="1" t="s">
        <v>5003</v>
      </c>
      <c r="M1883">
        <v>0</v>
      </c>
    </row>
    <row r="1884" spans="1:18" x14ac:dyDescent="0.25">
      <c r="A1884" t="s">
        <v>23808</v>
      </c>
      <c r="B1884" t="s">
        <v>23809</v>
      </c>
      <c r="C1884" t="s">
        <v>14</v>
      </c>
      <c r="D1884" s="6">
        <v>45713</v>
      </c>
      <c r="E1884" t="s">
        <v>23807</v>
      </c>
      <c r="F1884" t="s">
        <v>5000</v>
      </c>
      <c r="G1884" t="s">
        <v>1579</v>
      </c>
      <c r="H1884" t="s">
        <v>25697</v>
      </c>
      <c r="I1884" t="s">
        <v>5001</v>
      </c>
      <c r="J1884" t="s">
        <v>1580</v>
      </c>
      <c r="K1884" t="s">
        <v>10</v>
      </c>
      <c r="L1884" s="1" t="s">
        <v>5004</v>
      </c>
      <c r="M1884">
        <v>0</v>
      </c>
    </row>
    <row r="1885" spans="1:18" x14ac:dyDescent="0.25">
      <c r="A1885" t="s">
        <v>23808</v>
      </c>
      <c r="B1885" t="s">
        <v>23809</v>
      </c>
      <c r="C1885" t="s">
        <v>14</v>
      </c>
      <c r="D1885" s="6">
        <v>45713</v>
      </c>
      <c r="E1885" t="s">
        <v>23807</v>
      </c>
      <c r="F1885" t="s">
        <v>5000</v>
      </c>
      <c r="G1885" t="s">
        <v>5005</v>
      </c>
      <c r="H1885" t="s">
        <v>25698</v>
      </c>
      <c r="I1885" t="s">
        <v>5001</v>
      </c>
      <c r="J1885" t="s">
        <v>5006</v>
      </c>
      <c r="K1885" t="s">
        <v>10</v>
      </c>
      <c r="L1885" s="1" t="s">
        <v>5007</v>
      </c>
      <c r="M1885">
        <v>0</v>
      </c>
    </row>
    <row r="1886" spans="1:18" x14ac:dyDescent="0.25">
      <c r="A1886" t="s">
        <v>23808</v>
      </c>
      <c r="B1886" t="s">
        <v>23809</v>
      </c>
      <c r="C1886" t="s">
        <v>14</v>
      </c>
      <c r="D1886" s="6">
        <v>45713</v>
      </c>
      <c r="E1886" t="s">
        <v>23807</v>
      </c>
      <c r="F1886" t="s">
        <v>5000</v>
      </c>
      <c r="G1886" t="s">
        <v>5008</v>
      </c>
      <c r="H1886" t="s">
        <v>25699</v>
      </c>
      <c r="I1886" t="s">
        <v>5001</v>
      </c>
      <c r="J1886" t="s">
        <v>5009</v>
      </c>
      <c r="K1886" t="s">
        <v>10</v>
      </c>
      <c r="L1886" s="1" t="s">
        <v>5010</v>
      </c>
      <c r="M1886">
        <v>0</v>
      </c>
    </row>
    <row r="1887" spans="1:18" x14ac:dyDescent="0.25">
      <c r="A1887" t="s">
        <v>23808</v>
      </c>
      <c r="B1887" t="s">
        <v>23809</v>
      </c>
      <c r="C1887" t="s">
        <v>14</v>
      </c>
      <c r="D1887" s="6">
        <v>45713</v>
      </c>
      <c r="E1887" t="s">
        <v>23807</v>
      </c>
      <c r="F1887" t="s">
        <v>5000</v>
      </c>
      <c r="G1887" t="s">
        <v>5011</v>
      </c>
      <c r="H1887" t="s">
        <v>25700</v>
      </c>
      <c r="I1887" t="s">
        <v>5001</v>
      </c>
      <c r="J1887" t="s">
        <v>5012</v>
      </c>
      <c r="K1887" t="s">
        <v>10</v>
      </c>
      <c r="L1887" s="1" t="s">
        <v>5013</v>
      </c>
      <c r="M1887">
        <v>0</v>
      </c>
    </row>
    <row r="1888" spans="1:18" x14ac:dyDescent="0.25">
      <c r="A1888" t="s">
        <v>23808</v>
      </c>
      <c r="B1888" t="s">
        <v>23809</v>
      </c>
      <c r="C1888" t="s">
        <v>14</v>
      </c>
      <c r="D1888" s="6">
        <v>45713</v>
      </c>
      <c r="E1888" t="s">
        <v>23807</v>
      </c>
      <c r="F1888" t="s">
        <v>5000</v>
      </c>
      <c r="G1888" t="s">
        <v>5014</v>
      </c>
      <c r="H1888" t="s">
        <v>25701</v>
      </c>
      <c r="I1888" t="s">
        <v>5001</v>
      </c>
      <c r="J1888" t="s">
        <v>5015</v>
      </c>
      <c r="K1888" t="s">
        <v>10</v>
      </c>
      <c r="L1888" s="1" t="s">
        <v>5016</v>
      </c>
      <c r="M1888">
        <v>0</v>
      </c>
    </row>
    <row r="1889" spans="1:18" x14ac:dyDescent="0.25">
      <c r="A1889" t="s">
        <v>23808</v>
      </c>
      <c r="B1889" t="s">
        <v>23809</v>
      </c>
      <c r="C1889" t="s">
        <v>14</v>
      </c>
      <c r="D1889" s="6">
        <v>45713</v>
      </c>
      <c r="E1889" t="s">
        <v>23807</v>
      </c>
      <c r="F1889" t="s">
        <v>5000</v>
      </c>
      <c r="G1889" t="s">
        <v>5017</v>
      </c>
      <c r="H1889" t="s">
        <v>25702</v>
      </c>
      <c r="I1889" t="s">
        <v>5001</v>
      </c>
      <c r="J1889" t="s">
        <v>5018</v>
      </c>
      <c r="K1889" t="s">
        <v>10</v>
      </c>
      <c r="L1889" s="1" t="s">
        <v>5019</v>
      </c>
      <c r="M1889">
        <v>0</v>
      </c>
    </row>
    <row r="1890" spans="1:18" x14ac:dyDescent="0.25">
      <c r="A1890" t="s">
        <v>23808</v>
      </c>
      <c r="B1890" t="s">
        <v>23809</v>
      </c>
      <c r="C1890" t="s">
        <v>14</v>
      </c>
      <c r="D1890" s="6">
        <v>45713</v>
      </c>
      <c r="E1890" t="s">
        <v>23807</v>
      </c>
      <c r="F1890" t="s">
        <v>5000</v>
      </c>
      <c r="G1890" t="s">
        <v>5020</v>
      </c>
      <c r="H1890" t="s">
        <v>25703</v>
      </c>
      <c r="I1890" t="s">
        <v>5001</v>
      </c>
      <c r="J1890" t="s">
        <v>5021</v>
      </c>
      <c r="K1890" t="s">
        <v>10</v>
      </c>
      <c r="L1890" s="1" t="s">
        <v>5022</v>
      </c>
      <c r="M1890">
        <v>0</v>
      </c>
    </row>
    <row r="1891" spans="1:18" x14ac:dyDescent="0.25">
      <c r="A1891" t="s">
        <v>23808</v>
      </c>
      <c r="B1891" t="s">
        <v>23809</v>
      </c>
      <c r="C1891" t="s">
        <v>14</v>
      </c>
      <c r="D1891" s="6">
        <v>45713</v>
      </c>
      <c r="E1891" t="s">
        <v>23807</v>
      </c>
      <c r="F1891" t="s">
        <v>5000</v>
      </c>
      <c r="G1891" t="s">
        <v>5023</v>
      </c>
      <c r="H1891" t="s">
        <v>25704</v>
      </c>
      <c r="I1891" t="s">
        <v>5001</v>
      </c>
      <c r="J1891" t="s">
        <v>5024</v>
      </c>
      <c r="K1891" t="s">
        <v>10</v>
      </c>
      <c r="L1891" s="1" t="s">
        <v>5025</v>
      </c>
      <c r="M1891">
        <v>0</v>
      </c>
    </row>
    <row r="1892" spans="1:18" x14ac:dyDescent="0.25">
      <c r="A1892" t="s">
        <v>23808</v>
      </c>
      <c r="B1892" t="s">
        <v>23809</v>
      </c>
      <c r="C1892" t="s">
        <v>14</v>
      </c>
      <c r="D1892" s="6">
        <v>45713</v>
      </c>
      <c r="E1892" t="s">
        <v>23807</v>
      </c>
      <c r="F1892" t="s">
        <v>5026</v>
      </c>
      <c r="G1892" t="s">
        <v>5028</v>
      </c>
      <c r="H1892" t="s">
        <v>25705</v>
      </c>
      <c r="I1892" t="s">
        <v>5027</v>
      </c>
      <c r="J1892" t="s">
        <v>5029</v>
      </c>
      <c r="K1892" t="s">
        <v>10</v>
      </c>
      <c r="L1892">
        <v>0.87980960570474798</v>
      </c>
      <c r="M1892">
        <v>1</v>
      </c>
      <c r="N1892" t="s">
        <v>34896</v>
      </c>
      <c r="P1892">
        <v>1</v>
      </c>
      <c r="Q1892">
        <v>1</v>
      </c>
      <c r="R1892">
        <v>0</v>
      </c>
    </row>
    <row r="1893" spans="1:18" x14ac:dyDescent="0.25">
      <c r="A1893" t="s">
        <v>23808</v>
      </c>
      <c r="B1893" t="s">
        <v>23809</v>
      </c>
      <c r="C1893" t="s">
        <v>14</v>
      </c>
      <c r="D1893" s="6">
        <v>45713</v>
      </c>
      <c r="E1893" t="s">
        <v>23807</v>
      </c>
      <c r="F1893" t="s">
        <v>5026</v>
      </c>
      <c r="G1893" t="s">
        <v>5030</v>
      </c>
      <c r="H1893" t="s">
        <v>25706</v>
      </c>
      <c r="I1893" t="s">
        <v>5027</v>
      </c>
      <c r="J1893" t="s">
        <v>5031</v>
      </c>
      <c r="K1893" t="s">
        <v>10</v>
      </c>
      <c r="L1893" s="1" t="s">
        <v>5032</v>
      </c>
      <c r="M1893">
        <v>0</v>
      </c>
    </row>
    <row r="1894" spans="1:18" x14ac:dyDescent="0.25">
      <c r="A1894" t="s">
        <v>23808</v>
      </c>
      <c r="B1894" t="s">
        <v>23809</v>
      </c>
      <c r="C1894" t="s">
        <v>14</v>
      </c>
      <c r="D1894" s="6">
        <v>45713</v>
      </c>
      <c r="E1894" t="s">
        <v>23807</v>
      </c>
      <c r="F1894" t="s">
        <v>5026</v>
      </c>
      <c r="G1894" t="s">
        <v>5033</v>
      </c>
      <c r="H1894" t="s">
        <v>25707</v>
      </c>
      <c r="I1894" t="s">
        <v>5027</v>
      </c>
      <c r="J1894" t="s">
        <v>5034</v>
      </c>
      <c r="K1894" t="s">
        <v>10</v>
      </c>
      <c r="L1894" s="1" t="s">
        <v>5035</v>
      </c>
      <c r="M1894">
        <v>0</v>
      </c>
    </row>
    <row r="1895" spans="1:18" x14ac:dyDescent="0.25">
      <c r="A1895" t="s">
        <v>23808</v>
      </c>
      <c r="B1895" t="s">
        <v>23809</v>
      </c>
      <c r="C1895" t="s">
        <v>14</v>
      </c>
      <c r="D1895" s="6">
        <v>45713</v>
      </c>
      <c r="E1895" t="s">
        <v>23807</v>
      </c>
      <c r="F1895" t="s">
        <v>5026</v>
      </c>
      <c r="G1895" t="s">
        <v>5036</v>
      </c>
      <c r="H1895" t="s">
        <v>25708</v>
      </c>
      <c r="I1895" t="s">
        <v>5027</v>
      </c>
      <c r="J1895" t="s">
        <v>5037</v>
      </c>
      <c r="K1895" t="s">
        <v>10</v>
      </c>
      <c r="L1895" s="1" t="s">
        <v>5038</v>
      </c>
      <c r="M1895">
        <v>0</v>
      </c>
    </row>
    <row r="1896" spans="1:18" x14ac:dyDescent="0.25">
      <c r="A1896" t="s">
        <v>23808</v>
      </c>
      <c r="B1896" t="s">
        <v>23809</v>
      </c>
      <c r="C1896" t="s">
        <v>14</v>
      </c>
      <c r="D1896" s="6">
        <v>45713</v>
      </c>
      <c r="E1896" t="s">
        <v>23807</v>
      </c>
      <c r="F1896" t="s">
        <v>5026</v>
      </c>
      <c r="G1896" t="s">
        <v>5039</v>
      </c>
      <c r="H1896" t="s">
        <v>25709</v>
      </c>
      <c r="I1896" t="s">
        <v>5027</v>
      </c>
      <c r="J1896" t="s">
        <v>5040</v>
      </c>
      <c r="K1896" t="s">
        <v>10</v>
      </c>
      <c r="L1896" s="1" t="s">
        <v>5041</v>
      </c>
      <c r="M1896">
        <v>0</v>
      </c>
    </row>
    <row r="1897" spans="1:18" x14ac:dyDescent="0.25">
      <c r="A1897" t="s">
        <v>23808</v>
      </c>
      <c r="B1897" t="s">
        <v>23809</v>
      </c>
      <c r="C1897" t="s">
        <v>14</v>
      </c>
      <c r="D1897" s="6">
        <v>45713</v>
      </c>
      <c r="E1897" t="s">
        <v>23807</v>
      </c>
      <c r="F1897" t="s">
        <v>5026</v>
      </c>
      <c r="G1897" t="s">
        <v>5042</v>
      </c>
      <c r="H1897" t="s">
        <v>25710</v>
      </c>
      <c r="I1897" t="s">
        <v>5027</v>
      </c>
      <c r="J1897" t="s">
        <v>5043</v>
      </c>
      <c r="K1897" t="s">
        <v>10</v>
      </c>
      <c r="L1897">
        <v>0.815574339207909</v>
      </c>
      <c r="M1897">
        <v>0</v>
      </c>
    </row>
    <row r="1898" spans="1:18" x14ac:dyDescent="0.25">
      <c r="A1898" t="s">
        <v>23808</v>
      </c>
      <c r="B1898" t="s">
        <v>23809</v>
      </c>
      <c r="C1898" t="s">
        <v>14</v>
      </c>
      <c r="D1898" s="6">
        <v>45713</v>
      </c>
      <c r="E1898" t="s">
        <v>23807</v>
      </c>
      <c r="F1898" t="s">
        <v>5026</v>
      </c>
      <c r="G1898" t="s">
        <v>5044</v>
      </c>
      <c r="H1898" t="s">
        <v>25711</v>
      </c>
      <c r="I1898" t="s">
        <v>5027</v>
      </c>
      <c r="J1898" t="s">
        <v>5045</v>
      </c>
      <c r="K1898" t="s">
        <v>10</v>
      </c>
      <c r="L1898" s="1" t="s">
        <v>5046</v>
      </c>
      <c r="M1898">
        <v>0</v>
      </c>
    </row>
    <row r="1899" spans="1:18" x14ac:dyDescent="0.25">
      <c r="A1899" t="s">
        <v>23808</v>
      </c>
      <c r="B1899" t="s">
        <v>23809</v>
      </c>
      <c r="C1899" t="s">
        <v>14</v>
      </c>
      <c r="D1899" s="6">
        <v>45713</v>
      </c>
      <c r="E1899" t="s">
        <v>23807</v>
      </c>
      <c r="F1899" t="s">
        <v>5026</v>
      </c>
      <c r="G1899" t="s">
        <v>5047</v>
      </c>
      <c r="H1899" t="s">
        <v>25712</v>
      </c>
      <c r="I1899" t="s">
        <v>5027</v>
      </c>
      <c r="J1899" t="s">
        <v>5048</v>
      </c>
      <c r="K1899" t="s">
        <v>10</v>
      </c>
      <c r="L1899" s="1" t="s">
        <v>5049</v>
      </c>
      <c r="M1899">
        <v>0</v>
      </c>
    </row>
    <row r="1900" spans="1:18" x14ac:dyDescent="0.25">
      <c r="A1900" t="s">
        <v>23808</v>
      </c>
      <c r="B1900" t="s">
        <v>23809</v>
      </c>
      <c r="C1900" t="s">
        <v>14</v>
      </c>
      <c r="D1900" s="6">
        <v>45713</v>
      </c>
      <c r="E1900" t="s">
        <v>23807</v>
      </c>
      <c r="F1900" t="s">
        <v>5026</v>
      </c>
      <c r="G1900" t="s">
        <v>5050</v>
      </c>
      <c r="H1900" t="s">
        <v>25713</v>
      </c>
      <c r="I1900" t="s">
        <v>5027</v>
      </c>
      <c r="J1900" t="s">
        <v>5051</v>
      </c>
      <c r="K1900" t="s">
        <v>10</v>
      </c>
      <c r="L1900" s="1" t="s">
        <v>5052</v>
      </c>
      <c r="M1900">
        <v>0</v>
      </c>
    </row>
    <row r="1901" spans="1:18" x14ac:dyDescent="0.25">
      <c r="A1901" t="s">
        <v>23808</v>
      </c>
      <c r="B1901" t="s">
        <v>23809</v>
      </c>
      <c r="C1901" t="s">
        <v>14</v>
      </c>
      <c r="D1901" s="6">
        <v>45713</v>
      </c>
      <c r="E1901" t="s">
        <v>23807</v>
      </c>
      <c r="F1901" t="s">
        <v>5026</v>
      </c>
      <c r="G1901" t="s">
        <v>5053</v>
      </c>
      <c r="H1901" t="s">
        <v>25714</v>
      </c>
      <c r="I1901" t="s">
        <v>5027</v>
      </c>
      <c r="J1901" t="s">
        <v>5054</v>
      </c>
      <c r="K1901" t="s">
        <v>10</v>
      </c>
      <c r="L1901" s="1" t="s">
        <v>5055</v>
      </c>
      <c r="M1901">
        <v>0</v>
      </c>
    </row>
    <row r="1902" spans="1:18" x14ac:dyDescent="0.25">
      <c r="A1902" t="s">
        <v>23808</v>
      </c>
      <c r="B1902" t="s">
        <v>23809</v>
      </c>
      <c r="C1902" t="s">
        <v>14</v>
      </c>
      <c r="D1902" s="6">
        <v>45713</v>
      </c>
      <c r="E1902" t="s">
        <v>23807</v>
      </c>
      <c r="F1902" t="s">
        <v>5056</v>
      </c>
      <c r="G1902" t="s">
        <v>21</v>
      </c>
      <c r="H1902" t="s">
        <v>25715</v>
      </c>
      <c r="I1902" t="s">
        <v>5057</v>
      </c>
      <c r="J1902" t="s">
        <v>22</v>
      </c>
      <c r="K1902" t="s">
        <v>10</v>
      </c>
      <c r="L1902" s="1" t="s">
        <v>5058</v>
      </c>
      <c r="M1902">
        <v>0</v>
      </c>
    </row>
    <row r="1903" spans="1:18" x14ac:dyDescent="0.25">
      <c r="A1903" t="s">
        <v>23808</v>
      </c>
      <c r="B1903" t="s">
        <v>23809</v>
      </c>
      <c r="C1903" t="s">
        <v>14</v>
      </c>
      <c r="D1903" s="6">
        <v>45713</v>
      </c>
      <c r="E1903" t="s">
        <v>23807</v>
      </c>
      <c r="F1903" t="s">
        <v>5056</v>
      </c>
      <c r="G1903" t="s">
        <v>24</v>
      </c>
      <c r="H1903" t="s">
        <v>25716</v>
      </c>
      <c r="I1903" t="s">
        <v>5057</v>
      </c>
      <c r="J1903" t="s">
        <v>25</v>
      </c>
      <c r="K1903" t="s">
        <v>10</v>
      </c>
      <c r="L1903" s="1" t="s">
        <v>5059</v>
      </c>
      <c r="M1903">
        <v>1</v>
      </c>
      <c r="N1903" t="s">
        <v>34896</v>
      </c>
      <c r="P1903">
        <v>1</v>
      </c>
      <c r="Q1903">
        <v>1</v>
      </c>
      <c r="R1903">
        <v>0</v>
      </c>
    </row>
    <row r="1904" spans="1:18" x14ac:dyDescent="0.25">
      <c r="A1904" t="s">
        <v>23808</v>
      </c>
      <c r="B1904" t="s">
        <v>23809</v>
      </c>
      <c r="C1904" t="s">
        <v>14</v>
      </c>
      <c r="D1904" s="6">
        <v>45713</v>
      </c>
      <c r="E1904" t="s">
        <v>23807</v>
      </c>
      <c r="F1904" t="s">
        <v>5056</v>
      </c>
      <c r="G1904" t="s">
        <v>15</v>
      </c>
      <c r="H1904" t="s">
        <v>25717</v>
      </c>
      <c r="I1904" t="s">
        <v>5057</v>
      </c>
      <c r="J1904" t="s">
        <v>16</v>
      </c>
      <c r="K1904" t="s">
        <v>10</v>
      </c>
      <c r="L1904" s="1" t="s">
        <v>5060</v>
      </c>
      <c r="M1904">
        <v>0</v>
      </c>
    </row>
    <row r="1905" spans="1:18" x14ac:dyDescent="0.25">
      <c r="A1905" t="s">
        <v>23808</v>
      </c>
      <c r="B1905" t="s">
        <v>23809</v>
      </c>
      <c r="C1905" t="s">
        <v>14</v>
      </c>
      <c r="D1905" s="6">
        <v>45713</v>
      </c>
      <c r="E1905" t="s">
        <v>23807</v>
      </c>
      <c r="F1905" t="s">
        <v>5056</v>
      </c>
      <c r="G1905" t="s">
        <v>18</v>
      </c>
      <c r="H1905" t="s">
        <v>25718</v>
      </c>
      <c r="I1905" t="s">
        <v>5057</v>
      </c>
      <c r="J1905" t="s">
        <v>19</v>
      </c>
      <c r="K1905" t="s">
        <v>10</v>
      </c>
      <c r="L1905" s="1" t="s">
        <v>5061</v>
      </c>
      <c r="M1905">
        <v>0</v>
      </c>
    </row>
    <row r="1906" spans="1:18" x14ac:dyDescent="0.25">
      <c r="A1906" t="s">
        <v>23808</v>
      </c>
      <c r="B1906" t="s">
        <v>23809</v>
      </c>
      <c r="C1906" t="s">
        <v>14</v>
      </c>
      <c r="D1906" s="6">
        <v>45713</v>
      </c>
      <c r="E1906" t="s">
        <v>23807</v>
      </c>
      <c r="F1906" t="s">
        <v>5056</v>
      </c>
      <c r="G1906" t="s">
        <v>11</v>
      </c>
      <c r="H1906" t="s">
        <v>25719</v>
      </c>
      <c r="I1906" t="s">
        <v>5057</v>
      </c>
      <c r="J1906" t="s">
        <v>12</v>
      </c>
      <c r="K1906" t="s">
        <v>10</v>
      </c>
      <c r="L1906" s="1" t="s">
        <v>5062</v>
      </c>
      <c r="M1906">
        <v>0</v>
      </c>
    </row>
    <row r="1907" spans="1:18" x14ac:dyDescent="0.25">
      <c r="A1907" t="s">
        <v>23808</v>
      </c>
      <c r="B1907" t="s">
        <v>23809</v>
      </c>
      <c r="C1907" t="s">
        <v>14</v>
      </c>
      <c r="D1907" s="6">
        <v>45713</v>
      </c>
      <c r="E1907" t="s">
        <v>23807</v>
      </c>
      <c r="F1907" t="s">
        <v>5056</v>
      </c>
      <c r="G1907" t="s">
        <v>33</v>
      </c>
      <c r="H1907" t="s">
        <v>25720</v>
      </c>
      <c r="I1907" t="s">
        <v>5057</v>
      </c>
      <c r="J1907" t="s">
        <v>34</v>
      </c>
      <c r="K1907" t="s">
        <v>10</v>
      </c>
      <c r="L1907" s="1" t="s">
        <v>5063</v>
      </c>
      <c r="M1907">
        <v>0</v>
      </c>
    </row>
    <row r="1908" spans="1:18" x14ac:dyDescent="0.25">
      <c r="A1908" t="s">
        <v>23808</v>
      </c>
      <c r="B1908" t="s">
        <v>23809</v>
      </c>
      <c r="C1908" t="s">
        <v>14</v>
      </c>
      <c r="D1908" s="6">
        <v>45713</v>
      </c>
      <c r="E1908" t="s">
        <v>23807</v>
      </c>
      <c r="F1908" t="s">
        <v>5056</v>
      </c>
      <c r="G1908" t="s">
        <v>5064</v>
      </c>
      <c r="H1908" t="s">
        <v>25721</v>
      </c>
      <c r="I1908" t="s">
        <v>5057</v>
      </c>
      <c r="J1908" t="s">
        <v>5065</v>
      </c>
      <c r="K1908" t="s">
        <v>10</v>
      </c>
      <c r="L1908" s="1" t="s">
        <v>5066</v>
      </c>
      <c r="M1908">
        <v>0</v>
      </c>
    </row>
    <row r="1909" spans="1:18" x14ac:dyDescent="0.25">
      <c r="A1909" t="s">
        <v>23808</v>
      </c>
      <c r="B1909" t="s">
        <v>23809</v>
      </c>
      <c r="C1909" t="s">
        <v>14</v>
      </c>
      <c r="D1909" s="6">
        <v>45713</v>
      </c>
      <c r="E1909" t="s">
        <v>23807</v>
      </c>
      <c r="F1909" t="s">
        <v>5056</v>
      </c>
      <c r="G1909" t="s">
        <v>39</v>
      </c>
      <c r="H1909" t="s">
        <v>25722</v>
      </c>
      <c r="I1909" t="s">
        <v>5057</v>
      </c>
      <c r="J1909" t="s">
        <v>40</v>
      </c>
      <c r="K1909" t="s">
        <v>10</v>
      </c>
      <c r="L1909" s="1" t="s">
        <v>5067</v>
      </c>
      <c r="M1909">
        <v>0</v>
      </c>
    </row>
    <row r="1910" spans="1:18" x14ac:dyDescent="0.25">
      <c r="A1910" t="s">
        <v>23808</v>
      </c>
      <c r="B1910" t="s">
        <v>23809</v>
      </c>
      <c r="C1910" t="s">
        <v>14</v>
      </c>
      <c r="D1910" s="6">
        <v>45713</v>
      </c>
      <c r="E1910" t="s">
        <v>23807</v>
      </c>
      <c r="F1910" t="s">
        <v>5056</v>
      </c>
      <c r="G1910" t="s">
        <v>5068</v>
      </c>
      <c r="H1910" t="s">
        <v>25723</v>
      </c>
      <c r="I1910" t="s">
        <v>5057</v>
      </c>
      <c r="J1910" t="s">
        <v>5069</v>
      </c>
      <c r="K1910" t="s">
        <v>10</v>
      </c>
      <c r="L1910" s="1" t="s">
        <v>5070</v>
      </c>
      <c r="M1910">
        <v>0</v>
      </c>
    </row>
    <row r="1911" spans="1:18" x14ac:dyDescent="0.25">
      <c r="A1911" t="s">
        <v>23808</v>
      </c>
      <c r="B1911" t="s">
        <v>23809</v>
      </c>
      <c r="C1911" t="s">
        <v>14</v>
      </c>
      <c r="D1911" s="6">
        <v>45713</v>
      </c>
      <c r="E1911" t="s">
        <v>23807</v>
      </c>
      <c r="F1911" t="s">
        <v>5056</v>
      </c>
      <c r="G1911" t="s">
        <v>5071</v>
      </c>
      <c r="H1911" t="s">
        <v>25724</v>
      </c>
      <c r="I1911" t="s">
        <v>5057</v>
      </c>
      <c r="J1911" t="s">
        <v>5072</v>
      </c>
      <c r="K1911" t="s">
        <v>10</v>
      </c>
      <c r="L1911">
        <v>0.822764925630874</v>
      </c>
      <c r="M1911">
        <v>0</v>
      </c>
    </row>
    <row r="1912" spans="1:18" x14ac:dyDescent="0.25">
      <c r="A1912" t="s">
        <v>23808</v>
      </c>
      <c r="B1912" t="s">
        <v>23809</v>
      </c>
      <c r="C1912" t="s">
        <v>14</v>
      </c>
      <c r="D1912" s="6">
        <v>45713</v>
      </c>
      <c r="E1912" t="s">
        <v>23807</v>
      </c>
      <c r="F1912" t="s">
        <v>5073</v>
      </c>
      <c r="G1912" t="s">
        <v>5075</v>
      </c>
      <c r="H1912" t="s">
        <v>25725</v>
      </c>
      <c r="I1912" t="s">
        <v>5074</v>
      </c>
      <c r="J1912" t="s">
        <v>5076</v>
      </c>
      <c r="K1912" t="s">
        <v>10</v>
      </c>
      <c r="L1912" s="1" t="s">
        <v>5077</v>
      </c>
      <c r="M1912">
        <v>1</v>
      </c>
      <c r="N1912" t="s">
        <v>34896</v>
      </c>
      <c r="P1912">
        <v>1</v>
      </c>
      <c r="Q1912">
        <v>1</v>
      </c>
      <c r="R1912">
        <v>0</v>
      </c>
    </row>
    <row r="1913" spans="1:18" x14ac:dyDescent="0.25">
      <c r="A1913" t="s">
        <v>23808</v>
      </c>
      <c r="B1913" t="s">
        <v>23809</v>
      </c>
      <c r="C1913" t="s">
        <v>14</v>
      </c>
      <c r="D1913" s="6">
        <v>45713</v>
      </c>
      <c r="E1913" t="s">
        <v>23807</v>
      </c>
      <c r="F1913" t="s">
        <v>5073</v>
      </c>
      <c r="G1913" t="s">
        <v>5078</v>
      </c>
      <c r="H1913" t="s">
        <v>25726</v>
      </c>
      <c r="I1913" t="s">
        <v>5074</v>
      </c>
      <c r="J1913" t="s">
        <v>5079</v>
      </c>
      <c r="K1913" t="s">
        <v>10</v>
      </c>
      <c r="L1913" s="1" t="s">
        <v>5080</v>
      </c>
      <c r="M1913">
        <v>0</v>
      </c>
    </row>
    <row r="1914" spans="1:18" x14ac:dyDescent="0.25">
      <c r="A1914" t="s">
        <v>23808</v>
      </c>
      <c r="B1914" t="s">
        <v>23809</v>
      </c>
      <c r="C1914" t="s">
        <v>14</v>
      </c>
      <c r="D1914" s="6">
        <v>45713</v>
      </c>
      <c r="E1914" t="s">
        <v>23807</v>
      </c>
      <c r="F1914" t="s">
        <v>5073</v>
      </c>
      <c r="G1914" t="s">
        <v>5081</v>
      </c>
      <c r="H1914" t="s">
        <v>25727</v>
      </c>
      <c r="I1914" t="s">
        <v>5074</v>
      </c>
      <c r="J1914" t="s">
        <v>5082</v>
      </c>
      <c r="K1914" t="s">
        <v>10</v>
      </c>
      <c r="L1914" s="1" t="s">
        <v>5083</v>
      </c>
      <c r="M1914">
        <v>0</v>
      </c>
    </row>
    <row r="1915" spans="1:18" x14ac:dyDescent="0.25">
      <c r="A1915" t="s">
        <v>23808</v>
      </c>
      <c r="B1915" t="s">
        <v>23809</v>
      </c>
      <c r="C1915" t="s">
        <v>14</v>
      </c>
      <c r="D1915" s="6">
        <v>45713</v>
      </c>
      <c r="E1915" t="s">
        <v>23807</v>
      </c>
      <c r="F1915" t="s">
        <v>5073</v>
      </c>
      <c r="G1915" t="s">
        <v>5084</v>
      </c>
      <c r="H1915" t="s">
        <v>25728</v>
      </c>
      <c r="I1915" t="s">
        <v>5074</v>
      </c>
      <c r="J1915" t="s">
        <v>5085</v>
      </c>
      <c r="K1915" t="s">
        <v>10</v>
      </c>
      <c r="L1915" s="1" t="s">
        <v>5086</v>
      </c>
      <c r="M1915">
        <v>0</v>
      </c>
    </row>
    <row r="1916" spans="1:18" x14ac:dyDescent="0.25">
      <c r="A1916" t="s">
        <v>23808</v>
      </c>
      <c r="B1916" t="s">
        <v>23809</v>
      </c>
      <c r="C1916" t="s">
        <v>14</v>
      </c>
      <c r="D1916" s="6">
        <v>45713</v>
      </c>
      <c r="E1916" t="s">
        <v>23807</v>
      </c>
      <c r="F1916" t="s">
        <v>5073</v>
      </c>
      <c r="G1916" t="s">
        <v>5087</v>
      </c>
      <c r="H1916" t="s">
        <v>25729</v>
      </c>
      <c r="I1916" t="s">
        <v>5074</v>
      </c>
      <c r="J1916" t="s">
        <v>5088</v>
      </c>
      <c r="K1916" t="s">
        <v>10</v>
      </c>
      <c r="L1916" s="1" t="s">
        <v>5089</v>
      </c>
      <c r="M1916">
        <v>0</v>
      </c>
    </row>
    <row r="1917" spans="1:18" x14ac:dyDescent="0.25">
      <c r="A1917" t="s">
        <v>23808</v>
      </c>
      <c r="B1917" t="s">
        <v>23809</v>
      </c>
      <c r="C1917" t="s">
        <v>14</v>
      </c>
      <c r="D1917" s="6">
        <v>45713</v>
      </c>
      <c r="E1917" t="s">
        <v>23807</v>
      </c>
      <c r="F1917" t="s">
        <v>5073</v>
      </c>
      <c r="G1917" t="s">
        <v>5090</v>
      </c>
      <c r="H1917" t="s">
        <v>25730</v>
      </c>
      <c r="I1917" t="s">
        <v>5074</v>
      </c>
      <c r="J1917" t="s">
        <v>5091</v>
      </c>
      <c r="K1917" t="s">
        <v>10</v>
      </c>
      <c r="L1917" s="1" t="s">
        <v>5092</v>
      </c>
      <c r="M1917">
        <v>0</v>
      </c>
    </row>
    <row r="1918" spans="1:18" x14ac:dyDescent="0.25">
      <c r="A1918" t="s">
        <v>23808</v>
      </c>
      <c r="B1918" t="s">
        <v>23809</v>
      </c>
      <c r="C1918" t="s">
        <v>14</v>
      </c>
      <c r="D1918" s="6">
        <v>45713</v>
      </c>
      <c r="E1918" t="s">
        <v>23807</v>
      </c>
      <c r="F1918" t="s">
        <v>5073</v>
      </c>
      <c r="G1918" t="s">
        <v>5093</v>
      </c>
      <c r="H1918" t="s">
        <v>25731</v>
      </c>
      <c r="I1918" t="s">
        <v>5074</v>
      </c>
      <c r="J1918" t="s">
        <v>5094</v>
      </c>
      <c r="K1918" t="s">
        <v>10</v>
      </c>
      <c r="L1918" s="1" t="s">
        <v>5095</v>
      </c>
      <c r="M1918">
        <v>0</v>
      </c>
    </row>
    <row r="1919" spans="1:18" x14ac:dyDescent="0.25">
      <c r="A1919" t="s">
        <v>23808</v>
      </c>
      <c r="B1919" t="s">
        <v>23809</v>
      </c>
      <c r="C1919" t="s">
        <v>14</v>
      </c>
      <c r="D1919" s="6">
        <v>45713</v>
      </c>
      <c r="E1919" t="s">
        <v>23807</v>
      </c>
      <c r="F1919" t="s">
        <v>5073</v>
      </c>
      <c r="G1919" t="s">
        <v>5096</v>
      </c>
      <c r="H1919" t="s">
        <v>25732</v>
      </c>
      <c r="I1919" t="s">
        <v>5074</v>
      </c>
      <c r="J1919" t="s">
        <v>5097</v>
      </c>
      <c r="K1919" t="s">
        <v>10</v>
      </c>
      <c r="L1919" s="1" t="s">
        <v>5098</v>
      </c>
      <c r="M1919">
        <v>0</v>
      </c>
    </row>
    <row r="1920" spans="1:18" x14ac:dyDescent="0.25">
      <c r="A1920" t="s">
        <v>23808</v>
      </c>
      <c r="B1920" t="s">
        <v>23809</v>
      </c>
      <c r="C1920" t="s">
        <v>14</v>
      </c>
      <c r="D1920" s="6">
        <v>45713</v>
      </c>
      <c r="E1920" t="s">
        <v>23807</v>
      </c>
      <c r="F1920" t="s">
        <v>5073</v>
      </c>
      <c r="G1920" t="s">
        <v>5099</v>
      </c>
      <c r="H1920" t="s">
        <v>25733</v>
      </c>
      <c r="I1920" t="s">
        <v>5074</v>
      </c>
      <c r="J1920" t="s">
        <v>5100</v>
      </c>
      <c r="K1920" t="s">
        <v>10</v>
      </c>
      <c r="L1920" s="1" t="s">
        <v>5101</v>
      </c>
      <c r="M1920">
        <v>0</v>
      </c>
    </row>
    <row r="1921" spans="1:18" x14ac:dyDescent="0.25">
      <c r="A1921" t="s">
        <v>23808</v>
      </c>
      <c r="B1921" t="s">
        <v>23809</v>
      </c>
      <c r="C1921" t="s">
        <v>14</v>
      </c>
      <c r="D1921" s="6">
        <v>45713</v>
      </c>
      <c r="E1921" t="s">
        <v>23807</v>
      </c>
      <c r="F1921" t="s">
        <v>5073</v>
      </c>
      <c r="G1921" t="s">
        <v>5102</v>
      </c>
      <c r="H1921" t="s">
        <v>25734</v>
      </c>
      <c r="I1921" t="s">
        <v>5074</v>
      </c>
      <c r="J1921" t="s">
        <v>5103</v>
      </c>
      <c r="K1921" t="s">
        <v>10</v>
      </c>
      <c r="L1921" s="1" t="s">
        <v>5104</v>
      </c>
      <c r="M1921">
        <v>0</v>
      </c>
    </row>
    <row r="1922" spans="1:18" x14ac:dyDescent="0.25">
      <c r="A1922" t="s">
        <v>23808</v>
      </c>
      <c r="B1922" t="s">
        <v>23809</v>
      </c>
      <c r="C1922" t="s">
        <v>14</v>
      </c>
      <c r="D1922" s="6">
        <v>45713</v>
      </c>
      <c r="E1922" t="s">
        <v>23807</v>
      </c>
      <c r="F1922" t="s">
        <v>5105</v>
      </c>
      <c r="G1922" t="s">
        <v>5107</v>
      </c>
      <c r="H1922" t="s">
        <v>25735</v>
      </c>
      <c r="I1922" t="s">
        <v>5106</v>
      </c>
      <c r="J1922" t="s">
        <v>5108</v>
      </c>
      <c r="K1922" t="s">
        <v>10</v>
      </c>
      <c r="L1922" s="1" t="s">
        <v>5109</v>
      </c>
      <c r="M1922">
        <v>1</v>
      </c>
      <c r="N1922" t="s">
        <v>34896</v>
      </c>
      <c r="P1922">
        <v>1</v>
      </c>
      <c r="Q1922">
        <v>1</v>
      </c>
      <c r="R1922">
        <v>0</v>
      </c>
    </row>
    <row r="1923" spans="1:18" x14ac:dyDescent="0.25">
      <c r="A1923" t="s">
        <v>23808</v>
      </c>
      <c r="B1923" t="s">
        <v>23809</v>
      </c>
      <c r="C1923" t="s">
        <v>14</v>
      </c>
      <c r="D1923" s="6">
        <v>45713</v>
      </c>
      <c r="E1923" t="s">
        <v>23807</v>
      </c>
      <c r="F1923" t="s">
        <v>5105</v>
      </c>
      <c r="G1923" t="s">
        <v>2597</v>
      </c>
      <c r="H1923" t="s">
        <v>25736</v>
      </c>
      <c r="I1923" t="s">
        <v>5106</v>
      </c>
      <c r="J1923" t="s">
        <v>2598</v>
      </c>
      <c r="K1923" t="s">
        <v>10</v>
      </c>
      <c r="L1923" s="1" t="s">
        <v>5110</v>
      </c>
      <c r="M1923">
        <v>0</v>
      </c>
    </row>
    <row r="1924" spans="1:18" x14ac:dyDescent="0.25">
      <c r="A1924" t="s">
        <v>23808</v>
      </c>
      <c r="B1924" t="s">
        <v>23809</v>
      </c>
      <c r="C1924" t="s">
        <v>14</v>
      </c>
      <c r="D1924" s="6">
        <v>45713</v>
      </c>
      <c r="E1924" t="s">
        <v>23807</v>
      </c>
      <c r="F1924" t="s">
        <v>5105</v>
      </c>
      <c r="G1924" t="s">
        <v>2612</v>
      </c>
      <c r="H1924" t="s">
        <v>25737</v>
      </c>
      <c r="I1924" t="s">
        <v>5106</v>
      </c>
      <c r="J1924" t="s">
        <v>2613</v>
      </c>
      <c r="K1924" t="s">
        <v>10</v>
      </c>
      <c r="L1924" s="1" t="s">
        <v>5111</v>
      </c>
      <c r="M1924">
        <v>0</v>
      </c>
    </row>
    <row r="1925" spans="1:18" x14ac:dyDescent="0.25">
      <c r="A1925" t="s">
        <v>23808</v>
      </c>
      <c r="B1925" t="s">
        <v>23809</v>
      </c>
      <c r="C1925" t="s">
        <v>14</v>
      </c>
      <c r="D1925" s="6">
        <v>45713</v>
      </c>
      <c r="E1925" t="s">
        <v>23807</v>
      </c>
      <c r="F1925" t="s">
        <v>5105</v>
      </c>
      <c r="G1925" t="s">
        <v>2615</v>
      </c>
      <c r="H1925" t="s">
        <v>25738</v>
      </c>
      <c r="I1925" t="s">
        <v>5106</v>
      </c>
      <c r="J1925" t="s">
        <v>2616</v>
      </c>
      <c r="K1925" t="s">
        <v>10</v>
      </c>
      <c r="L1925" s="1" t="s">
        <v>5112</v>
      </c>
      <c r="M1925">
        <v>0</v>
      </c>
    </row>
    <row r="1926" spans="1:18" x14ac:dyDescent="0.25">
      <c r="A1926" t="s">
        <v>23808</v>
      </c>
      <c r="B1926" t="s">
        <v>23809</v>
      </c>
      <c r="C1926" t="s">
        <v>14</v>
      </c>
      <c r="D1926" s="6">
        <v>45713</v>
      </c>
      <c r="E1926" t="s">
        <v>23807</v>
      </c>
      <c r="F1926" t="s">
        <v>5105</v>
      </c>
      <c r="G1926" t="s">
        <v>5113</v>
      </c>
      <c r="H1926" t="s">
        <v>25739</v>
      </c>
      <c r="I1926" t="s">
        <v>5106</v>
      </c>
      <c r="J1926" t="s">
        <v>5114</v>
      </c>
      <c r="K1926" t="s">
        <v>10</v>
      </c>
      <c r="L1926" s="1" t="s">
        <v>5115</v>
      </c>
      <c r="M1926">
        <v>0</v>
      </c>
    </row>
    <row r="1927" spans="1:18" x14ac:dyDescent="0.25">
      <c r="A1927" t="s">
        <v>23808</v>
      </c>
      <c r="B1927" t="s">
        <v>23809</v>
      </c>
      <c r="C1927" t="s">
        <v>14</v>
      </c>
      <c r="D1927" s="6">
        <v>45713</v>
      </c>
      <c r="E1927" t="s">
        <v>23807</v>
      </c>
      <c r="F1927" t="s">
        <v>5105</v>
      </c>
      <c r="G1927" t="s">
        <v>5116</v>
      </c>
      <c r="H1927" t="s">
        <v>25740</v>
      </c>
      <c r="I1927" t="s">
        <v>5106</v>
      </c>
      <c r="J1927" t="s">
        <v>5117</v>
      </c>
      <c r="K1927" t="s">
        <v>10</v>
      </c>
      <c r="L1927" s="1" t="s">
        <v>5118</v>
      </c>
      <c r="M1927">
        <v>0</v>
      </c>
    </row>
    <row r="1928" spans="1:18" x14ac:dyDescent="0.25">
      <c r="A1928" t="s">
        <v>23808</v>
      </c>
      <c r="B1928" t="s">
        <v>23809</v>
      </c>
      <c r="C1928" t="s">
        <v>14</v>
      </c>
      <c r="D1928" s="6">
        <v>45713</v>
      </c>
      <c r="E1928" t="s">
        <v>23807</v>
      </c>
      <c r="F1928" t="s">
        <v>5105</v>
      </c>
      <c r="G1928" t="s">
        <v>2594</v>
      </c>
      <c r="H1928" t="s">
        <v>25741</v>
      </c>
      <c r="I1928" t="s">
        <v>5106</v>
      </c>
      <c r="J1928" t="s">
        <v>2595</v>
      </c>
      <c r="K1928" t="s">
        <v>10</v>
      </c>
      <c r="L1928" s="1" t="s">
        <v>5119</v>
      </c>
      <c r="M1928">
        <v>0</v>
      </c>
    </row>
    <row r="1929" spans="1:18" x14ac:dyDescent="0.25">
      <c r="A1929" t="s">
        <v>23808</v>
      </c>
      <c r="B1929" t="s">
        <v>23809</v>
      </c>
      <c r="C1929" t="s">
        <v>14</v>
      </c>
      <c r="D1929" s="6">
        <v>45713</v>
      </c>
      <c r="E1929" t="s">
        <v>23807</v>
      </c>
      <c r="F1929" t="s">
        <v>5105</v>
      </c>
      <c r="G1929" t="s">
        <v>2606</v>
      </c>
      <c r="H1929" t="s">
        <v>25742</v>
      </c>
      <c r="I1929" t="s">
        <v>5106</v>
      </c>
      <c r="J1929" t="s">
        <v>2607</v>
      </c>
      <c r="K1929" t="s">
        <v>10</v>
      </c>
      <c r="L1929" s="1" t="s">
        <v>5120</v>
      </c>
      <c r="M1929">
        <v>0</v>
      </c>
    </row>
    <row r="1930" spans="1:18" x14ac:dyDescent="0.25">
      <c r="A1930" t="s">
        <v>23808</v>
      </c>
      <c r="B1930" t="s">
        <v>23809</v>
      </c>
      <c r="C1930" t="s">
        <v>14</v>
      </c>
      <c r="D1930" s="6">
        <v>45713</v>
      </c>
      <c r="E1930" t="s">
        <v>23807</v>
      </c>
      <c r="F1930" t="s">
        <v>5105</v>
      </c>
      <c r="G1930" t="s">
        <v>5121</v>
      </c>
      <c r="H1930" t="s">
        <v>25743</v>
      </c>
      <c r="I1930" t="s">
        <v>5106</v>
      </c>
      <c r="J1930" t="s">
        <v>5122</v>
      </c>
      <c r="K1930" t="s">
        <v>10</v>
      </c>
      <c r="L1930" s="1" t="s">
        <v>5123</v>
      </c>
      <c r="M1930">
        <v>0</v>
      </c>
    </row>
    <row r="1931" spans="1:18" x14ac:dyDescent="0.25">
      <c r="A1931" t="s">
        <v>23808</v>
      </c>
      <c r="B1931" t="s">
        <v>23809</v>
      </c>
      <c r="C1931" t="s">
        <v>14</v>
      </c>
      <c r="D1931" s="6">
        <v>45713</v>
      </c>
      <c r="E1931" t="s">
        <v>23807</v>
      </c>
      <c r="F1931" t="s">
        <v>5105</v>
      </c>
      <c r="G1931" t="s">
        <v>5124</v>
      </c>
      <c r="H1931" t="s">
        <v>25744</v>
      </c>
      <c r="I1931" t="s">
        <v>5106</v>
      </c>
      <c r="J1931" t="s">
        <v>5125</v>
      </c>
      <c r="K1931" t="s">
        <v>10</v>
      </c>
      <c r="L1931" s="1" t="s">
        <v>5126</v>
      </c>
      <c r="M1931">
        <v>0</v>
      </c>
    </row>
    <row r="1932" spans="1:18" x14ac:dyDescent="0.25">
      <c r="A1932" t="s">
        <v>23808</v>
      </c>
      <c r="B1932" t="s">
        <v>23809</v>
      </c>
      <c r="C1932" t="s">
        <v>14</v>
      </c>
      <c r="D1932" s="6">
        <v>45713</v>
      </c>
      <c r="E1932" t="s">
        <v>23807</v>
      </c>
      <c r="F1932" t="s">
        <v>5127</v>
      </c>
      <c r="G1932" t="s">
        <v>5129</v>
      </c>
      <c r="H1932" t="s">
        <v>25745</v>
      </c>
      <c r="I1932" t="s">
        <v>5128</v>
      </c>
      <c r="J1932" t="s">
        <v>5130</v>
      </c>
      <c r="K1932" t="s">
        <v>10</v>
      </c>
      <c r="L1932" s="1" t="s">
        <v>5131</v>
      </c>
      <c r="M1932">
        <v>1</v>
      </c>
      <c r="N1932" t="s">
        <v>34896</v>
      </c>
      <c r="P1932">
        <v>1</v>
      </c>
      <c r="Q1932">
        <v>1</v>
      </c>
      <c r="R1932">
        <v>1</v>
      </c>
    </row>
    <row r="1933" spans="1:18" x14ac:dyDescent="0.25">
      <c r="A1933" t="s">
        <v>23808</v>
      </c>
      <c r="B1933" t="s">
        <v>23809</v>
      </c>
      <c r="C1933" t="s">
        <v>14</v>
      </c>
      <c r="D1933" s="6">
        <v>45713</v>
      </c>
      <c r="E1933" t="s">
        <v>23807</v>
      </c>
      <c r="F1933" t="s">
        <v>5127</v>
      </c>
      <c r="G1933" t="s">
        <v>5132</v>
      </c>
      <c r="H1933" t="s">
        <v>25746</v>
      </c>
      <c r="I1933" t="s">
        <v>5128</v>
      </c>
      <c r="J1933" t="s">
        <v>5133</v>
      </c>
      <c r="K1933" t="s">
        <v>10</v>
      </c>
      <c r="L1933" s="1" t="s">
        <v>5134</v>
      </c>
      <c r="M1933">
        <v>0</v>
      </c>
    </row>
    <row r="1934" spans="1:18" x14ac:dyDescent="0.25">
      <c r="A1934" t="s">
        <v>23808</v>
      </c>
      <c r="B1934" t="s">
        <v>23809</v>
      </c>
      <c r="C1934" t="s">
        <v>14</v>
      </c>
      <c r="D1934" s="6">
        <v>45713</v>
      </c>
      <c r="E1934" t="s">
        <v>23807</v>
      </c>
      <c r="F1934" t="s">
        <v>5127</v>
      </c>
      <c r="G1934" t="s">
        <v>5135</v>
      </c>
      <c r="H1934" t="s">
        <v>25747</v>
      </c>
      <c r="I1934" t="s">
        <v>5128</v>
      </c>
      <c r="J1934" t="s">
        <v>5136</v>
      </c>
      <c r="K1934" t="s">
        <v>10</v>
      </c>
      <c r="L1934" s="1" t="s">
        <v>5137</v>
      </c>
      <c r="M1934">
        <v>0</v>
      </c>
    </row>
    <row r="1935" spans="1:18" x14ac:dyDescent="0.25">
      <c r="A1935" t="s">
        <v>23808</v>
      </c>
      <c r="B1935" t="s">
        <v>23809</v>
      </c>
      <c r="C1935" t="s">
        <v>14</v>
      </c>
      <c r="D1935" s="6">
        <v>45713</v>
      </c>
      <c r="E1935" t="s">
        <v>23807</v>
      </c>
      <c r="F1935" t="s">
        <v>5127</v>
      </c>
      <c r="G1935" t="s">
        <v>5138</v>
      </c>
      <c r="H1935" t="s">
        <v>25748</v>
      </c>
      <c r="I1935" t="s">
        <v>5128</v>
      </c>
      <c r="J1935" t="s">
        <v>5139</v>
      </c>
      <c r="K1935" t="s">
        <v>10</v>
      </c>
      <c r="L1935" s="1" t="s">
        <v>5140</v>
      </c>
      <c r="M1935">
        <v>0</v>
      </c>
    </row>
    <row r="1936" spans="1:18" x14ac:dyDescent="0.25">
      <c r="A1936" t="s">
        <v>23808</v>
      </c>
      <c r="B1936" t="s">
        <v>23809</v>
      </c>
      <c r="C1936" t="s">
        <v>14</v>
      </c>
      <c r="D1936" s="6">
        <v>45713</v>
      </c>
      <c r="E1936" t="s">
        <v>23807</v>
      </c>
      <c r="F1936" t="s">
        <v>5127</v>
      </c>
      <c r="G1936" t="s">
        <v>5141</v>
      </c>
      <c r="H1936" t="s">
        <v>25749</v>
      </c>
      <c r="I1936" t="s">
        <v>5128</v>
      </c>
      <c r="J1936" t="s">
        <v>5142</v>
      </c>
      <c r="K1936" t="s">
        <v>10</v>
      </c>
      <c r="L1936" s="1" t="s">
        <v>5143</v>
      </c>
      <c r="M1936">
        <v>0</v>
      </c>
    </row>
    <row r="1937" spans="1:18" x14ac:dyDescent="0.25">
      <c r="A1937" t="s">
        <v>23808</v>
      </c>
      <c r="B1937" t="s">
        <v>23809</v>
      </c>
      <c r="C1937" t="s">
        <v>14</v>
      </c>
      <c r="D1937" s="6">
        <v>45713</v>
      </c>
      <c r="E1937" t="s">
        <v>23807</v>
      </c>
      <c r="F1937" t="s">
        <v>5127</v>
      </c>
      <c r="G1937" t="s">
        <v>5144</v>
      </c>
      <c r="H1937" t="s">
        <v>25750</v>
      </c>
      <c r="I1937" t="s">
        <v>5128</v>
      </c>
      <c r="J1937" t="s">
        <v>5145</v>
      </c>
      <c r="K1937" t="s">
        <v>10</v>
      </c>
      <c r="L1937" s="1" t="s">
        <v>5146</v>
      </c>
      <c r="M1937">
        <v>0</v>
      </c>
    </row>
    <row r="1938" spans="1:18" x14ac:dyDescent="0.25">
      <c r="A1938" t="s">
        <v>23808</v>
      </c>
      <c r="B1938" t="s">
        <v>23809</v>
      </c>
      <c r="C1938" t="s">
        <v>14</v>
      </c>
      <c r="D1938" s="6">
        <v>45713</v>
      </c>
      <c r="E1938" t="s">
        <v>23807</v>
      </c>
      <c r="F1938" t="s">
        <v>5127</v>
      </c>
      <c r="G1938" t="s">
        <v>5147</v>
      </c>
      <c r="H1938" t="s">
        <v>25751</v>
      </c>
      <c r="I1938" t="s">
        <v>5128</v>
      </c>
      <c r="J1938" t="s">
        <v>5148</v>
      </c>
      <c r="K1938" t="s">
        <v>10</v>
      </c>
      <c r="L1938">
        <v>0.63581720009815901</v>
      </c>
      <c r="M1938">
        <v>0</v>
      </c>
    </row>
    <row r="1939" spans="1:18" x14ac:dyDescent="0.25">
      <c r="A1939" t="s">
        <v>23808</v>
      </c>
      <c r="B1939" t="s">
        <v>23809</v>
      </c>
      <c r="C1939" t="s">
        <v>14</v>
      </c>
      <c r="D1939" s="6">
        <v>45713</v>
      </c>
      <c r="E1939" t="s">
        <v>23807</v>
      </c>
      <c r="F1939" t="s">
        <v>5127</v>
      </c>
      <c r="G1939" t="s">
        <v>5149</v>
      </c>
      <c r="H1939" t="s">
        <v>25752</v>
      </c>
      <c r="I1939" t="s">
        <v>5128</v>
      </c>
      <c r="J1939" t="s">
        <v>5150</v>
      </c>
      <c r="K1939" t="s">
        <v>10</v>
      </c>
      <c r="L1939" s="1" t="s">
        <v>5151</v>
      </c>
      <c r="M1939">
        <v>0</v>
      </c>
    </row>
    <row r="1940" spans="1:18" x14ac:dyDescent="0.25">
      <c r="A1940" t="s">
        <v>23808</v>
      </c>
      <c r="B1940" t="s">
        <v>23809</v>
      </c>
      <c r="C1940" t="s">
        <v>14</v>
      </c>
      <c r="D1940" s="6">
        <v>45713</v>
      </c>
      <c r="E1940" t="s">
        <v>23807</v>
      </c>
      <c r="F1940" t="s">
        <v>5127</v>
      </c>
      <c r="G1940" t="s">
        <v>5152</v>
      </c>
      <c r="H1940" t="s">
        <v>25753</v>
      </c>
      <c r="I1940" t="s">
        <v>5128</v>
      </c>
      <c r="J1940" t="s">
        <v>5153</v>
      </c>
      <c r="K1940" t="s">
        <v>10</v>
      </c>
      <c r="L1940" s="1" t="s">
        <v>5154</v>
      </c>
      <c r="M1940">
        <v>0</v>
      </c>
    </row>
    <row r="1941" spans="1:18" x14ac:dyDescent="0.25">
      <c r="A1941" t="s">
        <v>23808</v>
      </c>
      <c r="B1941" t="s">
        <v>23809</v>
      </c>
      <c r="C1941" t="s">
        <v>14</v>
      </c>
      <c r="D1941" s="6">
        <v>45713</v>
      </c>
      <c r="E1941" t="s">
        <v>23807</v>
      </c>
      <c r="F1941" t="s">
        <v>5127</v>
      </c>
      <c r="G1941" t="s">
        <v>5155</v>
      </c>
      <c r="H1941" t="s">
        <v>25754</v>
      </c>
      <c r="I1941" t="s">
        <v>5128</v>
      </c>
      <c r="J1941" t="s">
        <v>5156</v>
      </c>
      <c r="K1941" t="s">
        <v>10</v>
      </c>
      <c r="L1941" s="1" t="s">
        <v>5157</v>
      </c>
      <c r="M1941">
        <v>0</v>
      </c>
    </row>
    <row r="1942" spans="1:18" x14ac:dyDescent="0.25">
      <c r="A1942" t="s">
        <v>23808</v>
      </c>
      <c r="B1942" t="s">
        <v>23809</v>
      </c>
      <c r="C1942" t="s">
        <v>14</v>
      </c>
      <c r="D1942" s="6">
        <v>45713</v>
      </c>
      <c r="E1942" t="s">
        <v>23807</v>
      </c>
      <c r="F1942" t="s">
        <v>5158</v>
      </c>
      <c r="G1942" t="s">
        <v>5160</v>
      </c>
      <c r="H1942" t="s">
        <v>25755</v>
      </c>
      <c r="I1942" t="s">
        <v>5159</v>
      </c>
      <c r="J1942" t="s">
        <v>5161</v>
      </c>
      <c r="K1942" t="s">
        <v>10</v>
      </c>
      <c r="L1942" s="1" t="s">
        <v>5162</v>
      </c>
      <c r="M1942">
        <v>0</v>
      </c>
      <c r="N1942" t="s">
        <v>34913</v>
      </c>
      <c r="P1942">
        <v>0</v>
      </c>
      <c r="Q1942" t="s">
        <v>34930</v>
      </c>
      <c r="R1942">
        <v>1</v>
      </c>
    </row>
    <row r="1943" spans="1:18" x14ac:dyDescent="0.25">
      <c r="A1943" t="s">
        <v>23808</v>
      </c>
      <c r="B1943" t="s">
        <v>23809</v>
      </c>
      <c r="C1943" t="s">
        <v>14</v>
      </c>
      <c r="D1943" s="6">
        <v>45713</v>
      </c>
      <c r="E1943" t="s">
        <v>23807</v>
      </c>
      <c r="F1943" t="s">
        <v>5158</v>
      </c>
      <c r="G1943" t="s">
        <v>5163</v>
      </c>
      <c r="H1943" t="s">
        <v>25756</v>
      </c>
      <c r="I1943" t="s">
        <v>5159</v>
      </c>
      <c r="J1943" t="s">
        <v>5164</v>
      </c>
      <c r="K1943" t="s">
        <v>10</v>
      </c>
      <c r="L1943" s="1" t="s">
        <v>5165</v>
      </c>
      <c r="M1943">
        <v>0</v>
      </c>
    </row>
    <row r="1944" spans="1:18" x14ac:dyDescent="0.25">
      <c r="A1944" t="s">
        <v>23808</v>
      </c>
      <c r="B1944" t="s">
        <v>23809</v>
      </c>
      <c r="C1944" t="s">
        <v>14</v>
      </c>
      <c r="D1944" s="6">
        <v>45713</v>
      </c>
      <c r="E1944" t="s">
        <v>23807</v>
      </c>
      <c r="F1944" t="s">
        <v>5158</v>
      </c>
      <c r="G1944" t="s">
        <v>5166</v>
      </c>
      <c r="H1944" t="s">
        <v>25757</v>
      </c>
      <c r="I1944" t="s">
        <v>5159</v>
      </c>
      <c r="J1944" t="s">
        <v>5167</v>
      </c>
      <c r="K1944" t="s">
        <v>10</v>
      </c>
      <c r="L1944" s="1" t="s">
        <v>5168</v>
      </c>
      <c r="M1944">
        <v>0</v>
      </c>
    </row>
    <row r="1945" spans="1:18" x14ac:dyDescent="0.25">
      <c r="A1945" t="s">
        <v>23808</v>
      </c>
      <c r="B1945" t="s">
        <v>23809</v>
      </c>
      <c r="C1945" t="s">
        <v>14</v>
      </c>
      <c r="D1945" s="6">
        <v>45713</v>
      </c>
      <c r="E1945" t="s">
        <v>23807</v>
      </c>
      <c r="F1945" t="s">
        <v>5158</v>
      </c>
      <c r="G1945" t="s">
        <v>5169</v>
      </c>
      <c r="H1945" t="s">
        <v>25758</v>
      </c>
      <c r="I1945" t="s">
        <v>5159</v>
      </c>
      <c r="J1945" t="s">
        <v>5170</v>
      </c>
      <c r="K1945" t="s">
        <v>10</v>
      </c>
      <c r="L1945" s="1" t="s">
        <v>5171</v>
      </c>
      <c r="M1945">
        <v>0</v>
      </c>
    </row>
    <row r="1946" spans="1:18" x14ac:dyDescent="0.25">
      <c r="A1946" t="s">
        <v>23808</v>
      </c>
      <c r="B1946" t="s">
        <v>23809</v>
      </c>
      <c r="C1946" t="s">
        <v>14</v>
      </c>
      <c r="D1946" s="6">
        <v>45713</v>
      </c>
      <c r="E1946" t="s">
        <v>23807</v>
      </c>
      <c r="F1946" t="s">
        <v>5158</v>
      </c>
      <c r="G1946" t="s">
        <v>5172</v>
      </c>
      <c r="H1946" t="s">
        <v>25759</v>
      </c>
      <c r="I1946" t="s">
        <v>5159</v>
      </c>
      <c r="J1946" t="s">
        <v>5173</v>
      </c>
      <c r="K1946" t="s">
        <v>10</v>
      </c>
      <c r="L1946" s="1" t="s">
        <v>5174</v>
      </c>
      <c r="M1946">
        <v>0</v>
      </c>
    </row>
    <row r="1947" spans="1:18" x14ac:dyDescent="0.25">
      <c r="A1947" t="s">
        <v>23808</v>
      </c>
      <c r="B1947" t="s">
        <v>23809</v>
      </c>
      <c r="C1947" t="s">
        <v>14</v>
      </c>
      <c r="D1947" s="6">
        <v>45713</v>
      </c>
      <c r="E1947" t="s">
        <v>23807</v>
      </c>
      <c r="F1947" t="s">
        <v>5158</v>
      </c>
      <c r="G1947" t="s">
        <v>5175</v>
      </c>
      <c r="H1947" t="s">
        <v>25760</v>
      </c>
      <c r="I1947" t="s">
        <v>5159</v>
      </c>
      <c r="J1947" t="s">
        <v>5176</v>
      </c>
      <c r="K1947" t="s">
        <v>10</v>
      </c>
      <c r="L1947" s="1" t="s">
        <v>5177</v>
      </c>
      <c r="M1947">
        <v>0</v>
      </c>
    </row>
    <row r="1948" spans="1:18" x14ac:dyDescent="0.25">
      <c r="A1948" t="s">
        <v>23808</v>
      </c>
      <c r="B1948" t="s">
        <v>23809</v>
      </c>
      <c r="C1948" t="s">
        <v>14</v>
      </c>
      <c r="D1948" s="6">
        <v>45713</v>
      </c>
      <c r="E1948" t="s">
        <v>23807</v>
      </c>
      <c r="F1948" t="s">
        <v>5158</v>
      </c>
      <c r="G1948" t="s">
        <v>5178</v>
      </c>
      <c r="H1948" t="s">
        <v>25761</v>
      </c>
      <c r="I1948" t="s">
        <v>5159</v>
      </c>
      <c r="J1948" t="s">
        <v>5179</v>
      </c>
      <c r="K1948" t="s">
        <v>10</v>
      </c>
      <c r="L1948">
        <v>0.76873624459532497</v>
      </c>
      <c r="M1948">
        <v>0</v>
      </c>
    </row>
    <row r="1949" spans="1:18" x14ac:dyDescent="0.25">
      <c r="A1949" t="s">
        <v>23808</v>
      </c>
      <c r="B1949" t="s">
        <v>23809</v>
      </c>
      <c r="C1949" t="s">
        <v>14</v>
      </c>
      <c r="D1949" s="6">
        <v>45713</v>
      </c>
      <c r="E1949" t="s">
        <v>23807</v>
      </c>
      <c r="F1949" t="s">
        <v>5158</v>
      </c>
      <c r="G1949" t="s">
        <v>5180</v>
      </c>
      <c r="H1949" t="s">
        <v>25762</v>
      </c>
      <c r="I1949" t="s">
        <v>5159</v>
      </c>
      <c r="J1949" t="s">
        <v>5181</v>
      </c>
      <c r="K1949" t="s">
        <v>10</v>
      </c>
      <c r="L1949" s="1" t="s">
        <v>5182</v>
      </c>
      <c r="M1949">
        <v>0</v>
      </c>
    </row>
    <row r="1950" spans="1:18" x14ac:dyDescent="0.25">
      <c r="A1950" t="s">
        <v>23808</v>
      </c>
      <c r="B1950" t="s">
        <v>23809</v>
      </c>
      <c r="C1950" t="s">
        <v>14</v>
      </c>
      <c r="D1950" s="6">
        <v>45713</v>
      </c>
      <c r="E1950" t="s">
        <v>23807</v>
      </c>
      <c r="F1950" t="s">
        <v>5158</v>
      </c>
      <c r="G1950" t="s">
        <v>2567</v>
      </c>
      <c r="H1950" t="s">
        <v>25763</v>
      </c>
      <c r="I1950" t="s">
        <v>5159</v>
      </c>
      <c r="J1950" t="s">
        <v>2568</v>
      </c>
      <c r="K1950" t="s">
        <v>10</v>
      </c>
      <c r="L1950" s="1" t="s">
        <v>5183</v>
      </c>
      <c r="M1950">
        <v>0</v>
      </c>
    </row>
    <row r="1951" spans="1:18" x14ac:dyDescent="0.25">
      <c r="A1951" t="s">
        <v>23808</v>
      </c>
      <c r="B1951" t="s">
        <v>23809</v>
      </c>
      <c r="C1951" t="s">
        <v>14</v>
      </c>
      <c r="D1951" s="6">
        <v>45713</v>
      </c>
      <c r="E1951" t="s">
        <v>23807</v>
      </c>
      <c r="F1951" t="s">
        <v>5158</v>
      </c>
      <c r="G1951" t="s">
        <v>5184</v>
      </c>
      <c r="H1951" t="s">
        <v>25764</v>
      </c>
      <c r="I1951" t="s">
        <v>5159</v>
      </c>
      <c r="J1951" t="s">
        <v>5185</v>
      </c>
      <c r="K1951" t="s">
        <v>10</v>
      </c>
      <c r="L1951" s="1" t="s">
        <v>5186</v>
      </c>
      <c r="M1951">
        <v>0</v>
      </c>
    </row>
    <row r="1952" spans="1:18" x14ac:dyDescent="0.25">
      <c r="A1952" t="s">
        <v>23808</v>
      </c>
      <c r="B1952" t="s">
        <v>23809</v>
      </c>
      <c r="C1952" t="s">
        <v>14</v>
      </c>
      <c r="D1952" s="6">
        <v>45713</v>
      </c>
      <c r="E1952" t="s">
        <v>23807</v>
      </c>
      <c r="F1952" t="s">
        <v>5187</v>
      </c>
      <c r="G1952" t="s">
        <v>5189</v>
      </c>
      <c r="H1952" t="s">
        <v>25765</v>
      </c>
      <c r="I1952" t="s">
        <v>5188</v>
      </c>
      <c r="J1952" t="s">
        <v>5190</v>
      </c>
      <c r="K1952" t="s">
        <v>10</v>
      </c>
      <c r="L1952" s="1" t="s">
        <v>5191</v>
      </c>
      <c r="M1952">
        <v>0</v>
      </c>
      <c r="N1952" t="s">
        <v>34900</v>
      </c>
      <c r="P1952">
        <v>0</v>
      </c>
      <c r="Q1952" t="s">
        <v>34930</v>
      </c>
      <c r="R1952">
        <v>0</v>
      </c>
    </row>
    <row r="1953" spans="1:18" x14ac:dyDescent="0.25">
      <c r="A1953" t="s">
        <v>23808</v>
      </c>
      <c r="B1953" t="s">
        <v>23809</v>
      </c>
      <c r="C1953" t="s">
        <v>14</v>
      </c>
      <c r="D1953" s="6">
        <v>45713</v>
      </c>
      <c r="E1953" t="s">
        <v>23807</v>
      </c>
      <c r="F1953" t="s">
        <v>5187</v>
      </c>
      <c r="G1953" t="s">
        <v>5192</v>
      </c>
      <c r="H1953" t="s">
        <v>25766</v>
      </c>
      <c r="I1953" t="s">
        <v>5188</v>
      </c>
      <c r="J1953" t="s">
        <v>5193</v>
      </c>
      <c r="K1953" t="s">
        <v>10</v>
      </c>
      <c r="L1953">
        <v>0.61635533876415105</v>
      </c>
      <c r="M1953">
        <v>0</v>
      </c>
    </row>
    <row r="1954" spans="1:18" x14ac:dyDescent="0.25">
      <c r="A1954" t="s">
        <v>23808</v>
      </c>
      <c r="B1954" t="s">
        <v>23809</v>
      </c>
      <c r="C1954" t="s">
        <v>14</v>
      </c>
      <c r="D1954" s="6">
        <v>45713</v>
      </c>
      <c r="E1954" t="s">
        <v>23807</v>
      </c>
      <c r="F1954" t="s">
        <v>5187</v>
      </c>
      <c r="G1954" t="s">
        <v>5194</v>
      </c>
      <c r="H1954" t="s">
        <v>25767</v>
      </c>
      <c r="I1954" t="s">
        <v>5188</v>
      </c>
      <c r="J1954" t="s">
        <v>5195</v>
      </c>
      <c r="K1954" t="s">
        <v>10</v>
      </c>
      <c r="L1954">
        <v>0.61402497837686199</v>
      </c>
      <c r="M1954">
        <v>0</v>
      </c>
    </row>
    <row r="1955" spans="1:18" x14ac:dyDescent="0.25">
      <c r="A1955" t="s">
        <v>23808</v>
      </c>
      <c r="B1955" t="s">
        <v>23809</v>
      </c>
      <c r="C1955" t="s">
        <v>14</v>
      </c>
      <c r="D1955" s="6">
        <v>45713</v>
      </c>
      <c r="E1955" t="s">
        <v>23807</v>
      </c>
      <c r="F1955" t="s">
        <v>5187</v>
      </c>
      <c r="G1955" t="s">
        <v>5196</v>
      </c>
      <c r="H1955" t="s">
        <v>25768</v>
      </c>
      <c r="I1955" t="s">
        <v>5188</v>
      </c>
      <c r="J1955" t="s">
        <v>5197</v>
      </c>
      <c r="K1955" t="s">
        <v>10</v>
      </c>
      <c r="L1955" s="1" t="s">
        <v>5198</v>
      </c>
      <c r="M1955">
        <v>0</v>
      </c>
    </row>
    <row r="1956" spans="1:18" x14ac:dyDescent="0.25">
      <c r="A1956" t="s">
        <v>23808</v>
      </c>
      <c r="B1956" t="s">
        <v>23809</v>
      </c>
      <c r="C1956" t="s">
        <v>14</v>
      </c>
      <c r="D1956" s="6">
        <v>45713</v>
      </c>
      <c r="E1956" t="s">
        <v>23807</v>
      </c>
      <c r="F1956" t="s">
        <v>5187</v>
      </c>
      <c r="G1956" t="s">
        <v>5199</v>
      </c>
      <c r="H1956" t="s">
        <v>25769</v>
      </c>
      <c r="I1956" t="s">
        <v>5188</v>
      </c>
      <c r="J1956" t="s">
        <v>5200</v>
      </c>
      <c r="K1956" t="s">
        <v>10</v>
      </c>
      <c r="L1956" s="1" t="s">
        <v>5201</v>
      </c>
      <c r="M1956">
        <v>0</v>
      </c>
    </row>
    <row r="1957" spans="1:18" x14ac:dyDescent="0.25">
      <c r="A1957" t="s">
        <v>23808</v>
      </c>
      <c r="B1957" t="s">
        <v>23809</v>
      </c>
      <c r="C1957" t="s">
        <v>14</v>
      </c>
      <c r="D1957" s="6">
        <v>45713</v>
      </c>
      <c r="E1957" t="s">
        <v>23807</v>
      </c>
      <c r="F1957" t="s">
        <v>5187</v>
      </c>
      <c r="G1957" t="s">
        <v>1972</v>
      </c>
      <c r="H1957" t="s">
        <v>25770</v>
      </c>
      <c r="I1957" t="s">
        <v>5188</v>
      </c>
      <c r="J1957" t="s">
        <v>1973</v>
      </c>
      <c r="K1957" t="s">
        <v>10</v>
      </c>
      <c r="L1957" s="1" t="s">
        <v>5202</v>
      </c>
      <c r="M1957">
        <v>0</v>
      </c>
    </row>
    <row r="1958" spans="1:18" x14ac:dyDescent="0.25">
      <c r="A1958" t="s">
        <v>23808</v>
      </c>
      <c r="B1958" t="s">
        <v>23809</v>
      </c>
      <c r="C1958" t="s">
        <v>14</v>
      </c>
      <c r="D1958" s="6">
        <v>45713</v>
      </c>
      <c r="E1958" t="s">
        <v>23807</v>
      </c>
      <c r="F1958" t="s">
        <v>5187</v>
      </c>
      <c r="G1958" t="s">
        <v>5203</v>
      </c>
      <c r="H1958" t="s">
        <v>25771</v>
      </c>
      <c r="I1958" t="s">
        <v>5188</v>
      </c>
      <c r="J1958" t="s">
        <v>5204</v>
      </c>
      <c r="K1958" t="s">
        <v>10</v>
      </c>
      <c r="L1958" s="1" t="s">
        <v>5205</v>
      </c>
      <c r="M1958">
        <v>0</v>
      </c>
    </row>
    <row r="1959" spans="1:18" x14ac:dyDescent="0.25">
      <c r="A1959" t="s">
        <v>23808</v>
      </c>
      <c r="B1959" t="s">
        <v>23809</v>
      </c>
      <c r="C1959" t="s">
        <v>14</v>
      </c>
      <c r="D1959" s="6">
        <v>45713</v>
      </c>
      <c r="E1959" t="s">
        <v>23807</v>
      </c>
      <c r="F1959" t="s">
        <v>5187</v>
      </c>
      <c r="G1959" t="s">
        <v>5206</v>
      </c>
      <c r="H1959" t="s">
        <v>25772</v>
      </c>
      <c r="I1959" t="s">
        <v>5188</v>
      </c>
      <c r="J1959" t="s">
        <v>5207</v>
      </c>
      <c r="K1959" t="s">
        <v>10</v>
      </c>
      <c r="L1959">
        <v>0.59517580227178402</v>
      </c>
      <c r="M1959">
        <v>0</v>
      </c>
    </row>
    <row r="1960" spans="1:18" x14ac:dyDescent="0.25">
      <c r="A1960" t="s">
        <v>23808</v>
      </c>
      <c r="B1960" t="s">
        <v>23809</v>
      </c>
      <c r="C1960" t="s">
        <v>14</v>
      </c>
      <c r="D1960" s="6">
        <v>45713</v>
      </c>
      <c r="E1960" t="s">
        <v>23807</v>
      </c>
      <c r="F1960" t="s">
        <v>5187</v>
      </c>
      <c r="G1960" t="s">
        <v>5208</v>
      </c>
      <c r="H1960" t="s">
        <v>25773</v>
      </c>
      <c r="I1960" t="s">
        <v>5188</v>
      </c>
      <c r="J1960" t="s">
        <v>5209</v>
      </c>
      <c r="K1960" t="s">
        <v>10</v>
      </c>
      <c r="L1960" s="1" t="s">
        <v>5210</v>
      </c>
      <c r="M1960">
        <v>0</v>
      </c>
    </row>
    <row r="1961" spans="1:18" x14ac:dyDescent="0.25">
      <c r="A1961" t="s">
        <v>23808</v>
      </c>
      <c r="B1961" t="s">
        <v>23809</v>
      </c>
      <c r="C1961" t="s">
        <v>14</v>
      </c>
      <c r="D1961" s="6">
        <v>45713</v>
      </c>
      <c r="E1961" t="s">
        <v>23807</v>
      </c>
      <c r="F1961" t="s">
        <v>5187</v>
      </c>
      <c r="G1961" t="s">
        <v>5211</v>
      </c>
      <c r="H1961" t="s">
        <v>25774</v>
      </c>
      <c r="I1961" t="s">
        <v>5188</v>
      </c>
      <c r="J1961" t="s">
        <v>5212</v>
      </c>
      <c r="K1961" t="s">
        <v>10</v>
      </c>
      <c r="L1961" s="1" t="s">
        <v>5213</v>
      </c>
      <c r="M1961">
        <v>0</v>
      </c>
    </row>
    <row r="1962" spans="1:18" x14ac:dyDescent="0.25">
      <c r="A1962" t="s">
        <v>23808</v>
      </c>
      <c r="B1962" t="s">
        <v>23809</v>
      </c>
      <c r="C1962" t="s">
        <v>14</v>
      </c>
      <c r="D1962" s="6">
        <v>45713</v>
      </c>
      <c r="E1962" t="s">
        <v>23807</v>
      </c>
      <c r="F1962" t="s">
        <v>5214</v>
      </c>
      <c r="G1962" t="s">
        <v>5216</v>
      </c>
      <c r="H1962" t="s">
        <v>25775</v>
      </c>
      <c r="I1962" t="s">
        <v>5215</v>
      </c>
      <c r="J1962" t="s">
        <v>5217</v>
      </c>
      <c r="K1962" t="s">
        <v>10</v>
      </c>
      <c r="L1962" s="1" t="s">
        <v>5218</v>
      </c>
      <c r="M1962">
        <v>1</v>
      </c>
      <c r="N1962" t="s">
        <v>34896</v>
      </c>
      <c r="P1962">
        <v>1</v>
      </c>
      <c r="Q1962">
        <v>1</v>
      </c>
      <c r="R1962">
        <v>0</v>
      </c>
    </row>
    <row r="1963" spans="1:18" x14ac:dyDescent="0.25">
      <c r="A1963" t="s">
        <v>23808</v>
      </c>
      <c r="B1963" t="s">
        <v>23809</v>
      </c>
      <c r="C1963" t="s">
        <v>14</v>
      </c>
      <c r="D1963" s="6">
        <v>45713</v>
      </c>
      <c r="E1963" t="s">
        <v>23807</v>
      </c>
      <c r="F1963" t="s">
        <v>5214</v>
      </c>
      <c r="G1963" t="s">
        <v>5219</v>
      </c>
      <c r="H1963" t="s">
        <v>25776</v>
      </c>
      <c r="I1963" t="s">
        <v>5215</v>
      </c>
      <c r="J1963" t="s">
        <v>5220</v>
      </c>
      <c r="K1963" t="s">
        <v>10</v>
      </c>
      <c r="L1963" s="1" t="s">
        <v>5221</v>
      </c>
      <c r="M1963">
        <v>0</v>
      </c>
    </row>
    <row r="1964" spans="1:18" x14ac:dyDescent="0.25">
      <c r="A1964" t="s">
        <v>23808</v>
      </c>
      <c r="B1964" t="s">
        <v>23809</v>
      </c>
      <c r="C1964" t="s">
        <v>14</v>
      </c>
      <c r="D1964" s="6">
        <v>45713</v>
      </c>
      <c r="E1964" t="s">
        <v>23807</v>
      </c>
      <c r="F1964" t="s">
        <v>5214</v>
      </c>
      <c r="G1964" t="s">
        <v>5222</v>
      </c>
      <c r="H1964" t="s">
        <v>25777</v>
      </c>
      <c r="I1964" t="s">
        <v>5215</v>
      </c>
      <c r="J1964" t="s">
        <v>5223</v>
      </c>
      <c r="K1964" t="s">
        <v>10</v>
      </c>
      <c r="L1964">
        <v>0.86131184084799495</v>
      </c>
      <c r="M1964">
        <v>0</v>
      </c>
    </row>
    <row r="1965" spans="1:18" x14ac:dyDescent="0.25">
      <c r="A1965" t="s">
        <v>23808</v>
      </c>
      <c r="B1965" t="s">
        <v>23809</v>
      </c>
      <c r="C1965" t="s">
        <v>14</v>
      </c>
      <c r="D1965" s="6">
        <v>45713</v>
      </c>
      <c r="E1965" t="s">
        <v>23807</v>
      </c>
      <c r="F1965" t="s">
        <v>5214</v>
      </c>
      <c r="G1965" t="s">
        <v>5224</v>
      </c>
      <c r="H1965" t="s">
        <v>25778</v>
      </c>
      <c r="I1965" t="s">
        <v>5215</v>
      </c>
      <c r="J1965" t="s">
        <v>5225</v>
      </c>
      <c r="K1965" t="s">
        <v>10</v>
      </c>
      <c r="L1965" s="1" t="s">
        <v>5226</v>
      </c>
      <c r="M1965">
        <v>0</v>
      </c>
    </row>
    <row r="1966" spans="1:18" x14ac:dyDescent="0.25">
      <c r="A1966" t="s">
        <v>23808</v>
      </c>
      <c r="B1966" t="s">
        <v>23809</v>
      </c>
      <c r="C1966" t="s">
        <v>14</v>
      </c>
      <c r="D1966" s="6">
        <v>45713</v>
      </c>
      <c r="E1966" t="s">
        <v>23807</v>
      </c>
      <c r="F1966" t="s">
        <v>5214</v>
      </c>
      <c r="G1966" t="s">
        <v>5227</v>
      </c>
      <c r="H1966" t="s">
        <v>25779</v>
      </c>
      <c r="I1966" t="s">
        <v>5215</v>
      </c>
      <c r="J1966" t="s">
        <v>5228</v>
      </c>
      <c r="K1966" t="s">
        <v>10</v>
      </c>
      <c r="L1966" s="1" t="s">
        <v>5229</v>
      </c>
      <c r="M1966">
        <v>0</v>
      </c>
    </row>
    <row r="1967" spans="1:18" x14ac:dyDescent="0.25">
      <c r="A1967" t="s">
        <v>23808</v>
      </c>
      <c r="B1967" t="s">
        <v>23809</v>
      </c>
      <c r="C1967" t="s">
        <v>14</v>
      </c>
      <c r="D1967" s="6">
        <v>45713</v>
      </c>
      <c r="E1967" t="s">
        <v>23807</v>
      </c>
      <c r="F1967" t="s">
        <v>5214</v>
      </c>
      <c r="G1967" t="s">
        <v>5230</v>
      </c>
      <c r="H1967" t="s">
        <v>25780</v>
      </c>
      <c r="I1967" t="s">
        <v>5215</v>
      </c>
      <c r="J1967" t="s">
        <v>5231</v>
      </c>
      <c r="K1967" t="s">
        <v>10</v>
      </c>
      <c r="L1967" s="1" t="s">
        <v>5232</v>
      </c>
      <c r="M1967">
        <v>0</v>
      </c>
    </row>
    <row r="1968" spans="1:18" x14ac:dyDescent="0.25">
      <c r="A1968" t="s">
        <v>23808</v>
      </c>
      <c r="B1968" t="s">
        <v>23809</v>
      </c>
      <c r="C1968" t="s">
        <v>14</v>
      </c>
      <c r="D1968" s="6">
        <v>45713</v>
      </c>
      <c r="E1968" t="s">
        <v>23807</v>
      </c>
      <c r="F1968" t="s">
        <v>5214</v>
      </c>
      <c r="G1968" t="s">
        <v>5233</v>
      </c>
      <c r="H1968" t="s">
        <v>25781</v>
      </c>
      <c r="I1968" t="s">
        <v>5215</v>
      </c>
      <c r="J1968" t="s">
        <v>5234</v>
      </c>
      <c r="K1968" t="s">
        <v>10</v>
      </c>
      <c r="L1968" s="1" t="s">
        <v>5235</v>
      </c>
      <c r="M1968">
        <v>0</v>
      </c>
    </row>
    <row r="1969" spans="1:18" x14ac:dyDescent="0.25">
      <c r="A1969" t="s">
        <v>23808</v>
      </c>
      <c r="B1969" t="s">
        <v>23809</v>
      </c>
      <c r="C1969" t="s">
        <v>14</v>
      </c>
      <c r="D1969" s="6">
        <v>45713</v>
      </c>
      <c r="E1969" t="s">
        <v>23807</v>
      </c>
      <c r="F1969" t="s">
        <v>5214</v>
      </c>
      <c r="G1969" t="s">
        <v>5236</v>
      </c>
      <c r="H1969" t="s">
        <v>25782</v>
      </c>
      <c r="I1969" t="s">
        <v>5215</v>
      </c>
      <c r="J1969" t="s">
        <v>5237</v>
      </c>
      <c r="K1969" t="s">
        <v>10</v>
      </c>
      <c r="L1969" s="1" t="s">
        <v>5238</v>
      </c>
      <c r="M1969">
        <v>0</v>
      </c>
    </row>
    <row r="1970" spans="1:18" x14ac:dyDescent="0.25">
      <c r="A1970" t="s">
        <v>23808</v>
      </c>
      <c r="B1970" t="s">
        <v>23809</v>
      </c>
      <c r="C1970" t="s">
        <v>14</v>
      </c>
      <c r="D1970" s="6">
        <v>45713</v>
      </c>
      <c r="E1970" t="s">
        <v>23807</v>
      </c>
      <c r="F1970" t="s">
        <v>5214</v>
      </c>
      <c r="G1970" t="s">
        <v>5239</v>
      </c>
      <c r="H1970" t="s">
        <v>25783</v>
      </c>
      <c r="I1970" t="s">
        <v>5215</v>
      </c>
      <c r="J1970" t="s">
        <v>5240</v>
      </c>
      <c r="K1970" t="s">
        <v>10</v>
      </c>
      <c r="L1970" s="1" t="s">
        <v>5241</v>
      </c>
      <c r="M1970">
        <v>0</v>
      </c>
    </row>
    <row r="1971" spans="1:18" x14ac:dyDescent="0.25">
      <c r="A1971" t="s">
        <v>23808</v>
      </c>
      <c r="B1971" t="s">
        <v>23809</v>
      </c>
      <c r="C1971" t="s">
        <v>14</v>
      </c>
      <c r="D1971" s="6">
        <v>45713</v>
      </c>
      <c r="E1971" t="s">
        <v>23807</v>
      </c>
      <c r="F1971" t="s">
        <v>5214</v>
      </c>
      <c r="G1971" t="s">
        <v>5242</v>
      </c>
      <c r="H1971" t="s">
        <v>25784</v>
      </c>
      <c r="I1971" t="s">
        <v>5215</v>
      </c>
      <c r="J1971" t="s">
        <v>5243</v>
      </c>
      <c r="K1971" t="s">
        <v>10</v>
      </c>
      <c r="L1971" s="1" t="s">
        <v>5244</v>
      </c>
      <c r="M1971">
        <v>0</v>
      </c>
    </row>
    <row r="1972" spans="1:18" x14ac:dyDescent="0.25">
      <c r="A1972" t="s">
        <v>23808</v>
      </c>
      <c r="B1972" t="s">
        <v>23809</v>
      </c>
      <c r="C1972" t="s">
        <v>14</v>
      </c>
      <c r="D1972" s="6">
        <v>45713</v>
      </c>
      <c r="E1972" t="s">
        <v>23807</v>
      </c>
      <c r="F1972" t="s">
        <v>5245</v>
      </c>
      <c r="G1972" t="s">
        <v>5247</v>
      </c>
      <c r="H1972" t="s">
        <v>25785</v>
      </c>
      <c r="I1972" t="s">
        <v>5246</v>
      </c>
      <c r="J1972" t="s">
        <v>5248</v>
      </c>
      <c r="K1972" t="s">
        <v>10</v>
      </c>
      <c r="L1972" s="1" t="s">
        <v>5249</v>
      </c>
      <c r="M1972">
        <v>0</v>
      </c>
    </row>
    <row r="1973" spans="1:18" x14ac:dyDescent="0.25">
      <c r="A1973" t="s">
        <v>23808</v>
      </c>
      <c r="B1973" t="s">
        <v>23809</v>
      </c>
      <c r="C1973" t="s">
        <v>14</v>
      </c>
      <c r="D1973" s="6">
        <v>45713</v>
      </c>
      <c r="E1973" t="s">
        <v>23807</v>
      </c>
      <c r="F1973" t="s">
        <v>5245</v>
      </c>
      <c r="G1973" t="s">
        <v>5250</v>
      </c>
      <c r="H1973" t="s">
        <v>25786</v>
      </c>
      <c r="I1973" t="s">
        <v>5246</v>
      </c>
      <c r="J1973" t="s">
        <v>5251</v>
      </c>
      <c r="K1973" t="s">
        <v>10</v>
      </c>
      <c r="L1973">
        <v>0.87548003947777897</v>
      </c>
      <c r="M1973">
        <v>1</v>
      </c>
      <c r="N1973" t="s">
        <v>34896</v>
      </c>
      <c r="P1973">
        <v>1</v>
      </c>
      <c r="Q1973">
        <v>1</v>
      </c>
      <c r="R1973">
        <v>1</v>
      </c>
    </row>
    <row r="1974" spans="1:18" x14ac:dyDescent="0.25">
      <c r="A1974" t="s">
        <v>23808</v>
      </c>
      <c r="B1974" t="s">
        <v>23809</v>
      </c>
      <c r="C1974" t="s">
        <v>14</v>
      </c>
      <c r="D1974" s="6">
        <v>45713</v>
      </c>
      <c r="E1974" t="s">
        <v>23807</v>
      </c>
      <c r="F1974" t="s">
        <v>5245</v>
      </c>
      <c r="G1974" t="s">
        <v>5252</v>
      </c>
      <c r="H1974" t="s">
        <v>25787</v>
      </c>
      <c r="I1974" t="s">
        <v>5246</v>
      </c>
      <c r="J1974" t="s">
        <v>5253</v>
      </c>
      <c r="K1974" t="s">
        <v>10</v>
      </c>
      <c r="L1974" s="1" t="s">
        <v>5254</v>
      </c>
      <c r="M1974">
        <v>0</v>
      </c>
    </row>
    <row r="1975" spans="1:18" x14ac:dyDescent="0.25">
      <c r="A1975" t="s">
        <v>23808</v>
      </c>
      <c r="B1975" t="s">
        <v>23809</v>
      </c>
      <c r="C1975" t="s">
        <v>14</v>
      </c>
      <c r="D1975" s="6">
        <v>45713</v>
      </c>
      <c r="E1975" t="s">
        <v>23807</v>
      </c>
      <c r="F1975" t="s">
        <v>5245</v>
      </c>
      <c r="G1975" t="s">
        <v>5255</v>
      </c>
      <c r="H1975" t="s">
        <v>25788</v>
      </c>
      <c r="I1975" t="s">
        <v>5246</v>
      </c>
      <c r="J1975" t="s">
        <v>5256</v>
      </c>
      <c r="K1975" t="s">
        <v>10</v>
      </c>
      <c r="L1975">
        <v>0.79283734612014001</v>
      </c>
      <c r="M1975">
        <v>0</v>
      </c>
    </row>
    <row r="1976" spans="1:18" x14ac:dyDescent="0.25">
      <c r="A1976" t="s">
        <v>23808</v>
      </c>
      <c r="B1976" t="s">
        <v>23809</v>
      </c>
      <c r="C1976" t="s">
        <v>14</v>
      </c>
      <c r="D1976" s="6">
        <v>45713</v>
      </c>
      <c r="E1976" t="s">
        <v>23807</v>
      </c>
      <c r="F1976" t="s">
        <v>5245</v>
      </c>
      <c r="G1976" t="s">
        <v>5257</v>
      </c>
      <c r="H1976" t="s">
        <v>25789</v>
      </c>
      <c r="I1976" t="s">
        <v>5246</v>
      </c>
      <c r="J1976" t="s">
        <v>5258</v>
      </c>
      <c r="K1976" t="s">
        <v>10</v>
      </c>
      <c r="L1976" s="1" t="s">
        <v>5259</v>
      </c>
      <c r="M1976">
        <v>0</v>
      </c>
    </row>
    <row r="1977" spans="1:18" x14ac:dyDescent="0.25">
      <c r="A1977" t="s">
        <v>23808</v>
      </c>
      <c r="B1977" t="s">
        <v>23809</v>
      </c>
      <c r="C1977" t="s">
        <v>14</v>
      </c>
      <c r="D1977" s="6">
        <v>45713</v>
      </c>
      <c r="E1977" t="s">
        <v>23807</v>
      </c>
      <c r="F1977" t="s">
        <v>5245</v>
      </c>
      <c r="G1977" t="s">
        <v>5260</v>
      </c>
      <c r="H1977" t="s">
        <v>25790</v>
      </c>
      <c r="I1977" t="s">
        <v>5246</v>
      </c>
      <c r="J1977" t="s">
        <v>5261</v>
      </c>
      <c r="K1977" t="s">
        <v>10</v>
      </c>
      <c r="L1977" s="1" t="s">
        <v>5262</v>
      </c>
      <c r="M1977">
        <v>0</v>
      </c>
    </row>
    <row r="1978" spans="1:18" x14ac:dyDescent="0.25">
      <c r="A1978" t="s">
        <v>23808</v>
      </c>
      <c r="B1978" t="s">
        <v>23809</v>
      </c>
      <c r="C1978" t="s">
        <v>14</v>
      </c>
      <c r="D1978" s="6">
        <v>45713</v>
      </c>
      <c r="E1978" t="s">
        <v>23807</v>
      </c>
      <c r="F1978" t="s">
        <v>5245</v>
      </c>
      <c r="G1978" t="s">
        <v>5263</v>
      </c>
      <c r="H1978" t="s">
        <v>25791</v>
      </c>
      <c r="I1978" t="s">
        <v>5246</v>
      </c>
      <c r="J1978" t="s">
        <v>5264</v>
      </c>
      <c r="K1978" t="s">
        <v>10</v>
      </c>
      <c r="L1978" s="1" t="s">
        <v>5265</v>
      </c>
      <c r="M1978">
        <v>0</v>
      </c>
    </row>
    <row r="1979" spans="1:18" x14ac:dyDescent="0.25">
      <c r="A1979" t="s">
        <v>23808</v>
      </c>
      <c r="B1979" t="s">
        <v>23809</v>
      </c>
      <c r="C1979" t="s">
        <v>14</v>
      </c>
      <c r="D1979" s="6">
        <v>45713</v>
      </c>
      <c r="E1979" t="s">
        <v>23807</v>
      </c>
      <c r="F1979" t="s">
        <v>5245</v>
      </c>
      <c r="G1979" t="s">
        <v>5266</v>
      </c>
      <c r="H1979" t="s">
        <v>25792</v>
      </c>
      <c r="I1979" t="s">
        <v>5246</v>
      </c>
      <c r="J1979" t="s">
        <v>5267</v>
      </c>
      <c r="K1979" t="s">
        <v>10</v>
      </c>
      <c r="L1979" s="1" t="s">
        <v>5268</v>
      </c>
      <c r="M1979">
        <v>0</v>
      </c>
    </row>
    <row r="1980" spans="1:18" x14ac:dyDescent="0.25">
      <c r="A1980" t="s">
        <v>23808</v>
      </c>
      <c r="B1980" t="s">
        <v>23809</v>
      </c>
      <c r="C1980" t="s">
        <v>14</v>
      </c>
      <c r="D1980" s="6">
        <v>45713</v>
      </c>
      <c r="E1980" t="s">
        <v>23807</v>
      </c>
      <c r="F1980" t="s">
        <v>5245</v>
      </c>
      <c r="G1980" t="s">
        <v>5269</v>
      </c>
      <c r="H1980" t="s">
        <v>25793</v>
      </c>
      <c r="I1980" t="s">
        <v>5246</v>
      </c>
      <c r="J1980" t="s">
        <v>5270</v>
      </c>
      <c r="K1980" t="s">
        <v>10</v>
      </c>
      <c r="L1980" s="1" t="s">
        <v>5271</v>
      </c>
      <c r="M1980">
        <v>0</v>
      </c>
    </row>
    <row r="1981" spans="1:18" x14ac:dyDescent="0.25">
      <c r="A1981" t="s">
        <v>23808</v>
      </c>
      <c r="B1981" t="s">
        <v>23809</v>
      </c>
      <c r="C1981" t="s">
        <v>14</v>
      </c>
      <c r="D1981" s="6">
        <v>45713</v>
      </c>
      <c r="E1981" t="s">
        <v>23807</v>
      </c>
      <c r="F1981" t="s">
        <v>5245</v>
      </c>
      <c r="G1981" t="s">
        <v>5272</v>
      </c>
      <c r="H1981" t="s">
        <v>25794</v>
      </c>
      <c r="I1981" t="s">
        <v>5246</v>
      </c>
      <c r="J1981" t="s">
        <v>5273</v>
      </c>
      <c r="K1981" t="s">
        <v>10</v>
      </c>
      <c r="L1981" s="1" t="s">
        <v>5274</v>
      </c>
      <c r="M1981">
        <v>0</v>
      </c>
    </row>
    <row r="1982" spans="1:18" x14ac:dyDescent="0.25">
      <c r="A1982" t="s">
        <v>23808</v>
      </c>
      <c r="B1982" t="s">
        <v>23809</v>
      </c>
      <c r="C1982" t="s">
        <v>14</v>
      </c>
      <c r="D1982" s="6">
        <v>45713</v>
      </c>
      <c r="E1982" t="s">
        <v>23807</v>
      </c>
      <c r="F1982" t="s">
        <v>5275</v>
      </c>
      <c r="G1982" t="s">
        <v>5277</v>
      </c>
      <c r="H1982" t="s">
        <v>25795</v>
      </c>
      <c r="I1982" t="s">
        <v>5276</v>
      </c>
      <c r="J1982" t="s">
        <v>5278</v>
      </c>
      <c r="K1982" t="s">
        <v>10</v>
      </c>
      <c r="L1982" s="1" t="s">
        <v>5279</v>
      </c>
      <c r="M1982">
        <v>0</v>
      </c>
    </row>
    <row r="1983" spans="1:18" x14ac:dyDescent="0.25">
      <c r="A1983" t="s">
        <v>23808</v>
      </c>
      <c r="B1983" t="s">
        <v>23809</v>
      </c>
      <c r="C1983" t="s">
        <v>14</v>
      </c>
      <c r="D1983" s="6">
        <v>45713</v>
      </c>
      <c r="E1983" t="s">
        <v>23807</v>
      </c>
      <c r="F1983" t="s">
        <v>5275</v>
      </c>
      <c r="G1983" t="s">
        <v>5280</v>
      </c>
      <c r="H1983" t="s">
        <v>25796</v>
      </c>
      <c r="I1983" t="s">
        <v>5276</v>
      </c>
      <c r="J1983" t="s">
        <v>5281</v>
      </c>
      <c r="K1983" t="s">
        <v>10</v>
      </c>
      <c r="L1983" s="1" t="s">
        <v>5282</v>
      </c>
      <c r="M1983">
        <v>1</v>
      </c>
      <c r="N1983" t="s">
        <v>34896</v>
      </c>
      <c r="P1983">
        <v>1</v>
      </c>
      <c r="Q1983">
        <v>1</v>
      </c>
      <c r="R1983">
        <v>0</v>
      </c>
    </row>
    <row r="1984" spans="1:18" x14ac:dyDescent="0.25">
      <c r="A1984" t="s">
        <v>23808</v>
      </c>
      <c r="B1984" t="s">
        <v>23809</v>
      </c>
      <c r="C1984" t="s">
        <v>14</v>
      </c>
      <c r="D1984" s="6">
        <v>45713</v>
      </c>
      <c r="E1984" t="s">
        <v>23807</v>
      </c>
      <c r="F1984" t="s">
        <v>5275</v>
      </c>
      <c r="G1984" t="s">
        <v>5283</v>
      </c>
      <c r="H1984" t="s">
        <v>25797</v>
      </c>
      <c r="I1984" t="s">
        <v>5276</v>
      </c>
      <c r="J1984" t="s">
        <v>5284</v>
      </c>
      <c r="K1984" t="s">
        <v>10</v>
      </c>
      <c r="L1984" s="1" t="s">
        <v>5285</v>
      </c>
      <c r="M1984">
        <v>0</v>
      </c>
    </row>
    <row r="1985" spans="1:18" x14ac:dyDescent="0.25">
      <c r="A1985" t="s">
        <v>23808</v>
      </c>
      <c r="B1985" t="s">
        <v>23809</v>
      </c>
      <c r="C1985" t="s">
        <v>14</v>
      </c>
      <c r="D1985" s="6">
        <v>45713</v>
      </c>
      <c r="E1985" t="s">
        <v>23807</v>
      </c>
      <c r="F1985" t="s">
        <v>5275</v>
      </c>
      <c r="G1985" t="s">
        <v>5286</v>
      </c>
      <c r="H1985" t="s">
        <v>25798</v>
      </c>
      <c r="I1985" t="s">
        <v>5276</v>
      </c>
      <c r="J1985" t="s">
        <v>5287</v>
      </c>
      <c r="K1985" t="s">
        <v>10</v>
      </c>
      <c r="L1985" s="1" t="s">
        <v>5288</v>
      </c>
      <c r="M1985">
        <v>0</v>
      </c>
    </row>
    <row r="1986" spans="1:18" x14ac:dyDescent="0.25">
      <c r="A1986" t="s">
        <v>23808</v>
      </c>
      <c r="B1986" t="s">
        <v>23809</v>
      </c>
      <c r="C1986" t="s">
        <v>14</v>
      </c>
      <c r="D1986" s="6">
        <v>45713</v>
      </c>
      <c r="E1986" t="s">
        <v>23807</v>
      </c>
      <c r="F1986" t="s">
        <v>5275</v>
      </c>
      <c r="G1986" t="s">
        <v>5289</v>
      </c>
      <c r="H1986" t="s">
        <v>25799</v>
      </c>
      <c r="I1986" t="s">
        <v>5276</v>
      </c>
      <c r="J1986" t="s">
        <v>5290</v>
      </c>
      <c r="K1986" t="s">
        <v>10</v>
      </c>
      <c r="L1986" s="1" t="s">
        <v>5291</v>
      </c>
      <c r="M1986">
        <v>0</v>
      </c>
    </row>
    <row r="1987" spans="1:18" x14ac:dyDescent="0.25">
      <c r="A1987" t="s">
        <v>23808</v>
      </c>
      <c r="B1987" t="s">
        <v>23809</v>
      </c>
      <c r="C1987" t="s">
        <v>14</v>
      </c>
      <c r="D1987" s="6">
        <v>45713</v>
      </c>
      <c r="E1987" t="s">
        <v>23807</v>
      </c>
      <c r="F1987" t="s">
        <v>5275</v>
      </c>
      <c r="G1987" t="s">
        <v>5292</v>
      </c>
      <c r="H1987" t="s">
        <v>25800</v>
      </c>
      <c r="I1987" t="s">
        <v>5276</v>
      </c>
      <c r="J1987" t="s">
        <v>5293</v>
      </c>
      <c r="K1987" t="s">
        <v>10</v>
      </c>
      <c r="L1987" s="1" t="s">
        <v>5294</v>
      </c>
      <c r="M1987">
        <v>0</v>
      </c>
    </row>
    <row r="1988" spans="1:18" x14ac:dyDescent="0.25">
      <c r="A1988" t="s">
        <v>23808</v>
      </c>
      <c r="B1988" t="s">
        <v>23809</v>
      </c>
      <c r="C1988" t="s">
        <v>14</v>
      </c>
      <c r="D1988" s="6">
        <v>45713</v>
      </c>
      <c r="E1988" t="s">
        <v>23807</v>
      </c>
      <c r="F1988" t="s">
        <v>5275</v>
      </c>
      <c r="G1988" t="s">
        <v>5295</v>
      </c>
      <c r="H1988" t="s">
        <v>25801</v>
      </c>
      <c r="I1988" t="s">
        <v>5276</v>
      </c>
      <c r="J1988" t="s">
        <v>5296</v>
      </c>
      <c r="K1988" t="s">
        <v>10</v>
      </c>
      <c r="L1988" s="1" t="s">
        <v>5297</v>
      </c>
      <c r="M1988">
        <v>0</v>
      </c>
    </row>
    <row r="1989" spans="1:18" x14ac:dyDescent="0.25">
      <c r="A1989" t="s">
        <v>23808</v>
      </c>
      <c r="B1989" t="s">
        <v>23809</v>
      </c>
      <c r="C1989" t="s">
        <v>14</v>
      </c>
      <c r="D1989" s="6">
        <v>45713</v>
      </c>
      <c r="E1989" t="s">
        <v>23807</v>
      </c>
      <c r="F1989" t="s">
        <v>5275</v>
      </c>
      <c r="G1989" t="s">
        <v>5298</v>
      </c>
      <c r="H1989" t="s">
        <v>25802</v>
      </c>
      <c r="I1989" t="s">
        <v>5276</v>
      </c>
      <c r="J1989" t="s">
        <v>5299</v>
      </c>
      <c r="K1989" t="s">
        <v>10</v>
      </c>
      <c r="L1989" s="1" t="s">
        <v>5300</v>
      </c>
      <c r="M1989">
        <v>0</v>
      </c>
    </row>
    <row r="1990" spans="1:18" x14ac:dyDescent="0.25">
      <c r="A1990" t="s">
        <v>23808</v>
      </c>
      <c r="B1990" t="s">
        <v>23809</v>
      </c>
      <c r="C1990" t="s">
        <v>14</v>
      </c>
      <c r="D1990" s="6">
        <v>45713</v>
      </c>
      <c r="E1990" t="s">
        <v>23807</v>
      </c>
      <c r="F1990" t="s">
        <v>5275</v>
      </c>
      <c r="G1990" t="s">
        <v>5301</v>
      </c>
      <c r="H1990" t="s">
        <v>25803</v>
      </c>
      <c r="I1990" t="s">
        <v>5276</v>
      </c>
      <c r="J1990" t="s">
        <v>5302</v>
      </c>
      <c r="K1990" t="s">
        <v>10</v>
      </c>
      <c r="L1990" s="1" t="s">
        <v>5303</v>
      </c>
      <c r="M1990">
        <v>0</v>
      </c>
    </row>
    <row r="1991" spans="1:18" x14ac:dyDescent="0.25">
      <c r="A1991" t="s">
        <v>23808</v>
      </c>
      <c r="B1991" t="s">
        <v>23809</v>
      </c>
      <c r="C1991" t="s">
        <v>14</v>
      </c>
      <c r="D1991" s="6">
        <v>45713</v>
      </c>
      <c r="E1991" t="s">
        <v>23807</v>
      </c>
      <c r="F1991" t="s">
        <v>5275</v>
      </c>
      <c r="G1991" t="s">
        <v>5304</v>
      </c>
      <c r="H1991" t="s">
        <v>25804</v>
      </c>
      <c r="I1991" t="s">
        <v>5276</v>
      </c>
      <c r="J1991" t="s">
        <v>5305</v>
      </c>
      <c r="K1991" t="s">
        <v>10</v>
      </c>
      <c r="L1991" s="1" t="s">
        <v>5306</v>
      </c>
      <c r="M1991">
        <v>0</v>
      </c>
    </row>
    <row r="1992" spans="1:18" x14ac:dyDescent="0.25">
      <c r="A1992" t="s">
        <v>23808</v>
      </c>
      <c r="B1992" t="s">
        <v>23809</v>
      </c>
      <c r="C1992" t="s">
        <v>14</v>
      </c>
      <c r="D1992" s="6">
        <v>45713</v>
      </c>
      <c r="E1992" t="s">
        <v>23807</v>
      </c>
      <c r="F1992" t="s">
        <v>5307</v>
      </c>
      <c r="G1992" t="s">
        <v>5144</v>
      </c>
      <c r="H1992" t="s">
        <v>25805</v>
      </c>
      <c r="I1992" t="s">
        <v>5308</v>
      </c>
      <c r="J1992" t="s">
        <v>5145</v>
      </c>
      <c r="K1992" t="s">
        <v>10</v>
      </c>
      <c r="L1992" s="1" t="s">
        <v>5309</v>
      </c>
      <c r="M1992">
        <v>1</v>
      </c>
      <c r="N1992" t="s">
        <v>34896</v>
      </c>
      <c r="P1992">
        <v>1</v>
      </c>
      <c r="Q1992">
        <v>1</v>
      </c>
      <c r="R1992">
        <v>1</v>
      </c>
    </row>
    <row r="1993" spans="1:18" x14ac:dyDescent="0.25">
      <c r="A1993" t="s">
        <v>23808</v>
      </c>
      <c r="B1993" t="s">
        <v>23809</v>
      </c>
      <c r="C1993" t="s">
        <v>14</v>
      </c>
      <c r="D1993" s="6">
        <v>45713</v>
      </c>
      <c r="E1993" t="s">
        <v>23807</v>
      </c>
      <c r="F1993" t="s">
        <v>5307</v>
      </c>
      <c r="G1993" t="s">
        <v>5310</v>
      </c>
      <c r="H1993" t="s">
        <v>25806</v>
      </c>
      <c r="I1993" t="s">
        <v>5308</v>
      </c>
      <c r="J1993" t="s">
        <v>5311</v>
      </c>
      <c r="K1993" t="s">
        <v>10</v>
      </c>
      <c r="L1993" s="1" t="s">
        <v>5312</v>
      </c>
      <c r="M1993">
        <v>0</v>
      </c>
    </row>
    <row r="1994" spans="1:18" x14ac:dyDescent="0.25">
      <c r="A1994" t="s">
        <v>23808</v>
      </c>
      <c r="B1994" t="s">
        <v>23809</v>
      </c>
      <c r="C1994" t="s">
        <v>14</v>
      </c>
      <c r="D1994" s="6">
        <v>45713</v>
      </c>
      <c r="E1994" t="s">
        <v>23807</v>
      </c>
      <c r="F1994" t="s">
        <v>5307</v>
      </c>
      <c r="G1994" t="s">
        <v>5135</v>
      </c>
      <c r="H1994" t="s">
        <v>25807</v>
      </c>
      <c r="I1994" t="s">
        <v>5308</v>
      </c>
      <c r="J1994" t="s">
        <v>5136</v>
      </c>
      <c r="K1994" t="s">
        <v>10</v>
      </c>
      <c r="L1994" s="1" t="s">
        <v>5313</v>
      </c>
      <c r="M1994">
        <v>0</v>
      </c>
    </row>
    <row r="1995" spans="1:18" x14ac:dyDescent="0.25">
      <c r="A1995" t="s">
        <v>23808</v>
      </c>
      <c r="B1995" t="s">
        <v>23809</v>
      </c>
      <c r="C1995" t="s">
        <v>14</v>
      </c>
      <c r="D1995" s="6">
        <v>45713</v>
      </c>
      <c r="E1995" t="s">
        <v>23807</v>
      </c>
      <c r="F1995" t="s">
        <v>5307</v>
      </c>
      <c r="G1995" t="s">
        <v>5314</v>
      </c>
      <c r="H1995" t="s">
        <v>25808</v>
      </c>
      <c r="I1995" t="s">
        <v>5308</v>
      </c>
      <c r="J1995" t="s">
        <v>5315</v>
      </c>
      <c r="K1995" t="s">
        <v>10</v>
      </c>
      <c r="L1995" s="1" t="s">
        <v>5316</v>
      </c>
      <c r="M1995">
        <v>0</v>
      </c>
    </row>
    <row r="1996" spans="1:18" x14ac:dyDescent="0.25">
      <c r="A1996" t="s">
        <v>23808</v>
      </c>
      <c r="B1996" t="s">
        <v>23809</v>
      </c>
      <c r="C1996" t="s">
        <v>14</v>
      </c>
      <c r="D1996" s="6">
        <v>45713</v>
      </c>
      <c r="E1996" t="s">
        <v>23807</v>
      </c>
      <c r="F1996" t="s">
        <v>5307</v>
      </c>
      <c r="G1996" t="s">
        <v>5317</v>
      </c>
      <c r="H1996" t="s">
        <v>25809</v>
      </c>
      <c r="I1996" t="s">
        <v>5308</v>
      </c>
      <c r="J1996" t="s">
        <v>5318</v>
      </c>
      <c r="K1996" t="s">
        <v>10</v>
      </c>
      <c r="L1996" s="1" t="s">
        <v>5319</v>
      </c>
      <c r="M1996">
        <v>0</v>
      </c>
    </row>
    <row r="1997" spans="1:18" x14ac:dyDescent="0.25">
      <c r="A1997" t="s">
        <v>23808</v>
      </c>
      <c r="B1997" t="s">
        <v>23809</v>
      </c>
      <c r="C1997" t="s">
        <v>14</v>
      </c>
      <c r="D1997" s="6">
        <v>45713</v>
      </c>
      <c r="E1997" t="s">
        <v>23807</v>
      </c>
      <c r="F1997" t="s">
        <v>5307</v>
      </c>
      <c r="G1997" t="s">
        <v>5320</v>
      </c>
      <c r="H1997" t="s">
        <v>25810</v>
      </c>
      <c r="I1997" t="s">
        <v>5308</v>
      </c>
      <c r="J1997" t="s">
        <v>5321</v>
      </c>
      <c r="K1997" t="s">
        <v>10</v>
      </c>
      <c r="L1997" s="1" t="s">
        <v>5322</v>
      </c>
      <c r="M1997">
        <v>0</v>
      </c>
    </row>
    <row r="1998" spans="1:18" x14ac:dyDescent="0.25">
      <c r="A1998" t="s">
        <v>23808</v>
      </c>
      <c r="B1998" t="s">
        <v>23809</v>
      </c>
      <c r="C1998" t="s">
        <v>14</v>
      </c>
      <c r="D1998" s="6">
        <v>45713</v>
      </c>
      <c r="E1998" t="s">
        <v>23807</v>
      </c>
      <c r="F1998" t="s">
        <v>5307</v>
      </c>
      <c r="G1998" t="s">
        <v>5147</v>
      </c>
      <c r="H1998" t="s">
        <v>25811</v>
      </c>
      <c r="I1998" t="s">
        <v>5308</v>
      </c>
      <c r="J1998" t="s">
        <v>5148</v>
      </c>
      <c r="K1998" t="s">
        <v>10</v>
      </c>
      <c r="L1998" s="1" t="s">
        <v>5323</v>
      </c>
      <c r="M1998">
        <v>0</v>
      </c>
    </row>
    <row r="1999" spans="1:18" x14ac:dyDescent="0.25">
      <c r="A1999" t="s">
        <v>23808</v>
      </c>
      <c r="B1999" t="s">
        <v>23809</v>
      </c>
      <c r="C1999" t="s">
        <v>14</v>
      </c>
      <c r="D1999" s="6">
        <v>45713</v>
      </c>
      <c r="E1999" t="s">
        <v>23807</v>
      </c>
      <c r="F1999" t="s">
        <v>5307</v>
      </c>
      <c r="G1999" t="s">
        <v>5324</v>
      </c>
      <c r="H1999" t="s">
        <v>25812</v>
      </c>
      <c r="I1999" t="s">
        <v>5308</v>
      </c>
      <c r="J1999" t="s">
        <v>5325</v>
      </c>
      <c r="K1999" t="s">
        <v>10</v>
      </c>
      <c r="L1999" s="1" t="s">
        <v>5326</v>
      </c>
      <c r="M1999">
        <v>0</v>
      </c>
    </row>
    <row r="2000" spans="1:18" x14ac:dyDescent="0.25">
      <c r="A2000" t="s">
        <v>23808</v>
      </c>
      <c r="B2000" t="s">
        <v>23809</v>
      </c>
      <c r="C2000" t="s">
        <v>14</v>
      </c>
      <c r="D2000" s="6">
        <v>45713</v>
      </c>
      <c r="E2000" t="s">
        <v>23807</v>
      </c>
      <c r="F2000" t="s">
        <v>5307</v>
      </c>
      <c r="G2000" t="s">
        <v>5327</v>
      </c>
      <c r="H2000" t="s">
        <v>25813</v>
      </c>
      <c r="I2000" t="s">
        <v>5308</v>
      </c>
      <c r="J2000" t="s">
        <v>5328</v>
      </c>
      <c r="K2000" t="s">
        <v>10</v>
      </c>
      <c r="L2000" s="1" t="s">
        <v>5329</v>
      </c>
      <c r="M2000">
        <v>0</v>
      </c>
    </row>
    <row r="2001" spans="1:18" x14ac:dyDescent="0.25">
      <c r="A2001" t="s">
        <v>23808</v>
      </c>
      <c r="B2001" t="s">
        <v>23809</v>
      </c>
      <c r="C2001" t="s">
        <v>14</v>
      </c>
      <c r="D2001" s="6">
        <v>45713</v>
      </c>
      <c r="E2001" t="s">
        <v>23807</v>
      </c>
      <c r="F2001" t="s">
        <v>5307</v>
      </c>
      <c r="G2001" t="s">
        <v>5330</v>
      </c>
      <c r="H2001" t="s">
        <v>25814</v>
      </c>
      <c r="I2001" t="s">
        <v>5308</v>
      </c>
      <c r="J2001" t="s">
        <v>5331</v>
      </c>
      <c r="K2001" t="s">
        <v>10</v>
      </c>
      <c r="L2001" s="1" t="s">
        <v>5332</v>
      </c>
      <c r="M2001">
        <v>0</v>
      </c>
    </row>
    <row r="2002" spans="1:18" x14ac:dyDescent="0.25">
      <c r="A2002" t="s">
        <v>23808</v>
      </c>
      <c r="B2002" t="s">
        <v>23809</v>
      </c>
      <c r="C2002" t="s">
        <v>14</v>
      </c>
      <c r="D2002" s="6">
        <v>45713</v>
      </c>
      <c r="E2002" t="s">
        <v>23807</v>
      </c>
      <c r="F2002" t="s">
        <v>5333</v>
      </c>
      <c r="G2002" t="s">
        <v>5335</v>
      </c>
      <c r="H2002" t="s">
        <v>25815</v>
      </c>
      <c r="I2002" t="s">
        <v>5334</v>
      </c>
      <c r="J2002" t="s">
        <v>5336</v>
      </c>
      <c r="K2002" t="s">
        <v>10</v>
      </c>
      <c r="L2002" s="1" t="s">
        <v>5337</v>
      </c>
      <c r="M2002">
        <v>1</v>
      </c>
      <c r="N2002" t="s">
        <v>34896</v>
      </c>
      <c r="P2002">
        <v>1</v>
      </c>
      <c r="Q2002">
        <v>1</v>
      </c>
      <c r="R2002">
        <v>0</v>
      </c>
    </row>
    <row r="2003" spans="1:18" x14ac:dyDescent="0.25">
      <c r="A2003" t="s">
        <v>23808</v>
      </c>
      <c r="B2003" t="s">
        <v>23809</v>
      </c>
      <c r="C2003" t="s">
        <v>14</v>
      </c>
      <c r="D2003" s="6">
        <v>45713</v>
      </c>
      <c r="E2003" t="s">
        <v>23807</v>
      </c>
      <c r="F2003" t="s">
        <v>5333</v>
      </c>
      <c r="G2003" t="s">
        <v>5338</v>
      </c>
      <c r="H2003" t="s">
        <v>25816</v>
      </c>
      <c r="I2003" t="s">
        <v>5334</v>
      </c>
      <c r="J2003" t="s">
        <v>5339</v>
      </c>
      <c r="K2003" t="s">
        <v>10</v>
      </c>
      <c r="L2003" s="1" t="s">
        <v>5340</v>
      </c>
      <c r="M2003">
        <v>0</v>
      </c>
    </row>
    <row r="2004" spans="1:18" x14ac:dyDescent="0.25">
      <c r="A2004" t="s">
        <v>23808</v>
      </c>
      <c r="B2004" t="s">
        <v>23809</v>
      </c>
      <c r="C2004" t="s">
        <v>14</v>
      </c>
      <c r="D2004" s="6">
        <v>45713</v>
      </c>
      <c r="E2004" t="s">
        <v>23807</v>
      </c>
      <c r="F2004" t="s">
        <v>5333</v>
      </c>
      <c r="G2004" t="s">
        <v>5341</v>
      </c>
      <c r="H2004" t="s">
        <v>25817</v>
      </c>
      <c r="I2004" t="s">
        <v>5334</v>
      </c>
      <c r="J2004" t="s">
        <v>5342</v>
      </c>
      <c r="K2004" t="s">
        <v>10</v>
      </c>
      <c r="L2004" s="1" t="s">
        <v>5343</v>
      </c>
      <c r="M2004">
        <v>0</v>
      </c>
    </row>
    <row r="2005" spans="1:18" x14ac:dyDescent="0.25">
      <c r="A2005" t="s">
        <v>23808</v>
      </c>
      <c r="B2005" t="s">
        <v>23809</v>
      </c>
      <c r="C2005" t="s">
        <v>14</v>
      </c>
      <c r="D2005" s="6">
        <v>45713</v>
      </c>
      <c r="E2005" t="s">
        <v>23807</v>
      </c>
      <c r="F2005" t="s">
        <v>5333</v>
      </c>
      <c r="G2005" t="s">
        <v>5344</v>
      </c>
      <c r="H2005" t="s">
        <v>25818</v>
      </c>
      <c r="I2005" t="s">
        <v>5334</v>
      </c>
      <c r="J2005" t="s">
        <v>5345</v>
      </c>
      <c r="K2005" t="s">
        <v>10</v>
      </c>
      <c r="L2005" s="1" t="s">
        <v>5346</v>
      </c>
      <c r="M2005">
        <v>0</v>
      </c>
    </row>
    <row r="2006" spans="1:18" x14ac:dyDescent="0.25">
      <c r="A2006" t="s">
        <v>23808</v>
      </c>
      <c r="B2006" t="s">
        <v>23809</v>
      </c>
      <c r="C2006" t="s">
        <v>14</v>
      </c>
      <c r="D2006" s="6">
        <v>45713</v>
      </c>
      <c r="E2006" t="s">
        <v>23807</v>
      </c>
      <c r="F2006" t="s">
        <v>5333</v>
      </c>
      <c r="G2006" t="s">
        <v>5347</v>
      </c>
      <c r="H2006" t="s">
        <v>25819</v>
      </c>
      <c r="I2006" t="s">
        <v>5334</v>
      </c>
      <c r="J2006" t="s">
        <v>5348</v>
      </c>
      <c r="K2006" t="s">
        <v>10</v>
      </c>
      <c r="L2006">
        <v>0.81299857979920798</v>
      </c>
      <c r="M2006">
        <v>0</v>
      </c>
    </row>
    <row r="2007" spans="1:18" x14ac:dyDescent="0.25">
      <c r="A2007" t="s">
        <v>23808</v>
      </c>
      <c r="B2007" t="s">
        <v>23809</v>
      </c>
      <c r="C2007" t="s">
        <v>14</v>
      </c>
      <c r="D2007" s="6">
        <v>45713</v>
      </c>
      <c r="E2007" t="s">
        <v>23807</v>
      </c>
      <c r="F2007" t="s">
        <v>5333</v>
      </c>
      <c r="G2007" t="s">
        <v>2251</v>
      </c>
      <c r="H2007" t="s">
        <v>25820</v>
      </c>
      <c r="I2007" t="s">
        <v>5334</v>
      </c>
      <c r="J2007" t="s">
        <v>2252</v>
      </c>
      <c r="K2007" t="s">
        <v>10</v>
      </c>
      <c r="L2007" s="1" t="s">
        <v>5349</v>
      </c>
      <c r="M2007">
        <v>0</v>
      </c>
    </row>
    <row r="2008" spans="1:18" x14ac:dyDescent="0.25">
      <c r="A2008" t="s">
        <v>23808</v>
      </c>
      <c r="B2008" t="s">
        <v>23809</v>
      </c>
      <c r="C2008" t="s">
        <v>14</v>
      </c>
      <c r="D2008" s="6">
        <v>45713</v>
      </c>
      <c r="E2008" t="s">
        <v>23807</v>
      </c>
      <c r="F2008" t="s">
        <v>5333</v>
      </c>
      <c r="G2008" t="s">
        <v>5350</v>
      </c>
      <c r="H2008" t="s">
        <v>25821</v>
      </c>
      <c r="I2008" t="s">
        <v>5334</v>
      </c>
      <c r="J2008" t="s">
        <v>5351</v>
      </c>
      <c r="K2008" t="s">
        <v>10</v>
      </c>
      <c r="L2008" s="1" t="s">
        <v>5352</v>
      </c>
      <c r="M2008">
        <v>0</v>
      </c>
    </row>
    <row r="2009" spans="1:18" x14ac:dyDescent="0.25">
      <c r="A2009" t="s">
        <v>23808</v>
      </c>
      <c r="B2009" t="s">
        <v>23809</v>
      </c>
      <c r="C2009" t="s">
        <v>14</v>
      </c>
      <c r="D2009" s="6">
        <v>45713</v>
      </c>
      <c r="E2009" t="s">
        <v>23807</v>
      </c>
      <c r="F2009" t="s">
        <v>5333</v>
      </c>
      <c r="G2009" t="s">
        <v>5353</v>
      </c>
      <c r="H2009" t="s">
        <v>25822</v>
      </c>
      <c r="I2009" t="s">
        <v>5334</v>
      </c>
      <c r="J2009" t="s">
        <v>5354</v>
      </c>
      <c r="K2009" t="s">
        <v>10</v>
      </c>
      <c r="L2009" s="1" t="s">
        <v>5355</v>
      </c>
      <c r="M2009">
        <v>0</v>
      </c>
    </row>
    <row r="2010" spans="1:18" x14ac:dyDescent="0.25">
      <c r="A2010" t="s">
        <v>23808</v>
      </c>
      <c r="B2010" t="s">
        <v>23809</v>
      </c>
      <c r="C2010" t="s">
        <v>14</v>
      </c>
      <c r="D2010" s="6">
        <v>45713</v>
      </c>
      <c r="E2010" t="s">
        <v>23807</v>
      </c>
      <c r="F2010" t="s">
        <v>5333</v>
      </c>
      <c r="G2010" t="s">
        <v>5356</v>
      </c>
      <c r="H2010" t="s">
        <v>25823</v>
      </c>
      <c r="I2010" t="s">
        <v>5334</v>
      </c>
      <c r="J2010" t="s">
        <v>5357</v>
      </c>
      <c r="K2010" t="s">
        <v>10</v>
      </c>
      <c r="L2010">
        <v>0.77820992598272398</v>
      </c>
      <c r="M2010">
        <v>0</v>
      </c>
    </row>
    <row r="2011" spans="1:18" x14ac:dyDescent="0.25">
      <c r="A2011" t="s">
        <v>23808</v>
      </c>
      <c r="B2011" t="s">
        <v>23809</v>
      </c>
      <c r="C2011" t="s">
        <v>14</v>
      </c>
      <c r="D2011" s="6">
        <v>45713</v>
      </c>
      <c r="E2011" t="s">
        <v>23807</v>
      </c>
      <c r="F2011" t="s">
        <v>5333</v>
      </c>
      <c r="G2011" t="s">
        <v>5358</v>
      </c>
      <c r="H2011" t="s">
        <v>25824</v>
      </c>
      <c r="I2011" t="s">
        <v>5334</v>
      </c>
      <c r="J2011" t="s">
        <v>5359</v>
      </c>
      <c r="K2011" t="s">
        <v>10</v>
      </c>
      <c r="L2011" s="1" t="s">
        <v>5360</v>
      </c>
      <c r="M2011">
        <v>0</v>
      </c>
    </row>
    <row r="2012" spans="1:18" x14ac:dyDescent="0.25">
      <c r="A2012" t="s">
        <v>23808</v>
      </c>
      <c r="B2012" t="s">
        <v>23809</v>
      </c>
      <c r="C2012" t="s">
        <v>14</v>
      </c>
      <c r="D2012" s="6">
        <v>45713</v>
      </c>
      <c r="E2012" t="s">
        <v>23807</v>
      </c>
      <c r="F2012" t="s">
        <v>5361</v>
      </c>
      <c r="G2012" t="s">
        <v>5363</v>
      </c>
      <c r="H2012" t="s">
        <v>25825</v>
      </c>
      <c r="I2012" t="s">
        <v>5362</v>
      </c>
      <c r="J2012" t="s">
        <v>5364</v>
      </c>
      <c r="K2012" t="s">
        <v>10</v>
      </c>
      <c r="L2012" s="1" t="s">
        <v>5365</v>
      </c>
      <c r="M2012">
        <v>1</v>
      </c>
      <c r="N2012" t="s">
        <v>34896</v>
      </c>
      <c r="P2012">
        <v>1</v>
      </c>
      <c r="Q2012">
        <v>1</v>
      </c>
      <c r="R2012">
        <v>0</v>
      </c>
    </row>
    <row r="2013" spans="1:18" x14ac:dyDescent="0.25">
      <c r="A2013" t="s">
        <v>23808</v>
      </c>
      <c r="B2013" t="s">
        <v>23809</v>
      </c>
      <c r="C2013" t="s">
        <v>14</v>
      </c>
      <c r="D2013" s="6">
        <v>45713</v>
      </c>
      <c r="E2013" t="s">
        <v>23807</v>
      </c>
      <c r="F2013" t="s">
        <v>5361</v>
      </c>
      <c r="G2013" t="s">
        <v>5366</v>
      </c>
      <c r="H2013" t="s">
        <v>25826</v>
      </c>
      <c r="I2013" t="s">
        <v>5362</v>
      </c>
      <c r="J2013" t="s">
        <v>5367</v>
      </c>
      <c r="K2013" t="s">
        <v>10</v>
      </c>
      <c r="L2013" s="1" t="s">
        <v>5368</v>
      </c>
      <c r="M2013">
        <v>0</v>
      </c>
    </row>
    <row r="2014" spans="1:18" x14ac:dyDescent="0.25">
      <c r="A2014" t="s">
        <v>23808</v>
      </c>
      <c r="B2014" t="s">
        <v>23809</v>
      </c>
      <c r="C2014" t="s">
        <v>14</v>
      </c>
      <c r="D2014" s="6">
        <v>45713</v>
      </c>
      <c r="E2014" t="s">
        <v>23807</v>
      </c>
      <c r="F2014" t="s">
        <v>5361</v>
      </c>
      <c r="G2014" t="s">
        <v>5369</v>
      </c>
      <c r="H2014" t="s">
        <v>25827</v>
      </c>
      <c r="I2014" t="s">
        <v>5362</v>
      </c>
      <c r="J2014" t="s">
        <v>5370</v>
      </c>
      <c r="K2014" t="s">
        <v>10</v>
      </c>
      <c r="L2014" s="1" t="s">
        <v>5371</v>
      </c>
      <c r="M2014">
        <v>0</v>
      </c>
    </row>
    <row r="2015" spans="1:18" x14ac:dyDescent="0.25">
      <c r="A2015" t="s">
        <v>23808</v>
      </c>
      <c r="B2015" t="s">
        <v>23809</v>
      </c>
      <c r="C2015" t="s">
        <v>14</v>
      </c>
      <c r="D2015" s="6">
        <v>45713</v>
      </c>
      <c r="E2015" t="s">
        <v>23807</v>
      </c>
      <c r="F2015" t="s">
        <v>5361</v>
      </c>
      <c r="G2015" t="s">
        <v>5372</v>
      </c>
      <c r="H2015" t="s">
        <v>25828</v>
      </c>
      <c r="I2015" t="s">
        <v>5362</v>
      </c>
      <c r="J2015" t="s">
        <v>5373</v>
      </c>
      <c r="K2015" t="s">
        <v>10</v>
      </c>
      <c r="L2015" s="1" t="s">
        <v>5374</v>
      </c>
      <c r="M2015">
        <v>0</v>
      </c>
    </row>
    <row r="2016" spans="1:18" x14ac:dyDescent="0.25">
      <c r="A2016" t="s">
        <v>23808</v>
      </c>
      <c r="B2016" t="s">
        <v>23809</v>
      </c>
      <c r="C2016" t="s">
        <v>14</v>
      </c>
      <c r="D2016" s="6">
        <v>45713</v>
      </c>
      <c r="E2016" t="s">
        <v>23807</v>
      </c>
      <c r="F2016" t="s">
        <v>5361</v>
      </c>
      <c r="G2016" t="s">
        <v>5375</v>
      </c>
      <c r="H2016" t="s">
        <v>25829</v>
      </c>
      <c r="I2016" t="s">
        <v>5362</v>
      </c>
      <c r="J2016" t="s">
        <v>5376</v>
      </c>
      <c r="K2016" t="s">
        <v>10</v>
      </c>
      <c r="L2016" s="1" t="s">
        <v>5377</v>
      </c>
      <c r="M2016">
        <v>0</v>
      </c>
    </row>
    <row r="2017" spans="1:18" x14ac:dyDescent="0.25">
      <c r="A2017" t="s">
        <v>23808</v>
      </c>
      <c r="B2017" t="s">
        <v>23809</v>
      </c>
      <c r="C2017" t="s">
        <v>14</v>
      </c>
      <c r="D2017" s="6">
        <v>45713</v>
      </c>
      <c r="E2017" t="s">
        <v>23807</v>
      </c>
      <c r="F2017" t="s">
        <v>5361</v>
      </c>
      <c r="G2017" t="s">
        <v>5378</v>
      </c>
      <c r="H2017" t="s">
        <v>25830</v>
      </c>
      <c r="I2017" t="s">
        <v>5362</v>
      </c>
      <c r="J2017" t="s">
        <v>5379</v>
      </c>
      <c r="K2017" t="s">
        <v>10</v>
      </c>
      <c r="L2017" s="1" t="s">
        <v>5380</v>
      </c>
      <c r="M2017">
        <v>0</v>
      </c>
    </row>
    <row r="2018" spans="1:18" x14ac:dyDescent="0.25">
      <c r="A2018" t="s">
        <v>23808</v>
      </c>
      <c r="B2018" t="s">
        <v>23809</v>
      </c>
      <c r="C2018" t="s">
        <v>14</v>
      </c>
      <c r="D2018" s="6">
        <v>45713</v>
      </c>
      <c r="E2018" t="s">
        <v>23807</v>
      </c>
      <c r="F2018" t="s">
        <v>5361</v>
      </c>
      <c r="G2018" t="s">
        <v>5381</v>
      </c>
      <c r="H2018" t="s">
        <v>25831</v>
      </c>
      <c r="I2018" t="s">
        <v>5362</v>
      </c>
      <c r="J2018" t="s">
        <v>5382</v>
      </c>
      <c r="K2018" t="s">
        <v>10</v>
      </c>
      <c r="L2018" s="1" t="s">
        <v>5383</v>
      </c>
      <c r="M2018">
        <v>0</v>
      </c>
    </row>
    <row r="2019" spans="1:18" x14ac:dyDescent="0.25">
      <c r="A2019" t="s">
        <v>23808</v>
      </c>
      <c r="B2019" t="s">
        <v>23809</v>
      </c>
      <c r="C2019" t="s">
        <v>14</v>
      </c>
      <c r="D2019" s="6">
        <v>45713</v>
      </c>
      <c r="E2019" t="s">
        <v>23807</v>
      </c>
      <c r="F2019" t="s">
        <v>5361</v>
      </c>
      <c r="G2019" t="s">
        <v>5384</v>
      </c>
      <c r="H2019" t="s">
        <v>25832</v>
      </c>
      <c r="I2019" t="s">
        <v>5362</v>
      </c>
      <c r="J2019" t="s">
        <v>5385</v>
      </c>
      <c r="K2019" t="s">
        <v>10</v>
      </c>
      <c r="L2019">
        <v>0.79337715936251496</v>
      </c>
      <c r="M2019">
        <v>0</v>
      </c>
    </row>
    <row r="2020" spans="1:18" x14ac:dyDescent="0.25">
      <c r="A2020" t="s">
        <v>23808</v>
      </c>
      <c r="B2020" t="s">
        <v>23809</v>
      </c>
      <c r="C2020" t="s">
        <v>14</v>
      </c>
      <c r="D2020" s="6">
        <v>45713</v>
      </c>
      <c r="E2020" t="s">
        <v>23807</v>
      </c>
      <c r="F2020" t="s">
        <v>5361</v>
      </c>
      <c r="G2020" t="s">
        <v>5386</v>
      </c>
      <c r="H2020" t="s">
        <v>25833</v>
      </c>
      <c r="I2020" t="s">
        <v>5362</v>
      </c>
      <c r="J2020" t="s">
        <v>5387</v>
      </c>
      <c r="K2020" t="s">
        <v>10</v>
      </c>
      <c r="L2020" s="1" t="s">
        <v>5388</v>
      </c>
      <c r="M2020">
        <v>0</v>
      </c>
    </row>
    <row r="2021" spans="1:18" x14ac:dyDescent="0.25">
      <c r="A2021" t="s">
        <v>23808</v>
      </c>
      <c r="B2021" t="s">
        <v>23809</v>
      </c>
      <c r="C2021" t="s">
        <v>14</v>
      </c>
      <c r="D2021" s="6">
        <v>45713</v>
      </c>
      <c r="E2021" t="s">
        <v>23807</v>
      </c>
      <c r="F2021" t="s">
        <v>5361</v>
      </c>
      <c r="G2021" t="s">
        <v>5389</v>
      </c>
      <c r="H2021" t="s">
        <v>25834</v>
      </c>
      <c r="I2021" t="s">
        <v>5362</v>
      </c>
      <c r="J2021" t="s">
        <v>5390</v>
      </c>
      <c r="K2021" t="s">
        <v>10</v>
      </c>
      <c r="L2021" s="1" t="s">
        <v>5391</v>
      </c>
      <c r="M2021">
        <v>0</v>
      </c>
    </row>
    <row r="2022" spans="1:18" x14ac:dyDescent="0.25">
      <c r="A2022" t="s">
        <v>23808</v>
      </c>
      <c r="B2022" t="s">
        <v>23809</v>
      </c>
      <c r="C2022" t="s">
        <v>14</v>
      </c>
      <c r="D2022" s="6">
        <v>45713</v>
      </c>
      <c r="E2022" t="s">
        <v>23807</v>
      </c>
      <c r="F2022" t="s">
        <v>5392</v>
      </c>
      <c r="G2022" t="s">
        <v>3028</v>
      </c>
      <c r="H2022" t="s">
        <v>25835</v>
      </c>
      <c r="I2022" t="s">
        <v>5393</v>
      </c>
      <c r="J2022" t="s">
        <v>3029</v>
      </c>
      <c r="K2022" t="s">
        <v>10</v>
      </c>
      <c r="L2022" s="1" t="s">
        <v>5394</v>
      </c>
      <c r="M2022">
        <v>0</v>
      </c>
      <c r="N2022" t="s">
        <v>34899</v>
      </c>
      <c r="P2022">
        <v>0</v>
      </c>
      <c r="Q2022" t="s">
        <v>34930</v>
      </c>
      <c r="R2022">
        <v>0</v>
      </c>
    </row>
    <row r="2023" spans="1:18" x14ac:dyDescent="0.25">
      <c r="A2023" t="s">
        <v>23808</v>
      </c>
      <c r="B2023" t="s">
        <v>23809</v>
      </c>
      <c r="C2023" t="s">
        <v>14</v>
      </c>
      <c r="D2023" s="6">
        <v>45713</v>
      </c>
      <c r="E2023" t="s">
        <v>23807</v>
      </c>
      <c r="F2023" t="s">
        <v>5392</v>
      </c>
      <c r="G2023" t="s">
        <v>5395</v>
      </c>
      <c r="H2023" t="s">
        <v>25836</v>
      </c>
      <c r="I2023" t="s">
        <v>5393</v>
      </c>
      <c r="J2023" t="s">
        <v>5396</v>
      </c>
      <c r="K2023" t="s">
        <v>10</v>
      </c>
      <c r="L2023" s="1" t="s">
        <v>5397</v>
      </c>
      <c r="M2023">
        <v>0</v>
      </c>
    </row>
    <row r="2024" spans="1:18" x14ac:dyDescent="0.25">
      <c r="A2024" t="s">
        <v>23808</v>
      </c>
      <c r="B2024" t="s">
        <v>23809</v>
      </c>
      <c r="C2024" t="s">
        <v>14</v>
      </c>
      <c r="D2024" s="6">
        <v>45713</v>
      </c>
      <c r="E2024" t="s">
        <v>23807</v>
      </c>
      <c r="F2024" t="s">
        <v>5392</v>
      </c>
      <c r="G2024" t="s">
        <v>5398</v>
      </c>
      <c r="H2024" t="s">
        <v>25837</v>
      </c>
      <c r="I2024" t="s">
        <v>5393</v>
      </c>
      <c r="J2024" t="s">
        <v>5399</v>
      </c>
      <c r="K2024" t="s">
        <v>10</v>
      </c>
      <c r="L2024" s="1" t="s">
        <v>5400</v>
      </c>
      <c r="M2024">
        <v>0</v>
      </c>
    </row>
    <row r="2025" spans="1:18" x14ac:dyDescent="0.25">
      <c r="A2025" t="s">
        <v>23808</v>
      </c>
      <c r="B2025" t="s">
        <v>23809</v>
      </c>
      <c r="C2025" t="s">
        <v>14</v>
      </c>
      <c r="D2025" s="6">
        <v>45713</v>
      </c>
      <c r="E2025" t="s">
        <v>23807</v>
      </c>
      <c r="F2025" t="s">
        <v>5392</v>
      </c>
      <c r="G2025" t="s">
        <v>3043</v>
      </c>
      <c r="H2025" t="s">
        <v>25838</v>
      </c>
      <c r="I2025" t="s">
        <v>5393</v>
      </c>
      <c r="J2025" t="s">
        <v>3044</v>
      </c>
      <c r="K2025" t="s">
        <v>10</v>
      </c>
      <c r="L2025" s="1" t="s">
        <v>5401</v>
      </c>
      <c r="M2025">
        <v>0</v>
      </c>
    </row>
    <row r="2026" spans="1:18" x14ac:dyDescent="0.25">
      <c r="A2026" t="s">
        <v>23808</v>
      </c>
      <c r="B2026" t="s">
        <v>23809</v>
      </c>
      <c r="C2026" t="s">
        <v>14</v>
      </c>
      <c r="D2026" s="6">
        <v>45713</v>
      </c>
      <c r="E2026" t="s">
        <v>23807</v>
      </c>
      <c r="F2026" t="s">
        <v>5392</v>
      </c>
      <c r="G2026" t="s">
        <v>5402</v>
      </c>
      <c r="H2026" t="s">
        <v>25839</v>
      </c>
      <c r="I2026" t="s">
        <v>5393</v>
      </c>
      <c r="J2026" t="s">
        <v>5403</v>
      </c>
      <c r="K2026" t="s">
        <v>10</v>
      </c>
      <c r="L2026" s="1" t="s">
        <v>5404</v>
      </c>
      <c r="M2026">
        <v>0</v>
      </c>
    </row>
    <row r="2027" spans="1:18" x14ac:dyDescent="0.25">
      <c r="A2027" t="s">
        <v>23808</v>
      </c>
      <c r="B2027" t="s">
        <v>23809</v>
      </c>
      <c r="C2027" t="s">
        <v>14</v>
      </c>
      <c r="D2027" s="6">
        <v>45713</v>
      </c>
      <c r="E2027" t="s">
        <v>23807</v>
      </c>
      <c r="F2027" t="s">
        <v>5392</v>
      </c>
      <c r="G2027" t="s">
        <v>3024</v>
      </c>
      <c r="H2027" t="s">
        <v>25840</v>
      </c>
      <c r="I2027" t="s">
        <v>5393</v>
      </c>
      <c r="J2027" t="s">
        <v>3025</v>
      </c>
      <c r="K2027" t="s">
        <v>10</v>
      </c>
      <c r="L2027" s="1" t="s">
        <v>5405</v>
      </c>
      <c r="M2027">
        <v>0</v>
      </c>
    </row>
    <row r="2028" spans="1:18" x14ac:dyDescent="0.25">
      <c r="A2028" t="s">
        <v>23808</v>
      </c>
      <c r="B2028" t="s">
        <v>23809</v>
      </c>
      <c r="C2028" t="s">
        <v>14</v>
      </c>
      <c r="D2028" s="6">
        <v>45713</v>
      </c>
      <c r="E2028" t="s">
        <v>23807</v>
      </c>
      <c r="F2028" t="s">
        <v>5392</v>
      </c>
      <c r="G2028" t="s">
        <v>5406</v>
      </c>
      <c r="H2028" t="s">
        <v>25841</v>
      </c>
      <c r="I2028" t="s">
        <v>5393</v>
      </c>
      <c r="J2028" t="s">
        <v>5407</v>
      </c>
      <c r="K2028" t="s">
        <v>10</v>
      </c>
      <c r="L2028" s="1" t="s">
        <v>5408</v>
      </c>
      <c r="M2028">
        <v>0</v>
      </c>
    </row>
    <row r="2029" spans="1:18" x14ac:dyDescent="0.25">
      <c r="A2029" t="s">
        <v>23808</v>
      </c>
      <c r="B2029" t="s">
        <v>23809</v>
      </c>
      <c r="C2029" t="s">
        <v>14</v>
      </c>
      <c r="D2029" s="6">
        <v>45713</v>
      </c>
      <c r="E2029" t="s">
        <v>23807</v>
      </c>
      <c r="F2029" t="s">
        <v>5392</v>
      </c>
      <c r="G2029" t="s">
        <v>3034</v>
      </c>
      <c r="H2029" t="s">
        <v>25842</v>
      </c>
      <c r="I2029" t="s">
        <v>5393</v>
      </c>
      <c r="J2029" t="s">
        <v>3035</v>
      </c>
      <c r="K2029" t="s">
        <v>10</v>
      </c>
      <c r="L2029" s="1" t="s">
        <v>5409</v>
      </c>
      <c r="M2029">
        <v>0</v>
      </c>
    </row>
    <row r="2030" spans="1:18" x14ac:dyDescent="0.25">
      <c r="A2030" t="s">
        <v>23808</v>
      </c>
      <c r="B2030" t="s">
        <v>23809</v>
      </c>
      <c r="C2030" t="s">
        <v>14</v>
      </c>
      <c r="D2030" s="6">
        <v>45713</v>
      </c>
      <c r="E2030" t="s">
        <v>23807</v>
      </c>
      <c r="F2030" t="s">
        <v>5392</v>
      </c>
      <c r="G2030" t="s">
        <v>3021</v>
      </c>
      <c r="H2030" t="s">
        <v>25843</v>
      </c>
      <c r="I2030" t="s">
        <v>5393</v>
      </c>
      <c r="J2030" t="s">
        <v>3022</v>
      </c>
      <c r="K2030" t="s">
        <v>10</v>
      </c>
      <c r="L2030" s="1" t="s">
        <v>5410</v>
      </c>
      <c r="M2030">
        <v>0</v>
      </c>
    </row>
    <row r="2031" spans="1:18" x14ac:dyDescent="0.25">
      <c r="A2031" t="s">
        <v>23808</v>
      </c>
      <c r="B2031" t="s">
        <v>23809</v>
      </c>
      <c r="C2031" t="s">
        <v>14</v>
      </c>
      <c r="D2031" s="6">
        <v>45713</v>
      </c>
      <c r="E2031" t="s">
        <v>23807</v>
      </c>
      <c r="F2031" t="s">
        <v>5392</v>
      </c>
      <c r="G2031" t="s">
        <v>5411</v>
      </c>
      <c r="H2031" t="s">
        <v>25844</v>
      </c>
      <c r="I2031" t="s">
        <v>5393</v>
      </c>
      <c r="J2031" t="s">
        <v>5412</v>
      </c>
      <c r="K2031" t="s">
        <v>10</v>
      </c>
      <c r="L2031">
        <v>0.79558551701420399</v>
      </c>
      <c r="M2031">
        <v>0</v>
      </c>
    </row>
    <row r="2032" spans="1:18" x14ac:dyDescent="0.25">
      <c r="A2032" t="s">
        <v>23808</v>
      </c>
      <c r="B2032" t="s">
        <v>23809</v>
      </c>
      <c r="C2032" t="s">
        <v>14</v>
      </c>
      <c r="D2032" s="6">
        <v>45713</v>
      </c>
      <c r="E2032" t="s">
        <v>23807</v>
      </c>
      <c r="F2032" t="s">
        <v>5413</v>
      </c>
      <c r="G2032" t="s">
        <v>5415</v>
      </c>
      <c r="H2032" t="s">
        <v>25845</v>
      </c>
      <c r="I2032" t="s">
        <v>5414</v>
      </c>
      <c r="J2032" t="s">
        <v>5416</v>
      </c>
      <c r="K2032" t="s">
        <v>10</v>
      </c>
      <c r="L2032">
        <v>0.86417267449888302</v>
      </c>
      <c r="M2032">
        <v>1</v>
      </c>
      <c r="N2032" t="s">
        <v>34896</v>
      </c>
      <c r="P2032">
        <v>1</v>
      </c>
      <c r="Q2032">
        <v>1</v>
      </c>
      <c r="R2032">
        <v>0</v>
      </c>
    </row>
    <row r="2033" spans="1:18" x14ac:dyDescent="0.25">
      <c r="A2033" t="s">
        <v>23808</v>
      </c>
      <c r="B2033" t="s">
        <v>23809</v>
      </c>
      <c r="C2033" t="s">
        <v>14</v>
      </c>
      <c r="D2033" s="6">
        <v>45713</v>
      </c>
      <c r="E2033" t="s">
        <v>23807</v>
      </c>
      <c r="F2033" t="s">
        <v>5413</v>
      </c>
      <c r="G2033" t="s">
        <v>5417</v>
      </c>
      <c r="H2033" t="s">
        <v>25846</v>
      </c>
      <c r="I2033" t="s">
        <v>5414</v>
      </c>
      <c r="J2033" t="s">
        <v>5418</v>
      </c>
      <c r="K2033" t="s">
        <v>10</v>
      </c>
      <c r="L2033" s="1" t="s">
        <v>5419</v>
      </c>
      <c r="M2033">
        <v>0</v>
      </c>
    </row>
    <row r="2034" spans="1:18" x14ac:dyDescent="0.25">
      <c r="A2034" t="s">
        <v>23808</v>
      </c>
      <c r="B2034" t="s">
        <v>23809</v>
      </c>
      <c r="C2034" t="s">
        <v>14</v>
      </c>
      <c r="D2034" s="6">
        <v>45713</v>
      </c>
      <c r="E2034" t="s">
        <v>23807</v>
      </c>
      <c r="F2034" t="s">
        <v>5413</v>
      </c>
      <c r="G2034" t="s">
        <v>5420</v>
      </c>
      <c r="H2034" t="s">
        <v>25847</v>
      </c>
      <c r="I2034" t="s">
        <v>5414</v>
      </c>
      <c r="J2034" t="s">
        <v>5421</v>
      </c>
      <c r="K2034" t="s">
        <v>10</v>
      </c>
      <c r="L2034" s="1" t="s">
        <v>5422</v>
      </c>
      <c r="M2034">
        <v>0</v>
      </c>
    </row>
    <row r="2035" spans="1:18" x14ac:dyDescent="0.25">
      <c r="A2035" t="s">
        <v>23808</v>
      </c>
      <c r="B2035" t="s">
        <v>23809</v>
      </c>
      <c r="C2035" t="s">
        <v>14</v>
      </c>
      <c r="D2035" s="6">
        <v>45713</v>
      </c>
      <c r="E2035" t="s">
        <v>23807</v>
      </c>
      <c r="F2035" t="s">
        <v>5413</v>
      </c>
      <c r="G2035" t="s">
        <v>5423</v>
      </c>
      <c r="H2035" t="s">
        <v>25848</v>
      </c>
      <c r="I2035" t="s">
        <v>5414</v>
      </c>
      <c r="J2035" t="s">
        <v>5424</v>
      </c>
      <c r="K2035" t="s">
        <v>10</v>
      </c>
      <c r="L2035" s="1" t="s">
        <v>5425</v>
      </c>
      <c r="M2035">
        <v>0</v>
      </c>
    </row>
    <row r="2036" spans="1:18" x14ac:dyDescent="0.25">
      <c r="A2036" t="s">
        <v>23808</v>
      </c>
      <c r="B2036" t="s">
        <v>23809</v>
      </c>
      <c r="C2036" t="s">
        <v>14</v>
      </c>
      <c r="D2036" s="6">
        <v>45713</v>
      </c>
      <c r="E2036" t="s">
        <v>23807</v>
      </c>
      <c r="F2036" t="s">
        <v>5413</v>
      </c>
      <c r="G2036" t="s">
        <v>3734</v>
      </c>
      <c r="H2036" t="s">
        <v>25849</v>
      </c>
      <c r="I2036" t="s">
        <v>5414</v>
      </c>
      <c r="J2036" t="s">
        <v>3735</v>
      </c>
      <c r="K2036" t="s">
        <v>10</v>
      </c>
      <c r="L2036" s="1" t="s">
        <v>5426</v>
      </c>
      <c r="M2036">
        <v>0</v>
      </c>
    </row>
    <row r="2037" spans="1:18" x14ac:dyDescent="0.25">
      <c r="A2037" t="s">
        <v>23808</v>
      </c>
      <c r="B2037" t="s">
        <v>23809</v>
      </c>
      <c r="C2037" t="s">
        <v>14</v>
      </c>
      <c r="D2037" s="6">
        <v>45713</v>
      </c>
      <c r="E2037" t="s">
        <v>23807</v>
      </c>
      <c r="F2037" t="s">
        <v>5413</v>
      </c>
      <c r="G2037" t="s">
        <v>5427</v>
      </c>
      <c r="H2037" t="s">
        <v>25850</v>
      </c>
      <c r="I2037" t="s">
        <v>5414</v>
      </c>
      <c r="J2037" t="s">
        <v>5428</v>
      </c>
      <c r="K2037" t="s">
        <v>10</v>
      </c>
      <c r="L2037" s="1" t="s">
        <v>5429</v>
      </c>
      <c r="M2037">
        <v>0</v>
      </c>
    </row>
    <row r="2038" spans="1:18" x14ac:dyDescent="0.25">
      <c r="A2038" t="s">
        <v>23808</v>
      </c>
      <c r="B2038" t="s">
        <v>23809</v>
      </c>
      <c r="C2038" t="s">
        <v>14</v>
      </c>
      <c r="D2038" s="6">
        <v>45713</v>
      </c>
      <c r="E2038" t="s">
        <v>23807</v>
      </c>
      <c r="F2038" t="s">
        <v>5413</v>
      </c>
      <c r="G2038" t="s">
        <v>5430</v>
      </c>
      <c r="H2038" t="s">
        <v>25851</v>
      </c>
      <c r="I2038" t="s">
        <v>5414</v>
      </c>
      <c r="J2038" t="s">
        <v>5431</v>
      </c>
      <c r="K2038" t="s">
        <v>10</v>
      </c>
      <c r="L2038">
        <v>0.73039663786327103</v>
      </c>
      <c r="M2038">
        <v>0</v>
      </c>
    </row>
    <row r="2039" spans="1:18" x14ac:dyDescent="0.25">
      <c r="A2039" t="s">
        <v>23808</v>
      </c>
      <c r="B2039" t="s">
        <v>23809</v>
      </c>
      <c r="C2039" t="s">
        <v>14</v>
      </c>
      <c r="D2039" s="6">
        <v>45713</v>
      </c>
      <c r="E2039" t="s">
        <v>23807</v>
      </c>
      <c r="F2039" t="s">
        <v>5413</v>
      </c>
      <c r="G2039" t="s">
        <v>5432</v>
      </c>
      <c r="H2039" t="s">
        <v>25852</v>
      </c>
      <c r="I2039" t="s">
        <v>5414</v>
      </c>
      <c r="J2039" t="s">
        <v>5433</v>
      </c>
      <c r="K2039" t="s">
        <v>10</v>
      </c>
      <c r="L2039" s="1" t="s">
        <v>5434</v>
      </c>
      <c r="M2039">
        <v>0</v>
      </c>
    </row>
    <row r="2040" spans="1:18" x14ac:dyDescent="0.25">
      <c r="A2040" t="s">
        <v>23808</v>
      </c>
      <c r="B2040" t="s">
        <v>23809</v>
      </c>
      <c r="C2040" t="s">
        <v>14</v>
      </c>
      <c r="D2040" s="6">
        <v>45713</v>
      </c>
      <c r="E2040" t="s">
        <v>23807</v>
      </c>
      <c r="F2040" t="s">
        <v>5413</v>
      </c>
      <c r="G2040" t="s">
        <v>5435</v>
      </c>
      <c r="H2040" t="s">
        <v>25853</v>
      </c>
      <c r="I2040" t="s">
        <v>5414</v>
      </c>
      <c r="J2040" t="s">
        <v>5436</v>
      </c>
      <c r="K2040" t="s">
        <v>10</v>
      </c>
      <c r="L2040" s="1" t="s">
        <v>5437</v>
      </c>
      <c r="M2040">
        <v>0</v>
      </c>
    </row>
    <row r="2041" spans="1:18" x14ac:dyDescent="0.25">
      <c r="A2041" t="s">
        <v>23808</v>
      </c>
      <c r="B2041" t="s">
        <v>23809</v>
      </c>
      <c r="C2041" t="s">
        <v>14</v>
      </c>
      <c r="D2041" s="6">
        <v>45713</v>
      </c>
      <c r="E2041" t="s">
        <v>23807</v>
      </c>
      <c r="F2041" t="s">
        <v>5413</v>
      </c>
      <c r="G2041" t="s">
        <v>3617</v>
      </c>
      <c r="H2041" t="s">
        <v>25854</v>
      </c>
      <c r="I2041" t="s">
        <v>5414</v>
      </c>
      <c r="J2041" t="s">
        <v>3618</v>
      </c>
      <c r="K2041" t="s">
        <v>10</v>
      </c>
      <c r="L2041" s="1" t="s">
        <v>5438</v>
      </c>
      <c r="M2041">
        <v>0</v>
      </c>
    </row>
    <row r="2042" spans="1:18" x14ac:dyDescent="0.25">
      <c r="A2042" t="s">
        <v>23808</v>
      </c>
      <c r="B2042" t="s">
        <v>23809</v>
      </c>
      <c r="C2042" t="s">
        <v>14</v>
      </c>
      <c r="D2042" s="6">
        <v>45713</v>
      </c>
      <c r="E2042" t="s">
        <v>23807</v>
      </c>
      <c r="F2042" t="s">
        <v>5439</v>
      </c>
      <c r="G2042" t="s">
        <v>5441</v>
      </c>
      <c r="H2042" t="s">
        <v>25855</v>
      </c>
      <c r="I2042" t="s">
        <v>5440</v>
      </c>
      <c r="J2042" t="s">
        <v>5442</v>
      </c>
      <c r="K2042" t="s">
        <v>10</v>
      </c>
      <c r="L2042" s="1" t="s">
        <v>5443</v>
      </c>
      <c r="M2042">
        <v>1</v>
      </c>
      <c r="N2042" t="s">
        <v>34896</v>
      </c>
      <c r="P2042">
        <v>1</v>
      </c>
      <c r="Q2042">
        <v>1</v>
      </c>
      <c r="R2042">
        <v>0</v>
      </c>
    </row>
    <row r="2043" spans="1:18" x14ac:dyDescent="0.25">
      <c r="A2043" t="s">
        <v>23808</v>
      </c>
      <c r="B2043" t="s">
        <v>23809</v>
      </c>
      <c r="C2043" t="s">
        <v>14</v>
      </c>
      <c r="D2043" s="6">
        <v>45713</v>
      </c>
      <c r="E2043" t="s">
        <v>23807</v>
      </c>
      <c r="F2043" t="s">
        <v>5439</v>
      </c>
      <c r="G2043" t="s">
        <v>5444</v>
      </c>
      <c r="H2043" t="s">
        <v>25856</v>
      </c>
      <c r="I2043" t="s">
        <v>5440</v>
      </c>
      <c r="J2043" t="s">
        <v>5445</v>
      </c>
      <c r="K2043" t="s">
        <v>10</v>
      </c>
      <c r="L2043" s="1" t="s">
        <v>5446</v>
      </c>
      <c r="M2043">
        <v>0</v>
      </c>
    </row>
    <row r="2044" spans="1:18" x14ac:dyDescent="0.25">
      <c r="A2044" t="s">
        <v>23808</v>
      </c>
      <c r="B2044" t="s">
        <v>23809</v>
      </c>
      <c r="C2044" t="s">
        <v>14</v>
      </c>
      <c r="D2044" s="6">
        <v>45713</v>
      </c>
      <c r="E2044" t="s">
        <v>23807</v>
      </c>
      <c r="F2044" t="s">
        <v>5439</v>
      </c>
      <c r="G2044" t="s">
        <v>5447</v>
      </c>
      <c r="H2044" t="s">
        <v>25857</v>
      </c>
      <c r="I2044" t="s">
        <v>5440</v>
      </c>
      <c r="J2044" t="s">
        <v>5448</v>
      </c>
      <c r="K2044" t="s">
        <v>10</v>
      </c>
      <c r="L2044" s="1" t="s">
        <v>5449</v>
      </c>
      <c r="M2044">
        <v>0</v>
      </c>
    </row>
    <row r="2045" spans="1:18" x14ac:dyDescent="0.25">
      <c r="A2045" t="s">
        <v>23808</v>
      </c>
      <c r="B2045" t="s">
        <v>23809</v>
      </c>
      <c r="C2045" t="s">
        <v>14</v>
      </c>
      <c r="D2045" s="6">
        <v>45713</v>
      </c>
      <c r="E2045" t="s">
        <v>23807</v>
      </c>
      <c r="F2045" t="s">
        <v>5439</v>
      </c>
      <c r="G2045" t="s">
        <v>5450</v>
      </c>
      <c r="H2045" t="s">
        <v>25858</v>
      </c>
      <c r="I2045" t="s">
        <v>5440</v>
      </c>
      <c r="J2045" t="s">
        <v>5451</v>
      </c>
      <c r="K2045" t="s">
        <v>10</v>
      </c>
      <c r="L2045" s="1" t="s">
        <v>5452</v>
      </c>
      <c r="M2045">
        <v>0</v>
      </c>
    </row>
    <row r="2046" spans="1:18" x14ac:dyDescent="0.25">
      <c r="A2046" t="s">
        <v>23808</v>
      </c>
      <c r="B2046" t="s">
        <v>23809</v>
      </c>
      <c r="C2046" t="s">
        <v>14</v>
      </c>
      <c r="D2046" s="6">
        <v>45713</v>
      </c>
      <c r="E2046" t="s">
        <v>23807</v>
      </c>
      <c r="F2046" t="s">
        <v>5439</v>
      </c>
      <c r="G2046" t="s">
        <v>5453</v>
      </c>
      <c r="H2046" t="s">
        <v>25859</v>
      </c>
      <c r="I2046" t="s">
        <v>5440</v>
      </c>
      <c r="J2046" t="s">
        <v>5454</v>
      </c>
      <c r="K2046" t="s">
        <v>10</v>
      </c>
      <c r="L2046" s="1" t="s">
        <v>5455</v>
      </c>
      <c r="M2046">
        <v>0</v>
      </c>
    </row>
    <row r="2047" spans="1:18" x14ac:dyDescent="0.25">
      <c r="A2047" t="s">
        <v>23808</v>
      </c>
      <c r="B2047" t="s">
        <v>23809</v>
      </c>
      <c r="C2047" t="s">
        <v>14</v>
      </c>
      <c r="D2047" s="6">
        <v>45713</v>
      </c>
      <c r="E2047" t="s">
        <v>23807</v>
      </c>
      <c r="F2047" t="s">
        <v>5439</v>
      </c>
      <c r="G2047" t="s">
        <v>5456</v>
      </c>
      <c r="H2047" t="s">
        <v>25860</v>
      </c>
      <c r="I2047" t="s">
        <v>5440</v>
      </c>
      <c r="J2047" t="s">
        <v>5457</v>
      </c>
      <c r="K2047" t="s">
        <v>10</v>
      </c>
      <c r="L2047" s="1" t="s">
        <v>5458</v>
      </c>
      <c r="M2047">
        <v>0</v>
      </c>
    </row>
    <row r="2048" spans="1:18" x14ac:dyDescent="0.25">
      <c r="A2048" t="s">
        <v>23808</v>
      </c>
      <c r="B2048" t="s">
        <v>23809</v>
      </c>
      <c r="C2048" t="s">
        <v>14</v>
      </c>
      <c r="D2048" s="6">
        <v>45713</v>
      </c>
      <c r="E2048" t="s">
        <v>23807</v>
      </c>
      <c r="F2048" t="s">
        <v>5439</v>
      </c>
      <c r="G2048" t="s">
        <v>5459</v>
      </c>
      <c r="H2048" t="s">
        <v>25861</v>
      </c>
      <c r="I2048" t="s">
        <v>5440</v>
      </c>
      <c r="J2048" t="s">
        <v>5460</v>
      </c>
      <c r="K2048" t="s">
        <v>10</v>
      </c>
      <c r="L2048" s="1" t="s">
        <v>5461</v>
      </c>
      <c r="M2048">
        <v>0</v>
      </c>
    </row>
    <row r="2049" spans="1:18" x14ac:dyDescent="0.25">
      <c r="A2049" t="s">
        <v>23808</v>
      </c>
      <c r="B2049" t="s">
        <v>23809</v>
      </c>
      <c r="C2049" t="s">
        <v>14</v>
      </c>
      <c r="D2049" s="6">
        <v>45713</v>
      </c>
      <c r="E2049" t="s">
        <v>23807</v>
      </c>
      <c r="F2049" t="s">
        <v>5439</v>
      </c>
      <c r="G2049" t="s">
        <v>5462</v>
      </c>
      <c r="H2049" t="s">
        <v>25862</v>
      </c>
      <c r="I2049" t="s">
        <v>5440</v>
      </c>
      <c r="J2049" t="s">
        <v>5463</v>
      </c>
      <c r="K2049" t="s">
        <v>10</v>
      </c>
      <c r="L2049" s="1" t="s">
        <v>5464</v>
      </c>
      <c r="M2049">
        <v>0</v>
      </c>
    </row>
    <row r="2050" spans="1:18" x14ac:dyDescent="0.25">
      <c r="A2050" t="s">
        <v>23808</v>
      </c>
      <c r="B2050" t="s">
        <v>23809</v>
      </c>
      <c r="C2050" t="s">
        <v>14</v>
      </c>
      <c r="D2050" s="6">
        <v>45713</v>
      </c>
      <c r="E2050" t="s">
        <v>23807</v>
      </c>
      <c r="F2050" t="s">
        <v>5439</v>
      </c>
      <c r="G2050" t="s">
        <v>5465</v>
      </c>
      <c r="H2050" t="s">
        <v>25863</v>
      </c>
      <c r="I2050" t="s">
        <v>5440</v>
      </c>
      <c r="J2050" t="s">
        <v>5466</v>
      </c>
      <c r="K2050" t="s">
        <v>10</v>
      </c>
      <c r="L2050" s="1" t="s">
        <v>5467</v>
      </c>
      <c r="M2050">
        <v>0</v>
      </c>
    </row>
    <row r="2051" spans="1:18" x14ac:dyDescent="0.25">
      <c r="A2051" t="s">
        <v>23808</v>
      </c>
      <c r="B2051" t="s">
        <v>23809</v>
      </c>
      <c r="C2051" t="s">
        <v>14</v>
      </c>
      <c r="D2051" s="6">
        <v>45713</v>
      </c>
      <c r="E2051" t="s">
        <v>23807</v>
      </c>
      <c r="F2051" t="s">
        <v>5439</v>
      </c>
      <c r="G2051" t="s">
        <v>5468</v>
      </c>
      <c r="H2051" t="s">
        <v>25864</v>
      </c>
      <c r="I2051" t="s">
        <v>5440</v>
      </c>
      <c r="J2051" t="s">
        <v>5469</v>
      </c>
      <c r="K2051" t="s">
        <v>10</v>
      </c>
      <c r="L2051" s="1" t="s">
        <v>5470</v>
      </c>
      <c r="M2051">
        <v>0</v>
      </c>
    </row>
    <row r="2052" spans="1:18" x14ac:dyDescent="0.25">
      <c r="A2052" t="s">
        <v>23808</v>
      </c>
      <c r="B2052" t="s">
        <v>23809</v>
      </c>
      <c r="C2052" t="s">
        <v>14</v>
      </c>
      <c r="D2052" s="6">
        <v>45713</v>
      </c>
      <c r="E2052" t="s">
        <v>23807</v>
      </c>
      <c r="F2052" t="s">
        <v>5471</v>
      </c>
      <c r="G2052" t="s">
        <v>5473</v>
      </c>
      <c r="H2052" t="s">
        <v>25865</v>
      </c>
      <c r="I2052" t="s">
        <v>5472</v>
      </c>
      <c r="J2052" t="s">
        <v>5474</v>
      </c>
      <c r="K2052" t="s">
        <v>10</v>
      </c>
      <c r="L2052" s="1" t="s">
        <v>5475</v>
      </c>
      <c r="M2052">
        <v>1</v>
      </c>
      <c r="N2052" t="s">
        <v>34896</v>
      </c>
      <c r="P2052">
        <v>1</v>
      </c>
      <c r="Q2052">
        <v>1</v>
      </c>
      <c r="R2052">
        <v>0</v>
      </c>
    </row>
    <row r="2053" spans="1:18" x14ac:dyDescent="0.25">
      <c r="A2053" t="s">
        <v>23808</v>
      </c>
      <c r="B2053" t="s">
        <v>23809</v>
      </c>
      <c r="C2053" t="s">
        <v>14</v>
      </c>
      <c r="D2053" s="6">
        <v>45713</v>
      </c>
      <c r="E2053" t="s">
        <v>23807</v>
      </c>
      <c r="F2053" t="s">
        <v>5471</v>
      </c>
      <c r="G2053" t="s">
        <v>5476</v>
      </c>
      <c r="H2053" t="s">
        <v>25866</v>
      </c>
      <c r="I2053" t="s">
        <v>5472</v>
      </c>
      <c r="J2053" t="s">
        <v>5477</v>
      </c>
      <c r="K2053" t="s">
        <v>10</v>
      </c>
      <c r="L2053" s="1" t="s">
        <v>5478</v>
      </c>
      <c r="M2053">
        <v>0</v>
      </c>
    </row>
    <row r="2054" spans="1:18" x14ac:dyDescent="0.25">
      <c r="A2054" t="s">
        <v>23808</v>
      </c>
      <c r="B2054" t="s">
        <v>23809</v>
      </c>
      <c r="C2054" t="s">
        <v>14</v>
      </c>
      <c r="D2054" s="6">
        <v>45713</v>
      </c>
      <c r="E2054" t="s">
        <v>23807</v>
      </c>
      <c r="F2054" t="s">
        <v>5471</v>
      </c>
      <c r="G2054" t="s">
        <v>5479</v>
      </c>
      <c r="H2054" t="s">
        <v>25867</v>
      </c>
      <c r="I2054" t="s">
        <v>5472</v>
      </c>
      <c r="J2054" t="s">
        <v>5480</v>
      </c>
      <c r="K2054" t="s">
        <v>10</v>
      </c>
      <c r="L2054" s="1" t="s">
        <v>5481</v>
      </c>
      <c r="M2054">
        <v>0</v>
      </c>
    </row>
    <row r="2055" spans="1:18" x14ac:dyDescent="0.25">
      <c r="A2055" t="s">
        <v>23808</v>
      </c>
      <c r="B2055" t="s">
        <v>23809</v>
      </c>
      <c r="C2055" t="s">
        <v>14</v>
      </c>
      <c r="D2055" s="6">
        <v>45713</v>
      </c>
      <c r="E2055" t="s">
        <v>23807</v>
      </c>
      <c r="F2055" t="s">
        <v>5471</v>
      </c>
      <c r="G2055" t="s">
        <v>5462</v>
      </c>
      <c r="H2055" t="s">
        <v>25868</v>
      </c>
      <c r="I2055" t="s">
        <v>5472</v>
      </c>
      <c r="J2055" t="s">
        <v>5463</v>
      </c>
      <c r="K2055" t="s">
        <v>10</v>
      </c>
      <c r="L2055" s="1" t="s">
        <v>5482</v>
      </c>
      <c r="M2055">
        <v>0</v>
      </c>
    </row>
    <row r="2056" spans="1:18" x14ac:dyDescent="0.25">
      <c r="A2056" t="s">
        <v>23808</v>
      </c>
      <c r="B2056" t="s">
        <v>23809</v>
      </c>
      <c r="C2056" t="s">
        <v>14</v>
      </c>
      <c r="D2056" s="6">
        <v>45713</v>
      </c>
      <c r="E2056" t="s">
        <v>23807</v>
      </c>
      <c r="F2056" t="s">
        <v>5471</v>
      </c>
      <c r="G2056" t="s">
        <v>5483</v>
      </c>
      <c r="H2056" t="s">
        <v>25869</v>
      </c>
      <c r="I2056" t="s">
        <v>5472</v>
      </c>
      <c r="J2056" t="s">
        <v>5484</v>
      </c>
      <c r="K2056" t="s">
        <v>10</v>
      </c>
      <c r="L2056" s="1" t="s">
        <v>5485</v>
      </c>
      <c r="M2056">
        <v>0</v>
      </c>
    </row>
    <row r="2057" spans="1:18" x14ac:dyDescent="0.25">
      <c r="A2057" t="s">
        <v>23808</v>
      </c>
      <c r="B2057" t="s">
        <v>23809</v>
      </c>
      <c r="C2057" t="s">
        <v>14</v>
      </c>
      <c r="D2057" s="6">
        <v>45713</v>
      </c>
      <c r="E2057" t="s">
        <v>23807</v>
      </c>
      <c r="F2057" t="s">
        <v>5471</v>
      </c>
      <c r="G2057" t="s">
        <v>5486</v>
      </c>
      <c r="H2057" t="s">
        <v>25870</v>
      </c>
      <c r="I2057" t="s">
        <v>5472</v>
      </c>
      <c r="J2057" t="s">
        <v>5487</v>
      </c>
      <c r="K2057" t="s">
        <v>10</v>
      </c>
      <c r="L2057" s="1" t="s">
        <v>5488</v>
      </c>
      <c r="M2057">
        <v>0</v>
      </c>
    </row>
    <row r="2058" spans="1:18" x14ac:dyDescent="0.25">
      <c r="A2058" t="s">
        <v>23808</v>
      </c>
      <c r="B2058" t="s">
        <v>23809</v>
      </c>
      <c r="C2058" t="s">
        <v>14</v>
      </c>
      <c r="D2058" s="6">
        <v>45713</v>
      </c>
      <c r="E2058" t="s">
        <v>23807</v>
      </c>
      <c r="F2058" t="s">
        <v>5471</v>
      </c>
      <c r="G2058" t="s">
        <v>5489</v>
      </c>
      <c r="H2058" t="s">
        <v>25871</v>
      </c>
      <c r="I2058" t="s">
        <v>5472</v>
      </c>
      <c r="J2058" t="s">
        <v>5490</v>
      </c>
      <c r="K2058" t="s">
        <v>10</v>
      </c>
      <c r="L2058" s="1" t="s">
        <v>5491</v>
      </c>
      <c r="M2058">
        <v>0</v>
      </c>
    </row>
    <row r="2059" spans="1:18" x14ac:dyDescent="0.25">
      <c r="A2059" t="s">
        <v>23808</v>
      </c>
      <c r="B2059" t="s">
        <v>23809</v>
      </c>
      <c r="C2059" t="s">
        <v>14</v>
      </c>
      <c r="D2059" s="6">
        <v>45713</v>
      </c>
      <c r="E2059" t="s">
        <v>23807</v>
      </c>
      <c r="F2059" t="s">
        <v>5471</v>
      </c>
      <c r="G2059" t="s">
        <v>5492</v>
      </c>
      <c r="H2059" t="s">
        <v>25872</v>
      </c>
      <c r="I2059" t="s">
        <v>5472</v>
      </c>
      <c r="J2059" t="s">
        <v>5493</v>
      </c>
      <c r="K2059" t="s">
        <v>10</v>
      </c>
      <c r="L2059" s="1" t="s">
        <v>5494</v>
      </c>
      <c r="M2059">
        <v>0</v>
      </c>
    </row>
    <row r="2060" spans="1:18" x14ac:dyDescent="0.25">
      <c r="A2060" t="s">
        <v>23808</v>
      </c>
      <c r="B2060" t="s">
        <v>23809</v>
      </c>
      <c r="C2060" t="s">
        <v>14</v>
      </c>
      <c r="D2060" s="6">
        <v>45713</v>
      </c>
      <c r="E2060" t="s">
        <v>23807</v>
      </c>
      <c r="F2060" t="s">
        <v>5471</v>
      </c>
      <c r="G2060" t="s">
        <v>5495</v>
      </c>
      <c r="H2060" t="s">
        <v>25873</v>
      </c>
      <c r="I2060" t="s">
        <v>5472</v>
      </c>
      <c r="J2060" t="s">
        <v>5496</v>
      </c>
      <c r="K2060" t="s">
        <v>10</v>
      </c>
      <c r="L2060" s="1" t="s">
        <v>5497</v>
      </c>
      <c r="M2060">
        <v>0</v>
      </c>
    </row>
    <row r="2061" spans="1:18" x14ac:dyDescent="0.25">
      <c r="A2061" t="s">
        <v>23808</v>
      </c>
      <c r="B2061" t="s">
        <v>23809</v>
      </c>
      <c r="C2061" t="s">
        <v>14</v>
      </c>
      <c r="D2061" s="6">
        <v>45713</v>
      </c>
      <c r="E2061" t="s">
        <v>23807</v>
      </c>
      <c r="F2061" t="s">
        <v>5471</v>
      </c>
      <c r="G2061" t="s">
        <v>5498</v>
      </c>
      <c r="H2061" t="s">
        <v>25874</v>
      </c>
      <c r="I2061" t="s">
        <v>5472</v>
      </c>
      <c r="J2061" t="s">
        <v>5499</v>
      </c>
      <c r="K2061" t="s">
        <v>10</v>
      </c>
      <c r="L2061" s="1" t="s">
        <v>5500</v>
      </c>
      <c r="M2061">
        <v>0</v>
      </c>
    </row>
    <row r="2062" spans="1:18" x14ac:dyDescent="0.25">
      <c r="A2062" t="s">
        <v>23808</v>
      </c>
      <c r="B2062" t="s">
        <v>23809</v>
      </c>
      <c r="C2062" t="s">
        <v>14</v>
      </c>
      <c r="D2062" s="6">
        <v>45713</v>
      </c>
      <c r="E2062" t="s">
        <v>23807</v>
      </c>
      <c r="F2062" t="s">
        <v>5501</v>
      </c>
      <c r="G2062" t="s">
        <v>5503</v>
      </c>
      <c r="H2062" t="s">
        <v>25875</v>
      </c>
      <c r="I2062" t="s">
        <v>5502</v>
      </c>
      <c r="J2062" t="s">
        <v>5504</v>
      </c>
      <c r="K2062" t="s">
        <v>10</v>
      </c>
      <c r="L2062" s="1" t="s">
        <v>5505</v>
      </c>
      <c r="M2062">
        <v>1</v>
      </c>
      <c r="N2062" t="s">
        <v>34896</v>
      </c>
      <c r="P2062">
        <v>1</v>
      </c>
      <c r="Q2062">
        <v>1</v>
      </c>
      <c r="R2062">
        <v>0</v>
      </c>
    </row>
    <row r="2063" spans="1:18" x14ac:dyDescent="0.25">
      <c r="A2063" t="s">
        <v>23808</v>
      </c>
      <c r="B2063" t="s">
        <v>23809</v>
      </c>
      <c r="C2063" t="s">
        <v>14</v>
      </c>
      <c r="D2063" s="6">
        <v>45713</v>
      </c>
      <c r="E2063" t="s">
        <v>23807</v>
      </c>
      <c r="F2063" t="s">
        <v>5501</v>
      </c>
      <c r="G2063" t="s">
        <v>5473</v>
      </c>
      <c r="H2063" t="s">
        <v>25876</v>
      </c>
      <c r="I2063" t="s">
        <v>5502</v>
      </c>
      <c r="J2063" t="s">
        <v>5474</v>
      </c>
      <c r="K2063" t="s">
        <v>10</v>
      </c>
      <c r="L2063" s="1" t="s">
        <v>5506</v>
      </c>
      <c r="M2063">
        <v>0</v>
      </c>
    </row>
    <row r="2064" spans="1:18" x14ac:dyDescent="0.25">
      <c r="A2064" t="s">
        <v>23808</v>
      </c>
      <c r="B2064" t="s">
        <v>23809</v>
      </c>
      <c r="C2064" t="s">
        <v>14</v>
      </c>
      <c r="D2064" s="6">
        <v>45713</v>
      </c>
      <c r="E2064" t="s">
        <v>23807</v>
      </c>
      <c r="F2064" t="s">
        <v>5501</v>
      </c>
      <c r="G2064" t="s">
        <v>5495</v>
      </c>
      <c r="H2064" t="s">
        <v>25877</v>
      </c>
      <c r="I2064" t="s">
        <v>5502</v>
      </c>
      <c r="J2064" t="s">
        <v>5496</v>
      </c>
      <c r="K2064" t="s">
        <v>10</v>
      </c>
      <c r="L2064" s="1" t="s">
        <v>5507</v>
      </c>
      <c r="M2064">
        <v>0</v>
      </c>
    </row>
    <row r="2065" spans="1:18" x14ac:dyDescent="0.25">
      <c r="A2065" t="s">
        <v>23808</v>
      </c>
      <c r="B2065" t="s">
        <v>23809</v>
      </c>
      <c r="C2065" t="s">
        <v>14</v>
      </c>
      <c r="D2065" s="6">
        <v>45713</v>
      </c>
      <c r="E2065" t="s">
        <v>23807</v>
      </c>
      <c r="F2065" t="s">
        <v>5501</v>
      </c>
      <c r="G2065" t="s">
        <v>5459</v>
      </c>
      <c r="H2065" t="s">
        <v>25878</v>
      </c>
      <c r="I2065" t="s">
        <v>5502</v>
      </c>
      <c r="J2065" t="s">
        <v>5460</v>
      </c>
      <c r="K2065" t="s">
        <v>10</v>
      </c>
      <c r="L2065" s="1" t="s">
        <v>5508</v>
      </c>
      <c r="M2065">
        <v>0</v>
      </c>
    </row>
    <row r="2066" spans="1:18" x14ac:dyDescent="0.25">
      <c r="A2066" t="s">
        <v>23808</v>
      </c>
      <c r="B2066" t="s">
        <v>23809</v>
      </c>
      <c r="C2066" t="s">
        <v>14</v>
      </c>
      <c r="D2066" s="6">
        <v>45713</v>
      </c>
      <c r="E2066" t="s">
        <v>23807</v>
      </c>
      <c r="F2066" t="s">
        <v>5501</v>
      </c>
      <c r="G2066" t="s">
        <v>5462</v>
      </c>
      <c r="H2066" t="s">
        <v>25879</v>
      </c>
      <c r="I2066" t="s">
        <v>5502</v>
      </c>
      <c r="J2066" t="s">
        <v>5463</v>
      </c>
      <c r="K2066" t="s">
        <v>10</v>
      </c>
      <c r="L2066" s="1" t="s">
        <v>5509</v>
      </c>
      <c r="M2066">
        <v>0</v>
      </c>
    </row>
    <row r="2067" spans="1:18" x14ac:dyDescent="0.25">
      <c r="A2067" t="s">
        <v>23808</v>
      </c>
      <c r="B2067" t="s">
        <v>23809</v>
      </c>
      <c r="C2067" t="s">
        <v>14</v>
      </c>
      <c r="D2067" s="6">
        <v>45713</v>
      </c>
      <c r="E2067" t="s">
        <v>23807</v>
      </c>
      <c r="F2067" t="s">
        <v>5501</v>
      </c>
      <c r="G2067" t="s">
        <v>3184</v>
      </c>
      <c r="H2067" t="s">
        <v>25880</v>
      </c>
      <c r="I2067" t="s">
        <v>5502</v>
      </c>
      <c r="J2067" t="s">
        <v>3185</v>
      </c>
      <c r="K2067" t="s">
        <v>10</v>
      </c>
      <c r="L2067" s="1" t="s">
        <v>5510</v>
      </c>
      <c r="M2067">
        <v>0</v>
      </c>
    </row>
    <row r="2068" spans="1:18" x14ac:dyDescent="0.25">
      <c r="A2068" t="s">
        <v>23808</v>
      </c>
      <c r="B2068" t="s">
        <v>23809</v>
      </c>
      <c r="C2068" t="s">
        <v>14</v>
      </c>
      <c r="D2068" s="6">
        <v>45713</v>
      </c>
      <c r="E2068" t="s">
        <v>23807</v>
      </c>
      <c r="F2068" t="s">
        <v>5501</v>
      </c>
      <c r="G2068" t="s">
        <v>5511</v>
      </c>
      <c r="H2068" t="s">
        <v>25881</v>
      </c>
      <c r="I2068" t="s">
        <v>5502</v>
      </c>
      <c r="J2068" t="s">
        <v>5512</v>
      </c>
      <c r="K2068" t="s">
        <v>10</v>
      </c>
      <c r="L2068" s="1" t="s">
        <v>5513</v>
      </c>
      <c r="M2068">
        <v>0</v>
      </c>
    </row>
    <row r="2069" spans="1:18" x14ac:dyDescent="0.25">
      <c r="A2069" t="s">
        <v>23808</v>
      </c>
      <c r="B2069" t="s">
        <v>23809</v>
      </c>
      <c r="C2069" t="s">
        <v>14</v>
      </c>
      <c r="D2069" s="6">
        <v>45713</v>
      </c>
      <c r="E2069" t="s">
        <v>23807</v>
      </c>
      <c r="F2069" t="s">
        <v>5501</v>
      </c>
      <c r="G2069" t="s">
        <v>3521</v>
      </c>
      <c r="H2069" t="s">
        <v>25882</v>
      </c>
      <c r="I2069" t="s">
        <v>5502</v>
      </c>
      <c r="J2069" t="s">
        <v>3522</v>
      </c>
      <c r="K2069" t="s">
        <v>10</v>
      </c>
      <c r="L2069" s="1" t="s">
        <v>5514</v>
      </c>
      <c r="M2069">
        <v>0</v>
      </c>
    </row>
    <row r="2070" spans="1:18" x14ac:dyDescent="0.25">
      <c r="A2070" t="s">
        <v>23808</v>
      </c>
      <c r="B2070" t="s">
        <v>23809</v>
      </c>
      <c r="C2070" t="s">
        <v>14</v>
      </c>
      <c r="D2070" s="6">
        <v>45713</v>
      </c>
      <c r="E2070" t="s">
        <v>23807</v>
      </c>
      <c r="F2070" t="s">
        <v>5501</v>
      </c>
      <c r="G2070" t="s">
        <v>5515</v>
      </c>
      <c r="H2070" t="s">
        <v>25883</v>
      </c>
      <c r="I2070" t="s">
        <v>5502</v>
      </c>
      <c r="J2070" t="s">
        <v>5516</v>
      </c>
      <c r="K2070" t="s">
        <v>10</v>
      </c>
      <c r="L2070" s="1" t="s">
        <v>5517</v>
      </c>
      <c r="M2070">
        <v>0</v>
      </c>
    </row>
    <row r="2071" spans="1:18" x14ac:dyDescent="0.25">
      <c r="A2071" t="s">
        <v>23808</v>
      </c>
      <c r="B2071" t="s">
        <v>23809</v>
      </c>
      <c r="C2071" t="s">
        <v>14</v>
      </c>
      <c r="D2071" s="6">
        <v>45713</v>
      </c>
      <c r="E2071" t="s">
        <v>23807</v>
      </c>
      <c r="F2071" t="s">
        <v>5501</v>
      </c>
      <c r="G2071" t="s">
        <v>5518</v>
      </c>
      <c r="H2071" t="s">
        <v>25884</v>
      </c>
      <c r="I2071" t="s">
        <v>5502</v>
      </c>
      <c r="J2071" t="s">
        <v>5519</v>
      </c>
      <c r="K2071" t="s">
        <v>10</v>
      </c>
      <c r="L2071" s="1" t="s">
        <v>5520</v>
      </c>
      <c r="M2071">
        <v>0</v>
      </c>
    </row>
    <row r="2072" spans="1:18" x14ac:dyDescent="0.25">
      <c r="A2072" t="s">
        <v>23808</v>
      </c>
      <c r="B2072" t="s">
        <v>23809</v>
      </c>
      <c r="C2072" t="s">
        <v>14</v>
      </c>
      <c r="D2072" s="6">
        <v>45713</v>
      </c>
      <c r="E2072" t="s">
        <v>23807</v>
      </c>
      <c r="F2072" t="s">
        <v>5521</v>
      </c>
      <c r="G2072" t="s">
        <v>5523</v>
      </c>
      <c r="H2072" t="s">
        <v>25885</v>
      </c>
      <c r="I2072" t="s">
        <v>5522</v>
      </c>
      <c r="J2072" t="s">
        <v>5524</v>
      </c>
      <c r="K2072" t="s">
        <v>10</v>
      </c>
      <c r="L2072" s="1" t="s">
        <v>5525</v>
      </c>
      <c r="M2072">
        <v>1</v>
      </c>
      <c r="N2072" t="s">
        <v>34896</v>
      </c>
      <c r="P2072">
        <v>1</v>
      </c>
      <c r="Q2072">
        <v>1</v>
      </c>
      <c r="R2072">
        <v>0</v>
      </c>
    </row>
    <row r="2073" spans="1:18" x14ac:dyDescent="0.25">
      <c r="A2073" t="s">
        <v>23808</v>
      </c>
      <c r="B2073" t="s">
        <v>23809</v>
      </c>
      <c r="C2073" t="s">
        <v>14</v>
      </c>
      <c r="D2073" s="6">
        <v>45713</v>
      </c>
      <c r="E2073" t="s">
        <v>23807</v>
      </c>
      <c r="F2073" t="s">
        <v>5521</v>
      </c>
      <c r="G2073" t="s">
        <v>5526</v>
      </c>
      <c r="H2073" t="s">
        <v>25886</v>
      </c>
      <c r="I2073" t="s">
        <v>5522</v>
      </c>
      <c r="J2073" t="s">
        <v>5527</v>
      </c>
      <c r="K2073" t="s">
        <v>10</v>
      </c>
      <c r="L2073" s="1" t="s">
        <v>5528</v>
      </c>
      <c r="M2073">
        <v>0</v>
      </c>
    </row>
    <row r="2074" spans="1:18" x14ac:dyDescent="0.25">
      <c r="A2074" t="s">
        <v>23808</v>
      </c>
      <c r="B2074" t="s">
        <v>23809</v>
      </c>
      <c r="C2074" t="s">
        <v>14</v>
      </c>
      <c r="D2074" s="6">
        <v>45713</v>
      </c>
      <c r="E2074" t="s">
        <v>23807</v>
      </c>
      <c r="F2074" t="s">
        <v>5521</v>
      </c>
      <c r="G2074" t="s">
        <v>5529</v>
      </c>
      <c r="H2074" t="s">
        <v>25887</v>
      </c>
      <c r="I2074" t="s">
        <v>5522</v>
      </c>
      <c r="J2074" t="s">
        <v>5530</v>
      </c>
      <c r="K2074" t="s">
        <v>10</v>
      </c>
      <c r="L2074" s="1" t="s">
        <v>5531</v>
      </c>
      <c r="M2074">
        <v>0</v>
      </c>
    </row>
    <row r="2075" spans="1:18" x14ac:dyDescent="0.25">
      <c r="A2075" t="s">
        <v>23808</v>
      </c>
      <c r="B2075" t="s">
        <v>23809</v>
      </c>
      <c r="C2075" t="s">
        <v>14</v>
      </c>
      <c r="D2075" s="6">
        <v>45713</v>
      </c>
      <c r="E2075" t="s">
        <v>23807</v>
      </c>
      <c r="F2075" t="s">
        <v>5521</v>
      </c>
      <c r="G2075" t="s">
        <v>5532</v>
      </c>
      <c r="H2075" t="s">
        <v>25888</v>
      </c>
      <c r="I2075" t="s">
        <v>5522</v>
      </c>
      <c r="J2075" t="s">
        <v>5533</v>
      </c>
      <c r="K2075" t="s">
        <v>10</v>
      </c>
      <c r="L2075" s="1" t="s">
        <v>5534</v>
      </c>
      <c r="M2075">
        <v>0</v>
      </c>
    </row>
    <row r="2076" spans="1:18" x14ac:dyDescent="0.25">
      <c r="A2076" t="s">
        <v>23808</v>
      </c>
      <c r="B2076" t="s">
        <v>23809</v>
      </c>
      <c r="C2076" t="s">
        <v>14</v>
      </c>
      <c r="D2076" s="6">
        <v>45713</v>
      </c>
      <c r="E2076" t="s">
        <v>23807</v>
      </c>
      <c r="F2076" t="s">
        <v>5521</v>
      </c>
      <c r="G2076" t="s">
        <v>5535</v>
      </c>
      <c r="H2076" t="s">
        <v>25889</v>
      </c>
      <c r="I2076" t="s">
        <v>5522</v>
      </c>
      <c r="J2076" t="s">
        <v>5536</v>
      </c>
      <c r="K2076" t="s">
        <v>10</v>
      </c>
      <c r="L2076" s="1" t="s">
        <v>5537</v>
      </c>
      <c r="M2076">
        <v>0</v>
      </c>
    </row>
    <row r="2077" spans="1:18" x14ac:dyDescent="0.25">
      <c r="A2077" t="s">
        <v>23808</v>
      </c>
      <c r="B2077" t="s">
        <v>23809</v>
      </c>
      <c r="C2077" t="s">
        <v>14</v>
      </c>
      <c r="D2077" s="6">
        <v>45713</v>
      </c>
      <c r="E2077" t="s">
        <v>23807</v>
      </c>
      <c r="F2077" t="s">
        <v>5521</v>
      </c>
      <c r="G2077" t="s">
        <v>5538</v>
      </c>
      <c r="H2077" t="s">
        <v>25890</v>
      </c>
      <c r="I2077" t="s">
        <v>5522</v>
      </c>
      <c r="J2077" t="s">
        <v>5539</v>
      </c>
      <c r="K2077" t="s">
        <v>10</v>
      </c>
      <c r="L2077" s="1" t="s">
        <v>5540</v>
      </c>
      <c r="M2077">
        <v>0</v>
      </c>
    </row>
    <row r="2078" spans="1:18" x14ac:dyDescent="0.25">
      <c r="A2078" t="s">
        <v>23808</v>
      </c>
      <c r="B2078" t="s">
        <v>23809</v>
      </c>
      <c r="C2078" t="s">
        <v>14</v>
      </c>
      <c r="D2078" s="6">
        <v>45713</v>
      </c>
      <c r="E2078" t="s">
        <v>23807</v>
      </c>
      <c r="F2078" t="s">
        <v>5521</v>
      </c>
      <c r="G2078" t="s">
        <v>5541</v>
      </c>
      <c r="H2078" t="s">
        <v>25891</v>
      </c>
      <c r="I2078" t="s">
        <v>5522</v>
      </c>
      <c r="J2078" t="s">
        <v>5542</v>
      </c>
      <c r="K2078" t="s">
        <v>10</v>
      </c>
      <c r="L2078">
        <v>0.74834459334682302</v>
      </c>
      <c r="M2078">
        <v>0</v>
      </c>
    </row>
    <row r="2079" spans="1:18" x14ac:dyDescent="0.25">
      <c r="A2079" t="s">
        <v>23808</v>
      </c>
      <c r="B2079" t="s">
        <v>23809</v>
      </c>
      <c r="C2079" t="s">
        <v>14</v>
      </c>
      <c r="D2079" s="6">
        <v>45713</v>
      </c>
      <c r="E2079" t="s">
        <v>23807</v>
      </c>
      <c r="F2079" t="s">
        <v>5521</v>
      </c>
      <c r="G2079" t="s">
        <v>5543</v>
      </c>
      <c r="H2079" t="s">
        <v>25892</v>
      </c>
      <c r="I2079" t="s">
        <v>5522</v>
      </c>
      <c r="J2079" t="s">
        <v>5544</v>
      </c>
      <c r="K2079" t="s">
        <v>10</v>
      </c>
      <c r="L2079" s="1" t="s">
        <v>5545</v>
      </c>
      <c r="M2079">
        <v>0</v>
      </c>
    </row>
    <row r="2080" spans="1:18" x14ac:dyDescent="0.25">
      <c r="A2080" t="s">
        <v>23808</v>
      </c>
      <c r="B2080" t="s">
        <v>23809</v>
      </c>
      <c r="C2080" t="s">
        <v>14</v>
      </c>
      <c r="D2080" s="6">
        <v>45713</v>
      </c>
      <c r="E2080" t="s">
        <v>23807</v>
      </c>
      <c r="F2080" t="s">
        <v>5521</v>
      </c>
      <c r="G2080" t="s">
        <v>5546</v>
      </c>
      <c r="H2080" t="s">
        <v>25893</v>
      </c>
      <c r="I2080" t="s">
        <v>5522</v>
      </c>
      <c r="J2080" t="s">
        <v>5547</v>
      </c>
      <c r="K2080" t="s">
        <v>10</v>
      </c>
      <c r="L2080" s="1" t="s">
        <v>5548</v>
      </c>
      <c r="M2080">
        <v>0</v>
      </c>
    </row>
    <row r="2081" spans="1:18" x14ac:dyDescent="0.25">
      <c r="A2081" t="s">
        <v>23808</v>
      </c>
      <c r="B2081" t="s">
        <v>23809</v>
      </c>
      <c r="C2081" t="s">
        <v>14</v>
      </c>
      <c r="D2081" s="6">
        <v>45713</v>
      </c>
      <c r="E2081" t="s">
        <v>23807</v>
      </c>
      <c r="F2081" t="s">
        <v>5521</v>
      </c>
      <c r="G2081" t="s">
        <v>5549</v>
      </c>
      <c r="H2081" t="s">
        <v>25894</v>
      </c>
      <c r="I2081" t="s">
        <v>5522</v>
      </c>
      <c r="J2081" t="s">
        <v>5550</v>
      </c>
      <c r="K2081" t="s">
        <v>10</v>
      </c>
      <c r="L2081" s="1" t="s">
        <v>5551</v>
      </c>
      <c r="M2081">
        <v>0</v>
      </c>
    </row>
    <row r="2082" spans="1:18" x14ac:dyDescent="0.25">
      <c r="A2082" t="s">
        <v>23808</v>
      </c>
      <c r="B2082" t="s">
        <v>23809</v>
      </c>
      <c r="C2082" t="s">
        <v>14</v>
      </c>
      <c r="D2082" s="6">
        <v>45713</v>
      </c>
      <c r="E2082" t="s">
        <v>23807</v>
      </c>
      <c r="F2082" t="s">
        <v>5552</v>
      </c>
      <c r="G2082" t="s">
        <v>5554</v>
      </c>
      <c r="H2082" t="s">
        <v>25895</v>
      </c>
      <c r="I2082" t="s">
        <v>5553</v>
      </c>
      <c r="J2082" t="s">
        <v>5555</v>
      </c>
      <c r="K2082" t="s">
        <v>10</v>
      </c>
      <c r="L2082">
        <v>0.91718140746690002</v>
      </c>
      <c r="M2082">
        <v>1</v>
      </c>
      <c r="N2082" t="s">
        <v>34896</v>
      </c>
      <c r="P2082">
        <v>1</v>
      </c>
      <c r="Q2082">
        <v>1</v>
      </c>
      <c r="R2082">
        <v>1</v>
      </c>
    </row>
    <row r="2083" spans="1:18" x14ac:dyDescent="0.25">
      <c r="A2083" t="s">
        <v>23808</v>
      </c>
      <c r="B2083" t="s">
        <v>23809</v>
      </c>
      <c r="C2083" t="s">
        <v>14</v>
      </c>
      <c r="D2083" s="6">
        <v>45713</v>
      </c>
      <c r="E2083" t="s">
        <v>23807</v>
      </c>
      <c r="F2083" t="s">
        <v>5552</v>
      </c>
      <c r="G2083" t="s">
        <v>5556</v>
      </c>
      <c r="H2083" t="s">
        <v>25896</v>
      </c>
      <c r="I2083" t="s">
        <v>5553</v>
      </c>
      <c r="J2083" t="s">
        <v>5557</v>
      </c>
      <c r="K2083" t="s">
        <v>10</v>
      </c>
      <c r="L2083" s="1" t="s">
        <v>5558</v>
      </c>
      <c r="M2083">
        <v>0</v>
      </c>
    </row>
    <row r="2084" spans="1:18" x14ac:dyDescent="0.25">
      <c r="A2084" t="s">
        <v>23808</v>
      </c>
      <c r="B2084" t="s">
        <v>23809</v>
      </c>
      <c r="C2084" t="s">
        <v>14</v>
      </c>
      <c r="D2084" s="6">
        <v>45713</v>
      </c>
      <c r="E2084" t="s">
        <v>23807</v>
      </c>
      <c r="F2084" t="s">
        <v>5552</v>
      </c>
      <c r="G2084" t="s">
        <v>5559</v>
      </c>
      <c r="H2084" t="s">
        <v>25897</v>
      </c>
      <c r="I2084" t="s">
        <v>5553</v>
      </c>
      <c r="J2084" t="s">
        <v>5560</v>
      </c>
      <c r="K2084" t="s">
        <v>10</v>
      </c>
      <c r="L2084" s="1" t="s">
        <v>5561</v>
      </c>
      <c r="M2084">
        <v>0</v>
      </c>
    </row>
    <row r="2085" spans="1:18" x14ac:dyDescent="0.25">
      <c r="A2085" t="s">
        <v>23808</v>
      </c>
      <c r="B2085" t="s">
        <v>23809</v>
      </c>
      <c r="C2085" t="s">
        <v>14</v>
      </c>
      <c r="D2085" s="6">
        <v>45713</v>
      </c>
      <c r="E2085" t="s">
        <v>23807</v>
      </c>
      <c r="F2085" t="s">
        <v>5552</v>
      </c>
      <c r="G2085" t="s">
        <v>3119</v>
      </c>
      <c r="H2085" t="s">
        <v>25898</v>
      </c>
      <c r="I2085" t="s">
        <v>5553</v>
      </c>
      <c r="J2085" t="s">
        <v>3120</v>
      </c>
      <c r="K2085" t="s">
        <v>10</v>
      </c>
      <c r="L2085">
        <v>0.81875512739482503</v>
      </c>
      <c r="M2085">
        <v>0</v>
      </c>
    </row>
    <row r="2086" spans="1:18" x14ac:dyDescent="0.25">
      <c r="A2086" t="s">
        <v>23808</v>
      </c>
      <c r="B2086" t="s">
        <v>23809</v>
      </c>
      <c r="C2086" t="s">
        <v>14</v>
      </c>
      <c r="D2086" s="6">
        <v>45713</v>
      </c>
      <c r="E2086" t="s">
        <v>23807</v>
      </c>
      <c r="F2086" t="s">
        <v>5552</v>
      </c>
      <c r="G2086" t="s">
        <v>5562</v>
      </c>
      <c r="H2086" t="s">
        <v>25899</v>
      </c>
      <c r="I2086" t="s">
        <v>5553</v>
      </c>
      <c r="J2086" t="s">
        <v>5563</v>
      </c>
      <c r="K2086" t="s">
        <v>10</v>
      </c>
      <c r="L2086" s="1" t="s">
        <v>5564</v>
      </c>
      <c r="M2086">
        <v>0</v>
      </c>
    </row>
    <row r="2087" spans="1:18" x14ac:dyDescent="0.25">
      <c r="A2087" t="s">
        <v>23808</v>
      </c>
      <c r="B2087" t="s">
        <v>23809</v>
      </c>
      <c r="C2087" t="s">
        <v>14</v>
      </c>
      <c r="D2087" s="6">
        <v>45713</v>
      </c>
      <c r="E2087" t="s">
        <v>23807</v>
      </c>
      <c r="F2087" t="s">
        <v>5552</v>
      </c>
      <c r="G2087" t="s">
        <v>3105</v>
      </c>
      <c r="H2087" t="s">
        <v>25900</v>
      </c>
      <c r="I2087" t="s">
        <v>5553</v>
      </c>
      <c r="J2087" t="s">
        <v>3106</v>
      </c>
      <c r="K2087" t="s">
        <v>10</v>
      </c>
      <c r="L2087" s="1" t="s">
        <v>5565</v>
      </c>
      <c r="M2087">
        <v>0</v>
      </c>
    </row>
    <row r="2088" spans="1:18" x14ac:dyDescent="0.25">
      <c r="A2088" t="s">
        <v>23808</v>
      </c>
      <c r="B2088" t="s">
        <v>23809</v>
      </c>
      <c r="C2088" t="s">
        <v>14</v>
      </c>
      <c r="D2088" s="6">
        <v>45713</v>
      </c>
      <c r="E2088" t="s">
        <v>23807</v>
      </c>
      <c r="F2088" t="s">
        <v>5552</v>
      </c>
      <c r="G2088" t="s">
        <v>5566</v>
      </c>
      <c r="H2088" t="s">
        <v>25901</v>
      </c>
      <c r="I2088" t="s">
        <v>5553</v>
      </c>
      <c r="J2088" t="s">
        <v>5567</v>
      </c>
      <c r="K2088" t="s">
        <v>10</v>
      </c>
      <c r="L2088" s="1" t="s">
        <v>5568</v>
      </c>
      <c r="M2088">
        <v>0</v>
      </c>
    </row>
    <row r="2089" spans="1:18" x14ac:dyDescent="0.25">
      <c r="A2089" t="s">
        <v>23808</v>
      </c>
      <c r="B2089" t="s">
        <v>23809</v>
      </c>
      <c r="C2089" t="s">
        <v>14</v>
      </c>
      <c r="D2089" s="6">
        <v>45713</v>
      </c>
      <c r="E2089" t="s">
        <v>23807</v>
      </c>
      <c r="F2089" t="s">
        <v>5552</v>
      </c>
      <c r="G2089" t="s">
        <v>3128</v>
      </c>
      <c r="H2089" t="s">
        <v>25902</v>
      </c>
      <c r="I2089" t="s">
        <v>5553</v>
      </c>
      <c r="J2089" t="s">
        <v>3129</v>
      </c>
      <c r="K2089" t="s">
        <v>10</v>
      </c>
      <c r="L2089" s="1" t="s">
        <v>5569</v>
      </c>
      <c r="M2089">
        <v>0</v>
      </c>
    </row>
    <row r="2090" spans="1:18" x14ac:dyDescent="0.25">
      <c r="A2090" t="s">
        <v>23808</v>
      </c>
      <c r="B2090" t="s">
        <v>23809</v>
      </c>
      <c r="C2090" t="s">
        <v>14</v>
      </c>
      <c r="D2090" s="6">
        <v>45713</v>
      </c>
      <c r="E2090" t="s">
        <v>23807</v>
      </c>
      <c r="F2090" t="s">
        <v>5552</v>
      </c>
      <c r="G2090" t="s">
        <v>3117</v>
      </c>
      <c r="H2090" t="s">
        <v>25903</v>
      </c>
      <c r="I2090" t="s">
        <v>5553</v>
      </c>
      <c r="J2090" t="s">
        <v>3118</v>
      </c>
      <c r="K2090" t="s">
        <v>10</v>
      </c>
      <c r="L2090" s="1" t="s">
        <v>5570</v>
      </c>
      <c r="M2090">
        <v>0</v>
      </c>
    </row>
    <row r="2091" spans="1:18" x14ac:dyDescent="0.25">
      <c r="A2091" t="s">
        <v>23808</v>
      </c>
      <c r="B2091" t="s">
        <v>23809</v>
      </c>
      <c r="C2091" t="s">
        <v>14</v>
      </c>
      <c r="D2091" s="6">
        <v>45713</v>
      </c>
      <c r="E2091" t="s">
        <v>23807</v>
      </c>
      <c r="F2091" t="s">
        <v>5552</v>
      </c>
      <c r="G2091" t="s">
        <v>5571</v>
      </c>
      <c r="H2091" t="s">
        <v>25904</v>
      </c>
      <c r="I2091" t="s">
        <v>5553</v>
      </c>
      <c r="J2091" t="s">
        <v>5572</v>
      </c>
      <c r="K2091" t="s">
        <v>10</v>
      </c>
      <c r="L2091" s="1" t="s">
        <v>5573</v>
      </c>
      <c r="M2091">
        <v>0</v>
      </c>
    </row>
    <row r="2092" spans="1:18" x14ac:dyDescent="0.25">
      <c r="A2092" t="s">
        <v>23808</v>
      </c>
      <c r="B2092" t="s">
        <v>23809</v>
      </c>
      <c r="C2092" t="s">
        <v>14</v>
      </c>
      <c r="D2092" s="6">
        <v>45713</v>
      </c>
      <c r="E2092" t="s">
        <v>23807</v>
      </c>
      <c r="F2092" t="s">
        <v>5574</v>
      </c>
      <c r="G2092" t="s">
        <v>5576</v>
      </c>
      <c r="H2092" t="s">
        <v>25905</v>
      </c>
      <c r="I2092" t="s">
        <v>5575</v>
      </c>
      <c r="J2092" t="s">
        <v>5577</v>
      </c>
      <c r="K2092" t="s">
        <v>10</v>
      </c>
      <c r="L2092">
        <v>0.85963740484111595</v>
      </c>
      <c r="M2092">
        <v>0</v>
      </c>
    </row>
    <row r="2093" spans="1:18" x14ac:dyDescent="0.25">
      <c r="A2093" t="s">
        <v>23808</v>
      </c>
      <c r="B2093" t="s">
        <v>23809</v>
      </c>
      <c r="C2093" t="s">
        <v>14</v>
      </c>
      <c r="D2093" s="6">
        <v>45713</v>
      </c>
      <c r="E2093" t="s">
        <v>23807</v>
      </c>
      <c r="F2093" t="s">
        <v>5574</v>
      </c>
      <c r="G2093" t="s">
        <v>5578</v>
      </c>
      <c r="H2093" t="s">
        <v>25906</v>
      </c>
      <c r="I2093" t="s">
        <v>5575</v>
      </c>
      <c r="J2093" t="s">
        <v>5579</v>
      </c>
      <c r="K2093" t="s">
        <v>10</v>
      </c>
      <c r="L2093">
        <v>0.82034124657069696</v>
      </c>
      <c r="M2093">
        <v>0</v>
      </c>
    </row>
    <row r="2094" spans="1:18" x14ac:dyDescent="0.25">
      <c r="A2094" t="s">
        <v>23808</v>
      </c>
      <c r="B2094" t="s">
        <v>23809</v>
      </c>
      <c r="C2094" t="s">
        <v>14</v>
      </c>
      <c r="D2094" s="6">
        <v>45713</v>
      </c>
      <c r="E2094" t="s">
        <v>23807</v>
      </c>
      <c r="F2094" t="s">
        <v>5574</v>
      </c>
      <c r="G2094" t="s">
        <v>5580</v>
      </c>
      <c r="H2094" t="s">
        <v>25907</v>
      </c>
      <c r="I2094" t="s">
        <v>5575</v>
      </c>
      <c r="J2094" t="s">
        <v>5581</v>
      </c>
      <c r="K2094" t="s">
        <v>10</v>
      </c>
      <c r="L2094" s="1" t="s">
        <v>5582</v>
      </c>
      <c r="M2094">
        <v>0</v>
      </c>
    </row>
    <row r="2095" spans="1:18" x14ac:dyDescent="0.25">
      <c r="A2095" t="s">
        <v>23808</v>
      </c>
      <c r="B2095" t="s">
        <v>23809</v>
      </c>
      <c r="C2095" t="s">
        <v>14</v>
      </c>
      <c r="D2095" s="6">
        <v>45713</v>
      </c>
      <c r="E2095" t="s">
        <v>23807</v>
      </c>
      <c r="F2095" t="s">
        <v>5574</v>
      </c>
      <c r="G2095" t="s">
        <v>5583</v>
      </c>
      <c r="H2095" t="s">
        <v>25908</v>
      </c>
      <c r="I2095" t="s">
        <v>5575</v>
      </c>
      <c r="J2095" t="s">
        <v>5584</v>
      </c>
      <c r="K2095" t="s">
        <v>10</v>
      </c>
      <c r="L2095" s="1" t="s">
        <v>5585</v>
      </c>
      <c r="M2095">
        <v>0</v>
      </c>
    </row>
    <row r="2096" spans="1:18" x14ac:dyDescent="0.25">
      <c r="A2096" t="s">
        <v>23808</v>
      </c>
      <c r="B2096" t="s">
        <v>23809</v>
      </c>
      <c r="C2096" t="s">
        <v>14</v>
      </c>
      <c r="D2096" s="6">
        <v>45713</v>
      </c>
      <c r="E2096" t="s">
        <v>23807</v>
      </c>
      <c r="F2096" t="s">
        <v>5574</v>
      </c>
      <c r="G2096" t="s">
        <v>1065</v>
      </c>
      <c r="H2096" t="s">
        <v>25909</v>
      </c>
      <c r="I2096" t="s">
        <v>5575</v>
      </c>
      <c r="J2096" t="s">
        <v>1066</v>
      </c>
      <c r="K2096" t="s">
        <v>10</v>
      </c>
      <c r="L2096" s="1" t="s">
        <v>5586</v>
      </c>
      <c r="M2096">
        <v>0</v>
      </c>
    </row>
    <row r="2097" spans="1:18" x14ac:dyDescent="0.25">
      <c r="A2097" t="s">
        <v>23808</v>
      </c>
      <c r="B2097" t="s">
        <v>23809</v>
      </c>
      <c r="C2097" t="s">
        <v>14</v>
      </c>
      <c r="D2097" s="6">
        <v>45713</v>
      </c>
      <c r="E2097" t="s">
        <v>23807</v>
      </c>
      <c r="F2097" t="s">
        <v>5574</v>
      </c>
      <c r="G2097" t="s">
        <v>1044</v>
      </c>
      <c r="H2097" t="s">
        <v>25910</v>
      </c>
      <c r="I2097" t="s">
        <v>5575</v>
      </c>
      <c r="J2097" t="s">
        <v>1045</v>
      </c>
      <c r="K2097" t="s">
        <v>10</v>
      </c>
      <c r="L2097" s="1" t="s">
        <v>5587</v>
      </c>
      <c r="M2097">
        <v>0</v>
      </c>
    </row>
    <row r="2098" spans="1:18" x14ac:dyDescent="0.25">
      <c r="A2098" t="s">
        <v>23808</v>
      </c>
      <c r="B2098" t="s">
        <v>23809</v>
      </c>
      <c r="C2098" t="s">
        <v>14</v>
      </c>
      <c r="D2098" s="6">
        <v>45713</v>
      </c>
      <c r="E2098" t="s">
        <v>23807</v>
      </c>
      <c r="F2098" t="s">
        <v>5574</v>
      </c>
      <c r="G2098" t="s">
        <v>5588</v>
      </c>
      <c r="H2098" t="s">
        <v>25911</v>
      </c>
      <c r="I2098" t="s">
        <v>5575</v>
      </c>
      <c r="J2098" t="s">
        <v>5589</v>
      </c>
      <c r="K2098" t="s">
        <v>10</v>
      </c>
      <c r="L2098" s="1" t="s">
        <v>5590</v>
      </c>
      <c r="M2098">
        <v>1</v>
      </c>
      <c r="N2098" t="s">
        <v>34896</v>
      </c>
      <c r="P2098">
        <v>1</v>
      </c>
      <c r="Q2098">
        <v>1</v>
      </c>
      <c r="R2098">
        <v>0</v>
      </c>
    </row>
    <row r="2099" spans="1:18" x14ac:dyDescent="0.25">
      <c r="A2099" t="s">
        <v>23808</v>
      </c>
      <c r="B2099" t="s">
        <v>23809</v>
      </c>
      <c r="C2099" t="s">
        <v>14</v>
      </c>
      <c r="D2099" s="6">
        <v>45713</v>
      </c>
      <c r="E2099" t="s">
        <v>23807</v>
      </c>
      <c r="F2099" t="s">
        <v>5574</v>
      </c>
      <c r="G2099" t="s">
        <v>5591</v>
      </c>
      <c r="H2099" t="s">
        <v>25912</v>
      </c>
      <c r="I2099" t="s">
        <v>5575</v>
      </c>
      <c r="J2099" t="s">
        <v>5592</v>
      </c>
      <c r="K2099" t="s">
        <v>10</v>
      </c>
      <c r="L2099">
        <v>0.78210203914701804</v>
      </c>
      <c r="M2099">
        <v>0</v>
      </c>
    </row>
    <row r="2100" spans="1:18" x14ac:dyDescent="0.25">
      <c r="A2100" t="s">
        <v>23808</v>
      </c>
      <c r="B2100" t="s">
        <v>23809</v>
      </c>
      <c r="C2100" t="s">
        <v>14</v>
      </c>
      <c r="D2100" s="6">
        <v>45713</v>
      </c>
      <c r="E2100" t="s">
        <v>23807</v>
      </c>
      <c r="F2100" t="s">
        <v>5574</v>
      </c>
      <c r="G2100" t="s">
        <v>5593</v>
      </c>
      <c r="H2100" t="s">
        <v>25913</v>
      </c>
      <c r="I2100" t="s">
        <v>5575</v>
      </c>
      <c r="J2100" t="s">
        <v>5594</v>
      </c>
      <c r="K2100" t="s">
        <v>10</v>
      </c>
      <c r="L2100" s="1" t="s">
        <v>5595</v>
      </c>
      <c r="M2100">
        <v>0</v>
      </c>
    </row>
    <row r="2101" spans="1:18" x14ac:dyDescent="0.25">
      <c r="A2101" t="s">
        <v>23808</v>
      </c>
      <c r="B2101" t="s">
        <v>23809</v>
      </c>
      <c r="C2101" t="s">
        <v>14</v>
      </c>
      <c r="D2101" s="6">
        <v>45713</v>
      </c>
      <c r="E2101" t="s">
        <v>23807</v>
      </c>
      <c r="F2101" t="s">
        <v>5574</v>
      </c>
      <c r="G2101" t="s">
        <v>5596</v>
      </c>
      <c r="H2101" t="s">
        <v>25914</v>
      </c>
      <c r="I2101" t="s">
        <v>5575</v>
      </c>
      <c r="J2101" t="s">
        <v>5597</v>
      </c>
      <c r="K2101" t="s">
        <v>10</v>
      </c>
      <c r="L2101" s="1" t="s">
        <v>5598</v>
      </c>
      <c r="M2101">
        <v>0</v>
      </c>
    </row>
    <row r="2102" spans="1:18" x14ac:dyDescent="0.25">
      <c r="A2102" t="s">
        <v>23808</v>
      </c>
      <c r="B2102" t="s">
        <v>23809</v>
      </c>
      <c r="C2102" t="s">
        <v>14</v>
      </c>
      <c r="D2102" s="6">
        <v>45713</v>
      </c>
      <c r="E2102" t="s">
        <v>23807</v>
      </c>
      <c r="F2102" t="s">
        <v>5599</v>
      </c>
      <c r="G2102" t="s">
        <v>5601</v>
      </c>
      <c r="H2102" t="s">
        <v>25915</v>
      </c>
      <c r="I2102" t="s">
        <v>5600</v>
      </c>
      <c r="J2102" t="s">
        <v>5602</v>
      </c>
      <c r="K2102" t="s">
        <v>10</v>
      </c>
      <c r="L2102" s="1" t="s">
        <v>5603</v>
      </c>
      <c r="M2102">
        <v>0</v>
      </c>
      <c r="N2102" t="s">
        <v>34905</v>
      </c>
      <c r="P2102">
        <v>0</v>
      </c>
      <c r="Q2102" t="s">
        <v>34930</v>
      </c>
      <c r="R2102">
        <v>0</v>
      </c>
    </row>
    <row r="2103" spans="1:18" x14ac:dyDescent="0.25">
      <c r="A2103" t="s">
        <v>23808</v>
      </c>
      <c r="B2103" t="s">
        <v>23809</v>
      </c>
      <c r="C2103" t="s">
        <v>14</v>
      </c>
      <c r="D2103" s="6">
        <v>45713</v>
      </c>
      <c r="E2103" t="s">
        <v>23807</v>
      </c>
      <c r="F2103" t="s">
        <v>5599</v>
      </c>
      <c r="G2103" t="s">
        <v>5604</v>
      </c>
      <c r="H2103" t="s">
        <v>25916</v>
      </c>
      <c r="I2103" t="s">
        <v>5600</v>
      </c>
      <c r="J2103" t="s">
        <v>5605</v>
      </c>
      <c r="K2103" t="s">
        <v>10</v>
      </c>
      <c r="L2103" s="1" t="s">
        <v>5606</v>
      </c>
      <c r="M2103">
        <v>0</v>
      </c>
    </row>
    <row r="2104" spans="1:18" x14ac:dyDescent="0.25">
      <c r="A2104" t="s">
        <v>23808</v>
      </c>
      <c r="B2104" t="s">
        <v>23809</v>
      </c>
      <c r="C2104" t="s">
        <v>14</v>
      </c>
      <c r="D2104" s="6">
        <v>45713</v>
      </c>
      <c r="E2104" t="s">
        <v>23807</v>
      </c>
      <c r="F2104" t="s">
        <v>5599</v>
      </c>
      <c r="G2104" t="s">
        <v>5607</v>
      </c>
      <c r="H2104" t="s">
        <v>25917</v>
      </c>
      <c r="I2104" t="s">
        <v>5600</v>
      </c>
      <c r="J2104" t="s">
        <v>5608</v>
      </c>
      <c r="K2104" t="s">
        <v>10</v>
      </c>
      <c r="L2104" s="1" t="s">
        <v>5609</v>
      </c>
      <c r="M2104">
        <v>0</v>
      </c>
    </row>
    <row r="2105" spans="1:18" x14ac:dyDescent="0.25">
      <c r="A2105" t="s">
        <v>23808</v>
      </c>
      <c r="B2105" t="s">
        <v>23809</v>
      </c>
      <c r="C2105" t="s">
        <v>14</v>
      </c>
      <c r="D2105" s="6">
        <v>45713</v>
      </c>
      <c r="E2105" t="s">
        <v>23807</v>
      </c>
      <c r="F2105" t="s">
        <v>5599</v>
      </c>
      <c r="G2105" t="s">
        <v>5610</v>
      </c>
      <c r="H2105" t="s">
        <v>25918</v>
      </c>
      <c r="I2105" t="s">
        <v>5600</v>
      </c>
      <c r="J2105" t="s">
        <v>5611</v>
      </c>
      <c r="K2105" t="s">
        <v>10</v>
      </c>
      <c r="L2105" s="1" t="s">
        <v>5612</v>
      </c>
      <c r="M2105">
        <v>0</v>
      </c>
    </row>
    <row r="2106" spans="1:18" x14ac:dyDescent="0.25">
      <c r="A2106" t="s">
        <v>23808</v>
      </c>
      <c r="B2106" t="s">
        <v>23809</v>
      </c>
      <c r="C2106" t="s">
        <v>14</v>
      </c>
      <c r="D2106" s="6">
        <v>45713</v>
      </c>
      <c r="E2106" t="s">
        <v>23807</v>
      </c>
      <c r="F2106" t="s">
        <v>5599</v>
      </c>
      <c r="G2106" t="s">
        <v>3282</v>
      </c>
      <c r="H2106" t="s">
        <v>25919</v>
      </c>
      <c r="I2106" t="s">
        <v>5600</v>
      </c>
      <c r="J2106" t="s">
        <v>3283</v>
      </c>
      <c r="K2106" t="s">
        <v>10</v>
      </c>
      <c r="L2106" s="1" t="s">
        <v>5613</v>
      </c>
      <c r="M2106">
        <v>0</v>
      </c>
    </row>
    <row r="2107" spans="1:18" x14ac:dyDescent="0.25">
      <c r="A2107" t="s">
        <v>23808</v>
      </c>
      <c r="B2107" t="s">
        <v>23809</v>
      </c>
      <c r="C2107" t="s">
        <v>14</v>
      </c>
      <c r="D2107" s="6">
        <v>45713</v>
      </c>
      <c r="E2107" t="s">
        <v>23807</v>
      </c>
      <c r="F2107" t="s">
        <v>5599</v>
      </c>
      <c r="G2107" t="s">
        <v>5614</v>
      </c>
      <c r="H2107" t="s">
        <v>25920</v>
      </c>
      <c r="I2107" t="s">
        <v>5600</v>
      </c>
      <c r="J2107" t="s">
        <v>5615</v>
      </c>
      <c r="K2107" t="s">
        <v>10</v>
      </c>
      <c r="L2107" s="1" t="s">
        <v>5616</v>
      </c>
      <c r="M2107">
        <v>0</v>
      </c>
    </row>
    <row r="2108" spans="1:18" x14ac:dyDescent="0.25">
      <c r="A2108" t="s">
        <v>23808</v>
      </c>
      <c r="B2108" t="s">
        <v>23809</v>
      </c>
      <c r="C2108" t="s">
        <v>14</v>
      </c>
      <c r="D2108" s="6">
        <v>45713</v>
      </c>
      <c r="E2108" t="s">
        <v>23807</v>
      </c>
      <c r="F2108" t="s">
        <v>5599</v>
      </c>
      <c r="G2108" t="s">
        <v>5617</v>
      </c>
      <c r="H2108" t="s">
        <v>25921</v>
      </c>
      <c r="I2108" t="s">
        <v>5600</v>
      </c>
      <c r="J2108" t="s">
        <v>5618</v>
      </c>
      <c r="K2108" t="s">
        <v>10</v>
      </c>
      <c r="L2108" s="1" t="s">
        <v>5619</v>
      </c>
      <c r="M2108">
        <v>0</v>
      </c>
    </row>
    <row r="2109" spans="1:18" x14ac:dyDescent="0.25">
      <c r="A2109" t="s">
        <v>23808</v>
      </c>
      <c r="B2109" t="s">
        <v>23809</v>
      </c>
      <c r="C2109" t="s">
        <v>14</v>
      </c>
      <c r="D2109" s="6">
        <v>45713</v>
      </c>
      <c r="E2109" t="s">
        <v>23807</v>
      </c>
      <c r="F2109" t="s">
        <v>5599</v>
      </c>
      <c r="G2109" t="s">
        <v>5620</v>
      </c>
      <c r="H2109" t="s">
        <v>25922</v>
      </c>
      <c r="I2109" t="s">
        <v>5600</v>
      </c>
      <c r="J2109" t="s">
        <v>5621</v>
      </c>
      <c r="K2109" t="s">
        <v>10</v>
      </c>
      <c r="L2109" s="1" t="s">
        <v>5622</v>
      </c>
      <c r="M2109">
        <v>0</v>
      </c>
    </row>
    <row r="2110" spans="1:18" x14ac:dyDescent="0.25">
      <c r="A2110" t="s">
        <v>23808</v>
      </c>
      <c r="B2110" t="s">
        <v>23809</v>
      </c>
      <c r="C2110" t="s">
        <v>14</v>
      </c>
      <c r="D2110" s="6">
        <v>45713</v>
      </c>
      <c r="E2110" t="s">
        <v>23807</v>
      </c>
      <c r="F2110" t="s">
        <v>5599</v>
      </c>
      <c r="G2110" t="s">
        <v>5623</v>
      </c>
      <c r="H2110" t="s">
        <v>25923</v>
      </c>
      <c r="I2110" t="s">
        <v>5600</v>
      </c>
      <c r="J2110" t="s">
        <v>5624</v>
      </c>
      <c r="K2110" t="s">
        <v>10</v>
      </c>
      <c r="L2110">
        <v>0.63455259911341799</v>
      </c>
      <c r="M2110">
        <v>0</v>
      </c>
    </row>
    <row r="2111" spans="1:18" x14ac:dyDescent="0.25">
      <c r="A2111" t="s">
        <v>23808</v>
      </c>
      <c r="B2111" t="s">
        <v>23809</v>
      </c>
      <c r="C2111" t="s">
        <v>14</v>
      </c>
      <c r="D2111" s="6">
        <v>45713</v>
      </c>
      <c r="E2111" t="s">
        <v>23807</v>
      </c>
      <c r="F2111" t="s">
        <v>5599</v>
      </c>
      <c r="G2111" t="s">
        <v>5625</v>
      </c>
      <c r="H2111" t="s">
        <v>25924</v>
      </c>
      <c r="I2111" t="s">
        <v>5600</v>
      </c>
      <c r="J2111" t="s">
        <v>5626</v>
      </c>
      <c r="K2111" t="s">
        <v>10</v>
      </c>
      <c r="L2111" s="1" t="s">
        <v>5627</v>
      </c>
      <c r="M2111">
        <v>0</v>
      </c>
    </row>
    <row r="2112" spans="1:18" x14ac:dyDescent="0.25">
      <c r="A2112" t="s">
        <v>23808</v>
      </c>
      <c r="B2112" t="s">
        <v>23809</v>
      </c>
      <c r="C2112" t="s">
        <v>14</v>
      </c>
      <c r="D2112" s="6">
        <v>45713</v>
      </c>
      <c r="E2112" t="s">
        <v>23807</v>
      </c>
      <c r="F2112" t="s">
        <v>5628</v>
      </c>
      <c r="G2112" t="s">
        <v>5630</v>
      </c>
      <c r="H2112" t="s">
        <v>25925</v>
      </c>
      <c r="I2112" t="s">
        <v>5629</v>
      </c>
      <c r="J2112" t="s">
        <v>5631</v>
      </c>
      <c r="K2112" t="s">
        <v>10</v>
      </c>
      <c r="L2112" s="1" t="s">
        <v>5632</v>
      </c>
      <c r="M2112">
        <v>0</v>
      </c>
    </row>
    <row r="2113" spans="1:18" x14ac:dyDescent="0.25">
      <c r="A2113" t="s">
        <v>23808</v>
      </c>
      <c r="B2113" t="s">
        <v>23809</v>
      </c>
      <c r="C2113" t="s">
        <v>14</v>
      </c>
      <c r="D2113" s="6">
        <v>45713</v>
      </c>
      <c r="E2113" t="s">
        <v>23807</v>
      </c>
      <c r="F2113" t="s">
        <v>5628</v>
      </c>
      <c r="G2113" t="s">
        <v>5633</v>
      </c>
      <c r="H2113" t="s">
        <v>25926</v>
      </c>
      <c r="I2113" t="s">
        <v>5629</v>
      </c>
      <c r="J2113" t="s">
        <v>5634</v>
      </c>
      <c r="K2113" t="s">
        <v>10</v>
      </c>
      <c r="L2113" s="1" t="s">
        <v>5635</v>
      </c>
      <c r="M2113">
        <v>1</v>
      </c>
      <c r="N2113" t="s">
        <v>34896</v>
      </c>
      <c r="P2113">
        <v>1</v>
      </c>
      <c r="Q2113">
        <v>1</v>
      </c>
      <c r="R2113">
        <v>0</v>
      </c>
    </row>
    <row r="2114" spans="1:18" x14ac:dyDescent="0.25">
      <c r="A2114" t="s">
        <v>23808</v>
      </c>
      <c r="B2114" t="s">
        <v>23809</v>
      </c>
      <c r="C2114" t="s">
        <v>14</v>
      </c>
      <c r="D2114" s="6">
        <v>45713</v>
      </c>
      <c r="E2114" t="s">
        <v>23807</v>
      </c>
      <c r="F2114" t="s">
        <v>5628</v>
      </c>
      <c r="G2114" t="s">
        <v>5636</v>
      </c>
      <c r="H2114" t="s">
        <v>25927</v>
      </c>
      <c r="I2114" t="s">
        <v>5629</v>
      </c>
      <c r="J2114" t="s">
        <v>5637</v>
      </c>
      <c r="K2114" t="s">
        <v>10</v>
      </c>
      <c r="L2114" s="1" t="s">
        <v>5638</v>
      </c>
      <c r="M2114">
        <v>0</v>
      </c>
    </row>
    <row r="2115" spans="1:18" x14ac:dyDescent="0.25">
      <c r="A2115" t="s">
        <v>23808</v>
      </c>
      <c r="B2115" t="s">
        <v>23809</v>
      </c>
      <c r="C2115" t="s">
        <v>14</v>
      </c>
      <c r="D2115" s="6">
        <v>45713</v>
      </c>
      <c r="E2115" t="s">
        <v>23807</v>
      </c>
      <c r="F2115" t="s">
        <v>5628</v>
      </c>
      <c r="G2115" t="s">
        <v>5639</v>
      </c>
      <c r="H2115" t="s">
        <v>25928</v>
      </c>
      <c r="I2115" t="s">
        <v>5629</v>
      </c>
      <c r="J2115" t="s">
        <v>5640</v>
      </c>
      <c r="K2115" t="s">
        <v>10</v>
      </c>
      <c r="L2115" s="1" t="s">
        <v>5641</v>
      </c>
      <c r="M2115">
        <v>0</v>
      </c>
    </row>
    <row r="2116" spans="1:18" x14ac:dyDescent="0.25">
      <c r="A2116" t="s">
        <v>23808</v>
      </c>
      <c r="B2116" t="s">
        <v>23809</v>
      </c>
      <c r="C2116" t="s">
        <v>14</v>
      </c>
      <c r="D2116" s="6">
        <v>45713</v>
      </c>
      <c r="E2116" t="s">
        <v>23807</v>
      </c>
      <c r="F2116" t="s">
        <v>5628</v>
      </c>
      <c r="G2116" t="s">
        <v>5642</v>
      </c>
      <c r="H2116" t="s">
        <v>25929</v>
      </c>
      <c r="I2116" t="s">
        <v>5629</v>
      </c>
      <c r="J2116" t="s">
        <v>5643</v>
      </c>
      <c r="K2116" t="s">
        <v>10</v>
      </c>
      <c r="L2116" s="1" t="s">
        <v>5644</v>
      </c>
      <c r="M2116">
        <v>0</v>
      </c>
    </row>
    <row r="2117" spans="1:18" x14ac:dyDescent="0.25">
      <c r="A2117" t="s">
        <v>23808</v>
      </c>
      <c r="B2117" t="s">
        <v>23809</v>
      </c>
      <c r="C2117" t="s">
        <v>14</v>
      </c>
      <c r="D2117" s="6">
        <v>45713</v>
      </c>
      <c r="E2117" t="s">
        <v>23807</v>
      </c>
      <c r="F2117" t="s">
        <v>5628</v>
      </c>
      <c r="G2117" t="s">
        <v>5645</v>
      </c>
      <c r="H2117" t="s">
        <v>25930</v>
      </c>
      <c r="I2117" t="s">
        <v>5629</v>
      </c>
      <c r="J2117" t="s">
        <v>5646</v>
      </c>
      <c r="K2117" t="s">
        <v>10</v>
      </c>
      <c r="L2117" s="1" t="s">
        <v>5647</v>
      </c>
      <c r="M2117">
        <v>0</v>
      </c>
    </row>
    <row r="2118" spans="1:18" x14ac:dyDescent="0.25">
      <c r="A2118" t="s">
        <v>23808</v>
      </c>
      <c r="B2118" t="s">
        <v>23809</v>
      </c>
      <c r="C2118" t="s">
        <v>14</v>
      </c>
      <c r="D2118" s="6">
        <v>45713</v>
      </c>
      <c r="E2118" t="s">
        <v>23807</v>
      </c>
      <c r="F2118" t="s">
        <v>5628</v>
      </c>
      <c r="G2118" t="s">
        <v>5614</v>
      </c>
      <c r="H2118" t="s">
        <v>25931</v>
      </c>
      <c r="I2118" t="s">
        <v>5629</v>
      </c>
      <c r="J2118" t="s">
        <v>5615</v>
      </c>
      <c r="K2118" t="s">
        <v>10</v>
      </c>
      <c r="L2118">
        <v>0.70386515277417105</v>
      </c>
      <c r="M2118">
        <v>0</v>
      </c>
    </row>
    <row r="2119" spans="1:18" x14ac:dyDescent="0.25">
      <c r="A2119" t="s">
        <v>23808</v>
      </c>
      <c r="B2119" t="s">
        <v>23809</v>
      </c>
      <c r="C2119" t="s">
        <v>14</v>
      </c>
      <c r="D2119" s="6">
        <v>45713</v>
      </c>
      <c r="E2119" t="s">
        <v>23807</v>
      </c>
      <c r="F2119" t="s">
        <v>5628</v>
      </c>
      <c r="G2119" t="s">
        <v>1731</v>
      </c>
      <c r="H2119" t="s">
        <v>25932</v>
      </c>
      <c r="I2119" t="s">
        <v>5629</v>
      </c>
      <c r="J2119" t="s">
        <v>1732</v>
      </c>
      <c r="K2119" t="s">
        <v>10</v>
      </c>
      <c r="L2119">
        <v>0.70188238440375905</v>
      </c>
      <c r="M2119">
        <v>0</v>
      </c>
    </row>
    <row r="2120" spans="1:18" x14ac:dyDescent="0.25">
      <c r="A2120" t="s">
        <v>23808</v>
      </c>
      <c r="B2120" t="s">
        <v>23809</v>
      </c>
      <c r="C2120" t="s">
        <v>14</v>
      </c>
      <c r="D2120" s="6">
        <v>45713</v>
      </c>
      <c r="E2120" t="s">
        <v>23807</v>
      </c>
      <c r="F2120" t="s">
        <v>5628</v>
      </c>
      <c r="G2120" t="s">
        <v>5648</v>
      </c>
      <c r="H2120" t="s">
        <v>25933</v>
      </c>
      <c r="I2120" t="s">
        <v>5629</v>
      </c>
      <c r="J2120" t="s">
        <v>5649</v>
      </c>
      <c r="K2120" t="s">
        <v>10</v>
      </c>
      <c r="L2120" s="1" t="s">
        <v>5650</v>
      </c>
      <c r="M2120">
        <v>0</v>
      </c>
    </row>
    <row r="2121" spans="1:18" x14ac:dyDescent="0.25">
      <c r="A2121" t="s">
        <v>23808</v>
      </c>
      <c r="B2121" t="s">
        <v>23809</v>
      </c>
      <c r="C2121" t="s">
        <v>14</v>
      </c>
      <c r="D2121" s="6">
        <v>45713</v>
      </c>
      <c r="E2121" t="s">
        <v>23807</v>
      </c>
      <c r="F2121" t="s">
        <v>5628</v>
      </c>
      <c r="G2121" t="s">
        <v>5651</v>
      </c>
      <c r="H2121" t="s">
        <v>25934</v>
      </c>
      <c r="I2121" t="s">
        <v>5629</v>
      </c>
      <c r="J2121" t="s">
        <v>5652</v>
      </c>
      <c r="K2121" t="s">
        <v>10</v>
      </c>
      <c r="L2121" s="1" t="s">
        <v>5653</v>
      </c>
      <c r="M2121">
        <v>0</v>
      </c>
    </row>
    <row r="2122" spans="1:18" x14ac:dyDescent="0.25">
      <c r="A2122" t="s">
        <v>23808</v>
      </c>
      <c r="B2122" t="s">
        <v>23809</v>
      </c>
      <c r="C2122" t="s">
        <v>14</v>
      </c>
      <c r="D2122" s="6">
        <v>45713</v>
      </c>
      <c r="E2122" t="s">
        <v>23807</v>
      </c>
      <c r="F2122" t="s">
        <v>5654</v>
      </c>
      <c r="G2122" t="s">
        <v>5656</v>
      </c>
      <c r="H2122" t="s">
        <v>25935</v>
      </c>
      <c r="I2122" t="s">
        <v>5655</v>
      </c>
      <c r="J2122" t="s">
        <v>5657</v>
      </c>
      <c r="K2122" t="s">
        <v>10</v>
      </c>
      <c r="L2122" s="1" t="s">
        <v>5658</v>
      </c>
      <c r="M2122">
        <v>0</v>
      </c>
      <c r="N2122" t="s">
        <v>34945</v>
      </c>
      <c r="O2122" s="2" t="s">
        <v>34902</v>
      </c>
      <c r="P2122">
        <v>1</v>
      </c>
      <c r="Q2122">
        <v>0</v>
      </c>
      <c r="R2122">
        <v>0</v>
      </c>
    </row>
    <row r="2123" spans="1:18" x14ac:dyDescent="0.25">
      <c r="A2123" t="s">
        <v>23808</v>
      </c>
      <c r="B2123" t="s">
        <v>23809</v>
      </c>
      <c r="C2123" t="s">
        <v>14</v>
      </c>
      <c r="D2123" s="6">
        <v>45713</v>
      </c>
      <c r="E2123" t="s">
        <v>23807</v>
      </c>
      <c r="F2123" t="s">
        <v>5654</v>
      </c>
      <c r="G2123" t="s">
        <v>3392</v>
      </c>
      <c r="H2123" t="s">
        <v>25936</v>
      </c>
      <c r="I2123" t="s">
        <v>5655</v>
      </c>
      <c r="J2123" t="s">
        <v>3393</v>
      </c>
      <c r="K2123" t="s">
        <v>10</v>
      </c>
      <c r="L2123" s="1" t="s">
        <v>5659</v>
      </c>
      <c r="M2123">
        <v>0</v>
      </c>
    </row>
    <row r="2124" spans="1:18" x14ac:dyDescent="0.25">
      <c r="A2124" t="s">
        <v>23808</v>
      </c>
      <c r="B2124" t="s">
        <v>23809</v>
      </c>
      <c r="C2124" t="s">
        <v>14</v>
      </c>
      <c r="D2124" s="6">
        <v>45713</v>
      </c>
      <c r="E2124" t="s">
        <v>23807</v>
      </c>
      <c r="F2124" t="s">
        <v>5654</v>
      </c>
      <c r="G2124" t="s">
        <v>5660</v>
      </c>
      <c r="H2124" t="s">
        <v>25937</v>
      </c>
      <c r="I2124" t="s">
        <v>5655</v>
      </c>
      <c r="J2124" t="s">
        <v>5661</v>
      </c>
      <c r="K2124" t="s">
        <v>10</v>
      </c>
      <c r="L2124" s="1" t="s">
        <v>5662</v>
      </c>
      <c r="M2124">
        <v>0</v>
      </c>
    </row>
    <row r="2125" spans="1:18" x14ac:dyDescent="0.25">
      <c r="A2125" t="s">
        <v>23808</v>
      </c>
      <c r="B2125" t="s">
        <v>23809</v>
      </c>
      <c r="C2125" t="s">
        <v>14</v>
      </c>
      <c r="D2125" s="6">
        <v>45713</v>
      </c>
      <c r="E2125" t="s">
        <v>23807</v>
      </c>
      <c r="F2125" t="s">
        <v>5654</v>
      </c>
      <c r="G2125" t="s">
        <v>5663</v>
      </c>
      <c r="H2125" t="s">
        <v>25938</v>
      </c>
      <c r="I2125" t="s">
        <v>5655</v>
      </c>
      <c r="J2125" t="s">
        <v>5664</v>
      </c>
      <c r="K2125" t="s">
        <v>10</v>
      </c>
      <c r="L2125" s="1" t="s">
        <v>5665</v>
      </c>
      <c r="M2125">
        <v>0</v>
      </c>
    </row>
    <row r="2126" spans="1:18" x14ac:dyDescent="0.25">
      <c r="A2126" t="s">
        <v>23808</v>
      </c>
      <c r="B2126" t="s">
        <v>23809</v>
      </c>
      <c r="C2126" t="s">
        <v>14</v>
      </c>
      <c r="D2126" s="6">
        <v>45713</v>
      </c>
      <c r="E2126" t="s">
        <v>23807</v>
      </c>
      <c r="F2126" t="s">
        <v>5654</v>
      </c>
      <c r="G2126" t="s">
        <v>5666</v>
      </c>
      <c r="H2126" t="s">
        <v>25939</v>
      </c>
      <c r="I2126" t="s">
        <v>5655</v>
      </c>
      <c r="J2126" t="s">
        <v>5667</v>
      </c>
      <c r="K2126" t="s">
        <v>10</v>
      </c>
      <c r="L2126">
        <v>0.83348855818006096</v>
      </c>
      <c r="M2126">
        <v>0</v>
      </c>
    </row>
    <row r="2127" spans="1:18" x14ac:dyDescent="0.25">
      <c r="A2127" t="s">
        <v>23808</v>
      </c>
      <c r="B2127" t="s">
        <v>23809</v>
      </c>
      <c r="C2127" t="s">
        <v>14</v>
      </c>
      <c r="D2127" s="6">
        <v>45713</v>
      </c>
      <c r="E2127" t="s">
        <v>23807</v>
      </c>
      <c r="F2127" t="s">
        <v>5654</v>
      </c>
      <c r="G2127" t="s">
        <v>5668</v>
      </c>
      <c r="H2127" t="s">
        <v>25940</v>
      </c>
      <c r="I2127" t="s">
        <v>5655</v>
      </c>
      <c r="J2127" t="s">
        <v>5669</v>
      </c>
      <c r="K2127" t="s">
        <v>10</v>
      </c>
      <c r="L2127" s="1" t="s">
        <v>5670</v>
      </c>
      <c r="M2127">
        <v>0</v>
      </c>
    </row>
    <row r="2128" spans="1:18" x14ac:dyDescent="0.25">
      <c r="A2128" t="s">
        <v>23808</v>
      </c>
      <c r="B2128" t="s">
        <v>23809</v>
      </c>
      <c r="C2128" t="s">
        <v>14</v>
      </c>
      <c r="D2128" s="6">
        <v>45713</v>
      </c>
      <c r="E2128" t="s">
        <v>23807</v>
      </c>
      <c r="F2128" t="s">
        <v>5654</v>
      </c>
      <c r="G2128" t="s">
        <v>1555</v>
      </c>
      <c r="H2128" t="s">
        <v>25941</v>
      </c>
      <c r="I2128" t="s">
        <v>5655</v>
      </c>
      <c r="J2128" t="s">
        <v>1556</v>
      </c>
      <c r="K2128" t="s">
        <v>10</v>
      </c>
      <c r="L2128" s="1" t="s">
        <v>5671</v>
      </c>
      <c r="M2128">
        <v>0</v>
      </c>
    </row>
    <row r="2129" spans="1:18" x14ac:dyDescent="0.25">
      <c r="A2129" t="s">
        <v>23808</v>
      </c>
      <c r="B2129" t="s">
        <v>23809</v>
      </c>
      <c r="C2129" t="s">
        <v>14</v>
      </c>
      <c r="D2129" s="6">
        <v>45713</v>
      </c>
      <c r="E2129" t="s">
        <v>23807</v>
      </c>
      <c r="F2129" t="s">
        <v>5654</v>
      </c>
      <c r="G2129" t="s">
        <v>5672</v>
      </c>
      <c r="H2129" t="s">
        <v>25942</v>
      </c>
      <c r="I2129" t="s">
        <v>5655</v>
      </c>
      <c r="J2129" t="s">
        <v>5673</v>
      </c>
      <c r="K2129" t="s">
        <v>10</v>
      </c>
      <c r="L2129">
        <v>0.81913010140942299</v>
      </c>
      <c r="M2129">
        <v>0</v>
      </c>
    </row>
    <row r="2130" spans="1:18" x14ac:dyDescent="0.25">
      <c r="A2130" t="s">
        <v>23808</v>
      </c>
      <c r="B2130" t="s">
        <v>23809</v>
      </c>
      <c r="C2130" t="s">
        <v>14</v>
      </c>
      <c r="D2130" s="6">
        <v>45713</v>
      </c>
      <c r="E2130" t="s">
        <v>23807</v>
      </c>
      <c r="F2130" t="s">
        <v>5654</v>
      </c>
      <c r="G2130" t="s">
        <v>5674</v>
      </c>
      <c r="H2130" t="s">
        <v>25943</v>
      </c>
      <c r="I2130" t="s">
        <v>5655</v>
      </c>
      <c r="J2130" t="s">
        <v>5675</v>
      </c>
      <c r="K2130" t="s">
        <v>10</v>
      </c>
      <c r="L2130" s="1" t="s">
        <v>5676</v>
      </c>
      <c r="M2130">
        <v>0</v>
      </c>
    </row>
    <row r="2131" spans="1:18" x14ac:dyDescent="0.25">
      <c r="A2131" t="s">
        <v>23808</v>
      </c>
      <c r="B2131" t="s">
        <v>23809</v>
      </c>
      <c r="C2131" t="s">
        <v>14</v>
      </c>
      <c r="D2131" s="6">
        <v>45713</v>
      </c>
      <c r="E2131" t="s">
        <v>23807</v>
      </c>
      <c r="F2131" t="s">
        <v>5654</v>
      </c>
      <c r="G2131" t="s">
        <v>5677</v>
      </c>
      <c r="H2131" t="s">
        <v>25944</v>
      </c>
      <c r="I2131" t="s">
        <v>5655</v>
      </c>
      <c r="J2131" t="s">
        <v>5678</v>
      </c>
      <c r="K2131" t="s">
        <v>10</v>
      </c>
      <c r="L2131" s="1" t="s">
        <v>5679</v>
      </c>
      <c r="M2131">
        <v>0</v>
      </c>
    </row>
    <row r="2132" spans="1:18" x14ac:dyDescent="0.25">
      <c r="A2132" t="s">
        <v>23808</v>
      </c>
      <c r="B2132" t="s">
        <v>23809</v>
      </c>
      <c r="C2132" t="s">
        <v>14</v>
      </c>
      <c r="D2132" s="6">
        <v>45713</v>
      </c>
      <c r="E2132" t="s">
        <v>23807</v>
      </c>
      <c r="F2132" t="s">
        <v>5680</v>
      </c>
      <c r="G2132" t="s">
        <v>5682</v>
      </c>
      <c r="H2132" t="s">
        <v>25945</v>
      </c>
      <c r="I2132" t="s">
        <v>5681</v>
      </c>
      <c r="J2132" t="s">
        <v>5683</v>
      </c>
      <c r="K2132" t="s">
        <v>10</v>
      </c>
      <c r="L2132" s="1" t="s">
        <v>5684</v>
      </c>
      <c r="M2132">
        <v>1</v>
      </c>
      <c r="N2132" t="s">
        <v>34896</v>
      </c>
      <c r="P2132">
        <v>1</v>
      </c>
      <c r="Q2132">
        <v>1</v>
      </c>
      <c r="R2132">
        <v>1</v>
      </c>
    </row>
    <row r="2133" spans="1:18" x14ac:dyDescent="0.25">
      <c r="A2133" t="s">
        <v>23808</v>
      </c>
      <c r="B2133" t="s">
        <v>23809</v>
      </c>
      <c r="C2133" t="s">
        <v>14</v>
      </c>
      <c r="D2133" s="6">
        <v>45713</v>
      </c>
      <c r="E2133" t="s">
        <v>23807</v>
      </c>
      <c r="F2133" t="s">
        <v>5680</v>
      </c>
      <c r="G2133" t="s">
        <v>5685</v>
      </c>
      <c r="H2133" t="s">
        <v>25946</v>
      </c>
      <c r="I2133" t="s">
        <v>5681</v>
      </c>
      <c r="J2133" t="s">
        <v>5686</v>
      </c>
      <c r="K2133" t="s">
        <v>10</v>
      </c>
      <c r="L2133" s="1" t="s">
        <v>5687</v>
      </c>
      <c r="M2133">
        <v>0</v>
      </c>
    </row>
    <row r="2134" spans="1:18" x14ac:dyDescent="0.25">
      <c r="A2134" t="s">
        <v>23808</v>
      </c>
      <c r="B2134" t="s">
        <v>23809</v>
      </c>
      <c r="C2134" t="s">
        <v>14</v>
      </c>
      <c r="D2134" s="6">
        <v>45713</v>
      </c>
      <c r="E2134" t="s">
        <v>23807</v>
      </c>
      <c r="F2134" t="s">
        <v>5680</v>
      </c>
      <c r="G2134" t="s">
        <v>5169</v>
      </c>
      <c r="H2134" t="s">
        <v>25947</v>
      </c>
      <c r="I2134" t="s">
        <v>5681</v>
      </c>
      <c r="J2134" t="s">
        <v>5170</v>
      </c>
      <c r="K2134" t="s">
        <v>10</v>
      </c>
      <c r="L2134" s="1" t="s">
        <v>5688</v>
      </c>
      <c r="M2134">
        <v>0</v>
      </c>
    </row>
    <row r="2135" spans="1:18" x14ac:dyDescent="0.25">
      <c r="A2135" t="s">
        <v>23808</v>
      </c>
      <c r="B2135" t="s">
        <v>23809</v>
      </c>
      <c r="C2135" t="s">
        <v>14</v>
      </c>
      <c r="D2135" s="6">
        <v>45713</v>
      </c>
      <c r="E2135" t="s">
        <v>23807</v>
      </c>
      <c r="F2135" t="s">
        <v>5680</v>
      </c>
      <c r="G2135" t="s">
        <v>5689</v>
      </c>
      <c r="H2135" t="s">
        <v>25948</v>
      </c>
      <c r="I2135" t="s">
        <v>5681</v>
      </c>
      <c r="J2135" t="s">
        <v>5690</v>
      </c>
      <c r="K2135" t="s">
        <v>10</v>
      </c>
      <c r="L2135" s="1" t="s">
        <v>5691</v>
      </c>
      <c r="M2135">
        <v>0</v>
      </c>
    </row>
    <row r="2136" spans="1:18" x14ac:dyDescent="0.25">
      <c r="A2136" t="s">
        <v>23808</v>
      </c>
      <c r="B2136" t="s">
        <v>23809</v>
      </c>
      <c r="C2136" t="s">
        <v>14</v>
      </c>
      <c r="D2136" s="6">
        <v>45713</v>
      </c>
      <c r="E2136" t="s">
        <v>23807</v>
      </c>
      <c r="F2136" t="s">
        <v>5680</v>
      </c>
      <c r="G2136" t="s">
        <v>5692</v>
      </c>
      <c r="H2136" t="s">
        <v>25949</v>
      </c>
      <c r="I2136" t="s">
        <v>5681</v>
      </c>
      <c r="J2136" t="s">
        <v>5693</v>
      </c>
      <c r="K2136" t="s">
        <v>10</v>
      </c>
      <c r="L2136" s="1" t="s">
        <v>5694</v>
      </c>
      <c r="M2136">
        <v>0</v>
      </c>
    </row>
    <row r="2137" spans="1:18" x14ac:dyDescent="0.25">
      <c r="A2137" t="s">
        <v>23808</v>
      </c>
      <c r="B2137" t="s">
        <v>23809</v>
      </c>
      <c r="C2137" t="s">
        <v>14</v>
      </c>
      <c r="D2137" s="6">
        <v>45713</v>
      </c>
      <c r="E2137" t="s">
        <v>23807</v>
      </c>
      <c r="F2137" t="s">
        <v>5680</v>
      </c>
      <c r="G2137" t="s">
        <v>5695</v>
      </c>
      <c r="H2137" t="s">
        <v>25950</v>
      </c>
      <c r="I2137" t="s">
        <v>5681</v>
      </c>
      <c r="J2137" t="s">
        <v>5696</v>
      </c>
      <c r="K2137" t="s">
        <v>10</v>
      </c>
      <c r="L2137" s="1" t="s">
        <v>5697</v>
      </c>
      <c r="M2137">
        <v>0</v>
      </c>
    </row>
    <row r="2138" spans="1:18" x14ac:dyDescent="0.25">
      <c r="A2138" t="s">
        <v>23808</v>
      </c>
      <c r="B2138" t="s">
        <v>23809</v>
      </c>
      <c r="C2138" t="s">
        <v>14</v>
      </c>
      <c r="D2138" s="6">
        <v>45713</v>
      </c>
      <c r="E2138" t="s">
        <v>23807</v>
      </c>
      <c r="F2138" t="s">
        <v>5680</v>
      </c>
      <c r="G2138" t="s">
        <v>5698</v>
      </c>
      <c r="H2138" t="s">
        <v>25951</v>
      </c>
      <c r="I2138" t="s">
        <v>5681</v>
      </c>
      <c r="J2138" t="s">
        <v>5699</v>
      </c>
      <c r="K2138" t="s">
        <v>10</v>
      </c>
      <c r="L2138" s="1" t="s">
        <v>5700</v>
      </c>
      <c r="M2138">
        <v>0</v>
      </c>
    </row>
    <row r="2139" spans="1:18" x14ac:dyDescent="0.25">
      <c r="A2139" t="s">
        <v>23808</v>
      </c>
      <c r="B2139" t="s">
        <v>23809</v>
      </c>
      <c r="C2139" t="s">
        <v>14</v>
      </c>
      <c r="D2139" s="6">
        <v>45713</v>
      </c>
      <c r="E2139" t="s">
        <v>23807</v>
      </c>
      <c r="F2139" t="s">
        <v>5680</v>
      </c>
      <c r="G2139" t="s">
        <v>761</v>
      </c>
      <c r="H2139" t="s">
        <v>25952</v>
      </c>
      <c r="I2139" t="s">
        <v>5681</v>
      </c>
      <c r="J2139" t="s">
        <v>762</v>
      </c>
      <c r="K2139" t="s">
        <v>10</v>
      </c>
      <c r="L2139" s="1" t="s">
        <v>5701</v>
      </c>
      <c r="M2139">
        <v>0</v>
      </c>
    </row>
    <row r="2140" spans="1:18" x14ac:dyDescent="0.25">
      <c r="A2140" t="s">
        <v>23808</v>
      </c>
      <c r="B2140" t="s">
        <v>23809</v>
      </c>
      <c r="C2140" t="s">
        <v>14</v>
      </c>
      <c r="D2140" s="6">
        <v>45713</v>
      </c>
      <c r="E2140" t="s">
        <v>23807</v>
      </c>
      <c r="F2140" t="s">
        <v>5680</v>
      </c>
      <c r="G2140" t="s">
        <v>5702</v>
      </c>
      <c r="H2140" t="s">
        <v>25953</v>
      </c>
      <c r="I2140" t="s">
        <v>5681</v>
      </c>
      <c r="J2140" t="s">
        <v>5703</v>
      </c>
      <c r="K2140" t="s">
        <v>10</v>
      </c>
      <c r="L2140" s="1" t="s">
        <v>5704</v>
      </c>
      <c r="M2140">
        <v>0</v>
      </c>
    </row>
    <row r="2141" spans="1:18" x14ac:dyDescent="0.25">
      <c r="A2141" t="s">
        <v>23808</v>
      </c>
      <c r="B2141" t="s">
        <v>23809</v>
      </c>
      <c r="C2141" t="s">
        <v>14</v>
      </c>
      <c r="D2141" s="6">
        <v>45713</v>
      </c>
      <c r="E2141" t="s">
        <v>23807</v>
      </c>
      <c r="F2141" t="s">
        <v>5680</v>
      </c>
      <c r="G2141" t="s">
        <v>5705</v>
      </c>
      <c r="H2141" t="s">
        <v>25954</v>
      </c>
      <c r="I2141" t="s">
        <v>5681</v>
      </c>
      <c r="J2141" t="s">
        <v>5706</v>
      </c>
      <c r="K2141" t="s">
        <v>10</v>
      </c>
      <c r="L2141" s="1" t="s">
        <v>5707</v>
      </c>
      <c r="M2141">
        <v>0</v>
      </c>
    </row>
    <row r="2142" spans="1:18" x14ac:dyDescent="0.25">
      <c r="A2142" t="s">
        <v>23808</v>
      </c>
      <c r="B2142" t="s">
        <v>23809</v>
      </c>
      <c r="C2142" t="s">
        <v>14</v>
      </c>
      <c r="D2142" s="6">
        <v>45713</v>
      </c>
      <c r="E2142" t="s">
        <v>23807</v>
      </c>
      <c r="F2142" t="s">
        <v>5708</v>
      </c>
      <c r="G2142" t="s">
        <v>5710</v>
      </c>
      <c r="H2142" t="s">
        <v>25955</v>
      </c>
      <c r="I2142" t="s">
        <v>5709</v>
      </c>
      <c r="J2142" t="s">
        <v>5711</v>
      </c>
      <c r="K2142" t="s">
        <v>10</v>
      </c>
      <c r="L2142" s="1" t="s">
        <v>5712</v>
      </c>
      <c r="M2142">
        <v>0</v>
      </c>
      <c r="N2142" s="3" t="s">
        <v>34926</v>
      </c>
      <c r="P2142">
        <v>0</v>
      </c>
      <c r="Q2142" t="s">
        <v>34930</v>
      </c>
      <c r="R2142">
        <v>1</v>
      </c>
    </row>
    <row r="2143" spans="1:18" x14ac:dyDescent="0.25">
      <c r="A2143" t="s">
        <v>23808</v>
      </c>
      <c r="B2143" t="s">
        <v>23809</v>
      </c>
      <c r="C2143" t="s">
        <v>14</v>
      </c>
      <c r="D2143" s="6">
        <v>45713</v>
      </c>
      <c r="E2143" t="s">
        <v>23807</v>
      </c>
      <c r="F2143" t="s">
        <v>5708</v>
      </c>
      <c r="G2143" t="s">
        <v>5713</v>
      </c>
      <c r="H2143" t="s">
        <v>25956</v>
      </c>
      <c r="I2143" t="s">
        <v>5709</v>
      </c>
      <c r="J2143" t="s">
        <v>5714</v>
      </c>
      <c r="K2143" t="s">
        <v>10</v>
      </c>
      <c r="L2143" s="1" t="s">
        <v>5715</v>
      </c>
      <c r="M2143">
        <v>0</v>
      </c>
    </row>
    <row r="2144" spans="1:18" x14ac:dyDescent="0.25">
      <c r="A2144" t="s">
        <v>23808</v>
      </c>
      <c r="B2144" t="s">
        <v>23809</v>
      </c>
      <c r="C2144" t="s">
        <v>14</v>
      </c>
      <c r="D2144" s="6">
        <v>45713</v>
      </c>
      <c r="E2144" t="s">
        <v>23807</v>
      </c>
      <c r="F2144" t="s">
        <v>5708</v>
      </c>
      <c r="G2144" t="s">
        <v>5716</v>
      </c>
      <c r="H2144" t="s">
        <v>25957</v>
      </c>
      <c r="I2144" t="s">
        <v>5709</v>
      </c>
      <c r="J2144" t="s">
        <v>5717</v>
      </c>
      <c r="K2144" t="s">
        <v>10</v>
      </c>
      <c r="L2144" s="1" t="s">
        <v>5718</v>
      </c>
      <c r="M2144">
        <v>0</v>
      </c>
    </row>
    <row r="2145" spans="1:18" x14ac:dyDescent="0.25">
      <c r="A2145" t="s">
        <v>23808</v>
      </c>
      <c r="B2145" t="s">
        <v>23809</v>
      </c>
      <c r="C2145" t="s">
        <v>14</v>
      </c>
      <c r="D2145" s="6">
        <v>45713</v>
      </c>
      <c r="E2145" t="s">
        <v>23807</v>
      </c>
      <c r="F2145" t="s">
        <v>5708</v>
      </c>
      <c r="G2145" t="s">
        <v>5719</v>
      </c>
      <c r="H2145" t="s">
        <v>25958</v>
      </c>
      <c r="I2145" t="s">
        <v>5709</v>
      </c>
      <c r="J2145" t="s">
        <v>5720</v>
      </c>
      <c r="K2145" t="s">
        <v>10</v>
      </c>
      <c r="L2145" s="1" t="s">
        <v>5721</v>
      </c>
      <c r="M2145">
        <v>0</v>
      </c>
    </row>
    <row r="2146" spans="1:18" x14ac:dyDescent="0.25">
      <c r="A2146" t="s">
        <v>23808</v>
      </c>
      <c r="B2146" t="s">
        <v>23809</v>
      </c>
      <c r="C2146" t="s">
        <v>14</v>
      </c>
      <c r="D2146" s="6">
        <v>45713</v>
      </c>
      <c r="E2146" t="s">
        <v>23807</v>
      </c>
      <c r="F2146" t="s">
        <v>5708</v>
      </c>
      <c r="G2146" t="s">
        <v>5722</v>
      </c>
      <c r="H2146" t="s">
        <v>25959</v>
      </c>
      <c r="I2146" t="s">
        <v>5709</v>
      </c>
      <c r="J2146" t="s">
        <v>5723</v>
      </c>
      <c r="K2146" t="s">
        <v>10</v>
      </c>
      <c r="L2146" s="1" t="s">
        <v>5724</v>
      </c>
      <c r="M2146">
        <v>0</v>
      </c>
    </row>
    <row r="2147" spans="1:18" x14ac:dyDescent="0.25">
      <c r="A2147" t="s">
        <v>23808</v>
      </c>
      <c r="B2147" t="s">
        <v>23809</v>
      </c>
      <c r="C2147" t="s">
        <v>14</v>
      </c>
      <c r="D2147" s="6">
        <v>45713</v>
      </c>
      <c r="E2147" t="s">
        <v>23807</v>
      </c>
      <c r="F2147" t="s">
        <v>5708</v>
      </c>
      <c r="G2147" t="s">
        <v>5725</v>
      </c>
      <c r="H2147" t="s">
        <v>25960</v>
      </c>
      <c r="I2147" t="s">
        <v>5709</v>
      </c>
      <c r="J2147" t="s">
        <v>5726</v>
      </c>
      <c r="K2147" t="s">
        <v>10</v>
      </c>
      <c r="L2147" s="1" t="s">
        <v>5727</v>
      </c>
      <c r="M2147">
        <v>0</v>
      </c>
    </row>
    <row r="2148" spans="1:18" x14ac:dyDescent="0.25">
      <c r="A2148" t="s">
        <v>23808</v>
      </c>
      <c r="B2148" t="s">
        <v>23809</v>
      </c>
      <c r="C2148" t="s">
        <v>14</v>
      </c>
      <c r="D2148" s="6">
        <v>45713</v>
      </c>
      <c r="E2148" t="s">
        <v>23807</v>
      </c>
      <c r="F2148" t="s">
        <v>5708</v>
      </c>
      <c r="G2148" t="s">
        <v>5728</v>
      </c>
      <c r="H2148" t="s">
        <v>25961</v>
      </c>
      <c r="I2148" t="s">
        <v>5709</v>
      </c>
      <c r="J2148" t="s">
        <v>5729</v>
      </c>
      <c r="K2148" t="s">
        <v>10</v>
      </c>
      <c r="L2148" s="1" t="s">
        <v>5730</v>
      </c>
      <c r="M2148">
        <v>0</v>
      </c>
    </row>
    <row r="2149" spans="1:18" x14ac:dyDescent="0.25">
      <c r="A2149" t="s">
        <v>23808</v>
      </c>
      <c r="B2149" t="s">
        <v>23809</v>
      </c>
      <c r="C2149" t="s">
        <v>14</v>
      </c>
      <c r="D2149" s="6">
        <v>45713</v>
      </c>
      <c r="E2149" t="s">
        <v>23807</v>
      </c>
      <c r="F2149" t="s">
        <v>5708</v>
      </c>
      <c r="G2149" t="s">
        <v>5731</v>
      </c>
      <c r="H2149" t="s">
        <v>25962</v>
      </c>
      <c r="I2149" t="s">
        <v>5709</v>
      </c>
      <c r="J2149" t="s">
        <v>5732</v>
      </c>
      <c r="K2149" t="s">
        <v>10</v>
      </c>
      <c r="L2149" s="1" t="s">
        <v>5733</v>
      </c>
      <c r="M2149">
        <v>0</v>
      </c>
    </row>
    <row r="2150" spans="1:18" x14ac:dyDescent="0.25">
      <c r="A2150" t="s">
        <v>23808</v>
      </c>
      <c r="B2150" t="s">
        <v>23809</v>
      </c>
      <c r="C2150" t="s">
        <v>14</v>
      </c>
      <c r="D2150" s="6">
        <v>45713</v>
      </c>
      <c r="E2150" t="s">
        <v>23807</v>
      </c>
      <c r="F2150" t="s">
        <v>5708</v>
      </c>
      <c r="G2150" t="s">
        <v>5734</v>
      </c>
      <c r="H2150" t="s">
        <v>25963</v>
      </c>
      <c r="I2150" t="s">
        <v>5709</v>
      </c>
      <c r="J2150" t="s">
        <v>5735</v>
      </c>
      <c r="K2150" t="s">
        <v>10</v>
      </c>
      <c r="L2150" s="1" t="s">
        <v>5736</v>
      </c>
      <c r="M2150">
        <v>0</v>
      </c>
    </row>
    <row r="2151" spans="1:18" x14ac:dyDescent="0.25">
      <c r="A2151" t="s">
        <v>23808</v>
      </c>
      <c r="B2151" t="s">
        <v>23809</v>
      </c>
      <c r="C2151" t="s">
        <v>14</v>
      </c>
      <c r="D2151" s="6">
        <v>45713</v>
      </c>
      <c r="E2151" t="s">
        <v>23807</v>
      </c>
      <c r="F2151" t="s">
        <v>5708</v>
      </c>
      <c r="G2151" t="s">
        <v>5737</v>
      </c>
      <c r="H2151" t="s">
        <v>25964</v>
      </c>
      <c r="I2151" t="s">
        <v>5709</v>
      </c>
      <c r="J2151" t="s">
        <v>5738</v>
      </c>
      <c r="K2151" t="s">
        <v>10</v>
      </c>
      <c r="L2151" s="1" t="s">
        <v>5739</v>
      </c>
      <c r="M2151">
        <v>0</v>
      </c>
    </row>
    <row r="2152" spans="1:18" x14ac:dyDescent="0.25">
      <c r="A2152" t="s">
        <v>23808</v>
      </c>
      <c r="B2152" t="s">
        <v>23809</v>
      </c>
      <c r="C2152" t="s">
        <v>14</v>
      </c>
      <c r="D2152" s="6">
        <v>45713</v>
      </c>
      <c r="E2152" t="s">
        <v>23807</v>
      </c>
      <c r="F2152" t="s">
        <v>5740</v>
      </c>
      <c r="G2152" t="s">
        <v>501</v>
      </c>
      <c r="H2152" t="s">
        <v>25965</v>
      </c>
      <c r="I2152" t="s">
        <v>5741</v>
      </c>
      <c r="J2152" t="s">
        <v>502</v>
      </c>
      <c r="K2152" t="s">
        <v>10</v>
      </c>
      <c r="L2152">
        <v>0.847716305901145</v>
      </c>
      <c r="M2152">
        <v>0</v>
      </c>
      <c r="N2152" t="s">
        <v>34903</v>
      </c>
      <c r="P2152">
        <v>0</v>
      </c>
      <c r="Q2152" t="s">
        <v>34930</v>
      </c>
      <c r="R2152">
        <v>0</v>
      </c>
    </row>
    <row r="2153" spans="1:18" x14ac:dyDescent="0.25">
      <c r="A2153" t="s">
        <v>23808</v>
      </c>
      <c r="B2153" t="s">
        <v>23809</v>
      </c>
      <c r="C2153" t="s">
        <v>14</v>
      </c>
      <c r="D2153" s="6">
        <v>45713</v>
      </c>
      <c r="E2153" t="s">
        <v>23807</v>
      </c>
      <c r="F2153" t="s">
        <v>5740</v>
      </c>
      <c r="G2153" t="s">
        <v>493</v>
      </c>
      <c r="H2153" t="s">
        <v>25966</v>
      </c>
      <c r="I2153" t="s">
        <v>5741</v>
      </c>
      <c r="J2153" t="s">
        <v>494</v>
      </c>
      <c r="K2153" t="s">
        <v>10</v>
      </c>
      <c r="L2153" s="1" t="s">
        <v>5742</v>
      </c>
      <c r="M2153">
        <v>0</v>
      </c>
    </row>
    <row r="2154" spans="1:18" x14ac:dyDescent="0.25">
      <c r="A2154" t="s">
        <v>23808</v>
      </c>
      <c r="B2154" t="s">
        <v>23809</v>
      </c>
      <c r="C2154" t="s">
        <v>14</v>
      </c>
      <c r="D2154" s="6">
        <v>45713</v>
      </c>
      <c r="E2154" t="s">
        <v>23807</v>
      </c>
      <c r="F2154" t="s">
        <v>5740</v>
      </c>
      <c r="G2154" t="s">
        <v>435</v>
      </c>
      <c r="H2154" t="s">
        <v>25967</v>
      </c>
      <c r="I2154" t="s">
        <v>5741</v>
      </c>
      <c r="J2154" t="s">
        <v>436</v>
      </c>
      <c r="K2154" t="s">
        <v>10</v>
      </c>
      <c r="L2154" s="1" t="s">
        <v>5743</v>
      </c>
      <c r="M2154">
        <v>0</v>
      </c>
    </row>
    <row r="2155" spans="1:18" x14ac:dyDescent="0.25">
      <c r="A2155" t="s">
        <v>23808</v>
      </c>
      <c r="B2155" t="s">
        <v>23809</v>
      </c>
      <c r="C2155" t="s">
        <v>14</v>
      </c>
      <c r="D2155" s="6">
        <v>45713</v>
      </c>
      <c r="E2155" t="s">
        <v>23807</v>
      </c>
      <c r="F2155" t="s">
        <v>5740</v>
      </c>
      <c r="G2155" t="s">
        <v>446</v>
      </c>
      <c r="H2155" t="s">
        <v>25968</v>
      </c>
      <c r="I2155" t="s">
        <v>5741</v>
      </c>
      <c r="J2155" t="s">
        <v>447</v>
      </c>
      <c r="K2155" t="s">
        <v>10</v>
      </c>
      <c r="L2155" s="1" t="s">
        <v>5744</v>
      </c>
      <c r="M2155">
        <v>0</v>
      </c>
    </row>
    <row r="2156" spans="1:18" x14ac:dyDescent="0.25">
      <c r="A2156" t="s">
        <v>23808</v>
      </c>
      <c r="B2156" t="s">
        <v>23809</v>
      </c>
      <c r="C2156" t="s">
        <v>14</v>
      </c>
      <c r="D2156" s="6">
        <v>45713</v>
      </c>
      <c r="E2156" t="s">
        <v>23807</v>
      </c>
      <c r="F2156" t="s">
        <v>5740</v>
      </c>
      <c r="G2156" t="s">
        <v>420</v>
      </c>
      <c r="H2156" t="s">
        <v>25969</v>
      </c>
      <c r="I2156" t="s">
        <v>5741</v>
      </c>
      <c r="J2156" t="s">
        <v>421</v>
      </c>
      <c r="K2156" t="s">
        <v>10</v>
      </c>
      <c r="L2156" s="1" t="s">
        <v>5745</v>
      </c>
      <c r="M2156">
        <v>0</v>
      </c>
    </row>
    <row r="2157" spans="1:18" x14ac:dyDescent="0.25">
      <c r="A2157" t="s">
        <v>23808</v>
      </c>
      <c r="B2157" t="s">
        <v>23809</v>
      </c>
      <c r="C2157" t="s">
        <v>14</v>
      </c>
      <c r="D2157" s="6">
        <v>45713</v>
      </c>
      <c r="E2157" t="s">
        <v>23807</v>
      </c>
      <c r="F2157" t="s">
        <v>5740</v>
      </c>
      <c r="G2157" t="s">
        <v>490</v>
      </c>
      <c r="H2157" t="s">
        <v>25970</v>
      </c>
      <c r="I2157" t="s">
        <v>5741</v>
      </c>
      <c r="J2157" t="s">
        <v>491</v>
      </c>
      <c r="K2157" t="s">
        <v>10</v>
      </c>
      <c r="L2157" s="1" t="s">
        <v>5746</v>
      </c>
      <c r="M2157">
        <v>0</v>
      </c>
    </row>
    <row r="2158" spans="1:18" x14ac:dyDescent="0.25">
      <c r="A2158" t="s">
        <v>23808</v>
      </c>
      <c r="B2158" t="s">
        <v>23809</v>
      </c>
      <c r="C2158" t="s">
        <v>14</v>
      </c>
      <c r="D2158" s="6">
        <v>45713</v>
      </c>
      <c r="E2158" t="s">
        <v>23807</v>
      </c>
      <c r="F2158" t="s">
        <v>5740</v>
      </c>
      <c r="G2158" t="s">
        <v>503</v>
      </c>
      <c r="H2158" t="s">
        <v>25971</v>
      </c>
      <c r="I2158" t="s">
        <v>5741</v>
      </c>
      <c r="J2158" t="s">
        <v>504</v>
      </c>
      <c r="K2158" t="s">
        <v>10</v>
      </c>
      <c r="L2158" s="1" t="s">
        <v>5747</v>
      </c>
      <c r="M2158">
        <v>0</v>
      </c>
    </row>
    <row r="2159" spans="1:18" x14ac:dyDescent="0.25">
      <c r="A2159" t="s">
        <v>23808</v>
      </c>
      <c r="B2159" t="s">
        <v>23809</v>
      </c>
      <c r="C2159" t="s">
        <v>14</v>
      </c>
      <c r="D2159" s="6">
        <v>45713</v>
      </c>
      <c r="E2159" t="s">
        <v>23807</v>
      </c>
      <c r="F2159" t="s">
        <v>5740</v>
      </c>
      <c r="G2159" t="s">
        <v>5748</v>
      </c>
      <c r="H2159" t="s">
        <v>25972</v>
      </c>
      <c r="I2159" t="s">
        <v>5741</v>
      </c>
      <c r="J2159" t="s">
        <v>5749</v>
      </c>
      <c r="K2159" t="s">
        <v>10</v>
      </c>
      <c r="L2159" s="1" t="s">
        <v>5750</v>
      </c>
      <c r="M2159">
        <v>0</v>
      </c>
    </row>
    <row r="2160" spans="1:18" x14ac:dyDescent="0.25">
      <c r="A2160" t="s">
        <v>23808</v>
      </c>
      <c r="B2160" t="s">
        <v>23809</v>
      </c>
      <c r="C2160" t="s">
        <v>14</v>
      </c>
      <c r="D2160" s="6">
        <v>45713</v>
      </c>
      <c r="E2160" t="s">
        <v>23807</v>
      </c>
      <c r="F2160" t="s">
        <v>5740</v>
      </c>
      <c r="G2160" t="s">
        <v>461</v>
      </c>
      <c r="H2160" t="s">
        <v>25973</v>
      </c>
      <c r="I2160" t="s">
        <v>5741</v>
      </c>
      <c r="J2160" t="s">
        <v>462</v>
      </c>
      <c r="K2160" t="s">
        <v>10</v>
      </c>
      <c r="L2160" s="1" t="s">
        <v>5751</v>
      </c>
      <c r="M2160">
        <v>0</v>
      </c>
    </row>
    <row r="2161" spans="1:18" x14ac:dyDescent="0.25">
      <c r="A2161" t="s">
        <v>23808</v>
      </c>
      <c r="B2161" t="s">
        <v>23809</v>
      </c>
      <c r="C2161" t="s">
        <v>14</v>
      </c>
      <c r="D2161" s="6">
        <v>45713</v>
      </c>
      <c r="E2161" t="s">
        <v>23807</v>
      </c>
      <c r="F2161" t="s">
        <v>5740</v>
      </c>
      <c r="G2161" t="s">
        <v>5752</v>
      </c>
      <c r="H2161" t="s">
        <v>25974</v>
      </c>
      <c r="I2161" t="s">
        <v>5741</v>
      </c>
      <c r="J2161" t="s">
        <v>5753</v>
      </c>
      <c r="K2161" t="s">
        <v>10</v>
      </c>
      <c r="L2161" s="1" t="s">
        <v>5754</v>
      </c>
      <c r="M2161">
        <v>0</v>
      </c>
    </row>
    <row r="2162" spans="1:18" x14ac:dyDescent="0.25">
      <c r="A2162" t="s">
        <v>23808</v>
      </c>
      <c r="B2162" t="s">
        <v>23809</v>
      </c>
      <c r="C2162" t="s">
        <v>14</v>
      </c>
      <c r="D2162" s="6">
        <v>45713</v>
      </c>
      <c r="E2162" t="s">
        <v>23807</v>
      </c>
      <c r="F2162" t="s">
        <v>5755</v>
      </c>
      <c r="G2162" t="s">
        <v>5757</v>
      </c>
      <c r="H2162" t="s">
        <v>25975</v>
      </c>
      <c r="I2162" t="s">
        <v>5756</v>
      </c>
      <c r="J2162" t="s">
        <v>5758</v>
      </c>
      <c r="K2162" t="s">
        <v>10</v>
      </c>
      <c r="L2162" s="1" t="s">
        <v>5759</v>
      </c>
      <c r="M2162">
        <v>1</v>
      </c>
      <c r="N2162" t="s">
        <v>34896</v>
      </c>
      <c r="P2162">
        <v>1</v>
      </c>
      <c r="Q2162">
        <v>1</v>
      </c>
      <c r="R2162">
        <v>0</v>
      </c>
    </row>
    <row r="2163" spans="1:18" x14ac:dyDescent="0.25">
      <c r="A2163" t="s">
        <v>23808</v>
      </c>
      <c r="B2163" t="s">
        <v>23809</v>
      </c>
      <c r="C2163" t="s">
        <v>14</v>
      </c>
      <c r="D2163" s="6">
        <v>45713</v>
      </c>
      <c r="E2163" t="s">
        <v>23807</v>
      </c>
      <c r="F2163" t="s">
        <v>5755</v>
      </c>
      <c r="G2163" t="s">
        <v>5760</v>
      </c>
      <c r="H2163" t="s">
        <v>25976</v>
      </c>
      <c r="I2163" t="s">
        <v>5756</v>
      </c>
      <c r="J2163" t="s">
        <v>5761</v>
      </c>
      <c r="K2163" t="s">
        <v>10</v>
      </c>
      <c r="L2163" s="1" t="s">
        <v>5762</v>
      </c>
      <c r="M2163">
        <v>0</v>
      </c>
    </row>
    <row r="2164" spans="1:18" x14ac:dyDescent="0.25">
      <c r="A2164" t="s">
        <v>23808</v>
      </c>
      <c r="B2164" t="s">
        <v>23809</v>
      </c>
      <c r="C2164" t="s">
        <v>14</v>
      </c>
      <c r="D2164" s="6">
        <v>45713</v>
      </c>
      <c r="E2164" t="s">
        <v>23807</v>
      </c>
      <c r="F2164" t="s">
        <v>5755</v>
      </c>
      <c r="G2164" t="s">
        <v>5763</v>
      </c>
      <c r="H2164" t="s">
        <v>25977</v>
      </c>
      <c r="I2164" t="s">
        <v>5756</v>
      </c>
      <c r="J2164" t="s">
        <v>5764</v>
      </c>
      <c r="K2164" t="s">
        <v>10</v>
      </c>
      <c r="L2164" s="1" t="s">
        <v>5765</v>
      </c>
      <c r="M2164">
        <v>0</v>
      </c>
    </row>
    <row r="2165" spans="1:18" x14ac:dyDescent="0.25">
      <c r="A2165" t="s">
        <v>23808</v>
      </c>
      <c r="B2165" t="s">
        <v>23809</v>
      </c>
      <c r="C2165" t="s">
        <v>14</v>
      </c>
      <c r="D2165" s="6">
        <v>45713</v>
      </c>
      <c r="E2165" t="s">
        <v>23807</v>
      </c>
      <c r="F2165" t="s">
        <v>5755</v>
      </c>
      <c r="G2165" t="s">
        <v>5766</v>
      </c>
      <c r="H2165" t="s">
        <v>25978</v>
      </c>
      <c r="I2165" t="s">
        <v>5756</v>
      </c>
      <c r="J2165" t="s">
        <v>5767</v>
      </c>
      <c r="K2165" t="s">
        <v>10</v>
      </c>
      <c r="L2165" s="1" t="s">
        <v>5768</v>
      </c>
      <c r="M2165">
        <v>0</v>
      </c>
    </row>
    <row r="2166" spans="1:18" x14ac:dyDescent="0.25">
      <c r="A2166" t="s">
        <v>23808</v>
      </c>
      <c r="B2166" t="s">
        <v>23809</v>
      </c>
      <c r="C2166" t="s">
        <v>14</v>
      </c>
      <c r="D2166" s="6">
        <v>45713</v>
      </c>
      <c r="E2166" t="s">
        <v>23807</v>
      </c>
      <c r="F2166" t="s">
        <v>5755</v>
      </c>
      <c r="G2166" t="s">
        <v>5769</v>
      </c>
      <c r="H2166" t="s">
        <v>25979</v>
      </c>
      <c r="I2166" t="s">
        <v>5756</v>
      </c>
      <c r="J2166" t="s">
        <v>5770</v>
      </c>
      <c r="K2166" t="s">
        <v>10</v>
      </c>
      <c r="L2166" s="1" t="s">
        <v>5771</v>
      </c>
      <c r="M2166">
        <v>0</v>
      </c>
    </row>
    <row r="2167" spans="1:18" x14ac:dyDescent="0.25">
      <c r="A2167" t="s">
        <v>23808</v>
      </c>
      <c r="B2167" t="s">
        <v>23809</v>
      </c>
      <c r="C2167" t="s">
        <v>14</v>
      </c>
      <c r="D2167" s="6">
        <v>45713</v>
      </c>
      <c r="E2167" t="s">
        <v>23807</v>
      </c>
      <c r="F2167" t="s">
        <v>5755</v>
      </c>
      <c r="G2167" t="s">
        <v>5772</v>
      </c>
      <c r="H2167" t="s">
        <v>25980</v>
      </c>
      <c r="I2167" t="s">
        <v>5756</v>
      </c>
      <c r="J2167" t="s">
        <v>5773</v>
      </c>
      <c r="K2167" t="s">
        <v>10</v>
      </c>
      <c r="L2167">
        <v>0.75797071419953299</v>
      </c>
      <c r="M2167">
        <v>0</v>
      </c>
    </row>
    <row r="2168" spans="1:18" x14ac:dyDescent="0.25">
      <c r="A2168" t="s">
        <v>23808</v>
      </c>
      <c r="B2168" t="s">
        <v>23809</v>
      </c>
      <c r="C2168" t="s">
        <v>14</v>
      </c>
      <c r="D2168" s="6">
        <v>45713</v>
      </c>
      <c r="E2168" t="s">
        <v>23807</v>
      </c>
      <c r="F2168" t="s">
        <v>5755</v>
      </c>
      <c r="G2168" t="s">
        <v>5774</v>
      </c>
      <c r="H2168" t="s">
        <v>25981</v>
      </c>
      <c r="I2168" t="s">
        <v>5756</v>
      </c>
      <c r="J2168" t="s">
        <v>5775</v>
      </c>
      <c r="K2168" t="s">
        <v>10</v>
      </c>
      <c r="L2168" s="1" t="s">
        <v>5776</v>
      </c>
      <c r="M2168">
        <v>0</v>
      </c>
    </row>
    <row r="2169" spans="1:18" x14ac:dyDescent="0.25">
      <c r="A2169" t="s">
        <v>23808</v>
      </c>
      <c r="B2169" t="s">
        <v>23809</v>
      </c>
      <c r="C2169" t="s">
        <v>14</v>
      </c>
      <c r="D2169" s="6">
        <v>45713</v>
      </c>
      <c r="E2169" t="s">
        <v>23807</v>
      </c>
      <c r="F2169" t="s">
        <v>5755</v>
      </c>
      <c r="G2169" t="s">
        <v>4620</v>
      </c>
      <c r="H2169" t="s">
        <v>25982</v>
      </c>
      <c r="I2169" t="s">
        <v>5756</v>
      </c>
      <c r="J2169" t="s">
        <v>4621</v>
      </c>
      <c r="K2169" t="s">
        <v>10</v>
      </c>
      <c r="L2169">
        <v>0.72131786396507003</v>
      </c>
      <c r="M2169">
        <v>0</v>
      </c>
    </row>
    <row r="2170" spans="1:18" x14ac:dyDescent="0.25">
      <c r="A2170" t="s">
        <v>23808</v>
      </c>
      <c r="B2170" t="s">
        <v>23809</v>
      </c>
      <c r="C2170" t="s">
        <v>14</v>
      </c>
      <c r="D2170" s="6">
        <v>45713</v>
      </c>
      <c r="E2170" t="s">
        <v>23807</v>
      </c>
      <c r="F2170" t="s">
        <v>5755</v>
      </c>
      <c r="G2170" t="s">
        <v>5777</v>
      </c>
      <c r="H2170" t="s">
        <v>25983</v>
      </c>
      <c r="I2170" t="s">
        <v>5756</v>
      </c>
      <c r="J2170" t="s">
        <v>5778</v>
      </c>
      <c r="K2170" t="s">
        <v>10</v>
      </c>
      <c r="L2170" s="1" t="s">
        <v>5779</v>
      </c>
      <c r="M2170">
        <v>0</v>
      </c>
    </row>
    <row r="2171" spans="1:18" x14ac:dyDescent="0.25">
      <c r="A2171" t="s">
        <v>23808</v>
      </c>
      <c r="B2171" t="s">
        <v>23809</v>
      </c>
      <c r="C2171" t="s">
        <v>14</v>
      </c>
      <c r="D2171" s="6">
        <v>45713</v>
      </c>
      <c r="E2171" t="s">
        <v>23807</v>
      </c>
      <c r="F2171" t="s">
        <v>5755</v>
      </c>
      <c r="G2171" t="s">
        <v>5780</v>
      </c>
      <c r="H2171" t="s">
        <v>25984</v>
      </c>
      <c r="I2171" t="s">
        <v>5756</v>
      </c>
      <c r="J2171" t="s">
        <v>5781</v>
      </c>
      <c r="K2171" t="s">
        <v>10</v>
      </c>
      <c r="L2171" s="1" t="s">
        <v>5782</v>
      </c>
      <c r="M2171">
        <v>0</v>
      </c>
    </row>
    <row r="2172" spans="1:18" x14ac:dyDescent="0.25">
      <c r="A2172" t="s">
        <v>23808</v>
      </c>
      <c r="B2172" t="s">
        <v>23809</v>
      </c>
      <c r="C2172" t="s">
        <v>14</v>
      </c>
      <c r="D2172" s="6">
        <v>45713</v>
      </c>
      <c r="E2172" t="s">
        <v>23807</v>
      </c>
      <c r="F2172" t="s">
        <v>5783</v>
      </c>
      <c r="G2172" t="s">
        <v>5785</v>
      </c>
      <c r="H2172" t="s">
        <v>25985</v>
      </c>
      <c r="I2172" t="s">
        <v>5784</v>
      </c>
      <c r="J2172" t="s">
        <v>5786</v>
      </c>
      <c r="K2172" t="s">
        <v>10</v>
      </c>
      <c r="L2172" s="1" t="s">
        <v>5787</v>
      </c>
      <c r="M2172">
        <v>0</v>
      </c>
      <c r="N2172" t="s">
        <v>34945</v>
      </c>
      <c r="O2172" s="2" t="s">
        <v>34911</v>
      </c>
      <c r="P2172">
        <v>1</v>
      </c>
      <c r="Q2172">
        <v>0</v>
      </c>
      <c r="R2172">
        <v>0</v>
      </c>
    </row>
    <row r="2173" spans="1:18" x14ac:dyDescent="0.25">
      <c r="A2173" t="s">
        <v>23808</v>
      </c>
      <c r="B2173" t="s">
        <v>23809</v>
      </c>
      <c r="C2173" t="s">
        <v>14</v>
      </c>
      <c r="D2173" s="6">
        <v>45713</v>
      </c>
      <c r="E2173" t="s">
        <v>23807</v>
      </c>
      <c r="F2173" t="s">
        <v>5783</v>
      </c>
      <c r="G2173" t="s">
        <v>5381</v>
      </c>
      <c r="H2173" t="s">
        <v>25986</v>
      </c>
      <c r="I2173" t="s">
        <v>5784</v>
      </c>
      <c r="J2173" t="s">
        <v>5382</v>
      </c>
      <c r="K2173" t="s">
        <v>10</v>
      </c>
      <c r="L2173" s="1" t="s">
        <v>5788</v>
      </c>
      <c r="M2173">
        <v>0</v>
      </c>
    </row>
    <row r="2174" spans="1:18" x14ac:dyDescent="0.25">
      <c r="A2174" t="s">
        <v>23808</v>
      </c>
      <c r="B2174" t="s">
        <v>23809</v>
      </c>
      <c r="C2174" t="s">
        <v>14</v>
      </c>
      <c r="D2174" s="6">
        <v>45713</v>
      </c>
      <c r="E2174" t="s">
        <v>23807</v>
      </c>
      <c r="F2174" t="s">
        <v>5783</v>
      </c>
      <c r="G2174" t="s">
        <v>5789</v>
      </c>
      <c r="H2174" t="s">
        <v>25987</v>
      </c>
      <c r="I2174" t="s">
        <v>5784</v>
      </c>
      <c r="J2174" t="s">
        <v>5790</v>
      </c>
      <c r="K2174" t="s">
        <v>10</v>
      </c>
      <c r="L2174" s="1" t="s">
        <v>5791</v>
      </c>
      <c r="M2174">
        <v>0</v>
      </c>
    </row>
    <row r="2175" spans="1:18" x14ac:dyDescent="0.25">
      <c r="A2175" t="s">
        <v>23808</v>
      </c>
      <c r="B2175" t="s">
        <v>23809</v>
      </c>
      <c r="C2175" t="s">
        <v>14</v>
      </c>
      <c r="D2175" s="6">
        <v>45713</v>
      </c>
      <c r="E2175" t="s">
        <v>23807</v>
      </c>
      <c r="F2175" t="s">
        <v>5783</v>
      </c>
      <c r="G2175" t="s">
        <v>5792</v>
      </c>
      <c r="H2175" t="s">
        <v>25988</v>
      </c>
      <c r="I2175" t="s">
        <v>5784</v>
      </c>
      <c r="J2175" t="s">
        <v>5793</v>
      </c>
      <c r="K2175" t="s">
        <v>10</v>
      </c>
      <c r="L2175" s="1" t="s">
        <v>5794</v>
      </c>
      <c r="M2175">
        <v>0</v>
      </c>
    </row>
    <row r="2176" spans="1:18" x14ac:dyDescent="0.25">
      <c r="A2176" t="s">
        <v>23808</v>
      </c>
      <c r="B2176" t="s">
        <v>23809</v>
      </c>
      <c r="C2176" t="s">
        <v>14</v>
      </c>
      <c r="D2176" s="6">
        <v>45713</v>
      </c>
      <c r="E2176" t="s">
        <v>23807</v>
      </c>
      <c r="F2176" t="s">
        <v>5783</v>
      </c>
      <c r="G2176" t="s">
        <v>5795</v>
      </c>
      <c r="H2176" t="s">
        <v>25989</v>
      </c>
      <c r="I2176" t="s">
        <v>5784</v>
      </c>
      <c r="J2176" t="s">
        <v>5796</v>
      </c>
      <c r="K2176" t="s">
        <v>10</v>
      </c>
      <c r="L2176" s="1" t="s">
        <v>5797</v>
      </c>
      <c r="M2176">
        <v>0</v>
      </c>
    </row>
    <row r="2177" spans="1:18" x14ac:dyDescent="0.25">
      <c r="A2177" t="s">
        <v>23808</v>
      </c>
      <c r="B2177" t="s">
        <v>23809</v>
      </c>
      <c r="C2177" t="s">
        <v>14</v>
      </c>
      <c r="D2177" s="6">
        <v>45713</v>
      </c>
      <c r="E2177" t="s">
        <v>23807</v>
      </c>
      <c r="F2177" t="s">
        <v>5783</v>
      </c>
      <c r="G2177" t="s">
        <v>5798</v>
      </c>
      <c r="H2177" t="s">
        <v>25990</v>
      </c>
      <c r="I2177" t="s">
        <v>5784</v>
      </c>
      <c r="J2177" t="s">
        <v>5799</v>
      </c>
      <c r="K2177" t="s">
        <v>10</v>
      </c>
      <c r="L2177" s="1" t="s">
        <v>5800</v>
      </c>
      <c r="M2177">
        <v>0</v>
      </c>
    </row>
    <row r="2178" spans="1:18" x14ac:dyDescent="0.25">
      <c r="A2178" t="s">
        <v>23808</v>
      </c>
      <c r="B2178" t="s">
        <v>23809</v>
      </c>
      <c r="C2178" t="s">
        <v>14</v>
      </c>
      <c r="D2178" s="6">
        <v>45713</v>
      </c>
      <c r="E2178" t="s">
        <v>23807</v>
      </c>
      <c r="F2178" t="s">
        <v>5783</v>
      </c>
      <c r="G2178" t="s">
        <v>5363</v>
      </c>
      <c r="H2178" t="s">
        <v>25991</v>
      </c>
      <c r="I2178" t="s">
        <v>5784</v>
      </c>
      <c r="J2178" t="s">
        <v>5364</v>
      </c>
      <c r="K2178" t="s">
        <v>10</v>
      </c>
      <c r="L2178" s="1" t="s">
        <v>5801</v>
      </c>
      <c r="M2178">
        <v>0</v>
      </c>
    </row>
    <row r="2179" spans="1:18" x14ac:dyDescent="0.25">
      <c r="A2179" t="s">
        <v>23808</v>
      </c>
      <c r="B2179" t="s">
        <v>23809</v>
      </c>
      <c r="C2179" t="s">
        <v>14</v>
      </c>
      <c r="D2179" s="6">
        <v>45713</v>
      </c>
      <c r="E2179" t="s">
        <v>23807</v>
      </c>
      <c r="F2179" t="s">
        <v>5783</v>
      </c>
      <c r="G2179" t="s">
        <v>5802</v>
      </c>
      <c r="H2179" t="s">
        <v>25992</v>
      </c>
      <c r="I2179" t="s">
        <v>5784</v>
      </c>
      <c r="J2179" t="s">
        <v>5803</v>
      </c>
      <c r="K2179" t="s">
        <v>10</v>
      </c>
      <c r="L2179" s="1" t="s">
        <v>5804</v>
      </c>
      <c r="M2179">
        <v>0</v>
      </c>
    </row>
    <row r="2180" spans="1:18" x14ac:dyDescent="0.25">
      <c r="A2180" t="s">
        <v>23808</v>
      </c>
      <c r="B2180" t="s">
        <v>23809</v>
      </c>
      <c r="C2180" t="s">
        <v>14</v>
      </c>
      <c r="D2180" s="6">
        <v>45713</v>
      </c>
      <c r="E2180" t="s">
        <v>23807</v>
      </c>
      <c r="F2180" t="s">
        <v>5783</v>
      </c>
      <c r="G2180" t="s">
        <v>5805</v>
      </c>
      <c r="H2180" t="s">
        <v>25993</v>
      </c>
      <c r="I2180" t="s">
        <v>5784</v>
      </c>
      <c r="J2180" t="s">
        <v>5806</v>
      </c>
      <c r="K2180" t="s">
        <v>10</v>
      </c>
      <c r="L2180" s="1" t="s">
        <v>5807</v>
      </c>
      <c r="M2180">
        <v>0</v>
      </c>
    </row>
    <row r="2181" spans="1:18" x14ac:dyDescent="0.25">
      <c r="A2181" t="s">
        <v>23808</v>
      </c>
      <c r="B2181" t="s">
        <v>23809</v>
      </c>
      <c r="C2181" t="s">
        <v>14</v>
      </c>
      <c r="D2181" s="6">
        <v>45713</v>
      </c>
      <c r="E2181" t="s">
        <v>23807</v>
      </c>
      <c r="F2181" t="s">
        <v>5783</v>
      </c>
      <c r="G2181" t="s">
        <v>5808</v>
      </c>
      <c r="H2181" t="s">
        <v>25994</v>
      </c>
      <c r="I2181" t="s">
        <v>5784</v>
      </c>
      <c r="J2181" t="s">
        <v>5809</v>
      </c>
      <c r="K2181" t="s">
        <v>10</v>
      </c>
      <c r="L2181" s="1" t="s">
        <v>5810</v>
      </c>
      <c r="M2181">
        <v>0</v>
      </c>
    </row>
    <row r="2182" spans="1:18" x14ac:dyDescent="0.25">
      <c r="A2182" t="s">
        <v>23808</v>
      </c>
      <c r="B2182" t="s">
        <v>23809</v>
      </c>
      <c r="C2182" t="s">
        <v>14</v>
      </c>
      <c r="D2182" s="6">
        <v>45713</v>
      </c>
      <c r="E2182" t="s">
        <v>23807</v>
      </c>
      <c r="F2182" t="s">
        <v>5811</v>
      </c>
      <c r="G2182" t="s">
        <v>5813</v>
      </c>
      <c r="H2182" t="s">
        <v>25995</v>
      </c>
      <c r="I2182" t="s">
        <v>5812</v>
      </c>
      <c r="J2182" t="s">
        <v>5814</v>
      </c>
      <c r="K2182" t="s">
        <v>10</v>
      </c>
      <c r="L2182" s="1" t="s">
        <v>5815</v>
      </c>
      <c r="M2182">
        <v>1</v>
      </c>
      <c r="N2182" t="s">
        <v>34896</v>
      </c>
      <c r="P2182">
        <v>1</v>
      </c>
      <c r="Q2182">
        <v>1</v>
      </c>
      <c r="R2182">
        <v>0</v>
      </c>
    </row>
    <row r="2183" spans="1:18" x14ac:dyDescent="0.25">
      <c r="A2183" t="s">
        <v>23808</v>
      </c>
      <c r="B2183" t="s">
        <v>23809</v>
      </c>
      <c r="C2183" t="s">
        <v>14</v>
      </c>
      <c r="D2183" s="6">
        <v>45713</v>
      </c>
      <c r="E2183" t="s">
        <v>23807</v>
      </c>
      <c r="F2183" t="s">
        <v>5811</v>
      </c>
      <c r="G2183" t="s">
        <v>5816</v>
      </c>
      <c r="H2183" t="s">
        <v>25996</v>
      </c>
      <c r="I2183" t="s">
        <v>5812</v>
      </c>
      <c r="J2183" t="s">
        <v>5817</v>
      </c>
      <c r="K2183" t="s">
        <v>10</v>
      </c>
      <c r="L2183" s="1" t="s">
        <v>5818</v>
      </c>
      <c r="M2183">
        <v>0</v>
      </c>
    </row>
    <row r="2184" spans="1:18" x14ac:dyDescent="0.25">
      <c r="A2184" t="s">
        <v>23808</v>
      </c>
      <c r="B2184" t="s">
        <v>23809</v>
      </c>
      <c r="C2184" t="s">
        <v>14</v>
      </c>
      <c r="D2184" s="6">
        <v>45713</v>
      </c>
      <c r="E2184" t="s">
        <v>23807</v>
      </c>
      <c r="F2184" t="s">
        <v>5811</v>
      </c>
      <c r="G2184" t="s">
        <v>5819</v>
      </c>
      <c r="H2184" t="s">
        <v>25997</v>
      </c>
      <c r="I2184" t="s">
        <v>5812</v>
      </c>
      <c r="J2184" t="s">
        <v>5820</v>
      </c>
      <c r="K2184" t="s">
        <v>10</v>
      </c>
      <c r="L2184" s="1" t="s">
        <v>5821</v>
      </c>
      <c r="M2184">
        <v>0</v>
      </c>
    </row>
    <row r="2185" spans="1:18" x14ac:dyDescent="0.25">
      <c r="A2185" t="s">
        <v>23808</v>
      </c>
      <c r="B2185" t="s">
        <v>23809</v>
      </c>
      <c r="C2185" t="s">
        <v>14</v>
      </c>
      <c r="D2185" s="6">
        <v>45713</v>
      </c>
      <c r="E2185" t="s">
        <v>23807</v>
      </c>
      <c r="F2185" t="s">
        <v>5811</v>
      </c>
      <c r="G2185" t="s">
        <v>5822</v>
      </c>
      <c r="H2185" t="s">
        <v>25998</v>
      </c>
      <c r="I2185" t="s">
        <v>5812</v>
      </c>
      <c r="J2185" t="s">
        <v>5823</v>
      </c>
      <c r="K2185" t="s">
        <v>10</v>
      </c>
      <c r="L2185" s="1" t="s">
        <v>5824</v>
      </c>
      <c r="M2185">
        <v>0</v>
      </c>
    </row>
    <row r="2186" spans="1:18" x14ac:dyDescent="0.25">
      <c r="A2186" t="s">
        <v>23808</v>
      </c>
      <c r="B2186" t="s">
        <v>23809</v>
      </c>
      <c r="C2186" t="s">
        <v>14</v>
      </c>
      <c r="D2186" s="6">
        <v>45713</v>
      </c>
      <c r="E2186" t="s">
        <v>23807</v>
      </c>
      <c r="F2186" t="s">
        <v>5811</v>
      </c>
      <c r="G2186" t="s">
        <v>5825</v>
      </c>
      <c r="H2186" t="s">
        <v>25999</v>
      </c>
      <c r="I2186" t="s">
        <v>5812</v>
      </c>
      <c r="J2186" t="s">
        <v>5826</v>
      </c>
      <c r="K2186" t="s">
        <v>10</v>
      </c>
      <c r="L2186" s="1" t="s">
        <v>5827</v>
      </c>
      <c r="M2186">
        <v>0</v>
      </c>
    </row>
    <row r="2187" spans="1:18" x14ac:dyDescent="0.25">
      <c r="A2187" t="s">
        <v>23808</v>
      </c>
      <c r="B2187" t="s">
        <v>23809</v>
      </c>
      <c r="C2187" t="s">
        <v>14</v>
      </c>
      <c r="D2187" s="6">
        <v>45713</v>
      </c>
      <c r="E2187" t="s">
        <v>23807</v>
      </c>
      <c r="F2187" t="s">
        <v>5811</v>
      </c>
      <c r="G2187" t="s">
        <v>5828</v>
      </c>
      <c r="H2187" t="s">
        <v>26000</v>
      </c>
      <c r="I2187" t="s">
        <v>5812</v>
      </c>
      <c r="J2187" t="s">
        <v>5829</v>
      </c>
      <c r="K2187" t="s">
        <v>10</v>
      </c>
      <c r="L2187" s="1" t="s">
        <v>5830</v>
      </c>
      <c r="M2187">
        <v>0</v>
      </c>
    </row>
    <row r="2188" spans="1:18" x14ac:dyDescent="0.25">
      <c r="A2188" t="s">
        <v>23808</v>
      </c>
      <c r="B2188" t="s">
        <v>23809</v>
      </c>
      <c r="C2188" t="s">
        <v>14</v>
      </c>
      <c r="D2188" s="6">
        <v>45713</v>
      </c>
      <c r="E2188" t="s">
        <v>23807</v>
      </c>
      <c r="F2188" t="s">
        <v>5811</v>
      </c>
      <c r="G2188" t="s">
        <v>5831</v>
      </c>
      <c r="H2188" t="s">
        <v>26001</v>
      </c>
      <c r="I2188" t="s">
        <v>5812</v>
      </c>
      <c r="J2188" t="s">
        <v>5832</v>
      </c>
      <c r="K2188" t="s">
        <v>10</v>
      </c>
      <c r="L2188" s="1" t="s">
        <v>5833</v>
      </c>
      <c r="M2188">
        <v>0</v>
      </c>
    </row>
    <row r="2189" spans="1:18" x14ac:dyDescent="0.25">
      <c r="A2189" t="s">
        <v>23808</v>
      </c>
      <c r="B2189" t="s">
        <v>23809</v>
      </c>
      <c r="C2189" t="s">
        <v>14</v>
      </c>
      <c r="D2189" s="6">
        <v>45713</v>
      </c>
      <c r="E2189" t="s">
        <v>23807</v>
      </c>
      <c r="F2189" t="s">
        <v>5811</v>
      </c>
      <c r="G2189" t="s">
        <v>5834</v>
      </c>
      <c r="H2189" t="s">
        <v>26002</v>
      </c>
      <c r="I2189" t="s">
        <v>5812</v>
      </c>
      <c r="J2189" t="s">
        <v>5835</v>
      </c>
      <c r="K2189" t="s">
        <v>10</v>
      </c>
      <c r="L2189" s="1" t="s">
        <v>5836</v>
      </c>
      <c r="M2189">
        <v>0</v>
      </c>
    </row>
    <row r="2190" spans="1:18" x14ac:dyDescent="0.25">
      <c r="A2190" t="s">
        <v>23808</v>
      </c>
      <c r="B2190" t="s">
        <v>23809</v>
      </c>
      <c r="C2190" t="s">
        <v>14</v>
      </c>
      <c r="D2190" s="6">
        <v>45713</v>
      </c>
      <c r="E2190" t="s">
        <v>23807</v>
      </c>
      <c r="F2190" t="s">
        <v>5811</v>
      </c>
      <c r="G2190" t="s">
        <v>5837</v>
      </c>
      <c r="H2190" t="s">
        <v>26003</v>
      </c>
      <c r="I2190" t="s">
        <v>5812</v>
      </c>
      <c r="J2190" t="s">
        <v>5838</v>
      </c>
      <c r="K2190" t="s">
        <v>10</v>
      </c>
      <c r="L2190" s="1" t="s">
        <v>5839</v>
      </c>
      <c r="M2190">
        <v>0</v>
      </c>
    </row>
    <row r="2191" spans="1:18" x14ac:dyDescent="0.25">
      <c r="A2191" t="s">
        <v>23808</v>
      </c>
      <c r="B2191" t="s">
        <v>23809</v>
      </c>
      <c r="C2191" t="s">
        <v>14</v>
      </c>
      <c r="D2191" s="6">
        <v>45713</v>
      </c>
      <c r="E2191" t="s">
        <v>23807</v>
      </c>
      <c r="F2191" t="s">
        <v>5811</v>
      </c>
      <c r="G2191" t="s">
        <v>5840</v>
      </c>
      <c r="H2191" t="s">
        <v>26004</v>
      </c>
      <c r="I2191" t="s">
        <v>5812</v>
      </c>
      <c r="J2191" t="s">
        <v>5841</v>
      </c>
      <c r="K2191" t="s">
        <v>10</v>
      </c>
      <c r="L2191" s="1" t="s">
        <v>5842</v>
      </c>
      <c r="M2191">
        <v>0</v>
      </c>
    </row>
    <row r="2192" spans="1:18" x14ac:dyDescent="0.25">
      <c r="A2192" t="s">
        <v>23808</v>
      </c>
      <c r="B2192" t="s">
        <v>23809</v>
      </c>
      <c r="C2192" t="s">
        <v>14</v>
      </c>
      <c r="D2192" s="6">
        <v>45713</v>
      </c>
      <c r="E2192" t="s">
        <v>23807</v>
      </c>
      <c r="F2192" t="s">
        <v>5843</v>
      </c>
      <c r="G2192" t="s">
        <v>5845</v>
      </c>
      <c r="H2192" t="s">
        <v>26005</v>
      </c>
      <c r="I2192" t="s">
        <v>5844</v>
      </c>
      <c r="J2192" t="s">
        <v>5846</v>
      </c>
      <c r="K2192" t="s">
        <v>10</v>
      </c>
      <c r="L2192" s="1" t="s">
        <v>5847</v>
      </c>
      <c r="M2192">
        <v>1</v>
      </c>
      <c r="N2192" t="s">
        <v>34896</v>
      </c>
      <c r="O2192" s="2"/>
      <c r="P2192">
        <v>1</v>
      </c>
      <c r="Q2192">
        <v>1</v>
      </c>
      <c r="R2192">
        <v>0</v>
      </c>
    </row>
    <row r="2193" spans="1:18" x14ac:dyDescent="0.25">
      <c r="A2193" t="s">
        <v>23808</v>
      </c>
      <c r="B2193" t="s">
        <v>23809</v>
      </c>
      <c r="C2193" t="s">
        <v>14</v>
      </c>
      <c r="D2193" s="6">
        <v>45713</v>
      </c>
      <c r="E2193" t="s">
        <v>23807</v>
      </c>
      <c r="F2193" t="s">
        <v>5843</v>
      </c>
      <c r="G2193" t="s">
        <v>5848</v>
      </c>
      <c r="H2193" t="s">
        <v>26006</v>
      </c>
      <c r="I2193" t="s">
        <v>5844</v>
      </c>
      <c r="J2193" t="s">
        <v>5849</v>
      </c>
      <c r="K2193" t="s">
        <v>10</v>
      </c>
      <c r="L2193" s="1" t="s">
        <v>5850</v>
      </c>
      <c r="M2193">
        <v>0</v>
      </c>
    </row>
    <row r="2194" spans="1:18" x14ac:dyDescent="0.25">
      <c r="A2194" t="s">
        <v>23808</v>
      </c>
      <c r="B2194" t="s">
        <v>23809</v>
      </c>
      <c r="C2194" t="s">
        <v>14</v>
      </c>
      <c r="D2194" s="6">
        <v>45713</v>
      </c>
      <c r="E2194" t="s">
        <v>23807</v>
      </c>
      <c r="F2194" t="s">
        <v>5843</v>
      </c>
      <c r="G2194" t="s">
        <v>5851</v>
      </c>
      <c r="H2194" t="s">
        <v>26007</v>
      </c>
      <c r="I2194" t="s">
        <v>5844</v>
      </c>
      <c r="J2194" t="s">
        <v>5852</v>
      </c>
      <c r="K2194" t="s">
        <v>10</v>
      </c>
      <c r="L2194" s="1" t="s">
        <v>5853</v>
      </c>
      <c r="M2194">
        <v>0</v>
      </c>
    </row>
    <row r="2195" spans="1:18" x14ac:dyDescent="0.25">
      <c r="A2195" t="s">
        <v>23808</v>
      </c>
      <c r="B2195" t="s">
        <v>23809</v>
      </c>
      <c r="C2195" t="s">
        <v>14</v>
      </c>
      <c r="D2195" s="6">
        <v>45713</v>
      </c>
      <c r="E2195" t="s">
        <v>23807</v>
      </c>
      <c r="F2195" t="s">
        <v>5843</v>
      </c>
      <c r="G2195" t="s">
        <v>5854</v>
      </c>
      <c r="H2195" t="s">
        <v>26008</v>
      </c>
      <c r="I2195" t="s">
        <v>5844</v>
      </c>
      <c r="J2195" t="s">
        <v>5855</v>
      </c>
      <c r="K2195" t="s">
        <v>10</v>
      </c>
      <c r="L2195" s="1" t="s">
        <v>5856</v>
      </c>
      <c r="M2195">
        <v>0</v>
      </c>
    </row>
    <row r="2196" spans="1:18" x14ac:dyDescent="0.25">
      <c r="A2196" t="s">
        <v>23808</v>
      </c>
      <c r="B2196" t="s">
        <v>23809</v>
      </c>
      <c r="C2196" t="s">
        <v>14</v>
      </c>
      <c r="D2196" s="6">
        <v>45713</v>
      </c>
      <c r="E2196" t="s">
        <v>23807</v>
      </c>
      <c r="F2196" t="s">
        <v>5843</v>
      </c>
      <c r="G2196" t="s">
        <v>5857</v>
      </c>
      <c r="H2196" t="s">
        <v>26009</v>
      </c>
      <c r="I2196" t="s">
        <v>5844</v>
      </c>
      <c r="J2196" t="s">
        <v>5858</v>
      </c>
      <c r="K2196" t="s">
        <v>10</v>
      </c>
      <c r="L2196" s="1" t="s">
        <v>5859</v>
      </c>
      <c r="M2196">
        <v>0</v>
      </c>
    </row>
    <row r="2197" spans="1:18" x14ac:dyDescent="0.25">
      <c r="A2197" t="s">
        <v>23808</v>
      </c>
      <c r="B2197" t="s">
        <v>23809</v>
      </c>
      <c r="C2197" t="s">
        <v>14</v>
      </c>
      <c r="D2197" s="6">
        <v>45713</v>
      </c>
      <c r="E2197" t="s">
        <v>23807</v>
      </c>
      <c r="F2197" t="s">
        <v>5843</v>
      </c>
      <c r="G2197" t="s">
        <v>5860</v>
      </c>
      <c r="H2197" t="s">
        <v>26010</v>
      </c>
      <c r="I2197" t="s">
        <v>5844</v>
      </c>
      <c r="J2197" t="s">
        <v>5861</v>
      </c>
      <c r="K2197" t="s">
        <v>10</v>
      </c>
      <c r="L2197" s="1" t="s">
        <v>5862</v>
      </c>
      <c r="M2197">
        <v>0</v>
      </c>
    </row>
    <row r="2198" spans="1:18" x14ac:dyDescent="0.25">
      <c r="A2198" t="s">
        <v>23808</v>
      </c>
      <c r="B2198" t="s">
        <v>23809</v>
      </c>
      <c r="C2198" t="s">
        <v>14</v>
      </c>
      <c r="D2198" s="6">
        <v>45713</v>
      </c>
      <c r="E2198" t="s">
        <v>23807</v>
      </c>
      <c r="F2198" t="s">
        <v>5843</v>
      </c>
      <c r="G2198" t="s">
        <v>2871</v>
      </c>
      <c r="H2198" t="s">
        <v>26011</v>
      </c>
      <c r="I2198" t="s">
        <v>5844</v>
      </c>
      <c r="J2198" t="s">
        <v>2872</v>
      </c>
      <c r="K2198" t="s">
        <v>10</v>
      </c>
      <c r="L2198" s="1" t="s">
        <v>5863</v>
      </c>
      <c r="M2198">
        <v>0</v>
      </c>
    </row>
    <row r="2199" spans="1:18" x14ac:dyDescent="0.25">
      <c r="A2199" t="s">
        <v>23808</v>
      </c>
      <c r="B2199" t="s">
        <v>23809</v>
      </c>
      <c r="C2199" t="s">
        <v>14</v>
      </c>
      <c r="D2199" s="6">
        <v>45713</v>
      </c>
      <c r="E2199" t="s">
        <v>23807</v>
      </c>
      <c r="F2199" t="s">
        <v>5843</v>
      </c>
      <c r="G2199" t="s">
        <v>5864</v>
      </c>
      <c r="H2199" t="s">
        <v>26012</v>
      </c>
      <c r="I2199" t="s">
        <v>5844</v>
      </c>
      <c r="J2199" t="s">
        <v>5865</v>
      </c>
      <c r="K2199" t="s">
        <v>10</v>
      </c>
      <c r="L2199" s="1" t="s">
        <v>5866</v>
      </c>
      <c r="M2199">
        <v>0</v>
      </c>
    </row>
    <row r="2200" spans="1:18" x14ac:dyDescent="0.25">
      <c r="A2200" t="s">
        <v>23808</v>
      </c>
      <c r="B2200" t="s">
        <v>23809</v>
      </c>
      <c r="C2200" t="s">
        <v>14</v>
      </c>
      <c r="D2200" s="6">
        <v>45713</v>
      </c>
      <c r="E2200" t="s">
        <v>23807</v>
      </c>
      <c r="F2200" t="s">
        <v>5843</v>
      </c>
      <c r="G2200" t="s">
        <v>5867</v>
      </c>
      <c r="H2200" t="s">
        <v>26013</v>
      </c>
      <c r="I2200" t="s">
        <v>5844</v>
      </c>
      <c r="J2200" t="s">
        <v>5868</v>
      </c>
      <c r="K2200" t="s">
        <v>10</v>
      </c>
      <c r="L2200">
        <v>0.81675792066070996</v>
      </c>
      <c r="M2200">
        <v>0</v>
      </c>
    </row>
    <row r="2201" spans="1:18" x14ac:dyDescent="0.25">
      <c r="A2201" t="s">
        <v>23808</v>
      </c>
      <c r="B2201" t="s">
        <v>23809</v>
      </c>
      <c r="C2201" t="s">
        <v>14</v>
      </c>
      <c r="D2201" s="6">
        <v>45713</v>
      </c>
      <c r="E2201" t="s">
        <v>23807</v>
      </c>
      <c r="F2201" t="s">
        <v>5843</v>
      </c>
      <c r="G2201" t="s">
        <v>5869</v>
      </c>
      <c r="H2201" t="s">
        <v>26014</v>
      </c>
      <c r="I2201" t="s">
        <v>5844</v>
      </c>
      <c r="J2201" t="s">
        <v>5870</v>
      </c>
      <c r="K2201" t="s">
        <v>10</v>
      </c>
      <c r="L2201">
        <v>0.81649753946408299</v>
      </c>
      <c r="M2201">
        <v>0</v>
      </c>
    </row>
    <row r="2202" spans="1:18" x14ac:dyDescent="0.25">
      <c r="A2202" t="s">
        <v>23808</v>
      </c>
      <c r="B2202" t="s">
        <v>23809</v>
      </c>
      <c r="C2202" t="s">
        <v>14</v>
      </c>
      <c r="D2202" s="6">
        <v>45713</v>
      </c>
      <c r="E2202" t="s">
        <v>23807</v>
      </c>
      <c r="F2202" t="s">
        <v>5871</v>
      </c>
      <c r="G2202" t="s">
        <v>5873</v>
      </c>
      <c r="H2202" t="s">
        <v>26015</v>
      </c>
      <c r="I2202" t="s">
        <v>5872</v>
      </c>
      <c r="J2202" t="s">
        <v>5874</v>
      </c>
      <c r="K2202" t="s">
        <v>10</v>
      </c>
      <c r="L2202">
        <v>0.89216091818670595</v>
      </c>
      <c r="M2202">
        <v>1</v>
      </c>
      <c r="N2202" t="s">
        <v>34896</v>
      </c>
      <c r="P2202">
        <v>1</v>
      </c>
      <c r="Q2202">
        <v>1</v>
      </c>
      <c r="R2202">
        <v>0</v>
      </c>
    </row>
    <row r="2203" spans="1:18" x14ac:dyDescent="0.25">
      <c r="A2203" t="s">
        <v>23808</v>
      </c>
      <c r="B2203" t="s">
        <v>23809</v>
      </c>
      <c r="C2203" t="s">
        <v>14</v>
      </c>
      <c r="D2203" s="6">
        <v>45713</v>
      </c>
      <c r="E2203" t="s">
        <v>23807</v>
      </c>
      <c r="F2203" t="s">
        <v>5871</v>
      </c>
      <c r="G2203" t="s">
        <v>5875</v>
      </c>
      <c r="H2203" t="s">
        <v>26016</v>
      </c>
      <c r="I2203" t="s">
        <v>5872</v>
      </c>
      <c r="J2203" t="s">
        <v>5876</v>
      </c>
      <c r="K2203" t="s">
        <v>10</v>
      </c>
      <c r="L2203" s="1" t="s">
        <v>5877</v>
      </c>
      <c r="M2203">
        <v>0</v>
      </c>
    </row>
    <row r="2204" spans="1:18" x14ac:dyDescent="0.25">
      <c r="A2204" t="s">
        <v>23808</v>
      </c>
      <c r="B2204" t="s">
        <v>23809</v>
      </c>
      <c r="C2204" t="s">
        <v>14</v>
      </c>
      <c r="D2204" s="6">
        <v>45713</v>
      </c>
      <c r="E2204" t="s">
        <v>23807</v>
      </c>
      <c r="F2204" t="s">
        <v>5871</v>
      </c>
      <c r="G2204" t="s">
        <v>5878</v>
      </c>
      <c r="H2204" t="s">
        <v>26017</v>
      </c>
      <c r="I2204" t="s">
        <v>5872</v>
      </c>
      <c r="J2204" t="s">
        <v>5879</v>
      </c>
      <c r="K2204" t="s">
        <v>10</v>
      </c>
      <c r="L2204" s="1" t="s">
        <v>5880</v>
      </c>
      <c r="M2204">
        <v>0</v>
      </c>
    </row>
    <row r="2205" spans="1:18" x14ac:dyDescent="0.25">
      <c r="A2205" t="s">
        <v>23808</v>
      </c>
      <c r="B2205" t="s">
        <v>23809</v>
      </c>
      <c r="C2205" t="s">
        <v>14</v>
      </c>
      <c r="D2205" s="6">
        <v>45713</v>
      </c>
      <c r="E2205" t="s">
        <v>23807</v>
      </c>
      <c r="F2205" t="s">
        <v>5871</v>
      </c>
      <c r="G2205" t="s">
        <v>5881</v>
      </c>
      <c r="H2205" t="s">
        <v>26018</v>
      </c>
      <c r="I2205" t="s">
        <v>5872</v>
      </c>
      <c r="J2205" t="s">
        <v>5882</v>
      </c>
      <c r="K2205" t="s">
        <v>10</v>
      </c>
      <c r="L2205" s="1" t="s">
        <v>5883</v>
      </c>
      <c r="M2205">
        <v>0</v>
      </c>
    </row>
    <row r="2206" spans="1:18" x14ac:dyDescent="0.25">
      <c r="A2206" t="s">
        <v>23808</v>
      </c>
      <c r="B2206" t="s">
        <v>23809</v>
      </c>
      <c r="C2206" t="s">
        <v>14</v>
      </c>
      <c r="D2206" s="6">
        <v>45713</v>
      </c>
      <c r="E2206" t="s">
        <v>23807</v>
      </c>
      <c r="F2206" t="s">
        <v>5871</v>
      </c>
      <c r="G2206" t="s">
        <v>5884</v>
      </c>
      <c r="H2206" t="s">
        <v>26019</v>
      </c>
      <c r="I2206" t="s">
        <v>5872</v>
      </c>
      <c r="J2206" t="s">
        <v>5885</v>
      </c>
      <c r="K2206" t="s">
        <v>10</v>
      </c>
      <c r="L2206" s="1" t="s">
        <v>5886</v>
      </c>
      <c r="M2206">
        <v>0</v>
      </c>
    </row>
    <row r="2207" spans="1:18" x14ac:dyDescent="0.25">
      <c r="A2207" t="s">
        <v>23808</v>
      </c>
      <c r="B2207" t="s">
        <v>23809</v>
      </c>
      <c r="C2207" t="s">
        <v>14</v>
      </c>
      <c r="D2207" s="6">
        <v>45713</v>
      </c>
      <c r="E2207" t="s">
        <v>23807</v>
      </c>
      <c r="F2207" t="s">
        <v>5871</v>
      </c>
      <c r="G2207" t="s">
        <v>5887</v>
      </c>
      <c r="H2207" t="s">
        <v>26020</v>
      </c>
      <c r="I2207" t="s">
        <v>5872</v>
      </c>
      <c r="J2207" t="s">
        <v>5888</v>
      </c>
      <c r="K2207" t="s">
        <v>10</v>
      </c>
      <c r="L2207" s="1" t="s">
        <v>5889</v>
      </c>
      <c r="M2207">
        <v>0</v>
      </c>
    </row>
    <row r="2208" spans="1:18" x14ac:dyDescent="0.25">
      <c r="A2208" t="s">
        <v>23808</v>
      </c>
      <c r="B2208" t="s">
        <v>23809</v>
      </c>
      <c r="C2208" t="s">
        <v>14</v>
      </c>
      <c r="D2208" s="6">
        <v>45713</v>
      </c>
      <c r="E2208" t="s">
        <v>23807</v>
      </c>
      <c r="F2208" t="s">
        <v>5871</v>
      </c>
      <c r="G2208" t="s">
        <v>5890</v>
      </c>
      <c r="H2208" t="s">
        <v>26021</v>
      </c>
      <c r="I2208" t="s">
        <v>5872</v>
      </c>
      <c r="J2208" t="s">
        <v>5891</v>
      </c>
      <c r="K2208" t="s">
        <v>10</v>
      </c>
      <c r="L2208" s="1" t="s">
        <v>5892</v>
      </c>
      <c r="M2208">
        <v>0</v>
      </c>
    </row>
    <row r="2209" spans="1:18" x14ac:dyDescent="0.25">
      <c r="A2209" t="s">
        <v>23808</v>
      </c>
      <c r="B2209" t="s">
        <v>23809</v>
      </c>
      <c r="C2209" t="s">
        <v>14</v>
      </c>
      <c r="D2209" s="6">
        <v>45713</v>
      </c>
      <c r="E2209" t="s">
        <v>23807</v>
      </c>
      <c r="F2209" t="s">
        <v>5871</v>
      </c>
      <c r="G2209" t="s">
        <v>5893</v>
      </c>
      <c r="H2209" t="s">
        <v>26022</v>
      </c>
      <c r="I2209" t="s">
        <v>5872</v>
      </c>
      <c r="J2209" t="s">
        <v>5894</v>
      </c>
      <c r="K2209" t="s">
        <v>10</v>
      </c>
      <c r="L2209">
        <v>0.77987864764360504</v>
      </c>
      <c r="M2209">
        <v>0</v>
      </c>
    </row>
    <row r="2210" spans="1:18" x14ac:dyDescent="0.25">
      <c r="A2210" t="s">
        <v>23808</v>
      </c>
      <c r="B2210" t="s">
        <v>23809</v>
      </c>
      <c r="C2210" t="s">
        <v>14</v>
      </c>
      <c r="D2210" s="6">
        <v>45713</v>
      </c>
      <c r="E2210" t="s">
        <v>23807</v>
      </c>
      <c r="F2210" t="s">
        <v>5871</v>
      </c>
      <c r="G2210" t="s">
        <v>5895</v>
      </c>
      <c r="H2210" t="s">
        <v>26023</v>
      </c>
      <c r="I2210" t="s">
        <v>5872</v>
      </c>
      <c r="J2210" t="s">
        <v>5896</v>
      </c>
      <c r="K2210" t="s">
        <v>10</v>
      </c>
      <c r="L2210" s="1" t="s">
        <v>5897</v>
      </c>
      <c r="M2210">
        <v>0</v>
      </c>
    </row>
    <row r="2211" spans="1:18" x14ac:dyDescent="0.25">
      <c r="A2211" t="s">
        <v>23808</v>
      </c>
      <c r="B2211" t="s">
        <v>23809</v>
      </c>
      <c r="C2211" t="s">
        <v>14</v>
      </c>
      <c r="D2211" s="6">
        <v>45713</v>
      </c>
      <c r="E2211" t="s">
        <v>23807</v>
      </c>
      <c r="F2211" t="s">
        <v>5871</v>
      </c>
      <c r="G2211" t="s">
        <v>940</v>
      </c>
      <c r="H2211" t="s">
        <v>26024</v>
      </c>
      <c r="I2211" t="s">
        <v>5872</v>
      </c>
      <c r="J2211" t="s">
        <v>941</v>
      </c>
      <c r="K2211" t="s">
        <v>10</v>
      </c>
      <c r="L2211" s="1" t="s">
        <v>5898</v>
      </c>
      <c r="M2211">
        <v>0</v>
      </c>
    </row>
    <row r="2212" spans="1:18" x14ac:dyDescent="0.25">
      <c r="A2212" t="s">
        <v>23808</v>
      </c>
      <c r="B2212" t="s">
        <v>23809</v>
      </c>
      <c r="C2212" t="s">
        <v>14</v>
      </c>
      <c r="D2212" s="6">
        <v>45713</v>
      </c>
      <c r="E2212" t="s">
        <v>23807</v>
      </c>
      <c r="F2212" t="s">
        <v>5899</v>
      </c>
      <c r="G2212" t="s">
        <v>5901</v>
      </c>
      <c r="H2212" t="s">
        <v>26025</v>
      </c>
      <c r="I2212" t="s">
        <v>5900</v>
      </c>
      <c r="J2212" t="s">
        <v>5902</v>
      </c>
      <c r="K2212" t="s">
        <v>10</v>
      </c>
      <c r="L2212" s="1" t="s">
        <v>5903</v>
      </c>
      <c r="M2212">
        <v>0</v>
      </c>
      <c r="N2212" t="s">
        <v>34905</v>
      </c>
      <c r="P2212">
        <v>0</v>
      </c>
      <c r="Q2212" t="s">
        <v>34930</v>
      </c>
      <c r="R2212">
        <v>0</v>
      </c>
    </row>
    <row r="2213" spans="1:18" x14ac:dyDescent="0.25">
      <c r="A2213" t="s">
        <v>23808</v>
      </c>
      <c r="B2213" t="s">
        <v>23809</v>
      </c>
      <c r="C2213" t="s">
        <v>14</v>
      </c>
      <c r="D2213" s="6">
        <v>45713</v>
      </c>
      <c r="E2213" t="s">
        <v>23807</v>
      </c>
      <c r="F2213" t="s">
        <v>5899</v>
      </c>
      <c r="G2213" t="s">
        <v>3490</v>
      </c>
      <c r="H2213" t="s">
        <v>26026</v>
      </c>
      <c r="I2213" t="s">
        <v>5900</v>
      </c>
      <c r="J2213" t="s">
        <v>3491</v>
      </c>
      <c r="K2213" t="s">
        <v>10</v>
      </c>
      <c r="L2213" s="1" t="s">
        <v>5904</v>
      </c>
      <c r="M2213">
        <v>0</v>
      </c>
    </row>
    <row r="2214" spans="1:18" x14ac:dyDescent="0.25">
      <c r="A2214" t="s">
        <v>23808</v>
      </c>
      <c r="B2214" t="s">
        <v>23809</v>
      </c>
      <c r="C2214" t="s">
        <v>14</v>
      </c>
      <c r="D2214" s="6">
        <v>45713</v>
      </c>
      <c r="E2214" t="s">
        <v>23807</v>
      </c>
      <c r="F2214" t="s">
        <v>5899</v>
      </c>
      <c r="G2214" t="s">
        <v>1444</v>
      </c>
      <c r="H2214" t="s">
        <v>26027</v>
      </c>
      <c r="I2214" t="s">
        <v>5900</v>
      </c>
      <c r="J2214" t="s">
        <v>1445</v>
      </c>
      <c r="K2214" t="s">
        <v>10</v>
      </c>
      <c r="L2214" s="1" t="s">
        <v>5905</v>
      </c>
      <c r="M2214">
        <v>0</v>
      </c>
    </row>
    <row r="2215" spans="1:18" x14ac:dyDescent="0.25">
      <c r="A2215" t="s">
        <v>23808</v>
      </c>
      <c r="B2215" t="s">
        <v>23809</v>
      </c>
      <c r="C2215" t="s">
        <v>14</v>
      </c>
      <c r="D2215" s="6">
        <v>45713</v>
      </c>
      <c r="E2215" t="s">
        <v>23807</v>
      </c>
      <c r="F2215" t="s">
        <v>5899</v>
      </c>
      <c r="G2215" t="s">
        <v>1482</v>
      </c>
      <c r="H2215" t="s">
        <v>26028</v>
      </c>
      <c r="I2215" t="s">
        <v>5900</v>
      </c>
      <c r="J2215" t="s">
        <v>1483</v>
      </c>
      <c r="K2215" t="s">
        <v>10</v>
      </c>
      <c r="L2215" s="1" t="s">
        <v>5906</v>
      </c>
      <c r="M2215">
        <v>0</v>
      </c>
    </row>
    <row r="2216" spans="1:18" x14ac:dyDescent="0.25">
      <c r="A2216" t="s">
        <v>23808</v>
      </c>
      <c r="B2216" t="s">
        <v>23809</v>
      </c>
      <c r="C2216" t="s">
        <v>14</v>
      </c>
      <c r="D2216" s="6">
        <v>45713</v>
      </c>
      <c r="E2216" t="s">
        <v>23807</v>
      </c>
      <c r="F2216" t="s">
        <v>5899</v>
      </c>
      <c r="G2216" t="s">
        <v>5907</v>
      </c>
      <c r="H2216" t="s">
        <v>26029</v>
      </c>
      <c r="I2216" t="s">
        <v>5900</v>
      </c>
      <c r="J2216" t="s">
        <v>5908</v>
      </c>
      <c r="K2216" t="s">
        <v>10</v>
      </c>
      <c r="L2216" s="1" t="s">
        <v>5909</v>
      </c>
      <c r="M2216">
        <v>0</v>
      </c>
    </row>
    <row r="2217" spans="1:18" x14ac:dyDescent="0.25">
      <c r="A2217" t="s">
        <v>23808</v>
      </c>
      <c r="B2217" t="s">
        <v>23809</v>
      </c>
      <c r="C2217" t="s">
        <v>14</v>
      </c>
      <c r="D2217" s="6">
        <v>45713</v>
      </c>
      <c r="E2217" t="s">
        <v>23807</v>
      </c>
      <c r="F2217" t="s">
        <v>5899</v>
      </c>
      <c r="G2217" t="s">
        <v>1446</v>
      </c>
      <c r="H2217" t="s">
        <v>26030</v>
      </c>
      <c r="I2217" t="s">
        <v>5900</v>
      </c>
      <c r="J2217" t="s">
        <v>1447</v>
      </c>
      <c r="K2217" t="s">
        <v>10</v>
      </c>
      <c r="L2217" s="1" t="s">
        <v>5910</v>
      </c>
      <c r="M2217">
        <v>0</v>
      </c>
    </row>
    <row r="2218" spans="1:18" x14ac:dyDescent="0.25">
      <c r="A2218" t="s">
        <v>23808</v>
      </c>
      <c r="B2218" t="s">
        <v>23809</v>
      </c>
      <c r="C2218" t="s">
        <v>14</v>
      </c>
      <c r="D2218" s="6">
        <v>45713</v>
      </c>
      <c r="E2218" t="s">
        <v>23807</v>
      </c>
      <c r="F2218" t="s">
        <v>5899</v>
      </c>
      <c r="G2218" t="s">
        <v>5911</v>
      </c>
      <c r="H2218" t="s">
        <v>26031</v>
      </c>
      <c r="I2218" t="s">
        <v>5900</v>
      </c>
      <c r="J2218" t="s">
        <v>5912</v>
      </c>
      <c r="K2218" t="s">
        <v>10</v>
      </c>
      <c r="L2218">
        <v>0.61571310157176695</v>
      </c>
      <c r="M2218">
        <v>0</v>
      </c>
    </row>
    <row r="2219" spans="1:18" x14ac:dyDescent="0.25">
      <c r="A2219" t="s">
        <v>23808</v>
      </c>
      <c r="B2219" t="s">
        <v>23809</v>
      </c>
      <c r="C2219" t="s">
        <v>14</v>
      </c>
      <c r="D2219" s="6">
        <v>45713</v>
      </c>
      <c r="E2219" t="s">
        <v>23807</v>
      </c>
      <c r="F2219" t="s">
        <v>5899</v>
      </c>
      <c r="G2219" t="s">
        <v>2254</v>
      </c>
      <c r="H2219" t="s">
        <v>26032</v>
      </c>
      <c r="I2219" t="s">
        <v>5900</v>
      </c>
      <c r="J2219" t="s">
        <v>2255</v>
      </c>
      <c r="K2219" t="s">
        <v>10</v>
      </c>
      <c r="L2219" s="1" t="s">
        <v>5913</v>
      </c>
      <c r="M2219">
        <v>0</v>
      </c>
    </row>
    <row r="2220" spans="1:18" x14ac:dyDescent="0.25">
      <c r="A2220" t="s">
        <v>23808</v>
      </c>
      <c r="B2220" t="s">
        <v>23809</v>
      </c>
      <c r="C2220" t="s">
        <v>14</v>
      </c>
      <c r="D2220" s="6">
        <v>45713</v>
      </c>
      <c r="E2220" t="s">
        <v>23807</v>
      </c>
      <c r="F2220" t="s">
        <v>5899</v>
      </c>
      <c r="G2220" t="s">
        <v>488</v>
      </c>
      <c r="H2220" t="s">
        <v>26033</v>
      </c>
      <c r="I2220" t="s">
        <v>5900</v>
      </c>
      <c r="J2220" t="s">
        <v>489</v>
      </c>
      <c r="K2220" t="s">
        <v>10</v>
      </c>
      <c r="L2220" s="1" t="s">
        <v>5914</v>
      </c>
      <c r="M2220">
        <v>0</v>
      </c>
    </row>
    <row r="2221" spans="1:18" x14ac:dyDescent="0.25">
      <c r="A2221" t="s">
        <v>23808</v>
      </c>
      <c r="B2221" t="s">
        <v>23809</v>
      </c>
      <c r="C2221" t="s">
        <v>14</v>
      </c>
      <c r="D2221" s="6">
        <v>45713</v>
      </c>
      <c r="E2221" t="s">
        <v>23807</v>
      </c>
      <c r="F2221" t="s">
        <v>5899</v>
      </c>
      <c r="G2221" t="s">
        <v>3487</v>
      </c>
      <c r="H2221" t="s">
        <v>26034</v>
      </c>
      <c r="I2221" t="s">
        <v>5900</v>
      </c>
      <c r="J2221" t="s">
        <v>3488</v>
      </c>
      <c r="K2221" t="s">
        <v>10</v>
      </c>
      <c r="L2221" s="1" t="s">
        <v>5915</v>
      </c>
      <c r="M2221">
        <v>0</v>
      </c>
    </row>
    <row r="2222" spans="1:18" x14ac:dyDescent="0.25">
      <c r="A2222" t="s">
        <v>23808</v>
      </c>
      <c r="B2222" t="s">
        <v>23809</v>
      </c>
      <c r="C2222" t="s">
        <v>14</v>
      </c>
      <c r="D2222" s="6">
        <v>45713</v>
      </c>
      <c r="E2222" t="s">
        <v>23807</v>
      </c>
      <c r="F2222" t="s">
        <v>5916</v>
      </c>
      <c r="G2222" t="s">
        <v>5918</v>
      </c>
      <c r="H2222" t="s">
        <v>26035</v>
      </c>
      <c r="I2222" t="s">
        <v>5917</v>
      </c>
      <c r="J2222" t="s">
        <v>5919</v>
      </c>
      <c r="K2222" t="s">
        <v>10</v>
      </c>
      <c r="L2222" s="1" t="s">
        <v>5920</v>
      </c>
      <c r="M2222">
        <v>1</v>
      </c>
      <c r="N2222" t="s">
        <v>34896</v>
      </c>
      <c r="P2222">
        <v>1</v>
      </c>
      <c r="Q2222">
        <v>1</v>
      </c>
      <c r="R2222">
        <v>0</v>
      </c>
    </row>
    <row r="2223" spans="1:18" x14ac:dyDescent="0.25">
      <c r="A2223" t="s">
        <v>23808</v>
      </c>
      <c r="B2223" t="s">
        <v>23809</v>
      </c>
      <c r="C2223" t="s">
        <v>14</v>
      </c>
      <c r="D2223" s="6">
        <v>45713</v>
      </c>
      <c r="E2223" t="s">
        <v>23807</v>
      </c>
      <c r="F2223" t="s">
        <v>5916</v>
      </c>
      <c r="G2223" t="s">
        <v>5921</v>
      </c>
      <c r="H2223" t="s">
        <v>26036</v>
      </c>
      <c r="I2223" t="s">
        <v>5917</v>
      </c>
      <c r="J2223" t="s">
        <v>5922</v>
      </c>
      <c r="K2223" t="s">
        <v>10</v>
      </c>
      <c r="L2223" s="1" t="s">
        <v>5923</v>
      </c>
      <c r="M2223">
        <v>0</v>
      </c>
    </row>
    <row r="2224" spans="1:18" x14ac:dyDescent="0.25">
      <c r="A2224" t="s">
        <v>23808</v>
      </c>
      <c r="B2224" t="s">
        <v>23809</v>
      </c>
      <c r="C2224" t="s">
        <v>14</v>
      </c>
      <c r="D2224" s="6">
        <v>45713</v>
      </c>
      <c r="E2224" t="s">
        <v>23807</v>
      </c>
      <c r="F2224" t="s">
        <v>5916</v>
      </c>
      <c r="G2224" t="s">
        <v>5924</v>
      </c>
      <c r="H2224" t="s">
        <v>26037</v>
      </c>
      <c r="I2224" t="s">
        <v>5917</v>
      </c>
      <c r="J2224" t="s">
        <v>5925</v>
      </c>
      <c r="K2224" t="s">
        <v>10</v>
      </c>
      <c r="L2224" s="1" t="s">
        <v>5926</v>
      </c>
      <c r="M2224">
        <v>0</v>
      </c>
    </row>
    <row r="2225" spans="1:18" x14ac:dyDescent="0.25">
      <c r="A2225" t="s">
        <v>23808</v>
      </c>
      <c r="B2225" t="s">
        <v>23809</v>
      </c>
      <c r="C2225" t="s">
        <v>14</v>
      </c>
      <c r="D2225" s="6">
        <v>45713</v>
      </c>
      <c r="E2225" t="s">
        <v>23807</v>
      </c>
      <c r="F2225" t="s">
        <v>5916</v>
      </c>
      <c r="G2225" t="s">
        <v>5927</v>
      </c>
      <c r="H2225" t="s">
        <v>26038</v>
      </c>
      <c r="I2225" t="s">
        <v>5917</v>
      </c>
      <c r="J2225" t="s">
        <v>5928</v>
      </c>
      <c r="K2225" t="s">
        <v>10</v>
      </c>
      <c r="L2225" s="1" t="s">
        <v>5929</v>
      </c>
      <c r="M2225">
        <v>0</v>
      </c>
    </row>
    <row r="2226" spans="1:18" x14ac:dyDescent="0.25">
      <c r="A2226" t="s">
        <v>23808</v>
      </c>
      <c r="B2226" t="s">
        <v>23809</v>
      </c>
      <c r="C2226" t="s">
        <v>14</v>
      </c>
      <c r="D2226" s="6">
        <v>45713</v>
      </c>
      <c r="E2226" t="s">
        <v>23807</v>
      </c>
      <c r="F2226" t="s">
        <v>5916</v>
      </c>
      <c r="G2226" t="s">
        <v>5930</v>
      </c>
      <c r="H2226" t="s">
        <v>26039</v>
      </c>
      <c r="I2226" t="s">
        <v>5917</v>
      </c>
      <c r="J2226" t="s">
        <v>5931</v>
      </c>
      <c r="K2226" t="s">
        <v>10</v>
      </c>
      <c r="L2226" s="1" t="s">
        <v>5932</v>
      </c>
      <c r="M2226">
        <v>0</v>
      </c>
    </row>
    <row r="2227" spans="1:18" x14ac:dyDescent="0.25">
      <c r="A2227" t="s">
        <v>23808</v>
      </c>
      <c r="B2227" t="s">
        <v>23809</v>
      </c>
      <c r="C2227" t="s">
        <v>14</v>
      </c>
      <c r="D2227" s="6">
        <v>45713</v>
      </c>
      <c r="E2227" t="s">
        <v>23807</v>
      </c>
      <c r="F2227" t="s">
        <v>5916</v>
      </c>
      <c r="G2227" t="s">
        <v>5933</v>
      </c>
      <c r="H2227" t="s">
        <v>26040</v>
      </c>
      <c r="I2227" t="s">
        <v>5917</v>
      </c>
      <c r="J2227" t="s">
        <v>5934</v>
      </c>
      <c r="K2227" t="s">
        <v>10</v>
      </c>
      <c r="L2227" s="1" t="s">
        <v>5935</v>
      </c>
      <c r="M2227">
        <v>0</v>
      </c>
    </row>
    <row r="2228" spans="1:18" x14ac:dyDescent="0.25">
      <c r="A2228" t="s">
        <v>23808</v>
      </c>
      <c r="B2228" t="s">
        <v>23809</v>
      </c>
      <c r="C2228" t="s">
        <v>14</v>
      </c>
      <c r="D2228" s="6">
        <v>45713</v>
      </c>
      <c r="E2228" t="s">
        <v>23807</v>
      </c>
      <c r="F2228" t="s">
        <v>5916</v>
      </c>
      <c r="G2228" t="s">
        <v>2523</v>
      </c>
      <c r="H2228" t="s">
        <v>26041</v>
      </c>
      <c r="I2228" t="s">
        <v>5917</v>
      </c>
      <c r="J2228" t="s">
        <v>2524</v>
      </c>
      <c r="K2228" t="s">
        <v>10</v>
      </c>
      <c r="L2228" s="1" t="s">
        <v>5936</v>
      </c>
      <c r="M2228">
        <v>0</v>
      </c>
    </row>
    <row r="2229" spans="1:18" x14ac:dyDescent="0.25">
      <c r="A2229" t="s">
        <v>23808</v>
      </c>
      <c r="B2229" t="s">
        <v>23809</v>
      </c>
      <c r="C2229" t="s">
        <v>14</v>
      </c>
      <c r="D2229" s="6">
        <v>45713</v>
      </c>
      <c r="E2229" t="s">
        <v>23807</v>
      </c>
      <c r="F2229" t="s">
        <v>5916</v>
      </c>
      <c r="G2229" t="s">
        <v>5937</v>
      </c>
      <c r="H2229" t="s">
        <v>26042</v>
      </c>
      <c r="I2229" t="s">
        <v>5917</v>
      </c>
      <c r="J2229" t="s">
        <v>5938</v>
      </c>
      <c r="K2229" t="s">
        <v>10</v>
      </c>
      <c r="L2229">
        <v>0.85739536080027701</v>
      </c>
      <c r="M2229">
        <v>0</v>
      </c>
    </row>
    <row r="2230" spans="1:18" x14ac:dyDescent="0.25">
      <c r="A2230" t="s">
        <v>23808</v>
      </c>
      <c r="B2230" t="s">
        <v>23809</v>
      </c>
      <c r="C2230" t="s">
        <v>14</v>
      </c>
      <c r="D2230" s="6">
        <v>45713</v>
      </c>
      <c r="E2230" t="s">
        <v>23807</v>
      </c>
      <c r="F2230" t="s">
        <v>5916</v>
      </c>
      <c r="G2230" t="s">
        <v>5939</v>
      </c>
      <c r="H2230" t="s">
        <v>26043</v>
      </c>
      <c r="I2230" t="s">
        <v>5917</v>
      </c>
      <c r="J2230" t="s">
        <v>5940</v>
      </c>
      <c r="K2230" t="s">
        <v>10</v>
      </c>
      <c r="L2230" s="1" t="s">
        <v>5941</v>
      </c>
      <c r="M2230">
        <v>0</v>
      </c>
    </row>
    <row r="2231" spans="1:18" x14ac:dyDescent="0.25">
      <c r="A2231" t="s">
        <v>23808</v>
      </c>
      <c r="B2231" t="s">
        <v>23809</v>
      </c>
      <c r="C2231" t="s">
        <v>14</v>
      </c>
      <c r="D2231" s="6">
        <v>45713</v>
      </c>
      <c r="E2231" t="s">
        <v>23807</v>
      </c>
      <c r="F2231" t="s">
        <v>5916</v>
      </c>
      <c r="G2231" t="s">
        <v>5942</v>
      </c>
      <c r="H2231" t="s">
        <v>26044</v>
      </c>
      <c r="I2231" t="s">
        <v>5917</v>
      </c>
      <c r="J2231" t="s">
        <v>5943</v>
      </c>
      <c r="K2231" t="s">
        <v>10</v>
      </c>
      <c r="L2231">
        <v>0.851100818396336</v>
      </c>
      <c r="M2231">
        <v>0</v>
      </c>
    </row>
    <row r="2232" spans="1:18" x14ac:dyDescent="0.25">
      <c r="A2232" t="s">
        <v>23808</v>
      </c>
      <c r="B2232" t="s">
        <v>23809</v>
      </c>
      <c r="C2232" t="s">
        <v>14</v>
      </c>
      <c r="D2232" s="6">
        <v>45713</v>
      </c>
      <c r="E2232" t="s">
        <v>23807</v>
      </c>
      <c r="F2232" t="s">
        <v>5944</v>
      </c>
      <c r="G2232" t="s">
        <v>1116</v>
      </c>
      <c r="H2232" t="s">
        <v>26045</v>
      </c>
      <c r="I2232" t="s">
        <v>5945</v>
      </c>
      <c r="J2232" t="s">
        <v>1117</v>
      </c>
      <c r="K2232" t="s">
        <v>10</v>
      </c>
      <c r="L2232" s="1" t="s">
        <v>5946</v>
      </c>
      <c r="M2232">
        <v>0</v>
      </c>
    </row>
    <row r="2233" spans="1:18" x14ac:dyDescent="0.25">
      <c r="A2233" t="s">
        <v>23808</v>
      </c>
      <c r="B2233" t="s">
        <v>23809</v>
      </c>
      <c r="C2233" t="s">
        <v>14</v>
      </c>
      <c r="D2233" s="6">
        <v>45713</v>
      </c>
      <c r="E2233" t="s">
        <v>23807</v>
      </c>
      <c r="F2233" t="s">
        <v>5944</v>
      </c>
      <c r="G2233" t="s">
        <v>4877</v>
      </c>
      <c r="H2233" t="s">
        <v>26046</v>
      </c>
      <c r="I2233" t="s">
        <v>5945</v>
      </c>
      <c r="J2233" t="s">
        <v>4878</v>
      </c>
      <c r="K2233" t="s">
        <v>10</v>
      </c>
      <c r="L2233">
        <v>0.86720064427704002</v>
      </c>
      <c r="M2233">
        <v>1</v>
      </c>
      <c r="N2233" t="s">
        <v>34896</v>
      </c>
      <c r="P2233">
        <v>1</v>
      </c>
      <c r="Q2233">
        <v>1</v>
      </c>
      <c r="R2233">
        <v>0</v>
      </c>
    </row>
    <row r="2234" spans="1:18" x14ac:dyDescent="0.25">
      <c r="A2234" t="s">
        <v>23808</v>
      </c>
      <c r="B2234" t="s">
        <v>23809</v>
      </c>
      <c r="C2234" t="s">
        <v>14</v>
      </c>
      <c r="D2234" s="6">
        <v>45713</v>
      </c>
      <c r="E2234" t="s">
        <v>23807</v>
      </c>
      <c r="F2234" t="s">
        <v>5944</v>
      </c>
      <c r="G2234" t="s">
        <v>5947</v>
      </c>
      <c r="H2234" t="s">
        <v>26047</v>
      </c>
      <c r="I2234" t="s">
        <v>5945</v>
      </c>
      <c r="J2234" t="s">
        <v>5948</v>
      </c>
      <c r="K2234" t="s">
        <v>10</v>
      </c>
      <c r="L2234">
        <v>0.84514714696370996</v>
      </c>
      <c r="M2234">
        <v>0</v>
      </c>
    </row>
    <row r="2235" spans="1:18" x14ac:dyDescent="0.25">
      <c r="A2235" t="s">
        <v>23808</v>
      </c>
      <c r="B2235" t="s">
        <v>23809</v>
      </c>
      <c r="C2235" t="s">
        <v>14</v>
      </c>
      <c r="D2235" s="6">
        <v>45713</v>
      </c>
      <c r="E2235" t="s">
        <v>23807</v>
      </c>
      <c r="F2235" t="s">
        <v>5944</v>
      </c>
      <c r="G2235" t="s">
        <v>1086</v>
      </c>
      <c r="H2235" t="s">
        <v>26048</v>
      </c>
      <c r="I2235" t="s">
        <v>5945</v>
      </c>
      <c r="J2235" t="s">
        <v>1087</v>
      </c>
      <c r="K2235" t="s">
        <v>10</v>
      </c>
      <c r="L2235" s="1" t="s">
        <v>5949</v>
      </c>
      <c r="M2235">
        <v>0</v>
      </c>
    </row>
    <row r="2236" spans="1:18" x14ac:dyDescent="0.25">
      <c r="A2236" t="s">
        <v>23808</v>
      </c>
      <c r="B2236" t="s">
        <v>23809</v>
      </c>
      <c r="C2236" t="s">
        <v>14</v>
      </c>
      <c r="D2236" s="6">
        <v>45713</v>
      </c>
      <c r="E2236" t="s">
        <v>23807</v>
      </c>
      <c r="F2236" t="s">
        <v>5944</v>
      </c>
      <c r="G2236" t="s">
        <v>4882</v>
      </c>
      <c r="H2236" t="s">
        <v>26049</v>
      </c>
      <c r="I2236" t="s">
        <v>5945</v>
      </c>
      <c r="J2236" t="s">
        <v>4883</v>
      </c>
      <c r="K2236" t="s">
        <v>10</v>
      </c>
      <c r="L2236" s="1" t="s">
        <v>5950</v>
      </c>
      <c r="M2236">
        <v>0</v>
      </c>
    </row>
    <row r="2237" spans="1:18" x14ac:dyDescent="0.25">
      <c r="A2237" t="s">
        <v>23808</v>
      </c>
      <c r="B2237" t="s">
        <v>23809</v>
      </c>
      <c r="C2237" t="s">
        <v>14</v>
      </c>
      <c r="D2237" s="6">
        <v>45713</v>
      </c>
      <c r="E2237" t="s">
        <v>23807</v>
      </c>
      <c r="F2237" t="s">
        <v>5944</v>
      </c>
      <c r="G2237" t="s">
        <v>5951</v>
      </c>
      <c r="H2237" t="s">
        <v>26050</v>
      </c>
      <c r="I2237" t="s">
        <v>5945</v>
      </c>
      <c r="J2237" t="s">
        <v>5952</v>
      </c>
      <c r="K2237" t="s">
        <v>10</v>
      </c>
      <c r="L2237" s="1" t="s">
        <v>5953</v>
      </c>
      <c r="M2237">
        <v>0</v>
      </c>
    </row>
    <row r="2238" spans="1:18" x14ac:dyDescent="0.25">
      <c r="A2238" t="s">
        <v>23808</v>
      </c>
      <c r="B2238" t="s">
        <v>23809</v>
      </c>
      <c r="C2238" t="s">
        <v>14</v>
      </c>
      <c r="D2238" s="6">
        <v>45713</v>
      </c>
      <c r="E2238" t="s">
        <v>23807</v>
      </c>
      <c r="F2238" t="s">
        <v>5944</v>
      </c>
      <c r="G2238" t="s">
        <v>4874</v>
      </c>
      <c r="H2238" t="s">
        <v>26051</v>
      </c>
      <c r="I2238" t="s">
        <v>5945</v>
      </c>
      <c r="J2238" t="s">
        <v>4875</v>
      </c>
      <c r="K2238" t="s">
        <v>10</v>
      </c>
      <c r="L2238" s="1" t="s">
        <v>5954</v>
      </c>
      <c r="M2238">
        <v>0</v>
      </c>
    </row>
    <row r="2239" spans="1:18" x14ac:dyDescent="0.25">
      <c r="A2239" t="s">
        <v>23808</v>
      </c>
      <c r="B2239" t="s">
        <v>23809</v>
      </c>
      <c r="C2239" t="s">
        <v>14</v>
      </c>
      <c r="D2239" s="6">
        <v>45713</v>
      </c>
      <c r="E2239" t="s">
        <v>23807</v>
      </c>
      <c r="F2239" t="s">
        <v>5944</v>
      </c>
      <c r="G2239" t="s">
        <v>5955</v>
      </c>
      <c r="H2239" t="s">
        <v>26052</v>
      </c>
      <c r="I2239" t="s">
        <v>5945</v>
      </c>
      <c r="J2239" t="s">
        <v>5956</v>
      </c>
      <c r="K2239" t="s">
        <v>10</v>
      </c>
      <c r="L2239" s="1" t="s">
        <v>5957</v>
      </c>
      <c r="M2239">
        <v>0</v>
      </c>
    </row>
    <row r="2240" spans="1:18" x14ac:dyDescent="0.25">
      <c r="A2240" t="s">
        <v>23808</v>
      </c>
      <c r="B2240" t="s">
        <v>23809</v>
      </c>
      <c r="C2240" t="s">
        <v>14</v>
      </c>
      <c r="D2240" s="6">
        <v>45713</v>
      </c>
      <c r="E2240" t="s">
        <v>23807</v>
      </c>
      <c r="F2240" t="s">
        <v>5944</v>
      </c>
      <c r="G2240" t="s">
        <v>5958</v>
      </c>
      <c r="H2240" t="s">
        <v>26053</v>
      </c>
      <c r="I2240" t="s">
        <v>5945</v>
      </c>
      <c r="J2240" t="s">
        <v>5959</v>
      </c>
      <c r="K2240" t="s">
        <v>10</v>
      </c>
      <c r="L2240" s="1" t="s">
        <v>5960</v>
      </c>
      <c r="M2240">
        <v>0</v>
      </c>
    </row>
    <row r="2241" spans="1:18" x14ac:dyDescent="0.25">
      <c r="A2241" t="s">
        <v>23808</v>
      </c>
      <c r="B2241" t="s">
        <v>23809</v>
      </c>
      <c r="C2241" t="s">
        <v>14</v>
      </c>
      <c r="D2241" s="6">
        <v>45713</v>
      </c>
      <c r="E2241" t="s">
        <v>23807</v>
      </c>
      <c r="F2241" t="s">
        <v>5944</v>
      </c>
      <c r="G2241" t="s">
        <v>1110</v>
      </c>
      <c r="H2241" t="s">
        <v>26054</v>
      </c>
      <c r="I2241" t="s">
        <v>5945</v>
      </c>
      <c r="J2241" t="s">
        <v>1111</v>
      </c>
      <c r="K2241" t="s">
        <v>10</v>
      </c>
      <c r="L2241" s="1" t="s">
        <v>5961</v>
      </c>
      <c r="M2241">
        <v>0</v>
      </c>
    </row>
    <row r="2242" spans="1:18" x14ac:dyDescent="0.25">
      <c r="A2242" t="s">
        <v>23808</v>
      </c>
      <c r="B2242" t="s">
        <v>23809</v>
      </c>
      <c r="C2242" t="s">
        <v>14</v>
      </c>
      <c r="D2242" s="6">
        <v>45713</v>
      </c>
      <c r="E2242" t="s">
        <v>23807</v>
      </c>
      <c r="F2242" t="s">
        <v>5962</v>
      </c>
      <c r="G2242" t="s">
        <v>5964</v>
      </c>
      <c r="H2242" t="s">
        <v>26055</v>
      </c>
      <c r="I2242" t="s">
        <v>5963</v>
      </c>
      <c r="J2242" t="s">
        <v>5965</v>
      </c>
      <c r="K2242" t="s">
        <v>10</v>
      </c>
      <c r="L2242" s="1" t="s">
        <v>5966</v>
      </c>
      <c r="M2242">
        <v>1</v>
      </c>
      <c r="N2242" t="s">
        <v>34896</v>
      </c>
      <c r="P2242">
        <v>1</v>
      </c>
      <c r="Q2242">
        <v>1</v>
      </c>
      <c r="R2242">
        <v>0</v>
      </c>
    </row>
    <row r="2243" spans="1:18" x14ac:dyDescent="0.25">
      <c r="A2243" t="s">
        <v>23808</v>
      </c>
      <c r="B2243" t="s">
        <v>23809</v>
      </c>
      <c r="C2243" t="s">
        <v>14</v>
      </c>
      <c r="D2243" s="6">
        <v>45713</v>
      </c>
      <c r="E2243" t="s">
        <v>23807</v>
      </c>
      <c r="F2243" t="s">
        <v>5962</v>
      </c>
      <c r="G2243" t="s">
        <v>5967</v>
      </c>
      <c r="H2243" t="s">
        <v>26056</v>
      </c>
      <c r="I2243" t="s">
        <v>5963</v>
      </c>
      <c r="J2243" t="s">
        <v>5968</v>
      </c>
      <c r="K2243" t="s">
        <v>10</v>
      </c>
      <c r="L2243" s="1" t="s">
        <v>5969</v>
      </c>
      <c r="M2243">
        <v>0</v>
      </c>
    </row>
    <row r="2244" spans="1:18" x14ac:dyDescent="0.25">
      <c r="A2244" t="s">
        <v>23808</v>
      </c>
      <c r="B2244" t="s">
        <v>23809</v>
      </c>
      <c r="C2244" t="s">
        <v>14</v>
      </c>
      <c r="D2244" s="6">
        <v>45713</v>
      </c>
      <c r="E2244" t="s">
        <v>23807</v>
      </c>
      <c r="F2244" t="s">
        <v>5962</v>
      </c>
      <c r="G2244" t="s">
        <v>5970</v>
      </c>
      <c r="H2244" t="s">
        <v>26057</v>
      </c>
      <c r="I2244" t="s">
        <v>5963</v>
      </c>
      <c r="J2244" t="s">
        <v>5971</v>
      </c>
      <c r="K2244" t="s">
        <v>10</v>
      </c>
      <c r="L2244" s="1" t="s">
        <v>5972</v>
      </c>
      <c r="M2244">
        <v>0</v>
      </c>
    </row>
    <row r="2245" spans="1:18" x14ac:dyDescent="0.25">
      <c r="A2245" t="s">
        <v>23808</v>
      </c>
      <c r="B2245" t="s">
        <v>23809</v>
      </c>
      <c r="C2245" t="s">
        <v>14</v>
      </c>
      <c r="D2245" s="6">
        <v>45713</v>
      </c>
      <c r="E2245" t="s">
        <v>23807</v>
      </c>
      <c r="F2245" t="s">
        <v>5962</v>
      </c>
      <c r="G2245" t="s">
        <v>5973</v>
      </c>
      <c r="H2245" t="s">
        <v>26058</v>
      </c>
      <c r="I2245" t="s">
        <v>5963</v>
      </c>
      <c r="J2245" t="s">
        <v>5974</v>
      </c>
      <c r="K2245" t="s">
        <v>10</v>
      </c>
      <c r="L2245" s="1" t="s">
        <v>5975</v>
      </c>
      <c r="M2245">
        <v>0</v>
      </c>
    </row>
    <row r="2246" spans="1:18" x14ac:dyDescent="0.25">
      <c r="A2246" t="s">
        <v>23808</v>
      </c>
      <c r="B2246" t="s">
        <v>23809</v>
      </c>
      <c r="C2246" t="s">
        <v>14</v>
      </c>
      <c r="D2246" s="6">
        <v>45713</v>
      </c>
      <c r="E2246" t="s">
        <v>23807</v>
      </c>
      <c r="F2246" t="s">
        <v>5962</v>
      </c>
      <c r="G2246" t="s">
        <v>5976</v>
      </c>
      <c r="H2246" t="s">
        <v>26059</v>
      </c>
      <c r="I2246" t="s">
        <v>5963</v>
      </c>
      <c r="J2246" t="s">
        <v>5977</v>
      </c>
      <c r="K2246" t="s">
        <v>10</v>
      </c>
      <c r="L2246" s="1" t="s">
        <v>5978</v>
      </c>
      <c r="M2246">
        <v>0</v>
      </c>
    </row>
    <row r="2247" spans="1:18" x14ac:dyDescent="0.25">
      <c r="A2247" t="s">
        <v>23808</v>
      </c>
      <c r="B2247" t="s">
        <v>23809</v>
      </c>
      <c r="C2247" t="s">
        <v>14</v>
      </c>
      <c r="D2247" s="6">
        <v>45713</v>
      </c>
      <c r="E2247" t="s">
        <v>23807</v>
      </c>
      <c r="F2247" t="s">
        <v>5962</v>
      </c>
      <c r="G2247" t="s">
        <v>5979</v>
      </c>
      <c r="H2247" t="s">
        <v>26060</v>
      </c>
      <c r="I2247" t="s">
        <v>5963</v>
      </c>
      <c r="J2247" t="s">
        <v>5980</v>
      </c>
      <c r="K2247" t="s">
        <v>10</v>
      </c>
      <c r="L2247" s="1" t="s">
        <v>5981</v>
      </c>
      <c r="M2247">
        <v>0</v>
      </c>
    </row>
    <row r="2248" spans="1:18" x14ac:dyDescent="0.25">
      <c r="A2248" t="s">
        <v>23808</v>
      </c>
      <c r="B2248" t="s">
        <v>23809</v>
      </c>
      <c r="C2248" t="s">
        <v>14</v>
      </c>
      <c r="D2248" s="6">
        <v>45713</v>
      </c>
      <c r="E2248" t="s">
        <v>23807</v>
      </c>
      <c r="F2248" t="s">
        <v>5962</v>
      </c>
      <c r="G2248" t="s">
        <v>5982</v>
      </c>
      <c r="H2248" t="s">
        <v>26061</v>
      </c>
      <c r="I2248" t="s">
        <v>5963</v>
      </c>
      <c r="J2248" t="s">
        <v>5983</v>
      </c>
      <c r="K2248" t="s">
        <v>10</v>
      </c>
      <c r="L2248" s="1" t="s">
        <v>5984</v>
      </c>
      <c r="M2248">
        <v>0</v>
      </c>
    </row>
    <row r="2249" spans="1:18" x14ac:dyDescent="0.25">
      <c r="A2249" t="s">
        <v>23808</v>
      </c>
      <c r="B2249" t="s">
        <v>23809</v>
      </c>
      <c r="C2249" t="s">
        <v>14</v>
      </c>
      <c r="D2249" s="6">
        <v>45713</v>
      </c>
      <c r="E2249" t="s">
        <v>23807</v>
      </c>
      <c r="F2249" t="s">
        <v>5962</v>
      </c>
      <c r="G2249" t="s">
        <v>5985</v>
      </c>
      <c r="H2249" t="s">
        <v>26062</v>
      </c>
      <c r="I2249" t="s">
        <v>5963</v>
      </c>
      <c r="J2249" t="s">
        <v>5986</v>
      </c>
      <c r="K2249" t="s">
        <v>10</v>
      </c>
      <c r="L2249" s="1" t="s">
        <v>5987</v>
      </c>
      <c r="M2249">
        <v>0</v>
      </c>
    </row>
    <row r="2250" spans="1:18" x14ac:dyDescent="0.25">
      <c r="A2250" t="s">
        <v>23808</v>
      </c>
      <c r="B2250" t="s">
        <v>23809</v>
      </c>
      <c r="C2250" t="s">
        <v>14</v>
      </c>
      <c r="D2250" s="6">
        <v>45713</v>
      </c>
      <c r="E2250" t="s">
        <v>23807</v>
      </c>
      <c r="F2250" t="s">
        <v>5962</v>
      </c>
      <c r="G2250" t="s">
        <v>5988</v>
      </c>
      <c r="H2250" t="s">
        <v>26063</v>
      </c>
      <c r="I2250" t="s">
        <v>5963</v>
      </c>
      <c r="J2250" t="s">
        <v>5989</v>
      </c>
      <c r="K2250" t="s">
        <v>10</v>
      </c>
      <c r="L2250" s="1" t="s">
        <v>5990</v>
      </c>
      <c r="M2250">
        <v>0</v>
      </c>
    </row>
    <row r="2251" spans="1:18" x14ac:dyDescent="0.25">
      <c r="A2251" t="s">
        <v>23808</v>
      </c>
      <c r="B2251" t="s">
        <v>23809</v>
      </c>
      <c r="C2251" t="s">
        <v>14</v>
      </c>
      <c r="D2251" s="6">
        <v>45713</v>
      </c>
      <c r="E2251" t="s">
        <v>23807</v>
      </c>
      <c r="F2251" t="s">
        <v>5962</v>
      </c>
      <c r="G2251" t="s">
        <v>5991</v>
      </c>
      <c r="H2251" t="s">
        <v>26064</v>
      </c>
      <c r="I2251" t="s">
        <v>5963</v>
      </c>
      <c r="J2251" t="s">
        <v>5992</v>
      </c>
      <c r="K2251" t="s">
        <v>10</v>
      </c>
      <c r="L2251" s="1" t="s">
        <v>5993</v>
      </c>
      <c r="M2251">
        <v>0</v>
      </c>
    </row>
    <row r="2252" spans="1:18" x14ac:dyDescent="0.25">
      <c r="A2252" t="s">
        <v>23808</v>
      </c>
      <c r="B2252" t="s">
        <v>23809</v>
      </c>
      <c r="C2252" t="s">
        <v>14</v>
      </c>
      <c r="D2252" s="6">
        <v>45713</v>
      </c>
      <c r="E2252" t="s">
        <v>23807</v>
      </c>
      <c r="F2252" t="s">
        <v>5994</v>
      </c>
      <c r="G2252" t="s">
        <v>5996</v>
      </c>
      <c r="H2252" t="s">
        <v>26065</v>
      </c>
      <c r="I2252" t="s">
        <v>5995</v>
      </c>
      <c r="J2252" t="s">
        <v>5997</v>
      </c>
      <c r="K2252" t="s">
        <v>10</v>
      </c>
      <c r="L2252" s="1" t="s">
        <v>5998</v>
      </c>
      <c r="M2252">
        <v>1</v>
      </c>
      <c r="N2252" t="s">
        <v>34896</v>
      </c>
      <c r="P2252">
        <v>1</v>
      </c>
      <c r="Q2252">
        <v>1</v>
      </c>
      <c r="R2252">
        <v>0</v>
      </c>
    </row>
    <row r="2253" spans="1:18" x14ac:dyDescent="0.25">
      <c r="A2253" t="s">
        <v>23808</v>
      </c>
      <c r="B2253" t="s">
        <v>23809</v>
      </c>
      <c r="C2253" t="s">
        <v>14</v>
      </c>
      <c r="D2253" s="6">
        <v>45713</v>
      </c>
      <c r="E2253" t="s">
        <v>23807</v>
      </c>
      <c r="F2253" t="s">
        <v>5994</v>
      </c>
      <c r="G2253" t="s">
        <v>565</v>
      </c>
      <c r="H2253" t="s">
        <v>26066</v>
      </c>
      <c r="I2253" t="s">
        <v>5995</v>
      </c>
      <c r="J2253" t="s">
        <v>566</v>
      </c>
      <c r="K2253" t="s">
        <v>10</v>
      </c>
      <c r="L2253" s="1" t="s">
        <v>5999</v>
      </c>
      <c r="M2253">
        <v>0</v>
      </c>
    </row>
    <row r="2254" spans="1:18" x14ac:dyDescent="0.25">
      <c r="A2254" t="s">
        <v>23808</v>
      </c>
      <c r="B2254" t="s">
        <v>23809</v>
      </c>
      <c r="C2254" t="s">
        <v>14</v>
      </c>
      <c r="D2254" s="6">
        <v>45713</v>
      </c>
      <c r="E2254" t="s">
        <v>23807</v>
      </c>
      <c r="F2254" t="s">
        <v>5994</v>
      </c>
      <c r="G2254" t="s">
        <v>5441</v>
      </c>
      <c r="H2254" t="s">
        <v>26067</v>
      </c>
      <c r="I2254" t="s">
        <v>5995</v>
      </c>
      <c r="J2254" t="s">
        <v>5442</v>
      </c>
      <c r="K2254" t="s">
        <v>10</v>
      </c>
      <c r="L2254" s="1" t="s">
        <v>6000</v>
      </c>
      <c r="M2254">
        <v>0</v>
      </c>
    </row>
    <row r="2255" spans="1:18" x14ac:dyDescent="0.25">
      <c r="A2255" t="s">
        <v>23808</v>
      </c>
      <c r="B2255" t="s">
        <v>23809</v>
      </c>
      <c r="C2255" t="s">
        <v>14</v>
      </c>
      <c r="D2255" s="6">
        <v>45713</v>
      </c>
      <c r="E2255" t="s">
        <v>23807</v>
      </c>
      <c r="F2255" t="s">
        <v>5994</v>
      </c>
      <c r="G2255" t="s">
        <v>6001</v>
      </c>
      <c r="H2255" t="s">
        <v>26068</v>
      </c>
      <c r="I2255" t="s">
        <v>5995</v>
      </c>
      <c r="J2255" t="s">
        <v>6002</v>
      </c>
      <c r="K2255" t="s">
        <v>10</v>
      </c>
      <c r="L2255" s="1" t="s">
        <v>6003</v>
      </c>
      <c r="M2255">
        <v>0</v>
      </c>
    </row>
    <row r="2256" spans="1:18" x14ac:dyDescent="0.25">
      <c r="A2256" t="s">
        <v>23808</v>
      </c>
      <c r="B2256" t="s">
        <v>23809</v>
      </c>
      <c r="C2256" t="s">
        <v>14</v>
      </c>
      <c r="D2256" s="6">
        <v>45713</v>
      </c>
      <c r="E2256" t="s">
        <v>23807</v>
      </c>
      <c r="F2256" t="s">
        <v>5994</v>
      </c>
      <c r="G2256" t="s">
        <v>5444</v>
      </c>
      <c r="H2256" t="s">
        <v>26069</v>
      </c>
      <c r="I2256" t="s">
        <v>5995</v>
      </c>
      <c r="J2256" t="s">
        <v>5445</v>
      </c>
      <c r="K2256" t="s">
        <v>10</v>
      </c>
      <c r="L2256" s="1" t="s">
        <v>6004</v>
      </c>
      <c r="M2256">
        <v>0</v>
      </c>
    </row>
    <row r="2257" spans="1:18" x14ac:dyDescent="0.25">
      <c r="A2257" t="s">
        <v>23808</v>
      </c>
      <c r="B2257" t="s">
        <v>23809</v>
      </c>
      <c r="C2257" t="s">
        <v>14</v>
      </c>
      <c r="D2257" s="6">
        <v>45713</v>
      </c>
      <c r="E2257" t="s">
        <v>23807</v>
      </c>
      <c r="F2257" t="s">
        <v>5994</v>
      </c>
      <c r="G2257" t="s">
        <v>3453</v>
      </c>
      <c r="H2257" t="s">
        <v>26070</v>
      </c>
      <c r="I2257" t="s">
        <v>5995</v>
      </c>
      <c r="J2257" t="s">
        <v>3454</v>
      </c>
      <c r="K2257" t="s">
        <v>10</v>
      </c>
      <c r="L2257" s="1" t="s">
        <v>6005</v>
      </c>
      <c r="M2257">
        <v>0</v>
      </c>
    </row>
    <row r="2258" spans="1:18" x14ac:dyDescent="0.25">
      <c r="A2258" t="s">
        <v>23808</v>
      </c>
      <c r="B2258" t="s">
        <v>23809</v>
      </c>
      <c r="C2258" t="s">
        <v>14</v>
      </c>
      <c r="D2258" s="6">
        <v>45713</v>
      </c>
      <c r="E2258" t="s">
        <v>23807</v>
      </c>
      <c r="F2258" t="s">
        <v>5994</v>
      </c>
      <c r="G2258" t="s">
        <v>6006</v>
      </c>
      <c r="H2258" t="s">
        <v>26071</v>
      </c>
      <c r="I2258" t="s">
        <v>5995</v>
      </c>
      <c r="J2258" t="s">
        <v>6007</v>
      </c>
      <c r="K2258" t="s">
        <v>10</v>
      </c>
      <c r="L2258" s="1" t="s">
        <v>6008</v>
      </c>
      <c r="M2258">
        <v>0</v>
      </c>
    </row>
    <row r="2259" spans="1:18" x14ac:dyDescent="0.25">
      <c r="A2259" t="s">
        <v>23808</v>
      </c>
      <c r="B2259" t="s">
        <v>23809</v>
      </c>
      <c r="C2259" t="s">
        <v>14</v>
      </c>
      <c r="D2259" s="6">
        <v>45713</v>
      </c>
      <c r="E2259" t="s">
        <v>23807</v>
      </c>
      <c r="F2259" t="s">
        <v>5994</v>
      </c>
      <c r="G2259" t="s">
        <v>3462</v>
      </c>
      <c r="H2259" t="s">
        <v>26072</v>
      </c>
      <c r="I2259" t="s">
        <v>5995</v>
      </c>
      <c r="J2259" t="s">
        <v>3463</v>
      </c>
      <c r="K2259" t="s">
        <v>10</v>
      </c>
      <c r="L2259" s="1" t="s">
        <v>6009</v>
      </c>
      <c r="M2259">
        <v>0</v>
      </c>
    </row>
    <row r="2260" spans="1:18" x14ac:dyDescent="0.25">
      <c r="A2260" t="s">
        <v>23808</v>
      </c>
      <c r="B2260" t="s">
        <v>23809</v>
      </c>
      <c r="C2260" t="s">
        <v>14</v>
      </c>
      <c r="D2260" s="6">
        <v>45713</v>
      </c>
      <c r="E2260" t="s">
        <v>23807</v>
      </c>
      <c r="F2260" t="s">
        <v>5994</v>
      </c>
      <c r="G2260" t="s">
        <v>6010</v>
      </c>
      <c r="H2260" t="s">
        <v>26073</v>
      </c>
      <c r="I2260" t="s">
        <v>5995</v>
      </c>
      <c r="J2260" t="s">
        <v>6011</v>
      </c>
      <c r="K2260" t="s">
        <v>10</v>
      </c>
      <c r="L2260" s="1" t="s">
        <v>6012</v>
      </c>
      <c r="M2260">
        <v>0</v>
      </c>
    </row>
    <row r="2261" spans="1:18" x14ac:dyDescent="0.25">
      <c r="A2261" t="s">
        <v>23808</v>
      </c>
      <c r="B2261" t="s">
        <v>23809</v>
      </c>
      <c r="C2261" t="s">
        <v>14</v>
      </c>
      <c r="D2261" s="6">
        <v>45713</v>
      </c>
      <c r="E2261" t="s">
        <v>23807</v>
      </c>
      <c r="F2261" t="s">
        <v>5994</v>
      </c>
      <c r="G2261" t="s">
        <v>5503</v>
      </c>
      <c r="H2261" t="s">
        <v>26074</v>
      </c>
      <c r="I2261" t="s">
        <v>5995</v>
      </c>
      <c r="J2261" t="s">
        <v>5504</v>
      </c>
      <c r="K2261" t="s">
        <v>10</v>
      </c>
      <c r="L2261" s="1" t="s">
        <v>6013</v>
      </c>
      <c r="M2261">
        <v>0</v>
      </c>
    </row>
    <row r="2262" spans="1:18" x14ac:dyDescent="0.25">
      <c r="A2262" t="s">
        <v>23808</v>
      </c>
      <c r="B2262" t="s">
        <v>23809</v>
      </c>
      <c r="C2262" t="s">
        <v>14</v>
      </c>
      <c r="D2262" s="6">
        <v>45713</v>
      </c>
      <c r="E2262" t="s">
        <v>23807</v>
      </c>
      <c r="F2262" t="s">
        <v>6014</v>
      </c>
      <c r="G2262" t="s">
        <v>4305</v>
      </c>
      <c r="H2262" t="s">
        <v>26075</v>
      </c>
      <c r="I2262" t="s">
        <v>6015</v>
      </c>
      <c r="J2262" t="s">
        <v>4306</v>
      </c>
      <c r="K2262" t="s">
        <v>10</v>
      </c>
      <c r="L2262" s="1" t="s">
        <v>6016</v>
      </c>
      <c r="M2262">
        <v>1</v>
      </c>
      <c r="N2262" t="s">
        <v>34896</v>
      </c>
      <c r="P2262">
        <v>1</v>
      </c>
      <c r="Q2262">
        <v>1</v>
      </c>
      <c r="R2262">
        <v>0</v>
      </c>
    </row>
    <row r="2263" spans="1:18" x14ac:dyDescent="0.25">
      <c r="A2263" t="s">
        <v>23808</v>
      </c>
      <c r="B2263" t="s">
        <v>23809</v>
      </c>
      <c r="C2263" t="s">
        <v>14</v>
      </c>
      <c r="D2263" s="6">
        <v>45713</v>
      </c>
      <c r="E2263" t="s">
        <v>23807</v>
      </c>
      <c r="F2263" t="s">
        <v>6014</v>
      </c>
      <c r="G2263" t="s">
        <v>6017</v>
      </c>
      <c r="H2263" t="s">
        <v>26076</v>
      </c>
      <c r="I2263" t="s">
        <v>6015</v>
      </c>
      <c r="J2263" t="s">
        <v>6018</v>
      </c>
      <c r="K2263" t="s">
        <v>10</v>
      </c>
      <c r="L2263" s="1" t="s">
        <v>6019</v>
      </c>
      <c r="M2263">
        <v>0</v>
      </c>
    </row>
    <row r="2264" spans="1:18" x14ac:dyDescent="0.25">
      <c r="A2264" t="s">
        <v>23808</v>
      </c>
      <c r="B2264" t="s">
        <v>23809</v>
      </c>
      <c r="C2264" t="s">
        <v>14</v>
      </c>
      <c r="D2264" s="6">
        <v>45713</v>
      </c>
      <c r="E2264" t="s">
        <v>23807</v>
      </c>
      <c r="F2264" t="s">
        <v>6014</v>
      </c>
      <c r="G2264" t="s">
        <v>6020</v>
      </c>
      <c r="H2264" t="s">
        <v>26077</v>
      </c>
      <c r="I2264" t="s">
        <v>6015</v>
      </c>
      <c r="J2264" t="s">
        <v>6021</v>
      </c>
      <c r="K2264" t="s">
        <v>10</v>
      </c>
      <c r="L2264" s="1" t="s">
        <v>6022</v>
      </c>
      <c r="M2264">
        <v>0</v>
      </c>
    </row>
    <row r="2265" spans="1:18" x14ac:dyDescent="0.25">
      <c r="A2265" t="s">
        <v>23808</v>
      </c>
      <c r="B2265" t="s">
        <v>23809</v>
      </c>
      <c r="C2265" t="s">
        <v>14</v>
      </c>
      <c r="D2265" s="6">
        <v>45713</v>
      </c>
      <c r="E2265" t="s">
        <v>23807</v>
      </c>
      <c r="F2265" t="s">
        <v>6014</v>
      </c>
      <c r="G2265" t="s">
        <v>4308</v>
      </c>
      <c r="H2265" t="s">
        <v>26078</v>
      </c>
      <c r="I2265" t="s">
        <v>6015</v>
      </c>
      <c r="J2265" t="s">
        <v>4309</v>
      </c>
      <c r="K2265" t="s">
        <v>10</v>
      </c>
      <c r="L2265" s="1" t="s">
        <v>6023</v>
      </c>
      <c r="M2265">
        <v>0</v>
      </c>
    </row>
    <row r="2266" spans="1:18" x14ac:dyDescent="0.25">
      <c r="A2266" t="s">
        <v>23808</v>
      </c>
      <c r="B2266" t="s">
        <v>23809</v>
      </c>
      <c r="C2266" t="s">
        <v>14</v>
      </c>
      <c r="D2266" s="6">
        <v>45713</v>
      </c>
      <c r="E2266" t="s">
        <v>23807</v>
      </c>
      <c r="F2266" t="s">
        <v>6014</v>
      </c>
      <c r="G2266" t="s">
        <v>4109</v>
      </c>
      <c r="H2266" t="s">
        <v>26079</v>
      </c>
      <c r="I2266" t="s">
        <v>6015</v>
      </c>
      <c r="J2266" t="s">
        <v>4110</v>
      </c>
      <c r="K2266" t="s">
        <v>10</v>
      </c>
      <c r="L2266" s="1" t="s">
        <v>6024</v>
      </c>
      <c r="M2266">
        <v>0</v>
      </c>
    </row>
    <row r="2267" spans="1:18" x14ac:dyDescent="0.25">
      <c r="A2267" t="s">
        <v>23808</v>
      </c>
      <c r="B2267" t="s">
        <v>23809</v>
      </c>
      <c r="C2267" t="s">
        <v>14</v>
      </c>
      <c r="D2267" s="6">
        <v>45713</v>
      </c>
      <c r="E2267" t="s">
        <v>23807</v>
      </c>
      <c r="F2267" t="s">
        <v>6014</v>
      </c>
      <c r="G2267" t="s">
        <v>6025</v>
      </c>
      <c r="H2267" t="s">
        <v>26080</v>
      </c>
      <c r="I2267" t="s">
        <v>6015</v>
      </c>
      <c r="J2267" t="s">
        <v>6026</v>
      </c>
      <c r="K2267" t="s">
        <v>10</v>
      </c>
      <c r="L2267" s="1" t="s">
        <v>6027</v>
      </c>
      <c r="M2267">
        <v>0</v>
      </c>
    </row>
    <row r="2268" spans="1:18" x14ac:dyDescent="0.25">
      <c r="A2268" t="s">
        <v>23808</v>
      </c>
      <c r="B2268" t="s">
        <v>23809</v>
      </c>
      <c r="C2268" t="s">
        <v>14</v>
      </c>
      <c r="D2268" s="6">
        <v>45713</v>
      </c>
      <c r="E2268" t="s">
        <v>23807</v>
      </c>
      <c r="F2268" t="s">
        <v>6014</v>
      </c>
      <c r="G2268" t="s">
        <v>6028</v>
      </c>
      <c r="H2268" t="s">
        <v>26081</v>
      </c>
      <c r="I2268" t="s">
        <v>6015</v>
      </c>
      <c r="J2268" t="s">
        <v>6029</v>
      </c>
      <c r="K2268" t="s">
        <v>10</v>
      </c>
      <c r="L2268" s="1" t="s">
        <v>6030</v>
      </c>
      <c r="M2268">
        <v>0</v>
      </c>
    </row>
    <row r="2269" spans="1:18" x14ac:dyDescent="0.25">
      <c r="A2269" t="s">
        <v>23808</v>
      </c>
      <c r="B2269" t="s">
        <v>23809</v>
      </c>
      <c r="C2269" t="s">
        <v>14</v>
      </c>
      <c r="D2269" s="6">
        <v>45713</v>
      </c>
      <c r="E2269" t="s">
        <v>23807</v>
      </c>
      <c r="F2269" t="s">
        <v>6014</v>
      </c>
      <c r="G2269" t="s">
        <v>6031</v>
      </c>
      <c r="H2269" t="s">
        <v>26082</v>
      </c>
      <c r="I2269" t="s">
        <v>6015</v>
      </c>
      <c r="J2269" t="s">
        <v>6032</v>
      </c>
      <c r="K2269" t="s">
        <v>10</v>
      </c>
      <c r="L2269" s="1" t="s">
        <v>6033</v>
      </c>
      <c r="M2269">
        <v>0</v>
      </c>
    </row>
    <row r="2270" spans="1:18" x14ac:dyDescent="0.25">
      <c r="A2270" t="s">
        <v>23808</v>
      </c>
      <c r="B2270" t="s">
        <v>23809</v>
      </c>
      <c r="C2270" t="s">
        <v>14</v>
      </c>
      <c r="D2270" s="6">
        <v>45713</v>
      </c>
      <c r="E2270" t="s">
        <v>23807</v>
      </c>
      <c r="F2270" t="s">
        <v>6014</v>
      </c>
      <c r="G2270" t="s">
        <v>6034</v>
      </c>
      <c r="H2270" t="s">
        <v>26083</v>
      </c>
      <c r="I2270" t="s">
        <v>6015</v>
      </c>
      <c r="J2270" t="s">
        <v>6035</v>
      </c>
      <c r="K2270" t="s">
        <v>10</v>
      </c>
      <c r="L2270" s="1" t="s">
        <v>6036</v>
      </c>
      <c r="M2270">
        <v>0</v>
      </c>
    </row>
    <row r="2271" spans="1:18" x14ac:dyDescent="0.25">
      <c r="A2271" t="s">
        <v>23808</v>
      </c>
      <c r="B2271" t="s">
        <v>23809</v>
      </c>
      <c r="C2271" t="s">
        <v>14</v>
      </c>
      <c r="D2271" s="6">
        <v>45713</v>
      </c>
      <c r="E2271" t="s">
        <v>23807</v>
      </c>
      <c r="F2271" t="s">
        <v>6014</v>
      </c>
      <c r="G2271" t="s">
        <v>6037</v>
      </c>
      <c r="H2271" t="s">
        <v>26084</v>
      </c>
      <c r="I2271" t="s">
        <v>6015</v>
      </c>
      <c r="J2271" t="s">
        <v>6038</v>
      </c>
      <c r="K2271" t="s">
        <v>10</v>
      </c>
      <c r="L2271" s="1" t="s">
        <v>6039</v>
      </c>
      <c r="M2271">
        <v>0</v>
      </c>
    </row>
    <row r="2272" spans="1:18" x14ac:dyDescent="0.25">
      <c r="A2272" t="s">
        <v>23808</v>
      </c>
      <c r="B2272" t="s">
        <v>23809</v>
      </c>
      <c r="C2272" t="s">
        <v>14</v>
      </c>
      <c r="D2272" s="6">
        <v>45713</v>
      </c>
      <c r="E2272" t="s">
        <v>23807</v>
      </c>
      <c r="F2272" t="s">
        <v>6040</v>
      </c>
      <c r="G2272" t="s">
        <v>6042</v>
      </c>
      <c r="H2272" t="s">
        <v>26085</v>
      </c>
      <c r="I2272" t="s">
        <v>6041</v>
      </c>
      <c r="J2272" t="s">
        <v>6043</v>
      </c>
      <c r="K2272" t="s">
        <v>10</v>
      </c>
      <c r="L2272" s="1" t="s">
        <v>6044</v>
      </c>
      <c r="M2272">
        <v>1</v>
      </c>
      <c r="N2272" t="s">
        <v>34896</v>
      </c>
      <c r="P2272">
        <v>1</v>
      </c>
      <c r="Q2272">
        <v>1</v>
      </c>
      <c r="R2272">
        <v>0</v>
      </c>
    </row>
    <row r="2273" spans="1:18" x14ac:dyDescent="0.25">
      <c r="A2273" t="s">
        <v>23808</v>
      </c>
      <c r="B2273" t="s">
        <v>23809</v>
      </c>
      <c r="C2273" t="s">
        <v>14</v>
      </c>
      <c r="D2273" s="6">
        <v>45713</v>
      </c>
      <c r="E2273" t="s">
        <v>23807</v>
      </c>
      <c r="F2273" t="s">
        <v>6040</v>
      </c>
      <c r="G2273" t="s">
        <v>6045</v>
      </c>
      <c r="H2273" t="s">
        <v>26086</v>
      </c>
      <c r="I2273" t="s">
        <v>6041</v>
      </c>
      <c r="J2273" t="s">
        <v>6046</v>
      </c>
      <c r="K2273" t="s">
        <v>10</v>
      </c>
      <c r="L2273" s="1" t="s">
        <v>6047</v>
      </c>
      <c r="M2273">
        <v>0</v>
      </c>
    </row>
    <row r="2274" spans="1:18" x14ac:dyDescent="0.25">
      <c r="A2274" t="s">
        <v>23808</v>
      </c>
      <c r="B2274" t="s">
        <v>23809</v>
      </c>
      <c r="C2274" t="s">
        <v>14</v>
      </c>
      <c r="D2274" s="6">
        <v>45713</v>
      </c>
      <c r="E2274" t="s">
        <v>23807</v>
      </c>
      <c r="F2274" t="s">
        <v>6040</v>
      </c>
      <c r="G2274" t="s">
        <v>6048</v>
      </c>
      <c r="H2274" t="s">
        <v>26087</v>
      </c>
      <c r="I2274" t="s">
        <v>6041</v>
      </c>
      <c r="J2274" t="s">
        <v>6049</v>
      </c>
      <c r="K2274" t="s">
        <v>10</v>
      </c>
      <c r="L2274" s="1" t="s">
        <v>6050</v>
      </c>
      <c r="M2274">
        <v>0</v>
      </c>
    </row>
    <row r="2275" spans="1:18" x14ac:dyDescent="0.25">
      <c r="A2275" t="s">
        <v>23808</v>
      </c>
      <c r="B2275" t="s">
        <v>23809</v>
      </c>
      <c r="C2275" t="s">
        <v>14</v>
      </c>
      <c r="D2275" s="6">
        <v>45713</v>
      </c>
      <c r="E2275" t="s">
        <v>23807</v>
      </c>
      <c r="F2275" t="s">
        <v>6040</v>
      </c>
      <c r="G2275" t="s">
        <v>3960</v>
      </c>
      <c r="H2275" t="s">
        <v>26088</v>
      </c>
      <c r="I2275" t="s">
        <v>6041</v>
      </c>
      <c r="J2275" t="s">
        <v>3961</v>
      </c>
      <c r="K2275" t="s">
        <v>10</v>
      </c>
      <c r="L2275" s="1" t="s">
        <v>6051</v>
      </c>
      <c r="M2275">
        <v>0</v>
      </c>
    </row>
    <row r="2276" spans="1:18" x14ac:dyDescent="0.25">
      <c r="A2276" t="s">
        <v>23808</v>
      </c>
      <c r="B2276" t="s">
        <v>23809</v>
      </c>
      <c r="C2276" t="s">
        <v>14</v>
      </c>
      <c r="D2276" s="6">
        <v>45713</v>
      </c>
      <c r="E2276" t="s">
        <v>23807</v>
      </c>
      <c r="F2276" t="s">
        <v>6040</v>
      </c>
      <c r="G2276" t="s">
        <v>649</v>
      </c>
      <c r="H2276" t="s">
        <v>26089</v>
      </c>
      <c r="I2276" t="s">
        <v>6041</v>
      </c>
      <c r="J2276" t="s">
        <v>650</v>
      </c>
      <c r="K2276" t="s">
        <v>10</v>
      </c>
      <c r="L2276" s="1" t="s">
        <v>6052</v>
      </c>
      <c r="M2276">
        <v>0</v>
      </c>
    </row>
    <row r="2277" spans="1:18" x14ac:dyDescent="0.25">
      <c r="A2277" t="s">
        <v>23808</v>
      </c>
      <c r="B2277" t="s">
        <v>23809</v>
      </c>
      <c r="C2277" t="s">
        <v>14</v>
      </c>
      <c r="D2277" s="6">
        <v>45713</v>
      </c>
      <c r="E2277" t="s">
        <v>23807</v>
      </c>
      <c r="F2277" t="s">
        <v>6040</v>
      </c>
      <c r="G2277" t="s">
        <v>3941</v>
      </c>
      <c r="H2277" t="s">
        <v>26090</v>
      </c>
      <c r="I2277" t="s">
        <v>6041</v>
      </c>
      <c r="J2277" t="s">
        <v>3942</v>
      </c>
      <c r="K2277" t="s">
        <v>10</v>
      </c>
      <c r="L2277" s="1" t="s">
        <v>6053</v>
      </c>
      <c r="M2277">
        <v>0</v>
      </c>
    </row>
    <row r="2278" spans="1:18" x14ac:dyDescent="0.25">
      <c r="A2278" t="s">
        <v>23808</v>
      </c>
      <c r="B2278" t="s">
        <v>23809</v>
      </c>
      <c r="C2278" t="s">
        <v>14</v>
      </c>
      <c r="D2278" s="6">
        <v>45713</v>
      </c>
      <c r="E2278" t="s">
        <v>23807</v>
      </c>
      <c r="F2278" t="s">
        <v>6040</v>
      </c>
      <c r="G2278" t="s">
        <v>6054</v>
      </c>
      <c r="H2278" t="s">
        <v>26091</v>
      </c>
      <c r="I2278" t="s">
        <v>6041</v>
      </c>
      <c r="J2278" t="s">
        <v>6055</v>
      </c>
      <c r="K2278" t="s">
        <v>10</v>
      </c>
      <c r="L2278" s="1" t="s">
        <v>6056</v>
      </c>
      <c r="M2278">
        <v>0</v>
      </c>
    </row>
    <row r="2279" spans="1:18" x14ac:dyDescent="0.25">
      <c r="A2279" t="s">
        <v>23808</v>
      </c>
      <c r="B2279" t="s">
        <v>23809</v>
      </c>
      <c r="C2279" t="s">
        <v>14</v>
      </c>
      <c r="D2279" s="6">
        <v>45713</v>
      </c>
      <c r="E2279" t="s">
        <v>23807</v>
      </c>
      <c r="F2279" t="s">
        <v>6040</v>
      </c>
      <c r="G2279" t="s">
        <v>3925</v>
      </c>
      <c r="H2279" t="s">
        <v>26092</v>
      </c>
      <c r="I2279" t="s">
        <v>6041</v>
      </c>
      <c r="J2279" t="s">
        <v>3926</v>
      </c>
      <c r="K2279" t="s">
        <v>10</v>
      </c>
      <c r="L2279" s="1" t="s">
        <v>6057</v>
      </c>
      <c r="M2279">
        <v>0</v>
      </c>
    </row>
    <row r="2280" spans="1:18" x14ac:dyDescent="0.25">
      <c r="A2280" t="s">
        <v>23808</v>
      </c>
      <c r="B2280" t="s">
        <v>23809</v>
      </c>
      <c r="C2280" t="s">
        <v>14</v>
      </c>
      <c r="D2280" s="6">
        <v>45713</v>
      </c>
      <c r="E2280" t="s">
        <v>23807</v>
      </c>
      <c r="F2280" t="s">
        <v>6040</v>
      </c>
      <c r="G2280" t="s">
        <v>3934</v>
      </c>
      <c r="H2280" t="s">
        <v>26093</v>
      </c>
      <c r="I2280" t="s">
        <v>6041</v>
      </c>
      <c r="J2280" t="s">
        <v>3935</v>
      </c>
      <c r="K2280" t="s">
        <v>10</v>
      </c>
      <c r="L2280">
        <v>0.76015072955393304</v>
      </c>
      <c r="M2280">
        <v>0</v>
      </c>
    </row>
    <row r="2281" spans="1:18" x14ac:dyDescent="0.25">
      <c r="A2281" t="s">
        <v>23808</v>
      </c>
      <c r="B2281" t="s">
        <v>23809</v>
      </c>
      <c r="C2281" t="s">
        <v>14</v>
      </c>
      <c r="D2281" s="6">
        <v>45713</v>
      </c>
      <c r="E2281" t="s">
        <v>23807</v>
      </c>
      <c r="F2281" t="s">
        <v>6040</v>
      </c>
      <c r="G2281" t="s">
        <v>3931</v>
      </c>
      <c r="H2281" t="s">
        <v>26094</v>
      </c>
      <c r="I2281" t="s">
        <v>6041</v>
      </c>
      <c r="J2281" t="s">
        <v>3932</v>
      </c>
      <c r="K2281" t="s">
        <v>10</v>
      </c>
      <c r="L2281" s="1" t="s">
        <v>6058</v>
      </c>
      <c r="M2281">
        <v>0</v>
      </c>
    </row>
    <row r="2282" spans="1:18" x14ac:dyDescent="0.25">
      <c r="A2282" t="s">
        <v>23808</v>
      </c>
      <c r="B2282" t="s">
        <v>23809</v>
      </c>
      <c r="C2282" t="s">
        <v>14</v>
      </c>
      <c r="D2282" s="6">
        <v>45713</v>
      </c>
      <c r="E2282" t="s">
        <v>23807</v>
      </c>
      <c r="F2282" t="s">
        <v>6059</v>
      </c>
      <c r="G2282" t="s">
        <v>6061</v>
      </c>
      <c r="H2282" t="s">
        <v>26095</v>
      </c>
      <c r="I2282" t="s">
        <v>6060</v>
      </c>
      <c r="J2282" t="s">
        <v>6062</v>
      </c>
      <c r="K2282" t="s">
        <v>10</v>
      </c>
      <c r="L2282" s="1" t="s">
        <v>6063</v>
      </c>
      <c r="M2282">
        <v>0</v>
      </c>
    </row>
    <row r="2283" spans="1:18" x14ac:dyDescent="0.25">
      <c r="A2283" t="s">
        <v>23808</v>
      </c>
      <c r="B2283" t="s">
        <v>23809</v>
      </c>
      <c r="C2283" t="s">
        <v>14</v>
      </c>
      <c r="D2283" s="6">
        <v>45713</v>
      </c>
      <c r="E2283" t="s">
        <v>23807</v>
      </c>
      <c r="F2283" t="s">
        <v>6059</v>
      </c>
      <c r="G2283" t="s">
        <v>6064</v>
      </c>
      <c r="H2283" t="s">
        <v>26096</v>
      </c>
      <c r="I2283" t="s">
        <v>6060</v>
      </c>
      <c r="J2283" t="s">
        <v>6065</v>
      </c>
      <c r="K2283" t="s">
        <v>10</v>
      </c>
      <c r="L2283" s="1" t="s">
        <v>6066</v>
      </c>
      <c r="M2283">
        <v>0</v>
      </c>
    </row>
    <row r="2284" spans="1:18" x14ac:dyDescent="0.25">
      <c r="A2284" t="s">
        <v>23808</v>
      </c>
      <c r="B2284" t="s">
        <v>23809</v>
      </c>
      <c r="C2284" t="s">
        <v>14</v>
      </c>
      <c r="D2284" s="6">
        <v>45713</v>
      </c>
      <c r="E2284" t="s">
        <v>23807</v>
      </c>
      <c r="F2284" t="s">
        <v>6059</v>
      </c>
      <c r="G2284" t="s">
        <v>6067</v>
      </c>
      <c r="H2284" t="s">
        <v>26097</v>
      </c>
      <c r="I2284" t="s">
        <v>6060</v>
      </c>
      <c r="J2284" t="s">
        <v>6068</v>
      </c>
      <c r="K2284" t="s">
        <v>10</v>
      </c>
      <c r="L2284" s="1" t="s">
        <v>6069</v>
      </c>
      <c r="M2284">
        <v>0</v>
      </c>
    </row>
    <row r="2285" spans="1:18" x14ac:dyDescent="0.25">
      <c r="A2285" t="s">
        <v>23808</v>
      </c>
      <c r="B2285" t="s">
        <v>23809</v>
      </c>
      <c r="C2285" t="s">
        <v>14</v>
      </c>
      <c r="D2285" s="6">
        <v>45713</v>
      </c>
      <c r="E2285" t="s">
        <v>23807</v>
      </c>
      <c r="F2285" t="s">
        <v>6059</v>
      </c>
      <c r="G2285" t="s">
        <v>6070</v>
      </c>
      <c r="H2285" t="s">
        <v>26098</v>
      </c>
      <c r="I2285" t="s">
        <v>6060</v>
      </c>
      <c r="J2285" t="s">
        <v>6071</v>
      </c>
      <c r="K2285" t="s">
        <v>10</v>
      </c>
      <c r="L2285" s="1" t="s">
        <v>6072</v>
      </c>
      <c r="M2285">
        <v>1</v>
      </c>
      <c r="N2285" t="s">
        <v>34896</v>
      </c>
      <c r="P2285">
        <v>1</v>
      </c>
      <c r="Q2285">
        <v>1</v>
      </c>
      <c r="R2285">
        <v>0</v>
      </c>
    </row>
    <row r="2286" spans="1:18" x14ac:dyDescent="0.25">
      <c r="A2286" t="s">
        <v>23808</v>
      </c>
      <c r="B2286" t="s">
        <v>23809</v>
      </c>
      <c r="C2286" t="s">
        <v>14</v>
      </c>
      <c r="D2286" s="6">
        <v>45713</v>
      </c>
      <c r="E2286" t="s">
        <v>23807</v>
      </c>
      <c r="F2286" t="s">
        <v>6059</v>
      </c>
      <c r="G2286" t="s">
        <v>6073</v>
      </c>
      <c r="H2286" t="s">
        <v>26099</v>
      </c>
      <c r="I2286" t="s">
        <v>6060</v>
      </c>
      <c r="J2286" t="s">
        <v>6074</v>
      </c>
      <c r="K2286" t="s">
        <v>10</v>
      </c>
      <c r="L2286" s="1" t="s">
        <v>6075</v>
      </c>
      <c r="M2286">
        <v>0</v>
      </c>
    </row>
    <row r="2287" spans="1:18" x14ac:dyDescent="0.25">
      <c r="A2287" t="s">
        <v>23808</v>
      </c>
      <c r="B2287" t="s">
        <v>23809</v>
      </c>
      <c r="C2287" t="s">
        <v>14</v>
      </c>
      <c r="D2287" s="6">
        <v>45713</v>
      </c>
      <c r="E2287" t="s">
        <v>23807</v>
      </c>
      <c r="F2287" t="s">
        <v>6059</v>
      </c>
      <c r="G2287" t="s">
        <v>6076</v>
      </c>
      <c r="H2287" t="s">
        <v>26100</v>
      </c>
      <c r="I2287" t="s">
        <v>6060</v>
      </c>
      <c r="J2287" t="s">
        <v>6077</v>
      </c>
      <c r="K2287" t="s">
        <v>10</v>
      </c>
      <c r="L2287">
        <v>0.83228633841915201</v>
      </c>
      <c r="M2287">
        <v>0</v>
      </c>
    </row>
    <row r="2288" spans="1:18" x14ac:dyDescent="0.25">
      <c r="A2288" t="s">
        <v>23808</v>
      </c>
      <c r="B2288" t="s">
        <v>23809</v>
      </c>
      <c r="C2288" t="s">
        <v>14</v>
      </c>
      <c r="D2288" s="6">
        <v>45713</v>
      </c>
      <c r="E2288" t="s">
        <v>23807</v>
      </c>
      <c r="F2288" t="s">
        <v>6059</v>
      </c>
      <c r="G2288" t="s">
        <v>6078</v>
      </c>
      <c r="H2288" t="s">
        <v>26101</v>
      </c>
      <c r="I2288" t="s">
        <v>6060</v>
      </c>
      <c r="J2288" t="s">
        <v>6079</v>
      </c>
      <c r="K2288" t="s">
        <v>10</v>
      </c>
      <c r="L2288" s="1" t="s">
        <v>6080</v>
      </c>
      <c r="M2288">
        <v>0</v>
      </c>
    </row>
    <row r="2289" spans="1:18" x14ac:dyDescent="0.25">
      <c r="A2289" t="s">
        <v>23808</v>
      </c>
      <c r="B2289" t="s">
        <v>23809</v>
      </c>
      <c r="C2289" t="s">
        <v>14</v>
      </c>
      <c r="D2289" s="6">
        <v>45713</v>
      </c>
      <c r="E2289" t="s">
        <v>23807</v>
      </c>
      <c r="F2289" t="s">
        <v>6059</v>
      </c>
      <c r="G2289" t="s">
        <v>6081</v>
      </c>
      <c r="H2289" t="s">
        <v>26102</v>
      </c>
      <c r="I2289" t="s">
        <v>6060</v>
      </c>
      <c r="J2289" t="s">
        <v>6082</v>
      </c>
      <c r="K2289" t="s">
        <v>10</v>
      </c>
      <c r="L2289">
        <v>0.81550330815598804</v>
      </c>
      <c r="M2289">
        <v>0</v>
      </c>
    </row>
    <row r="2290" spans="1:18" x14ac:dyDescent="0.25">
      <c r="A2290" t="s">
        <v>23808</v>
      </c>
      <c r="B2290" t="s">
        <v>23809</v>
      </c>
      <c r="C2290" t="s">
        <v>14</v>
      </c>
      <c r="D2290" s="6">
        <v>45713</v>
      </c>
      <c r="E2290" t="s">
        <v>23807</v>
      </c>
      <c r="F2290" t="s">
        <v>6059</v>
      </c>
      <c r="G2290" t="s">
        <v>6083</v>
      </c>
      <c r="H2290" t="s">
        <v>26103</v>
      </c>
      <c r="I2290" t="s">
        <v>6060</v>
      </c>
      <c r="J2290" t="s">
        <v>6084</v>
      </c>
      <c r="K2290" t="s">
        <v>10</v>
      </c>
      <c r="L2290" s="1" t="s">
        <v>6085</v>
      </c>
      <c r="M2290">
        <v>0</v>
      </c>
    </row>
    <row r="2291" spans="1:18" x14ac:dyDescent="0.25">
      <c r="A2291" t="s">
        <v>23808</v>
      </c>
      <c r="B2291" t="s">
        <v>23809</v>
      </c>
      <c r="C2291" t="s">
        <v>14</v>
      </c>
      <c r="D2291" s="6">
        <v>45713</v>
      </c>
      <c r="E2291" t="s">
        <v>23807</v>
      </c>
      <c r="F2291" t="s">
        <v>6059</v>
      </c>
      <c r="G2291" t="s">
        <v>6086</v>
      </c>
      <c r="H2291" t="s">
        <v>26104</v>
      </c>
      <c r="I2291" t="s">
        <v>6060</v>
      </c>
      <c r="J2291" t="s">
        <v>6087</v>
      </c>
      <c r="K2291" t="s">
        <v>10</v>
      </c>
      <c r="L2291" s="1" t="s">
        <v>6088</v>
      </c>
      <c r="M2291">
        <v>0</v>
      </c>
    </row>
    <row r="2292" spans="1:18" x14ac:dyDescent="0.25">
      <c r="A2292" t="s">
        <v>23808</v>
      </c>
      <c r="B2292" t="s">
        <v>23809</v>
      </c>
      <c r="C2292" t="s">
        <v>14</v>
      </c>
      <c r="D2292" s="6">
        <v>45713</v>
      </c>
      <c r="E2292" t="s">
        <v>23807</v>
      </c>
      <c r="F2292" t="s">
        <v>6089</v>
      </c>
      <c r="G2292" t="s">
        <v>6091</v>
      </c>
      <c r="H2292" t="s">
        <v>26105</v>
      </c>
      <c r="I2292" t="s">
        <v>6090</v>
      </c>
      <c r="J2292" t="s">
        <v>6092</v>
      </c>
      <c r="K2292" t="s">
        <v>10</v>
      </c>
      <c r="L2292" s="1" t="s">
        <v>6093</v>
      </c>
      <c r="M2292">
        <v>1</v>
      </c>
      <c r="N2292" t="s">
        <v>34896</v>
      </c>
      <c r="P2292">
        <v>1</v>
      </c>
      <c r="Q2292">
        <v>1</v>
      </c>
      <c r="R2292">
        <v>0</v>
      </c>
    </row>
    <row r="2293" spans="1:18" x14ac:dyDescent="0.25">
      <c r="A2293" t="s">
        <v>23808</v>
      </c>
      <c r="B2293" t="s">
        <v>23809</v>
      </c>
      <c r="C2293" t="s">
        <v>14</v>
      </c>
      <c r="D2293" s="6">
        <v>45713</v>
      </c>
      <c r="E2293" t="s">
        <v>23807</v>
      </c>
      <c r="F2293" t="s">
        <v>6089</v>
      </c>
      <c r="G2293" t="s">
        <v>6094</v>
      </c>
      <c r="H2293" t="s">
        <v>26106</v>
      </c>
      <c r="I2293" t="s">
        <v>6090</v>
      </c>
      <c r="J2293" t="s">
        <v>6095</v>
      </c>
      <c r="K2293" t="s">
        <v>10</v>
      </c>
      <c r="L2293" s="1" t="s">
        <v>6096</v>
      </c>
      <c r="M2293">
        <v>0</v>
      </c>
    </row>
    <row r="2294" spans="1:18" x14ac:dyDescent="0.25">
      <c r="A2294" t="s">
        <v>23808</v>
      </c>
      <c r="B2294" t="s">
        <v>23809</v>
      </c>
      <c r="C2294" t="s">
        <v>14</v>
      </c>
      <c r="D2294" s="6">
        <v>45713</v>
      </c>
      <c r="E2294" t="s">
        <v>23807</v>
      </c>
      <c r="F2294" t="s">
        <v>6089</v>
      </c>
      <c r="G2294" t="s">
        <v>6097</v>
      </c>
      <c r="H2294" t="s">
        <v>26107</v>
      </c>
      <c r="I2294" t="s">
        <v>6090</v>
      </c>
      <c r="J2294" t="s">
        <v>6098</v>
      </c>
      <c r="K2294" t="s">
        <v>10</v>
      </c>
      <c r="L2294" s="1" t="s">
        <v>6099</v>
      </c>
      <c r="M2294">
        <v>0</v>
      </c>
    </row>
    <row r="2295" spans="1:18" x14ac:dyDescent="0.25">
      <c r="A2295" t="s">
        <v>23808</v>
      </c>
      <c r="B2295" t="s">
        <v>23809</v>
      </c>
      <c r="C2295" t="s">
        <v>14</v>
      </c>
      <c r="D2295" s="6">
        <v>45713</v>
      </c>
      <c r="E2295" t="s">
        <v>23807</v>
      </c>
      <c r="F2295" t="s">
        <v>6089</v>
      </c>
      <c r="G2295" t="s">
        <v>1167</v>
      </c>
      <c r="H2295" t="s">
        <v>26108</v>
      </c>
      <c r="I2295" t="s">
        <v>6090</v>
      </c>
      <c r="J2295" t="s">
        <v>1168</v>
      </c>
      <c r="K2295" t="s">
        <v>10</v>
      </c>
      <c r="L2295" s="1" t="s">
        <v>6100</v>
      </c>
      <c r="M2295">
        <v>0</v>
      </c>
    </row>
    <row r="2296" spans="1:18" x14ac:dyDescent="0.25">
      <c r="A2296" t="s">
        <v>23808</v>
      </c>
      <c r="B2296" t="s">
        <v>23809</v>
      </c>
      <c r="C2296" t="s">
        <v>14</v>
      </c>
      <c r="D2296" s="6">
        <v>45713</v>
      </c>
      <c r="E2296" t="s">
        <v>23807</v>
      </c>
      <c r="F2296" t="s">
        <v>6089</v>
      </c>
      <c r="G2296" t="s">
        <v>2665</v>
      </c>
      <c r="H2296" t="s">
        <v>26109</v>
      </c>
      <c r="I2296" t="s">
        <v>6090</v>
      </c>
      <c r="J2296" t="s">
        <v>2666</v>
      </c>
      <c r="K2296" t="s">
        <v>10</v>
      </c>
      <c r="L2296" s="1" t="s">
        <v>6101</v>
      </c>
      <c r="M2296">
        <v>0</v>
      </c>
    </row>
    <row r="2297" spans="1:18" x14ac:dyDescent="0.25">
      <c r="A2297" t="s">
        <v>23808</v>
      </c>
      <c r="B2297" t="s">
        <v>23809</v>
      </c>
      <c r="C2297" t="s">
        <v>14</v>
      </c>
      <c r="D2297" s="6">
        <v>45713</v>
      </c>
      <c r="E2297" t="s">
        <v>23807</v>
      </c>
      <c r="F2297" t="s">
        <v>6089</v>
      </c>
      <c r="G2297" t="s">
        <v>6102</v>
      </c>
      <c r="H2297" t="s">
        <v>26110</v>
      </c>
      <c r="I2297" t="s">
        <v>6090</v>
      </c>
      <c r="J2297" t="s">
        <v>6103</v>
      </c>
      <c r="K2297" t="s">
        <v>10</v>
      </c>
      <c r="L2297" s="1" t="s">
        <v>6104</v>
      </c>
      <c r="M2297">
        <v>0</v>
      </c>
    </row>
    <row r="2298" spans="1:18" x14ac:dyDescent="0.25">
      <c r="A2298" t="s">
        <v>23808</v>
      </c>
      <c r="B2298" t="s">
        <v>23809</v>
      </c>
      <c r="C2298" t="s">
        <v>14</v>
      </c>
      <c r="D2298" s="6">
        <v>45713</v>
      </c>
      <c r="E2298" t="s">
        <v>23807</v>
      </c>
      <c r="F2298" t="s">
        <v>6089</v>
      </c>
      <c r="G2298" t="s">
        <v>6105</v>
      </c>
      <c r="H2298" t="s">
        <v>26111</v>
      </c>
      <c r="I2298" t="s">
        <v>6090</v>
      </c>
      <c r="J2298" t="s">
        <v>6106</v>
      </c>
      <c r="K2298" t="s">
        <v>10</v>
      </c>
      <c r="L2298" s="1" t="s">
        <v>6107</v>
      </c>
      <c r="M2298">
        <v>0</v>
      </c>
    </row>
    <row r="2299" spans="1:18" x14ac:dyDescent="0.25">
      <c r="A2299" t="s">
        <v>23808</v>
      </c>
      <c r="B2299" t="s">
        <v>23809</v>
      </c>
      <c r="C2299" t="s">
        <v>14</v>
      </c>
      <c r="D2299" s="6">
        <v>45713</v>
      </c>
      <c r="E2299" t="s">
        <v>23807</v>
      </c>
      <c r="F2299" t="s">
        <v>6089</v>
      </c>
      <c r="G2299" t="s">
        <v>6108</v>
      </c>
      <c r="H2299" t="s">
        <v>26112</v>
      </c>
      <c r="I2299" t="s">
        <v>6090</v>
      </c>
      <c r="J2299" t="s">
        <v>6109</v>
      </c>
      <c r="K2299" t="s">
        <v>10</v>
      </c>
      <c r="L2299" s="1" t="s">
        <v>6110</v>
      </c>
      <c r="M2299">
        <v>0</v>
      </c>
    </row>
    <row r="2300" spans="1:18" x14ac:dyDescent="0.25">
      <c r="A2300" t="s">
        <v>23808</v>
      </c>
      <c r="B2300" t="s">
        <v>23809</v>
      </c>
      <c r="C2300" t="s">
        <v>14</v>
      </c>
      <c r="D2300" s="6">
        <v>45713</v>
      </c>
      <c r="E2300" t="s">
        <v>23807</v>
      </c>
      <c r="F2300" t="s">
        <v>6089</v>
      </c>
      <c r="G2300" t="s">
        <v>6111</v>
      </c>
      <c r="H2300" t="s">
        <v>26113</v>
      </c>
      <c r="I2300" t="s">
        <v>6090</v>
      </c>
      <c r="J2300" t="s">
        <v>6112</v>
      </c>
      <c r="K2300" t="s">
        <v>10</v>
      </c>
      <c r="L2300" s="1" t="s">
        <v>6113</v>
      </c>
      <c r="M2300">
        <v>0</v>
      </c>
    </row>
    <row r="2301" spans="1:18" x14ac:dyDescent="0.25">
      <c r="A2301" t="s">
        <v>23808</v>
      </c>
      <c r="B2301" t="s">
        <v>23809</v>
      </c>
      <c r="C2301" t="s">
        <v>14</v>
      </c>
      <c r="D2301" s="6">
        <v>45713</v>
      </c>
      <c r="E2301" t="s">
        <v>23807</v>
      </c>
      <c r="F2301" t="s">
        <v>6089</v>
      </c>
      <c r="G2301" t="s">
        <v>6114</v>
      </c>
      <c r="H2301" t="s">
        <v>26114</v>
      </c>
      <c r="I2301" t="s">
        <v>6090</v>
      </c>
      <c r="J2301" t="s">
        <v>6115</v>
      </c>
      <c r="K2301" t="s">
        <v>10</v>
      </c>
      <c r="L2301" s="1" t="s">
        <v>6116</v>
      </c>
      <c r="M2301">
        <v>0</v>
      </c>
    </row>
    <row r="2302" spans="1:18" x14ac:dyDescent="0.25">
      <c r="A2302" t="s">
        <v>23808</v>
      </c>
      <c r="B2302" t="s">
        <v>23809</v>
      </c>
      <c r="C2302" t="s">
        <v>14</v>
      </c>
      <c r="D2302" s="6">
        <v>45713</v>
      </c>
      <c r="E2302" t="s">
        <v>23807</v>
      </c>
      <c r="F2302" t="s">
        <v>6117</v>
      </c>
      <c r="G2302" t="s">
        <v>6119</v>
      </c>
      <c r="H2302" t="s">
        <v>26115</v>
      </c>
      <c r="I2302" t="s">
        <v>6118</v>
      </c>
      <c r="J2302" t="s">
        <v>6120</v>
      </c>
      <c r="K2302" t="s">
        <v>10</v>
      </c>
      <c r="L2302" s="1" t="s">
        <v>6121</v>
      </c>
      <c r="M2302">
        <v>0</v>
      </c>
      <c r="N2302" s="3" t="s">
        <v>34926</v>
      </c>
      <c r="P2302">
        <v>0</v>
      </c>
      <c r="Q2302" t="s">
        <v>34930</v>
      </c>
      <c r="R2302">
        <v>1</v>
      </c>
    </row>
    <row r="2303" spans="1:18" x14ac:dyDescent="0.25">
      <c r="A2303" t="s">
        <v>23808</v>
      </c>
      <c r="B2303" t="s">
        <v>23809</v>
      </c>
      <c r="C2303" t="s">
        <v>14</v>
      </c>
      <c r="D2303" s="6">
        <v>45713</v>
      </c>
      <c r="E2303" t="s">
        <v>23807</v>
      </c>
      <c r="F2303" t="s">
        <v>6117</v>
      </c>
      <c r="G2303" t="s">
        <v>6122</v>
      </c>
      <c r="H2303" t="s">
        <v>26116</v>
      </c>
      <c r="I2303" t="s">
        <v>6118</v>
      </c>
      <c r="J2303" t="s">
        <v>6123</v>
      </c>
      <c r="K2303" t="s">
        <v>10</v>
      </c>
      <c r="L2303">
        <v>0.844589002117627</v>
      </c>
      <c r="M2303">
        <v>0</v>
      </c>
    </row>
    <row r="2304" spans="1:18" x14ac:dyDescent="0.25">
      <c r="A2304" t="s">
        <v>23808</v>
      </c>
      <c r="B2304" t="s">
        <v>23809</v>
      </c>
      <c r="C2304" t="s">
        <v>14</v>
      </c>
      <c r="D2304" s="6">
        <v>45713</v>
      </c>
      <c r="E2304" t="s">
        <v>23807</v>
      </c>
      <c r="F2304" t="s">
        <v>6117</v>
      </c>
      <c r="G2304" t="s">
        <v>6124</v>
      </c>
      <c r="H2304" t="s">
        <v>26117</v>
      </c>
      <c r="I2304" t="s">
        <v>6118</v>
      </c>
      <c r="J2304" t="s">
        <v>6125</v>
      </c>
      <c r="K2304" t="s">
        <v>10</v>
      </c>
      <c r="L2304" s="1" t="s">
        <v>6126</v>
      </c>
      <c r="M2304">
        <v>0</v>
      </c>
    </row>
    <row r="2305" spans="1:18" x14ac:dyDescent="0.25">
      <c r="A2305" t="s">
        <v>23808</v>
      </c>
      <c r="B2305" t="s">
        <v>23809</v>
      </c>
      <c r="C2305" t="s">
        <v>14</v>
      </c>
      <c r="D2305" s="6">
        <v>45713</v>
      </c>
      <c r="E2305" t="s">
        <v>23807</v>
      </c>
      <c r="F2305" t="s">
        <v>6117</v>
      </c>
      <c r="G2305" t="s">
        <v>6127</v>
      </c>
      <c r="H2305" t="s">
        <v>26118</v>
      </c>
      <c r="I2305" t="s">
        <v>6118</v>
      </c>
      <c r="J2305" t="s">
        <v>6128</v>
      </c>
      <c r="K2305" t="s">
        <v>10</v>
      </c>
      <c r="L2305" s="1" t="s">
        <v>6129</v>
      </c>
      <c r="M2305">
        <v>0</v>
      </c>
    </row>
    <row r="2306" spans="1:18" x14ac:dyDescent="0.25">
      <c r="A2306" t="s">
        <v>23808</v>
      </c>
      <c r="B2306" t="s">
        <v>23809</v>
      </c>
      <c r="C2306" t="s">
        <v>14</v>
      </c>
      <c r="D2306" s="6">
        <v>45713</v>
      </c>
      <c r="E2306" t="s">
        <v>23807</v>
      </c>
      <c r="F2306" t="s">
        <v>6117</v>
      </c>
      <c r="G2306" t="s">
        <v>6130</v>
      </c>
      <c r="H2306" t="s">
        <v>26119</v>
      </c>
      <c r="I2306" t="s">
        <v>6118</v>
      </c>
      <c r="J2306" t="s">
        <v>6131</v>
      </c>
      <c r="K2306" t="s">
        <v>10</v>
      </c>
      <c r="L2306" s="1" t="s">
        <v>6132</v>
      </c>
      <c r="M2306">
        <v>0</v>
      </c>
    </row>
    <row r="2307" spans="1:18" x14ac:dyDescent="0.25">
      <c r="A2307" t="s">
        <v>23808</v>
      </c>
      <c r="B2307" t="s">
        <v>23809</v>
      </c>
      <c r="C2307" t="s">
        <v>14</v>
      </c>
      <c r="D2307" s="6">
        <v>45713</v>
      </c>
      <c r="E2307" t="s">
        <v>23807</v>
      </c>
      <c r="F2307" t="s">
        <v>6117</v>
      </c>
      <c r="G2307" t="s">
        <v>6133</v>
      </c>
      <c r="H2307" t="s">
        <v>26120</v>
      </c>
      <c r="I2307" t="s">
        <v>6118</v>
      </c>
      <c r="J2307" t="s">
        <v>6134</v>
      </c>
      <c r="K2307" t="s">
        <v>10</v>
      </c>
      <c r="L2307" s="1" t="s">
        <v>6135</v>
      </c>
      <c r="M2307">
        <v>0</v>
      </c>
    </row>
    <row r="2308" spans="1:18" x14ac:dyDescent="0.25">
      <c r="A2308" t="s">
        <v>23808</v>
      </c>
      <c r="B2308" t="s">
        <v>23809</v>
      </c>
      <c r="C2308" t="s">
        <v>14</v>
      </c>
      <c r="D2308" s="6">
        <v>45713</v>
      </c>
      <c r="E2308" t="s">
        <v>23807</v>
      </c>
      <c r="F2308" t="s">
        <v>6117</v>
      </c>
      <c r="G2308" t="s">
        <v>6136</v>
      </c>
      <c r="H2308" t="s">
        <v>26121</v>
      </c>
      <c r="I2308" t="s">
        <v>6118</v>
      </c>
      <c r="J2308" t="s">
        <v>6137</v>
      </c>
      <c r="K2308" t="s">
        <v>10</v>
      </c>
      <c r="L2308" s="1" t="s">
        <v>6138</v>
      </c>
      <c r="M2308">
        <v>0</v>
      </c>
    </row>
    <row r="2309" spans="1:18" x14ac:dyDescent="0.25">
      <c r="A2309" t="s">
        <v>23808</v>
      </c>
      <c r="B2309" t="s">
        <v>23809</v>
      </c>
      <c r="C2309" t="s">
        <v>14</v>
      </c>
      <c r="D2309" s="6">
        <v>45713</v>
      </c>
      <c r="E2309" t="s">
        <v>23807</v>
      </c>
      <c r="F2309" t="s">
        <v>6117</v>
      </c>
      <c r="G2309" t="s">
        <v>6139</v>
      </c>
      <c r="H2309" t="s">
        <v>26122</v>
      </c>
      <c r="I2309" t="s">
        <v>6118</v>
      </c>
      <c r="J2309" t="s">
        <v>6140</v>
      </c>
      <c r="K2309" t="s">
        <v>10</v>
      </c>
      <c r="L2309" s="1" t="s">
        <v>6141</v>
      </c>
      <c r="M2309">
        <v>0</v>
      </c>
    </row>
    <row r="2310" spans="1:18" x14ac:dyDescent="0.25">
      <c r="A2310" t="s">
        <v>23808</v>
      </c>
      <c r="B2310" t="s">
        <v>23809</v>
      </c>
      <c r="C2310" t="s">
        <v>14</v>
      </c>
      <c r="D2310" s="6">
        <v>45713</v>
      </c>
      <c r="E2310" t="s">
        <v>23807</v>
      </c>
      <c r="F2310" t="s">
        <v>6117</v>
      </c>
      <c r="G2310" t="s">
        <v>6142</v>
      </c>
      <c r="H2310" t="s">
        <v>26123</v>
      </c>
      <c r="I2310" t="s">
        <v>6118</v>
      </c>
      <c r="J2310" t="s">
        <v>6143</v>
      </c>
      <c r="K2310" t="s">
        <v>10</v>
      </c>
      <c r="L2310" s="1" t="s">
        <v>6144</v>
      </c>
      <c r="M2310">
        <v>0</v>
      </c>
    </row>
    <row r="2311" spans="1:18" x14ac:dyDescent="0.25">
      <c r="A2311" t="s">
        <v>23808</v>
      </c>
      <c r="B2311" t="s">
        <v>23809</v>
      </c>
      <c r="C2311" t="s">
        <v>14</v>
      </c>
      <c r="D2311" s="6">
        <v>45713</v>
      </c>
      <c r="E2311" t="s">
        <v>23807</v>
      </c>
      <c r="F2311" t="s">
        <v>6117</v>
      </c>
      <c r="G2311" t="s">
        <v>6145</v>
      </c>
      <c r="H2311" t="s">
        <v>26124</v>
      </c>
      <c r="I2311" t="s">
        <v>6118</v>
      </c>
      <c r="J2311" t="s">
        <v>6146</v>
      </c>
      <c r="K2311" t="s">
        <v>10</v>
      </c>
      <c r="L2311" s="1" t="s">
        <v>6147</v>
      </c>
      <c r="M2311">
        <v>0</v>
      </c>
    </row>
    <row r="2312" spans="1:18" x14ac:dyDescent="0.25">
      <c r="A2312" t="s">
        <v>23808</v>
      </c>
      <c r="B2312" t="s">
        <v>23809</v>
      </c>
      <c r="C2312" t="s">
        <v>14</v>
      </c>
      <c r="D2312" s="6">
        <v>45713</v>
      </c>
      <c r="E2312" t="s">
        <v>23807</v>
      </c>
      <c r="F2312" t="s">
        <v>6148</v>
      </c>
      <c r="G2312" t="s">
        <v>1633</v>
      </c>
      <c r="H2312" t="s">
        <v>26125</v>
      </c>
      <c r="I2312" t="s">
        <v>6149</v>
      </c>
      <c r="J2312" t="s">
        <v>1634</v>
      </c>
      <c r="K2312" t="s">
        <v>10</v>
      </c>
      <c r="L2312" s="1" t="s">
        <v>6150</v>
      </c>
      <c r="M2312">
        <v>1</v>
      </c>
      <c r="N2312" t="s">
        <v>34896</v>
      </c>
      <c r="P2312">
        <v>1</v>
      </c>
      <c r="Q2312">
        <v>1</v>
      </c>
      <c r="R2312">
        <v>1</v>
      </c>
    </row>
    <row r="2313" spans="1:18" x14ac:dyDescent="0.25">
      <c r="A2313" t="s">
        <v>23808</v>
      </c>
      <c r="B2313" t="s">
        <v>23809</v>
      </c>
      <c r="C2313" t="s">
        <v>14</v>
      </c>
      <c r="D2313" s="6">
        <v>45713</v>
      </c>
      <c r="E2313" t="s">
        <v>23807</v>
      </c>
      <c r="F2313" t="s">
        <v>6148</v>
      </c>
      <c r="G2313" t="s">
        <v>6151</v>
      </c>
      <c r="H2313" t="s">
        <v>26126</v>
      </c>
      <c r="I2313" t="s">
        <v>6149</v>
      </c>
      <c r="J2313" t="s">
        <v>6152</v>
      </c>
      <c r="K2313" t="s">
        <v>10</v>
      </c>
      <c r="L2313" s="1" t="s">
        <v>6153</v>
      </c>
      <c r="M2313">
        <v>0</v>
      </c>
    </row>
    <row r="2314" spans="1:18" x14ac:dyDescent="0.25">
      <c r="A2314" t="s">
        <v>23808</v>
      </c>
      <c r="B2314" t="s">
        <v>23809</v>
      </c>
      <c r="C2314" t="s">
        <v>14</v>
      </c>
      <c r="D2314" s="6">
        <v>45713</v>
      </c>
      <c r="E2314" t="s">
        <v>23807</v>
      </c>
      <c r="F2314" t="s">
        <v>6148</v>
      </c>
      <c r="G2314" t="s">
        <v>1649</v>
      </c>
      <c r="H2314" t="s">
        <v>26127</v>
      </c>
      <c r="I2314" t="s">
        <v>6149</v>
      </c>
      <c r="J2314" t="s">
        <v>1650</v>
      </c>
      <c r="K2314" t="s">
        <v>10</v>
      </c>
      <c r="L2314" s="1" t="s">
        <v>6154</v>
      </c>
      <c r="M2314">
        <v>0</v>
      </c>
    </row>
    <row r="2315" spans="1:18" x14ac:dyDescent="0.25">
      <c r="A2315" t="s">
        <v>23808</v>
      </c>
      <c r="B2315" t="s">
        <v>23809</v>
      </c>
      <c r="C2315" t="s">
        <v>14</v>
      </c>
      <c r="D2315" s="6">
        <v>45713</v>
      </c>
      <c r="E2315" t="s">
        <v>23807</v>
      </c>
      <c r="F2315" t="s">
        <v>6148</v>
      </c>
      <c r="G2315" t="s">
        <v>6155</v>
      </c>
      <c r="H2315" t="s">
        <v>26128</v>
      </c>
      <c r="I2315" t="s">
        <v>6149</v>
      </c>
      <c r="J2315" t="s">
        <v>6156</v>
      </c>
      <c r="K2315" t="s">
        <v>10</v>
      </c>
      <c r="L2315" s="1" t="s">
        <v>6157</v>
      </c>
      <c r="M2315">
        <v>0</v>
      </c>
    </row>
    <row r="2316" spans="1:18" x14ac:dyDescent="0.25">
      <c r="A2316" t="s">
        <v>23808</v>
      </c>
      <c r="B2316" t="s">
        <v>23809</v>
      </c>
      <c r="C2316" t="s">
        <v>14</v>
      </c>
      <c r="D2316" s="6">
        <v>45713</v>
      </c>
      <c r="E2316" t="s">
        <v>23807</v>
      </c>
      <c r="F2316" t="s">
        <v>6148</v>
      </c>
      <c r="G2316" t="s">
        <v>1655</v>
      </c>
      <c r="H2316" t="s">
        <v>26129</v>
      </c>
      <c r="I2316" t="s">
        <v>6149</v>
      </c>
      <c r="J2316" t="s">
        <v>1656</v>
      </c>
      <c r="K2316" t="s">
        <v>10</v>
      </c>
      <c r="L2316" s="1" t="s">
        <v>6158</v>
      </c>
      <c r="M2316">
        <v>0</v>
      </c>
    </row>
    <row r="2317" spans="1:18" x14ac:dyDescent="0.25">
      <c r="A2317" t="s">
        <v>23808</v>
      </c>
      <c r="B2317" t="s">
        <v>23809</v>
      </c>
      <c r="C2317" t="s">
        <v>14</v>
      </c>
      <c r="D2317" s="6">
        <v>45713</v>
      </c>
      <c r="E2317" t="s">
        <v>23807</v>
      </c>
      <c r="F2317" t="s">
        <v>6148</v>
      </c>
      <c r="G2317" t="s">
        <v>6159</v>
      </c>
      <c r="H2317" t="s">
        <v>26130</v>
      </c>
      <c r="I2317" t="s">
        <v>6149</v>
      </c>
      <c r="J2317" t="s">
        <v>6160</v>
      </c>
      <c r="K2317" t="s">
        <v>10</v>
      </c>
      <c r="L2317" s="1" t="s">
        <v>6161</v>
      </c>
      <c r="M2317">
        <v>0</v>
      </c>
    </row>
    <row r="2318" spans="1:18" x14ac:dyDescent="0.25">
      <c r="A2318" t="s">
        <v>23808</v>
      </c>
      <c r="B2318" t="s">
        <v>23809</v>
      </c>
      <c r="C2318" t="s">
        <v>14</v>
      </c>
      <c r="D2318" s="6">
        <v>45713</v>
      </c>
      <c r="E2318" t="s">
        <v>23807</v>
      </c>
      <c r="F2318" t="s">
        <v>6148</v>
      </c>
      <c r="G2318" t="s">
        <v>739</v>
      </c>
      <c r="H2318" t="s">
        <v>26131</v>
      </c>
      <c r="I2318" t="s">
        <v>6149</v>
      </c>
      <c r="J2318" t="s">
        <v>740</v>
      </c>
      <c r="K2318" t="s">
        <v>10</v>
      </c>
      <c r="L2318" s="1" t="s">
        <v>6162</v>
      </c>
      <c r="M2318">
        <v>0</v>
      </c>
    </row>
    <row r="2319" spans="1:18" x14ac:dyDescent="0.25">
      <c r="A2319" t="s">
        <v>23808</v>
      </c>
      <c r="B2319" t="s">
        <v>23809</v>
      </c>
      <c r="C2319" t="s">
        <v>14</v>
      </c>
      <c r="D2319" s="6">
        <v>45713</v>
      </c>
      <c r="E2319" t="s">
        <v>23807</v>
      </c>
      <c r="F2319" t="s">
        <v>6148</v>
      </c>
      <c r="G2319" t="s">
        <v>6163</v>
      </c>
      <c r="H2319" t="s">
        <v>26132</v>
      </c>
      <c r="I2319" t="s">
        <v>6149</v>
      </c>
      <c r="J2319" t="s">
        <v>6164</v>
      </c>
      <c r="K2319" t="s">
        <v>10</v>
      </c>
      <c r="L2319">
        <v>0.83422863381264101</v>
      </c>
      <c r="M2319">
        <v>0</v>
      </c>
    </row>
    <row r="2320" spans="1:18" x14ac:dyDescent="0.25">
      <c r="A2320" t="s">
        <v>23808</v>
      </c>
      <c r="B2320" t="s">
        <v>23809</v>
      </c>
      <c r="C2320" t="s">
        <v>14</v>
      </c>
      <c r="D2320" s="6">
        <v>45713</v>
      </c>
      <c r="E2320" t="s">
        <v>23807</v>
      </c>
      <c r="F2320" t="s">
        <v>6148</v>
      </c>
      <c r="G2320" t="s">
        <v>6165</v>
      </c>
      <c r="H2320" t="s">
        <v>26133</v>
      </c>
      <c r="I2320" t="s">
        <v>6149</v>
      </c>
      <c r="J2320" t="s">
        <v>6166</v>
      </c>
      <c r="K2320" t="s">
        <v>10</v>
      </c>
      <c r="L2320" s="1" t="s">
        <v>6167</v>
      </c>
      <c r="M2320">
        <v>0</v>
      </c>
    </row>
    <row r="2321" spans="1:18" x14ac:dyDescent="0.25">
      <c r="A2321" t="s">
        <v>23808</v>
      </c>
      <c r="B2321" t="s">
        <v>23809</v>
      </c>
      <c r="C2321" t="s">
        <v>14</v>
      </c>
      <c r="D2321" s="6">
        <v>45713</v>
      </c>
      <c r="E2321" t="s">
        <v>23807</v>
      </c>
      <c r="F2321" t="s">
        <v>6148</v>
      </c>
      <c r="G2321" t="s">
        <v>6168</v>
      </c>
      <c r="H2321" t="s">
        <v>26134</v>
      </c>
      <c r="I2321" t="s">
        <v>6149</v>
      </c>
      <c r="J2321" t="s">
        <v>6169</v>
      </c>
      <c r="K2321" t="s">
        <v>10</v>
      </c>
      <c r="L2321" s="1" t="s">
        <v>6170</v>
      </c>
      <c r="M2321">
        <v>0</v>
      </c>
    </row>
    <row r="2322" spans="1:18" x14ac:dyDescent="0.25">
      <c r="A2322" t="s">
        <v>23808</v>
      </c>
      <c r="B2322" t="s">
        <v>23809</v>
      </c>
      <c r="C2322" t="s">
        <v>14</v>
      </c>
      <c r="D2322" s="6">
        <v>45713</v>
      </c>
      <c r="E2322" t="s">
        <v>23807</v>
      </c>
      <c r="F2322" t="s">
        <v>6171</v>
      </c>
      <c r="G2322" t="s">
        <v>6173</v>
      </c>
      <c r="H2322" t="s">
        <v>26135</v>
      </c>
      <c r="I2322" t="s">
        <v>6172</v>
      </c>
      <c r="J2322" t="s">
        <v>6174</v>
      </c>
      <c r="K2322" t="s">
        <v>10</v>
      </c>
      <c r="L2322" s="1" t="s">
        <v>6175</v>
      </c>
      <c r="M2322">
        <v>0</v>
      </c>
    </row>
    <row r="2323" spans="1:18" x14ac:dyDescent="0.25">
      <c r="A2323" t="s">
        <v>23808</v>
      </c>
      <c r="B2323" t="s">
        <v>23809</v>
      </c>
      <c r="C2323" t="s">
        <v>14</v>
      </c>
      <c r="D2323" s="6">
        <v>45713</v>
      </c>
      <c r="E2323" t="s">
        <v>23807</v>
      </c>
      <c r="F2323" t="s">
        <v>6171</v>
      </c>
      <c r="G2323" t="s">
        <v>6176</v>
      </c>
      <c r="H2323" t="s">
        <v>26136</v>
      </c>
      <c r="I2323" t="s">
        <v>6172</v>
      </c>
      <c r="J2323" t="s">
        <v>6177</v>
      </c>
      <c r="K2323" t="s">
        <v>10</v>
      </c>
      <c r="L2323">
        <v>0.88429867096877002</v>
      </c>
      <c r="M2323">
        <v>0</v>
      </c>
    </row>
    <row r="2324" spans="1:18" x14ac:dyDescent="0.25">
      <c r="A2324" t="s">
        <v>23808</v>
      </c>
      <c r="B2324" t="s">
        <v>23809</v>
      </c>
      <c r="C2324" t="s">
        <v>14</v>
      </c>
      <c r="D2324" s="6">
        <v>45713</v>
      </c>
      <c r="E2324" t="s">
        <v>23807</v>
      </c>
      <c r="F2324" t="s">
        <v>6171</v>
      </c>
      <c r="G2324" t="s">
        <v>6178</v>
      </c>
      <c r="H2324" t="s">
        <v>26137</v>
      </c>
      <c r="I2324" t="s">
        <v>6172</v>
      </c>
      <c r="J2324" t="s">
        <v>6179</v>
      </c>
      <c r="K2324" t="s">
        <v>10</v>
      </c>
      <c r="L2324" s="1" t="s">
        <v>6180</v>
      </c>
      <c r="M2324">
        <v>1</v>
      </c>
      <c r="N2324" t="s">
        <v>34896</v>
      </c>
      <c r="P2324">
        <v>1</v>
      </c>
      <c r="Q2324">
        <v>1</v>
      </c>
      <c r="R2324">
        <v>1</v>
      </c>
    </row>
    <row r="2325" spans="1:18" x14ac:dyDescent="0.25">
      <c r="A2325" t="s">
        <v>23808</v>
      </c>
      <c r="B2325" t="s">
        <v>23809</v>
      </c>
      <c r="C2325" t="s">
        <v>14</v>
      </c>
      <c r="D2325" s="6">
        <v>45713</v>
      </c>
      <c r="E2325" t="s">
        <v>23807</v>
      </c>
      <c r="F2325" t="s">
        <v>6171</v>
      </c>
      <c r="G2325" t="s">
        <v>6181</v>
      </c>
      <c r="H2325" t="s">
        <v>26138</v>
      </c>
      <c r="I2325" t="s">
        <v>6172</v>
      </c>
      <c r="J2325" t="s">
        <v>6182</v>
      </c>
      <c r="K2325" t="s">
        <v>10</v>
      </c>
      <c r="L2325" s="1" t="s">
        <v>6183</v>
      </c>
      <c r="M2325">
        <v>0</v>
      </c>
    </row>
    <row r="2326" spans="1:18" x14ac:dyDescent="0.25">
      <c r="A2326" t="s">
        <v>23808</v>
      </c>
      <c r="B2326" t="s">
        <v>23809</v>
      </c>
      <c r="C2326" t="s">
        <v>14</v>
      </c>
      <c r="D2326" s="6">
        <v>45713</v>
      </c>
      <c r="E2326" t="s">
        <v>23807</v>
      </c>
      <c r="F2326" t="s">
        <v>6171</v>
      </c>
      <c r="G2326" t="s">
        <v>6184</v>
      </c>
      <c r="H2326" t="s">
        <v>26139</v>
      </c>
      <c r="I2326" t="s">
        <v>6172</v>
      </c>
      <c r="J2326" t="s">
        <v>6185</v>
      </c>
      <c r="K2326" t="s">
        <v>10</v>
      </c>
      <c r="L2326" s="1" t="s">
        <v>6186</v>
      </c>
      <c r="M2326">
        <v>0</v>
      </c>
    </row>
    <row r="2327" spans="1:18" x14ac:dyDescent="0.25">
      <c r="A2327" t="s">
        <v>23808</v>
      </c>
      <c r="B2327" t="s">
        <v>23809</v>
      </c>
      <c r="C2327" t="s">
        <v>14</v>
      </c>
      <c r="D2327" s="6">
        <v>45713</v>
      </c>
      <c r="E2327" t="s">
        <v>23807</v>
      </c>
      <c r="F2327" t="s">
        <v>6171</v>
      </c>
      <c r="G2327" t="s">
        <v>6187</v>
      </c>
      <c r="H2327" t="s">
        <v>26140</v>
      </c>
      <c r="I2327" t="s">
        <v>6172</v>
      </c>
      <c r="J2327" t="s">
        <v>6188</v>
      </c>
      <c r="K2327" t="s">
        <v>10</v>
      </c>
      <c r="L2327" s="1" t="s">
        <v>6189</v>
      </c>
      <c r="M2327">
        <v>0</v>
      </c>
    </row>
    <row r="2328" spans="1:18" x14ac:dyDescent="0.25">
      <c r="A2328" t="s">
        <v>23808</v>
      </c>
      <c r="B2328" t="s">
        <v>23809</v>
      </c>
      <c r="C2328" t="s">
        <v>14</v>
      </c>
      <c r="D2328" s="6">
        <v>45713</v>
      </c>
      <c r="E2328" t="s">
        <v>23807</v>
      </c>
      <c r="F2328" t="s">
        <v>6171</v>
      </c>
      <c r="G2328" t="s">
        <v>6190</v>
      </c>
      <c r="H2328" t="s">
        <v>26141</v>
      </c>
      <c r="I2328" t="s">
        <v>6172</v>
      </c>
      <c r="J2328" t="s">
        <v>6191</v>
      </c>
      <c r="K2328" t="s">
        <v>10</v>
      </c>
      <c r="L2328" s="1" t="s">
        <v>6192</v>
      </c>
      <c r="M2328">
        <v>0</v>
      </c>
    </row>
    <row r="2329" spans="1:18" x14ac:dyDescent="0.25">
      <c r="A2329" t="s">
        <v>23808</v>
      </c>
      <c r="B2329" t="s">
        <v>23809</v>
      </c>
      <c r="C2329" t="s">
        <v>14</v>
      </c>
      <c r="D2329" s="6">
        <v>45713</v>
      </c>
      <c r="E2329" t="s">
        <v>23807</v>
      </c>
      <c r="F2329" t="s">
        <v>6171</v>
      </c>
      <c r="G2329" t="s">
        <v>6193</v>
      </c>
      <c r="H2329" t="s">
        <v>26142</v>
      </c>
      <c r="I2329" t="s">
        <v>6172</v>
      </c>
      <c r="J2329" t="s">
        <v>6194</v>
      </c>
      <c r="K2329" t="s">
        <v>10</v>
      </c>
      <c r="L2329" s="1" t="s">
        <v>6195</v>
      </c>
      <c r="M2329">
        <v>0</v>
      </c>
    </row>
    <row r="2330" spans="1:18" x14ac:dyDescent="0.25">
      <c r="A2330" t="s">
        <v>23808</v>
      </c>
      <c r="B2330" t="s">
        <v>23809</v>
      </c>
      <c r="C2330" t="s">
        <v>14</v>
      </c>
      <c r="D2330" s="6">
        <v>45713</v>
      </c>
      <c r="E2330" t="s">
        <v>23807</v>
      </c>
      <c r="F2330" t="s">
        <v>6171</v>
      </c>
      <c r="G2330" t="s">
        <v>6196</v>
      </c>
      <c r="H2330" t="s">
        <v>26143</v>
      </c>
      <c r="I2330" t="s">
        <v>6172</v>
      </c>
      <c r="J2330" t="s">
        <v>6197</v>
      </c>
      <c r="K2330" t="s">
        <v>10</v>
      </c>
      <c r="L2330" s="1" t="s">
        <v>6198</v>
      </c>
      <c r="M2330">
        <v>0</v>
      </c>
    </row>
    <row r="2331" spans="1:18" x14ac:dyDescent="0.25">
      <c r="A2331" t="s">
        <v>23808</v>
      </c>
      <c r="B2331" t="s">
        <v>23809</v>
      </c>
      <c r="C2331" t="s">
        <v>14</v>
      </c>
      <c r="D2331" s="6">
        <v>45713</v>
      </c>
      <c r="E2331" t="s">
        <v>23807</v>
      </c>
      <c r="F2331" t="s">
        <v>6171</v>
      </c>
      <c r="G2331" t="s">
        <v>6199</v>
      </c>
      <c r="H2331" t="s">
        <v>26144</v>
      </c>
      <c r="I2331" t="s">
        <v>6172</v>
      </c>
      <c r="J2331" t="s">
        <v>6200</v>
      </c>
      <c r="K2331" t="s">
        <v>10</v>
      </c>
      <c r="L2331" s="1" t="s">
        <v>6201</v>
      </c>
      <c r="M2331">
        <v>0</v>
      </c>
    </row>
    <row r="2332" spans="1:18" x14ac:dyDescent="0.25">
      <c r="A2332" t="s">
        <v>23808</v>
      </c>
      <c r="B2332" t="s">
        <v>23809</v>
      </c>
      <c r="C2332" t="s">
        <v>14</v>
      </c>
      <c r="D2332" s="6">
        <v>45713</v>
      </c>
      <c r="E2332" t="s">
        <v>23807</v>
      </c>
      <c r="F2332" t="s">
        <v>6202</v>
      </c>
      <c r="G2332" t="s">
        <v>6204</v>
      </c>
      <c r="H2332" t="s">
        <v>26145</v>
      </c>
      <c r="I2332" t="s">
        <v>6203</v>
      </c>
      <c r="J2332" t="s">
        <v>6205</v>
      </c>
      <c r="K2332" t="s">
        <v>10</v>
      </c>
      <c r="L2332" s="1" t="s">
        <v>6206</v>
      </c>
      <c r="M2332">
        <v>1</v>
      </c>
      <c r="N2332" t="s">
        <v>34896</v>
      </c>
      <c r="P2332">
        <v>1</v>
      </c>
      <c r="Q2332">
        <v>1</v>
      </c>
      <c r="R2332">
        <v>0</v>
      </c>
    </row>
    <row r="2333" spans="1:18" x14ac:dyDescent="0.25">
      <c r="A2333" t="s">
        <v>23808</v>
      </c>
      <c r="B2333" t="s">
        <v>23809</v>
      </c>
      <c r="C2333" t="s">
        <v>14</v>
      </c>
      <c r="D2333" s="6">
        <v>45713</v>
      </c>
      <c r="E2333" t="s">
        <v>23807</v>
      </c>
      <c r="F2333" t="s">
        <v>6202</v>
      </c>
      <c r="G2333" t="s">
        <v>646</v>
      </c>
      <c r="H2333" t="s">
        <v>26146</v>
      </c>
      <c r="I2333" t="s">
        <v>6203</v>
      </c>
      <c r="J2333" t="s">
        <v>647</v>
      </c>
      <c r="K2333" t="s">
        <v>10</v>
      </c>
      <c r="L2333" s="1" t="s">
        <v>6207</v>
      </c>
      <c r="M2333">
        <v>0</v>
      </c>
    </row>
    <row r="2334" spans="1:18" x14ac:dyDescent="0.25">
      <c r="A2334" t="s">
        <v>23808</v>
      </c>
      <c r="B2334" t="s">
        <v>23809</v>
      </c>
      <c r="C2334" t="s">
        <v>14</v>
      </c>
      <c r="D2334" s="6">
        <v>45713</v>
      </c>
      <c r="E2334" t="s">
        <v>23807</v>
      </c>
      <c r="F2334" t="s">
        <v>6202</v>
      </c>
      <c r="G2334" t="s">
        <v>643</v>
      </c>
      <c r="H2334" t="s">
        <v>26147</v>
      </c>
      <c r="I2334" t="s">
        <v>6203</v>
      </c>
      <c r="J2334" t="s">
        <v>644</v>
      </c>
      <c r="K2334" t="s">
        <v>10</v>
      </c>
      <c r="L2334" s="1" t="s">
        <v>6208</v>
      </c>
      <c r="M2334">
        <v>0</v>
      </c>
    </row>
    <row r="2335" spans="1:18" x14ac:dyDescent="0.25">
      <c r="A2335" t="s">
        <v>23808</v>
      </c>
      <c r="B2335" t="s">
        <v>23809</v>
      </c>
      <c r="C2335" t="s">
        <v>14</v>
      </c>
      <c r="D2335" s="6">
        <v>45713</v>
      </c>
      <c r="E2335" t="s">
        <v>23807</v>
      </c>
      <c r="F2335" t="s">
        <v>6202</v>
      </c>
      <c r="G2335" t="s">
        <v>634</v>
      </c>
      <c r="H2335" t="s">
        <v>26148</v>
      </c>
      <c r="I2335" t="s">
        <v>6203</v>
      </c>
      <c r="J2335" t="s">
        <v>635</v>
      </c>
      <c r="K2335" t="s">
        <v>10</v>
      </c>
      <c r="L2335" s="1" t="s">
        <v>6209</v>
      </c>
      <c r="M2335">
        <v>0</v>
      </c>
    </row>
    <row r="2336" spans="1:18" x14ac:dyDescent="0.25">
      <c r="A2336" t="s">
        <v>23808</v>
      </c>
      <c r="B2336" t="s">
        <v>23809</v>
      </c>
      <c r="C2336" t="s">
        <v>14</v>
      </c>
      <c r="D2336" s="6">
        <v>45713</v>
      </c>
      <c r="E2336" t="s">
        <v>23807</v>
      </c>
      <c r="F2336" t="s">
        <v>6202</v>
      </c>
      <c r="G2336" t="s">
        <v>631</v>
      </c>
      <c r="H2336" t="s">
        <v>26149</v>
      </c>
      <c r="I2336" t="s">
        <v>6203</v>
      </c>
      <c r="J2336" t="s">
        <v>632</v>
      </c>
      <c r="K2336" t="s">
        <v>10</v>
      </c>
      <c r="L2336" s="1" t="s">
        <v>6210</v>
      </c>
      <c r="M2336">
        <v>0</v>
      </c>
    </row>
    <row r="2337" spans="1:18" x14ac:dyDescent="0.25">
      <c r="A2337" t="s">
        <v>23808</v>
      </c>
      <c r="B2337" t="s">
        <v>23809</v>
      </c>
      <c r="C2337" t="s">
        <v>14</v>
      </c>
      <c r="D2337" s="6">
        <v>45713</v>
      </c>
      <c r="E2337" t="s">
        <v>23807</v>
      </c>
      <c r="F2337" t="s">
        <v>6202</v>
      </c>
      <c r="G2337" t="s">
        <v>6211</v>
      </c>
      <c r="H2337" t="s">
        <v>26150</v>
      </c>
      <c r="I2337" t="s">
        <v>6203</v>
      </c>
      <c r="J2337" t="s">
        <v>6212</v>
      </c>
      <c r="K2337" t="s">
        <v>10</v>
      </c>
      <c r="L2337" s="1" t="s">
        <v>6213</v>
      </c>
      <c r="M2337">
        <v>0</v>
      </c>
    </row>
    <row r="2338" spans="1:18" x14ac:dyDescent="0.25">
      <c r="A2338" t="s">
        <v>23808</v>
      </c>
      <c r="B2338" t="s">
        <v>23809</v>
      </c>
      <c r="C2338" t="s">
        <v>14</v>
      </c>
      <c r="D2338" s="6">
        <v>45713</v>
      </c>
      <c r="E2338" t="s">
        <v>23807</v>
      </c>
      <c r="F2338" t="s">
        <v>6202</v>
      </c>
      <c r="G2338" t="s">
        <v>637</v>
      </c>
      <c r="H2338" t="s">
        <v>26151</v>
      </c>
      <c r="I2338" t="s">
        <v>6203</v>
      </c>
      <c r="J2338" t="s">
        <v>638</v>
      </c>
      <c r="K2338" t="s">
        <v>10</v>
      </c>
      <c r="L2338" s="1" t="s">
        <v>6214</v>
      </c>
      <c r="M2338">
        <v>0</v>
      </c>
    </row>
    <row r="2339" spans="1:18" x14ac:dyDescent="0.25">
      <c r="A2339" t="s">
        <v>23808</v>
      </c>
      <c r="B2339" t="s">
        <v>23809</v>
      </c>
      <c r="C2339" t="s">
        <v>14</v>
      </c>
      <c r="D2339" s="6">
        <v>45713</v>
      </c>
      <c r="E2339" t="s">
        <v>23807</v>
      </c>
      <c r="F2339" t="s">
        <v>6202</v>
      </c>
      <c r="G2339" t="s">
        <v>6215</v>
      </c>
      <c r="H2339" t="s">
        <v>26152</v>
      </c>
      <c r="I2339" t="s">
        <v>6203</v>
      </c>
      <c r="J2339" t="s">
        <v>6216</v>
      </c>
      <c r="K2339" t="s">
        <v>10</v>
      </c>
      <c r="L2339" s="1" t="s">
        <v>6217</v>
      </c>
      <c r="M2339">
        <v>0</v>
      </c>
    </row>
    <row r="2340" spans="1:18" x14ac:dyDescent="0.25">
      <c r="A2340" t="s">
        <v>23808</v>
      </c>
      <c r="B2340" t="s">
        <v>23809</v>
      </c>
      <c r="C2340" t="s">
        <v>14</v>
      </c>
      <c r="D2340" s="6">
        <v>45713</v>
      </c>
      <c r="E2340" t="s">
        <v>23807</v>
      </c>
      <c r="F2340" t="s">
        <v>6202</v>
      </c>
      <c r="G2340" t="s">
        <v>655</v>
      </c>
      <c r="H2340" t="s">
        <v>26153</v>
      </c>
      <c r="I2340" t="s">
        <v>6203</v>
      </c>
      <c r="J2340" t="s">
        <v>656</v>
      </c>
      <c r="K2340" t="s">
        <v>10</v>
      </c>
      <c r="L2340">
        <v>0.75185659654981396</v>
      </c>
      <c r="M2340">
        <v>0</v>
      </c>
    </row>
    <row r="2341" spans="1:18" x14ac:dyDescent="0.25">
      <c r="A2341" t="s">
        <v>23808</v>
      </c>
      <c r="B2341" t="s">
        <v>23809</v>
      </c>
      <c r="C2341" t="s">
        <v>14</v>
      </c>
      <c r="D2341" s="6">
        <v>45713</v>
      </c>
      <c r="E2341" t="s">
        <v>23807</v>
      </c>
      <c r="F2341" t="s">
        <v>6202</v>
      </c>
      <c r="G2341" t="s">
        <v>652</v>
      </c>
      <c r="H2341" t="s">
        <v>26154</v>
      </c>
      <c r="I2341" t="s">
        <v>6203</v>
      </c>
      <c r="J2341" t="s">
        <v>653</v>
      </c>
      <c r="K2341" t="s">
        <v>10</v>
      </c>
      <c r="L2341" s="1" t="s">
        <v>6218</v>
      </c>
      <c r="M2341">
        <v>0</v>
      </c>
    </row>
    <row r="2342" spans="1:18" x14ac:dyDescent="0.25">
      <c r="A2342" t="s">
        <v>23808</v>
      </c>
      <c r="B2342" t="s">
        <v>23809</v>
      </c>
      <c r="C2342" t="s">
        <v>14</v>
      </c>
      <c r="D2342" s="6">
        <v>45713</v>
      </c>
      <c r="E2342" t="s">
        <v>23807</v>
      </c>
      <c r="F2342" t="s">
        <v>6219</v>
      </c>
      <c r="G2342" t="s">
        <v>6221</v>
      </c>
      <c r="H2342" t="s">
        <v>26155</v>
      </c>
      <c r="I2342" t="s">
        <v>6220</v>
      </c>
      <c r="J2342" t="s">
        <v>6222</v>
      </c>
      <c r="K2342" t="s">
        <v>10</v>
      </c>
      <c r="L2342" s="1" t="s">
        <v>6223</v>
      </c>
      <c r="M2342">
        <v>1</v>
      </c>
      <c r="N2342" t="s">
        <v>34896</v>
      </c>
      <c r="P2342">
        <v>1</v>
      </c>
      <c r="Q2342">
        <v>1</v>
      </c>
      <c r="R2342">
        <v>1</v>
      </c>
    </row>
    <row r="2343" spans="1:18" x14ac:dyDescent="0.25">
      <c r="A2343" t="s">
        <v>23808</v>
      </c>
      <c r="B2343" t="s">
        <v>23809</v>
      </c>
      <c r="C2343" t="s">
        <v>14</v>
      </c>
      <c r="D2343" s="6">
        <v>45713</v>
      </c>
      <c r="E2343" t="s">
        <v>23807</v>
      </c>
      <c r="F2343" t="s">
        <v>6219</v>
      </c>
      <c r="G2343" t="s">
        <v>1804</v>
      </c>
      <c r="H2343" t="s">
        <v>26156</v>
      </c>
      <c r="I2343" t="s">
        <v>6220</v>
      </c>
      <c r="J2343" t="s">
        <v>1805</v>
      </c>
      <c r="K2343" t="s">
        <v>10</v>
      </c>
      <c r="L2343" s="1" t="s">
        <v>6224</v>
      </c>
      <c r="M2343">
        <v>0</v>
      </c>
    </row>
    <row r="2344" spans="1:18" x14ac:dyDescent="0.25">
      <c r="A2344" t="s">
        <v>23808</v>
      </c>
      <c r="B2344" t="s">
        <v>23809</v>
      </c>
      <c r="C2344" t="s">
        <v>14</v>
      </c>
      <c r="D2344" s="6">
        <v>45713</v>
      </c>
      <c r="E2344" t="s">
        <v>23807</v>
      </c>
      <c r="F2344" t="s">
        <v>6219</v>
      </c>
      <c r="G2344" t="s">
        <v>6225</v>
      </c>
      <c r="H2344" t="s">
        <v>26157</v>
      </c>
      <c r="I2344" t="s">
        <v>6220</v>
      </c>
      <c r="J2344" t="s">
        <v>6226</v>
      </c>
      <c r="K2344" t="s">
        <v>10</v>
      </c>
      <c r="L2344" s="1" t="s">
        <v>6227</v>
      </c>
      <c r="M2344">
        <v>0</v>
      </c>
    </row>
    <row r="2345" spans="1:18" x14ac:dyDescent="0.25">
      <c r="A2345" t="s">
        <v>23808</v>
      </c>
      <c r="B2345" t="s">
        <v>23809</v>
      </c>
      <c r="C2345" t="s">
        <v>14</v>
      </c>
      <c r="D2345" s="6">
        <v>45713</v>
      </c>
      <c r="E2345" t="s">
        <v>23807</v>
      </c>
      <c r="F2345" t="s">
        <v>6219</v>
      </c>
      <c r="G2345" t="s">
        <v>6228</v>
      </c>
      <c r="H2345" t="s">
        <v>26158</v>
      </c>
      <c r="I2345" t="s">
        <v>6220</v>
      </c>
      <c r="J2345" t="s">
        <v>6229</v>
      </c>
      <c r="K2345" t="s">
        <v>10</v>
      </c>
      <c r="L2345" s="1" t="s">
        <v>6230</v>
      </c>
      <c r="M2345">
        <v>0</v>
      </c>
    </row>
    <row r="2346" spans="1:18" x14ac:dyDescent="0.25">
      <c r="A2346" t="s">
        <v>23808</v>
      </c>
      <c r="B2346" t="s">
        <v>23809</v>
      </c>
      <c r="C2346" t="s">
        <v>14</v>
      </c>
      <c r="D2346" s="6">
        <v>45713</v>
      </c>
      <c r="E2346" t="s">
        <v>23807</v>
      </c>
      <c r="F2346" t="s">
        <v>6219</v>
      </c>
      <c r="G2346" t="s">
        <v>6231</v>
      </c>
      <c r="H2346" t="s">
        <v>26159</v>
      </c>
      <c r="I2346" t="s">
        <v>6220</v>
      </c>
      <c r="J2346" t="s">
        <v>6232</v>
      </c>
      <c r="K2346" t="s">
        <v>10</v>
      </c>
      <c r="L2346" s="1" t="s">
        <v>6233</v>
      </c>
      <c r="M2346">
        <v>0</v>
      </c>
    </row>
    <row r="2347" spans="1:18" x14ac:dyDescent="0.25">
      <c r="A2347" t="s">
        <v>23808</v>
      </c>
      <c r="B2347" t="s">
        <v>23809</v>
      </c>
      <c r="C2347" t="s">
        <v>14</v>
      </c>
      <c r="D2347" s="6">
        <v>45713</v>
      </c>
      <c r="E2347" t="s">
        <v>23807</v>
      </c>
      <c r="F2347" t="s">
        <v>6219</v>
      </c>
      <c r="G2347" t="s">
        <v>6234</v>
      </c>
      <c r="H2347" t="s">
        <v>26160</v>
      </c>
      <c r="I2347" t="s">
        <v>6220</v>
      </c>
      <c r="J2347" t="s">
        <v>6235</v>
      </c>
      <c r="K2347" t="s">
        <v>10</v>
      </c>
      <c r="L2347" s="1" t="s">
        <v>6236</v>
      </c>
      <c r="M2347">
        <v>0</v>
      </c>
    </row>
    <row r="2348" spans="1:18" x14ac:dyDescent="0.25">
      <c r="A2348" t="s">
        <v>23808</v>
      </c>
      <c r="B2348" t="s">
        <v>23809</v>
      </c>
      <c r="C2348" t="s">
        <v>14</v>
      </c>
      <c r="D2348" s="6">
        <v>45713</v>
      </c>
      <c r="E2348" t="s">
        <v>23807</v>
      </c>
      <c r="F2348" t="s">
        <v>6219</v>
      </c>
      <c r="G2348" t="s">
        <v>6237</v>
      </c>
      <c r="H2348" t="s">
        <v>26161</v>
      </c>
      <c r="I2348" t="s">
        <v>6220</v>
      </c>
      <c r="J2348" t="s">
        <v>6238</v>
      </c>
      <c r="K2348" t="s">
        <v>10</v>
      </c>
      <c r="L2348" s="1" t="s">
        <v>6239</v>
      </c>
      <c r="M2348">
        <v>0</v>
      </c>
    </row>
    <row r="2349" spans="1:18" x14ac:dyDescent="0.25">
      <c r="A2349" t="s">
        <v>23808</v>
      </c>
      <c r="B2349" t="s">
        <v>23809</v>
      </c>
      <c r="C2349" t="s">
        <v>14</v>
      </c>
      <c r="D2349" s="6">
        <v>45713</v>
      </c>
      <c r="E2349" t="s">
        <v>23807</v>
      </c>
      <c r="F2349" t="s">
        <v>6219</v>
      </c>
      <c r="G2349" t="s">
        <v>6240</v>
      </c>
      <c r="H2349" t="s">
        <v>26162</v>
      </c>
      <c r="I2349" t="s">
        <v>6220</v>
      </c>
      <c r="J2349" t="s">
        <v>6241</v>
      </c>
      <c r="K2349" t="s">
        <v>10</v>
      </c>
      <c r="L2349" s="1" t="s">
        <v>6242</v>
      </c>
      <c r="M2349">
        <v>0</v>
      </c>
    </row>
    <row r="2350" spans="1:18" x14ac:dyDescent="0.25">
      <c r="A2350" t="s">
        <v>23808</v>
      </c>
      <c r="B2350" t="s">
        <v>23809</v>
      </c>
      <c r="C2350" t="s">
        <v>14</v>
      </c>
      <c r="D2350" s="6">
        <v>45713</v>
      </c>
      <c r="E2350" t="s">
        <v>23807</v>
      </c>
      <c r="F2350" t="s">
        <v>6219</v>
      </c>
      <c r="G2350" t="s">
        <v>6243</v>
      </c>
      <c r="H2350" t="s">
        <v>26163</v>
      </c>
      <c r="I2350" t="s">
        <v>6220</v>
      </c>
      <c r="J2350" t="s">
        <v>6244</v>
      </c>
      <c r="K2350" t="s">
        <v>10</v>
      </c>
      <c r="L2350" s="1" t="s">
        <v>6245</v>
      </c>
      <c r="M2350">
        <v>0</v>
      </c>
    </row>
    <row r="2351" spans="1:18" x14ac:dyDescent="0.25">
      <c r="A2351" t="s">
        <v>23808</v>
      </c>
      <c r="B2351" t="s">
        <v>23809</v>
      </c>
      <c r="C2351" t="s">
        <v>14</v>
      </c>
      <c r="D2351" s="6">
        <v>45713</v>
      </c>
      <c r="E2351" t="s">
        <v>23807</v>
      </c>
      <c r="F2351" t="s">
        <v>6219</v>
      </c>
      <c r="G2351" t="s">
        <v>1796</v>
      </c>
      <c r="H2351" t="s">
        <v>26164</v>
      </c>
      <c r="I2351" t="s">
        <v>6220</v>
      </c>
      <c r="J2351" t="s">
        <v>1797</v>
      </c>
      <c r="K2351" t="s">
        <v>10</v>
      </c>
      <c r="L2351" s="1" t="s">
        <v>6246</v>
      </c>
      <c r="M2351">
        <v>0</v>
      </c>
    </row>
    <row r="2352" spans="1:18" x14ac:dyDescent="0.25">
      <c r="A2352" t="s">
        <v>23808</v>
      </c>
      <c r="B2352" t="s">
        <v>23809</v>
      </c>
      <c r="C2352" t="s">
        <v>14</v>
      </c>
      <c r="D2352" s="6">
        <v>45713</v>
      </c>
      <c r="E2352" t="s">
        <v>23807</v>
      </c>
      <c r="F2352" t="s">
        <v>6247</v>
      </c>
      <c r="G2352" t="s">
        <v>6249</v>
      </c>
      <c r="H2352" t="s">
        <v>26165</v>
      </c>
      <c r="I2352" t="s">
        <v>6248</v>
      </c>
      <c r="J2352" t="s">
        <v>6250</v>
      </c>
      <c r="K2352" t="s">
        <v>10</v>
      </c>
      <c r="L2352" s="1" t="s">
        <v>6251</v>
      </c>
      <c r="M2352">
        <v>1</v>
      </c>
      <c r="N2352" t="s">
        <v>34896</v>
      </c>
      <c r="P2352">
        <v>1</v>
      </c>
      <c r="Q2352">
        <v>1</v>
      </c>
      <c r="R2352">
        <v>0</v>
      </c>
    </row>
    <row r="2353" spans="1:18" x14ac:dyDescent="0.25">
      <c r="A2353" t="s">
        <v>23808</v>
      </c>
      <c r="B2353" t="s">
        <v>23809</v>
      </c>
      <c r="C2353" t="s">
        <v>14</v>
      </c>
      <c r="D2353" s="6">
        <v>45713</v>
      </c>
      <c r="E2353" t="s">
        <v>23807</v>
      </c>
      <c r="F2353" t="s">
        <v>6247</v>
      </c>
      <c r="G2353" t="s">
        <v>6252</v>
      </c>
      <c r="H2353" t="s">
        <v>26166</v>
      </c>
      <c r="I2353" t="s">
        <v>6248</v>
      </c>
      <c r="J2353" t="s">
        <v>6253</v>
      </c>
      <c r="K2353" t="s">
        <v>10</v>
      </c>
      <c r="L2353" s="1" t="s">
        <v>6254</v>
      </c>
      <c r="M2353">
        <v>0</v>
      </c>
    </row>
    <row r="2354" spans="1:18" x14ac:dyDescent="0.25">
      <c r="A2354" t="s">
        <v>23808</v>
      </c>
      <c r="B2354" t="s">
        <v>23809</v>
      </c>
      <c r="C2354" t="s">
        <v>14</v>
      </c>
      <c r="D2354" s="6">
        <v>45713</v>
      </c>
      <c r="E2354" t="s">
        <v>23807</v>
      </c>
      <c r="F2354" t="s">
        <v>6247</v>
      </c>
      <c r="G2354" t="s">
        <v>6255</v>
      </c>
      <c r="H2354" t="s">
        <v>26167</v>
      </c>
      <c r="I2354" t="s">
        <v>6248</v>
      </c>
      <c r="J2354" t="s">
        <v>6256</v>
      </c>
      <c r="K2354" t="s">
        <v>10</v>
      </c>
      <c r="L2354" s="1" t="s">
        <v>6257</v>
      </c>
      <c r="M2354">
        <v>0</v>
      </c>
    </row>
    <row r="2355" spans="1:18" x14ac:dyDescent="0.25">
      <c r="A2355" t="s">
        <v>23808</v>
      </c>
      <c r="B2355" t="s">
        <v>23809</v>
      </c>
      <c r="C2355" t="s">
        <v>14</v>
      </c>
      <c r="D2355" s="6">
        <v>45713</v>
      </c>
      <c r="E2355" t="s">
        <v>23807</v>
      </c>
      <c r="F2355" t="s">
        <v>6247</v>
      </c>
      <c r="G2355" t="s">
        <v>5417</v>
      </c>
      <c r="H2355" t="s">
        <v>26168</v>
      </c>
      <c r="I2355" t="s">
        <v>6248</v>
      </c>
      <c r="J2355" t="s">
        <v>5418</v>
      </c>
      <c r="K2355" t="s">
        <v>10</v>
      </c>
      <c r="L2355" s="1" t="s">
        <v>6258</v>
      </c>
      <c r="M2355">
        <v>0</v>
      </c>
    </row>
    <row r="2356" spans="1:18" x14ac:dyDescent="0.25">
      <c r="A2356" t="s">
        <v>23808</v>
      </c>
      <c r="B2356" t="s">
        <v>23809</v>
      </c>
      <c r="C2356" t="s">
        <v>14</v>
      </c>
      <c r="D2356" s="6">
        <v>45713</v>
      </c>
      <c r="E2356" t="s">
        <v>23807</v>
      </c>
      <c r="F2356" t="s">
        <v>6247</v>
      </c>
      <c r="G2356" t="s">
        <v>5427</v>
      </c>
      <c r="H2356" t="s">
        <v>26169</v>
      </c>
      <c r="I2356" t="s">
        <v>6248</v>
      </c>
      <c r="J2356" t="s">
        <v>5428</v>
      </c>
      <c r="K2356" t="s">
        <v>10</v>
      </c>
      <c r="L2356" s="1" t="s">
        <v>6259</v>
      </c>
      <c r="M2356">
        <v>0</v>
      </c>
    </row>
    <row r="2357" spans="1:18" x14ac:dyDescent="0.25">
      <c r="A2357" t="s">
        <v>23808</v>
      </c>
      <c r="B2357" t="s">
        <v>23809</v>
      </c>
      <c r="C2357" t="s">
        <v>14</v>
      </c>
      <c r="D2357" s="6">
        <v>45713</v>
      </c>
      <c r="E2357" t="s">
        <v>23807</v>
      </c>
      <c r="F2357" t="s">
        <v>6247</v>
      </c>
      <c r="G2357" t="s">
        <v>6260</v>
      </c>
      <c r="H2357" t="s">
        <v>26170</v>
      </c>
      <c r="I2357" t="s">
        <v>6248</v>
      </c>
      <c r="J2357" t="s">
        <v>6261</v>
      </c>
      <c r="K2357" t="s">
        <v>10</v>
      </c>
      <c r="L2357" s="1" t="s">
        <v>6262</v>
      </c>
      <c r="M2357">
        <v>0</v>
      </c>
    </row>
    <row r="2358" spans="1:18" x14ac:dyDescent="0.25">
      <c r="A2358" t="s">
        <v>23808</v>
      </c>
      <c r="B2358" t="s">
        <v>23809</v>
      </c>
      <c r="C2358" t="s">
        <v>14</v>
      </c>
      <c r="D2358" s="6">
        <v>45713</v>
      </c>
      <c r="E2358" t="s">
        <v>23807</v>
      </c>
      <c r="F2358" t="s">
        <v>6247</v>
      </c>
      <c r="G2358" t="s">
        <v>6263</v>
      </c>
      <c r="H2358" t="s">
        <v>26171</v>
      </c>
      <c r="I2358" t="s">
        <v>6248</v>
      </c>
      <c r="J2358" t="s">
        <v>6264</v>
      </c>
      <c r="K2358" t="s">
        <v>10</v>
      </c>
      <c r="L2358" s="1" t="s">
        <v>6265</v>
      </c>
      <c r="M2358">
        <v>0</v>
      </c>
    </row>
    <row r="2359" spans="1:18" x14ac:dyDescent="0.25">
      <c r="A2359" t="s">
        <v>23808</v>
      </c>
      <c r="B2359" t="s">
        <v>23809</v>
      </c>
      <c r="C2359" t="s">
        <v>14</v>
      </c>
      <c r="D2359" s="6">
        <v>45713</v>
      </c>
      <c r="E2359" t="s">
        <v>23807</v>
      </c>
      <c r="F2359" t="s">
        <v>6247</v>
      </c>
      <c r="G2359" t="s">
        <v>5432</v>
      </c>
      <c r="H2359" t="s">
        <v>26172</v>
      </c>
      <c r="I2359" t="s">
        <v>6248</v>
      </c>
      <c r="J2359" t="s">
        <v>5433</v>
      </c>
      <c r="K2359" t="s">
        <v>10</v>
      </c>
      <c r="L2359" s="1" t="s">
        <v>6266</v>
      </c>
      <c r="M2359">
        <v>0</v>
      </c>
    </row>
    <row r="2360" spans="1:18" x14ac:dyDescent="0.25">
      <c r="A2360" t="s">
        <v>23808</v>
      </c>
      <c r="B2360" t="s">
        <v>23809</v>
      </c>
      <c r="C2360" t="s">
        <v>14</v>
      </c>
      <c r="D2360" s="6">
        <v>45713</v>
      </c>
      <c r="E2360" t="s">
        <v>23807</v>
      </c>
      <c r="F2360" t="s">
        <v>6247</v>
      </c>
      <c r="G2360" t="s">
        <v>3233</v>
      </c>
      <c r="H2360" t="s">
        <v>26173</v>
      </c>
      <c r="I2360" t="s">
        <v>6248</v>
      </c>
      <c r="J2360" t="s">
        <v>3234</v>
      </c>
      <c r="K2360" t="s">
        <v>10</v>
      </c>
      <c r="L2360">
        <v>0.78291054284313</v>
      </c>
      <c r="M2360">
        <v>0</v>
      </c>
    </row>
    <row r="2361" spans="1:18" x14ac:dyDescent="0.25">
      <c r="A2361" t="s">
        <v>23808</v>
      </c>
      <c r="B2361" t="s">
        <v>23809</v>
      </c>
      <c r="C2361" t="s">
        <v>14</v>
      </c>
      <c r="D2361" s="6">
        <v>45713</v>
      </c>
      <c r="E2361" t="s">
        <v>23807</v>
      </c>
      <c r="F2361" t="s">
        <v>6247</v>
      </c>
      <c r="G2361" t="s">
        <v>3644</v>
      </c>
      <c r="H2361" t="s">
        <v>26174</v>
      </c>
      <c r="I2361" t="s">
        <v>6248</v>
      </c>
      <c r="J2361" t="s">
        <v>3645</v>
      </c>
      <c r="K2361" t="s">
        <v>10</v>
      </c>
      <c r="L2361" s="1" t="s">
        <v>6267</v>
      </c>
      <c r="M2361">
        <v>0</v>
      </c>
    </row>
    <row r="2362" spans="1:18" x14ac:dyDescent="0.25">
      <c r="A2362" t="s">
        <v>23808</v>
      </c>
      <c r="B2362" t="s">
        <v>23809</v>
      </c>
      <c r="C2362" t="s">
        <v>14</v>
      </c>
      <c r="D2362" s="6">
        <v>45713</v>
      </c>
      <c r="E2362" t="s">
        <v>23807</v>
      </c>
      <c r="F2362" t="s">
        <v>6268</v>
      </c>
      <c r="G2362" t="s">
        <v>6270</v>
      </c>
      <c r="H2362" t="s">
        <v>26175</v>
      </c>
      <c r="I2362" t="s">
        <v>6269</v>
      </c>
      <c r="J2362" t="s">
        <v>6271</v>
      </c>
      <c r="K2362" t="s">
        <v>10</v>
      </c>
      <c r="L2362" s="1" t="s">
        <v>6272</v>
      </c>
      <c r="M2362">
        <v>1</v>
      </c>
      <c r="N2362" t="s">
        <v>34896</v>
      </c>
      <c r="P2362">
        <v>1</v>
      </c>
      <c r="Q2362">
        <v>1</v>
      </c>
      <c r="R2362">
        <v>0</v>
      </c>
    </row>
    <row r="2363" spans="1:18" x14ac:dyDescent="0.25">
      <c r="A2363" t="s">
        <v>23808</v>
      </c>
      <c r="B2363" t="s">
        <v>23809</v>
      </c>
      <c r="C2363" t="s">
        <v>14</v>
      </c>
      <c r="D2363" s="6">
        <v>45713</v>
      </c>
      <c r="E2363" t="s">
        <v>23807</v>
      </c>
      <c r="F2363" t="s">
        <v>6268</v>
      </c>
      <c r="G2363" t="s">
        <v>6273</v>
      </c>
      <c r="H2363" t="s">
        <v>26176</v>
      </c>
      <c r="I2363" t="s">
        <v>6269</v>
      </c>
      <c r="J2363" t="s">
        <v>6274</v>
      </c>
      <c r="K2363" t="s">
        <v>10</v>
      </c>
      <c r="L2363" s="1" t="s">
        <v>6275</v>
      </c>
      <c r="M2363">
        <v>0</v>
      </c>
    </row>
    <row r="2364" spans="1:18" x14ac:dyDescent="0.25">
      <c r="A2364" t="s">
        <v>23808</v>
      </c>
      <c r="B2364" t="s">
        <v>23809</v>
      </c>
      <c r="C2364" t="s">
        <v>14</v>
      </c>
      <c r="D2364" s="6">
        <v>45713</v>
      </c>
      <c r="E2364" t="s">
        <v>23807</v>
      </c>
      <c r="F2364" t="s">
        <v>6268</v>
      </c>
      <c r="G2364" t="s">
        <v>6276</v>
      </c>
      <c r="H2364" t="s">
        <v>26177</v>
      </c>
      <c r="I2364" t="s">
        <v>6269</v>
      </c>
      <c r="J2364" t="s">
        <v>6277</v>
      </c>
      <c r="K2364" t="s">
        <v>10</v>
      </c>
      <c r="L2364" s="1" t="s">
        <v>6278</v>
      </c>
      <c r="M2364">
        <v>0</v>
      </c>
    </row>
    <row r="2365" spans="1:18" x14ac:dyDescent="0.25">
      <c r="A2365" t="s">
        <v>23808</v>
      </c>
      <c r="B2365" t="s">
        <v>23809</v>
      </c>
      <c r="C2365" t="s">
        <v>14</v>
      </c>
      <c r="D2365" s="6">
        <v>45713</v>
      </c>
      <c r="E2365" t="s">
        <v>23807</v>
      </c>
      <c r="F2365" t="s">
        <v>6268</v>
      </c>
      <c r="G2365" t="s">
        <v>6279</v>
      </c>
      <c r="H2365" t="s">
        <v>26178</v>
      </c>
      <c r="I2365" t="s">
        <v>6269</v>
      </c>
      <c r="J2365" t="s">
        <v>6280</v>
      </c>
      <c r="K2365" t="s">
        <v>10</v>
      </c>
      <c r="L2365" s="1" t="s">
        <v>6281</v>
      </c>
      <c r="M2365">
        <v>0</v>
      </c>
    </row>
    <row r="2366" spans="1:18" x14ac:dyDescent="0.25">
      <c r="A2366" t="s">
        <v>23808</v>
      </c>
      <c r="B2366" t="s">
        <v>23809</v>
      </c>
      <c r="C2366" t="s">
        <v>14</v>
      </c>
      <c r="D2366" s="6">
        <v>45713</v>
      </c>
      <c r="E2366" t="s">
        <v>23807</v>
      </c>
      <c r="F2366" t="s">
        <v>6268</v>
      </c>
      <c r="G2366" t="s">
        <v>6282</v>
      </c>
      <c r="H2366" t="s">
        <v>26179</v>
      </c>
      <c r="I2366" t="s">
        <v>6269</v>
      </c>
      <c r="J2366" t="s">
        <v>6283</v>
      </c>
      <c r="K2366" t="s">
        <v>10</v>
      </c>
      <c r="L2366">
        <v>0.83166175530762299</v>
      </c>
      <c r="M2366">
        <v>0</v>
      </c>
    </row>
    <row r="2367" spans="1:18" x14ac:dyDescent="0.25">
      <c r="A2367" t="s">
        <v>23808</v>
      </c>
      <c r="B2367" t="s">
        <v>23809</v>
      </c>
      <c r="C2367" t="s">
        <v>14</v>
      </c>
      <c r="D2367" s="6">
        <v>45713</v>
      </c>
      <c r="E2367" t="s">
        <v>23807</v>
      </c>
      <c r="F2367" t="s">
        <v>6268</v>
      </c>
      <c r="G2367" t="s">
        <v>6284</v>
      </c>
      <c r="H2367" t="s">
        <v>26180</v>
      </c>
      <c r="I2367" t="s">
        <v>6269</v>
      </c>
      <c r="J2367" t="s">
        <v>6285</v>
      </c>
      <c r="K2367" t="s">
        <v>10</v>
      </c>
      <c r="L2367" s="1" t="s">
        <v>6286</v>
      </c>
      <c r="M2367">
        <v>0</v>
      </c>
    </row>
    <row r="2368" spans="1:18" x14ac:dyDescent="0.25">
      <c r="A2368" t="s">
        <v>23808</v>
      </c>
      <c r="B2368" t="s">
        <v>23809</v>
      </c>
      <c r="C2368" t="s">
        <v>14</v>
      </c>
      <c r="D2368" s="6">
        <v>45713</v>
      </c>
      <c r="E2368" t="s">
        <v>23807</v>
      </c>
      <c r="F2368" t="s">
        <v>6268</v>
      </c>
      <c r="G2368" t="s">
        <v>6287</v>
      </c>
      <c r="H2368" t="s">
        <v>26181</v>
      </c>
      <c r="I2368" t="s">
        <v>6269</v>
      </c>
      <c r="J2368" t="s">
        <v>6288</v>
      </c>
      <c r="K2368" t="s">
        <v>10</v>
      </c>
      <c r="L2368" s="1" t="s">
        <v>6289</v>
      </c>
      <c r="M2368">
        <v>0</v>
      </c>
    </row>
    <row r="2369" spans="1:18" x14ac:dyDescent="0.25">
      <c r="A2369" t="s">
        <v>23808</v>
      </c>
      <c r="B2369" t="s">
        <v>23809</v>
      </c>
      <c r="C2369" t="s">
        <v>14</v>
      </c>
      <c r="D2369" s="6">
        <v>45713</v>
      </c>
      <c r="E2369" t="s">
        <v>23807</v>
      </c>
      <c r="F2369" t="s">
        <v>6268</v>
      </c>
      <c r="G2369" t="s">
        <v>6290</v>
      </c>
      <c r="H2369" t="s">
        <v>26182</v>
      </c>
      <c r="I2369" t="s">
        <v>6269</v>
      </c>
      <c r="J2369" t="s">
        <v>6291</v>
      </c>
      <c r="K2369" t="s">
        <v>10</v>
      </c>
      <c r="L2369" s="1" t="s">
        <v>6292</v>
      </c>
      <c r="M2369">
        <v>0</v>
      </c>
    </row>
    <row r="2370" spans="1:18" x14ac:dyDescent="0.25">
      <c r="A2370" t="s">
        <v>23808</v>
      </c>
      <c r="B2370" t="s">
        <v>23809</v>
      </c>
      <c r="C2370" t="s">
        <v>14</v>
      </c>
      <c r="D2370" s="6">
        <v>45713</v>
      </c>
      <c r="E2370" t="s">
        <v>23807</v>
      </c>
      <c r="F2370" t="s">
        <v>6268</v>
      </c>
      <c r="G2370" t="s">
        <v>6293</v>
      </c>
      <c r="H2370" t="s">
        <v>26183</v>
      </c>
      <c r="I2370" t="s">
        <v>6269</v>
      </c>
      <c r="J2370" t="s">
        <v>6294</v>
      </c>
      <c r="K2370" t="s">
        <v>10</v>
      </c>
      <c r="L2370" s="1" t="s">
        <v>6295</v>
      </c>
      <c r="M2370">
        <v>0</v>
      </c>
    </row>
    <row r="2371" spans="1:18" x14ac:dyDescent="0.25">
      <c r="A2371" t="s">
        <v>23808</v>
      </c>
      <c r="B2371" t="s">
        <v>23809</v>
      </c>
      <c r="C2371" t="s">
        <v>14</v>
      </c>
      <c r="D2371" s="6">
        <v>45713</v>
      </c>
      <c r="E2371" t="s">
        <v>23807</v>
      </c>
      <c r="F2371" t="s">
        <v>6268</v>
      </c>
      <c r="G2371" t="s">
        <v>6296</v>
      </c>
      <c r="H2371" t="s">
        <v>26184</v>
      </c>
      <c r="I2371" t="s">
        <v>6269</v>
      </c>
      <c r="J2371" t="s">
        <v>6297</v>
      </c>
      <c r="K2371" t="s">
        <v>10</v>
      </c>
      <c r="L2371" s="1" t="s">
        <v>6298</v>
      </c>
      <c r="M2371">
        <v>0</v>
      </c>
    </row>
    <row r="2372" spans="1:18" x14ac:dyDescent="0.25">
      <c r="A2372" t="s">
        <v>23808</v>
      </c>
      <c r="B2372" t="s">
        <v>23809</v>
      </c>
      <c r="C2372" t="s">
        <v>14</v>
      </c>
      <c r="D2372" s="6">
        <v>45713</v>
      </c>
      <c r="E2372" t="s">
        <v>23807</v>
      </c>
      <c r="F2372" t="s">
        <v>6299</v>
      </c>
      <c r="G2372" t="s">
        <v>6301</v>
      </c>
      <c r="H2372" t="s">
        <v>26185</v>
      </c>
      <c r="I2372" t="s">
        <v>6300</v>
      </c>
      <c r="J2372" t="s">
        <v>6302</v>
      </c>
      <c r="K2372" t="s">
        <v>10</v>
      </c>
      <c r="L2372" s="1" t="s">
        <v>6303</v>
      </c>
      <c r="M2372">
        <v>0</v>
      </c>
    </row>
    <row r="2373" spans="1:18" x14ac:dyDescent="0.25">
      <c r="A2373" t="s">
        <v>23808</v>
      </c>
      <c r="B2373" t="s">
        <v>23809</v>
      </c>
      <c r="C2373" t="s">
        <v>14</v>
      </c>
      <c r="D2373" s="6">
        <v>45713</v>
      </c>
      <c r="E2373" t="s">
        <v>23807</v>
      </c>
      <c r="F2373" t="s">
        <v>6299</v>
      </c>
      <c r="G2373" t="s">
        <v>6304</v>
      </c>
      <c r="H2373" t="s">
        <v>26186</v>
      </c>
      <c r="I2373" t="s">
        <v>6300</v>
      </c>
      <c r="J2373" t="s">
        <v>6305</v>
      </c>
      <c r="K2373" t="s">
        <v>10</v>
      </c>
      <c r="L2373" s="1" t="s">
        <v>6306</v>
      </c>
      <c r="M2373">
        <v>0</v>
      </c>
    </row>
    <row r="2374" spans="1:18" x14ac:dyDescent="0.25">
      <c r="A2374" t="s">
        <v>23808</v>
      </c>
      <c r="B2374" t="s">
        <v>23809</v>
      </c>
      <c r="C2374" t="s">
        <v>14</v>
      </c>
      <c r="D2374" s="6">
        <v>45713</v>
      </c>
      <c r="E2374" t="s">
        <v>23807</v>
      </c>
      <c r="F2374" t="s">
        <v>6299</v>
      </c>
      <c r="G2374" t="s">
        <v>6307</v>
      </c>
      <c r="H2374" t="s">
        <v>26187</v>
      </c>
      <c r="I2374" t="s">
        <v>6300</v>
      </c>
      <c r="J2374" t="s">
        <v>6308</v>
      </c>
      <c r="K2374" t="s">
        <v>10</v>
      </c>
      <c r="L2374" s="1" t="s">
        <v>6309</v>
      </c>
      <c r="M2374">
        <v>1</v>
      </c>
      <c r="N2374" t="s">
        <v>34896</v>
      </c>
      <c r="P2374">
        <v>1</v>
      </c>
      <c r="Q2374">
        <v>1</v>
      </c>
      <c r="R2374">
        <v>1</v>
      </c>
    </row>
    <row r="2375" spans="1:18" x14ac:dyDescent="0.25">
      <c r="A2375" t="s">
        <v>23808</v>
      </c>
      <c r="B2375" t="s">
        <v>23809</v>
      </c>
      <c r="C2375" t="s">
        <v>14</v>
      </c>
      <c r="D2375" s="6">
        <v>45713</v>
      </c>
      <c r="E2375" t="s">
        <v>23807</v>
      </c>
      <c r="F2375" t="s">
        <v>6299</v>
      </c>
      <c r="G2375" t="s">
        <v>6310</v>
      </c>
      <c r="H2375" t="s">
        <v>26188</v>
      </c>
      <c r="I2375" t="s">
        <v>6300</v>
      </c>
      <c r="J2375" t="s">
        <v>6311</v>
      </c>
      <c r="K2375" t="s">
        <v>10</v>
      </c>
      <c r="L2375" s="1" t="s">
        <v>6312</v>
      </c>
      <c r="M2375">
        <v>0</v>
      </c>
    </row>
    <row r="2376" spans="1:18" x14ac:dyDescent="0.25">
      <c r="A2376" t="s">
        <v>23808</v>
      </c>
      <c r="B2376" t="s">
        <v>23809</v>
      </c>
      <c r="C2376" t="s">
        <v>14</v>
      </c>
      <c r="D2376" s="6">
        <v>45713</v>
      </c>
      <c r="E2376" t="s">
        <v>23807</v>
      </c>
      <c r="F2376" t="s">
        <v>6299</v>
      </c>
      <c r="G2376" t="s">
        <v>6313</v>
      </c>
      <c r="H2376" t="s">
        <v>26189</v>
      </c>
      <c r="I2376" t="s">
        <v>6300</v>
      </c>
      <c r="J2376" t="s">
        <v>6314</v>
      </c>
      <c r="K2376" t="s">
        <v>10</v>
      </c>
      <c r="L2376" s="1" t="s">
        <v>6315</v>
      </c>
      <c r="M2376">
        <v>0</v>
      </c>
    </row>
    <row r="2377" spans="1:18" x14ac:dyDescent="0.25">
      <c r="A2377" t="s">
        <v>23808</v>
      </c>
      <c r="B2377" t="s">
        <v>23809</v>
      </c>
      <c r="C2377" t="s">
        <v>14</v>
      </c>
      <c r="D2377" s="6">
        <v>45713</v>
      </c>
      <c r="E2377" t="s">
        <v>23807</v>
      </c>
      <c r="F2377" t="s">
        <v>6299</v>
      </c>
      <c r="G2377" t="s">
        <v>6316</v>
      </c>
      <c r="H2377" t="s">
        <v>26190</v>
      </c>
      <c r="I2377" t="s">
        <v>6300</v>
      </c>
      <c r="J2377" t="s">
        <v>6317</v>
      </c>
      <c r="K2377" t="s">
        <v>10</v>
      </c>
      <c r="L2377" s="1" t="s">
        <v>6318</v>
      </c>
      <c r="M2377">
        <v>0</v>
      </c>
    </row>
    <row r="2378" spans="1:18" x14ac:dyDescent="0.25">
      <c r="A2378" t="s">
        <v>23808</v>
      </c>
      <c r="B2378" t="s">
        <v>23809</v>
      </c>
      <c r="C2378" t="s">
        <v>14</v>
      </c>
      <c r="D2378" s="6">
        <v>45713</v>
      </c>
      <c r="E2378" t="s">
        <v>23807</v>
      </c>
      <c r="F2378" t="s">
        <v>6299</v>
      </c>
      <c r="G2378" t="s">
        <v>1697</v>
      </c>
      <c r="H2378" t="s">
        <v>26191</v>
      </c>
      <c r="I2378" t="s">
        <v>6300</v>
      </c>
      <c r="J2378" t="s">
        <v>1698</v>
      </c>
      <c r="K2378" t="s">
        <v>10</v>
      </c>
      <c r="L2378" s="1" t="s">
        <v>6319</v>
      </c>
      <c r="M2378">
        <v>0</v>
      </c>
    </row>
    <row r="2379" spans="1:18" x14ac:dyDescent="0.25">
      <c r="A2379" t="s">
        <v>23808</v>
      </c>
      <c r="B2379" t="s">
        <v>23809</v>
      </c>
      <c r="C2379" t="s">
        <v>14</v>
      </c>
      <c r="D2379" s="6">
        <v>45713</v>
      </c>
      <c r="E2379" t="s">
        <v>23807</v>
      </c>
      <c r="F2379" t="s">
        <v>6299</v>
      </c>
      <c r="G2379" t="s">
        <v>6320</v>
      </c>
      <c r="H2379" t="s">
        <v>26192</v>
      </c>
      <c r="I2379" t="s">
        <v>6300</v>
      </c>
      <c r="J2379" t="s">
        <v>6321</v>
      </c>
      <c r="K2379" t="s">
        <v>10</v>
      </c>
      <c r="L2379" s="1" t="s">
        <v>6322</v>
      </c>
      <c r="M2379">
        <v>0</v>
      </c>
    </row>
    <row r="2380" spans="1:18" x14ac:dyDescent="0.25">
      <c r="A2380" t="s">
        <v>23808</v>
      </c>
      <c r="B2380" t="s">
        <v>23809</v>
      </c>
      <c r="C2380" t="s">
        <v>14</v>
      </c>
      <c r="D2380" s="6">
        <v>45713</v>
      </c>
      <c r="E2380" t="s">
        <v>23807</v>
      </c>
      <c r="F2380" t="s">
        <v>6299</v>
      </c>
      <c r="G2380" t="s">
        <v>6323</v>
      </c>
      <c r="H2380" t="s">
        <v>26193</v>
      </c>
      <c r="I2380" t="s">
        <v>6300</v>
      </c>
      <c r="J2380" t="s">
        <v>6324</v>
      </c>
      <c r="K2380" t="s">
        <v>10</v>
      </c>
      <c r="L2380" s="1" t="s">
        <v>6325</v>
      </c>
      <c r="M2380">
        <v>0</v>
      </c>
    </row>
    <row r="2381" spans="1:18" x14ac:dyDescent="0.25">
      <c r="A2381" t="s">
        <v>23808</v>
      </c>
      <c r="B2381" t="s">
        <v>23809</v>
      </c>
      <c r="C2381" t="s">
        <v>14</v>
      </c>
      <c r="D2381" s="6">
        <v>45713</v>
      </c>
      <c r="E2381" t="s">
        <v>23807</v>
      </c>
      <c r="F2381" t="s">
        <v>6299</v>
      </c>
      <c r="G2381" t="s">
        <v>6326</v>
      </c>
      <c r="H2381" t="s">
        <v>26194</v>
      </c>
      <c r="I2381" t="s">
        <v>6300</v>
      </c>
      <c r="J2381" t="s">
        <v>6327</v>
      </c>
      <c r="K2381" t="s">
        <v>10</v>
      </c>
      <c r="L2381" s="1" t="s">
        <v>6328</v>
      </c>
      <c r="M2381">
        <v>0</v>
      </c>
    </row>
    <row r="2382" spans="1:18" x14ac:dyDescent="0.25">
      <c r="A2382" t="s">
        <v>23808</v>
      </c>
      <c r="B2382" t="s">
        <v>23809</v>
      </c>
      <c r="C2382" t="s">
        <v>14</v>
      </c>
      <c r="D2382" s="6">
        <v>45713</v>
      </c>
      <c r="E2382" t="s">
        <v>23807</v>
      </c>
      <c r="F2382" t="s">
        <v>6329</v>
      </c>
      <c r="G2382" t="s">
        <v>172</v>
      </c>
      <c r="H2382" t="s">
        <v>26195</v>
      </c>
      <c r="I2382" t="s">
        <v>6330</v>
      </c>
      <c r="J2382" t="s">
        <v>173</v>
      </c>
      <c r="K2382" t="s">
        <v>10</v>
      </c>
      <c r="L2382" s="1" t="s">
        <v>6331</v>
      </c>
      <c r="M2382">
        <v>0</v>
      </c>
    </row>
    <row r="2383" spans="1:18" x14ac:dyDescent="0.25">
      <c r="A2383" t="s">
        <v>23808</v>
      </c>
      <c r="B2383" t="s">
        <v>23809</v>
      </c>
      <c r="C2383" t="s">
        <v>14</v>
      </c>
      <c r="D2383" s="6">
        <v>45713</v>
      </c>
      <c r="E2383" t="s">
        <v>23807</v>
      </c>
      <c r="F2383" t="s">
        <v>6329</v>
      </c>
      <c r="G2383" t="s">
        <v>6332</v>
      </c>
      <c r="H2383" t="s">
        <v>26196</v>
      </c>
      <c r="I2383" t="s">
        <v>6330</v>
      </c>
      <c r="J2383" t="s">
        <v>6333</v>
      </c>
      <c r="K2383" t="s">
        <v>10</v>
      </c>
      <c r="L2383" s="1" t="s">
        <v>6334</v>
      </c>
      <c r="M2383">
        <v>0</v>
      </c>
    </row>
    <row r="2384" spans="1:18" x14ac:dyDescent="0.25">
      <c r="A2384" t="s">
        <v>23808</v>
      </c>
      <c r="B2384" t="s">
        <v>23809</v>
      </c>
      <c r="C2384" t="s">
        <v>14</v>
      </c>
      <c r="D2384" s="6">
        <v>45713</v>
      </c>
      <c r="E2384" t="s">
        <v>23807</v>
      </c>
      <c r="F2384" t="s">
        <v>6329</v>
      </c>
      <c r="G2384" t="s">
        <v>6335</v>
      </c>
      <c r="H2384" t="s">
        <v>26197</v>
      </c>
      <c r="I2384" t="s">
        <v>6330</v>
      </c>
      <c r="J2384" t="s">
        <v>6336</v>
      </c>
      <c r="K2384" t="s">
        <v>10</v>
      </c>
      <c r="L2384" s="1" t="s">
        <v>6337</v>
      </c>
      <c r="M2384">
        <v>0</v>
      </c>
    </row>
    <row r="2385" spans="1:18" x14ac:dyDescent="0.25">
      <c r="A2385" t="s">
        <v>23808</v>
      </c>
      <c r="B2385" t="s">
        <v>23809</v>
      </c>
      <c r="C2385" t="s">
        <v>14</v>
      </c>
      <c r="D2385" s="6">
        <v>45713</v>
      </c>
      <c r="E2385" t="s">
        <v>23807</v>
      </c>
      <c r="F2385" t="s">
        <v>6329</v>
      </c>
      <c r="G2385" t="s">
        <v>6338</v>
      </c>
      <c r="H2385" t="s">
        <v>26198</v>
      </c>
      <c r="I2385" t="s">
        <v>6330</v>
      </c>
      <c r="J2385" t="s">
        <v>6339</v>
      </c>
      <c r="K2385" t="s">
        <v>10</v>
      </c>
      <c r="L2385" s="1" t="s">
        <v>6340</v>
      </c>
      <c r="M2385">
        <v>0</v>
      </c>
    </row>
    <row r="2386" spans="1:18" x14ac:dyDescent="0.25">
      <c r="A2386" t="s">
        <v>23808</v>
      </c>
      <c r="B2386" t="s">
        <v>23809</v>
      </c>
      <c r="C2386" t="s">
        <v>14</v>
      </c>
      <c r="D2386" s="6">
        <v>45713</v>
      </c>
      <c r="E2386" t="s">
        <v>23807</v>
      </c>
      <c r="F2386" t="s">
        <v>6329</v>
      </c>
      <c r="G2386" t="s">
        <v>6341</v>
      </c>
      <c r="H2386" t="s">
        <v>26199</v>
      </c>
      <c r="I2386" t="s">
        <v>6330</v>
      </c>
      <c r="J2386" t="s">
        <v>6342</v>
      </c>
      <c r="K2386" t="s">
        <v>10</v>
      </c>
      <c r="L2386" s="1" t="s">
        <v>6343</v>
      </c>
      <c r="M2386">
        <v>0</v>
      </c>
    </row>
    <row r="2387" spans="1:18" x14ac:dyDescent="0.25">
      <c r="A2387" t="s">
        <v>23808</v>
      </c>
      <c r="B2387" t="s">
        <v>23809</v>
      </c>
      <c r="C2387" t="s">
        <v>14</v>
      </c>
      <c r="D2387" s="6">
        <v>45713</v>
      </c>
      <c r="E2387" t="s">
        <v>23807</v>
      </c>
      <c r="F2387" t="s">
        <v>6329</v>
      </c>
      <c r="G2387" t="s">
        <v>6344</v>
      </c>
      <c r="H2387" t="s">
        <v>26200</v>
      </c>
      <c r="I2387" t="s">
        <v>6330</v>
      </c>
      <c r="J2387" t="s">
        <v>6345</v>
      </c>
      <c r="K2387" t="s">
        <v>10</v>
      </c>
      <c r="L2387" s="1" t="s">
        <v>6346</v>
      </c>
      <c r="M2387">
        <v>0</v>
      </c>
    </row>
    <row r="2388" spans="1:18" x14ac:dyDescent="0.25">
      <c r="A2388" t="s">
        <v>23808</v>
      </c>
      <c r="B2388" t="s">
        <v>23809</v>
      </c>
      <c r="C2388" t="s">
        <v>14</v>
      </c>
      <c r="D2388" s="6">
        <v>45713</v>
      </c>
      <c r="E2388" t="s">
        <v>23807</v>
      </c>
      <c r="F2388" t="s">
        <v>6329</v>
      </c>
      <c r="G2388" t="s">
        <v>6347</v>
      </c>
      <c r="H2388" t="s">
        <v>26201</v>
      </c>
      <c r="I2388" t="s">
        <v>6330</v>
      </c>
      <c r="J2388" t="s">
        <v>6348</v>
      </c>
      <c r="K2388" t="s">
        <v>10</v>
      </c>
      <c r="L2388" s="1" t="s">
        <v>6349</v>
      </c>
      <c r="M2388">
        <v>0</v>
      </c>
    </row>
    <row r="2389" spans="1:18" x14ac:dyDescent="0.25">
      <c r="A2389" t="s">
        <v>23808</v>
      </c>
      <c r="B2389" t="s">
        <v>23809</v>
      </c>
      <c r="C2389" t="s">
        <v>14</v>
      </c>
      <c r="D2389" s="6">
        <v>45713</v>
      </c>
      <c r="E2389" t="s">
        <v>23807</v>
      </c>
      <c r="F2389" t="s">
        <v>6329</v>
      </c>
      <c r="G2389" t="s">
        <v>6350</v>
      </c>
      <c r="H2389" t="s">
        <v>26202</v>
      </c>
      <c r="I2389" t="s">
        <v>6330</v>
      </c>
      <c r="J2389" t="s">
        <v>6351</v>
      </c>
      <c r="K2389" t="s">
        <v>10</v>
      </c>
      <c r="L2389" s="1" t="s">
        <v>6352</v>
      </c>
      <c r="M2389">
        <v>0</v>
      </c>
    </row>
    <row r="2390" spans="1:18" x14ac:dyDescent="0.25">
      <c r="A2390" t="s">
        <v>23808</v>
      </c>
      <c r="B2390" t="s">
        <v>23809</v>
      </c>
      <c r="C2390" t="s">
        <v>14</v>
      </c>
      <c r="D2390" s="6">
        <v>45713</v>
      </c>
      <c r="E2390" t="s">
        <v>23807</v>
      </c>
      <c r="F2390" t="s">
        <v>6329</v>
      </c>
      <c r="G2390" t="s">
        <v>4720</v>
      </c>
      <c r="H2390" t="s">
        <v>26203</v>
      </c>
      <c r="I2390" t="s">
        <v>6330</v>
      </c>
      <c r="J2390" t="s">
        <v>4721</v>
      </c>
      <c r="K2390" t="s">
        <v>10</v>
      </c>
      <c r="L2390" s="1" t="s">
        <v>6353</v>
      </c>
      <c r="M2390">
        <v>1</v>
      </c>
      <c r="N2390" t="s">
        <v>34896</v>
      </c>
      <c r="P2390">
        <v>1</v>
      </c>
      <c r="Q2390">
        <v>1</v>
      </c>
      <c r="R2390">
        <v>0</v>
      </c>
    </row>
    <row r="2391" spans="1:18" x14ac:dyDescent="0.25">
      <c r="A2391" t="s">
        <v>23808</v>
      </c>
      <c r="B2391" t="s">
        <v>23809</v>
      </c>
      <c r="C2391" t="s">
        <v>14</v>
      </c>
      <c r="D2391" s="6">
        <v>45713</v>
      </c>
      <c r="E2391" t="s">
        <v>23807</v>
      </c>
      <c r="F2391" t="s">
        <v>6329</v>
      </c>
      <c r="G2391" t="s">
        <v>6354</v>
      </c>
      <c r="H2391" t="s">
        <v>26204</v>
      </c>
      <c r="I2391" t="s">
        <v>6330</v>
      </c>
      <c r="J2391" t="s">
        <v>6355</v>
      </c>
      <c r="K2391" t="s">
        <v>10</v>
      </c>
      <c r="L2391" s="1" t="s">
        <v>6356</v>
      </c>
      <c r="M2391">
        <v>0</v>
      </c>
    </row>
    <row r="2392" spans="1:18" x14ac:dyDescent="0.25">
      <c r="A2392" t="s">
        <v>23808</v>
      </c>
      <c r="B2392" t="s">
        <v>23809</v>
      </c>
      <c r="C2392" t="s">
        <v>14</v>
      </c>
      <c r="D2392" s="6">
        <v>45713</v>
      </c>
      <c r="E2392" t="s">
        <v>23807</v>
      </c>
      <c r="F2392" t="s">
        <v>6357</v>
      </c>
      <c r="G2392" t="s">
        <v>6359</v>
      </c>
      <c r="H2392" t="s">
        <v>26205</v>
      </c>
      <c r="I2392" t="s">
        <v>6358</v>
      </c>
      <c r="J2392" t="s">
        <v>6360</v>
      </c>
      <c r="K2392" t="s">
        <v>10</v>
      </c>
      <c r="L2392">
        <v>0.86280347660971901</v>
      </c>
      <c r="M2392">
        <v>0</v>
      </c>
      <c r="N2392" t="s">
        <v>34945</v>
      </c>
      <c r="O2392" s="2" t="s">
        <v>1062</v>
      </c>
      <c r="P2392">
        <v>1</v>
      </c>
      <c r="Q2392">
        <v>0</v>
      </c>
      <c r="R2392">
        <v>0</v>
      </c>
    </row>
    <row r="2393" spans="1:18" x14ac:dyDescent="0.25">
      <c r="A2393" t="s">
        <v>23808</v>
      </c>
      <c r="B2393" t="s">
        <v>23809</v>
      </c>
      <c r="C2393" t="s">
        <v>14</v>
      </c>
      <c r="D2393" s="6">
        <v>45713</v>
      </c>
      <c r="E2393" t="s">
        <v>23807</v>
      </c>
      <c r="F2393" t="s">
        <v>6357</v>
      </c>
      <c r="G2393" t="s">
        <v>6361</v>
      </c>
      <c r="H2393" t="s">
        <v>26206</v>
      </c>
      <c r="I2393" t="s">
        <v>6358</v>
      </c>
      <c r="J2393" t="s">
        <v>6362</v>
      </c>
      <c r="K2393" t="s">
        <v>10</v>
      </c>
      <c r="L2393" s="1" t="s">
        <v>6363</v>
      </c>
      <c r="M2393">
        <v>0</v>
      </c>
    </row>
    <row r="2394" spans="1:18" x14ac:dyDescent="0.25">
      <c r="A2394" t="s">
        <v>23808</v>
      </c>
      <c r="B2394" t="s">
        <v>23809</v>
      </c>
      <c r="C2394" t="s">
        <v>14</v>
      </c>
      <c r="D2394" s="6">
        <v>45713</v>
      </c>
      <c r="E2394" t="s">
        <v>23807</v>
      </c>
      <c r="F2394" t="s">
        <v>6357</v>
      </c>
      <c r="G2394" t="s">
        <v>6364</v>
      </c>
      <c r="H2394" t="s">
        <v>26207</v>
      </c>
      <c r="I2394" t="s">
        <v>6358</v>
      </c>
      <c r="J2394" t="s">
        <v>6365</v>
      </c>
      <c r="K2394" t="s">
        <v>10</v>
      </c>
      <c r="L2394" s="1" t="s">
        <v>6366</v>
      </c>
      <c r="M2394">
        <v>0</v>
      </c>
    </row>
    <row r="2395" spans="1:18" x14ac:dyDescent="0.25">
      <c r="A2395" t="s">
        <v>23808</v>
      </c>
      <c r="B2395" t="s">
        <v>23809</v>
      </c>
      <c r="C2395" t="s">
        <v>14</v>
      </c>
      <c r="D2395" s="6">
        <v>45713</v>
      </c>
      <c r="E2395" t="s">
        <v>23807</v>
      </c>
      <c r="F2395" t="s">
        <v>6357</v>
      </c>
      <c r="G2395" t="s">
        <v>6367</v>
      </c>
      <c r="H2395" t="s">
        <v>26208</v>
      </c>
      <c r="I2395" t="s">
        <v>6358</v>
      </c>
      <c r="J2395" t="s">
        <v>6368</v>
      </c>
      <c r="K2395" t="s">
        <v>10</v>
      </c>
      <c r="L2395" s="1" t="s">
        <v>6369</v>
      </c>
      <c r="M2395">
        <v>0</v>
      </c>
    </row>
    <row r="2396" spans="1:18" x14ac:dyDescent="0.25">
      <c r="A2396" t="s">
        <v>23808</v>
      </c>
      <c r="B2396" t="s">
        <v>23809</v>
      </c>
      <c r="C2396" t="s">
        <v>14</v>
      </c>
      <c r="D2396" s="6">
        <v>45713</v>
      </c>
      <c r="E2396" t="s">
        <v>23807</v>
      </c>
      <c r="F2396" t="s">
        <v>6357</v>
      </c>
      <c r="G2396" t="s">
        <v>6370</v>
      </c>
      <c r="H2396" t="s">
        <v>26209</v>
      </c>
      <c r="I2396" t="s">
        <v>6358</v>
      </c>
      <c r="J2396" t="s">
        <v>6371</v>
      </c>
      <c r="K2396" t="s">
        <v>10</v>
      </c>
      <c r="L2396" s="1" t="s">
        <v>6372</v>
      </c>
      <c r="M2396">
        <v>0</v>
      </c>
    </row>
    <row r="2397" spans="1:18" x14ac:dyDescent="0.25">
      <c r="A2397" t="s">
        <v>23808</v>
      </c>
      <c r="B2397" t="s">
        <v>23809</v>
      </c>
      <c r="C2397" t="s">
        <v>14</v>
      </c>
      <c r="D2397" s="6">
        <v>45713</v>
      </c>
      <c r="E2397" t="s">
        <v>23807</v>
      </c>
      <c r="F2397" t="s">
        <v>6357</v>
      </c>
      <c r="G2397" t="s">
        <v>6373</v>
      </c>
      <c r="H2397" t="s">
        <v>26210</v>
      </c>
      <c r="I2397" t="s">
        <v>6358</v>
      </c>
      <c r="J2397" t="s">
        <v>6374</v>
      </c>
      <c r="K2397" t="s">
        <v>10</v>
      </c>
      <c r="L2397">
        <v>0.77597886902666402</v>
      </c>
      <c r="M2397">
        <v>0</v>
      </c>
    </row>
    <row r="2398" spans="1:18" x14ac:dyDescent="0.25">
      <c r="A2398" t="s">
        <v>23808</v>
      </c>
      <c r="B2398" t="s">
        <v>23809</v>
      </c>
      <c r="C2398" t="s">
        <v>14</v>
      </c>
      <c r="D2398" s="6">
        <v>45713</v>
      </c>
      <c r="E2398" t="s">
        <v>23807</v>
      </c>
      <c r="F2398" t="s">
        <v>6357</v>
      </c>
      <c r="G2398" t="s">
        <v>1059</v>
      </c>
      <c r="H2398" t="s">
        <v>26211</v>
      </c>
      <c r="I2398" t="s">
        <v>6358</v>
      </c>
      <c r="J2398" t="s">
        <v>1060</v>
      </c>
      <c r="K2398" t="s">
        <v>10</v>
      </c>
      <c r="L2398" s="1" t="s">
        <v>6375</v>
      </c>
      <c r="M2398">
        <v>0</v>
      </c>
    </row>
    <row r="2399" spans="1:18" x14ac:dyDescent="0.25">
      <c r="A2399" t="s">
        <v>23808</v>
      </c>
      <c r="B2399" t="s">
        <v>23809</v>
      </c>
      <c r="C2399" t="s">
        <v>14</v>
      </c>
      <c r="D2399" s="6">
        <v>45713</v>
      </c>
      <c r="E2399" t="s">
        <v>23807</v>
      </c>
      <c r="F2399" t="s">
        <v>6357</v>
      </c>
      <c r="G2399" t="s">
        <v>6376</v>
      </c>
      <c r="H2399" t="s">
        <v>26212</v>
      </c>
      <c r="I2399" t="s">
        <v>6358</v>
      </c>
      <c r="J2399" t="s">
        <v>6377</v>
      </c>
      <c r="K2399" t="s">
        <v>10</v>
      </c>
      <c r="L2399" s="1" t="s">
        <v>6378</v>
      </c>
      <c r="M2399">
        <v>0</v>
      </c>
    </row>
    <row r="2400" spans="1:18" x14ac:dyDescent="0.25">
      <c r="A2400" t="s">
        <v>23808</v>
      </c>
      <c r="B2400" t="s">
        <v>23809</v>
      </c>
      <c r="C2400" t="s">
        <v>14</v>
      </c>
      <c r="D2400" s="6">
        <v>45713</v>
      </c>
      <c r="E2400" t="s">
        <v>23807</v>
      </c>
      <c r="F2400" t="s">
        <v>6357</v>
      </c>
      <c r="G2400" t="s">
        <v>6379</v>
      </c>
      <c r="H2400" t="s">
        <v>26213</v>
      </c>
      <c r="I2400" t="s">
        <v>6358</v>
      </c>
      <c r="J2400" t="s">
        <v>6380</v>
      </c>
      <c r="K2400" t="s">
        <v>10</v>
      </c>
      <c r="L2400" s="1" t="s">
        <v>6381</v>
      </c>
      <c r="M2400">
        <v>0</v>
      </c>
    </row>
    <row r="2401" spans="1:18" x14ac:dyDescent="0.25">
      <c r="A2401" t="s">
        <v>23808</v>
      </c>
      <c r="B2401" t="s">
        <v>23809</v>
      </c>
      <c r="C2401" t="s">
        <v>14</v>
      </c>
      <c r="D2401" s="6">
        <v>45713</v>
      </c>
      <c r="E2401" t="s">
        <v>23807</v>
      </c>
      <c r="F2401" t="s">
        <v>6357</v>
      </c>
      <c r="G2401" t="s">
        <v>1050</v>
      </c>
      <c r="H2401" t="s">
        <v>26214</v>
      </c>
      <c r="I2401" t="s">
        <v>6358</v>
      </c>
      <c r="J2401" t="s">
        <v>1051</v>
      </c>
      <c r="K2401" t="s">
        <v>10</v>
      </c>
      <c r="L2401" s="1" t="s">
        <v>6382</v>
      </c>
      <c r="M2401">
        <v>0</v>
      </c>
    </row>
    <row r="2402" spans="1:18" x14ac:dyDescent="0.25">
      <c r="A2402" t="s">
        <v>23808</v>
      </c>
      <c r="B2402" t="s">
        <v>23809</v>
      </c>
      <c r="C2402" t="s">
        <v>14</v>
      </c>
      <c r="D2402" s="6">
        <v>45713</v>
      </c>
      <c r="E2402" t="s">
        <v>23807</v>
      </c>
      <c r="F2402" t="s">
        <v>6383</v>
      </c>
      <c r="G2402" t="s">
        <v>2100</v>
      </c>
      <c r="H2402" t="s">
        <v>26215</v>
      </c>
      <c r="I2402" t="s">
        <v>6384</v>
      </c>
      <c r="J2402" t="s">
        <v>2101</v>
      </c>
      <c r="K2402" t="s">
        <v>10</v>
      </c>
      <c r="L2402" s="1" t="s">
        <v>6385</v>
      </c>
      <c r="M2402">
        <v>1</v>
      </c>
      <c r="N2402" t="s">
        <v>34896</v>
      </c>
      <c r="P2402">
        <v>1</v>
      </c>
      <c r="Q2402">
        <v>1</v>
      </c>
      <c r="R2402">
        <v>0</v>
      </c>
    </row>
    <row r="2403" spans="1:18" x14ac:dyDescent="0.25">
      <c r="A2403" t="s">
        <v>23808</v>
      </c>
      <c r="B2403" t="s">
        <v>23809</v>
      </c>
      <c r="C2403" t="s">
        <v>14</v>
      </c>
      <c r="D2403" s="6">
        <v>45713</v>
      </c>
      <c r="E2403" t="s">
        <v>23807</v>
      </c>
      <c r="F2403" t="s">
        <v>6383</v>
      </c>
      <c r="G2403" t="s">
        <v>6386</v>
      </c>
      <c r="H2403" t="s">
        <v>26216</v>
      </c>
      <c r="I2403" t="s">
        <v>6384</v>
      </c>
      <c r="J2403" t="s">
        <v>6387</v>
      </c>
      <c r="K2403" t="s">
        <v>10</v>
      </c>
      <c r="L2403" s="1" t="s">
        <v>6388</v>
      </c>
      <c r="M2403">
        <v>0</v>
      </c>
    </row>
    <row r="2404" spans="1:18" x14ac:dyDescent="0.25">
      <c r="A2404" t="s">
        <v>23808</v>
      </c>
      <c r="B2404" t="s">
        <v>23809</v>
      </c>
      <c r="C2404" t="s">
        <v>14</v>
      </c>
      <c r="D2404" s="6">
        <v>45713</v>
      </c>
      <c r="E2404" t="s">
        <v>23807</v>
      </c>
      <c r="F2404" t="s">
        <v>6383</v>
      </c>
      <c r="G2404" t="s">
        <v>6389</v>
      </c>
      <c r="H2404" t="s">
        <v>26217</v>
      </c>
      <c r="I2404" t="s">
        <v>6384</v>
      </c>
      <c r="J2404" t="s">
        <v>6390</v>
      </c>
      <c r="K2404" t="s">
        <v>10</v>
      </c>
      <c r="L2404" s="1" t="s">
        <v>6391</v>
      </c>
      <c r="M2404">
        <v>0</v>
      </c>
    </row>
    <row r="2405" spans="1:18" x14ac:dyDescent="0.25">
      <c r="A2405" t="s">
        <v>23808</v>
      </c>
      <c r="B2405" t="s">
        <v>23809</v>
      </c>
      <c r="C2405" t="s">
        <v>14</v>
      </c>
      <c r="D2405" s="6">
        <v>45713</v>
      </c>
      <c r="E2405" t="s">
        <v>23807</v>
      </c>
      <c r="F2405" t="s">
        <v>6383</v>
      </c>
      <c r="G2405" t="s">
        <v>300</v>
      </c>
      <c r="H2405" t="s">
        <v>26218</v>
      </c>
      <c r="I2405" t="s">
        <v>6384</v>
      </c>
      <c r="J2405" t="s">
        <v>301</v>
      </c>
      <c r="K2405" t="s">
        <v>10</v>
      </c>
      <c r="L2405" s="1" t="s">
        <v>6392</v>
      </c>
      <c r="M2405">
        <v>0</v>
      </c>
    </row>
    <row r="2406" spans="1:18" x14ac:dyDescent="0.25">
      <c r="A2406" t="s">
        <v>23808</v>
      </c>
      <c r="B2406" t="s">
        <v>23809</v>
      </c>
      <c r="C2406" t="s">
        <v>14</v>
      </c>
      <c r="D2406" s="6">
        <v>45713</v>
      </c>
      <c r="E2406" t="s">
        <v>23807</v>
      </c>
      <c r="F2406" t="s">
        <v>6383</v>
      </c>
      <c r="G2406" t="s">
        <v>5930</v>
      </c>
      <c r="H2406" t="s">
        <v>26219</v>
      </c>
      <c r="I2406" t="s">
        <v>6384</v>
      </c>
      <c r="J2406" t="s">
        <v>5931</v>
      </c>
      <c r="K2406" t="s">
        <v>10</v>
      </c>
      <c r="L2406" s="1" t="s">
        <v>6393</v>
      </c>
      <c r="M2406">
        <v>0</v>
      </c>
    </row>
    <row r="2407" spans="1:18" x14ac:dyDescent="0.25">
      <c r="A2407" t="s">
        <v>23808</v>
      </c>
      <c r="B2407" t="s">
        <v>23809</v>
      </c>
      <c r="C2407" t="s">
        <v>14</v>
      </c>
      <c r="D2407" s="6">
        <v>45713</v>
      </c>
      <c r="E2407" t="s">
        <v>23807</v>
      </c>
      <c r="F2407" t="s">
        <v>6383</v>
      </c>
      <c r="G2407" t="s">
        <v>6394</v>
      </c>
      <c r="H2407" t="s">
        <v>26220</v>
      </c>
      <c r="I2407" t="s">
        <v>6384</v>
      </c>
      <c r="J2407" t="s">
        <v>6395</v>
      </c>
      <c r="K2407" t="s">
        <v>10</v>
      </c>
      <c r="L2407" s="1" t="s">
        <v>6396</v>
      </c>
      <c r="M2407">
        <v>0</v>
      </c>
    </row>
    <row r="2408" spans="1:18" x14ac:dyDescent="0.25">
      <c r="A2408" t="s">
        <v>23808</v>
      </c>
      <c r="B2408" t="s">
        <v>23809</v>
      </c>
      <c r="C2408" t="s">
        <v>14</v>
      </c>
      <c r="D2408" s="6">
        <v>45713</v>
      </c>
      <c r="E2408" t="s">
        <v>23807</v>
      </c>
      <c r="F2408" t="s">
        <v>6383</v>
      </c>
      <c r="G2408" t="s">
        <v>5924</v>
      </c>
      <c r="H2408" t="s">
        <v>26221</v>
      </c>
      <c r="I2408" t="s">
        <v>6384</v>
      </c>
      <c r="J2408" t="s">
        <v>5925</v>
      </c>
      <c r="K2408" t="s">
        <v>10</v>
      </c>
      <c r="L2408" s="1" t="s">
        <v>6397</v>
      </c>
      <c r="M2408">
        <v>0</v>
      </c>
    </row>
    <row r="2409" spans="1:18" x14ac:dyDescent="0.25">
      <c r="A2409" t="s">
        <v>23808</v>
      </c>
      <c r="B2409" t="s">
        <v>23809</v>
      </c>
      <c r="C2409" t="s">
        <v>14</v>
      </c>
      <c r="D2409" s="6">
        <v>45713</v>
      </c>
      <c r="E2409" t="s">
        <v>23807</v>
      </c>
      <c r="F2409" t="s">
        <v>6383</v>
      </c>
      <c r="G2409" t="s">
        <v>6398</v>
      </c>
      <c r="H2409" t="s">
        <v>26222</v>
      </c>
      <c r="I2409" t="s">
        <v>6384</v>
      </c>
      <c r="J2409" t="s">
        <v>6399</v>
      </c>
      <c r="K2409" t="s">
        <v>10</v>
      </c>
      <c r="L2409">
        <v>0.85265474709789602</v>
      </c>
      <c r="M2409">
        <v>0</v>
      </c>
    </row>
    <row r="2410" spans="1:18" x14ac:dyDescent="0.25">
      <c r="A2410" t="s">
        <v>23808</v>
      </c>
      <c r="B2410" t="s">
        <v>23809</v>
      </c>
      <c r="C2410" t="s">
        <v>14</v>
      </c>
      <c r="D2410" s="6">
        <v>45713</v>
      </c>
      <c r="E2410" t="s">
        <v>23807</v>
      </c>
      <c r="F2410" t="s">
        <v>6383</v>
      </c>
      <c r="G2410" t="s">
        <v>6400</v>
      </c>
      <c r="H2410" t="s">
        <v>26223</v>
      </c>
      <c r="I2410" t="s">
        <v>6384</v>
      </c>
      <c r="J2410" t="s">
        <v>6401</v>
      </c>
      <c r="K2410" t="s">
        <v>10</v>
      </c>
      <c r="L2410" s="1" t="s">
        <v>6402</v>
      </c>
      <c r="M2410">
        <v>0</v>
      </c>
    </row>
    <row r="2411" spans="1:18" x14ac:dyDescent="0.25">
      <c r="A2411" t="s">
        <v>23808</v>
      </c>
      <c r="B2411" t="s">
        <v>23809</v>
      </c>
      <c r="C2411" t="s">
        <v>14</v>
      </c>
      <c r="D2411" s="6">
        <v>45713</v>
      </c>
      <c r="E2411" t="s">
        <v>23807</v>
      </c>
      <c r="F2411" t="s">
        <v>6383</v>
      </c>
      <c r="G2411" t="s">
        <v>6403</v>
      </c>
      <c r="H2411" t="s">
        <v>26224</v>
      </c>
      <c r="I2411" t="s">
        <v>6384</v>
      </c>
      <c r="J2411" t="s">
        <v>6404</v>
      </c>
      <c r="K2411" t="s">
        <v>10</v>
      </c>
      <c r="L2411" s="1" t="s">
        <v>6405</v>
      </c>
      <c r="M2411">
        <v>0</v>
      </c>
    </row>
    <row r="2412" spans="1:18" x14ac:dyDescent="0.25">
      <c r="A2412" t="s">
        <v>23808</v>
      </c>
      <c r="B2412" t="s">
        <v>23809</v>
      </c>
      <c r="C2412" t="s">
        <v>14</v>
      </c>
      <c r="D2412" s="6">
        <v>45713</v>
      </c>
      <c r="E2412" t="s">
        <v>23807</v>
      </c>
      <c r="F2412" t="s">
        <v>6406</v>
      </c>
      <c r="G2412" t="s">
        <v>6408</v>
      </c>
      <c r="H2412" t="s">
        <v>26225</v>
      </c>
      <c r="I2412" t="s">
        <v>6407</v>
      </c>
      <c r="J2412" t="s">
        <v>6409</v>
      </c>
      <c r="K2412" t="s">
        <v>10</v>
      </c>
      <c r="L2412" s="1" t="s">
        <v>6410</v>
      </c>
      <c r="M2412">
        <v>1</v>
      </c>
      <c r="N2412" t="s">
        <v>34896</v>
      </c>
      <c r="P2412">
        <v>1</v>
      </c>
      <c r="Q2412">
        <v>1</v>
      </c>
      <c r="R2412">
        <v>0</v>
      </c>
    </row>
    <row r="2413" spans="1:18" x14ac:dyDescent="0.25">
      <c r="A2413" t="s">
        <v>23808</v>
      </c>
      <c r="B2413" t="s">
        <v>23809</v>
      </c>
      <c r="C2413" t="s">
        <v>14</v>
      </c>
      <c r="D2413" s="6">
        <v>45713</v>
      </c>
      <c r="E2413" t="s">
        <v>23807</v>
      </c>
      <c r="F2413" t="s">
        <v>6406</v>
      </c>
      <c r="G2413" t="s">
        <v>6411</v>
      </c>
      <c r="H2413" t="s">
        <v>26226</v>
      </c>
      <c r="I2413" t="s">
        <v>6407</v>
      </c>
      <c r="J2413" t="s">
        <v>6412</v>
      </c>
      <c r="K2413" t="s">
        <v>10</v>
      </c>
      <c r="L2413" s="1" t="s">
        <v>6413</v>
      </c>
      <c r="M2413">
        <v>0</v>
      </c>
    </row>
    <row r="2414" spans="1:18" x14ac:dyDescent="0.25">
      <c r="A2414" t="s">
        <v>23808</v>
      </c>
      <c r="B2414" t="s">
        <v>23809</v>
      </c>
      <c r="C2414" t="s">
        <v>14</v>
      </c>
      <c r="D2414" s="6">
        <v>45713</v>
      </c>
      <c r="E2414" t="s">
        <v>23807</v>
      </c>
      <c r="F2414" t="s">
        <v>6406</v>
      </c>
      <c r="G2414" t="s">
        <v>6414</v>
      </c>
      <c r="H2414" t="s">
        <v>26227</v>
      </c>
      <c r="I2414" t="s">
        <v>6407</v>
      </c>
      <c r="J2414" t="s">
        <v>6415</v>
      </c>
      <c r="K2414" t="s">
        <v>10</v>
      </c>
      <c r="L2414" s="1" t="s">
        <v>6416</v>
      </c>
      <c r="M2414">
        <v>0</v>
      </c>
    </row>
    <row r="2415" spans="1:18" x14ac:dyDescent="0.25">
      <c r="A2415" t="s">
        <v>23808</v>
      </c>
      <c r="B2415" t="s">
        <v>23809</v>
      </c>
      <c r="C2415" t="s">
        <v>14</v>
      </c>
      <c r="D2415" s="6">
        <v>45713</v>
      </c>
      <c r="E2415" t="s">
        <v>23807</v>
      </c>
      <c r="F2415" t="s">
        <v>6406</v>
      </c>
      <c r="G2415" t="s">
        <v>6417</v>
      </c>
      <c r="H2415" t="s">
        <v>26228</v>
      </c>
      <c r="I2415" t="s">
        <v>6407</v>
      </c>
      <c r="J2415" t="s">
        <v>6418</v>
      </c>
      <c r="K2415" t="s">
        <v>10</v>
      </c>
      <c r="L2415" s="1" t="s">
        <v>6419</v>
      </c>
      <c r="M2415">
        <v>0</v>
      </c>
    </row>
    <row r="2416" spans="1:18" x14ac:dyDescent="0.25">
      <c r="A2416" t="s">
        <v>23808</v>
      </c>
      <c r="B2416" t="s">
        <v>23809</v>
      </c>
      <c r="C2416" t="s">
        <v>14</v>
      </c>
      <c r="D2416" s="6">
        <v>45713</v>
      </c>
      <c r="E2416" t="s">
        <v>23807</v>
      </c>
      <c r="F2416" t="s">
        <v>6406</v>
      </c>
      <c r="G2416" t="s">
        <v>6420</v>
      </c>
      <c r="H2416" t="s">
        <v>26229</v>
      </c>
      <c r="I2416" t="s">
        <v>6407</v>
      </c>
      <c r="J2416" t="s">
        <v>6421</v>
      </c>
      <c r="K2416" t="s">
        <v>10</v>
      </c>
      <c r="L2416" s="1" t="s">
        <v>6422</v>
      </c>
      <c r="M2416">
        <v>0</v>
      </c>
    </row>
    <row r="2417" spans="1:18" x14ac:dyDescent="0.25">
      <c r="A2417" t="s">
        <v>23808</v>
      </c>
      <c r="B2417" t="s">
        <v>23809</v>
      </c>
      <c r="C2417" t="s">
        <v>14</v>
      </c>
      <c r="D2417" s="6">
        <v>45713</v>
      </c>
      <c r="E2417" t="s">
        <v>23807</v>
      </c>
      <c r="F2417" t="s">
        <v>6406</v>
      </c>
      <c r="G2417" t="s">
        <v>1015</v>
      </c>
      <c r="H2417" t="s">
        <v>26230</v>
      </c>
      <c r="I2417" t="s">
        <v>6407</v>
      </c>
      <c r="J2417" t="s">
        <v>1016</v>
      </c>
      <c r="K2417" t="s">
        <v>10</v>
      </c>
      <c r="L2417" s="1" t="s">
        <v>6423</v>
      </c>
      <c r="M2417">
        <v>0</v>
      </c>
    </row>
    <row r="2418" spans="1:18" x14ac:dyDescent="0.25">
      <c r="A2418" t="s">
        <v>23808</v>
      </c>
      <c r="B2418" t="s">
        <v>23809</v>
      </c>
      <c r="C2418" t="s">
        <v>14</v>
      </c>
      <c r="D2418" s="6">
        <v>45713</v>
      </c>
      <c r="E2418" t="s">
        <v>23807</v>
      </c>
      <c r="F2418" t="s">
        <v>6406</v>
      </c>
      <c r="G2418" t="s">
        <v>1024</v>
      </c>
      <c r="H2418" t="s">
        <v>26231</v>
      </c>
      <c r="I2418" t="s">
        <v>6407</v>
      </c>
      <c r="J2418" t="s">
        <v>1025</v>
      </c>
      <c r="K2418" t="s">
        <v>10</v>
      </c>
      <c r="L2418">
        <v>0.719205805109708</v>
      </c>
      <c r="M2418">
        <v>0</v>
      </c>
    </row>
    <row r="2419" spans="1:18" x14ac:dyDescent="0.25">
      <c r="A2419" t="s">
        <v>23808</v>
      </c>
      <c r="B2419" t="s">
        <v>23809</v>
      </c>
      <c r="C2419" t="s">
        <v>14</v>
      </c>
      <c r="D2419" s="6">
        <v>45713</v>
      </c>
      <c r="E2419" t="s">
        <v>23807</v>
      </c>
      <c r="F2419" t="s">
        <v>6406</v>
      </c>
      <c r="G2419" t="s">
        <v>2914</v>
      </c>
      <c r="H2419" t="s">
        <v>26232</v>
      </c>
      <c r="I2419" t="s">
        <v>6407</v>
      </c>
      <c r="J2419" t="s">
        <v>2915</v>
      </c>
      <c r="K2419" t="s">
        <v>10</v>
      </c>
      <c r="L2419" s="1" t="s">
        <v>6424</v>
      </c>
      <c r="M2419">
        <v>0</v>
      </c>
    </row>
    <row r="2420" spans="1:18" x14ac:dyDescent="0.25">
      <c r="A2420" t="s">
        <v>23808</v>
      </c>
      <c r="B2420" t="s">
        <v>23809</v>
      </c>
      <c r="C2420" t="s">
        <v>14</v>
      </c>
      <c r="D2420" s="6">
        <v>45713</v>
      </c>
      <c r="E2420" t="s">
        <v>23807</v>
      </c>
      <c r="F2420" t="s">
        <v>6406</v>
      </c>
      <c r="G2420" t="s">
        <v>5819</v>
      </c>
      <c r="H2420" t="s">
        <v>26233</v>
      </c>
      <c r="I2420" t="s">
        <v>6407</v>
      </c>
      <c r="J2420" t="s">
        <v>5820</v>
      </c>
      <c r="K2420" t="s">
        <v>10</v>
      </c>
      <c r="L2420" s="1" t="s">
        <v>6425</v>
      </c>
      <c r="M2420">
        <v>0</v>
      </c>
    </row>
    <row r="2421" spans="1:18" x14ac:dyDescent="0.25">
      <c r="A2421" t="s">
        <v>23808</v>
      </c>
      <c r="B2421" t="s">
        <v>23809</v>
      </c>
      <c r="C2421" t="s">
        <v>14</v>
      </c>
      <c r="D2421" s="6">
        <v>45713</v>
      </c>
      <c r="E2421" t="s">
        <v>23807</v>
      </c>
      <c r="F2421" t="s">
        <v>6406</v>
      </c>
      <c r="G2421" t="s">
        <v>6426</v>
      </c>
      <c r="H2421" t="s">
        <v>26234</v>
      </c>
      <c r="I2421" t="s">
        <v>6407</v>
      </c>
      <c r="J2421" t="s">
        <v>6427</v>
      </c>
      <c r="K2421" t="s">
        <v>10</v>
      </c>
      <c r="L2421">
        <v>0.71377647123310195</v>
      </c>
      <c r="M2421">
        <v>0</v>
      </c>
    </row>
    <row r="2422" spans="1:18" x14ac:dyDescent="0.25">
      <c r="A2422" t="s">
        <v>23808</v>
      </c>
      <c r="B2422" t="s">
        <v>23809</v>
      </c>
      <c r="C2422" t="s">
        <v>14</v>
      </c>
      <c r="D2422" s="6">
        <v>45713</v>
      </c>
      <c r="E2422" t="s">
        <v>23807</v>
      </c>
      <c r="F2422" t="s">
        <v>6428</v>
      </c>
      <c r="G2422" t="s">
        <v>6430</v>
      </c>
      <c r="H2422" t="s">
        <v>26235</v>
      </c>
      <c r="I2422" t="s">
        <v>6429</v>
      </c>
      <c r="J2422" t="s">
        <v>6431</v>
      </c>
      <c r="K2422" t="s">
        <v>10</v>
      </c>
      <c r="L2422" s="1" t="s">
        <v>6432</v>
      </c>
      <c r="M2422">
        <v>1</v>
      </c>
      <c r="N2422" t="s">
        <v>34896</v>
      </c>
      <c r="P2422">
        <v>1</v>
      </c>
      <c r="Q2422">
        <v>1</v>
      </c>
      <c r="R2422">
        <v>0</v>
      </c>
    </row>
    <row r="2423" spans="1:18" x14ac:dyDescent="0.25">
      <c r="A2423" t="s">
        <v>23808</v>
      </c>
      <c r="B2423" t="s">
        <v>23809</v>
      </c>
      <c r="C2423" t="s">
        <v>14</v>
      </c>
      <c r="D2423" s="6">
        <v>45713</v>
      </c>
      <c r="E2423" t="s">
        <v>23807</v>
      </c>
      <c r="F2423" t="s">
        <v>6428</v>
      </c>
      <c r="G2423" t="s">
        <v>6433</v>
      </c>
      <c r="H2423" t="s">
        <v>26236</v>
      </c>
      <c r="I2423" t="s">
        <v>6429</v>
      </c>
      <c r="J2423" t="s">
        <v>6434</v>
      </c>
      <c r="K2423" t="s">
        <v>10</v>
      </c>
      <c r="L2423" s="1" t="s">
        <v>6435</v>
      </c>
      <c r="M2423">
        <v>0</v>
      </c>
    </row>
    <row r="2424" spans="1:18" x14ac:dyDescent="0.25">
      <c r="A2424" t="s">
        <v>23808</v>
      </c>
      <c r="B2424" t="s">
        <v>23809</v>
      </c>
      <c r="C2424" t="s">
        <v>14</v>
      </c>
      <c r="D2424" s="6">
        <v>45713</v>
      </c>
      <c r="E2424" t="s">
        <v>23807</v>
      </c>
      <c r="F2424" t="s">
        <v>6428</v>
      </c>
      <c r="G2424" t="s">
        <v>6436</v>
      </c>
      <c r="H2424" t="s">
        <v>26237</v>
      </c>
      <c r="I2424" t="s">
        <v>6429</v>
      </c>
      <c r="J2424" t="s">
        <v>6437</v>
      </c>
      <c r="K2424" t="s">
        <v>10</v>
      </c>
      <c r="L2424" s="1" t="s">
        <v>6438</v>
      </c>
      <c r="M2424">
        <v>0</v>
      </c>
    </row>
    <row r="2425" spans="1:18" x14ac:dyDescent="0.25">
      <c r="A2425" t="s">
        <v>23808</v>
      </c>
      <c r="B2425" t="s">
        <v>23809</v>
      </c>
      <c r="C2425" t="s">
        <v>14</v>
      </c>
      <c r="D2425" s="6">
        <v>45713</v>
      </c>
      <c r="E2425" t="s">
        <v>23807</v>
      </c>
      <c r="F2425" t="s">
        <v>6428</v>
      </c>
      <c r="G2425" t="s">
        <v>6439</v>
      </c>
      <c r="H2425" t="s">
        <v>26238</v>
      </c>
      <c r="I2425" t="s">
        <v>6429</v>
      </c>
      <c r="J2425" t="s">
        <v>6440</v>
      </c>
      <c r="K2425" t="s">
        <v>10</v>
      </c>
      <c r="L2425" s="1" t="s">
        <v>6441</v>
      </c>
      <c r="M2425">
        <v>0</v>
      </c>
    </row>
    <row r="2426" spans="1:18" x14ac:dyDescent="0.25">
      <c r="A2426" t="s">
        <v>23808</v>
      </c>
      <c r="B2426" t="s">
        <v>23809</v>
      </c>
      <c r="C2426" t="s">
        <v>14</v>
      </c>
      <c r="D2426" s="6">
        <v>45713</v>
      </c>
      <c r="E2426" t="s">
        <v>23807</v>
      </c>
      <c r="F2426" t="s">
        <v>6428</v>
      </c>
      <c r="G2426" t="s">
        <v>6442</v>
      </c>
      <c r="H2426" t="s">
        <v>26239</v>
      </c>
      <c r="I2426" t="s">
        <v>6429</v>
      </c>
      <c r="J2426" t="s">
        <v>6443</v>
      </c>
      <c r="K2426" t="s">
        <v>10</v>
      </c>
      <c r="L2426">
        <v>0.78350581262242303</v>
      </c>
      <c r="M2426">
        <v>0</v>
      </c>
    </row>
    <row r="2427" spans="1:18" x14ac:dyDescent="0.25">
      <c r="A2427" t="s">
        <v>23808</v>
      </c>
      <c r="B2427" t="s">
        <v>23809</v>
      </c>
      <c r="C2427" t="s">
        <v>14</v>
      </c>
      <c r="D2427" s="6">
        <v>45713</v>
      </c>
      <c r="E2427" t="s">
        <v>23807</v>
      </c>
      <c r="F2427" t="s">
        <v>6428</v>
      </c>
      <c r="G2427" t="s">
        <v>6444</v>
      </c>
      <c r="H2427" t="s">
        <v>26240</v>
      </c>
      <c r="I2427" t="s">
        <v>6429</v>
      </c>
      <c r="J2427" t="s">
        <v>6445</v>
      </c>
      <c r="K2427" t="s">
        <v>10</v>
      </c>
      <c r="L2427" s="1" t="s">
        <v>6446</v>
      </c>
      <c r="M2427">
        <v>0</v>
      </c>
    </row>
    <row r="2428" spans="1:18" x14ac:dyDescent="0.25">
      <c r="A2428" t="s">
        <v>23808</v>
      </c>
      <c r="B2428" t="s">
        <v>23809</v>
      </c>
      <c r="C2428" t="s">
        <v>14</v>
      </c>
      <c r="D2428" s="6">
        <v>45713</v>
      </c>
      <c r="E2428" t="s">
        <v>23807</v>
      </c>
      <c r="F2428" t="s">
        <v>6428</v>
      </c>
      <c r="G2428" t="s">
        <v>6447</v>
      </c>
      <c r="H2428" t="s">
        <v>26241</v>
      </c>
      <c r="I2428" t="s">
        <v>6429</v>
      </c>
      <c r="J2428" t="s">
        <v>6448</v>
      </c>
      <c r="K2428" t="s">
        <v>10</v>
      </c>
      <c r="L2428" s="1" t="s">
        <v>6449</v>
      </c>
      <c r="M2428">
        <v>0</v>
      </c>
    </row>
    <row r="2429" spans="1:18" x14ac:dyDescent="0.25">
      <c r="A2429" t="s">
        <v>23808</v>
      </c>
      <c r="B2429" t="s">
        <v>23809</v>
      </c>
      <c r="C2429" t="s">
        <v>14</v>
      </c>
      <c r="D2429" s="6">
        <v>45713</v>
      </c>
      <c r="E2429" t="s">
        <v>23807</v>
      </c>
      <c r="F2429" t="s">
        <v>6428</v>
      </c>
      <c r="G2429" t="s">
        <v>6450</v>
      </c>
      <c r="H2429" t="s">
        <v>26242</v>
      </c>
      <c r="I2429" t="s">
        <v>6429</v>
      </c>
      <c r="J2429" t="s">
        <v>6451</v>
      </c>
      <c r="K2429" t="s">
        <v>10</v>
      </c>
      <c r="L2429" s="1" t="s">
        <v>6452</v>
      </c>
      <c r="M2429">
        <v>0</v>
      </c>
    </row>
    <row r="2430" spans="1:18" x14ac:dyDescent="0.25">
      <c r="A2430" t="s">
        <v>23808</v>
      </c>
      <c r="B2430" t="s">
        <v>23809</v>
      </c>
      <c r="C2430" t="s">
        <v>14</v>
      </c>
      <c r="D2430" s="6">
        <v>45713</v>
      </c>
      <c r="E2430" t="s">
        <v>23807</v>
      </c>
      <c r="F2430" t="s">
        <v>6428</v>
      </c>
      <c r="G2430" t="s">
        <v>6453</v>
      </c>
      <c r="H2430" t="s">
        <v>26243</v>
      </c>
      <c r="I2430" t="s">
        <v>6429</v>
      </c>
      <c r="J2430" t="s">
        <v>6454</v>
      </c>
      <c r="K2430" t="s">
        <v>10</v>
      </c>
      <c r="L2430" s="1" t="s">
        <v>6455</v>
      </c>
      <c r="M2430">
        <v>0</v>
      </c>
    </row>
    <row r="2431" spans="1:18" x14ac:dyDescent="0.25">
      <c r="A2431" t="s">
        <v>23808</v>
      </c>
      <c r="B2431" t="s">
        <v>23809</v>
      </c>
      <c r="C2431" t="s">
        <v>14</v>
      </c>
      <c r="D2431" s="6">
        <v>45713</v>
      </c>
      <c r="E2431" t="s">
        <v>23807</v>
      </c>
      <c r="F2431" t="s">
        <v>6428</v>
      </c>
      <c r="G2431" t="s">
        <v>6456</v>
      </c>
      <c r="H2431" t="s">
        <v>26244</v>
      </c>
      <c r="I2431" t="s">
        <v>6429</v>
      </c>
      <c r="J2431" t="s">
        <v>6457</v>
      </c>
      <c r="K2431" t="s">
        <v>10</v>
      </c>
      <c r="L2431" s="1" t="s">
        <v>6458</v>
      </c>
      <c r="M2431">
        <v>0</v>
      </c>
    </row>
    <row r="2432" spans="1:18" x14ac:dyDescent="0.25">
      <c r="A2432" t="s">
        <v>23808</v>
      </c>
      <c r="B2432" t="s">
        <v>23809</v>
      </c>
      <c r="C2432" t="s">
        <v>14</v>
      </c>
      <c r="D2432" s="6">
        <v>45713</v>
      </c>
      <c r="E2432" t="s">
        <v>23807</v>
      </c>
      <c r="F2432" t="s">
        <v>6459</v>
      </c>
      <c r="G2432" t="s">
        <v>6461</v>
      </c>
      <c r="H2432" t="s">
        <v>26245</v>
      </c>
      <c r="I2432" t="s">
        <v>6460</v>
      </c>
      <c r="J2432" t="s">
        <v>6462</v>
      </c>
      <c r="K2432" t="s">
        <v>10</v>
      </c>
      <c r="L2432" s="1" t="s">
        <v>6463</v>
      </c>
      <c r="M2432">
        <v>0</v>
      </c>
      <c r="N2432" t="s">
        <v>34945</v>
      </c>
      <c r="O2432" s="2" t="s">
        <v>34912</v>
      </c>
      <c r="P2432">
        <v>1</v>
      </c>
      <c r="Q2432">
        <v>0</v>
      </c>
      <c r="R2432">
        <v>1</v>
      </c>
    </row>
    <row r="2433" spans="1:18" x14ac:dyDescent="0.25">
      <c r="A2433" t="s">
        <v>23808</v>
      </c>
      <c r="B2433" t="s">
        <v>23809</v>
      </c>
      <c r="C2433" t="s">
        <v>14</v>
      </c>
      <c r="D2433" s="6">
        <v>45713</v>
      </c>
      <c r="E2433" t="s">
        <v>23807</v>
      </c>
      <c r="F2433" t="s">
        <v>6459</v>
      </c>
      <c r="G2433" t="s">
        <v>6464</v>
      </c>
      <c r="H2433" t="s">
        <v>26246</v>
      </c>
      <c r="I2433" t="s">
        <v>6460</v>
      </c>
      <c r="J2433" t="s">
        <v>6465</v>
      </c>
      <c r="K2433" t="s">
        <v>10</v>
      </c>
      <c r="L2433" s="1" t="s">
        <v>6466</v>
      </c>
      <c r="M2433">
        <v>0</v>
      </c>
    </row>
    <row r="2434" spans="1:18" x14ac:dyDescent="0.25">
      <c r="A2434" t="s">
        <v>23808</v>
      </c>
      <c r="B2434" t="s">
        <v>23809</v>
      </c>
      <c r="C2434" t="s">
        <v>14</v>
      </c>
      <c r="D2434" s="6">
        <v>45713</v>
      </c>
      <c r="E2434" t="s">
        <v>23807</v>
      </c>
      <c r="F2434" t="s">
        <v>6459</v>
      </c>
      <c r="G2434" t="s">
        <v>987</v>
      </c>
      <c r="H2434" t="s">
        <v>26247</v>
      </c>
      <c r="I2434" t="s">
        <v>6460</v>
      </c>
      <c r="J2434" t="s">
        <v>988</v>
      </c>
      <c r="K2434" t="s">
        <v>10</v>
      </c>
      <c r="L2434" s="1" t="s">
        <v>6467</v>
      </c>
      <c r="M2434">
        <v>0</v>
      </c>
    </row>
    <row r="2435" spans="1:18" x14ac:dyDescent="0.25">
      <c r="A2435" t="s">
        <v>23808</v>
      </c>
      <c r="B2435" t="s">
        <v>23809</v>
      </c>
      <c r="C2435" t="s">
        <v>14</v>
      </c>
      <c r="D2435" s="6">
        <v>45713</v>
      </c>
      <c r="E2435" t="s">
        <v>23807</v>
      </c>
      <c r="F2435" t="s">
        <v>6459</v>
      </c>
      <c r="G2435" t="s">
        <v>6468</v>
      </c>
      <c r="H2435" t="s">
        <v>26248</v>
      </c>
      <c r="I2435" t="s">
        <v>6460</v>
      </c>
      <c r="J2435" t="s">
        <v>6469</v>
      </c>
      <c r="K2435" t="s">
        <v>10</v>
      </c>
      <c r="L2435" s="1" t="s">
        <v>6470</v>
      </c>
      <c r="M2435">
        <v>0</v>
      </c>
    </row>
    <row r="2436" spans="1:18" x14ac:dyDescent="0.25">
      <c r="A2436" t="s">
        <v>23808</v>
      </c>
      <c r="B2436" t="s">
        <v>23809</v>
      </c>
      <c r="C2436" t="s">
        <v>14</v>
      </c>
      <c r="D2436" s="6">
        <v>45713</v>
      </c>
      <c r="E2436" t="s">
        <v>23807</v>
      </c>
      <c r="F2436" t="s">
        <v>6459</v>
      </c>
      <c r="G2436" t="s">
        <v>6471</v>
      </c>
      <c r="H2436" t="s">
        <v>26249</v>
      </c>
      <c r="I2436" t="s">
        <v>6460</v>
      </c>
      <c r="J2436" t="s">
        <v>6472</v>
      </c>
      <c r="K2436" t="s">
        <v>10</v>
      </c>
      <c r="L2436" s="1" t="s">
        <v>6473</v>
      </c>
      <c r="M2436">
        <v>0</v>
      </c>
    </row>
    <row r="2437" spans="1:18" x14ac:dyDescent="0.25">
      <c r="A2437" t="s">
        <v>23808</v>
      </c>
      <c r="B2437" t="s">
        <v>23809</v>
      </c>
      <c r="C2437" t="s">
        <v>14</v>
      </c>
      <c r="D2437" s="6">
        <v>45713</v>
      </c>
      <c r="E2437" t="s">
        <v>23807</v>
      </c>
      <c r="F2437" t="s">
        <v>6459</v>
      </c>
      <c r="G2437" t="s">
        <v>6474</v>
      </c>
      <c r="H2437" t="s">
        <v>26250</v>
      </c>
      <c r="I2437" t="s">
        <v>6460</v>
      </c>
      <c r="J2437" t="s">
        <v>6475</v>
      </c>
      <c r="K2437" t="s">
        <v>10</v>
      </c>
      <c r="L2437" s="1" t="s">
        <v>6476</v>
      </c>
      <c r="M2437">
        <v>0</v>
      </c>
    </row>
    <row r="2438" spans="1:18" x14ac:dyDescent="0.25">
      <c r="A2438" t="s">
        <v>23808</v>
      </c>
      <c r="B2438" t="s">
        <v>23809</v>
      </c>
      <c r="C2438" t="s">
        <v>14</v>
      </c>
      <c r="D2438" s="6">
        <v>45713</v>
      </c>
      <c r="E2438" t="s">
        <v>23807</v>
      </c>
      <c r="F2438" t="s">
        <v>6459</v>
      </c>
      <c r="G2438" t="s">
        <v>6477</v>
      </c>
      <c r="H2438" t="s">
        <v>26251</v>
      </c>
      <c r="I2438" t="s">
        <v>6460</v>
      </c>
      <c r="J2438" t="s">
        <v>6478</v>
      </c>
      <c r="K2438" t="s">
        <v>10</v>
      </c>
      <c r="L2438" s="1" t="s">
        <v>6479</v>
      </c>
      <c r="M2438">
        <v>0</v>
      </c>
    </row>
    <row r="2439" spans="1:18" x14ac:dyDescent="0.25">
      <c r="A2439" t="s">
        <v>23808</v>
      </c>
      <c r="B2439" t="s">
        <v>23809</v>
      </c>
      <c r="C2439" t="s">
        <v>14</v>
      </c>
      <c r="D2439" s="6">
        <v>45713</v>
      </c>
      <c r="E2439" t="s">
        <v>23807</v>
      </c>
      <c r="F2439" t="s">
        <v>6459</v>
      </c>
      <c r="G2439" t="s">
        <v>6480</v>
      </c>
      <c r="H2439" t="s">
        <v>26252</v>
      </c>
      <c r="I2439" t="s">
        <v>6460</v>
      </c>
      <c r="J2439" t="s">
        <v>6481</v>
      </c>
      <c r="K2439" t="s">
        <v>10</v>
      </c>
      <c r="L2439" s="1" t="s">
        <v>6482</v>
      </c>
      <c r="M2439">
        <v>0</v>
      </c>
    </row>
    <row r="2440" spans="1:18" x14ac:dyDescent="0.25">
      <c r="A2440" t="s">
        <v>23808</v>
      </c>
      <c r="B2440" t="s">
        <v>23809</v>
      </c>
      <c r="C2440" t="s">
        <v>14</v>
      </c>
      <c r="D2440" s="6">
        <v>45713</v>
      </c>
      <c r="E2440" t="s">
        <v>23807</v>
      </c>
      <c r="F2440" t="s">
        <v>6459</v>
      </c>
      <c r="G2440" t="s">
        <v>6483</v>
      </c>
      <c r="H2440" t="s">
        <v>26253</v>
      </c>
      <c r="I2440" t="s">
        <v>6460</v>
      </c>
      <c r="J2440" t="s">
        <v>6484</v>
      </c>
      <c r="K2440" t="s">
        <v>10</v>
      </c>
      <c r="L2440" s="1" t="s">
        <v>6485</v>
      </c>
      <c r="M2440">
        <v>0</v>
      </c>
    </row>
    <row r="2441" spans="1:18" x14ac:dyDescent="0.25">
      <c r="A2441" t="s">
        <v>23808</v>
      </c>
      <c r="B2441" t="s">
        <v>23809</v>
      </c>
      <c r="C2441" t="s">
        <v>14</v>
      </c>
      <c r="D2441" s="6">
        <v>45713</v>
      </c>
      <c r="E2441" t="s">
        <v>23807</v>
      </c>
      <c r="F2441" t="s">
        <v>6459</v>
      </c>
      <c r="G2441" t="s">
        <v>6486</v>
      </c>
      <c r="H2441" t="s">
        <v>26254</v>
      </c>
      <c r="I2441" t="s">
        <v>6460</v>
      </c>
      <c r="J2441" t="s">
        <v>6487</v>
      </c>
      <c r="K2441" t="s">
        <v>10</v>
      </c>
      <c r="L2441" s="1" t="s">
        <v>6488</v>
      </c>
      <c r="M2441">
        <v>0</v>
      </c>
    </row>
    <row r="2442" spans="1:18" x14ac:dyDescent="0.25">
      <c r="A2442" t="s">
        <v>23808</v>
      </c>
      <c r="B2442" t="s">
        <v>23809</v>
      </c>
      <c r="C2442" t="s">
        <v>14</v>
      </c>
      <c r="D2442" s="6">
        <v>45713</v>
      </c>
      <c r="E2442" t="s">
        <v>23807</v>
      </c>
      <c r="F2442" t="s">
        <v>6489</v>
      </c>
      <c r="G2442" t="s">
        <v>6491</v>
      </c>
      <c r="H2442" t="s">
        <v>26255</v>
      </c>
      <c r="I2442" t="s">
        <v>6490</v>
      </c>
      <c r="J2442" t="s">
        <v>6492</v>
      </c>
      <c r="K2442" t="s">
        <v>10</v>
      </c>
      <c r="L2442" s="1" t="s">
        <v>6493</v>
      </c>
      <c r="M2442">
        <v>1</v>
      </c>
      <c r="N2442" t="s">
        <v>34896</v>
      </c>
      <c r="P2442">
        <v>1</v>
      </c>
      <c r="Q2442">
        <v>1</v>
      </c>
      <c r="R2442">
        <v>0</v>
      </c>
    </row>
    <row r="2443" spans="1:18" x14ac:dyDescent="0.25">
      <c r="A2443" t="s">
        <v>23808</v>
      </c>
      <c r="B2443" t="s">
        <v>23809</v>
      </c>
      <c r="C2443" t="s">
        <v>14</v>
      </c>
      <c r="D2443" s="6">
        <v>45713</v>
      </c>
      <c r="E2443" t="s">
        <v>23807</v>
      </c>
      <c r="F2443" t="s">
        <v>6489</v>
      </c>
      <c r="G2443" t="s">
        <v>6494</v>
      </c>
      <c r="H2443" t="s">
        <v>26256</v>
      </c>
      <c r="I2443" t="s">
        <v>6490</v>
      </c>
      <c r="J2443" t="s">
        <v>6495</v>
      </c>
      <c r="K2443" t="s">
        <v>10</v>
      </c>
      <c r="L2443" s="1" t="s">
        <v>6496</v>
      </c>
      <c r="M2443">
        <v>0</v>
      </c>
    </row>
    <row r="2444" spans="1:18" x14ac:dyDescent="0.25">
      <c r="A2444" t="s">
        <v>23808</v>
      </c>
      <c r="B2444" t="s">
        <v>23809</v>
      </c>
      <c r="C2444" t="s">
        <v>14</v>
      </c>
      <c r="D2444" s="6">
        <v>45713</v>
      </c>
      <c r="E2444" t="s">
        <v>23807</v>
      </c>
      <c r="F2444" t="s">
        <v>6489</v>
      </c>
      <c r="G2444" t="s">
        <v>6497</v>
      </c>
      <c r="H2444" t="s">
        <v>26257</v>
      </c>
      <c r="I2444" t="s">
        <v>6490</v>
      </c>
      <c r="J2444" t="s">
        <v>6498</v>
      </c>
      <c r="K2444" t="s">
        <v>10</v>
      </c>
      <c r="L2444" s="1" t="s">
        <v>6499</v>
      </c>
      <c r="M2444">
        <v>0</v>
      </c>
    </row>
    <row r="2445" spans="1:18" x14ac:dyDescent="0.25">
      <c r="A2445" t="s">
        <v>23808</v>
      </c>
      <c r="B2445" t="s">
        <v>23809</v>
      </c>
      <c r="C2445" t="s">
        <v>14</v>
      </c>
      <c r="D2445" s="6">
        <v>45713</v>
      </c>
      <c r="E2445" t="s">
        <v>23807</v>
      </c>
      <c r="F2445" t="s">
        <v>6489</v>
      </c>
      <c r="G2445" t="s">
        <v>6500</v>
      </c>
      <c r="H2445" t="s">
        <v>26258</v>
      </c>
      <c r="I2445" t="s">
        <v>6490</v>
      </c>
      <c r="J2445" t="s">
        <v>6501</v>
      </c>
      <c r="K2445" t="s">
        <v>10</v>
      </c>
      <c r="L2445">
        <v>0.87366728040095698</v>
      </c>
      <c r="M2445">
        <v>0</v>
      </c>
    </row>
    <row r="2446" spans="1:18" x14ac:dyDescent="0.25">
      <c r="A2446" t="s">
        <v>23808</v>
      </c>
      <c r="B2446" t="s">
        <v>23809</v>
      </c>
      <c r="C2446" t="s">
        <v>14</v>
      </c>
      <c r="D2446" s="6">
        <v>45713</v>
      </c>
      <c r="E2446" t="s">
        <v>23807</v>
      </c>
      <c r="F2446" t="s">
        <v>6489</v>
      </c>
      <c r="G2446" t="s">
        <v>6502</v>
      </c>
      <c r="H2446" t="s">
        <v>26259</v>
      </c>
      <c r="I2446" t="s">
        <v>6490</v>
      </c>
      <c r="J2446" t="s">
        <v>6503</v>
      </c>
      <c r="K2446" t="s">
        <v>10</v>
      </c>
      <c r="L2446" s="1" t="s">
        <v>6504</v>
      </c>
      <c r="M2446">
        <v>0</v>
      </c>
    </row>
    <row r="2447" spans="1:18" x14ac:dyDescent="0.25">
      <c r="A2447" t="s">
        <v>23808</v>
      </c>
      <c r="B2447" t="s">
        <v>23809</v>
      </c>
      <c r="C2447" t="s">
        <v>14</v>
      </c>
      <c r="D2447" s="6">
        <v>45713</v>
      </c>
      <c r="E2447" t="s">
        <v>23807</v>
      </c>
      <c r="F2447" t="s">
        <v>6489</v>
      </c>
      <c r="G2447" t="s">
        <v>6505</v>
      </c>
      <c r="H2447" t="s">
        <v>26260</v>
      </c>
      <c r="I2447" t="s">
        <v>6490</v>
      </c>
      <c r="J2447" t="s">
        <v>6506</v>
      </c>
      <c r="K2447" t="s">
        <v>10</v>
      </c>
      <c r="L2447" s="1" t="s">
        <v>6507</v>
      </c>
      <c r="M2447">
        <v>0</v>
      </c>
    </row>
    <row r="2448" spans="1:18" x14ac:dyDescent="0.25">
      <c r="A2448" t="s">
        <v>23808</v>
      </c>
      <c r="B2448" t="s">
        <v>23809</v>
      </c>
      <c r="C2448" t="s">
        <v>14</v>
      </c>
      <c r="D2448" s="6">
        <v>45713</v>
      </c>
      <c r="E2448" t="s">
        <v>23807</v>
      </c>
      <c r="F2448" t="s">
        <v>6489</v>
      </c>
      <c r="G2448" t="s">
        <v>6508</v>
      </c>
      <c r="H2448" t="s">
        <v>26261</v>
      </c>
      <c r="I2448" t="s">
        <v>6490</v>
      </c>
      <c r="J2448" t="s">
        <v>6509</v>
      </c>
      <c r="K2448" t="s">
        <v>10</v>
      </c>
      <c r="L2448" s="1" t="s">
        <v>6510</v>
      </c>
      <c r="M2448">
        <v>0</v>
      </c>
    </row>
    <row r="2449" spans="1:18" x14ac:dyDescent="0.25">
      <c r="A2449" t="s">
        <v>23808</v>
      </c>
      <c r="B2449" t="s">
        <v>23809</v>
      </c>
      <c r="C2449" t="s">
        <v>14</v>
      </c>
      <c r="D2449" s="6">
        <v>45713</v>
      </c>
      <c r="E2449" t="s">
        <v>23807</v>
      </c>
      <c r="F2449" t="s">
        <v>6489</v>
      </c>
      <c r="G2449" t="s">
        <v>360</v>
      </c>
      <c r="H2449" t="s">
        <v>26262</v>
      </c>
      <c r="I2449" t="s">
        <v>6490</v>
      </c>
      <c r="J2449" t="s">
        <v>361</v>
      </c>
      <c r="K2449" t="s">
        <v>10</v>
      </c>
      <c r="L2449" s="1" t="s">
        <v>6511</v>
      </c>
      <c r="M2449">
        <v>0</v>
      </c>
    </row>
    <row r="2450" spans="1:18" x14ac:dyDescent="0.25">
      <c r="A2450" t="s">
        <v>23808</v>
      </c>
      <c r="B2450" t="s">
        <v>23809</v>
      </c>
      <c r="C2450" t="s">
        <v>14</v>
      </c>
      <c r="D2450" s="6">
        <v>45713</v>
      </c>
      <c r="E2450" t="s">
        <v>23807</v>
      </c>
      <c r="F2450" t="s">
        <v>6489</v>
      </c>
      <c r="G2450" t="s">
        <v>366</v>
      </c>
      <c r="H2450" t="s">
        <v>26263</v>
      </c>
      <c r="I2450" t="s">
        <v>6490</v>
      </c>
      <c r="J2450" t="s">
        <v>367</v>
      </c>
      <c r="K2450" t="s">
        <v>10</v>
      </c>
      <c r="L2450" s="1" t="s">
        <v>6512</v>
      </c>
      <c r="M2450">
        <v>0</v>
      </c>
    </row>
    <row r="2451" spans="1:18" x14ac:dyDescent="0.25">
      <c r="A2451" t="s">
        <v>23808</v>
      </c>
      <c r="B2451" t="s">
        <v>23809</v>
      </c>
      <c r="C2451" t="s">
        <v>14</v>
      </c>
      <c r="D2451" s="6">
        <v>45713</v>
      </c>
      <c r="E2451" t="s">
        <v>23807</v>
      </c>
      <c r="F2451" t="s">
        <v>6489</v>
      </c>
      <c r="G2451" t="s">
        <v>6513</v>
      </c>
      <c r="H2451" t="s">
        <v>26264</v>
      </c>
      <c r="I2451" t="s">
        <v>6490</v>
      </c>
      <c r="J2451" t="s">
        <v>6514</v>
      </c>
      <c r="K2451" t="s">
        <v>10</v>
      </c>
      <c r="L2451" s="1" t="s">
        <v>6515</v>
      </c>
      <c r="M2451">
        <v>0</v>
      </c>
    </row>
    <row r="2452" spans="1:18" x14ac:dyDescent="0.25">
      <c r="A2452" t="s">
        <v>23808</v>
      </c>
      <c r="B2452" t="s">
        <v>23809</v>
      </c>
      <c r="C2452" t="s">
        <v>14</v>
      </c>
      <c r="D2452" s="6">
        <v>45713</v>
      </c>
      <c r="E2452" t="s">
        <v>23807</v>
      </c>
      <c r="F2452" t="s">
        <v>6516</v>
      </c>
      <c r="G2452" t="s">
        <v>6518</v>
      </c>
      <c r="H2452" t="s">
        <v>26265</v>
      </c>
      <c r="I2452" t="s">
        <v>6517</v>
      </c>
      <c r="J2452" t="s">
        <v>6519</v>
      </c>
      <c r="K2452" t="s">
        <v>10</v>
      </c>
      <c r="L2452" s="1" t="s">
        <v>6520</v>
      </c>
      <c r="M2452">
        <v>1</v>
      </c>
      <c r="N2452" t="s">
        <v>34896</v>
      </c>
      <c r="P2452">
        <v>1</v>
      </c>
      <c r="Q2452">
        <v>1</v>
      </c>
      <c r="R2452">
        <v>0</v>
      </c>
    </row>
    <row r="2453" spans="1:18" x14ac:dyDescent="0.25">
      <c r="A2453" t="s">
        <v>23808</v>
      </c>
      <c r="B2453" t="s">
        <v>23809</v>
      </c>
      <c r="C2453" t="s">
        <v>14</v>
      </c>
      <c r="D2453" s="6">
        <v>45713</v>
      </c>
      <c r="E2453" t="s">
        <v>23807</v>
      </c>
      <c r="F2453" t="s">
        <v>6516</v>
      </c>
      <c r="G2453" t="s">
        <v>6521</v>
      </c>
      <c r="H2453" t="s">
        <v>26266</v>
      </c>
      <c r="I2453" t="s">
        <v>6517</v>
      </c>
      <c r="J2453" t="s">
        <v>6522</v>
      </c>
      <c r="K2453" t="s">
        <v>10</v>
      </c>
      <c r="L2453" s="1" t="s">
        <v>6523</v>
      </c>
      <c r="M2453">
        <v>0</v>
      </c>
    </row>
    <row r="2454" spans="1:18" x14ac:dyDescent="0.25">
      <c r="A2454" t="s">
        <v>23808</v>
      </c>
      <c r="B2454" t="s">
        <v>23809</v>
      </c>
      <c r="C2454" t="s">
        <v>14</v>
      </c>
      <c r="D2454" s="6">
        <v>45713</v>
      </c>
      <c r="E2454" t="s">
        <v>23807</v>
      </c>
      <c r="F2454" t="s">
        <v>6516</v>
      </c>
      <c r="G2454" t="s">
        <v>6524</v>
      </c>
      <c r="H2454" t="s">
        <v>26267</v>
      </c>
      <c r="I2454" t="s">
        <v>6517</v>
      </c>
      <c r="J2454" t="s">
        <v>6525</v>
      </c>
      <c r="K2454" t="s">
        <v>10</v>
      </c>
      <c r="L2454" s="1" t="s">
        <v>6526</v>
      </c>
      <c r="M2454">
        <v>0</v>
      </c>
    </row>
    <row r="2455" spans="1:18" x14ac:dyDescent="0.25">
      <c r="A2455" t="s">
        <v>23808</v>
      </c>
      <c r="B2455" t="s">
        <v>23809</v>
      </c>
      <c r="C2455" t="s">
        <v>14</v>
      </c>
      <c r="D2455" s="6">
        <v>45713</v>
      </c>
      <c r="E2455" t="s">
        <v>23807</v>
      </c>
      <c r="F2455" t="s">
        <v>6516</v>
      </c>
      <c r="G2455" t="s">
        <v>6527</v>
      </c>
      <c r="H2455" t="s">
        <v>26268</v>
      </c>
      <c r="I2455" t="s">
        <v>6517</v>
      </c>
      <c r="J2455" t="s">
        <v>6528</v>
      </c>
      <c r="K2455" t="s">
        <v>10</v>
      </c>
      <c r="L2455" s="1" t="s">
        <v>6529</v>
      </c>
      <c r="M2455">
        <v>0</v>
      </c>
    </row>
    <row r="2456" spans="1:18" x14ac:dyDescent="0.25">
      <c r="A2456" t="s">
        <v>23808</v>
      </c>
      <c r="B2456" t="s">
        <v>23809</v>
      </c>
      <c r="C2456" t="s">
        <v>14</v>
      </c>
      <c r="D2456" s="6">
        <v>45713</v>
      </c>
      <c r="E2456" t="s">
        <v>23807</v>
      </c>
      <c r="F2456" t="s">
        <v>6516</v>
      </c>
      <c r="G2456" t="s">
        <v>6530</v>
      </c>
      <c r="H2456" t="s">
        <v>26269</v>
      </c>
      <c r="I2456" t="s">
        <v>6517</v>
      </c>
      <c r="J2456" t="s">
        <v>6531</v>
      </c>
      <c r="K2456" t="s">
        <v>10</v>
      </c>
      <c r="L2456" s="1" t="s">
        <v>6532</v>
      </c>
      <c r="M2456">
        <v>0</v>
      </c>
    </row>
    <row r="2457" spans="1:18" x14ac:dyDescent="0.25">
      <c r="A2457" t="s">
        <v>23808</v>
      </c>
      <c r="B2457" t="s">
        <v>23809</v>
      </c>
      <c r="C2457" t="s">
        <v>14</v>
      </c>
      <c r="D2457" s="6">
        <v>45713</v>
      </c>
      <c r="E2457" t="s">
        <v>23807</v>
      </c>
      <c r="F2457" t="s">
        <v>6516</v>
      </c>
      <c r="G2457" t="s">
        <v>6533</v>
      </c>
      <c r="H2457" t="s">
        <v>26270</v>
      </c>
      <c r="I2457" t="s">
        <v>6517</v>
      </c>
      <c r="J2457" t="s">
        <v>6534</v>
      </c>
      <c r="K2457" t="s">
        <v>10</v>
      </c>
      <c r="L2457" s="1" t="s">
        <v>6535</v>
      </c>
      <c r="M2457">
        <v>0</v>
      </c>
    </row>
    <row r="2458" spans="1:18" x14ac:dyDescent="0.25">
      <c r="A2458" t="s">
        <v>23808</v>
      </c>
      <c r="B2458" t="s">
        <v>23809</v>
      </c>
      <c r="C2458" t="s">
        <v>14</v>
      </c>
      <c r="D2458" s="6">
        <v>45713</v>
      </c>
      <c r="E2458" t="s">
        <v>23807</v>
      </c>
      <c r="F2458" t="s">
        <v>6516</v>
      </c>
      <c r="G2458" t="s">
        <v>6536</v>
      </c>
      <c r="H2458" t="s">
        <v>26271</v>
      </c>
      <c r="I2458" t="s">
        <v>6517</v>
      </c>
      <c r="J2458" t="s">
        <v>6537</v>
      </c>
      <c r="K2458" t="s">
        <v>10</v>
      </c>
      <c r="L2458" s="1" t="s">
        <v>6538</v>
      </c>
      <c r="M2458">
        <v>0</v>
      </c>
    </row>
    <row r="2459" spans="1:18" x14ac:dyDescent="0.25">
      <c r="A2459" t="s">
        <v>23808</v>
      </c>
      <c r="B2459" t="s">
        <v>23809</v>
      </c>
      <c r="C2459" t="s">
        <v>14</v>
      </c>
      <c r="D2459" s="6">
        <v>45713</v>
      </c>
      <c r="E2459" t="s">
        <v>23807</v>
      </c>
      <c r="F2459" t="s">
        <v>6516</v>
      </c>
      <c r="G2459" t="s">
        <v>6539</v>
      </c>
      <c r="H2459" t="s">
        <v>26272</v>
      </c>
      <c r="I2459" t="s">
        <v>6517</v>
      </c>
      <c r="J2459" t="s">
        <v>6540</v>
      </c>
      <c r="K2459" t="s">
        <v>10</v>
      </c>
      <c r="L2459" s="1" t="s">
        <v>6541</v>
      </c>
      <c r="M2459">
        <v>0</v>
      </c>
    </row>
    <row r="2460" spans="1:18" x14ac:dyDescent="0.25">
      <c r="A2460" t="s">
        <v>23808</v>
      </c>
      <c r="B2460" t="s">
        <v>23809</v>
      </c>
      <c r="C2460" t="s">
        <v>14</v>
      </c>
      <c r="D2460" s="6">
        <v>45713</v>
      </c>
      <c r="E2460" t="s">
        <v>23807</v>
      </c>
      <c r="F2460" t="s">
        <v>6516</v>
      </c>
      <c r="G2460" t="s">
        <v>6542</v>
      </c>
      <c r="H2460" t="s">
        <v>26273</v>
      </c>
      <c r="I2460" t="s">
        <v>6517</v>
      </c>
      <c r="J2460" t="s">
        <v>6543</v>
      </c>
      <c r="K2460" t="s">
        <v>10</v>
      </c>
      <c r="L2460" s="1" t="s">
        <v>6544</v>
      </c>
      <c r="M2460">
        <v>0</v>
      </c>
    </row>
    <row r="2461" spans="1:18" x14ac:dyDescent="0.25">
      <c r="A2461" t="s">
        <v>23808</v>
      </c>
      <c r="B2461" t="s">
        <v>23809</v>
      </c>
      <c r="C2461" t="s">
        <v>14</v>
      </c>
      <c r="D2461" s="6">
        <v>45713</v>
      </c>
      <c r="E2461" t="s">
        <v>23807</v>
      </c>
      <c r="F2461" t="s">
        <v>6516</v>
      </c>
      <c r="G2461" t="s">
        <v>6545</v>
      </c>
      <c r="H2461" t="s">
        <v>26274</v>
      </c>
      <c r="I2461" t="s">
        <v>6517</v>
      </c>
      <c r="J2461" t="s">
        <v>6546</v>
      </c>
      <c r="K2461" t="s">
        <v>10</v>
      </c>
      <c r="L2461" s="1" t="s">
        <v>6547</v>
      </c>
      <c r="M2461">
        <v>0</v>
      </c>
    </row>
    <row r="2462" spans="1:18" x14ac:dyDescent="0.25">
      <c r="A2462" t="s">
        <v>23808</v>
      </c>
      <c r="B2462" t="s">
        <v>23809</v>
      </c>
      <c r="C2462" t="s">
        <v>14</v>
      </c>
      <c r="D2462" s="6">
        <v>45713</v>
      </c>
      <c r="E2462" t="s">
        <v>23807</v>
      </c>
      <c r="F2462" t="s">
        <v>6548</v>
      </c>
      <c r="G2462" t="s">
        <v>6550</v>
      </c>
      <c r="H2462" t="s">
        <v>26275</v>
      </c>
      <c r="I2462" t="s">
        <v>6549</v>
      </c>
      <c r="J2462" t="s">
        <v>6551</v>
      </c>
      <c r="K2462" t="s">
        <v>10</v>
      </c>
      <c r="L2462" s="1" t="s">
        <v>6552</v>
      </c>
      <c r="M2462">
        <v>0</v>
      </c>
    </row>
    <row r="2463" spans="1:18" x14ac:dyDescent="0.25">
      <c r="A2463" t="s">
        <v>23808</v>
      </c>
      <c r="B2463" t="s">
        <v>23809</v>
      </c>
      <c r="C2463" t="s">
        <v>14</v>
      </c>
      <c r="D2463" s="6">
        <v>45713</v>
      </c>
      <c r="E2463" t="s">
        <v>23807</v>
      </c>
      <c r="F2463" t="s">
        <v>6548</v>
      </c>
      <c r="G2463" t="s">
        <v>6553</v>
      </c>
      <c r="H2463" t="s">
        <v>26276</v>
      </c>
      <c r="I2463" t="s">
        <v>6549</v>
      </c>
      <c r="J2463" t="s">
        <v>6554</v>
      </c>
      <c r="K2463" t="s">
        <v>10</v>
      </c>
      <c r="L2463" s="1" t="s">
        <v>6555</v>
      </c>
      <c r="M2463">
        <v>1</v>
      </c>
      <c r="N2463" t="s">
        <v>34896</v>
      </c>
      <c r="P2463">
        <v>1</v>
      </c>
      <c r="Q2463">
        <v>1</v>
      </c>
      <c r="R2463">
        <v>0</v>
      </c>
    </row>
    <row r="2464" spans="1:18" x14ac:dyDescent="0.25">
      <c r="A2464" t="s">
        <v>23808</v>
      </c>
      <c r="B2464" t="s">
        <v>23809</v>
      </c>
      <c r="C2464" t="s">
        <v>14</v>
      </c>
      <c r="D2464" s="6">
        <v>45713</v>
      </c>
      <c r="E2464" t="s">
        <v>23807</v>
      </c>
      <c r="F2464" t="s">
        <v>6548</v>
      </c>
      <c r="G2464" t="s">
        <v>6556</v>
      </c>
      <c r="H2464" t="s">
        <v>26277</v>
      </c>
      <c r="I2464" t="s">
        <v>6549</v>
      </c>
      <c r="J2464" t="s">
        <v>6557</v>
      </c>
      <c r="K2464" t="s">
        <v>10</v>
      </c>
      <c r="L2464" s="1" t="s">
        <v>6558</v>
      </c>
      <c r="M2464">
        <v>0</v>
      </c>
    </row>
    <row r="2465" spans="1:18" x14ac:dyDescent="0.25">
      <c r="A2465" t="s">
        <v>23808</v>
      </c>
      <c r="B2465" t="s">
        <v>23809</v>
      </c>
      <c r="C2465" t="s">
        <v>14</v>
      </c>
      <c r="D2465" s="6">
        <v>45713</v>
      </c>
      <c r="E2465" t="s">
        <v>23807</v>
      </c>
      <c r="F2465" t="s">
        <v>6548</v>
      </c>
      <c r="G2465" t="s">
        <v>6559</v>
      </c>
      <c r="H2465" t="s">
        <v>26278</v>
      </c>
      <c r="I2465" t="s">
        <v>6549</v>
      </c>
      <c r="J2465" t="s">
        <v>6560</v>
      </c>
      <c r="K2465" t="s">
        <v>10</v>
      </c>
      <c r="L2465">
        <v>0.87840473455514601</v>
      </c>
      <c r="M2465">
        <v>0</v>
      </c>
    </row>
    <row r="2466" spans="1:18" x14ac:dyDescent="0.25">
      <c r="A2466" t="s">
        <v>23808</v>
      </c>
      <c r="B2466" t="s">
        <v>23809</v>
      </c>
      <c r="C2466" t="s">
        <v>14</v>
      </c>
      <c r="D2466" s="6">
        <v>45713</v>
      </c>
      <c r="E2466" t="s">
        <v>23807</v>
      </c>
      <c r="F2466" t="s">
        <v>6548</v>
      </c>
      <c r="G2466" t="s">
        <v>6561</v>
      </c>
      <c r="H2466" t="s">
        <v>26279</v>
      </c>
      <c r="I2466" t="s">
        <v>6549</v>
      </c>
      <c r="J2466" t="s">
        <v>6562</v>
      </c>
      <c r="K2466" t="s">
        <v>10</v>
      </c>
      <c r="L2466" s="1" t="s">
        <v>6563</v>
      </c>
      <c r="M2466">
        <v>0</v>
      </c>
    </row>
    <row r="2467" spans="1:18" x14ac:dyDescent="0.25">
      <c r="A2467" t="s">
        <v>23808</v>
      </c>
      <c r="B2467" t="s">
        <v>23809</v>
      </c>
      <c r="C2467" t="s">
        <v>14</v>
      </c>
      <c r="D2467" s="6">
        <v>45713</v>
      </c>
      <c r="E2467" t="s">
        <v>23807</v>
      </c>
      <c r="F2467" t="s">
        <v>6548</v>
      </c>
      <c r="G2467" t="s">
        <v>6564</v>
      </c>
      <c r="H2467" t="s">
        <v>26280</v>
      </c>
      <c r="I2467" t="s">
        <v>6549</v>
      </c>
      <c r="J2467" t="s">
        <v>6565</v>
      </c>
      <c r="K2467" t="s">
        <v>10</v>
      </c>
      <c r="L2467" s="1" t="s">
        <v>6566</v>
      </c>
      <c r="M2467">
        <v>0</v>
      </c>
    </row>
    <row r="2468" spans="1:18" x14ac:dyDescent="0.25">
      <c r="A2468" t="s">
        <v>23808</v>
      </c>
      <c r="B2468" t="s">
        <v>23809</v>
      </c>
      <c r="C2468" t="s">
        <v>14</v>
      </c>
      <c r="D2468" s="6">
        <v>45713</v>
      </c>
      <c r="E2468" t="s">
        <v>23807</v>
      </c>
      <c r="F2468" t="s">
        <v>6548</v>
      </c>
      <c r="G2468" t="s">
        <v>6567</v>
      </c>
      <c r="H2468" t="s">
        <v>26281</v>
      </c>
      <c r="I2468" t="s">
        <v>6549</v>
      </c>
      <c r="J2468" t="s">
        <v>6568</v>
      </c>
      <c r="K2468" t="s">
        <v>10</v>
      </c>
      <c r="L2468">
        <v>0.86752500716002101</v>
      </c>
      <c r="M2468">
        <v>0</v>
      </c>
    </row>
    <row r="2469" spans="1:18" x14ac:dyDescent="0.25">
      <c r="A2469" t="s">
        <v>23808</v>
      </c>
      <c r="B2469" t="s">
        <v>23809</v>
      </c>
      <c r="C2469" t="s">
        <v>14</v>
      </c>
      <c r="D2469" s="6">
        <v>45713</v>
      </c>
      <c r="E2469" t="s">
        <v>23807</v>
      </c>
      <c r="F2469" t="s">
        <v>6548</v>
      </c>
      <c r="G2469" t="s">
        <v>6569</v>
      </c>
      <c r="H2469" t="s">
        <v>26282</v>
      </c>
      <c r="I2469" t="s">
        <v>6549</v>
      </c>
      <c r="J2469" t="s">
        <v>6570</v>
      </c>
      <c r="K2469" t="s">
        <v>10</v>
      </c>
      <c r="L2469" s="1" t="s">
        <v>6571</v>
      </c>
      <c r="M2469">
        <v>0</v>
      </c>
    </row>
    <row r="2470" spans="1:18" x14ac:dyDescent="0.25">
      <c r="A2470" t="s">
        <v>23808</v>
      </c>
      <c r="B2470" t="s">
        <v>23809</v>
      </c>
      <c r="C2470" t="s">
        <v>14</v>
      </c>
      <c r="D2470" s="6">
        <v>45713</v>
      </c>
      <c r="E2470" t="s">
        <v>23807</v>
      </c>
      <c r="F2470" t="s">
        <v>6548</v>
      </c>
      <c r="G2470" t="s">
        <v>6572</v>
      </c>
      <c r="H2470" t="s">
        <v>26283</v>
      </c>
      <c r="I2470" t="s">
        <v>6549</v>
      </c>
      <c r="J2470" t="s">
        <v>6573</v>
      </c>
      <c r="K2470" t="s">
        <v>10</v>
      </c>
      <c r="L2470">
        <v>0.85679062932229899</v>
      </c>
      <c r="M2470">
        <v>0</v>
      </c>
    </row>
    <row r="2471" spans="1:18" x14ac:dyDescent="0.25">
      <c r="A2471" t="s">
        <v>23808</v>
      </c>
      <c r="B2471" t="s">
        <v>23809</v>
      </c>
      <c r="C2471" t="s">
        <v>14</v>
      </c>
      <c r="D2471" s="6">
        <v>45713</v>
      </c>
      <c r="E2471" t="s">
        <v>23807</v>
      </c>
      <c r="F2471" t="s">
        <v>6548</v>
      </c>
      <c r="G2471" t="s">
        <v>6574</v>
      </c>
      <c r="H2471" t="s">
        <v>26284</v>
      </c>
      <c r="I2471" t="s">
        <v>6549</v>
      </c>
      <c r="J2471" t="s">
        <v>6575</v>
      </c>
      <c r="K2471" t="s">
        <v>10</v>
      </c>
      <c r="L2471" s="1" t="s">
        <v>6576</v>
      </c>
      <c r="M2471">
        <v>0</v>
      </c>
    </row>
    <row r="2472" spans="1:18" x14ac:dyDescent="0.25">
      <c r="A2472" t="s">
        <v>23808</v>
      </c>
      <c r="B2472" t="s">
        <v>23809</v>
      </c>
      <c r="C2472" t="s">
        <v>14</v>
      </c>
      <c r="D2472" s="6">
        <v>45713</v>
      </c>
      <c r="E2472" t="s">
        <v>23807</v>
      </c>
      <c r="F2472" t="s">
        <v>6577</v>
      </c>
      <c r="G2472" t="s">
        <v>6579</v>
      </c>
      <c r="H2472" t="s">
        <v>26285</v>
      </c>
      <c r="I2472" t="s">
        <v>6578</v>
      </c>
      <c r="J2472" t="s">
        <v>6580</v>
      </c>
      <c r="K2472" t="s">
        <v>10</v>
      </c>
      <c r="L2472" s="1" t="s">
        <v>6581</v>
      </c>
      <c r="M2472">
        <v>0</v>
      </c>
    </row>
    <row r="2473" spans="1:18" x14ac:dyDescent="0.25">
      <c r="A2473" t="s">
        <v>23808</v>
      </c>
      <c r="B2473" t="s">
        <v>23809</v>
      </c>
      <c r="C2473" t="s">
        <v>14</v>
      </c>
      <c r="D2473" s="6">
        <v>45713</v>
      </c>
      <c r="E2473" t="s">
        <v>23807</v>
      </c>
      <c r="F2473" t="s">
        <v>6577</v>
      </c>
      <c r="G2473" t="s">
        <v>603</v>
      </c>
      <c r="H2473" t="s">
        <v>26286</v>
      </c>
      <c r="I2473" t="s">
        <v>6578</v>
      </c>
      <c r="J2473" t="s">
        <v>604</v>
      </c>
      <c r="K2473" t="s">
        <v>10</v>
      </c>
      <c r="L2473" s="1" t="s">
        <v>6582</v>
      </c>
      <c r="M2473">
        <v>0</v>
      </c>
    </row>
    <row r="2474" spans="1:18" x14ac:dyDescent="0.25">
      <c r="A2474" t="s">
        <v>23808</v>
      </c>
      <c r="B2474" t="s">
        <v>23809</v>
      </c>
      <c r="C2474" t="s">
        <v>14</v>
      </c>
      <c r="D2474" s="6">
        <v>45713</v>
      </c>
      <c r="E2474" t="s">
        <v>23807</v>
      </c>
      <c r="F2474" t="s">
        <v>6577</v>
      </c>
      <c r="G2474" t="s">
        <v>6583</v>
      </c>
      <c r="H2474" t="s">
        <v>26287</v>
      </c>
      <c r="I2474" t="s">
        <v>6578</v>
      </c>
      <c r="J2474" t="s">
        <v>6584</v>
      </c>
      <c r="K2474" t="s">
        <v>10</v>
      </c>
      <c r="L2474" s="1" t="s">
        <v>6585</v>
      </c>
      <c r="M2474">
        <v>1</v>
      </c>
      <c r="N2474" t="s">
        <v>34896</v>
      </c>
      <c r="P2474">
        <v>1</v>
      </c>
      <c r="Q2474">
        <v>1</v>
      </c>
      <c r="R2474">
        <v>0</v>
      </c>
    </row>
    <row r="2475" spans="1:18" x14ac:dyDescent="0.25">
      <c r="A2475" t="s">
        <v>23808</v>
      </c>
      <c r="B2475" t="s">
        <v>23809</v>
      </c>
      <c r="C2475" t="s">
        <v>14</v>
      </c>
      <c r="D2475" s="6">
        <v>45713</v>
      </c>
      <c r="E2475" t="s">
        <v>23807</v>
      </c>
      <c r="F2475" t="s">
        <v>6577</v>
      </c>
      <c r="G2475" t="s">
        <v>6586</v>
      </c>
      <c r="H2475" t="s">
        <v>26288</v>
      </c>
      <c r="I2475" t="s">
        <v>6578</v>
      </c>
      <c r="J2475" t="s">
        <v>6587</v>
      </c>
      <c r="K2475" t="s">
        <v>10</v>
      </c>
      <c r="L2475" s="1" t="s">
        <v>6588</v>
      </c>
      <c r="M2475">
        <v>0</v>
      </c>
    </row>
    <row r="2476" spans="1:18" x14ac:dyDescent="0.25">
      <c r="A2476" t="s">
        <v>23808</v>
      </c>
      <c r="B2476" t="s">
        <v>23809</v>
      </c>
      <c r="C2476" t="s">
        <v>14</v>
      </c>
      <c r="D2476" s="6">
        <v>45713</v>
      </c>
      <c r="E2476" t="s">
        <v>23807</v>
      </c>
      <c r="F2476" t="s">
        <v>6577</v>
      </c>
      <c r="G2476" t="s">
        <v>600</v>
      </c>
      <c r="H2476" t="s">
        <v>26289</v>
      </c>
      <c r="I2476" t="s">
        <v>6578</v>
      </c>
      <c r="J2476" t="s">
        <v>601</v>
      </c>
      <c r="K2476" t="s">
        <v>10</v>
      </c>
      <c r="L2476">
        <v>0.806432309840734</v>
      </c>
      <c r="M2476">
        <v>0</v>
      </c>
    </row>
    <row r="2477" spans="1:18" x14ac:dyDescent="0.25">
      <c r="A2477" t="s">
        <v>23808</v>
      </c>
      <c r="B2477" t="s">
        <v>23809</v>
      </c>
      <c r="C2477" t="s">
        <v>14</v>
      </c>
      <c r="D2477" s="6">
        <v>45713</v>
      </c>
      <c r="E2477" t="s">
        <v>23807</v>
      </c>
      <c r="F2477" t="s">
        <v>6577</v>
      </c>
      <c r="G2477" t="s">
        <v>6589</v>
      </c>
      <c r="H2477" t="s">
        <v>26290</v>
      </c>
      <c r="I2477" t="s">
        <v>6578</v>
      </c>
      <c r="J2477" t="s">
        <v>6590</v>
      </c>
      <c r="K2477" t="s">
        <v>10</v>
      </c>
      <c r="L2477" s="1" t="s">
        <v>6591</v>
      </c>
      <c r="M2477">
        <v>0</v>
      </c>
    </row>
    <row r="2478" spans="1:18" x14ac:dyDescent="0.25">
      <c r="A2478" t="s">
        <v>23808</v>
      </c>
      <c r="B2478" t="s">
        <v>23809</v>
      </c>
      <c r="C2478" t="s">
        <v>14</v>
      </c>
      <c r="D2478" s="6">
        <v>45713</v>
      </c>
      <c r="E2478" t="s">
        <v>23807</v>
      </c>
      <c r="F2478" t="s">
        <v>6577</v>
      </c>
      <c r="G2478" t="s">
        <v>6592</v>
      </c>
      <c r="H2478" t="s">
        <v>26291</v>
      </c>
      <c r="I2478" t="s">
        <v>6578</v>
      </c>
      <c r="J2478" t="s">
        <v>6593</v>
      </c>
      <c r="K2478" t="s">
        <v>10</v>
      </c>
      <c r="L2478">
        <v>0.79456098570130196</v>
      </c>
      <c r="M2478">
        <v>0</v>
      </c>
    </row>
    <row r="2479" spans="1:18" x14ac:dyDescent="0.25">
      <c r="A2479" t="s">
        <v>23808</v>
      </c>
      <c r="B2479" t="s">
        <v>23809</v>
      </c>
      <c r="C2479" t="s">
        <v>14</v>
      </c>
      <c r="D2479" s="6">
        <v>45713</v>
      </c>
      <c r="E2479" t="s">
        <v>23807</v>
      </c>
      <c r="F2479" t="s">
        <v>6577</v>
      </c>
      <c r="G2479" t="s">
        <v>6594</v>
      </c>
      <c r="H2479" t="s">
        <v>26292</v>
      </c>
      <c r="I2479" t="s">
        <v>6578</v>
      </c>
      <c r="J2479" t="s">
        <v>6595</v>
      </c>
      <c r="K2479" t="s">
        <v>10</v>
      </c>
      <c r="L2479" s="1" t="s">
        <v>6596</v>
      </c>
      <c r="M2479">
        <v>0</v>
      </c>
    </row>
    <row r="2480" spans="1:18" x14ac:dyDescent="0.25">
      <c r="A2480" t="s">
        <v>23808</v>
      </c>
      <c r="B2480" t="s">
        <v>23809</v>
      </c>
      <c r="C2480" t="s">
        <v>14</v>
      </c>
      <c r="D2480" s="6">
        <v>45713</v>
      </c>
      <c r="E2480" t="s">
        <v>23807</v>
      </c>
      <c r="F2480" t="s">
        <v>6577</v>
      </c>
      <c r="G2480" t="s">
        <v>6597</v>
      </c>
      <c r="H2480" t="s">
        <v>26293</v>
      </c>
      <c r="I2480" t="s">
        <v>6578</v>
      </c>
      <c r="J2480" t="s">
        <v>6598</v>
      </c>
      <c r="K2480" t="s">
        <v>10</v>
      </c>
      <c r="L2480" s="1" t="s">
        <v>6599</v>
      </c>
      <c r="M2480">
        <v>0</v>
      </c>
    </row>
    <row r="2481" spans="1:18" x14ac:dyDescent="0.25">
      <c r="A2481" t="s">
        <v>23808</v>
      </c>
      <c r="B2481" t="s">
        <v>23809</v>
      </c>
      <c r="C2481" t="s">
        <v>14</v>
      </c>
      <c r="D2481" s="6">
        <v>45713</v>
      </c>
      <c r="E2481" t="s">
        <v>23807</v>
      </c>
      <c r="F2481" t="s">
        <v>6577</v>
      </c>
      <c r="G2481" t="s">
        <v>6600</v>
      </c>
      <c r="H2481" t="s">
        <v>26294</v>
      </c>
      <c r="I2481" t="s">
        <v>6578</v>
      </c>
      <c r="J2481" t="s">
        <v>6601</v>
      </c>
      <c r="K2481" t="s">
        <v>10</v>
      </c>
      <c r="L2481" s="1" t="s">
        <v>6602</v>
      </c>
      <c r="M2481">
        <v>0</v>
      </c>
    </row>
    <row r="2482" spans="1:18" x14ac:dyDescent="0.25">
      <c r="A2482" t="s">
        <v>23808</v>
      </c>
      <c r="B2482" t="s">
        <v>23809</v>
      </c>
      <c r="C2482" t="s">
        <v>14</v>
      </c>
      <c r="D2482" s="6">
        <v>45713</v>
      </c>
      <c r="E2482" t="s">
        <v>23807</v>
      </c>
      <c r="F2482" t="s">
        <v>6603</v>
      </c>
      <c r="G2482" t="s">
        <v>6605</v>
      </c>
      <c r="H2482" t="s">
        <v>26295</v>
      </c>
      <c r="I2482" t="s">
        <v>6604</v>
      </c>
      <c r="J2482" t="s">
        <v>6606</v>
      </c>
      <c r="K2482" t="s">
        <v>10</v>
      </c>
      <c r="L2482" s="1" t="s">
        <v>6607</v>
      </c>
      <c r="M2482">
        <v>0</v>
      </c>
    </row>
    <row r="2483" spans="1:18" x14ac:dyDescent="0.25">
      <c r="A2483" t="s">
        <v>23808</v>
      </c>
      <c r="B2483" t="s">
        <v>23809</v>
      </c>
      <c r="C2483" t="s">
        <v>14</v>
      </c>
      <c r="D2483" s="6">
        <v>45713</v>
      </c>
      <c r="E2483" t="s">
        <v>23807</v>
      </c>
      <c r="F2483" t="s">
        <v>6603</v>
      </c>
      <c r="G2483" t="s">
        <v>6608</v>
      </c>
      <c r="H2483" t="s">
        <v>26296</v>
      </c>
      <c r="I2483" t="s">
        <v>6604</v>
      </c>
      <c r="J2483" t="s">
        <v>6609</v>
      </c>
      <c r="K2483" t="s">
        <v>10</v>
      </c>
      <c r="L2483" s="1" t="s">
        <v>6610</v>
      </c>
      <c r="M2483">
        <v>0</v>
      </c>
    </row>
    <row r="2484" spans="1:18" x14ac:dyDescent="0.25">
      <c r="A2484" t="s">
        <v>23808</v>
      </c>
      <c r="B2484" t="s">
        <v>23809</v>
      </c>
      <c r="C2484" t="s">
        <v>14</v>
      </c>
      <c r="D2484" s="6">
        <v>45713</v>
      </c>
      <c r="E2484" t="s">
        <v>23807</v>
      </c>
      <c r="F2484" t="s">
        <v>6603</v>
      </c>
      <c r="G2484" t="s">
        <v>6611</v>
      </c>
      <c r="H2484" t="s">
        <v>26297</v>
      </c>
      <c r="I2484" t="s">
        <v>6604</v>
      </c>
      <c r="J2484" t="s">
        <v>6612</v>
      </c>
      <c r="K2484" t="s">
        <v>10</v>
      </c>
      <c r="L2484" s="1" t="s">
        <v>6613</v>
      </c>
      <c r="M2484">
        <v>1</v>
      </c>
      <c r="N2484" t="s">
        <v>34896</v>
      </c>
      <c r="P2484">
        <v>1</v>
      </c>
      <c r="Q2484">
        <v>1</v>
      </c>
      <c r="R2484">
        <v>0</v>
      </c>
    </row>
    <row r="2485" spans="1:18" x14ac:dyDescent="0.25">
      <c r="A2485" t="s">
        <v>23808</v>
      </c>
      <c r="B2485" t="s">
        <v>23809</v>
      </c>
      <c r="C2485" t="s">
        <v>14</v>
      </c>
      <c r="D2485" s="6">
        <v>45713</v>
      </c>
      <c r="E2485" t="s">
        <v>23807</v>
      </c>
      <c r="F2485" t="s">
        <v>6603</v>
      </c>
      <c r="G2485" t="s">
        <v>6614</v>
      </c>
      <c r="H2485" t="s">
        <v>26298</v>
      </c>
      <c r="I2485" t="s">
        <v>6604</v>
      </c>
      <c r="J2485" t="s">
        <v>6615</v>
      </c>
      <c r="K2485" t="s">
        <v>10</v>
      </c>
      <c r="L2485" s="1" t="s">
        <v>6616</v>
      </c>
      <c r="M2485">
        <v>0</v>
      </c>
    </row>
    <row r="2486" spans="1:18" x14ac:dyDescent="0.25">
      <c r="A2486" t="s">
        <v>23808</v>
      </c>
      <c r="B2486" t="s">
        <v>23809</v>
      </c>
      <c r="C2486" t="s">
        <v>14</v>
      </c>
      <c r="D2486" s="6">
        <v>45713</v>
      </c>
      <c r="E2486" t="s">
        <v>23807</v>
      </c>
      <c r="F2486" t="s">
        <v>6603</v>
      </c>
      <c r="G2486" t="s">
        <v>6617</v>
      </c>
      <c r="H2486" t="s">
        <v>26299</v>
      </c>
      <c r="I2486" t="s">
        <v>6604</v>
      </c>
      <c r="J2486" t="s">
        <v>6618</v>
      </c>
      <c r="K2486" t="s">
        <v>10</v>
      </c>
      <c r="L2486" s="1" t="s">
        <v>6619</v>
      </c>
      <c r="M2486">
        <v>0</v>
      </c>
    </row>
    <row r="2487" spans="1:18" x14ac:dyDescent="0.25">
      <c r="A2487" t="s">
        <v>23808</v>
      </c>
      <c r="B2487" t="s">
        <v>23809</v>
      </c>
      <c r="C2487" t="s">
        <v>14</v>
      </c>
      <c r="D2487" s="6">
        <v>45713</v>
      </c>
      <c r="E2487" t="s">
        <v>23807</v>
      </c>
      <c r="F2487" t="s">
        <v>6603</v>
      </c>
      <c r="G2487" t="s">
        <v>6620</v>
      </c>
      <c r="H2487" t="s">
        <v>26300</v>
      </c>
      <c r="I2487" t="s">
        <v>6604</v>
      </c>
      <c r="J2487" t="s">
        <v>6621</v>
      </c>
      <c r="K2487" t="s">
        <v>10</v>
      </c>
      <c r="L2487" s="1" t="s">
        <v>6622</v>
      </c>
      <c r="M2487">
        <v>0</v>
      </c>
    </row>
    <row r="2488" spans="1:18" x14ac:dyDescent="0.25">
      <c r="A2488" t="s">
        <v>23808</v>
      </c>
      <c r="B2488" t="s">
        <v>23809</v>
      </c>
      <c r="C2488" t="s">
        <v>14</v>
      </c>
      <c r="D2488" s="6">
        <v>45713</v>
      </c>
      <c r="E2488" t="s">
        <v>23807</v>
      </c>
      <c r="F2488" t="s">
        <v>6603</v>
      </c>
      <c r="G2488" t="s">
        <v>6623</v>
      </c>
      <c r="H2488" t="s">
        <v>26301</v>
      </c>
      <c r="I2488" t="s">
        <v>6604</v>
      </c>
      <c r="J2488" t="s">
        <v>6624</v>
      </c>
      <c r="K2488" t="s">
        <v>10</v>
      </c>
      <c r="L2488" s="1" t="s">
        <v>6625</v>
      </c>
      <c r="M2488">
        <v>0</v>
      </c>
    </row>
    <row r="2489" spans="1:18" x14ac:dyDescent="0.25">
      <c r="A2489" t="s">
        <v>23808</v>
      </c>
      <c r="B2489" t="s">
        <v>23809</v>
      </c>
      <c r="C2489" t="s">
        <v>14</v>
      </c>
      <c r="D2489" s="6">
        <v>45713</v>
      </c>
      <c r="E2489" t="s">
        <v>23807</v>
      </c>
      <c r="F2489" t="s">
        <v>6603</v>
      </c>
      <c r="G2489" t="s">
        <v>6626</v>
      </c>
      <c r="H2489" t="s">
        <v>26302</v>
      </c>
      <c r="I2489" t="s">
        <v>6604</v>
      </c>
      <c r="J2489" t="s">
        <v>6627</v>
      </c>
      <c r="K2489" t="s">
        <v>10</v>
      </c>
      <c r="L2489" s="1" t="s">
        <v>6628</v>
      </c>
      <c r="M2489">
        <v>0</v>
      </c>
    </row>
    <row r="2490" spans="1:18" x14ac:dyDescent="0.25">
      <c r="A2490" t="s">
        <v>23808</v>
      </c>
      <c r="B2490" t="s">
        <v>23809</v>
      </c>
      <c r="C2490" t="s">
        <v>14</v>
      </c>
      <c r="D2490" s="6">
        <v>45713</v>
      </c>
      <c r="E2490" t="s">
        <v>23807</v>
      </c>
      <c r="F2490" t="s">
        <v>6603</v>
      </c>
      <c r="G2490" t="s">
        <v>6629</v>
      </c>
      <c r="H2490" t="s">
        <v>26303</v>
      </c>
      <c r="I2490" t="s">
        <v>6604</v>
      </c>
      <c r="J2490" t="s">
        <v>6630</v>
      </c>
      <c r="K2490" t="s">
        <v>10</v>
      </c>
      <c r="L2490" s="1" t="s">
        <v>6631</v>
      </c>
      <c r="M2490">
        <v>0</v>
      </c>
    </row>
    <row r="2491" spans="1:18" x14ac:dyDescent="0.25">
      <c r="A2491" t="s">
        <v>23808</v>
      </c>
      <c r="B2491" t="s">
        <v>23809</v>
      </c>
      <c r="C2491" t="s">
        <v>14</v>
      </c>
      <c r="D2491" s="6">
        <v>45713</v>
      </c>
      <c r="E2491" t="s">
        <v>23807</v>
      </c>
      <c r="F2491" t="s">
        <v>6603</v>
      </c>
      <c r="G2491" t="s">
        <v>6632</v>
      </c>
      <c r="H2491" t="s">
        <v>26304</v>
      </c>
      <c r="I2491" t="s">
        <v>6604</v>
      </c>
      <c r="J2491" t="s">
        <v>6633</v>
      </c>
      <c r="K2491" t="s">
        <v>10</v>
      </c>
      <c r="L2491" s="1" t="s">
        <v>6634</v>
      </c>
      <c r="M2491">
        <v>0</v>
      </c>
    </row>
    <row r="2492" spans="1:18" x14ac:dyDescent="0.25">
      <c r="A2492" t="s">
        <v>23808</v>
      </c>
      <c r="B2492" t="s">
        <v>23809</v>
      </c>
      <c r="C2492" t="s">
        <v>14</v>
      </c>
      <c r="D2492" s="6">
        <v>45713</v>
      </c>
      <c r="E2492" t="s">
        <v>23807</v>
      </c>
      <c r="F2492" t="s">
        <v>6635</v>
      </c>
      <c r="G2492" t="s">
        <v>6637</v>
      </c>
      <c r="H2492" t="s">
        <v>26305</v>
      </c>
      <c r="I2492" t="s">
        <v>6636</v>
      </c>
      <c r="J2492" t="s">
        <v>6638</v>
      </c>
      <c r="K2492" t="s">
        <v>10</v>
      </c>
      <c r="L2492" s="1" t="s">
        <v>6639</v>
      </c>
      <c r="M2492">
        <v>1</v>
      </c>
      <c r="N2492" t="s">
        <v>34896</v>
      </c>
      <c r="P2492">
        <v>1</v>
      </c>
      <c r="Q2492">
        <v>1</v>
      </c>
      <c r="R2492">
        <v>1</v>
      </c>
    </row>
    <row r="2493" spans="1:18" x14ac:dyDescent="0.25">
      <c r="A2493" t="s">
        <v>23808</v>
      </c>
      <c r="B2493" t="s">
        <v>23809</v>
      </c>
      <c r="C2493" t="s">
        <v>14</v>
      </c>
      <c r="D2493" s="6">
        <v>45713</v>
      </c>
      <c r="E2493" t="s">
        <v>23807</v>
      </c>
      <c r="F2493" t="s">
        <v>6635</v>
      </c>
      <c r="G2493" t="s">
        <v>6640</v>
      </c>
      <c r="H2493" t="s">
        <v>26306</v>
      </c>
      <c r="I2493" t="s">
        <v>6636</v>
      </c>
      <c r="J2493" t="s">
        <v>6641</v>
      </c>
      <c r="K2493" t="s">
        <v>10</v>
      </c>
      <c r="L2493" s="1" t="s">
        <v>6642</v>
      </c>
      <c r="M2493">
        <v>0</v>
      </c>
    </row>
    <row r="2494" spans="1:18" x14ac:dyDescent="0.25">
      <c r="A2494" t="s">
        <v>23808</v>
      </c>
      <c r="B2494" t="s">
        <v>23809</v>
      </c>
      <c r="C2494" t="s">
        <v>14</v>
      </c>
      <c r="D2494" s="6">
        <v>45713</v>
      </c>
      <c r="E2494" t="s">
        <v>23807</v>
      </c>
      <c r="F2494" t="s">
        <v>6635</v>
      </c>
      <c r="G2494" t="s">
        <v>6643</v>
      </c>
      <c r="H2494" t="s">
        <v>26307</v>
      </c>
      <c r="I2494" t="s">
        <v>6636</v>
      </c>
      <c r="J2494" t="s">
        <v>6644</v>
      </c>
      <c r="K2494" t="s">
        <v>10</v>
      </c>
      <c r="L2494" s="1" t="s">
        <v>6645</v>
      </c>
      <c r="M2494">
        <v>0</v>
      </c>
    </row>
    <row r="2495" spans="1:18" x14ac:dyDescent="0.25">
      <c r="A2495" t="s">
        <v>23808</v>
      </c>
      <c r="B2495" t="s">
        <v>23809</v>
      </c>
      <c r="C2495" t="s">
        <v>14</v>
      </c>
      <c r="D2495" s="6">
        <v>45713</v>
      </c>
      <c r="E2495" t="s">
        <v>23807</v>
      </c>
      <c r="F2495" t="s">
        <v>6635</v>
      </c>
      <c r="G2495" t="s">
        <v>6646</v>
      </c>
      <c r="H2495" t="s">
        <v>26308</v>
      </c>
      <c r="I2495" t="s">
        <v>6636</v>
      </c>
      <c r="J2495" t="s">
        <v>6647</v>
      </c>
      <c r="K2495" t="s">
        <v>10</v>
      </c>
      <c r="L2495" s="1" t="s">
        <v>6648</v>
      </c>
      <c r="M2495">
        <v>0</v>
      </c>
    </row>
    <row r="2496" spans="1:18" x14ac:dyDescent="0.25">
      <c r="A2496" t="s">
        <v>23808</v>
      </c>
      <c r="B2496" t="s">
        <v>23809</v>
      </c>
      <c r="C2496" t="s">
        <v>14</v>
      </c>
      <c r="D2496" s="6">
        <v>45713</v>
      </c>
      <c r="E2496" t="s">
        <v>23807</v>
      </c>
      <c r="F2496" t="s">
        <v>6635</v>
      </c>
      <c r="G2496" t="s">
        <v>6649</v>
      </c>
      <c r="H2496" t="s">
        <v>26309</v>
      </c>
      <c r="I2496" t="s">
        <v>6636</v>
      </c>
      <c r="J2496" t="s">
        <v>6650</v>
      </c>
      <c r="K2496" t="s">
        <v>10</v>
      </c>
      <c r="L2496" s="1" t="s">
        <v>6651</v>
      </c>
      <c r="M2496">
        <v>0</v>
      </c>
    </row>
    <row r="2497" spans="1:18" x14ac:dyDescent="0.25">
      <c r="A2497" t="s">
        <v>23808</v>
      </c>
      <c r="B2497" t="s">
        <v>23809</v>
      </c>
      <c r="C2497" t="s">
        <v>14</v>
      </c>
      <c r="D2497" s="6">
        <v>45713</v>
      </c>
      <c r="E2497" t="s">
        <v>23807</v>
      </c>
      <c r="F2497" t="s">
        <v>6635</v>
      </c>
      <c r="G2497" t="s">
        <v>6652</v>
      </c>
      <c r="H2497" t="s">
        <v>26310</v>
      </c>
      <c r="I2497" t="s">
        <v>6636</v>
      </c>
      <c r="J2497" t="s">
        <v>6653</v>
      </c>
      <c r="K2497" t="s">
        <v>10</v>
      </c>
      <c r="L2497" s="1" t="s">
        <v>6654</v>
      </c>
      <c r="M2497">
        <v>0</v>
      </c>
    </row>
    <row r="2498" spans="1:18" x14ac:dyDescent="0.25">
      <c r="A2498" t="s">
        <v>23808</v>
      </c>
      <c r="B2498" t="s">
        <v>23809</v>
      </c>
      <c r="C2498" t="s">
        <v>14</v>
      </c>
      <c r="D2498" s="6">
        <v>45713</v>
      </c>
      <c r="E2498" t="s">
        <v>23807</v>
      </c>
      <c r="F2498" t="s">
        <v>6635</v>
      </c>
      <c r="G2498" t="s">
        <v>6655</v>
      </c>
      <c r="H2498" t="s">
        <v>26311</v>
      </c>
      <c r="I2498" t="s">
        <v>6636</v>
      </c>
      <c r="J2498" t="s">
        <v>6656</v>
      </c>
      <c r="K2498" t="s">
        <v>10</v>
      </c>
      <c r="L2498">
        <v>0.85915812924038104</v>
      </c>
      <c r="M2498">
        <v>0</v>
      </c>
    </row>
    <row r="2499" spans="1:18" x14ac:dyDescent="0.25">
      <c r="A2499" t="s">
        <v>23808</v>
      </c>
      <c r="B2499" t="s">
        <v>23809</v>
      </c>
      <c r="C2499" t="s">
        <v>14</v>
      </c>
      <c r="D2499" s="6">
        <v>45713</v>
      </c>
      <c r="E2499" t="s">
        <v>23807</v>
      </c>
      <c r="F2499" t="s">
        <v>6635</v>
      </c>
      <c r="G2499" t="s">
        <v>6657</v>
      </c>
      <c r="H2499" t="s">
        <v>26305</v>
      </c>
      <c r="I2499" t="s">
        <v>6636</v>
      </c>
      <c r="J2499" t="s">
        <v>6638</v>
      </c>
      <c r="K2499" t="s">
        <v>10</v>
      </c>
      <c r="L2499" s="1" t="s">
        <v>6658</v>
      </c>
      <c r="M2499">
        <v>0</v>
      </c>
    </row>
    <row r="2500" spans="1:18" x14ac:dyDescent="0.25">
      <c r="A2500" t="s">
        <v>23808</v>
      </c>
      <c r="B2500" t="s">
        <v>23809</v>
      </c>
      <c r="C2500" t="s">
        <v>14</v>
      </c>
      <c r="D2500" s="6">
        <v>45713</v>
      </c>
      <c r="E2500" t="s">
        <v>23807</v>
      </c>
      <c r="F2500" t="s">
        <v>6635</v>
      </c>
      <c r="G2500" t="s">
        <v>6659</v>
      </c>
      <c r="H2500" t="s">
        <v>26312</v>
      </c>
      <c r="I2500" t="s">
        <v>6636</v>
      </c>
      <c r="J2500" t="s">
        <v>6660</v>
      </c>
      <c r="K2500" t="s">
        <v>10</v>
      </c>
      <c r="L2500" s="1" t="s">
        <v>6661</v>
      </c>
      <c r="M2500">
        <v>0</v>
      </c>
    </row>
    <row r="2501" spans="1:18" x14ac:dyDescent="0.25">
      <c r="A2501" t="s">
        <v>23808</v>
      </c>
      <c r="B2501" t="s">
        <v>23809</v>
      </c>
      <c r="C2501" t="s">
        <v>14</v>
      </c>
      <c r="D2501" s="6">
        <v>45713</v>
      </c>
      <c r="E2501" t="s">
        <v>23807</v>
      </c>
      <c r="F2501" t="s">
        <v>6635</v>
      </c>
      <c r="G2501" t="s">
        <v>6662</v>
      </c>
      <c r="H2501" t="s">
        <v>26313</v>
      </c>
      <c r="I2501" t="s">
        <v>6636</v>
      </c>
      <c r="J2501" t="s">
        <v>6663</v>
      </c>
      <c r="K2501" t="s">
        <v>10</v>
      </c>
      <c r="L2501" s="1" t="s">
        <v>6664</v>
      </c>
      <c r="M2501">
        <v>0</v>
      </c>
    </row>
    <row r="2502" spans="1:18" x14ac:dyDescent="0.25">
      <c r="A2502" t="s">
        <v>23808</v>
      </c>
      <c r="B2502" t="s">
        <v>23809</v>
      </c>
      <c r="C2502" t="s">
        <v>14</v>
      </c>
      <c r="D2502" s="6">
        <v>45713</v>
      </c>
      <c r="E2502" t="s">
        <v>23807</v>
      </c>
      <c r="F2502" t="s">
        <v>6665</v>
      </c>
      <c r="G2502" t="s">
        <v>6667</v>
      </c>
      <c r="H2502" t="s">
        <v>26314</v>
      </c>
      <c r="I2502" t="s">
        <v>6666</v>
      </c>
      <c r="J2502" t="s">
        <v>6668</v>
      </c>
      <c r="K2502" t="s">
        <v>10</v>
      </c>
      <c r="L2502" s="1" t="s">
        <v>6669</v>
      </c>
      <c r="M2502">
        <v>0</v>
      </c>
      <c r="N2502" t="s">
        <v>34903</v>
      </c>
      <c r="P2502">
        <v>0</v>
      </c>
      <c r="Q2502" t="s">
        <v>34930</v>
      </c>
      <c r="R2502">
        <v>0</v>
      </c>
    </row>
    <row r="2503" spans="1:18" x14ac:dyDescent="0.25">
      <c r="A2503" t="s">
        <v>23808</v>
      </c>
      <c r="B2503" t="s">
        <v>23809</v>
      </c>
      <c r="C2503" t="s">
        <v>14</v>
      </c>
      <c r="D2503" s="6">
        <v>45713</v>
      </c>
      <c r="E2503" t="s">
        <v>23807</v>
      </c>
      <c r="F2503" t="s">
        <v>6665</v>
      </c>
      <c r="G2503" t="s">
        <v>6670</v>
      </c>
      <c r="H2503" t="s">
        <v>26315</v>
      </c>
      <c r="I2503" t="s">
        <v>6666</v>
      </c>
      <c r="J2503" t="s">
        <v>6671</v>
      </c>
      <c r="K2503" t="s">
        <v>10</v>
      </c>
      <c r="L2503" s="1" t="s">
        <v>6672</v>
      </c>
      <c r="M2503">
        <v>0</v>
      </c>
    </row>
    <row r="2504" spans="1:18" x14ac:dyDescent="0.25">
      <c r="A2504" t="s">
        <v>23808</v>
      </c>
      <c r="B2504" t="s">
        <v>23809</v>
      </c>
      <c r="C2504" t="s">
        <v>14</v>
      </c>
      <c r="D2504" s="6">
        <v>45713</v>
      </c>
      <c r="E2504" t="s">
        <v>23807</v>
      </c>
      <c r="F2504" t="s">
        <v>6665</v>
      </c>
      <c r="G2504" t="s">
        <v>6673</v>
      </c>
      <c r="H2504" t="s">
        <v>26316</v>
      </c>
      <c r="I2504" t="s">
        <v>6666</v>
      </c>
      <c r="J2504" t="s">
        <v>6674</v>
      </c>
      <c r="K2504" t="s">
        <v>10</v>
      </c>
      <c r="L2504" s="1" t="s">
        <v>6675</v>
      </c>
      <c r="M2504">
        <v>0</v>
      </c>
    </row>
    <row r="2505" spans="1:18" x14ac:dyDescent="0.25">
      <c r="A2505" t="s">
        <v>23808</v>
      </c>
      <c r="B2505" t="s">
        <v>23809</v>
      </c>
      <c r="C2505" t="s">
        <v>14</v>
      </c>
      <c r="D2505" s="6">
        <v>45713</v>
      </c>
      <c r="E2505" t="s">
        <v>23807</v>
      </c>
      <c r="F2505" t="s">
        <v>6665</v>
      </c>
      <c r="G2505" t="s">
        <v>6676</v>
      </c>
      <c r="H2505" t="s">
        <v>26317</v>
      </c>
      <c r="I2505" t="s">
        <v>6666</v>
      </c>
      <c r="J2505" t="s">
        <v>6677</v>
      </c>
      <c r="K2505" t="s">
        <v>10</v>
      </c>
      <c r="L2505" s="1" t="s">
        <v>6678</v>
      </c>
      <c r="M2505">
        <v>0</v>
      </c>
    </row>
    <row r="2506" spans="1:18" x14ac:dyDescent="0.25">
      <c r="A2506" t="s">
        <v>23808</v>
      </c>
      <c r="B2506" t="s">
        <v>23809</v>
      </c>
      <c r="C2506" t="s">
        <v>14</v>
      </c>
      <c r="D2506" s="6">
        <v>45713</v>
      </c>
      <c r="E2506" t="s">
        <v>23807</v>
      </c>
      <c r="F2506" t="s">
        <v>6665</v>
      </c>
      <c r="G2506" t="s">
        <v>6679</v>
      </c>
      <c r="H2506" t="s">
        <v>26318</v>
      </c>
      <c r="I2506" t="s">
        <v>6666</v>
      </c>
      <c r="J2506" t="s">
        <v>6680</v>
      </c>
      <c r="K2506" t="s">
        <v>10</v>
      </c>
      <c r="L2506" s="1" t="s">
        <v>6681</v>
      </c>
      <c r="M2506">
        <v>0</v>
      </c>
    </row>
    <row r="2507" spans="1:18" x14ac:dyDescent="0.25">
      <c r="A2507" t="s">
        <v>23808</v>
      </c>
      <c r="B2507" t="s">
        <v>23809</v>
      </c>
      <c r="C2507" t="s">
        <v>14</v>
      </c>
      <c r="D2507" s="6">
        <v>45713</v>
      </c>
      <c r="E2507" t="s">
        <v>23807</v>
      </c>
      <c r="F2507" t="s">
        <v>6665</v>
      </c>
      <c r="G2507" t="s">
        <v>6682</v>
      </c>
      <c r="H2507" t="s">
        <v>26319</v>
      </c>
      <c r="I2507" t="s">
        <v>6666</v>
      </c>
      <c r="J2507" t="s">
        <v>6683</v>
      </c>
      <c r="K2507" t="s">
        <v>10</v>
      </c>
      <c r="L2507" s="1" t="s">
        <v>6684</v>
      </c>
      <c r="M2507">
        <v>0</v>
      </c>
    </row>
    <row r="2508" spans="1:18" x14ac:dyDescent="0.25">
      <c r="A2508" t="s">
        <v>23808</v>
      </c>
      <c r="B2508" t="s">
        <v>23809</v>
      </c>
      <c r="C2508" t="s">
        <v>14</v>
      </c>
      <c r="D2508" s="6">
        <v>45713</v>
      </c>
      <c r="E2508" t="s">
        <v>23807</v>
      </c>
      <c r="F2508" t="s">
        <v>6665</v>
      </c>
      <c r="G2508" t="s">
        <v>6685</v>
      </c>
      <c r="H2508" t="s">
        <v>26320</v>
      </c>
      <c r="I2508" t="s">
        <v>6666</v>
      </c>
      <c r="J2508" t="s">
        <v>6686</v>
      </c>
      <c r="K2508" t="s">
        <v>10</v>
      </c>
      <c r="L2508" s="1" t="s">
        <v>6687</v>
      </c>
      <c r="M2508">
        <v>0</v>
      </c>
    </row>
    <row r="2509" spans="1:18" x14ac:dyDescent="0.25">
      <c r="A2509" t="s">
        <v>23808</v>
      </c>
      <c r="B2509" t="s">
        <v>23809</v>
      </c>
      <c r="C2509" t="s">
        <v>14</v>
      </c>
      <c r="D2509" s="6">
        <v>45713</v>
      </c>
      <c r="E2509" t="s">
        <v>23807</v>
      </c>
      <c r="F2509" t="s">
        <v>6665</v>
      </c>
      <c r="G2509" t="s">
        <v>6688</v>
      </c>
      <c r="H2509" t="s">
        <v>26321</v>
      </c>
      <c r="I2509" t="s">
        <v>6666</v>
      </c>
      <c r="J2509" t="s">
        <v>6689</v>
      </c>
      <c r="K2509" t="s">
        <v>10</v>
      </c>
      <c r="L2509" s="1" t="s">
        <v>6690</v>
      </c>
      <c r="M2509">
        <v>0</v>
      </c>
    </row>
    <row r="2510" spans="1:18" x14ac:dyDescent="0.25">
      <c r="A2510" t="s">
        <v>23808</v>
      </c>
      <c r="B2510" t="s">
        <v>23809</v>
      </c>
      <c r="C2510" t="s">
        <v>14</v>
      </c>
      <c r="D2510" s="6">
        <v>45713</v>
      </c>
      <c r="E2510" t="s">
        <v>23807</v>
      </c>
      <c r="F2510" t="s">
        <v>6665</v>
      </c>
      <c r="G2510" t="s">
        <v>6691</v>
      </c>
      <c r="H2510" t="s">
        <v>26322</v>
      </c>
      <c r="I2510" t="s">
        <v>6666</v>
      </c>
      <c r="J2510" t="s">
        <v>6692</v>
      </c>
      <c r="K2510" t="s">
        <v>10</v>
      </c>
      <c r="L2510">
        <v>0.74391262761414301</v>
      </c>
      <c r="M2510">
        <v>0</v>
      </c>
    </row>
    <row r="2511" spans="1:18" x14ac:dyDescent="0.25">
      <c r="A2511" t="s">
        <v>23808</v>
      </c>
      <c r="B2511" t="s">
        <v>23809</v>
      </c>
      <c r="C2511" t="s">
        <v>14</v>
      </c>
      <c r="D2511" s="6">
        <v>45713</v>
      </c>
      <c r="E2511" t="s">
        <v>23807</v>
      </c>
      <c r="F2511" t="s">
        <v>6665</v>
      </c>
      <c r="G2511" t="s">
        <v>6693</v>
      </c>
      <c r="H2511" t="s">
        <v>26323</v>
      </c>
      <c r="I2511" t="s">
        <v>6666</v>
      </c>
      <c r="J2511" t="s">
        <v>6694</v>
      </c>
      <c r="K2511" t="s">
        <v>10</v>
      </c>
      <c r="L2511" s="1" t="s">
        <v>6695</v>
      </c>
      <c r="M2511">
        <v>0</v>
      </c>
    </row>
    <row r="2512" spans="1:18" x14ac:dyDescent="0.25">
      <c r="A2512" t="s">
        <v>23808</v>
      </c>
      <c r="B2512" t="s">
        <v>23809</v>
      </c>
      <c r="C2512" t="s">
        <v>14</v>
      </c>
      <c r="D2512" s="6">
        <v>45713</v>
      </c>
      <c r="E2512" t="s">
        <v>23807</v>
      </c>
      <c r="F2512" t="s">
        <v>6696</v>
      </c>
      <c r="G2512" t="s">
        <v>6698</v>
      </c>
      <c r="H2512" t="s">
        <v>26324</v>
      </c>
      <c r="I2512" t="s">
        <v>6697</v>
      </c>
      <c r="J2512" t="s">
        <v>6699</v>
      </c>
      <c r="K2512" t="s">
        <v>10</v>
      </c>
      <c r="L2512" s="1" t="s">
        <v>6700</v>
      </c>
      <c r="M2512">
        <v>1</v>
      </c>
      <c r="N2512" t="s">
        <v>34896</v>
      </c>
      <c r="P2512">
        <v>1</v>
      </c>
      <c r="Q2512">
        <v>1</v>
      </c>
      <c r="R2512">
        <v>1</v>
      </c>
    </row>
    <row r="2513" spans="1:18" x14ac:dyDescent="0.25">
      <c r="A2513" t="s">
        <v>23808</v>
      </c>
      <c r="B2513" t="s">
        <v>23809</v>
      </c>
      <c r="C2513" t="s">
        <v>14</v>
      </c>
      <c r="D2513" s="6">
        <v>45713</v>
      </c>
      <c r="E2513" t="s">
        <v>23807</v>
      </c>
      <c r="F2513" t="s">
        <v>6696</v>
      </c>
      <c r="G2513" t="s">
        <v>6701</v>
      </c>
      <c r="H2513" t="s">
        <v>26325</v>
      </c>
      <c r="I2513" t="s">
        <v>6697</v>
      </c>
      <c r="J2513" t="s">
        <v>6702</v>
      </c>
      <c r="K2513" t="s">
        <v>10</v>
      </c>
      <c r="L2513" s="1" t="s">
        <v>6703</v>
      </c>
      <c r="M2513">
        <v>0</v>
      </c>
    </row>
    <row r="2514" spans="1:18" x14ac:dyDescent="0.25">
      <c r="A2514" t="s">
        <v>23808</v>
      </c>
      <c r="B2514" t="s">
        <v>23809</v>
      </c>
      <c r="C2514" t="s">
        <v>14</v>
      </c>
      <c r="D2514" s="6">
        <v>45713</v>
      </c>
      <c r="E2514" t="s">
        <v>23807</v>
      </c>
      <c r="F2514" t="s">
        <v>6696</v>
      </c>
      <c r="G2514" t="s">
        <v>6704</v>
      </c>
      <c r="H2514" t="s">
        <v>26326</v>
      </c>
      <c r="I2514" t="s">
        <v>6697</v>
      </c>
      <c r="J2514" t="s">
        <v>6705</v>
      </c>
      <c r="K2514" t="s">
        <v>10</v>
      </c>
      <c r="L2514" s="1" t="s">
        <v>6706</v>
      </c>
      <c r="M2514">
        <v>0</v>
      </c>
    </row>
    <row r="2515" spans="1:18" x14ac:dyDescent="0.25">
      <c r="A2515" t="s">
        <v>23808</v>
      </c>
      <c r="B2515" t="s">
        <v>23809</v>
      </c>
      <c r="C2515" t="s">
        <v>14</v>
      </c>
      <c r="D2515" s="6">
        <v>45713</v>
      </c>
      <c r="E2515" t="s">
        <v>23807</v>
      </c>
      <c r="F2515" t="s">
        <v>6696</v>
      </c>
      <c r="G2515" t="s">
        <v>6707</v>
      </c>
      <c r="H2515" t="s">
        <v>26327</v>
      </c>
      <c r="I2515" t="s">
        <v>6697</v>
      </c>
      <c r="J2515" t="s">
        <v>6708</v>
      </c>
      <c r="K2515" t="s">
        <v>10</v>
      </c>
      <c r="L2515" s="1" t="s">
        <v>6709</v>
      </c>
      <c r="M2515">
        <v>0</v>
      </c>
    </row>
    <row r="2516" spans="1:18" x14ac:dyDescent="0.25">
      <c r="A2516" t="s">
        <v>23808</v>
      </c>
      <c r="B2516" t="s">
        <v>23809</v>
      </c>
      <c r="C2516" t="s">
        <v>14</v>
      </c>
      <c r="D2516" s="6">
        <v>45713</v>
      </c>
      <c r="E2516" t="s">
        <v>23807</v>
      </c>
      <c r="F2516" t="s">
        <v>6696</v>
      </c>
      <c r="G2516" t="s">
        <v>6710</v>
      </c>
      <c r="H2516" t="s">
        <v>26328</v>
      </c>
      <c r="I2516" t="s">
        <v>6697</v>
      </c>
      <c r="J2516" t="s">
        <v>6711</v>
      </c>
      <c r="K2516" t="s">
        <v>10</v>
      </c>
      <c r="L2516" s="1" t="s">
        <v>6712</v>
      </c>
      <c r="M2516">
        <v>0</v>
      </c>
    </row>
    <row r="2517" spans="1:18" x14ac:dyDescent="0.25">
      <c r="A2517" t="s">
        <v>23808</v>
      </c>
      <c r="B2517" t="s">
        <v>23809</v>
      </c>
      <c r="C2517" t="s">
        <v>14</v>
      </c>
      <c r="D2517" s="6">
        <v>45713</v>
      </c>
      <c r="E2517" t="s">
        <v>23807</v>
      </c>
      <c r="F2517" t="s">
        <v>6696</v>
      </c>
      <c r="G2517" t="s">
        <v>97</v>
      </c>
      <c r="H2517" t="s">
        <v>26329</v>
      </c>
      <c r="I2517" t="s">
        <v>6697</v>
      </c>
      <c r="J2517" t="s">
        <v>98</v>
      </c>
      <c r="K2517" t="s">
        <v>10</v>
      </c>
      <c r="L2517" s="1" t="s">
        <v>6713</v>
      </c>
      <c r="M2517">
        <v>0</v>
      </c>
    </row>
    <row r="2518" spans="1:18" x14ac:dyDescent="0.25">
      <c r="A2518" t="s">
        <v>23808</v>
      </c>
      <c r="B2518" t="s">
        <v>23809</v>
      </c>
      <c r="C2518" t="s">
        <v>14</v>
      </c>
      <c r="D2518" s="6">
        <v>45713</v>
      </c>
      <c r="E2518" t="s">
        <v>23807</v>
      </c>
      <c r="F2518" t="s">
        <v>6696</v>
      </c>
      <c r="G2518" t="s">
        <v>6714</v>
      </c>
      <c r="H2518" t="s">
        <v>26330</v>
      </c>
      <c r="I2518" t="s">
        <v>6697</v>
      </c>
      <c r="J2518" t="s">
        <v>6715</v>
      </c>
      <c r="K2518" t="s">
        <v>10</v>
      </c>
      <c r="L2518" s="1" t="s">
        <v>6716</v>
      </c>
      <c r="M2518">
        <v>0</v>
      </c>
    </row>
    <row r="2519" spans="1:18" x14ac:dyDescent="0.25">
      <c r="A2519" t="s">
        <v>23808</v>
      </c>
      <c r="B2519" t="s">
        <v>23809</v>
      </c>
      <c r="C2519" t="s">
        <v>14</v>
      </c>
      <c r="D2519" s="6">
        <v>45713</v>
      </c>
      <c r="E2519" t="s">
        <v>23807</v>
      </c>
      <c r="F2519" t="s">
        <v>6696</v>
      </c>
      <c r="G2519" t="s">
        <v>6717</v>
      </c>
      <c r="H2519" t="s">
        <v>26331</v>
      </c>
      <c r="I2519" t="s">
        <v>6697</v>
      </c>
      <c r="J2519" t="s">
        <v>6718</v>
      </c>
      <c r="K2519" t="s">
        <v>10</v>
      </c>
      <c r="L2519">
        <v>0.78740584157849902</v>
      </c>
      <c r="M2519">
        <v>0</v>
      </c>
    </row>
    <row r="2520" spans="1:18" x14ac:dyDescent="0.25">
      <c r="A2520" t="s">
        <v>23808</v>
      </c>
      <c r="B2520" t="s">
        <v>23809</v>
      </c>
      <c r="C2520" t="s">
        <v>14</v>
      </c>
      <c r="D2520" s="6">
        <v>45713</v>
      </c>
      <c r="E2520" t="s">
        <v>23807</v>
      </c>
      <c r="F2520" t="s">
        <v>6696</v>
      </c>
      <c r="G2520" t="s">
        <v>6719</v>
      </c>
      <c r="H2520" t="s">
        <v>26332</v>
      </c>
      <c r="I2520" t="s">
        <v>6697</v>
      </c>
      <c r="J2520" t="s">
        <v>6720</v>
      </c>
      <c r="K2520" t="s">
        <v>10</v>
      </c>
      <c r="L2520" s="1" t="s">
        <v>6721</v>
      </c>
      <c r="M2520">
        <v>0</v>
      </c>
    </row>
    <row r="2521" spans="1:18" x14ac:dyDescent="0.25">
      <c r="A2521" t="s">
        <v>23808</v>
      </c>
      <c r="B2521" t="s">
        <v>23809</v>
      </c>
      <c r="C2521" t="s">
        <v>14</v>
      </c>
      <c r="D2521" s="6">
        <v>45713</v>
      </c>
      <c r="E2521" t="s">
        <v>23807</v>
      </c>
      <c r="F2521" t="s">
        <v>6696</v>
      </c>
      <c r="G2521" t="s">
        <v>6722</v>
      </c>
      <c r="H2521" t="s">
        <v>26333</v>
      </c>
      <c r="I2521" t="s">
        <v>6697</v>
      </c>
      <c r="J2521" t="s">
        <v>6723</v>
      </c>
      <c r="K2521" t="s">
        <v>10</v>
      </c>
      <c r="L2521" s="1" t="s">
        <v>6724</v>
      </c>
      <c r="M2521">
        <v>0</v>
      </c>
    </row>
    <row r="2522" spans="1:18" x14ac:dyDescent="0.25">
      <c r="A2522" t="s">
        <v>23808</v>
      </c>
      <c r="B2522" t="s">
        <v>23809</v>
      </c>
      <c r="C2522" t="s">
        <v>14</v>
      </c>
      <c r="D2522" s="6">
        <v>45713</v>
      </c>
      <c r="E2522" t="s">
        <v>23807</v>
      </c>
      <c r="F2522" t="s">
        <v>6725</v>
      </c>
      <c r="G2522" t="s">
        <v>74</v>
      </c>
      <c r="H2522" t="s">
        <v>26334</v>
      </c>
      <c r="I2522" t="s">
        <v>6726</v>
      </c>
      <c r="J2522" t="s">
        <v>75</v>
      </c>
      <c r="K2522" t="s">
        <v>10</v>
      </c>
      <c r="L2522" s="1" t="s">
        <v>6727</v>
      </c>
      <c r="M2522">
        <v>0</v>
      </c>
      <c r="N2522" t="s">
        <v>34913</v>
      </c>
      <c r="P2522">
        <v>0</v>
      </c>
      <c r="Q2522" t="s">
        <v>34930</v>
      </c>
      <c r="R2522">
        <v>1</v>
      </c>
    </row>
    <row r="2523" spans="1:18" x14ac:dyDescent="0.25">
      <c r="A2523" t="s">
        <v>23808</v>
      </c>
      <c r="B2523" t="s">
        <v>23809</v>
      </c>
      <c r="C2523" t="s">
        <v>14</v>
      </c>
      <c r="D2523" s="6">
        <v>45713</v>
      </c>
      <c r="E2523" t="s">
        <v>23807</v>
      </c>
      <c r="F2523" t="s">
        <v>6725</v>
      </c>
      <c r="G2523" t="s">
        <v>6728</v>
      </c>
      <c r="H2523" t="s">
        <v>26335</v>
      </c>
      <c r="I2523" t="s">
        <v>6726</v>
      </c>
      <c r="J2523" t="s">
        <v>6729</v>
      </c>
      <c r="K2523" t="s">
        <v>10</v>
      </c>
      <c r="L2523" s="1" t="s">
        <v>6730</v>
      </c>
      <c r="M2523">
        <v>0</v>
      </c>
    </row>
    <row r="2524" spans="1:18" x14ac:dyDescent="0.25">
      <c r="A2524" t="s">
        <v>23808</v>
      </c>
      <c r="B2524" t="s">
        <v>23809</v>
      </c>
      <c r="C2524" t="s">
        <v>14</v>
      </c>
      <c r="D2524" s="6">
        <v>45713</v>
      </c>
      <c r="E2524" t="s">
        <v>23807</v>
      </c>
      <c r="F2524" t="s">
        <v>6725</v>
      </c>
      <c r="G2524" t="s">
        <v>6731</v>
      </c>
      <c r="H2524" t="s">
        <v>26336</v>
      </c>
      <c r="I2524" t="s">
        <v>6726</v>
      </c>
      <c r="J2524" t="s">
        <v>6732</v>
      </c>
      <c r="K2524" t="s">
        <v>10</v>
      </c>
      <c r="L2524" s="1" t="s">
        <v>6733</v>
      </c>
      <c r="M2524">
        <v>0</v>
      </c>
    </row>
    <row r="2525" spans="1:18" x14ac:dyDescent="0.25">
      <c r="A2525" t="s">
        <v>23808</v>
      </c>
      <c r="B2525" t="s">
        <v>23809</v>
      </c>
      <c r="C2525" t="s">
        <v>14</v>
      </c>
      <c r="D2525" s="6">
        <v>45713</v>
      </c>
      <c r="E2525" t="s">
        <v>23807</v>
      </c>
      <c r="F2525" t="s">
        <v>6725</v>
      </c>
      <c r="G2525" t="s">
        <v>6717</v>
      </c>
      <c r="H2525" t="s">
        <v>26337</v>
      </c>
      <c r="I2525" t="s">
        <v>6726</v>
      </c>
      <c r="J2525" t="s">
        <v>6718</v>
      </c>
      <c r="K2525" t="s">
        <v>10</v>
      </c>
      <c r="L2525" s="1" t="s">
        <v>6734</v>
      </c>
      <c r="M2525">
        <v>0</v>
      </c>
    </row>
    <row r="2526" spans="1:18" x14ac:dyDescent="0.25">
      <c r="A2526" t="s">
        <v>23808</v>
      </c>
      <c r="B2526" t="s">
        <v>23809</v>
      </c>
      <c r="C2526" t="s">
        <v>14</v>
      </c>
      <c r="D2526" s="6">
        <v>45713</v>
      </c>
      <c r="E2526" t="s">
        <v>23807</v>
      </c>
      <c r="F2526" t="s">
        <v>6725</v>
      </c>
      <c r="G2526" t="s">
        <v>92</v>
      </c>
      <c r="H2526" t="s">
        <v>26338</v>
      </c>
      <c r="I2526" t="s">
        <v>6726</v>
      </c>
      <c r="J2526" t="s">
        <v>93</v>
      </c>
      <c r="K2526" t="s">
        <v>10</v>
      </c>
      <c r="L2526" s="1" t="s">
        <v>6735</v>
      </c>
      <c r="M2526">
        <v>0</v>
      </c>
    </row>
    <row r="2527" spans="1:18" x14ac:dyDescent="0.25">
      <c r="A2527" t="s">
        <v>23808</v>
      </c>
      <c r="B2527" t="s">
        <v>23809</v>
      </c>
      <c r="C2527" t="s">
        <v>14</v>
      </c>
      <c r="D2527" s="6">
        <v>45713</v>
      </c>
      <c r="E2527" t="s">
        <v>23807</v>
      </c>
      <c r="F2527" t="s">
        <v>6725</v>
      </c>
      <c r="G2527" t="s">
        <v>6714</v>
      </c>
      <c r="H2527" t="s">
        <v>26339</v>
      </c>
      <c r="I2527" t="s">
        <v>6726</v>
      </c>
      <c r="J2527" t="s">
        <v>6715</v>
      </c>
      <c r="K2527" t="s">
        <v>10</v>
      </c>
      <c r="L2527" s="1" t="s">
        <v>6736</v>
      </c>
      <c r="M2527">
        <v>0</v>
      </c>
    </row>
    <row r="2528" spans="1:18" x14ac:dyDescent="0.25">
      <c r="A2528" t="s">
        <v>23808</v>
      </c>
      <c r="B2528" t="s">
        <v>23809</v>
      </c>
      <c r="C2528" t="s">
        <v>14</v>
      </c>
      <c r="D2528" s="6">
        <v>45713</v>
      </c>
      <c r="E2528" t="s">
        <v>23807</v>
      </c>
      <c r="F2528" t="s">
        <v>6725</v>
      </c>
      <c r="G2528" t="s">
        <v>6737</v>
      </c>
      <c r="H2528" t="s">
        <v>26340</v>
      </c>
      <c r="I2528" t="s">
        <v>6726</v>
      </c>
      <c r="J2528" t="s">
        <v>6738</v>
      </c>
      <c r="K2528" t="s">
        <v>10</v>
      </c>
      <c r="L2528" s="1" t="s">
        <v>6739</v>
      </c>
      <c r="M2528">
        <v>0</v>
      </c>
    </row>
    <row r="2529" spans="1:18" x14ac:dyDescent="0.25">
      <c r="A2529" t="s">
        <v>23808</v>
      </c>
      <c r="B2529" t="s">
        <v>23809</v>
      </c>
      <c r="C2529" t="s">
        <v>14</v>
      </c>
      <c r="D2529" s="6">
        <v>45713</v>
      </c>
      <c r="E2529" t="s">
        <v>23807</v>
      </c>
      <c r="F2529" t="s">
        <v>6725</v>
      </c>
      <c r="G2529" t="s">
        <v>6740</v>
      </c>
      <c r="H2529" t="s">
        <v>26341</v>
      </c>
      <c r="I2529" t="s">
        <v>6726</v>
      </c>
      <c r="J2529" t="s">
        <v>6741</v>
      </c>
      <c r="K2529" t="s">
        <v>10</v>
      </c>
      <c r="L2529" s="1" t="s">
        <v>6742</v>
      </c>
      <c r="M2529">
        <v>0</v>
      </c>
    </row>
    <row r="2530" spans="1:18" x14ac:dyDescent="0.25">
      <c r="A2530" t="s">
        <v>23808</v>
      </c>
      <c r="B2530" t="s">
        <v>23809</v>
      </c>
      <c r="C2530" t="s">
        <v>14</v>
      </c>
      <c r="D2530" s="6">
        <v>45713</v>
      </c>
      <c r="E2530" t="s">
        <v>23807</v>
      </c>
      <c r="F2530" t="s">
        <v>6725</v>
      </c>
      <c r="G2530" t="s">
        <v>97</v>
      </c>
      <c r="H2530" t="s">
        <v>26342</v>
      </c>
      <c r="I2530" t="s">
        <v>6726</v>
      </c>
      <c r="J2530" t="s">
        <v>98</v>
      </c>
      <c r="K2530" t="s">
        <v>10</v>
      </c>
      <c r="L2530">
        <v>0.61059526581234103</v>
      </c>
      <c r="M2530">
        <v>0</v>
      </c>
    </row>
    <row r="2531" spans="1:18" x14ac:dyDescent="0.25">
      <c r="A2531" t="s">
        <v>23808</v>
      </c>
      <c r="B2531" t="s">
        <v>23809</v>
      </c>
      <c r="C2531" t="s">
        <v>14</v>
      </c>
      <c r="D2531" s="6">
        <v>45713</v>
      </c>
      <c r="E2531" t="s">
        <v>23807</v>
      </c>
      <c r="F2531" t="s">
        <v>6725</v>
      </c>
      <c r="G2531" t="s">
        <v>1933</v>
      </c>
      <c r="H2531" t="s">
        <v>26343</v>
      </c>
      <c r="I2531" t="s">
        <v>6726</v>
      </c>
      <c r="J2531" t="s">
        <v>1934</v>
      </c>
      <c r="K2531" t="s">
        <v>10</v>
      </c>
      <c r="L2531" s="1" t="s">
        <v>6743</v>
      </c>
      <c r="M2531">
        <v>0</v>
      </c>
    </row>
    <row r="2532" spans="1:18" x14ac:dyDescent="0.25">
      <c r="A2532" t="s">
        <v>23808</v>
      </c>
      <c r="B2532" t="s">
        <v>23809</v>
      </c>
      <c r="C2532" t="s">
        <v>14</v>
      </c>
      <c r="D2532" s="6">
        <v>45713</v>
      </c>
      <c r="E2532" t="s">
        <v>23807</v>
      </c>
      <c r="F2532" t="s">
        <v>6744</v>
      </c>
      <c r="G2532" t="s">
        <v>1945</v>
      </c>
      <c r="H2532" t="s">
        <v>26344</v>
      </c>
      <c r="I2532" t="s">
        <v>6745</v>
      </c>
      <c r="J2532" t="s">
        <v>1946</v>
      </c>
      <c r="K2532" t="s">
        <v>10</v>
      </c>
      <c r="L2532" s="1" t="s">
        <v>6746</v>
      </c>
      <c r="M2532">
        <v>0</v>
      </c>
      <c r="N2532" t="s">
        <v>34913</v>
      </c>
      <c r="P2532">
        <v>0</v>
      </c>
      <c r="Q2532" t="s">
        <v>34930</v>
      </c>
      <c r="R2532">
        <v>1</v>
      </c>
    </row>
    <row r="2533" spans="1:18" x14ac:dyDescent="0.25">
      <c r="A2533" t="s">
        <v>23808</v>
      </c>
      <c r="B2533" t="s">
        <v>23809</v>
      </c>
      <c r="C2533" t="s">
        <v>14</v>
      </c>
      <c r="D2533" s="6">
        <v>45713</v>
      </c>
      <c r="E2533" t="s">
        <v>23807</v>
      </c>
      <c r="F2533" t="s">
        <v>6744</v>
      </c>
      <c r="G2533" t="s">
        <v>1924</v>
      </c>
      <c r="H2533" t="s">
        <v>26345</v>
      </c>
      <c r="I2533" t="s">
        <v>6745</v>
      </c>
      <c r="J2533" t="s">
        <v>1925</v>
      </c>
      <c r="K2533" t="s">
        <v>10</v>
      </c>
      <c r="L2533">
        <v>0.70954601893635005</v>
      </c>
      <c r="M2533">
        <v>0</v>
      </c>
    </row>
    <row r="2534" spans="1:18" x14ac:dyDescent="0.25">
      <c r="A2534" t="s">
        <v>23808</v>
      </c>
      <c r="B2534" t="s">
        <v>23809</v>
      </c>
      <c r="C2534" t="s">
        <v>14</v>
      </c>
      <c r="D2534" s="6">
        <v>45713</v>
      </c>
      <c r="E2534" t="s">
        <v>23807</v>
      </c>
      <c r="F2534" t="s">
        <v>6744</v>
      </c>
      <c r="G2534" t="s">
        <v>6747</v>
      </c>
      <c r="H2534" t="s">
        <v>26346</v>
      </c>
      <c r="I2534" t="s">
        <v>6745</v>
      </c>
      <c r="J2534" t="s">
        <v>6748</v>
      </c>
      <c r="K2534" t="s">
        <v>10</v>
      </c>
      <c r="L2534" s="1" t="s">
        <v>6749</v>
      </c>
      <c r="M2534">
        <v>0</v>
      </c>
    </row>
    <row r="2535" spans="1:18" x14ac:dyDescent="0.25">
      <c r="A2535" t="s">
        <v>23808</v>
      </c>
      <c r="B2535" t="s">
        <v>23809</v>
      </c>
      <c r="C2535" t="s">
        <v>14</v>
      </c>
      <c r="D2535" s="6">
        <v>45713</v>
      </c>
      <c r="E2535" t="s">
        <v>23807</v>
      </c>
      <c r="F2535" t="s">
        <v>6744</v>
      </c>
      <c r="G2535" t="s">
        <v>80</v>
      </c>
      <c r="H2535" t="s">
        <v>26347</v>
      </c>
      <c r="I2535" t="s">
        <v>6745</v>
      </c>
      <c r="J2535" t="s">
        <v>81</v>
      </c>
      <c r="K2535" t="s">
        <v>10</v>
      </c>
      <c r="L2535">
        <v>0.65604596091167</v>
      </c>
      <c r="M2535">
        <v>0</v>
      </c>
    </row>
    <row r="2536" spans="1:18" x14ac:dyDescent="0.25">
      <c r="A2536" t="s">
        <v>23808</v>
      </c>
      <c r="B2536" t="s">
        <v>23809</v>
      </c>
      <c r="C2536" t="s">
        <v>14</v>
      </c>
      <c r="D2536" s="6">
        <v>45713</v>
      </c>
      <c r="E2536" t="s">
        <v>23807</v>
      </c>
      <c r="F2536" t="s">
        <v>6744</v>
      </c>
      <c r="G2536" t="s">
        <v>74</v>
      </c>
      <c r="H2536" t="s">
        <v>26348</v>
      </c>
      <c r="I2536" t="s">
        <v>6745</v>
      </c>
      <c r="J2536" t="s">
        <v>75</v>
      </c>
      <c r="K2536" t="s">
        <v>10</v>
      </c>
      <c r="L2536" s="1" t="s">
        <v>6750</v>
      </c>
      <c r="M2536">
        <v>0</v>
      </c>
    </row>
    <row r="2537" spans="1:18" x14ac:dyDescent="0.25">
      <c r="A2537" t="s">
        <v>23808</v>
      </c>
      <c r="B2537" t="s">
        <v>23809</v>
      </c>
      <c r="C2537" t="s">
        <v>14</v>
      </c>
      <c r="D2537" s="6">
        <v>45713</v>
      </c>
      <c r="E2537" t="s">
        <v>23807</v>
      </c>
      <c r="F2537" t="s">
        <v>6744</v>
      </c>
      <c r="G2537" t="s">
        <v>6751</v>
      </c>
      <c r="H2537" t="s">
        <v>26349</v>
      </c>
      <c r="I2537" t="s">
        <v>6745</v>
      </c>
      <c r="J2537" t="s">
        <v>6752</v>
      </c>
      <c r="K2537" t="s">
        <v>10</v>
      </c>
      <c r="L2537" s="1" t="s">
        <v>6753</v>
      </c>
      <c r="M2537">
        <v>0</v>
      </c>
    </row>
    <row r="2538" spans="1:18" x14ac:dyDescent="0.25">
      <c r="A2538" t="s">
        <v>23808</v>
      </c>
      <c r="B2538" t="s">
        <v>23809</v>
      </c>
      <c r="C2538" t="s">
        <v>14</v>
      </c>
      <c r="D2538" s="6">
        <v>45713</v>
      </c>
      <c r="E2538" t="s">
        <v>23807</v>
      </c>
      <c r="F2538" t="s">
        <v>6744</v>
      </c>
      <c r="G2538" t="s">
        <v>6707</v>
      </c>
      <c r="H2538" t="s">
        <v>26350</v>
      </c>
      <c r="I2538" t="s">
        <v>6745</v>
      </c>
      <c r="J2538" t="s">
        <v>6708</v>
      </c>
      <c r="K2538" t="s">
        <v>10</v>
      </c>
      <c r="L2538" s="1" t="s">
        <v>6754</v>
      </c>
      <c r="M2538">
        <v>0</v>
      </c>
    </row>
    <row r="2539" spans="1:18" x14ac:dyDescent="0.25">
      <c r="A2539" t="s">
        <v>23808</v>
      </c>
      <c r="B2539" t="s">
        <v>23809</v>
      </c>
      <c r="C2539" t="s">
        <v>14</v>
      </c>
      <c r="D2539" s="6">
        <v>45713</v>
      </c>
      <c r="E2539" t="s">
        <v>23807</v>
      </c>
      <c r="F2539" t="s">
        <v>6744</v>
      </c>
      <c r="G2539" t="s">
        <v>1933</v>
      </c>
      <c r="H2539" t="s">
        <v>26351</v>
      </c>
      <c r="I2539" t="s">
        <v>6745</v>
      </c>
      <c r="J2539" t="s">
        <v>1934</v>
      </c>
      <c r="K2539" t="s">
        <v>10</v>
      </c>
      <c r="L2539" s="1" t="s">
        <v>6755</v>
      </c>
      <c r="M2539">
        <v>0</v>
      </c>
    </row>
    <row r="2540" spans="1:18" x14ac:dyDescent="0.25">
      <c r="A2540" t="s">
        <v>23808</v>
      </c>
      <c r="B2540" t="s">
        <v>23809</v>
      </c>
      <c r="C2540" t="s">
        <v>14</v>
      </c>
      <c r="D2540" s="6">
        <v>45713</v>
      </c>
      <c r="E2540" t="s">
        <v>23807</v>
      </c>
      <c r="F2540" t="s">
        <v>6744</v>
      </c>
      <c r="G2540" t="s">
        <v>6704</v>
      </c>
      <c r="H2540" t="s">
        <v>26352</v>
      </c>
      <c r="I2540" t="s">
        <v>6745</v>
      </c>
      <c r="J2540" t="s">
        <v>6705</v>
      </c>
      <c r="K2540" t="s">
        <v>10</v>
      </c>
      <c r="L2540" s="1" t="s">
        <v>6756</v>
      </c>
      <c r="M2540">
        <v>0</v>
      </c>
    </row>
    <row r="2541" spans="1:18" x14ac:dyDescent="0.25">
      <c r="A2541" t="s">
        <v>23808</v>
      </c>
      <c r="B2541" t="s">
        <v>23809</v>
      </c>
      <c r="C2541" t="s">
        <v>14</v>
      </c>
      <c r="D2541" s="6">
        <v>45713</v>
      </c>
      <c r="E2541" t="s">
        <v>23807</v>
      </c>
      <c r="F2541" t="s">
        <v>6744</v>
      </c>
      <c r="G2541" t="s">
        <v>6757</v>
      </c>
      <c r="H2541" t="s">
        <v>26353</v>
      </c>
      <c r="I2541" t="s">
        <v>6745</v>
      </c>
      <c r="J2541" t="s">
        <v>6758</v>
      </c>
      <c r="K2541" t="s">
        <v>10</v>
      </c>
      <c r="L2541" s="1" t="s">
        <v>6759</v>
      </c>
      <c r="M2541">
        <v>0</v>
      </c>
    </row>
    <row r="2542" spans="1:18" x14ac:dyDescent="0.25">
      <c r="A2542" t="s">
        <v>23808</v>
      </c>
      <c r="B2542" t="s">
        <v>23809</v>
      </c>
      <c r="C2542" t="s">
        <v>14</v>
      </c>
      <c r="D2542" s="6">
        <v>45713</v>
      </c>
      <c r="E2542" t="s">
        <v>23807</v>
      </c>
      <c r="F2542" t="s">
        <v>6760</v>
      </c>
      <c r="G2542" t="s">
        <v>1945</v>
      </c>
      <c r="H2542" t="s">
        <v>26354</v>
      </c>
      <c r="I2542" t="s">
        <v>6761</v>
      </c>
      <c r="J2542" t="s">
        <v>1946</v>
      </c>
      <c r="K2542" t="s">
        <v>10</v>
      </c>
      <c r="L2542" s="1" t="s">
        <v>6762</v>
      </c>
      <c r="M2542">
        <v>1</v>
      </c>
      <c r="N2542" t="s">
        <v>34896</v>
      </c>
      <c r="P2542">
        <v>1</v>
      </c>
      <c r="Q2542">
        <v>1</v>
      </c>
      <c r="R2542">
        <v>1</v>
      </c>
    </row>
    <row r="2543" spans="1:18" x14ac:dyDescent="0.25">
      <c r="A2543" t="s">
        <v>23808</v>
      </c>
      <c r="B2543" t="s">
        <v>23809</v>
      </c>
      <c r="C2543" t="s">
        <v>14</v>
      </c>
      <c r="D2543" s="6">
        <v>45713</v>
      </c>
      <c r="E2543" t="s">
        <v>23807</v>
      </c>
      <c r="F2543" t="s">
        <v>6760</v>
      </c>
      <c r="G2543" t="s">
        <v>6704</v>
      </c>
      <c r="H2543" t="s">
        <v>26355</v>
      </c>
      <c r="I2543" t="s">
        <v>6761</v>
      </c>
      <c r="J2543" t="s">
        <v>6705</v>
      </c>
      <c r="K2543" t="s">
        <v>10</v>
      </c>
      <c r="L2543">
        <v>0.76198997059509299</v>
      </c>
      <c r="M2543">
        <v>0</v>
      </c>
    </row>
    <row r="2544" spans="1:18" x14ac:dyDescent="0.25">
      <c r="A2544" t="s">
        <v>23808</v>
      </c>
      <c r="B2544" t="s">
        <v>23809</v>
      </c>
      <c r="C2544" t="s">
        <v>14</v>
      </c>
      <c r="D2544" s="6">
        <v>45713</v>
      </c>
      <c r="E2544" t="s">
        <v>23807</v>
      </c>
      <c r="F2544" t="s">
        <v>6760</v>
      </c>
      <c r="G2544" t="s">
        <v>6763</v>
      </c>
      <c r="H2544" t="s">
        <v>26356</v>
      </c>
      <c r="I2544" t="s">
        <v>6761</v>
      </c>
      <c r="J2544" t="s">
        <v>6764</v>
      </c>
      <c r="K2544" t="s">
        <v>10</v>
      </c>
      <c r="L2544">
        <v>0.72778110231464899</v>
      </c>
      <c r="M2544">
        <v>0</v>
      </c>
    </row>
    <row r="2545" spans="1:18" x14ac:dyDescent="0.25">
      <c r="A2545" t="s">
        <v>23808</v>
      </c>
      <c r="B2545" t="s">
        <v>23809</v>
      </c>
      <c r="C2545" t="s">
        <v>14</v>
      </c>
      <c r="D2545" s="6">
        <v>45713</v>
      </c>
      <c r="E2545" t="s">
        <v>23807</v>
      </c>
      <c r="F2545" t="s">
        <v>6760</v>
      </c>
      <c r="G2545" t="s">
        <v>6719</v>
      </c>
      <c r="H2545" t="s">
        <v>26357</v>
      </c>
      <c r="I2545" t="s">
        <v>6761</v>
      </c>
      <c r="J2545" t="s">
        <v>6720</v>
      </c>
      <c r="K2545" t="s">
        <v>10</v>
      </c>
      <c r="L2545" s="1" t="s">
        <v>6765</v>
      </c>
      <c r="M2545">
        <v>0</v>
      </c>
    </row>
    <row r="2546" spans="1:18" x14ac:dyDescent="0.25">
      <c r="A2546" t="s">
        <v>23808</v>
      </c>
      <c r="B2546" t="s">
        <v>23809</v>
      </c>
      <c r="C2546" t="s">
        <v>14</v>
      </c>
      <c r="D2546" s="6">
        <v>45713</v>
      </c>
      <c r="E2546" t="s">
        <v>23807</v>
      </c>
      <c r="F2546" t="s">
        <v>6760</v>
      </c>
      <c r="G2546" t="s">
        <v>6707</v>
      </c>
      <c r="H2546" t="s">
        <v>26358</v>
      </c>
      <c r="I2546" t="s">
        <v>6761</v>
      </c>
      <c r="J2546" t="s">
        <v>6708</v>
      </c>
      <c r="K2546" t="s">
        <v>10</v>
      </c>
      <c r="L2546" s="1" t="s">
        <v>6766</v>
      </c>
      <c r="M2546">
        <v>0</v>
      </c>
    </row>
    <row r="2547" spans="1:18" x14ac:dyDescent="0.25">
      <c r="A2547" t="s">
        <v>23808</v>
      </c>
      <c r="B2547" t="s">
        <v>23809</v>
      </c>
      <c r="C2547" t="s">
        <v>14</v>
      </c>
      <c r="D2547" s="6">
        <v>45713</v>
      </c>
      <c r="E2547" t="s">
        <v>23807</v>
      </c>
      <c r="F2547" t="s">
        <v>6760</v>
      </c>
      <c r="G2547" t="s">
        <v>92</v>
      </c>
      <c r="H2547" t="s">
        <v>26359</v>
      </c>
      <c r="I2547" t="s">
        <v>6761</v>
      </c>
      <c r="J2547" t="s">
        <v>93</v>
      </c>
      <c r="K2547" t="s">
        <v>10</v>
      </c>
      <c r="L2547">
        <v>0.712071849581421</v>
      </c>
      <c r="M2547">
        <v>0</v>
      </c>
    </row>
    <row r="2548" spans="1:18" x14ac:dyDescent="0.25">
      <c r="A2548" t="s">
        <v>23808</v>
      </c>
      <c r="B2548" t="s">
        <v>23809</v>
      </c>
      <c r="C2548" t="s">
        <v>14</v>
      </c>
      <c r="D2548" s="6">
        <v>45713</v>
      </c>
      <c r="E2548" t="s">
        <v>23807</v>
      </c>
      <c r="F2548" t="s">
        <v>6760</v>
      </c>
      <c r="G2548" t="s">
        <v>1924</v>
      </c>
      <c r="H2548" t="s">
        <v>26360</v>
      </c>
      <c r="I2548" t="s">
        <v>6761</v>
      </c>
      <c r="J2548" t="s">
        <v>1925</v>
      </c>
      <c r="K2548" t="s">
        <v>10</v>
      </c>
      <c r="L2548" s="1" t="s">
        <v>6767</v>
      </c>
      <c r="M2548">
        <v>0</v>
      </c>
    </row>
    <row r="2549" spans="1:18" x14ac:dyDescent="0.25">
      <c r="A2549" t="s">
        <v>23808</v>
      </c>
      <c r="B2549" t="s">
        <v>23809</v>
      </c>
      <c r="C2549" t="s">
        <v>14</v>
      </c>
      <c r="D2549" s="6">
        <v>45713</v>
      </c>
      <c r="E2549" t="s">
        <v>23807</v>
      </c>
      <c r="F2549" t="s">
        <v>6760</v>
      </c>
      <c r="G2549" t="s">
        <v>6768</v>
      </c>
      <c r="H2549" t="s">
        <v>26361</v>
      </c>
      <c r="I2549" t="s">
        <v>6761</v>
      </c>
      <c r="J2549" t="s">
        <v>6769</v>
      </c>
      <c r="K2549" t="s">
        <v>10</v>
      </c>
      <c r="L2549" s="1" t="s">
        <v>6770</v>
      </c>
      <c r="M2549">
        <v>0</v>
      </c>
    </row>
    <row r="2550" spans="1:18" x14ac:dyDescent="0.25">
      <c r="A2550" t="s">
        <v>23808</v>
      </c>
      <c r="B2550" t="s">
        <v>23809</v>
      </c>
      <c r="C2550" t="s">
        <v>14</v>
      </c>
      <c r="D2550" s="6">
        <v>45713</v>
      </c>
      <c r="E2550" t="s">
        <v>23807</v>
      </c>
      <c r="F2550" t="s">
        <v>6760</v>
      </c>
      <c r="G2550" t="s">
        <v>6747</v>
      </c>
      <c r="H2550" t="s">
        <v>26362</v>
      </c>
      <c r="I2550" t="s">
        <v>6761</v>
      </c>
      <c r="J2550" t="s">
        <v>6748</v>
      </c>
      <c r="K2550" t="s">
        <v>10</v>
      </c>
      <c r="L2550" s="1" t="s">
        <v>6771</v>
      </c>
      <c r="M2550">
        <v>0</v>
      </c>
    </row>
    <row r="2551" spans="1:18" x14ac:dyDescent="0.25">
      <c r="A2551" t="s">
        <v>23808</v>
      </c>
      <c r="B2551" t="s">
        <v>23809</v>
      </c>
      <c r="C2551" t="s">
        <v>14</v>
      </c>
      <c r="D2551" s="6">
        <v>45713</v>
      </c>
      <c r="E2551" t="s">
        <v>23807</v>
      </c>
      <c r="F2551" t="s">
        <v>6760</v>
      </c>
      <c r="G2551" t="s">
        <v>74</v>
      </c>
      <c r="H2551" t="s">
        <v>26363</v>
      </c>
      <c r="I2551" t="s">
        <v>6761</v>
      </c>
      <c r="J2551" t="s">
        <v>75</v>
      </c>
      <c r="K2551" t="s">
        <v>10</v>
      </c>
      <c r="L2551" s="1" t="s">
        <v>6772</v>
      </c>
      <c r="M2551">
        <v>0</v>
      </c>
    </row>
    <row r="2552" spans="1:18" x14ac:dyDescent="0.25">
      <c r="A2552" t="s">
        <v>23808</v>
      </c>
      <c r="B2552" t="s">
        <v>23809</v>
      </c>
      <c r="C2552" t="s">
        <v>14</v>
      </c>
      <c r="D2552" s="6">
        <v>45713</v>
      </c>
      <c r="E2552" t="s">
        <v>23807</v>
      </c>
      <c r="F2552" t="s">
        <v>6773</v>
      </c>
      <c r="G2552" t="s">
        <v>1945</v>
      </c>
      <c r="H2552" t="s">
        <v>26364</v>
      </c>
      <c r="I2552" t="s">
        <v>6774</v>
      </c>
      <c r="J2552" t="s">
        <v>1946</v>
      </c>
      <c r="K2552" t="s">
        <v>10</v>
      </c>
      <c r="L2552" s="1" t="s">
        <v>6775</v>
      </c>
      <c r="M2552">
        <v>0</v>
      </c>
      <c r="N2552" s="3" t="s">
        <v>34926</v>
      </c>
      <c r="P2552">
        <v>0</v>
      </c>
      <c r="Q2552" t="s">
        <v>34930</v>
      </c>
      <c r="R2552">
        <v>1</v>
      </c>
    </row>
    <row r="2553" spans="1:18" x14ac:dyDescent="0.25">
      <c r="A2553" t="s">
        <v>23808</v>
      </c>
      <c r="B2553" t="s">
        <v>23809</v>
      </c>
      <c r="C2553" t="s">
        <v>14</v>
      </c>
      <c r="D2553" s="6">
        <v>45713</v>
      </c>
      <c r="E2553" t="s">
        <v>23807</v>
      </c>
      <c r="F2553" t="s">
        <v>6773</v>
      </c>
      <c r="G2553" t="s">
        <v>6704</v>
      </c>
      <c r="H2553" t="s">
        <v>26365</v>
      </c>
      <c r="I2553" t="s">
        <v>6774</v>
      </c>
      <c r="J2553" t="s">
        <v>6705</v>
      </c>
      <c r="K2553" t="s">
        <v>10</v>
      </c>
      <c r="L2553" s="1" t="s">
        <v>6776</v>
      </c>
      <c r="M2553">
        <v>0</v>
      </c>
    </row>
    <row r="2554" spans="1:18" x14ac:dyDescent="0.25">
      <c r="A2554" t="s">
        <v>23808</v>
      </c>
      <c r="B2554" t="s">
        <v>23809</v>
      </c>
      <c r="C2554" t="s">
        <v>14</v>
      </c>
      <c r="D2554" s="6">
        <v>45713</v>
      </c>
      <c r="E2554" t="s">
        <v>23807</v>
      </c>
      <c r="F2554" t="s">
        <v>6773</v>
      </c>
      <c r="G2554" t="s">
        <v>6737</v>
      </c>
      <c r="H2554" t="s">
        <v>26366</v>
      </c>
      <c r="I2554" t="s">
        <v>6774</v>
      </c>
      <c r="J2554" t="s">
        <v>6738</v>
      </c>
      <c r="K2554" t="s">
        <v>10</v>
      </c>
      <c r="L2554" s="1" t="s">
        <v>6777</v>
      </c>
      <c r="M2554">
        <v>0</v>
      </c>
    </row>
    <row r="2555" spans="1:18" x14ac:dyDescent="0.25">
      <c r="A2555" t="s">
        <v>23808</v>
      </c>
      <c r="B2555" t="s">
        <v>23809</v>
      </c>
      <c r="C2555" t="s">
        <v>14</v>
      </c>
      <c r="D2555" s="6">
        <v>45713</v>
      </c>
      <c r="E2555" t="s">
        <v>23807</v>
      </c>
      <c r="F2555" t="s">
        <v>6773</v>
      </c>
      <c r="G2555" t="s">
        <v>74</v>
      </c>
      <c r="H2555" t="s">
        <v>26367</v>
      </c>
      <c r="I2555" t="s">
        <v>6774</v>
      </c>
      <c r="J2555" t="s">
        <v>75</v>
      </c>
      <c r="K2555" t="s">
        <v>10</v>
      </c>
      <c r="L2555" s="1" t="s">
        <v>6778</v>
      </c>
      <c r="M2555">
        <v>0</v>
      </c>
    </row>
    <row r="2556" spans="1:18" x14ac:dyDescent="0.25">
      <c r="A2556" t="s">
        <v>23808</v>
      </c>
      <c r="B2556" t="s">
        <v>23809</v>
      </c>
      <c r="C2556" t="s">
        <v>14</v>
      </c>
      <c r="D2556" s="6">
        <v>45713</v>
      </c>
      <c r="E2556" t="s">
        <v>23807</v>
      </c>
      <c r="F2556" t="s">
        <v>6773</v>
      </c>
      <c r="G2556" t="s">
        <v>6719</v>
      </c>
      <c r="H2556" t="s">
        <v>26368</v>
      </c>
      <c r="I2556" t="s">
        <v>6774</v>
      </c>
      <c r="J2556" t="s">
        <v>6720</v>
      </c>
      <c r="K2556" t="s">
        <v>10</v>
      </c>
      <c r="L2556">
        <v>0.69192441342490696</v>
      </c>
      <c r="M2556">
        <v>0</v>
      </c>
    </row>
    <row r="2557" spans="1:18" x14ac:dyDescent="0.25">
      <c r="A2557" t="s">
        <v>23808</v>
      </c>
      <c r="B2557" t="s">
        <v>23809</v>
      </c>
      <c r="C2557" t="s">
        <v>14</v>
      </c>
      <c r="D2557" s="6">
        <v>45713</v>
      </c>
      <c r="E2557" t="s">
        <v>23807</v>
      </c>
      <c r="F2557" t="s">
        <v>6773</v>
      </c>
      <c r="G2557" t="s">
        <v>6701</v>
      </c>
      <c r="H2557" t="s">
        <v>26369</v>
      </c>
      <c r="I2557" t="s">
        <v>6774</v>
      </c>
      <c r="J2557" t="s">
        <v>6702</v>
      </c>
      <c r="K2557" t="s">
        <v>10</v>
      </c>
      <c r="L2557" s="1" t="s">
        <v>6779</v>
      </c>
      <c r="M2557">
        <v>0</v>
      </c>
    </row>
    <row r="2558" spans="1:18" x14ac:dyDescent="0.25">
      <c r="A2558" t="s">
        <v>23808</v>
      </c>
      <c r="B2558" t="s">
        <v>23809</v>
      </c>
      <c r="C2558" t="s">
        <v>14</v>
      </c>
      <c r="D2558" s="6">
        <v>45713</v>
      </c>
      <c r="E2558" t="s">
        <v>23807</v>
      </c>
      <c r="F2558" t="s">
        <v>6773</v>
      </c>
      <c r="G2558" t="s">
        <v>6768</v>
      </c>
      <c r="H2558" t="s">
        <v>26370</v>
      </c>
      <c r="I2558" t="s">
        <v>6774</v>
      </c>
      <c r="J2558" t="s">
        <v>6769</v>
      </c>
      <c r="K2558" t="s">
        <v>10</v>
      </c>
      <c r="L2558" s="1" t="s">
        <v>6780</v>
      </c>
      <c r="M2558">
        <v>0</v>
      </c>
    </row>
    <row r="2559" spans="1:18" x14ac:dyDescent="0.25">
      <c r="A2559" t="s">
        <v>23808</v>
      </c>
      <c r="B2559" t="s">
        <v>23809</v>
      </c>
      <c r="C2559" t="s">
        <v>14</v>
      </c>
      <c r="D2559" s="6">
        <v>45713</v>
      </c>
      <c r="E2559" t="s">
        <v>23807</v>
      </c>
      <c r="F2559" t="s">
        <v>6773</v>
      </c>
      <c r="G2559" t="s">
        <v>6781</v>
      </c>
      <c r="H2559" t="s">
        <v>26371</v>
      </c>
      <c r="I2559" t="s">
        <v>6774</v>
      </c>
      <c r="J2559" t="s">
        <v>6782</v>
      </c>
      <c r="K2559" t="s">
        <v>10</v>
      </c>
      <c r="L2559" s="1" t="s">
        <v>6783</v>
      </c>
      <c r="M2559">
        <v>0</v>
      </c>
    </row>
    <row r="2560" spans="1:18" x14ac:dyDescent="0.25">
      <c r="A2560" t="s">
        <v>23808</v>
      </c>
      <c r="B2560" t="s">
        <v>23809</v>
      </c>
      <c r="C2560" t="s">
        <v>14</v>
      </c>
      <c r="D2560" s="6">
        <v>45713</v>
      </c>
      <c r="E2560" t="s">
        <v>23807</v>
      </c>
      <c r="F2560" t="s">
        <v>6773</v>
      </c>
      <c r="G2560" t="s">
        <v>6784</v>
      </c>
      <c r="H2560" t="s">
        <v>26372</v>
      </c>
      <c r="I2560" t="s">
        <v>6774</v>
      </c>
      <c r="J2560" t="s">
        <v>6785</v>
      </c>
      <c r="K2560" t="s">
        <v>10</v>
      </c>
      <c r="L2560" s="1" t="s">
        <v>6786</v>
      </c>
      <c r="M2560">
        <v>0</v>
      </c>
    </row>
    <row r="2561" spans="1:18" x14ac:dyDescent="0.25">
      <c r="A2561" t="s">
        <v>23808</v>
      </c>
      <c r="B2561" t="s">
        <v>23809</v>
      </c>
      <c r="C2561" t="s">
        <v>14</v>
      </c>
      <c r="D2561" s="6">
        <v>45713</v>
      </c>
      <c r="E2561" t="s">
        <v>23807</v>
      </c>
      <c r="F2561" t="s">
        <v>6773</v>
      </c>
      <c r="G2561" t="s">
        <v>86</v>
      </c>
      <c r="H2561" t="s">
        <v>26373</v>
      </c>
      <c r="I2561" t="s">
        <v>6774</v>
      </c>
      <c r="J2561" t="s">
        <v>87</v>
      </c>
      <c r="K2561" t="s">
        <v>10</v>
      </c>
      <c r="L2561">
        <v>0.66212111018750097</v>
      </c>
      <c r="M2561">
        <v>0</v>
      </c>
    </row>
    <row r="2562" spans="1:18" x14ac:dyDescent="0.25">
      <c r="A2562" t="s">
        <v>23808</v>
      </c>
      <c r="B2562" t="s">
        <v>23809</v>
      </c>
      <c r="C2562" t="s">
        <v>14</v>
      </c>
      <c r="D2562" s="6">
        <v>45713</v>
      </c>
      <c r="E2562" t="s">
        <v>23807</v>
      </c>
      <c r="F2562" t="s">
        <v>6787</v>
      </c>
      <c r="G2562" t="s">
        <v>6789</v>
      </c>
      <c r="H2562" t="s">
        <v>26374</v>
      </c>
      <c r="I2562" t="s">
        <v>6788</v>
      </c>
      <c r="J2562" t="s">
        <v>6790</v>
      </c>
      <c r="K2562" t="s">
        <v>10</v>
      </c>
      <c r="L2562" s="1" t="s">
        <v>6791</v>
      </c>
      <c r="M2562">
        <v>0</v>
      </c>
    </row>
    <row r="2563" spans="1:18" x14ac:dyDescent="0.25">
      <c r="A2563" t="s">
        <v>23808</v>
      </c>
      <c r="B2563" t="s">
        <v>23809</v>
      </c>
      <c r="C2563" t="s">
        <v>14</v>
      </c>
      <c r="D2563" s="6">
        <v>45713</v>
      </c>
      <c r="E2563" t="s">
        <v>23807</v>
      </c>
      <c r="F2563" t="s">
        <v>6787</v>
      </c>
      <c r="G2563" t="s">
        <v>6792</v>
      </c>
      <c r="H2563" t="s">
        <v>26375</v>
      </c>
      <c r="I2563" t="s">
        <v>6788</v>
      </c>
      <c r="J2563" t="s">
        <v>6793</v>
      </c>
      <c r="K2563" t="s">
        <v>10</v>
      </c>
      <c r="L2563" s="1" t="s">
        <v>6794</v>
      </c>
      <c r="M2563">
        <v>1</v>
      </c>
      <c r="N2563" t="s">
        <v>34896</v>
      </c>
      <c r="P2563">
        <v>1</v>
      </c>
      <c r="Q2563">
        <v>1</v>
      </c>
      <c r="R2563">
        <v>0</v>
      </c>
    </row>
    <row r="2564" spans="1:18" x14ac:dyDescent="0.25">
      <c r="A2564" t="s">
        <v>23808</v>
      </c>
      <c r="B2564" t="s">
        <v>23809</v>
      </c>
      <c r="C2564" t="s">
        <v>14</v>
      </c>
      <c r="D2564" s="6">
        <v>45713</v>
      </c>
      <c r="E2564" t="s">
        <v>23807</v>
      </c>
      <c r="F2564" t="s">
        <v>6787</v>
      </c>
      <c r="G2564" t="s">
        <v>6795</v>
      </c>
      <c r="H2564" t="s">
        <v>26376</v>
      </c>
      <c r="I2564" t="s">
        <v>6788</v>
      </c>
      <c r="J2564" t="s">
        <v>6796</v>
      </c>
      <c r="K2564" t="s">
        <v>10</v>
      </c>
      <c r="L2564" s="1" t="s">
        <v>6797</v>
      </c>
      <c r="M2564">
        <v>0</v>
      </c>
    </row>
    <row r="2565" spans="1:18" x14ac:dyDescent="0.25">
      <c r="A2565" t="s">
        <v>23808</v>
      </c>
      <c r="B2565" t="s">
        <v>23809</v>
      </c>
      <c r="C2565" t="s">
        <v>14</v>
      </c>
      <c r="D2565" s="6">
        <v>45713</v>
      </c>
      <c r="E2565" t="s">
        <v>23807</v>
      </c>
      <c r="F2565" t="s">
        <v>6787</v>
      </c>
      <c r="G2565" t="s">
        <v>6798</v>
      </c>
      <c r="H2565" t="s">
        <v>26377</v>
      </c>
      <c r="I2565" t="s">
        <v>6788</v>
      </c>
      <c r="J2565" t="s">
        <v>6799</v>
      </c>
      <c r="K2565" t="s">
        <v>10</v>
      </c>
      <c r="L2565" s="1" t="s">
        <v>6800</v>
      </c>
      <c r="M2565">
        <v>0</v>
      </c>
    </row>
    <row r="2566" spans="1:18" x14ac:dyDescent="0.25">
      <c r="A2566" t="s">
        <v>23808</v>
      </c>
      <c r="B2566" t="s">
        <v>23809</v>
      </c>
      <c r="C2566" t="s">
        <v>14</v>
      </c>
      <c r="D2566" s="6">
        <v>45713</v>
      </c>
      <c r="E2566" t="s">
        <v>23807</v>
      </c>
      <c r="F2566" t="s">
        <v>6787</v>
      </c>
      <c r="G2566" t="s">
        <v>6801</v>
      </c>
      <c r="H2566" t="s">
        <v>26378</v>
      </c>
      <c r="I2566" t="s">
        <v>6788</v>
      </c>
      <c r="J2566" t="s">
        <v>6802</v>
      </c>
      <c r="K2566" t="s">
        <v>10</v>
      </c>
      <c r="L2566" s="1" t="s">
        <v>6803</v>
      </c>
      <c r="M2566">
        <v>0</v>
      </c>
    </row>
    <row r="2567" spans="1:18" x14ac:dyDescent="0.25">
      <c r="A2567" t="s">
        <v>23808</v>
      </c>
      <c r="B2567" t="s">
        <v>23809</v>
      </c>
      <c r="C2567" t="s">
        <v>14</v>
      </c>
      <c r="D2567" s="6">
        <v>45713</v>
      </c>
      <c r="E2567" t="s">
        <v>23807</v>
      </c>
      <c r="F2567" t="s">
        <v>6787</v>
      </c>
      <c r="G2567" t="s">
        <v>5036</v>
      </c>
      <c r="H2567" t="s">
        <v>26379</v>
      </c>
      <c r="I2567" t="s">
        <v>6788</v>
      </c>
      <c r="J2567" t="s">
        <v>5037</v>
      </c>
      <c r="K2567" t="s">
        <v>10</v>
      </c>
      <c r="L2567" s="1" t="s">
        <v>6804</v>
      </c>
      <c r="M2567">
        <v>0</v>
      </c>
    </row>
    <row r="2568" spans="1:18" x14ac:dyDescent="0.25">
      <c r="A2568" t="s">
        <v>23808</v>
      </c>
      <c r="B2568" t="s">
        <v>23809</v>
      </c>
      <c r="C2568" t="s">
        <v>14</v>
      </c>
      <c r="D2568" s="6">
        <v>45713</v>
      </c>
      <c r="E2568" t="s">
        <v>23807</v>
      </c>
      <c r="F2568" t="s">
        <v>6787</v>
      </c>
      <c r="G2568" t="s">
        <v>6805</v>
      </c>
      <c r="H2568" t="s">
        <v>26380</v>
      </c>
      <c r="I2568" t="s">
        <v>6788</v>
      </c>
      <c r="J2568" t="s">
        <v>6806</v>
      </c>
      <c r="K2568" t="s">
        <v>10</v>
      </c>
      <c r="L2568" s="1" t="s">
        <v>6807</v>
      </c>
      <c r="M2568">
        <v>0</v>
      </c>
    </row>
    <row r="2569" spans="1:18" x14ac:dyDescent="0.25">
      <c r="A2569" t="s">
        <v>23808</v>
      </c>
      <c r="B2569" t="s">
        <v>23809</v>
      </c>
      <c r="C2569" t="s">
        <v>14</v>
      </c>
      <c r="D2569" s="6">
        <v>45713</v>
      </c>
      <c r="E2569" t="s">
        <v>23807</v>
      </c>
      <c r="F2569" t="s">
        <v>6787</v>
      </c>
      <c r="G2569" t="s">
        <v>6808</v>
      </c>
      <c r="H2569" t="s">
        <v>26381</v>
      </c>
      <c r="I2569" t="s">
        <v>6788</v>
      </c>
      <c r="J2569" t="s">
        <v>6809</v>
      </c>
      <c r="K2569" t="s">
        <v>10</v>
      </c>
      <c r="L2569" s="1" t="s">
        <v>6810</v>
      </c>
      <c r="M2569">
        <v>0</v>
      </c>
    </row>
    <row r="2570" spans="1:18" x14ac:dyDescent="0.25">
      <c r="A2570" t="s">
        <v>23808</v>
      </c>
      <c r="B2570" t="s">
        <v>23809</v>
      </c>
      <c r="C2570" t="s">
        <v>14</v>
      </c>
      <c r="D2570" s="6">
        <v>45713</v>
      </c>
      <c r="E2570" t="s">
        <v>23807</v>
      </c>
      <c r="F2570" t="s">
        <v>6787</v>
      </c>
      <c r="G2570" t="s">
        <v>2671</v>
      </c>
      <c r="H2570" t="s">
        <v>26382</v>
      </c>
      <c r="I2570" t="s">
        <v>6788</v>
      </c>
      <c r="J2570" t="s">
        <v>2672</v>
      </c>
      <c r="K2570" t="s">
        <v>10</v>
      </c>
      <c r="L2570" s="1" t="s">
        <v>6811</v>
      </c>
      <c r="M2570">
        <v>0</v>
      </c>
    </row>
    <row r="2571" spans="1:18" x14ac:dyDescent="0.25">
      <c r="A2571" t="s">
        <v>23808</v>
      </c>
      <c r="B2571" t="s">
        <v>23809</v>
      </c>
      <c r="C2571" t="s">
        <v>14</v>
      </c>
      <c r="D2571" s="6">
        <v>45713</v>
      </c>
      <c r="E2571" t="s">
        <v>23807</v>
      </c>
      <c r="F2571" t="s">
        <v>6787</v>
      </c>
      <c r="G2571" t="s">
        <v>6812</v>
      </c>
      <c r="H2571" t="s">
        <v>26383</v>
      </c>
      <c r="I2571" t="s">
        <v>6788</v>
      </c>
      <c r="J2571" t="s">
        <v>6813</v>
      </c>
      <c r="K2571" t="s">
        <v>10</v>
      </c>
      <c r="L2571" s="1" t="s">
        <v>6814</v>
      </c>
      <c r="M2571">
        <v>0</v>
      </c>
    </row>
    <row r="2572" spans="1:18" x14ac:dyDescent="0.25">
      <c r="A2572" t="s">
        <v>23808</v>
      </c>
      <c r="B2572" t="s">
        <v>23809</v>
      </c>
      <c r="C2572" t="s">
        <v>14</v>
      </c>
      <c r="D2572" s="6">
        <v>45713</v>
      </c>
      <c r="E2572" t="s">
        <v>23807</v>
      </c>
      <c r="F2572" t="s">
        <v>6815</v>
      </c>
      <c r="G2572" t="s">
        <v>5036</v>
      </c>
      <c r="H2572" t="s">
        <v>26384</v>
      </c>
      <c r="I2572" t="s">
        <v>6816</v>
      </c>
      <c r="J2572" t="s">
        <v>5037</v>
      </c>
      <c r="K2572" t="s">
        <v>10</v>
      </c>
      <c r="L2572" s="1" t="s">
        <v>6817</v>
      </c>
      <c r="M2572">
        <v>1</v>
      </c>
      <c r="N2572" t="s">
        <v>34896</v>
      </c>
      <c r="P2572">
        <v>1</v>
      </c>
      <c r="Q2572">
        <v>1</v>
      </c>
      <c r="R2572">
        <v>0</v>
      </c>
    </row>
    <row r="2573" spans="1:18" x14ac:dyDescent="0.25">
      <c r="A2573" t="s">
        <v>23808</v>
      </c>
      <c r="B2573" t="s">
        <v>23809</v>
      </c>
      <c r="C2573" t="s">
        <v>14</v>
      </c>
      <c r="D2573" s="6">
        <v>45713</v>
      </c>
      <c r="E2573" t="s">
        <v>23807</v>
      </c>
      <c r="F2573" t="s">
        <v>6815</v>
      </c>
      <c r="G2573" t="s">
        <v>6818</v>
      </c>
      <c r="H2573" t="s">
        <v>26385</v>
      </c>
      <c r="I2573" t="s">
        <v>6816</v>
      </c>
      <c r="J2573" t="s">
        <v>6819</v>
      </c>
      <c r="K2573" t="s">
        <v>10</v>
      </c>
      <c r="L2573" s="1" t="s">
        <v>6820</v>
      </c>
      <c r="M2573">
        <v>0</v>
      </c>
    </row>
    <row r="2574" spans="1:18" x14ac:dyDescent="0.25">
      <c r="A2574" t="s">
        <v>23808</v>
      </c>
      <c r="B2574" t="s">
        <v>23809</v>
      </c>
      <c r="C2574" t="s">
        <v>14</v>
      </c>
      <c r="D2574" s="6">
        <v>45713</v>
      </c>
      <c r="E2574" t="s">
        <v>23807</v>
      </c>
      <c r="F2574" t="s">
        <v>6815</v>
      </c>
      <c r="G2574" t="s">
        <v>6821</v>
      </c>
      <c r="H2574" t="s">
        <v>26386</v>
      </c>
      <c r="I2574" t="s">
        <v>6816</v>
      </c>
      <c r="J2574" t="s">
        <v>6822</v>
      </c>
      <c r="K2574" t="s">
        <v>10</v>
      </c>
      <c r="L2574" s="1" t="s">
        <v>6823</v>
      </c>
      <c r="M2574">
        <v>0</v>
      </c>
    </row>
    <row r="2575" spans="1:18" x14ac:dyDescent="0.25">
      <c r="A2575" t="s">
        <v>23808</v>
      </c>
      <c r="B2575" t="s">
        <v>23809</v>
      </c>
      <c r="C2575" t="s">
        <v>14</v>
      </c>
      <c r="D2575" s="6">
        <v>45713</v>
      </c>
      <c r="E2575" t="s">
        <v>23807</v>
      </c>
      <c r="F2575" t="s">
        <v>6815</v>
      </c>
      <c r="G2575" t="s">
        <v>6808</v>
      </c>
      <c r="H2575" t="s">
        <v>26387</v>
      </c>
      <c r="I2575" t="s">
        <v>6816</v>
      </c>
      <c r="J2575" t="s">
        <v>6809</v>
      </c>
      <c r="K2575" t="s">
        <v>10</v>
      </c>
      <c r="L2575" s="1" t="s">
        <v>6824</v>
      </c>
      <c r="M2575">
        <v>0</v>
      </c>
    </row>
    <row r="2576" spans="1:18" x14ac:dyDescent="0.25">
      <c r="A2576" t="s">
        <v>23808</v>
      </c>
      <c r="B2576" t="s">
        <v>23809</v>
      </c>
      <c r="C2576" t="s">
        <v>14</v>
      </c>
      <c r="D2576" s="6">
        <v>45713</v>
      </c>
      <c r="E2576" t="s">
        <v>23807</v>
      </c>
      <c r="F2576" t="s">
        <v>6815</v>
      </c>
      <c r="G2576" t="s">
        <v>6812</v>
      </c>
      <c r="H2576" t="s">
        <v>26388</v>
      </c>
      <c r="I2576" t="s">
        <v>6816</v>
      </c>
      <c r="J2576" t="s">
        <v>6813</v>
      </c>
      <c r="K2576" t="s">
        <v>10</v>
      </c>
      <c r="L2576" s="1" t="s">
        <v>6825</v>
      </c>
      <c r="M2576">
        <v>0</v>
      </c>
    </row>
    <row r="2577" spans="1:18" x14ac:dyDescent="0.25">
      <c r="A2577" t="s">
        <v>23808</v>
      </c>
      <c r="B2577" t="s">
        <v>23809</v>
      </c>
      <c r="C2577" t="s">
        <v>14</v>
      </c>
      <c r="D2577" s="6">
        <v>45713</v>
      </c>
      <c r="E2577" t="s">
        <v>23807</v>
      </c>
      <c r="F2577" t="s">
        <v>6815</v>
      </c>
      <c r="G2577" t="s">
        <v>6792</v>
      </c>
      <c r="H2577" t="s">
        <v>26389</v>
      </c>
      <c r="I2577" t="s">
        <v>6816</v>
      </c>
      <c r="J2577" t="s">
        <v>6793</v>
      </c>
      <c r="K2577" t="s">
        <v>10</v>
      </c>
      <c r="L2577" s="1" t="s">
        <v>6826</v>
      </c>
      <c r="M2577">
        <v>0</v>
      </c>
    </row>
    <row r="2578" spans="1:18" x14ac:dyDescent="0.25">
      <c r="A2578" t="s">
        <v>23808</v>
      </c>
      <c r="B2578" t="s">
        <v>23809</v>
      </c>
      <c r="C2578" t="s">
        <v>14</v>
      </c>
      <c r="D2578" s="6">
        <v>45713</v>
      </c>
      <c r="E2578" t="s">
        <v>23807</v>
      </c>
      <c r="F2578" t="s">
        <v>6815</v>
      </c>
      <c r="G2578" t="s">
        <v>6827</v>
      </c>
      <c r="H2578" t="s">
        <v>26390</v>
      </c>
      <c r="I2578" t="s">
        <v>6816</v>
      </c>
      <c r="J2578" t="s">
        <v>6828</v>
      </c>
      <c r="K2578" t="s">
        <v>10</v>
      </c>
      <c r="L2578" s="1" t="s">
        <v>6829</v>
      </c>
      <c r="M2578">
        <v>0</v>
      </c>
    </row>
    <row r="2579" spans="1:18" x14ac:dyDescent="0.25">
      <c r="A2579" t="s">
        <v>23808</v>
      </c>
      <c r="B2579" t="s">
        <v>23809</v>
      </c>
      <c r="C2579" t="s">
        <v>14</v>
      </c>
      <c r="D2579" s="6">
        <v>45713</v>
      </c>
      <c r="E2579" t="s">
        <v>23807</v>
      </c>
      <c r="F2579" t="s">
        <v>6815</v>
      </c>
      <c r="G2579" t="s">
        <v>6830</v>
      </c>
      <c r="H2579" t="s">
        <v>26391</v>
      </c>
      <c r="I2579" t="s">
        <v>6816</v>
      </c>
      <c r="J2579" t="s">
        <v>6831</v>
      </c>
      <c r="K2579" t="s">
        <v>10</v>
      </c>
      <c r="L2579" s="1" t="s">
        <v>6832</v>
      </c>
      <c r="M2579">
        <v>0</v>
      </c>
    </row>
    <row r="2580" spans="1:18" x14ac:dyDescent="0.25">
      <c r="A2580" t="s">
        <v>23808</v>
      </c>
      <c r="B2580" t="s">
        <v>23809</v>
      </c>
      <c r="C2580" t="s">
        <v>14</v>
      </c>
      <c r="D2580" s="6">
        <v>45713</v>
      </c>
      <c r="E2580" t="s">
        <v>23807</v>
      </c>
      <c r="F2580" t="s">
        <v>6815</v>
      </c>
      <c r="G2580" t="s">
        <v>6833</v>
      </c>
      <c r="H2580" t="s">
        <v>26392</v>
      </c>
      <c r="I2580" t="s">
        <v>6816</v>
      </c>
      <c r="J2580" t="s">
        <v>6834</v>
      </c>
      <c r="K2580" t="s">
        <v>10</v>
      </c>
      <c r="L2580" s="1" t="s">
        <v>6835</v>
      </c>
      <c r="M2580">
        <v>0</v>
      </c>
    </row>
    <row r="2581" spans="1:18" x14ac:dyDescent="0.25">
      <c r="A2581" t="s">
        <v>23808</v>
      </c>
      <c r="B2581" t="s">
        <v>23809</v>
      </c>
      <c r="C2581" t="s">
        <v>14</v>
      </c>
      <c r="D2581" s="6">
        <v>45713</v>
      </c>
      <c r="E2581" t="s">
        <v>23807</v>
      </c>
      <c r="F2581" t="s">
        <v>6815</v>
      </c>
      <c r="G2581" t="s">
        <v>6836</v>
      </c>
      <c r="H2581" t="s">
        <v>26393</v>
      </c>
      <c r="I2581" t="s">
        <v>6816</v>
      </c>
      <c r="J2581" t="s">
        <v>6837</v>
      </c>
      <c r="K2581" t="s">
        <v>10</v>
      </c>
      <c r="L2581" s="1" t="s">
        <v>6838</v>
      </c>
      <c r="M2581">
        <v>0</v>
      </c>
    </row>
    <row r="2582" spans="1:18" x14ac:dyDescent="0.25">
      <c r="A2582" t="s">
        <v>23808</v>
      </c>
      <c r="B2582" t="s">
        <v>23809</v>
      </c>
      <c r="C2582" t="s">
        <v>14</v>
      </c>
      <c r="D2582" s="6">
        <v>45713</v>
      </c>
      <c r="E2582" t="s">
        <v>23807</v>
      </c>
      <c r="F2582" t="s">
        <v>6839</v>
      </c>
      <c r="G2582" t="s">
        <v>6841</v>
      </c>
      <c r="H2582" t="s">
        <v>26394</v>
      </c>
      <c r="I2582" t="s">
        <v>6840</v>
      </c>
      <c r="J2582" t="s">
        <v>6842</v>
      </c>
      <c r="K2582" t="s">
        <v>10</v>
      </c>
      <c r="L2582">
        <v>0.91782150923075001</v>
      </c>
      <c r="M2582">
        <v>1</v>
      </c>
      <c r="N2582" t="s">
        <v>34896</v>
      </c>
      <c r="P2582">
        <v>1</v>
      </c>
      <c r="Q2582">
        <v>1</v>
      </c>
      <c r="R2582">
        <v>0</v>
      </c>
    </row>
    <row r="2583" spans="1:18" x14ac:dyDescent="0.25">
      <c r="A2583" t="s">
        <v>23808</v>
      </c>
      <c r="B2583" t="s">
        <v>23809</v>
      </c>
      <c r="C2583" t="s">
        <v>14</v>
      </c>
      <c r="D2583" s="6">
        <v>45713</v>
      </c>
      <c r="E2583" t="s">
        <v>23807</v>
      </c>
      <c r="F2583" t="s">
        <v>6839</v>
      </c>
      <c r="G2583" t="s">
        <v>6843</v>
      </c>
      <c r="H2583" t="s">
        <v>26395</v>
      </c>
      <c r="I2583" t="s">
        <v>6840</v>
      </c>
      <c r="J2583" t="s">
        <v>6844</v>
      </c>
      <c r="K2583" t="s">
        <v>10</v>
      </c>
      <c r="L2583">
        <v>0.87659537229259299</v>
      </c>
      <c r="M2583">
        <v>0</v>
      </c>
    </row>
    <row r="2584" spans="1:18" x14ac:dyDescent="0.25">
      <c r="A2584" t="s">
        <v>23808</v>
      </c>
      <c r="B2584" t="s">
        <v>23809</v>
      </c>
      <c r="C2584" t="s">
        <v>14</v>
      </c>
      <c r="D2584" s="6">
        <v>45713</v>
      </c>
      <c r="E2584" t="s">
        <v>23807</v>
      </c>
      <c r="F2584" t="s">
        <v>6839</v>
      </c>
      <c r="G2584" t="s">
        <v>6845</v>
      </c>
      <c r="H2584" t="s">
        <v>26396</v>
      </c>
      <c r="I2584" t="s">
        <v>6840</v>
      </c>
      <c r="J2584" t="s">
        <v>6846</v>
      </c>
      <c r="K2584" t="s">
        <v>10</v>
      </c>
      <c r="L2584" s="1" t="s">
        <v>6847</v>
      </c>
      <c r="M2584">
        <v>0</v>
      </c>
    </row>
    <row r="2585" spans="1:18" x14ac:dyDescent="0.25">
      <c r="A2585" t="s">
        <v>23808</v>
      </c>
      <c r="B2585" t="s">
        <v>23809</v>
      </c>
      <c r="C2585" t="s">
        <v>14</v>
      </c>
      <c r="D2585" s="6">
        <v>45713</v>
      </c>
      <c r="E2585" t="s">
        <v>23807</v>
      </c>
      <c r="F2585" t="s">
        <v>6839</v>
      </c>
      <c r="G2585" t="s">
        <v>6848</v>
      </c>
      <c r="H2585" t="s">
        <v>26397</v>
      </c>
      <c r="I2585" t="s">
        <v>6840</v>
      </c>
      <c r="J2585" t="s">
        <v>6849</v>
      </c>
      <c r="K2585" t="s">
        <v>10</v>
      </c>
      <c r="L2585" s="1" t="s">
        <v>6850</v>
      </c>
      <c r="M2585">
        <v>0</v>
      </c>
    </row>
    <row r="2586" spans="1:18" x14ac:dyDescent="0.25">
      <c r="A2586" t="s">
        <v>23808</v>
      </c>
      <c r="B2586" t="s">
        <v>23809</v>
      </c>
      <c r="C2586" t="s">
        <v>14</v>
      </c>
      <c r="D2586" s="6">
        <v>45713</v>
      </c>
      <c r="E2586" t="s">
        <v>23807</v>
      </c>
      <c r="F2586" t="s">
        <v>6839</v>
      </c>
      <c r="G2586" t="s">
        <v>6851</v>
      </c>
      <c r="H2586" t="s">
        <v>26398</v>
      </c>
      <c r="I2586" t="s">
        <v>6840</v>
      </c>
      <c r="J2586" t="s">
        <v>6852</v>
      </c>
      <c r="K2586" t="s">
        <v>10</v>
      </c>
      <c r="L2586" s="1" t="s">
        <v>6853</v>
      </c>
      <c r="M2586">
        <v>0</v>
      </c>
    </row>
    <row r="2587" spans="1:18" x14ac:dyDescent="0.25">
      <c r="A2587" t="s">
        <v>23808</v>
      </c>
      <c r="B2587" t="s">
        <v>23809</v>
      </c>
      <c r="C2587" t="s">
        <v>14</v>
      </c>
      <c r="D2587" s="6">
        <v>45713</v>
      </c>
      <c r="E2587" t="s">
        <v>23807</v>
      </c>
      <c r="F2587" t="s">
        <v>6839</v>
      </c>
      <c r="G2587" t="s">
        <v>6854</v>
      </c>
      <c r="H2587" t="s">
        <v>26399</v>
      </c>
      <c r="I2587" t="s">
        <v>6840</v>
      </c>
      <c r="J2587" t="s">
        <v>6855</v>
      </c>
      <c r="K2587" t="s">
        <v>10</v>
      </c>
      <c r="L2587" s="1" t="s">
        <v>6856</v>
      </c>
      <c r="M2587">
        <v>0</v>
      </c>
    </row>
    <row r="2588" spans="1:18" x14ac:dyDescent="0.25">
      <c r="A2588" t="s">
        <v>23808</v>
      </c>
      <c r="B2588" t="s">
        <v>23809</v>
      </c>
      <c r="C2588" t="s">
        <v>14</v>
      </c>
      <c r="D2588" s="6">
        <v>45713</v>
      </c>
      <c r="E2588" t="s">
        <v>23807</v>
      </c>
      <c r="F2588" t="s">
        <v>6839</v>
      </c>
      <c r="G2588" t="s">
        <v>6857</v>
      </c>
      <c r="H2588" t="s">
        <v>26400</v>
      </c>
      <c r="I2588" t="s">
        <v>6840</v>
      </c>
      <c r="J2588" t="s">
        <v>6858</v>
      </c>
      <c r="K2588" t="s">
        <v>10</v>
      </c>
      <c r="L2588" s="1" t="s">
        <v>6859</v>
      </c>
      <c r="M2588">
        <v>0</v>
      </c>
    </row>
    <row r="2589" spans="1:18" x14ac:dyDescent="0.25">
      <c r="A2589" t="s">
        <v>23808</v>
      </c>
      <c r="B2589" t="s">
        <v>23809</v>
      </c>
      <c r="C2589" t="s">
        <v>14</v>
      </c>
      <c r="D2589" s="6">
        <v>45713</v>
      </c>
      <c r="E2589" t="s">
        <v>23807</v>
      </c>
      <c r="F2589" t="s">
        <v>6839</v>
      </c>
      <c r="G2589" t="s">
        <v>6860</v>
      </c>
      <c r="H2589" t="s">
        <v>26401</v>
      </c>
      <c r="I2589" t="s">
        <v>6840</v>
      </c>
      <c r="J2589" t="s">
        <v>6861</v>
      </c>
      <c r="K2589" t="s">
        <v>10</v>
      </c>
      <c r="L2589">
        <v>0.82440654992870199</v>
      </c>
      <c r="M2589">
        <v>0</v>
      </c>
    </row>
    <row r="2590" spans="1:18" x14ac:dyDescent="0.25">
      <c r="A2590" t="s">
        <v>23808</v>
      </c>
      <c r="B2590" t="s">
        <v>23809</v>
      </c>
      <c r="C2590" t="s">
        <v>14</v>
      </c>
      <c r="D2590" s="6">
        <v>45713</v>
      </c>
      <c r="E2590" t="s">
        <v>23807</v>
      </c>
      <c r="F2590" t="s">
        <v>6839</v>
      </c>
      <c r="G2590" t="s">
        <v>6862</v>
      </c>
      <c r="H2590" t="s">
        <v>26402</v>
      </c>
      <c r="I2590" t="s">
        <v>6840</v>
      </c>
      <c r="J2590" t="s">
        <v>6863</v>
      </c>
      <c r="K2590" t="s">
        <v>10</v>
      </c>
      <c r="L2590" s="1" t="s">
        <v>6864</v>
      </c>
      <c r="M2590">
        <v>0</v>
      </c>
    </row>
    <row r="2591" spans="1:18" x14ac:dyDescent="0.25">
      <c r="A2591" t="s">
        <v>23808</v>
      </c>
      <c r="B2591" t="s">
        <v>23809</v>
      </c>
      <c r="C2591" t="s">
        <v>14</v>
      </c>
      <c r="D2591" s="6">
        <v>45713</v>
      </c>
      <c r="E2591" t="s">
        <v>23807</v>
      </c>
      <c r="F2591" t="s">
        <v>6839</v>
      </c>
      <c r="G2591" t="s">
        <v>6865</v>
      </c>
      <c r="H2591" t="s">
        <v>26403</v>
      </c>
      <c r="I2591" t="s">
        <v>6840</v>
      </c>
      <c r="J2591" t="s">
        <v>6866</v>
      </c>
      <c r="K2591" t="s">
        <v>10</v>
      </c>
      <c r="L2591" s="1" t="s">
        <v>6867</v>
      </c>
      <c r="M2591">
        <v>0</v>
      </c>
    </row>
    <row r="2592" spans="1:18" x14ac:dyDescent="0.25">
      <c r="A2592" t="s">
        <v>23808</v>
      </c>
      <c r="B2592" t="s">
        <v>23809</v>
      </c>
      <c r="C2592" t="s">
        <v>14</v>
      </c>
      <c r="D2592" s="6">
        <v>45713</v>
      </c>
      <c r="E2592" t="s">
        <v>23807</v>
      </c>
      <c r="F2592" t="s">
        <v>6868</v>
      </c>
      <c r="G2592" t="s">
        <v>6857</v>
      </c>
      <c r="H2592" t="s">
        <v>26404</v>
      </c>
      <c r="I2592" t="s">
        <v>6869</v>
      </c>
      <c r="J2592" t="s">
        <v>6858</v>
      </c>
      <c r="K2592" t="s">
        <v>10</v>
      </c>
      <c r="L2592" s="1" t="s">
        <v>6870</v>
      </c>
      <c r="M2592">
        <v>1</v>
      </c>
      <c r="N2592" t="s">
        <v>34896</v>
      </c>
      <c r="P2592">
        <v>1</v>
      </c>
      <c r="Q2592">
        <v>1</v>
      </c>
      <c r="R2592">
        <v>0</v>
      </c>
    </row>
    <row r="2593" spans="1:18" x14ac:dyDescent="0.25">
      <c r="A2593" t="s">
        <v>23808</v>
      </c>
      <c r="B2593" t="s">
        <v>23809</v>
      </c>
      <c r="C2593" t="s">
        <v>14</v>
      </c>
      <c r="D2593" s="6">
        <v>45713</v>
      </c>
      <c r="E2593" t="s">
        <v>23807</v>
      </c>
      <c r="F2593" t="s">
        <v>6868</v>
      </c>
      <c r="G2593" t="s">
        <v>6841</v>
      </c>
      <c r="H2593" t="s">
        <v>26405</v>
      </c>
      <c r="I2593" t="s">
        <v>6869</v>
      </c>
      <c r="J2593" t="s">
        <v>6842</v>
      </c>
      <c r="K2593" t="s">
        <v>10</v>
      </c>
      <c r="L2593" s="1" t="s">
        <v>6871</v>
      </c>
      <c r="M2593">
        <v>0</v>
      </c>
    </row>
    <row r="2594" spans="1:18" x14ac:dyDescent="0.25">
      <c r="A2594" t="s">
        <v>23808</v>
      </c>
      <c r="B2594" t="s">
        <v>23809</v>
      </c>
      <c r="C2594" t="s">
        <v>14</v>
      </c>
      <c r="D2594" s="6">
        <v>45713</v>
      </c>
      <c r="E2594" t="s">
        <v>23807</v>
      </c>
      <c r="F2594" t="s">
        <v>6868</v>
      </c>
      <c r="G2594" t="s">
        <v>6872</v>
      </c>
      <c r="H2594" t="s">
        <v>26406</v>
      </c>
      <c r="I2594" t="s">
        <v>6869</v>
      </c>
      <c r="J2594" t="s">
        <v>6873</v>
      </c>
      <c r="K2594" t="s">
        <v>10</v>
      </c>
      <c r="L2594" s="1" t="s">
        <v>6874</v>
      </c>
      <c r="M2594">
        <v>0</v>
      </c>
    </row>
    <row r="2595" spans="1:18" x14ac:dyDescent="0.25">
      <c r="A2595" t="s">
        <v>23808</v>
      </c>
      <c r="B2595" t="s">
        <v>23809</v>
      </c>
      <c r="C2595" t="s">
        <v>14</v>
      </c>
      <c r="D2595" s="6">
        <v>45713</v>
      </c>
      <c r="E2595" t="s">
        <v>23807</v>
      </c>
      <c r="F2595" t="s">
        <v>6868</v>
      </c>
      <c r="G2595" t="s">
        <v>6845</v>
      </c>
      <c r="H2595" t="s">
        <v>26407</v>
      </c>
      <c r="I2595" t="s">
        <v>6869</v>
      </c>
      <c r="J2595" t="s">
        <v>6846</v>
      </c>
      <c r="K2595" t="s">
        <v>10</v>
      </c>
      <c r="L2595" s="1" t="s">
        <v>6875</v>
      </c>
      <c r="M2595">
        <v>0</v>
      </c>
    </row>
    <row r="2596" spans="1:18" x14ac:dyDescent="0.25">
      <c r="A2596" t="s">
        <v>23808</v>
      </c>
      <c r="B2596" t="s">
        <v>23809</v>
      </c>
      <c r="C2596" t="s">
        <v>14</v>
      </c>
      <c r="D2596" s="6">
        <v>45713</v>
      </c>
      <c r="E2596" t="s">
        <v>23807</v>
      </c>
      <c r="F2596" t="s">
        <v>6868</v>
      </c>
      <c r="G2596" t="s">
        <v>6876</v>
      </c>
      <c r="H2596" t="s">
        <v>26408</v>
      </c>
      <c r="I2596" t="s">
        <v>6869</v>
      </c>
      <c r="J2596" t="s">
        <v>6877</v>
      </c>
      <c r="K2596" t="s">
        <v>10</v>
      </c>
      <c r="L2596" s="1" t="s">
        <v>6878</v>
      </c>
      <c r="M2596">
        <v>0</v>
      </c>
    </row>
    <row r="2597" spans="1:18" x14ac:dyDescent="0.25">
      <c r="A2597" t="s">
        <v>23808</v>
      </c>
      <c r="B2597" t="s">
        <v>23809</v>
      </c>
      <c r="C2597" t="s">
        <v>14</v>
      </c>
      <c r="D2597" s="6">
        <v>45713</v>
      </c>
      <c r="E2597" t="s">
        <v>23807</v>
      </c>
      <c r="F2597" t="s">
        <v>6868</v>
      </c>
      <c r="G2597" t="s">
        <v>6848</v>
      </c>
      <c r="H2597" t="s">
        <v>26409</v>
      </c>
      <c r="I2597" t="s">
        <v>6869</v>
      </c>
      <c r="J2597" t="s">
        <v>6849</v>
      </c>
      <c r="K2597" t="s">
        <v>10</v>
      </c>
      <c r="L2597" s="1" t="s">
        <v>6879</v>
      </c>
      <c r="M2597">
        <v>0</v>
      </c>
    </row>
    <row r="2598" spans="1:18" x14ac:dyDescent="0.25">
      <c r="A2598" t="s">
        <v>23808</v>
      </c>
      <c r="B2598" t="s">
        <v>23809</v>
      </c>
      <c r="C2598" t="s">
        <v>14</v>
      </c>
      <c r="D2598" s="6">
        <v>45713</v>
      </c>
      <c r="E2598" t="s">
        <v>23807</v>
      </c>
      <c r="F2598" t="s">
        <v>6868</v>
      </c>
      <c r="G2598" t="s">
        <v>6854</v>
      </c>
      <c r="H2598" t="s">
        <v>26410</v>
      </c>
      <c r="I2598" t="s">
        <v>6869</v>
      </c>
      <c r="J2598" t="s">
        <v>6855</v>
      </c>
      <c r="K2598" t="s">
        <v>10</v>
      </c>
      <c r="L2598" s="1" t="s">
        <v>6880</v>
      </c>
      <c r="M2598">
        <v>0</v>
      </c>
    </row>
    <row r="2599" spans="1:18" x14ac:dyDescent="0.25">
      <c r="A2599" t="s">
        <v>23808</v>
      </c>
      <c r="B2599" t="s">
        <v>23809</v>
      </c>
      <c r="C2599" t="s">
        <v>14</v>
      </c>
      <c r="D2599" s="6">
        <v>45713</v>
      </c>
      <c r="E2599" t="s">
        <v>23807</v>
      </c>
      <c r="F2599" t="s">
        <v>6868</v>
      </c>
      <c r="G2599" t="s">
        <v>6851</v>
      </c>
      <c r="H2599" t="s">
        <v>26411</v>
      </c>
      <c r="I2599" t="s">
        <v>6869</v>
      </c>
      <c r="J2599" t="s">
        <v>6852</v>
      </c>
      <c r="K2599" t="s">
        <v>10</v>
      </c>
      <c r="L2599" s="1" t="s">
        <v>6881</v>
      </c>
      <c r="M2599">
        <v>0</v>
      </c>
    </row>
    <row r="2600" spans="1:18" x14ac:dyDescent="0.25">
      <c r="A2600" t="s">
        <v>23808</v>
      </c>
      <c r="B2600" t="s">
        <v>23809</v>
      </c>
      <c r="C2600" t="s">
        <v>14</v>
      </c>
      <c r="D2600" s="6">
        <v>45713</v>
      </c>
      <c r="E2600" t="s">
        <v>23807</v>
      </c>
      <c r="F2600" t="s">
        <v>6868</v>
      </c>
      <c r="G2600" t="s">
        <v>6860</v>
      </c>
      <c r="H2600" t="s">
        <v>26412</v>
      </c>
      <c r="I2600" t="s">
        <v>6869</v>
      </c>
      <c r="J2600" t="s">
        <v>6861</v>
      </c>
      <c r="K2600" t="s">
        <v>10</v>
      </c>
      <c r="L2600" s="1" t="s">
        <v>6882</v>
      </c>
      <c r="M2600">
        <v>0</v>
      </c>
    </row>
    <row r="2601" spans="1:18" x14ac:dyDescent="0.25">
      <c r="A2601" t="s">
        <v>23808</v>
      </c>
      <c r="B2601" t="s">
        <v>23809</v>
      </c>
      <c r="C2601" t="s">
        <v>14</v>
      </c>
      <c r="D2601" s="6">
        <v>45713</v>
      </c>
      <c r="E2601" t="s">
        <v>23807</v>
      </c>
      <c r="F2601" t="s">
        <v>6868</v>
      </c>
      <c r="G2601" t="s">
        <v>6865</v>
      </c>
      <c r="H2601" t="s">
        <v>26413</v>
      </c>
      <c r="I2601" t="s">
        <v>6869</v>
      </c>
      <c r="J2601" t="s">
        <v>6866</v>
      </c>
      <c r="K2601" t="s">
        <v>10</v>
      </c>
      <c r="L2601" s="1" t="s">
        <v>6883</v>
      </c>
      <c r="M2601">
        <v>0</v>
      </c>
    </row>
    <row r="2602" spans="1:18" x14ac:dyDescent="0.25">
      <c r="A2602" t="s">
        <v>23808</v>
      </c>
      <c r="B2602" t="s">
        <v>23809</v>
      </c>
      <c r="C2602" t="s">
        <v>14</v>
      </c>
      <c r="D2602" s="6">
        <v>45713</v>
      </c>
      <c r="E2602" t="s">
        <v>23807</v>
      </c>
      <c r="F2602" t="s">
        <v>6884</v>
      </c>
      <c r="G2602" t="s">
        <v>6886</v>
      </c>
      <c r="H2602" t="s">
        <v>26414</v>
      </c>
      <c r="I2602" t="s">
        <v>6885</v>
      </c>
      <c r="J2602" t="s">
        <v>6887</v>
      </c>
      <c r="K2602" t="s">
        <v>10</v>
      </c>
      <c r="L2602" s="1" t="s">
        <v>6888</v>
      </c>
      <c r="M2602">
        <v>1</v>
      </c>
      <c r="N2602" t="s">
        <v>34896</v>
      </c>
      <c r="P2602">
        <v>1</v>
      </c>
      <c r="Q2602">
        <v>1</v>
      </c>
      <c r="R2602">
        <v>0</v>
      </c>
    </row>
    <row r="2603" spans="1:18" x14ac:dyDescent="0.25">
      <c r="A2603" t="s">
        <v>23808</v>
      </c>
      <c r="B2603" t="s">
        <v>23809</v>
      </c>
      <c r="C2603" t="s">
        <v>14</v>
      </c>
      <c r="D2603" s="6">
        <v>45713</v>
      </c>
      <c r="E2603" t="s">
        <v>23807</v>
      </c>
      <c r="F2603" t="s">
        <v>6884</v>
      </c>
      <c r="G2603" t="s">
        <v>6889</v>
      </c>
      <c r="H2603" t="s">
        <v>26415</v>
      </c>
      <c r="I2603" t="s">
        <v>6885</v>
      </c>
      <c r="J2603" t="s">
        <v>6890</v>
      </c>
      <c r="K2603" t="s">
        <v>10</v>
      </c>
      <c r="L2603">
        <v>0.76570311963807003</v>
      </c>
      <c r="M2603">
        <v>0</v>
      </c>
    </row>
    <row r="2604" spans="1:18" x14ac:dyDescent="0.25">
      <c r="A2604" t="s">
        <v>23808</v>
      </c>
      <c r="B2604" t="s">
        <v>23809</v>
      </c>
      <c r="C2604" t="s">
        <v>14</v>
      </c>
      <c r="D2604" s="6">
        <v>45713</v>
      </c>
      <c r="E2604" t="s">
        <v>23807</v>
      </c>
      <c r="F2604" t="s">
        <v>6884</v>
      </c>
      <c r="G2604" t="s">
        <v>6891</v>
      </c>
      <c r="H2604" t="s">
        <v>26416</v>
      </c>
      <c r="I2604" t="s">
        <v>6885</v>
      </c>
      <c r="J2604" t="s">
        <v>6892</v>
      </c>
      <c r="K2604" t="s">
        <v>10</v>
      </c>
      <c r="L2604" s="1" t="s">
        <v>6893</v>
      </c>
      <c r="M2604">
        <v>0</v>
      </c>
    </row>
    <row r="2605" spans="1:18" x14ac:dyDescent="0.25">
      <c r="A2605" t="s">
        <v>23808</v>
      </c>
      <c r="B2605" t="s">
        <v>23809</v>
      </c>
      <c r="C2605" t="s">
        <v>14</v>
      </c>
      <c r="D2605" s="6">
        <v>45713</v>
      </c>
      <c r="E2605" t="s">
        <v>23807</v>
      </c>
      <c r="F2605" t="s">
        <v>6884</v>
      </c>
      <c r="G2605" t="s">
        <v>3096</v>
      </c>
      <c r="H2605" t="s">
        <v>26417</v>
      </c>
      <c r="I2605" t="s">
        <v>6885</v>
      </c>
      <c r="J2605" t="s">
        <v>3097</v>
      </c>
      <c r="K2605" t="s">
        <v>10</v>
      </c>
      <c r="L2605" s="1" t="s">
        <v>6894</v>
      </c>
      <c r="M2605">
        <v>0</v>
      </c>
    </row>
    <row r="2606" spans="1:18" x14ac:dyDescent="0.25">
      <c r="A2606" t="s">
        <v>23808</v>
      </c>
      <c r="B2606" t="s">
        <v>23809</v>
      </c>
      <c r="C2606" t="s">
        <v>14</v>
      </c>
      <c r="D2606" s="6">
        <v>45713</v>
      </c>
      <c r="E2606" t="s">
        <v>23807</v>
      </c>
      <c r="F2606" t="s">
        <v>6884</v>
      </c>
      <c r="G2606" t="s">
        <v>6895</v>
      </c>
      <c r="H2606" t="s">
        <v>26418</v>
      </c>
      <c r="I2606" t="s">
        <v>6885</v>
      </c>
      <c r="J2606" t="s">
        <v>6896</v>
      </c>
      <c r="K2606" t="s">
        <v>10</v>
      </c>
      <c r="L2606" s="1" t="s">
        <v>6897</v>
      </c>
      <c r="M2606">
        <v>0</v>
      </c>
    </row>
    <row r="2607" spans="1:18" x14ac:dyDescent="0.25">
      <c r="A2607" t="s">
        <v>23808</v>
      </c>
      <c r="B2607" t="s">
        <v>23809</v>
      </c>
      <c r="C2607" t="s">
        <v>14</v>
      </c>
      <c r="D2607" s="6">
        <v>45713</v>
      </c>
      <c r="E2607" t="s">
        <v>23807</v>
      </c>
      <c r="F2607" t="s">
        <v>6884</v>
      </c>
      <c r="G2607" t="s">
        <v>6898</v>
      </c>
      <c r="H2607" t="s">
        <v>26419</v>
      </c>
      <c r="I2607" t="s">
        <v>6885</v>
      </c>
      <c r="J2607" t="s">
        <v>6899</v>
      </c>
      <c r="K2607" t="s">
        <v>10</v>
      </c>
      <c r="L2607" s="1" t="s">
        <v>6900</v>
      </c>
      <c r="M2607">
        <v>0</v>
      </c>
    </row>
    <row r="2608" spans="1:18" x14ac:dyDescent="0.25">
      <c r="A2608" t="s">
        <v>23808</v>
      </c>
      <c r="B2608" t="s">
        <v>23809</v>
      </c>
      <c r="C2608" t="s">
        <v>14</v>
      </c>
      <c r="D2608" s="6">
        <v>45713</v>
      </c>
      <c r="E2608" t="s">
        <v>23807</v>
      </c>
      <c r="F2608" t="s">
        <v>6884</v>
      </c>
      <c r="G2608" t="s">
        <v>110</v>
      </c>
      <c r="H2608" t="s">
        <v>26420</v>
      </c>
      <c r="I2608" t="s">
        <v>6885</v>
      </c>
      <c r="J2608" t="s">
        <v>111</v>
      </c>
      <c r="K2608" t="s">
        <v>10</v>
      </c>
      <c r="L2608" s="1" t="s">
        <v>6901</v>
      </c>
      <c r="M2608">
        <v>0</v>
      </c>
    </row>
    <row r="2609" spans="1:18" x14ac:dyDescent="0.25">
      <c r="A2609" t="s">
        <v>23808</v>
      </c>
      <c r="B2609" t="s">
        <v>23809</v>
      </c>
      <c r="C2609" t="s">
        <v>14</v>
      </c>
      <c r="D2609" s="6">
        <v>45713</v>
      </c>
      <c r="E2609" t="s">
        <v>23807</v>
      </c>
      <c r="F2609" t="s">
        <v>6884</v>
      </c>
      <c r="G2609" t="s">
        <v>6518</v>
      </c>
      <c r="H2609" t="s">
        <v>26421</v>
      </c>
      <c r="I2609" t="s">
        <v>6885</v>
      </c>
      <c r="J2609" t="s">
        <v>6519</v>
      </c>
      <c r="K2609" t="s">
        <v>10</v>
      </c>
      <c r="L2609" s="1" t="s">
        <v>6902</v>
      </c>
      <c r="M2609">
        <v>0</v>
      </c>
    </row>
    <row r="2610" spans="1:18" x14ac:dyDescent="0.25">
      <c r="A2610" t="s">
        <v>23808</v>
      </c>
      <c r="B2610" t="s">
        <v>23809</v>
      </c>
      <c r="C2610" t="s">
        <v>14</v>
      </c>
      <c r="D2610" s="6">
        <v>45713</v>
      </c>
      <c r="E2610" t="s">
        <v>23807</v>
      </c>
      <c r="F2610" t="s">
        <v>6884</v>
      </c>
      <c r="G2610" t="s">
        <v>6903</v>
      </c>
      <c r="H2610" t="s">
        <v>26422</v>
      </c>
      <c r="I2610" t="s">
        <v>6885</v>
      </c>
      <c r="J2610" t="s">
        <v>6904</v>
      </c>
      <c r="K2610" t="s">
        <v>10</v>
      </c>
      <c r="L2610">
        <v>0.70076525405942003</v>
      </c>
      <c r="M2610">
        <v>0</v>
      </c>
    </row>
    <row r="2611" spans="1:18" x14ac:dyDescent="0.25">
      <c r="A2611" t="s">
        <v>23808</v>
      </c>
      <c r="B2611" t="s">
        <v>23809</v>
      </c>
      <c r="C2611" t="s">
        <v>14</v>
      </c>
      <c r="D2611" s="6">
        <v>45713</v>
      </c>
      <c r="E2611" t="s">
        <v>23807</v>
      </c>
      <c r="F2611" t="s">
        <v>6884</v>
      </c>
      <c r="G2611" t="s">
        <v>6905</v>
      </c>
      <c r="H2611" t="s">
        <v>26423</v>
      </c>
      <c r="I2611" t="s">
        <v>6885</v>
      </c>
      <c r="J2611" t="s">
        <v>6906</v>
      </c>
      <c r="K2611" t="s">
        <v>10</v>
      </c>
      <c r="L2611" s="1" t="s">
        <v>6907</v>
      </c>
      <c r="M2611">
        <v>0</v>
      </c>
    </row>
    <row r="2612" spans="1:18" x14ac:dyDescent="0.25">
      <c r="A2612" t="s">
        <v>23808</v>
      </c>
      <c r="B2612" t="s">
        <v>23809</v>
      </c>
      <c r="C2612" t="s">
        <v>14</v>
      </c>
      <c r="D2612" s="6">
        <v>45713</v>
      </c>
      <c r="E2612" t="s">
        <v>23807</v>
      </c>
      <c r="F2612" t="s">
        <v>6908</v>
      </c>
      <c r="G2612" t="s">
        <v>6910</v>
      </c>
      <c r="H2612" t="s">
        <v>26424</v>
      </c>
      <c r="I2612" t="s">
        <v>6909</v>
      </c>
      <c r="J2612" t="s">
        <v>6911</v>
      </c>
      <c r="K2612" t="s">
        <v>10</v>
      </c>
      <c r="L2612" s="1" t="s">
        <v>6912</v>
      </c>
      <c r="M2612">
        <v>1</v>
      </c>
      <c r="N2612" t="s">
        <v>34896</v>
      </c>
      <c r="P2612">
        <v>1</v>
      </c>
      <c r="Q2612">
        <v>1</v>
      </c>
      <c r="R2612">
        <v>0</v>
      </c>
    </row>
    <row r="2613" spans="1:18" x14ac:dyDescent="0.25">
      <c r="A2613" t="s">
        <v>23808</v>
      </c>
      <c r="B2613" t="s">
        <v>23809</v>
      </c>
      <c r="C2613" t="s">
        <v>14</v>
      </c>
      <c r="D2613" s="6">
        <v>45713</v>
      </c>
      <c r="E2613" t="s">
        <v>23807</v>
      </c>
      <c r="F2613" t="s">
        <v>6908</v>
      </c>
      <c r="G2613" t="s">
        <v>6913</v>
      </c>
      <c r="H2613" t="s">
        <v>26425</v>
      </c>
      <c r="I2613" t="s">
        <v>6909</v>
      </c>
      <c r="J2613" t="s">
        <v>6914</v>
      </c>
      <c r="K2613" t="s">
        <v>10</v>
      </c>
      <c r="L2613" s="1" t="s">
        <v>6915</v>
      </c>
      <c r="M2613">
        <v>0</v>
      </c>
    </row>
    <row r="2614" spans="1:18" x14ac:dyDescent="0.25">
      <c r="A2614" t="s">
        <v>23808</v>
      </c>
      <c r="B2614" t="s">
        <v>23809</v>
      </c>
      <c r="C2614" t="s">
        <v>14</v>
      </c>
      <c r="D2614" s="6">
        <v>45713</v>
      </c>
      <c r="E2614" t="s">
        <v>23807</v>
      </c>
      <c r="F2614" t="s">
        <v>6908</v>
      </c>
      <c r="G2614" t="s">
        <v>6916</v>
      </c>
      <c r="H2614" t="s">
        <v>26426</v>
      </c>
      <c r="I2614" t="s">
        <v>6909</v>
      </c>
      <c r="J2614" t="s">
        <v>6917</v>
      </c>
      <c r="K2614" t="s">
        <v>10</v>
      </c>
      <c r="L2614" s="1" t="s">
        <v>6918</v>
      </c>
      <c r="M2614">
        <v>0</v>
      </c>
    </row>
    <row r="2615" spans="1:18" x14ac:dyDescent="0.25">
      <c r="A2615" t="s">
        <v>23808</v>
      </c>
      <c r="B2615" t="s">
        <v>23809</v>
      </c>
      <c r="C2615" t="s">
        <v>14</v>
      </c>
      <c r="D2615" s="6">
        <v>45713</v>
      </c>
      <c r="E2615" t="s">
        <v>23807</v>
      </c>
      <c r="F2615" t="s">
        <v>6908</v>
      </c>
      <c r="G2615" t="s">
        <v>667</v>
      </c>
      <c r="H2615" t="s">
        <v>26427</v>
      </c>
      <c r="I2615" t="s">
        <v>6909</v>
      </c>
      <c r="J2615" t="s">
        <v>668</v>
      </c>
      <c r="K2615" t="s">
        <v>10</v>
      </c>
      <c r="L2615" s="1" t="s">
        <v>6919</v>
      </c>
      <c r="M2615">
        <v>0</v>
      </c>
    </row>
    <row r="2616" spans="1:18" x14ac:dyDescent="0.25">
      <c r="A2616" t="s">
        <v>23808</v>
      </c>
      <c r="B2616" t="s">
        <v>23809</v>
      </c>
      <c r="C2616" t="s">
        <v>14</v>
      </c>
      <c r="D2616" s="6">
        <v>45713</v>
      </c>
      <c r="E2616" t="s">
        <v>23807</v>
      </c>
      <c r="F2616" t="s">
        <v>6908</v>
      </c>
      <c r="G2616" t="s">
        <v>3928</v>
      </c>
      <c r="H2616" t="s">
        <v>26428</v>
      </c>
      <c r="I2616" t="s">
        <v>6909</v>
      </c>
      <c r="J2616" t="s">
        <v>3929</v>
      </c>
      <c r="K2616" t="s">
        <v>10</v>
      </c>
      <c r="L2616" s="1" t="s">
        <v>6920</v>
      </c>
      <c r="M2616">
        <v>0</v>
      </c>
    </row>
    <row r="2617" spans="1:18" x14ac:dyDescent="0.25">
      <c r="A2617" t="s">
        <v>23808</v>
      </c>
      <c r="B2617" t="s">
        <v>23809</v>
      </c>
      <c r="C2617" t="s">
        <v>14</v>
      </c>
      <c r="D2617" s="6">
        <v>45713</v>
      </c>
      <c r="E2617" t="s">
        <v>23807</v>
      </c>
      <c r="F2617" t="s">
        <v>6908</v>
      </c>
      <c r="G2617" t="s">
        <v>6921</v>
      </c>
      <c r="H2617" t="s">
        <v>26429</v>
      </c>
      <c r="I2617" t="s">
        <v>6909</v>
      </c>
      <c r="J2617" t="s">
        <v>6922</v>
      </c>
      <c r="K2617" t="s">
        <v>10</v>
      </c>
      <c r="L2617" s="1" t="s">
        <v>6923</v>
      </c>
      <c r="M2617">
        <v>0</v>
      </c>
    </row>
    <row r="2618" spans="1:18" x14ac:dyDescent="0.25">
      <c r="A2618" t="s">
        <v>23808</v>
      </c>
      <c r="B2618" t="s">
        <v>23809</v>
      </c>
      <c r="C2618" t="s">
        <v>14</v>
      </c>
      <c r="D2618" s="6">
        <v>45713</v>
      </c>
      <c r="E2618" t="s">
        <v>23807</v>
      </c>
      <c r="F2618" t="s">
        <v>6908</v>
      </c>
      <c r="G2618" t="s">
        <v>6924</v>
      </c>
      <c r="H2618" t="s">
        <v>26430</v>
      </c>
      <c r="I2618" t="s">
        <v>6909</v>
      </c>
      <c r="J2618" t="s">
        <v>6925</v>
      </c>
      <c r="K2618" t="s">
        <v>10</v>
      </c>
      <c r="L2618" s="1" t="s">
        <v>6926</v>
      </c>
      <c r="M2618">
        <v>0</v>
      </c>
    </row>
    <row r="2619" spans="1:18" x14ac:dyDescent="0.25">
      <c r="A2619" t="s">
        <v>23808</v>
      </c>
      <c r="B2619" t="s">
        <v>23809</v>
      </c>
      <c r="C2619" t="s">
        <v>14</v>
      </c>
      <c r="D2619" s="6">
        <v>45713</v>
      </c>
      <c r="E2619" t="s">
        <v>23807</v>
      </c>
      <c r="F2619" t="s">
        <v>6908</v>
      </c>
      <c r="G2619" t="s">
        <v>6927</v>
      </c>
      <c r="H2619" t="s">
        <v>26431</v>
      </c>
      <c r="I2619" t="s">
        <v>6909</v>
      </c>
      <c r="J2619" t="s">
        <v>6928</v>
      </c>
      <c r="K2619" t="s">
        <v>10</v>
      </c>
      <c r="L2619" s="1" t="s">
        <v>6929</v>
      </c>
      <c r="M2619">
        <v>0</v>
      </c>
    </row>
    <row r="2620" spans="1:18" x14ac:dyDescent="0.25">
      <c r="A2620" t="s">
        <v>23808</v>
      </c>
      <c r="B2620" t="s">
        <v>23809</v>
      </c>
      <c r="C2620" t="s">
        <v>14</v>
      </c>
      <c r="D2620" s="6">
        <v>45713</v>
      </c>
      <c r="E2620" t="s">
        <v>23807</v>
      </c>
      <c r="F2620" t="s">
        <v>6908</v>
      </c>
      <c r="G2620" t="s">
        <v>6930</v>
      </c>
      <c r="H2620" t="s">
        <v>26432</v>
      </c>
      <c r="I2620" t="s">
        <v>6909</v>
      </c>
      <c r="J2620" t="s">
        <v>6931</v>
      </c>
      <c r="K2620" t="s">
        <v>10</v>
      </c>
      <c r="L2620" s="1" t="s">
        <v>6932</v>
      </c>
      <c r="M2620">
        <v>0</v>
      </c>
    </row>
    <row r="2621" spans="1:18" x14ac:dyDescent="0.25">
      <c r="A2621" t="s">
        <v>23808</v>
      </c>
      <c r="B2621" t="s">
        <v>23809</v>
      </c>
      <c r="C2621" t="s">
        <v>14</v>
      </c>
      <c r="D2621" s="6">
        <v>45713</v>
      </c>
      <c r="E2621" t="s">
        <v>23807</v>
      </c>
      <c r="F2621" t="s">
        <v>6908</v>
      </c>
      <c r="G2621" t="s">
        <v>6933</v>
      </c>
      <c r="H2621" t="s">
        <v>26433</v>
      </c>
      <c r="I2621" t="s">
        <v>6909</v>
      </c>
      <c r="J2621" t="s">
        <v>6934</v>
      </c>
      <c r="K2621" t="s">
        <v>10</v>
      </c>
      <c r="L2621" s="1" t="s">
        <v>6935</v>
      </c>
      <c r="M2621">
        <v>0</v>
      </c>
    </row>
    <row r="2622" spans="1:18" x14ac:dyDescent="0.25">
      <c r="A2622" t="s">
        <v>23808</v>
      </c>
      <c r="B2622" t="s">
        <v>23809</v>
      </c>
      <c r="C2622" t="s">
        <v>14</v>
      </c>
      <c r="D2622" s="6">
        <v>45713</v>
      </c>
      <c r="E2622" t="s">
        <v>23807</v>
      </c>
      <c r="F2622" t="s">
        <v>6936</v>
      </c>
      <c r="G2622" t="s">
        <v>6938</v>
      </c>
      <c r="H2622" t="s">
        <v>26434</v>
      </c>
      <c r="I2622" t="s">
        <v>6937</v>
      </c>
      <c r="J2622" t="s">
        <v>6939</v>
      </c>
      <c r="K2622" t="s">
        <v>10</v>
      </c>
      <c r="L2622" s="1" t="s">
        <v>6940</v>
      </c>
      <c r="M2622">
        <v>1</v>
      </c>
      <c r="N2622" t="s">
        <v>34896</v>
      </c>
      <c r="P2622">
        <v>1</v>
      </c>
      <c r="Q2622">
        <v>1</v>
      </c>
      <c r="R2622">
        <v>0</v>
      </c>
    </row>
    <row r="2623" spans="1:18" x14ac:dyDescent="0.25">
      <c r="A2623" t="s">
        <v>23808</v>
      </c>
      <c r="B2623" t="s">
        <v>23809</v>
      </c>
      <c r="C2623" t="s">
        <v>14</v>
      </c>
      <c r="D2623" s="6">
        <v>45713</v>
      </c>
      <c r="E2623" t="s">
        <v>23807</v>
      </c>
      <c r="F2623" t="s">
        <v>6936</v>
      </c>
      <c r="G2623" t="s">
        <v>6941</v>
      </c>
      <c r="H2623" t="s">
        <v>26435</v>
      </c>
      <c r="I2623" t="s">
        <v>6937</v>
      </c>
      <c r="J2623" t="s">
        <v>6942</v>
      </c>
      <c r="K2623" t="s">
        <v>10</v>
      </c>
      <c r="L2623" s="1" t="s">
        <v>6943</v>
      </c>
      <c r="M2623">
        <v>0</v>
      </c>
    </row>
    <row r="2624" spans="1:18" x14ac:dyDescent="0.25">
      <c r="A2624" t="s">
        <v>23808</v>
      </c>
      <c r="B2624" t="s">
        <v>23809</v>
      </c>
      <c r="C2624" t="s">
        <v>14</v>
      </c>
      <c r="D2624" s="6">
        <v>45713</v>
      </c>
      <c r="E2624" t="s">
        <v>23807</v>
      </c>
      <c r="F2624" t="s">
        <v>6936</v>
      </c>
      <c r="G2624" t="s">
        <v>6944</v>
      </c>
      <c r="H2624" t="s">
        <v>26436</v>
      </c>
      <c r="I2624" t="s">
        <v>6937</v>
      </c>
      <c r="J2624" t="s">
        <v>6945</v>
      </c>
      <c r="K2624" t="s">
        <v>10</v>
      </c>
      <c r="L2624" s="1" t="s">
        <v>6946</v>
      </c>
      <c r="M2624">
        <v>0</v>
      </c>
    </row>
    <row r="2625" spans="1:18" x14ac:dyDescent="0.25">
      <c r="A2625" t="s">
        <v>23808</v>
      </c>
      <c r="B2625" t="s">
        <v>23809</v>
      </c>
      <c r="C2625" t="s">
        <v>14</v>
      </c>
      <c r="D2625" s="6">
        <v>45713</v>
      </c>
      <c r="E2625" t="s">
        <v>23807</v>
      </c>
      <c r="F2625" t="s">
        <v>6936</v>
      </c>
      <c r="G2625" t="s">
        <v>6947</v>
      </c>
      <c r="H2625" t="s">
        <v>26437</v>
      </c>
      <c r="I2625" t="s">
        <v>6937</v>
      </c>
      <c r="J2625" t="s">
        <v>6948</v>
      </c>
      <c r="K2625" t="s">
        <v>10</v>
      </c>
      <c r="L2625" s="1" t="s">
        <v>6949</v>
      </c>
      <c r="M2625">
        <v>0</v>
      </c>
    </row>
    <row r="2626" spans="1:18" x14ac:dyDescent="0.25">
      <c r="A2626" t="s">
        <v>23808</v>
      </c>
      <c r="B2626" t="s">
        <v>23809</v>
      </c>
      <c r="C2626" t="s">
        <v>14</v>
      </c>
      <c r="D2626" s="6">
        <v>45713</v>
      </c>
      <c r="E2626" t="s">
        <v>23807</v>
      </c>
      <c r="F2626" t="s">
        <v>6936</v>
      </c>
      <c r="G2626" t="s">
        <v>6950</v>
      </c>
      <c r="H2626" t="s">
        <v>26438</v>
      </c>
      <c r="I2626" t="s">
        <v>6937</v>
      </c>
      <c r="J2626" t="s">
        <v>6951</v>
      </c>
      <c r="K2626" t="s">
        <v>10</v>
      </c>
      <c r="L2626" s="1" t="s">
        <v>6952</v>
      </c>
      <c r="M2626">
        <v>0</v>
      </c>
    </row>
    <row r="2627" spans="1:18" x14ac:dyDescent="0.25">
      <c r="A2627" t="s">
        <v>23808</v>
      </c>
      <c r="B2627" t="s">
        <v>23809</v>
      </c>
      <c r="C2627" t="s">
        <v>14</v>
      </c>
      <c r="D2627" s="6">
        <v>45713</v>
      </c>
      <c r="E2627" t="s">
        <v>23807</v>
      </c>
      <c r="F2627" t="s">
        <v>6936</v>
      </c>
      <c r="G2627" t="s">
        <v>6953</v>
      </c>
      <c r="H2627" t="s">
        <v>26439</v>
      </c>
      <c r="I2627" t="s">
        <v>6937</v>
      </c>
      <c r="J2627" t="s">
        <v>6954</v>
      </c>
      <c r="K2627" t="s">
        <v>10</v>
      </c>
      <c r="L2627">
        <v>0.71013289122675405</v>
      </c>
      <c r="M2627">
        <v>0</v>
      </c>
    </row>
    <row r="2628" spans="1:18" x14ac:dyDescent="0.25">
      <c r="A2628" t="s">
        <v>23808</v>
      </c>
      <c r="B2628" t="s">
        <v>23809</v>
      </c>
      <c r="C2628" t="s">
        <v>14</v>
      </c>
      <c r="D2628" s="6">
        <v>45713</v>
      </c>
      <c r="E2628" t="s">
        <v>23807</v>
      </c>
      <c r="F2628" t="s">
        <v>6936</v>
      </c>
      <c r="G2628" t="s">
        <v>6955</v>
      </c>
      <c r="H2628" t="s">
        <v>26440</v>
      </c>
      <c r="I2628" t="s">
        <v>6937</v>
      </c>
      <c r="J2628" t="s">
        <v>6956</v>
      </c>
      <c r="K2628" t="s">
        <v>10</v>
      </c>
      <c r="L2628" s="1" t="s">
        <v>6957</v>
      </c>
      <c r="M2628">
        <v>0</v>
      </c>
    </row>
    <row r="2629" spans="1:18" x14ac:dyDescent="0.25">
      <c r="A2629" t="s">
        <v>23808</v>
      </c>
      <c r="B2629" t="s">
        <v>23809</v>
      </c>
      <c r="C2629" t="s">
        <v>14</v>
      </c>
      <c r="D2629" s="6">
        <v>45713</v>
      </c>
      <c r="E2629" t="s">
        <v>23807</v>
      </c>
      <c r="F2629" t="s">
        <v>6936</v>
      </c>
      <c r="G2629" t="s">
        <v>6958</v>
      </c>
      <c r="H2629" t="s">
        <v>26441</v>
      </c>
      <c r="I2629" t="s">
        <v>6937</v>
      </c>
      <c r="J2629" t="s">
        <v>6959</v>
      </c>
      <c r="K2629" t="s">
        <v>10</v>
      </c>
      <c r="L2629">
        <v>0.69178035504929003</v>
      </c>
      <c r="M2629">
        <v>0</v>
      </c>
    </row>
    <row r="2630" spans="1:18" x14ac:dyDescent="0.25">
      <c r="A2630" t="s">
        <v>23808</v>
      </c>
      <c r="B2630" t="s">
        <v>23809</v>
      </c>
      <c r="C2630" t="s">
        <v>14</v>
      </c>
      <c r="D2630" s="6">
        <v>45713</v>
      </c>
      <c r="E2630" t="s">
        <v>23807</v>
      </c>
      <c r="F2630" t="s">
        <v>6936</v>
      </c>
      <c r="G2630" t="s">
        <v>6960</v>
      </c>
      <c r="H2630" t="s">
        <v>26442</v>
      </c>
      <c r="I2630" t="s">
        <v>6937</v>
      </c>
      <c r="J2630" t="s">
        <v>6961</v>
      </c>
      <c r="K2630" t="s">
        <v>10</v>
      </c>
      <c r="L2630" s="1" t="s">
        <v>6962</v>
      </c>
      <c r="M2630">
        <v>0</v>
      </c>
    </row>
    <row r="2631" spans="1:18" x14ac:dyDescent="0.25">
      <c r="A2631" t="s">
        <v>23808</v>
      </c>
      <c r="B2631" t="s">
        <v>23809</v>
      </c>
      <c r="C2631" t="s">
        <v>14</v>
      </c>
      <c r="D2631" s="6">
        <v>45713</v>
      </c>
      <c r="E2631" t="s">
        <v>23807</v>
      </c>
      <c r="F2631" t="s">
        <v>6936</v>
      </c>
      <c r="G2631" t="s">
        <v>6963</v>
      </c>
      <c r="H2631" t="s">
        <v>26443</v>
      </c>
      <c r="I2631" t="s">
        <v>6937</v>
      </c>
      <c r="J2631" t="s">
        <v>6964</v>
      </c>
      <c r="K2631" t="s">
        <v>10</v>
      </c>
      <c r="L2631" s="1" t="s">
        <v>6965</v>
      </c>
      <c r="M2631">
        <v>0</v>
      </c>
    </row>
    <row r="2632" spans="1:18" x14ac:dyDescent="0.25">
      <c r="A2632" t="s">
        <v>23808</v>
      </c>
      <c r="B2632" t="s">
        <v>23809</v>
      </c>
      <c r="C2632" t="s">
        <v>14</v>
      </c>
      <c r="D2632" s="6">
        <v>45713</v>
      </c>
      <c r="E2632" t="s">
        <v>23807</v>
      </c>
      <c r="F2632" t="s">
        <v>6966</v>
      </c>
      <c r="G2632" t="s">
        <v>6944</v>
      </c>
      <c r="H2632" t="s">
        <v>26444</v>
      </c>
      <c r="I2632" t="s">
        <v>6967</v>
      </c>
      <c r="J2632" t="s">
        <v>6945</v>
      </c>
      <c r="K2632" t="s">
        <v>10</v>
      </c>
      <c r="L2632" s="1" t="s">
        <v>6968</v>
      </c>
      <c r="M2632">
        <v>1</v>
      </c>
      <c r="N2632" t="s">
        <v>34896</v>
      </c>
      <c r="P2632">
        <v>1</v>
      </c>
      <c r="Q2632">
        <v>1</v>
      </c>
      <c r="R2632">
        <v>0</v>
      </c>
    </row>
    <row r="2633" spans="1:18" x14ac:dyDescent="0.25">
      <c r="A2633" t="s">
        <v>23808</v>
      </c>
      <c r="B2633" t="s">
        <v>23809</v>
      </c>
      <c r="C2633" t="s">
        <v>14</v>
      </c>
      <c r="D2633" s="6">
        <v>45713</v>
      </c>
      <c r="E2633" t="s">
        <v>23807</v>
      </c>
      <c r="F2633" t="s">
        <v>6966</v>
      </c>
      <c r="G2633" t="s">
        <v>6958</v>
      </c>
      <c r="H2633" t="s">
        <v>26445</v>
      </c>
      <c r="I2633" t="s">
        <v>6967</v>
      </c>
      <c r="J2633" t="s">
        <v>6959</v>
      </c>
      <c r="K2633" t="s">
        <v>10</v>
      </c>
      <c r="L2633" s="1" t="s">
        <v>6969</v>
      </c>
      <c r="M2633">
        <v>0</v>
      </c>
    </row>
    <row r="2634" spans="1:18" x14ac:dyDescent="0.25">
      <c r="A2634" t="s">
        <v>23808</v>
      </c>
      <c r="B2634" t="s">
        <v>23809</v>
      </c>
      <c r="C2634" t="s">
        <v>14</v>
      </c>
      <c r="D2634" s="6">
        <v>45713</v>
      </c>
      <c r="E2634" t="s">
        <v>23807</v>
      </c>
      <c r="F2634" t="s">
        <v>6966</v>
      </c>
      <c r="G2634" t="s">
        <v>6950</v>
      </c>
      <c r="H2634" t="s">
        <v>26446</v>
      </c>
      <c r="I2634" t="s">
        <v>6967</v>
      </c>
      <c r="J2634" t="s">
        <v>6951</v>
      </c>
      <c r="K2634" t="s">
        <v>10</v>
      </c>
      <c r="L2634" s="1" t="s">
        <v>6970</v>
      </c>
      <c r="M2634">
        <v>0</v>
      </c>
    </row>
    <row r="2635" spans="1:18" x14ac:dyDescent="0.25">
      <c r="A2635" t="s">
        <v>23808</v>
      </c>
      <c r="B2635" t="s">
        <v>23809</v>
      </c>
      <c r="C2635" t="s">
        <v>14</v>
      </c>
      <c r="D2635" s="6">
        <v>45713</v>
      </c>
      <c r="E2635" t="s">
        <v>23807</v>
      </c>
      <c r="F2635" t="s">
        <v>6966</v>
      </c>
      <c r="G2635" t="s">
        <v>6971</v>
      </c>
      <c r="H2635" t="s">
        <v>26447</v>
      </c>
      <c r="I2635" t="s">
        <v>6967</v>
      </c>
      <c r="J2635" t="s">
        <v>6972</v>
      </c>
      <c r="K2635" t="s">
        <v>10</v>
      </c>
      <c r="L2635">
        <v>0.76653276545424998</v>
      </c>
      <c r="M2635">
        <v>0</v>
      </c>
    </row>
    <row r="2636" spans="1:18" x14ac:dyDescent="0.25">
      <c r="A2636" t="s">
        <v>23808</v>
      </c>
      <c r="B2636" t="s">
        <v>23809</v>
      </c>
      <c r="C2636" t="s">
        <v>14</v>
      </c>
      <c r="D2636" s="6">
        <v>45713</v>
      </c>
      <c r="E2636" t="s">
        <v>23807</v>
      </c>
      <c r="F2636" t="s">
        <v>6966</v>
      </c>
      <c r="G2636" t="s">
        <v>6973</v>
      </c>
      <c r="H2636" t="s">
        <v>26448</v>
      </c>
      <c r="I2636" t="s">
        <v>6967</v>
      </c>
      <c r="J2636" t="s">
        <v>6974</v>
      </c>
      <c r="K2636" t="s">
        <v>10</v>
      </c>
      <c r="L2636" s="1" t="s">
        <v>6975</v>
      </c>
      <c r="M2636">
        <v>0</v>
      </c>
    </row>
    <row r="2637" spans="1:18" x14ac:dyDescent="0.25">
      <c r="A2637" t="s">
        <v>23808</v>
      </c>
      <c r="B2637" t="s">
        <v>23809</v>
      </c>
      <c r="C2637" t="s">
        <v>14</v>
      </c>
      <c r="D2637" s="6">
        <v>45713</v>
      </c>
      <c r="E2637" t="s">
        <v>23807</v>
      </c>
      <c r="F2637" t="s">
        <v>6966</v>
      </c>
      <c r="G2637" t="s">
        <v>6976</v>
      </c>
      <c r="H2637" t="s">
        <v>26449</v>
      </c>
      <c r="I2637" t="s">
        <v>6967</v>
      </c>
      <c r="J2637" t="s">
        <v>6977</v>
      </c>
      <c r="K2637" t="s">
        <v>10</v>
      </c>
      <c r="L2637" s="1" t="s">
        <v>6978</v>
      </c>
      <c r="M2637">
        <v>0</v>
      </c>
    </row>
    <row r="2638" spans="1:18" x14ac:dyDescent="0.25">
      <c r="A2638" t="s">
        <v>23808</v>
      </c>
      <c r="B2638" t="s">
        <v>23809</v>
      </c>
      <c r="C2638" t="s">
        <v>14</v>
      </c>
      <c r="D2638" s="6">
        <v>45713</v>
      </c>
      <c r="E2638" t="s">
        <v>23807</v>
      </c>
      <c r="F2638" t="s">
        <v>6966</v>
      </c>
      <c r="G2638" t="s">
        <v>6979</v>
      </c>
      <c r="H2638" t="s">
        <v>26450</v>
      </c>
      <c r="I2638" t="s">
        <v>6967</v>
      </c>
      <c r="J2638" t="s">
        <v>6980</v>
      </c>
      <c r="K2638" t="s">
        <v>10</v>
      </c>
      <c r="L2638">
        <v>0.74394484544803197</v>
      </c>
      <c r="M2638">
        <v>0</v>
      </c>
    </row>
    <row r="2639" spans="1:18" x14ac:dyDescent="0.25">
      <c r="A2639" t="s">
        <v>23808</v>
      </c>
      <c r="B2639" t="s">
        <v>23809</v>
      </c>
      <c r="C2639" t="s">
        <v>14</v>
      </c>
      <c r="D2639" s="6">
        <v>45713</v>
      </c>
      <c r="E2639" t="s">
        <v>23807</v>
      </c>
      <c r="F2639" t="s">
        <v>6966</v>
      </c>
      <c r="G2639" t="s">
        <v>6981</v>
      </c>
      <c r="H2639" t="s">
        <v>26451</v>
      </c>
      <c r="I2639" t="s">
        <v>6967</v>
      </c>
      <c r="J2639" t="s">
        <v>6982</v>
      </c>
      <c r="K2639" t="s">
        <v>10</v>
      </c>
      <c r="L2639">
        <v>0.74217388396116402</v>
      </c>
      <c r="M2639">
        <v>0</v>
      </c>
    </row>
    <row r="2640" spans="1:18" x14ac:dyDescent="0.25">
      <c r="A2640" t="s">
        <v>23808</v>
      </c>
      <c r="B2640" t="s">
        <v>23809</v>
      </c>
      <c r="C2640" t="s">
        <v>14</v>
      </c>
      <c r="D2640" s="6">
        <v>45713</v>
      </c>
      <c r="E2640" t="s">
        <v>23807</v>
      </c>
      <c r="F2640" t="s">
        <v>6966</v>
      </c>
      <c r="G2640" t="s">
        <v>6983</v>
      </c>
      <c r="H2640" t="s">
        <v>26452</v>
      </c>
      <c r="I2640" t="s">
        <v>6967</v>
      </c>
      <c r="J2640" t="s">
        <v>6984</v>
      </c>
      <c r="K2640" t="s">
        <v>10</v>
      </c>
      <c r="L2640" s="1" t="s">
        <v>6985</v>
      </c>
      <c r="M2640">
        <v>0</v>
      </c>
    </row>
    <row r="2641" spans="1:18" x14ac:dyDescent="0.25">
      <c r="A2641" t="s">
        <v>23808</v>
      </c>
      <c r="B2641" t="s">
        <v>23809</v>
      </c>
      <c r="C2641" t="s">
        <v>14</v>
      </c>
      <c r="D2641" s="6">
        <v>45713</v>
      </c>
      <c r="E2641" t="s">
        <v>23807</v>
      </c>
      <c r="F2641" t="s">
        <v>6966</v>
      </c>
      <c r="G2641" t="s">
        <v>6986</v>
      </c>
      <c r="H2641" t="s">
        <v>26453</v>
      </c>
      <c r="I2641" t="s">
        <v>6967</v>
      </c>
      <c r="J2641" t="s">
        <v>6987</v>
      </c>
      <c r="K2641" t="s">
        <v>10</v>
      </c>
      <c r="L2641" s="1" t="s">
        <v>6988</v>
      </c>
      <c r="M2641">
        <v>0</v>
      </c>
    </row>
    <row r="2642" spans="1:18" x14ac:dyDescent="0.25">
      <c r="A2642" t="s">
        <v>23808</v>
      </c>
      <c r="B2642" t="s">
        <v>23809</v>
      </c>
      <c r="C2642" t="s">
        <v>14</v>
      </c>
      <c r="D2642" s="6">
        <v>45713</v>
      </c>
      <c r="E2642" t="s">
        <v>23807</v>
      </c>
      <c r="F2642" t="s">
        <v>6989</v>
      </c>
      <c r="G2642" t="s">
        <v>6979</v>
      </c>
      <c r="H2642" t="s">
        <v>26454</v>
      </c>
      <c r="I2642" t="s">
        <v>6990</v>
      </c>
      <c r="J2642" t="s">
        <v>6980</v>
      </c>
      <c r="K2642" t="s">
        <v>10</v>
      </c>
      <c r="L2642" s="1" t="s">
        <v>6991</v>
      </c>
      <c r="M2642">
        <v>0</v>
      </c>
    </row>
    <row r="2643" spans="1:18" x14ac:dyDescent="0.25">
      <c r="A2643" t="s">
        <v>23808</v>
      </c>
      <c r="B2643" t="s">
        <v>23809</v>
      </c>
      <c r="C2643" t="s">
        <v>14</v>
      </c>
      <c r="D2643" s="6">
        <v>45713</v>
      </c>
      <c r="E2643" t="s">
        <v>23807</v>
      </c>
      <c r="F2643" t="s">
        <v>6989</v>
      </c>
      <c r="G2643" t="s">
        <v>6992</v>
      </c>
      <c r="H2643" t="s">
        <v>26455</v>
      </c>
      <c r="I2643" t="s">
        <v>6990</v>
      </c>
      <c r="J2643" t="s">
        <v>6993</v>
      </c>
      <c r="K2643" t="s">
        <v>10</v>
      </c>
      <c r="L2643" s="1" t="s">
        <v>6994</v>
      </c>
      <c r="M2643">
        <v>0</v>
      </c>
    </row>
    <row r="2644" spans="1:18" x14ac:dyDescent="0.25">
      <c r="A2644" t="s">
        <v>23808</v>
      </c>
      <c r="B2644" t="s">
        <v>23809</v>
      </c>
      <c r="C2644" t="s">
        <v>14</v>
      </c>
      <c r="D2644" s="6">
        <v>45713</v>
      </c>
      <c r="E2644" t="s">
        <v>23807</v>
      </c>
      <c r="F2644" t="s">
        <v>6989</v>
      </c>
      <c r="G2644" t="s">
        <v>6995</v>
      </c>
      <c r="H2644" t="s">
        <v>26456</v>
      </c>
      <c r="I2644" t="s">
        <v>6990</v>
      </c>
      <c r="J2644" t="s">
        <v>6996</v>
      </c>
      <c r="K2644" t="s">
        <v>10</v>
      </c>
      <c r="L2644" s="1" t="s">
        <v>6997</v>
      </c>
      <c r="M2644">
        <v>1</v>
      </c>
      <c r="N2644" t="s">
        <v>34896</v>
      </c>
      <c r="P2644">
        <v>1</v>
      </c>
      <c r="Q2644">
        <v>1</v>
      </c>
      <c r="R2644">
        <v>0</v>
      </c>
    </row>
    <row r="2645" spans="1:18" x14ac:dyDescent="0.25">
      <c r="A2645" t="s">
        <v>23808</v>
      </c>
      <c r="B2645" t="s">
        <v>23809</v>
      </c>
      <c r="C2645" t="s">
        <v>14</v>
      </c>
      <c r="D2645" s="6">
        <v>45713</v>
      </c>
      <c r="E2645" t="s">
        <v>23807</v>
      </c>
      <c r="F2645" t="s">
        <v>6989</v>
      </c>
      <c r="G2645" t="s">
        <v>6973</v>
      </c>
      <c r="H2645" t="s">
        <v>26457</v>
      </c>
      <c r="I2645" t="s">
        <v>6990</v>
      </c>
      <c r="J2645" t="s">
        <v>6974</v>
      </c>
      <c r="K2645" t="s">
        <v>10</v>
      </c>
      <c r="L2645" s="1" t="s">
        <v>6998</v>
      </c>
      <c r="M2645">
        <v>0</v>
      </c>
    </row>
    <row r="2646" spans="1:18" x14ac:dyDescent="0.25">
      <c r="A2646" t="s">
        <v>23808</v>
      </c>
      <c r="B2646" t="s">
        <v>23809</v>
      </c>
      <c r="C2646" t="s">
        <v>14</v>
      </c>
      <c r="D2646" s="6">
        <v>45713</v>
      </c>
      <c r="E2646" t="s">
        <v>23807</v>
      </c>
      <c r="F2646" t="s">
        <v>6989</v>
      </c>
      <c r="G2646" t="s">
        <v>6958</v>
      </c>
      <c r="H2646" t="s">
        <v>26458</v>
      </c>
      <c r="I2646" t="s">
        <v>6990</v>
      </c>
      <c r="J2646" t="s">
        <v>6959</v>
      </c>
      <c r="K2646" t="s">
        <v>10</v>
      </c>
      <c r="L2646" s="1" t="s">
        <v>6999</v>
      </c>
      <c r="M2646">
        <v>0</v>
      </c>
    </row>
    <row r="2647" spans="1:18" x14ac:dyDescent="0.25">
      <c r="A2647" t="s">
        <v>23808</v>
      </c>
      <c r="B2647" t="s">
        <v>23809</v>
      </c>
      <c r="C2647" t="s">
        <v>14</v>
      </c>
      <c r="D2647" s="6">
        <v>45713</v>
      </c>
      <c r="E2647" t="s">
        <v>23807</v>
      </c>
      <c r="F2647" t="s">
        <v>6989</v>
      </c>
      <c r="G2647" t="s">
        <v>7000</v>
      </c>
      <c r="H2647" t="s">
        <v>26459</v>
      </c>
      <c r="I2647" t="s">
        <v>6990</v>
      </c>
      <c r="J2647" t="s">
        <v>7001</v>
      </c>
      <c r="K2647" t="s">
        <v>10</v>
      </c>
      <c r="L2647" s="1" t="s">
        <v>7002</v>
      </c>
      <c r="M2647">
        <v>0</v>
      </c>
    </row>
    <row r="2648" spans="1:18" x14ac:dyDescent="0.25">
      <c r="A2648" t="s">
        <v>23808</v>
      </c>
      <c r="B2648" t="s">
        <v>23809</v>
      </c>
      <c r="C2648" t="s">
        <v>14</v>
      </c>
      <c r="D2648" s="6">
        <v>45713</v>
      </c>
      <c r="E2648" t="s">
        <v>23807</v>
      </c>
      <c r="F2648" t="s">
        <v>6989</v>
      </c>
      <c r="G2648" t="s">
        <v>7003</v>
      </c>
      <c r="H2648" t="s">
        <v>26460</v>
      </c>
      <c r="I2648" t="s">
        <v>6990</v>
      </c>
      <c r="J2648" t="s">
        <v>7004</v>
      </c>
      <c r="K2648" t="s">
        <v>10</v>
      </c>
      <c r="L2648" s="1" t="s">
        <v>7005</v>
      </c>
      <c r="M2648">
        <v>0</v>
      </c>
    </row>
    <row r="2649" spans="1:18" x14ac:dyDescent="0.25">
      <c r="A2649" t="s">
        <v>23808</v>
      </c>
      <c r="B2649" t="s">
        <v>23809</v>
      </c>
      <c r="C2649" t="s">
        <v>14</v>
      </c>
      <c r="D2649" s="6">
        <v>45713</v>
      </c>
      <c r="E2649" t="s">
        <v>23807</v>
      </c>
      <c r="F2649" t="s">
        <v>6989</v>
      </c>
      <c r="G2649" t="s">
        <v>7006</v>
      </c>
      <c r="H2649" t="s">
        <v>26461</v>
      </c>
      <c r="I2649" t="s">
        <v>6990</v>
      </c>
      <c r="J2649" t="s">
        <v>7007</v>
      </c>
      <c r="K2649" t="s">
        <v>10</v>
      </c>
      <c r="L2649" s="1" t="s">
        <v>7008</v>
      </c>
      <c r="M2649">
        <v>0</v>
      </c>
    </row>
    <row r="2650" spans="1:18" x14ac:dyDescent="0.25">
      <c r="A2650" t="s">
        <v>23808</v>
      </c>
      <c r="B2650" t="s">
        <v>23809</v>
      </c>
      <c r="C2650" t="s">
        <v>14</v>
      </c>
      <c r="D2650" s="6">
        <v>45713</v>
      </c>
      <c r="E2650" t="s">
        <v>23807</v>
      </c>
      <c r="F2650" t="s">
        <v>6989</v>
      </c>
      <c r="G2650" t="s">
        <v>7009</v>
      </c>
      <c r="H2650" t="s">
        <v>26462</v>
      </c>
      <c r="I2650" t="s">
        <v>6990</v>
      </c>
      <c r="J2650" t="s">
        <v>7010</v>
      </c>
      <c r="K2650" t="s">
        <v>10</v>
      </c>
      <c r="L2650" s="1" t="s">
        <v>7011</v>
      </c>
      <c r="M2650">
        <v>0</v>
      </c>
    </row>
    <row r="2651" spans="1:18" x14ac:dyDescent="0.25">
      <c r="A2651" t="s">
        <v>23808</v>
      </c>
      <c r="B2651" t="s">
        <v>23809</v>
      </c>
      <c r="C2651" t="s">
        <v>14</v>
      </c>
      <c r="D2651" s="6">
        <v>45713</v>
      </c>
      <c r="E2651" t="s">
        <v>23807</v>
      </c>
      <c r="F2651" t="s">
        <v>6989</v>
      </c>
      <c r="G2651" t="s">
        <v>6976</v>
      </c>
      <c r="H2651" t="s">
        <v>26463</v>
      </c>
      <c r="I2651" t="s">
        <v>6990</v>
      </c>
      <c r="J2651" t="s">
        <v>6977</v>
      </c>
      <c r="K2651" t="s">
        <v>10</v>
      </c>
      <c r="L2651" s="1" t="s">
        <v>7012</v>
      </c>
      <c r="M2651">
        <v>0</v>
      </c>
    </row>
    <row r="2652" spans="1:18" x14ac:dyDescent="0.25">
      <c r="A2652" t="s">
        <v>23808</v>
      </c>
      <c r="B2652" t="s">
        <v>23809</v>
      </c>
      <c r="C2652" t="s">
        <v>14</v>
      </c>
      <c r="D2652" s="6">
        <v>45713</v>
      </c>
      <c r="E2652" t="s">
        <v>23807</v>
      </c>
      <c r="F2652" t="s">
        <v>7013</v>
      </c>
      <c r="G2652" t="s">
        <v>7015</v>
      </c>
      <c r="H2652" t="s">
        <v>26464</v>
      </c>
      <c r="I2652" t="s">
        <v>7014</v>
      </c>
      <c r="J2652" t="s">
        <v>7016</v>
      </c>
      <c r="K2652" t="s">
        <v>10</v>
      </c>
      <c r="L2652" s="1" t="s">
        <v>7017</v>
      </c>
      <c r="M2652">
        <v>1</v>
      </c>
      <c r="N2652" t="s">
        <v>34896</v>
      </c>
      <c r="P2652">
        <v>1</v>
      </c>
      <c r="Q2652">
        <v>1</v>
      </c>
      <c r="R2652">
        <v>0</v>
      </c>
    </row>
    <row r="2653" spans="1:18" x14ac:dyDescent="0.25">
      <c r="A2653" t="s">
        <v>23808</v>
      </c>
      <c r="B2653" t="s">
        <v>23809</v>
      </c>
      <c r="C2653" t="s">
        <v>14</v>
      </c>
      <c r="D2653" s="6">
        <v>45713</v>
      </c>
      <c r="E2653" t="s">
        <v>23807</v>
      </c>
      <c r="F2653" t="s">
        <v>7013</v>
      </c>
      <c r="G2653" t="s">
        <v>3456</v>
      </c>
      <c r="H2653" t="s">
        <v>26465</v>
      </c>
      <c r="I2653" t="s">
        <v>7014</v>
      </c>
      <c r="J2653" t="s">
        <v>3457</v>
      </c>
      <c r="K2653" t="s">
        <v>10</v>
      </c>
      <c r="L2653" s="1" t="s">
        <v>7018</v>
      </c>
      <c r="M2653">
        <v>0</v>
      </c>
    </row>
    <row r="2654" spans="1:18" x14ac:dyDescent="0.25">
      <c r="A2654" t="s">
        <v>23808</v>
      </c>
      <c r="B2654" t="s">
        <v>23809</v>
      </c>
      <c r="C2654" t="s">
        <v>14</v>
      </c>
      <c r="D2654" s="6">
        <v>45713</v>
      </c>
      <c r="E2654" t="s">
        <v>23807</v>
      </c>
      <c r="F2654" t="s">
        <v>7013</v>
      </c>
      <c r="G2654" t="s">
        <v>3462</v>
      </c>
      <c r="H2654" t="s">
        <v>26466</v>
      </c>
      <c r="I2654" t="s">
        <v>7014</v>
      </c>
      <c r="J2654" t="s">
        <v>3463</v>
      </c>
      <c r="K2654" t="s">
        <v>10</v>
      </c>
      <c r="L2654" s="1" t="s">
        <v>7019</v>
      </c>
      <c r="M2654">
        <v>0</v>
      </c>
    </row>
    <row r="2655" spans="1:18" x14ac:dyDescent="0.25">
      <c r="A2655" t="s">
        <v>23808</v>
      </c>
      <c r="B2655" t="s">
        <v>23809</v>
      </c>
      <c r="C2655" t="s">
        <v>14</v>
      </c>
      <c r="D2655" s="6">
        <v>45713</v>
      </c>
      <c r="E2655" t="s">
        <v>23807</v>
      </c>
      <c r="F2655" t="s">
        <v>7013</v>
      </c>
      <c r="G2655" t="s">
        <v>7020</v>
      </c>
      <c r="H2655" t="s">
        <v>26467</v>
      </c>
      <c r="I2655" t="s">
        <v>7014</v>
      </c>
      <c r="J2655" t="s">
        <v>7021</v>
      </c>
      <c r="K2655" t="s">
        <v>10</v>
      </c>
      <c r="L2655" s="1" t="s">
        <v>7022</v>
      </c>
      <c r="M2655">
        <v>0</v>
      </c>
    </row>
    <row r="2656" spans="1:18" x14ac:dyDescent="0.25">
      <c r="A2656" t="s">
        <v>23808</v>
      </c>
      <c r="B2656" t="s">
        <v>23809</v>
      </c>
      <c r="C2656" t="s">
        <v>14</v>
      </c>
      <c r="D2656" s="6">
        <v>45713</v>
      </c>
      <c r="E2656" t="s">
        <v>23807</v>
      </c>
      <c r="F2656" t="s">
        <v>7013</v>
      </c>
      <c r="G2656" t="s">
        <v>7023</v>
      </c>
      <c r="H2656" t="s">
        <v>26468</v>
      </c>
      <c r="I2656" t="s">
        <v>7014</v>
      </c>
      <c r="J2656" t="s">
        <v>7024</v>
      </c>
      <c r="K2656" t="s">
        <v>10</v>
      </c>
      <c r="L2656" s="1" t="s">
        <v>7025</v>
      </c>
      <c r="M2656">
        <v>0</v>
      </c>
    </row>
    <row r="2657" spans="1:18" x14ac:dyDescent="0.25">
      <c r="A2657" t="s">
        <v>23808</v>
      </c>
      <c r="B2657" t="s">
        <v>23809</v>
      </c>
      <c r="C2657" t="s">
        <v>14</v>
      </c>
      <c r="D2657" s="6">
        <v>45713</v>
      </c>
      <c r="E2657" t="s">
        <v>23807</v>
      </c>
      <c r="F2657" t="s">
        <v>7013</v>
      </c>
      <c r="G2657" t="s">
        <v>7026</v>
      </c>
      <c r="H2657" t="s">
        <v>26469</v>
      </c>
      <c r="I2657" t="s">
        <v>7014</v>
      </c>
      <c r="J2657" t="s">
        <v>7027</v>
      </c>
      <c r="K2657" t="s">
        <v>10</v>
      </c>
      <c r="L2657" s="1" t="s">
        <v>7028</v>
      </c>
      <c r="M2657">
        <v>0</v>
      </c>
    </row>
    <row r="2658" spans="1:18" x14ac:dyDescent="0.25">
      <c r="A2658" t="s">
        <v>23808</v>
      </c>
      <c r="B2658" t="s">
        <v>23809</v>
      </c>
      <c r="C2658" t="s">
        <v>14</v>
      </c>
      <c r="D2658" s="6">
        <v>45713</v>
      </c>
      <c r="E2658" t="s">
        <v>23807</v>
      </c>
      <c r="F2658" t="s">
        <v>7013</v>
      </c>
      <c r="G2658" t="s">
        <v>7029</v>
      </c>
      <c r="H2658" t="s">
        <v>26470</v>
      </c>
      <c r="I2658" t="s">
        <v>7014</v>
      </c>
      <c r="J2658" t="s">
        <v>7030</v>
      </c>
      <c r="K2658" t="s">
        <v>10</v>
      </c>
      <c r="L2658" s="1" t="s">
        <v>7031</v>
      </c>
      <c r="M2658">
        <v>0</v>
      </c>
    </row>
    <row r="2659" spans="1:18" x14ac:dyDescent="0.25">
      <c r="A2659" t="s">
        <v>23808</v>
      </c>
      <c r="B2659" t="s">
        <v>23809</v>
      </c>
      <c r="C2659" t="s">
        <v>14</v>
      </c>
      <c r="D2659" s="6">
        <v>45713</v>
      </c>
      <c r="E2659" t="s">
        <v>23807</v>
      </c>
      <c r="F2659" t="s">
        <v>7013</v>
      </c>
      <c r="G2659" t="s">
        <v>7032</v>
      </c>
      <c r="H2659" t="s">
        <v>26471</v>
      </c>
      <c r="I2659" t="s">
        <v>7014</v>
      </c>
      <c r="J2659" t="s">
        <v>7033</v>
      </c>
      <c r="K2659" t="s">
        <v>10</v>
      </c>
      <c r="L2659" s="1" t="s">
        <v>7034</v>
      </c>
      <c r="M2659">
        <v>0</v>
      </c>
    </row>
    <row r="2660" spans="1:18" x14ac:dyDescent="0.25">
      <c r="A2660" t="s">
        <v>23808</v>
      </c>
      <c r="B2660" t="s">
        <v>23809</v>
      </c>
      <c r="C2660" t="s">
        <v>14</v>
      </c>
      <c r="D2660" s="6">
        <v>45713</v>
      </c>
      <c r="E2660" t="s">
        <v>23807</v>
      </c>
      <c r="F2660" t="s">
        <v>7013</v>
      </c>
      <c r="G2660" t="s">
        <v>6006</v>
      </c>
      <c r="H2660" t="s">
        <v>26472</v>
      </c>
      <c r="I2660" t="s">
        <v>7014</v>
      </c>
      <c r="J2660" t="s">
        <v>6007</v>
      </c>
      <c r="K2660" t="s">
        <v>10</v>
      </c>
      <c r="L2660" s="1" t="s">
        <v>7035</v>
      </c>
      <c r="M2660">
        <v>0</v>
      </c>
    </row>
    <row r="2661" spans="1:18" x14ac:dyDescent="0.25">
      <c r="A2661" t="s">
        <v>23808</v>
      </c>
      <c r="B2661" t="s">
        <v>23809</v>
      </c>
      <c r="C2661" t="s">
        <v>14</v>
      </c>
      <c r="D2661" s="6">
        <v>45713</v>
      </c>
      <c r="E2661" t="s">
        <v>23807</v>
      </c>
      <c r="F2661" t="s">
        <v>7013</v>
      </c>
      <c r="G2661" t="s">
        <v>7036</v>
      </c>
      <c r="H2661" t="s">
        <v>26473</v>
      </c>
      <c r="I2661" t="s">
        <v>7014</v>
      </c>
      <c r="J2661" t="s">
        <v>7037</v>
      </c>
      <c r="K2661" t="s">
        <v>10</v>
      </c>
      <c r="L2661" s="1" t="s">
        <v>7038</v>
      </c>
      <c r="M2661">
        <v>0</v>
      </c>
    </row>
    <row r="2662" spans="1:18" x14ac:dyDescent="0.25">
      <c r="A2662" t="s">
        <v>23808</v>
      </c>
      <c r="B2662" t="s">
        <v>23809</v>
      </c>
      <c r="C2662" t="s">
        <v>14</v>
      </c>
      <c r="D2662" s="6">
        <v>45713</v>
      </c>
      <c r="E2662" t="s">
        <v>23807</v>
      </c>
      <c r="F2662" t="s">
        <v>7039</v>
      </c>
      <c r="G2662" t="s">
        <v>7041</v>
      </c>
      <c r="H2662" t="s">
        <v>26474</v>
      </c>
      <c r="I2662" t="s">
        <v>7040</v>
      </c>
      <c r="J2662" t="s">
        <v>7042</v>
      </c>
      <c r="K2662" t="s">
        <v>10</v>
      </c>
      <c r="L2662" s="1" t="s">
        <v>7043</v>
      </c>
      <c r="M2662">
        <v>1</v>
      </c>
      <c r="N2662" t="s">
        <v>34896</v>
      </c>
      <c r="P2662">
        <v>1</v>
      </c>
      <c r="Q2662">
        <v>1</v>
      </c>
      <c r="R2662">
        <v>0</v>
      </c>
    </row>
    <row r="2663" spans="1:18" x14ac:dyDescent="0.25">
      <c r="A2663" t="s">
        <v>23808</v>
      </c>
      <c r="B2663" t="s">
        <v>23809</v>
      </c>
      <c r="C2663" t="s">
        <v>14</v>
      </c>
      <c r="D2663" s="6">
        <v>45713</v>
      </c>
      <c r="E2663" t="s">
        <v>23807</v>
      </c>
      <c r="F2663" t="s">
        <v>7039</v>
      </c>
      <c r="G2663" t="s">
        <v>6953</v>
      </c>
      <c r="H2663" t="s">
        <v>26475</v>
      </c>
      <c r="I2663" t="s">
        <v>7040</v>
      </c>
      <c r="J2663" t="s">
        <v>6954</v>
      </c>
      <c r="K2663" t="s">
        <v>10</v>
      </c>
      <c r="L2663" s="1" t="s">
        <v>7044</v>
      </c>
      <c r="M2663">
        <v>0</v>
      </c>
    </row>
    <row r="2664" spans="1:18" x14ac:dyDescent="0.25">
      <c r="A2664" t="s">
        <v>23808</v>
      </c>
      <c r="B2664" t="s">
        <v>23809</v>
      </c>
      <c r="C2664" t="s">
        <v>14</v>
      </c>
      <c r="D2664" s="6">
        <v>45713</v>
      </c>
      <c r="E2664" t="s">
        <v>23807</v>
      </c>
      <c r="F2664" t="s">
        <v>7039</v>
      </c>
      <c r="G2664" t="s">
        <v>4180</v>
      </c>
      <c r="H2664" t="s">
        <v>26476</v>
      </c>
      <c r="I2664" t="s">
        <v>7040</v>
      </c>
      <c r="J2664" t="s">
        <v>4181</v>
      </c>
      <c r="K2664" t="s">
        <v>10</v>
      </c>
      <c r="L2664" s="1" t="s">
        <v>7045</v>
      </c>
      <c r="M2664">
        <v>0</v>
      </c>
    </row>
    <row r="2665" spans="1:18" x14ac:dyDescent="0.25">
      <c r="A2665" t="s">
        <v>23808</v>
      </c>
      <c r="B2665" t="s">
        <v>23809</v>
      </c>
      <c r="C2665" t="s">
        <v>14</v>
      </c>
      <c r="D2665" s="6">
        <v>45713</v>
      </c>
      <c r="E2665" t="s">
        <v>23807</v>
      </c>
      <c r="F2665" t="s">
        <v>7039</v>
      </c>
      <c r="G2665" t="s">
        <v>7046</v>
      </c>
      <c r="H2665" t="s">
        <v>26477</v>
      </c>
      <c r="I2665" t="s">
        <v>7040</v>
      </c>
      <c r="J2665" t="s">
        <v>7047</v>
      </c>
      <c r="K2665" t="s">
        <v>10</v>
      </c>
      <c r="L2665" s="1" t="s">
        <v>7048</v>
      </c>
      <c r="M2665">
        <v>0</v>
      </c>
    </row>
    <row r="2666" spans="1:18" x14ac:dyDescent="0.25">
      <c r="A2666" t="s">
        <v>23808</v>
      </c>
      <c r="B2666" t="s">
        <v>23809</v>
      </c>
      <c r="C2666" t="s">
        <v>14</v>
      </c>
      <c r="D2666" s="6">
        <v>45713</v>
      </c>
      <c r="E2666" t="s">
        <v>23807</v>
      </c>
      <c r="F2666" t="s">
        <v>7039</v>
      </c>
      <c r="G2666" t="s">
        <v>7049</v>
      </c>
      <c r="H2666" t="s">
        <v>26478</v>
      </c>
      <c r="I2666" t="s">
        <v>7040</v>
      </c>
      <c r="J2666" t="s">
        <v>7050</v>
      </c>
      <c r="K2666" t="s">
        <v>10</v>
      </c>
      <c r="L2666" s="1" t="s">
        <v>7051</v>
      </c>
      <c r="M2666">
        <v>0</v>
      </c>
    </row>
    <row r="2667" spans="1:18" x14ac:dyDescent="0.25">
      <c r="A2667" t="s">
        <v>23808</v>
      </c>
      <c r="B2667" t="s">
        <v>23809</v>
      </c>
      <c r="C2667" t="s">
        <v>14</v>
      </c>
      <c r="D2667" s="6">
        <v>45713</v>
      </c>
      <c r="E2667" t="s">
        <v>23807</v>
      </c>
      <c r="F2667" t="s">
        <v>7039</v>
      </c>
      <c r="G2667" t="s">
        <v>3468</v>
      </c>
      <c r="H2667" t="s">
        <v>26479</v>
      </c>
      <c r="I2667" t="s">
        <v>7040</v>
      </c>
      <c r="J2667" t="s">
        <v>3469</v>
      </c>
      <c r="K2667" t="s">
        <v>10</v>
      </c>
      <c r="L2667" s="1" t="s">
        <v>7052</v>
      </c>
      <c r="M2667">
        <v>0</v>
      </c>
    </row>
    <row r="2668" spans="1:18" x14ac:dyDescent="0.25">
      <c r="A2668" t="s">
        <v>23808</v>
      </c>
      <c r="B2668" t="s">
        <v>23809</v>
      </c>
      <c r="C2668" t="s">
        <v>14</v>
      </c>
      <c r="D2668" s="6">
        <v>45713</v>
      </c>
      <c r="E2668" t="s">
        <v>23807</v>
      </c>
      <c r="F2668" t="s">
        <v>7039</v>
      </c>
      <c r="G2668" t="s">
        <v>7053</v>
      </c>
      <c r="H2668" t="s">
        <v>26480</v>
      </c>
      <c r="I2668" t="s">
        <v>7040</v>
      </c>
      <c r="J2668" t="s">
        <v>7054</v>
      </c>
      <c r="K2668" t="s">
        <v>10</v>
      </c>
      <c r="L2668" s="1" t="s">
        <v>7055</v>
      </c>
      <c r="M2668">
        <v>0</v>
      </c>
    </row>
    <row r="2669" spans="1:18" x14ac:dyDescent="0.25">
      <c r="A2669" t="s">
        <v>23808</v>
      </c>
      <c r="B2669" t="s">
        <v>23809</v>
      </c>
      <c r="C2669" t="s">
        <v>14</v>
      </c>
      <c r="D2669" s="6">
        <v>45713</v>
      </c>
      <c r="E2669" t="s">
        <v>23807</v>
      </c>
      <c r="F2669" t="s">
        <v>7039</v>
      </c>
      <c r="G2669" t="s">
        <v>7056</v>
      </c>
      <c r="H2669" t="s">
        <v>26481</v>
      </c>
      <c r="I2669" t="s">
        <v>7040</v>
      </c>
      <c r="J2669" t="s">
        <v>7057</v>
      </c>
      <c r="K2669" t="s">
        <v>10</v>
      </c>
      <c r="L2669" s="1" t="s">
        <v>7058</v>
      </c>
      <c r="M2669">
        <v>0</v>
      </c>
    </row>
    <row r="2670" spans="1:18" x14ac:dyDescent="0.25">
      <c r="A2670" t="s">
        <v>23808</v>
      </c>
      <c r="B2670" t="s">
        <v>23809</v>
      </c>
      <c r="C2670" t="s">
        <v>14</v>
      </c>
      <c r="D2670" s="6">
        <v>45713</v>
      </c>
      <c r="E2670" t="s">
        <v>23807</v>
      </c>
      <c r="F2670" t="s">
        <v>7039</v>
      </c>
      <c r="G2670" t="s">
        <v>7059</v>
      </c>
      <c r="H2670" t="s">
        <v>26482</v>
      </c>
      <c r="I2670" t="s">
        <v>7040</v>
      </c>
      <c r="J2670" t="s">
        <v>7060</v>
      </c>
      <c r="K2670" t="s">
        <v>10</v>
      </c>
      <c r="L2670">
        <v>0.79726153866479899</v>
      </c>
      <c r="M2670">
        <v>0</v>
      </c>
    </row>
    <row r="2671" spans="1:18" x14ac:dyDescent="0.25">
      <c r="A2671" t="s">
        <v>23808</v>
      </c>
      <c r="B2671" t="s">
        <v>23809</v>
      </c>
      <c r="C2671" t="s">
        <v>14</v>
      </c>
      <c r="D2671" s="6">
        <v>45713</v>
      </c>
      <c r="E2671" t="s">
        <v>23807</v>
      </c>
      <c r="F2671" t="s">
        <v>7039</v>
      </c>
      <c r="G2671" t="s">
        <v>7061</v>
      </c>
      <c r="H2671" t="s">
        <v>26483</v>
      </c>
      <c r="I2671" t="s">
        <v>7040</v>
      </c>
      <c r="J2671" t="s">
        <v>7062</v>
      </c>
      <c r="K2671" t="s">
        <v>10</v>
      </c>
      <c r="L2671" s="1" t="s">
        <v>7063</v>
      </c>
      <c r="M2671">
        <v>0</v>
      </c>
    </row>
    <row r="2672" spans="1:18" x14ac:dyDescent="0.25">
      <c r="A2672" t="s">
        <v>23808</v>
      </c>
      <c r="B2672" t="s">
        <v>23809</v>
      </c>
      <c r="C2672" t="s">
        <v>14</v>
      </c>
      <c r="D2672" s="6">
        <v>45713</v>
      </c>
      <c r="E2672" t="s">
        <v>23807</v>
      </c>
      <c r="F2672" t="s">
        <v>7064</v>
      </c>
      <c r="G2672" t="s">
        <v>4170</v>
      </c>
      <c r="H2672" t="s">
        <v>26484</v>
      </c>
      <c r="I2672" t="s">
        <v>7065</v>
      </c>
      <c r="J2672" t="s">
        <v>4171</v>
      </c>
      <c r="K2672" t="s">
        <v>10</v>
      </c>
      <c r="L2672" s="1" t="s">
        <v>7066</v>
      </c>
      <c r="M2672">
        <v>1</v>
      </c>
      <c r="N2672" t="s">
        <v>34896</v>
      </c>
      <c r="P2672">
        <v>1</v>
      </c>
      <c r="Q2672">
        <v>1</v>
      </c>
      <c r="R2672">
        <v>0</v>
      </c>
    </row>
    <row r="2673" spans="1:18" x14ac:dyDescent="0.25">
      <c r="A2673" t="s">
        <v>23808</v>
      </c>
      <c r="B2673" t="s">
        <v>23809</v>
      </c>
      <c r="C2673" t="s">
        <v>14</v>
      </c>
      <c r="D2673" s="6">
        <v>45713</v>
      </c>
      <c r="E2673" t="s">
        <v>23807</v>
      </c>
      <c r="F2673" t="s">
        <v>7064</v>
      </c>
      <c r="G2673" t="s">
        <v>3515</v>
      </c>
      <c r="H2673" t="s">
        <v>26485</v>
      </c>
      <c r="I2673" t="s">
        <v>7065</v>
      </c>
      <c r="J2673" t="s">
        <v>3516</v>
      </c>
      <c r="K2673" t="s">
        <v>10</v>
      </c>
      <c r="L2673" s="1" t="s">
        <v>7067</v>
      </c>
      <c r="M2673">
        <v>0</v>
      </c>
    </row>
    <row r="2674" spans="1:18" x14ac:dyDescent="0.25">
      <c r="A2674" t="s">
        <v>23808</v>
      </c>
      <c r="B2674" t="s">
        <v>23809</v>
      </c>
      <c r="C2674" t="s">
        <v>14</v>
      </c>
      <c r="D2674" s="6">
        <v>45713</v>
      </c>
      <c r="E2674" t="s">
        <v>23807</v>
      </c>
      <c r="F2674" t="s">
        <v>7064</v>
      </c>
      <c r="G2674" t="s">
        <v>7068</v>
      </c>
      <c r="H2674" t="s">
        <v>26486</v>
      </c>
      <c r="I2674" t="s">
        <v>7065</v>
      </c>
      <c r="J2674" t="s">
        <v>7069</v>
      </c>
      <c r="K2674" t="s">
        <v>10</v>
      </c>
      <c r="L2674" s="1" t="s">
        <v>7070</v>
      </c>
      <c r="M2674">
        <v>0</v>
      </c>
    </row>
    <row r="2675" spans="1:18" x14ac:dyDescent="0.25">
      <c r="A2675" t="s">
        <v>23808</v>
      </c>
      <c r="B2675" t="s">
        <v>23809</v>
      </c>
      <c r="C2675" t="s">
        <v>14</v>
      </c>
      <c r="D2675" s="6">
        <v>45713</v>
      </c>
      <c r="E2675" t="s">
        <v>23807</v>
      </c>
      <c r="F2675" t="s">
        <v>7064</v>
      </c>
      <c r="G2675" t="s">
        <v>127</v>
      </c>
      <c r="H2675" t="s">
        <v>26487</v>
      </c>
      <c r="I2675" t="s">
        <v>7065</v>
      </c>
      <c r="J2675" t="s">
        <v>128</v>
      </c>
      <c r="K2675" t="s">
        <v>10</v>
      </c>
      <c r="L2675" s="1" t="s">
        <v>7071</v>
      </c>
      <c r="M2675">
        <v>0</v>
      </c>
    </row>
    <row r="2676" spans="1:18" x14ac:dyDescent="0.25">
      <c r="A2676" t="s">
        <v>23808</v>
      </c>
      <c r="B2676" t="s">
        <v>23809</v>
      </c>
      <c r="C2676" t="s">
        <v>14</v>
      </c>
      <c r="D2676" s="6">
        <v>45713</v>
      </c>
      <c r="E2676" t="s">
        <v>23807</v>
      </c>
      <c r="F2676" t="s">
        <v>7064</v>
      </c>
      <c r="G2676" t="s">
        <v>7072</v>
      </c>
      <c r="H2676" t="s">
        <v>26488</v>
      </c>
      <c r="I2676" t="s">
        <v>7065</v>
      </c>
      <c r="J2676" t="s">
        <v>7073</v>
      </c>
      <c r="K2676" t="s">
        <v>10</v>
      </c>
      <c r="L2676" s="1" t="s">
        <v>7074</v>
      </c>
      <c r="M2676">
        <v>0</v>
      </c>
    </row>
    <row r="2677" spans="1:18" x14ac:dyDescent="0.25">
      <c r="A2677" t="s">
        <v>23808</v>
      </c>
      <c r="B2677" t="s">
        <v>23809</v>
      </c>
      <c r="C2677" t="s">
        <v>14</v>
      </c>
      <c r="D2677" s="6">
        <v>45713</v>
      </c>
      <c r="E2677" t="s">
        <v>23807</v>
      </c>
      <c r="F2677" t="s">
        <v>7064</v>
      </c>
      <c r="G2677" t="s">
        <v>3513</v>
      </c>
      <c r="H2677" t="s">
        <v>26489</v>
      </c>
      <c r="I2677" t="s">
        <v>7065</v>
      </c>
      <c r="J2677" t="s">
        <v>3514</v>
      </c>
      <c r="K2677" t="s">
        <v>10</v>
      </c>
      <c r="L2677" s="1" t="s">
        <v>7075</v>
      </c>
      <c r="M2677">
        <v>0</v>
      </c>
    </row>
    <row r="2678" spans="1:18" x14ac:dyDescent="0.25">
      <c r="A2678" t="s">
        <v>23808</v>
      </c>
      <c r="B2678" t="s">
        <v>23809</v>
      </c>
      <c r="C2678" t="s">
        <v>14</v>
      </c>
      <c r="D2678" s="6">
        <v>45713</v>
      </c>
      <c r="E2678" t="s">
        <v>23807</v>
      </c>
      <c r="F2678" t="s">
        <v>7064</v>
      </c>
      <c r="G2678" t="s">
        <v>7076</v>
      </c>
      <c r="H2678" t="s">
        <v>26490</v>
      </c>
      <c r="I2678" t="s">
        <v>7065</v>
      </c>
      <c r="J2678" t="s">
        <v>7077</v>
      </c>
      <c r="K2678" t="s">
        <v>10</v>
      </c>
      <c r="L2678" s="1" t="s">
        <v>7078</v>
      </c>
      <c r="M2678">
        <v>0</v>
      </c>
    </row>
    <row r="2679" spans="1:18" x14ac:dyDescent="0.25">
      <c r="A2679" t="s">
        <v>23808</v>
      </c>
      <c r="B2679" t="s">
        <v>23809</v>
      </c>
      <c r="C2679" t="s">
        <v>14</v>
      </c>
      <c r="D2679" s="6">
        <v>45713</v>
      </c>
      <c r="E2679" t="s">
        <v>23807</v>
      </c>
      <c r="F2679" t="s">
        <v>7064</v>
      </c>
      <c r="G2679" t="s">
        <v>7079</v>
      </c>
      <c r="H2679" t="s">
        <v>26491</v>
      </c>
      <c r="I2679" t="s">
        <v>7065</v>
      </c>
      <c r="J2679" t="s">
        <v>7080</v>
      </c>
      <c r="K2679" t="s">
        <v>10</v>
      </c>
      <c r="L2679" s="1" t="s">
        <v>7081</v>
      </c>
      <c r="M2679">
        <v>0</v>
      </c>
    </row>
    <row r="2680" spans="1:18" x14ac:dyDescent="0.25">
      <c r="A2680" t="s">
        <v>23808</v>
      </c>
      <c r="B2680" t="s">
        <v>23809</v>
      </c>
      <c r="C2680" t="s">
        <v>14</v>
      </c>
      <c r="D2680" s="6">
        <v>45713</v>
      </c>
      <c r="E2680" t="s">
        <v>23807</v>
      </c>
      <c r="F2680" t="s">
        <v>7064</v>
      </c>
      <c r="G2680" t="s">
        <v>4164</v>
      </c>
      <c r="H2680" t="s">
        <v>26492</v>
      </c>
      <c r="I2680" t="s">
        <v>7065</v>
      </c>
      <c r="J2680" t="s">
        <v>4165</v>
      </c>
      <c r="K2680" t="s">
        <v>10</v>
      </c>
      <c r="L2680" s="1" t="s">
        <v>7082</v>
      </c>
      <c r="M2680">
        <v>0</v>
      </c>
    </row>
    <row r="2681" spans="1:18" x14ac:dyDescent="0.25">
      <c r="A2681" t="s">
        <v>23808</v>
      </c>
      <c r="B2681" t="s">
        <v>23809</v>
      </c>
      <c r="C2681" t="s">
        <v>14</v>
      </c>
      <c r="D2681" s="6">
        <v>45713</v>
      </c>
      <c r="E2681" t="s">
        <v>23807</v>
      </c>
      <c r="F2681" t="s">
        <v>7064</v>
      </c>
      <c r="G2681" t="s">
        <v>7083</v>
      </c>
      <c r="H2681" t="s">
        <v>26493</v>
      </c>
      <c r="I2681" t="s">
        <v>7065</v>
      </c>
      <c r="J2681" t="s">
        <v>7084</v>
      </c>
      <c r="K2681" t="s">
        <v>10</v>
      </c>
      <c r="L2681" s="1" t="s">
        <v>7085</v>
      </c>
      <c r="M2681">
        <v>0</v>
      </c>
    </row>
    <row r="2682" spans="1:18" x14ac:dyDescent="0.25">
      <c r="A2682" t="s">
        <v>23808</v>
      </c>
      <c r="B2682" t="s">
        <v>23809</v>
      </c>
      <c r="C2682" t="s">
        <v>14</v>
      </c>
      <c r="D2682" s="6">
        <v>45713</v>
      </c>
      <c r="E2682" t="s">
        <v>23807</v>
      </c>
      <c r="F2682" t="s">
        <v>7086</v>
      </c>
      <c r="G2682" t="s">
        <v>7088</v>
      </c>
      <c r="H2682" t="s">
        <v>26494</v>
      </c>
      <c r="I2682" t="s">
        <v>7087</v>
      </c>
      <c r="J2682" t="s">
        <v>7089</v>
      </c>
      <c r="K2682" t="s">
        <v>10</v>
      </c>
      <c r="L2682" s="1" t="s">
        <v>7090</v>
      </c>
      <c r="M2682">
        <v>1</v>
      </c>
      <c r="N2682" t="s">
        <v>34896</v>
      </c>
      <c r="P2682">
        <v>1</v>
      </c>
      <c r="Q2682">
        <v>1</v>
      </c>
      <c r="R2682">
        <v>0</v>
      </c>
    </row>
    <row r="2683" spans="1:18" x14ac:dyDescent="0.25">
      <c r="A2683" t="s">
        <v>23808</v>
      </c>
      <c r="B2683" t="s">
        <v>23809</v>
      </c>
      <c r="C2683" t="s">
        <v>14</v>
      </c>
      <c r="D2683" s="6">
        <v>45713</v>
      </c>
      <c r="E2683" t="s">
        <v>23807</v>
      </c>
      <c r="F2683" t="s">
        <v>7086</v>
      </c>
      <c r="G2683" t="s">
        <v>7091</v>
      </c>
      <c r="H2683" t="s">
        <v>26495</v>
      </c>
      <c r="I2683" t="s">
        <v>7087</v>
      </c>
      <c r="J2683" t="s">
        <v>7092</v>
      </c>
      <c r="K2683" t="s">
        <v>10</v>
      </c>
      <c r="L2683">
        <v>0.88345089075659999</v>
      </c>
      <c r="M2683">
        <v>0</v>
      </c>
    </row>
    <row r="2684" spans="1:18" x14ac:dyDescent="0.25">
      <c r="A2684" t="s">
        <v>23808</v>
      </c>
      <c r="B2684" t="s">
        <v>23809</v>
      </c>
      <c r="C2684" t="s">
        <v>14</v>
      </c>
      <c r="D2684" s="6">
        <v>45713</v>
      </c>
      <c r="E2684" t="s">
        <v>23807</v>
      </c>
      <c r="F2684" t="s">
        <v>7086</v>
      </c>
      <c r="G2684" t="s">
        <v>7093</v>
      </c>
      <c r="H2684" t="s">
        <v>26496</v>
      </c>
      <c r="I2684" t="s">
        <v>7087</v>
      </c>
      <c r="J2684" t="s">
        <v>7094</v>
      </c>
      <c r="K2684" t="s">
        <v>10</v>
      </c>
      <c r="L2684" s="1" t="s">
        <v>7095</v>
      </c>
      <c r="M2684">
        <v>0</v>
      </c>
    </row>
    <row r="2685" spans="1:18" x14ac:dyDescent="0.25">
      <c r="A2685" t="s">
        <v>23808</v>
      </c>
      <c r="B2685" t="s">
        <v>23809</v>
      </c>
      <c r="C2685" t="s">
        <v>14</v>
      </c>
      <c r="D2685" s="6">
        <v>45713</v>
      </c>
      <c r="E2685" t="s">
        <v>23807</v>
      </c>
      <c r="F2685" t="s">
        <v>7086</v>
      </c>
      <c r="G2685" t="s">
        <v>7096</v>
      </c>
      <c r="H2685" t="s">
        <v>26497</v>
      </c>
      <c r="I2685" t="s">
        <v>7087</v>
      </c>
      <c r="J2685" t="s">
        <v>7097</v>
      </c>
      <c r="K2685" t="s">
        <v>10</v>
      </c>
      <c r="L2685" s="1" t="s">
        <v>7098</v>
      </c>
      <c r="M2685">
        <v>0</v>
      </c>
    </row>
    <row r="2686" spans="1:18" x14ac:dyDescent="0.25">
      <c r="A2686" t="s">
        <v>23808</v>
      </c>
      <c r="B2686" t="s">
        <v>23809</v>
      </c>
      <c r="C2686" t="s">
        <v>14</v>
      </c>
      <c r="D2686" s="6">
        <v>45713</v>
      </c>
      <c r="E2686" t="s">
        <v>23807</v>
      </c>
      <c r="F2686" t="s">
        <v>7086</v>
      </c>
      <c r="G2686" t="s">
        <v>7099</v>
      </c>
      <c r="H2686" t="s">
        <v>26498</v>
      </c>
      <c r="I2686" t="s">
        <v>7087</v>
      </c>
      <c r="J2686" t="s">
        <v>7100</v>
      </c>
      <c r="K2686" t="s">
        <v>10</v>
      </c>
      <c r="L2686" s="1" t="s">
        <v>7101</v>
      </c>
      <c r="M2686">
        <v>0</v>
      </c>
    </row>
    <row r="2687" spans="1:18" x14ac:dyDescent="0.25">
      <c r="A2687" t="s">
        <v>23808</v>
      </c>
      <c r="B2687" t="s">
        <v>23809</v>
      </c>
      <c r="C2687" t="s">
        <v>14</v>
      </c>
      <c r="D2687" s="6">
        <v>45713</v>
      </c>
      <c r="E2687" t="s">
        <v>23807</v>
      </c>
      <c r="F2687" t="s">
        <v>7086</v>
      </c>
      <c r="G2687" t="s">
        <v>7102</v>
      </c>
      <c r="H2687" t="s">
        <v>26499</v>
      </c>
      <c r="I2687" t="s">
        <v>7087</v>
      </c>
      <c r="J2687" t="s">
        <v>7103</v>
      </c>
      <c r="K2687" t="s">
        <v>10</v>
      </c>
      <c r="L2687" s="1" t="s">
        <v>7104</v>
      </c>
      <c r="M2687">
        <v>0</v>
      </c>
    </row>
    <row r="2688" spans="1:18" x14ac:dyDescent="0.25">
      <c r="A2688" t="s">
        <v>23808</v>
      </c>
      <c r="B2688" t="s">
        <v>23809</v>
      </c>
      <c r="C2688" t="s">
        <v>14</v>
      </c>
      <c r="D2688" s="6">
        <v>45713</v>
      </c>
      <c r="E2688" t="s">
        <v>23807</v>
      </c>
      <c r="F2688" t="s">
        <v>7086</v>
      </c>
      <c r="G2688" t="s">
        <v>7105</v>
      </c>
      <c r="H2688" t="s">
        <v>26500</v>
      </c>
      <c r="I2688" t="s">
        <v>7087</v>
      </c>
      <c r="J2688" t="s">
        <v>7106</v>
      </c>
      <c r="K2688" t="s">
        <v>10</v>
      </c>
      <c r="L2688" s="1" t="s">
        <v>7107</v>
      </c>
      <c r="M2688">
        <v>0</v>
      </c>
    </row>
    <row r="2689" spans="1:18" x14ac:dyDescent="0.25">
      <c r="A2689" t="s">
        <v>23808</v>
      </c>
      <c r="B2689" t="s">
        <v>23809</v>
      </c>
      <c r="C2689" t="s">
        <v>14</v>
      </c>
      <c r="D2689" s="6">
        <v>45713</v>
      </c>
      <c r="E2689" t="s">
        <v>23807</v>
      </c>
      <c r="F2689" t="s">
        <v>7086</v>
      </c>
      <c r="G2689" t="s">
        <v>7108</v>
      </c>
      <c r="H2689" t="s">
        <v>26501</v>
      </c>
      <c r="I2689" t="s">
        <v>7087</v>
      </c>
      <c r="J2689" t="s">
        <v>7109</v>
      </c>
      <c r="K2689" t="s">
        <v>10</v>
      </c>
      <c r="L2689" s="1" t="s">
        <v>7110</v>
      </c>
      <c r="M2689">
        <v>0</v>
      </c>
    </row>
    <row r="2690" spans="1:18" x14ac:dyDescent="0.25">
      <c r="A2690" t="s">
        <v>23808</v>
      </c>
      <c r="B2690" t="s">
        <v>23809</v>
      </c>
      <c r="C2690" t="s">
        <v>14</v>
      </c>
      <c r="D2690" s="6">
        <v>45713</v>
      </c>
      <c r="E2690" t="s">
        <v>23807</v>
      </c>
      <c r="F2690" t="s">
        <v>7086</v>
      </c>
      <c r="G2690" t="s">
        <v>7111</v>
      </c>
      <c r="H2690" t="s">
        <v>26502</v>
      </c>
      <c r="I2690" t="s">
        <v>7087</v>
      </c>
      <c r="J2690" t="s">
        <v>7112</v>
      </c>
      <c r="K2690" t="s">
        <v>10</v>
      </c>
      <c r="L2690" s="1" t="s">
        <v>7113</v>
      </c>
      <c r="M2690">
        <v>0</v>
      </c>
    </row>
    <row r="2691" spans="1:18" x14ac:dyDescent="0.25">
      <c r="A2691" t="s">
        <v>23808</v>
      </c>
      <c r="B2691" t="s">
        <v>23809</v>
      </c>
      <c r="C2691" t="s">
        <v>14</v>
      </c>
      <c r="D2691" s="6">
        <v>45713</v>
      </c>
      <c r="E2691" t="s">
        <v>23807</v>
      </c>
      <c r="F2691" t="s">
        <v>7086</v>
      </c>
      <c r="G2691" t="s">
        <v>7114</v>
      </c>
      <c r="H2691" t="s">
        <v>26503</v>
      </c>
      <c r="I2691" t="s">
        <v>7087</v>
      </c>
      <c r="J2691" t="s">
        <v>7115</v>
      </c>
      <c r="K2691" t="s">
        <v>10</v>
      </c>
      <c r="L2691" s="1" t="s">
        <v>7116</v>
      </c>
      <c r="M2691">
        <v>0</v>
      </c>
    </row>
    <row r="2692" spans="1:18" x14ac:dyDescent="0.25">
      <c r="A2692" t="s">
        <v>23808</v>
      </c>
      <c r="B2692" t="s">
        <v>23809</v>
      </c>
      <c r="C2692" t="s">
        <v>14</v>
      </c>
      <c r="D2692" s="6">
        <v>45713</v>
      </c>
      <c r="E2692" t="s">
        <v>23807</v>
      </c>
      <c r="F2692" t="s">
        <v>7117</v>
      </c>
      <c r="G2692" t="s">
        <v>7119</v>
      </c>
      <c r="H2692" t="s">
        <v>26504</v>
      </c>
      <c r="I2692" t="s">
        <v>7118</v>
      </c>
      <c r="J2692" t="s">
        <v>7120</v>
      </c>
      <c r="K2692" t="s">
        <v>10</v>
      </c>
      <c r="L2692" s="1" t="s">
        <v>7121</v>
      </c>
      <c r="M2692">
        <v>1</v>
      </c>
      <c r="N2692" t="s">
        <v>34896</v>
      </c>
      <c r="P2692">
        <v>1</v>
      </c>
      <c r="Q2692">
        <v>1</v>
      </c>
      <c r="R2692">
        <v>0</v>
      </c>
    </row>
    <row r="2693" spans="1:18" x14ac:dyDescent="0.25">
      <c r="A2693" t="s">
        <v>23808</v>
      </c>
      <c r="B2693" t="s">
        <v>23809</v>
      </c>
      <c r="C2693" t="s">
        <v>14</v>
      </c>
      <c r="D2693" s="6">
        <v>45713</v>
      </c>
      <c r="E2693" t="s">
        <v>23807</v>
      </c>
      <c r="F2693" t="s">
        <v>7117</v>
      </c>
      <c r="G2693" t="s">
        <v>7122</v>
      </c>
      <c r="H2693" t="s">
        <v>26505</v>
      </c>
      <c r="I2693" t="s">
        <v>7118</v>
      </c>
      <c r="J2693" t="s">
        <v>7123</v>
      </c>
      <c r="K2693" t="s">
        <v>10</v>
      </c>
      <c r="L2693" s="1" t="s">
        <v>7124</v>
      </c>
      <c r="M2693">
        <v>0</v>
      </c>
    </row>
    <row r="2694" spans="1:18" x14ac:dyDescent="0.25">
      <c r="A2694" t="s">
        <v>23808</v>
      </c>
      <c r="B2694" t="s">
        <v>23809</v>
      </c>
      <c r="C2694" t="s">
        <v>14</v>
      </c>
      <c r="D2694" s="6">
        <v>45713</v>
      </c>
      <c r="E2694" t="s">
        <v>23807</v>
      </c>
      <c r="F2694" t="s">
        <v>7117</v>
      </c>
      <c r="G2694" t="s">
        <v>7125</v>
      </c>
      <c r="H2694" t="s">
        <v>26506</v>
      </c>
      <c r="I2694" t="s">
        <v>7118</v>
      </c>
      <c r="J2694" t="s">
        <v>7126</v>
      </c>
      <c r="K2694" t="s">
        <v>10</v>
      </c>
      <c r="L2694" s="1" t="s">
        <v>7127</v>
      </c>
      <c r="M2694">
        <v>0</v>
      </c>
    </row>
    <row r="2695" spans="1:18" x14ac:dyDescent="0.25">
      <c r="A2695" t="s">
        <v>23808</v>
      </c>
      <c r="B2695" t="s">
        <v>23809</v>
      </c>
      <c r="C2695" t="s">
        <v>14</v>
      </c>
      <c r="D2695" s="6">
        <v>45713</v>
      </c>
      <c r="E2695" t="s">
        <v>23807</v>
      </c>
      <c r="F2695" t="s">
        <v>7117</v>
      </c>
      <c r="G2695" t="s">
        <v>7128</v>
      </c>
      <c r="H2695" t="s">
        <v>26507</v>
      </c>
      <c r="I2695" t="s">
        <v>7118</v>
      </c>
      <c r="J2695" t="s">
        <v>7129</v>
      </c>
      <c r="K2695" t="s">
        <v>10</v>
      </c>
      <c r="L2695" s="1" t="s">
        <v>7130</v>
      </c>
      <c r="M2695">
        <v>0</v>
      </c>
    </row>
    <row r="2696" spans="1:18" x14ac:dyDescent="0.25">
      <c r="A2696" t="s">
        <v>23808</v>
      </c>
      <c r="B2696" t="s">
        <v>23809</v>
      </c>
      <c r="C2696" t="s">
        <v>14</v>
      </c>
      <c r="D2696" s="6">
        <v>45713</v>
      </c>
      <c r="E2696" t="s">
        <v>23807</v>
      </c>
      <c r="F2696" t="s">
        <v>7117</v>
      </c>
      <c r="G2696" t="s">
        <v>7131</v>
      </c>
      <c r="H2696" t="s">
        <v>26508</v>
      </c>
      <c r="I2696" t="s">
        <v>7118</v>
      </c>
      <c r="J2696" t="s">
        <v>7132</v>
      </c>
      <c r="K2696" t="s">
        <v>10</v>
      </c>
      <c r="L2696" s="1" t="s">
        <v>7133</v>
      </c>
      <c r="M2696">
        <v>0</v>
      </c>
    </row>
    <row r="2697" spans="1:18" x14ac:dyDescent="0.25">
      <c r="A2697" t="s">
        <v>23808</v>
      </c>
      <c r="B2697" t="s">
        <v>23809</v>
      </c>
      <c r="C2697" t="s">
        <v>14</v>
      </c>
      <c r="D2697" s="6">
        <v>45713</v>
      </c>
      <c r="E2697" t="s">
        <v>23807</v>
      </c>
      <c r="F2697" t="s">
        <v>7117</v>
      </c>
      <c r="G2697" t="s">
        <v>5192</v>
      </c>
      <c r="H2697" t="s">
        <v>26509</v>
      </c>
      <c r="I2697" t="s">
        <v>7118</v>
      </c>
      <c r="J2697" t="s">
        <v>5193</v>
      </c>
      <c r="K2697" t="s">
        <v>10</v>
      </c>
      <c r="L2697" s="1" t="s">
        <v>7134</v>
      </c>
      <c r="M2697">
        <v>0</v>
      </c>
    </row>
    <row r="2698" spans="1:18" x14ac:dyDescent="0.25">
      <c r="A2698" t="s">
        <v>23808</v>
      </c>
      <c r="B2698" t="s">
        <v>23809</v>
      </c>
      <c r="C2698" t="s">
        <v>14</v>
      </c>
      <c r="D2698" s="6">
        <v>45713</v>
      </c>
      <c r="E2698" t="s">
        <v>23807</v>
      </c>
      <c r="F2698" t="s">
        <v>7117</v>
      </c>
      <c r="G2698" t="s">
        <v>7135</v>
      </c>
      <c r="H2698" t="s">
        <v>26510</v>
      </c>
      <c r="I2698" t="s">
        <v>7118</v>
      </c>
      <c r="J2698" t="s">
        <v>7136</v>
      </c>
      <c r="K2698" t="s">
        <v>10</v>
      </c>
      <c r="L2698">
        <v>0.76580005663985096</v>
      </c>
      <c r="M2698">
        <v>0</v>
      </c>
    </row>
    <row r="2699" spans="1:18" x14ac:dyDescent="0.25">
      <c r="A2699" t="s">
        <v>23808</v>
      </c>
      <c r="B2699" t="s">
        <v>23809</v>
      </c>
      <c r="C2699" t="s">
        <v>14</v>
      </c>
      <c r="D2699" s="6">
        <v>45713</v>
      </c>
      <c r="E2699" t="s">
        <v>23807</v>
      </c>
      <c r="F2699" t="s">
        <v>7117</v>
      </c>
      <c r="G2699" t="s">
        <v>7137</v>
      </c>
      <c r="H2699" t="s">
        <v>26511</v>
      </c>
      <c r="I2699" t="s">
        <v>7118</v>
      </c>
      <c r="J2699" t="s">
        <v>7138</v>
      </c>
      <c r="K2699" t="s">
        <v>10</v>
      </c>
      <c r="L2699" s="1" t="s">
        <v>7139</v>
      </c>
      <c r="M2699">
        <v>0</v>
      </c>
    </row>
    <row r="2700" spans="1:18" x14ac:dyDescent="0.25">
      <c r="A2700" t="s">
        <v>23808</v>
      </c>
      <c r="B2700" t="s">
        <v>23809</v>
      </c>
      <c r="C2700" t="s">
        <v>14</v>
      </c>
      <c r="D2700" s="6">
        <v>45713</v>
      </c>
      <c r="E2700" t="s">
        <v>23807</v>
      </c>
      <c r="F2700" t="s">
        <v>7117</v>
      </c>
      <c r="G2700" t="s">
        <v>7140</v>
      </c>
      <c r="H2700" t="s">
        <v>26512</v>
      </c>
      <c r="I2700" t="s">
        <v>7118</v>
      </c>
      <c r="J2700" t="s">
        <v>7141</v>
      </c>
      <c r="K2700" t="s">
        <v>10</v>
      </c>
      <c r="L2700" s="1" t="s">
        <v>7142</v>
      </c>
      <c r="M2700">
        <v>0</v>
      </c>
    </row>
    <row r="2701" spans="1:18" x14ac:dyDescent="0.25">
      <c r="A2701" t="s">
        <v>23808</v>
      </c>
      <c r="B2701" t="s">
        <v>23809</v>
      </c>
      <c r="C2701" t="s">
        <v>14</v>
      </c>
      <c r="D2701" s="6">
        <v>45713</v>
      </c>
      <c r="E2701" t="s">
        <v>23807</v>
      </c>
      <c r="F2701" t="s">
        <v>7117</v>
      </c>
      <c r="G2701" t="s">
        <v>7143</v>
      </c>
      <c r="H2701" t="s">
        <v>26513</v>
      </c>
      <c r="I2701" t="s">
        <v>7118</v>
      </c>
      <c r="J2701" t="s">
        <v>7144</v>
      </c>
      <c r="K2701" t="s">
        <v>10</v>
      </c>
      <c r="L2701" s="1" t="s">
        <v>7145</v>
      </c>
      <c r="M2701">
        <v>0</v>
      </c>
    </row>
    <row r="2702" spans="1:18" x14ac:dyDescent="0.25">
      <c r="A2702" t="s">
        <v>23808</v>
      </c>
      <c r="B2702" t="s">
        <v>23809</v>
      </c>
      <c r="C2702" t="s">
        <v>14</v>
      </c>
      <c r="D2702" s="6">
        <v>45713</v>
      </c>
      <c r="E2702" t="s">
        <v>23807</v>
      </c>
      <c r="F2702" t="s">
        <v>7146</v>
      </c>
      <c r="G2702" t="s">
        <v>7148</v>
      </c>
      <c r="H2702" t="s">
        <v>26514</v>
      </c>
      <c r="I2702" t="s">
        <v>7147</v>
      </c>
      <c r="J2702" t="s">
        <v>7149</v>
      </c>
      <c r="K2702" t="s">
        <v>10</v>
      </c>
      <c r="L2702" s="1" t="s">
        <v>7150</v>
      </c>
      <c r="M2702">
        <v>1</v>
      </c>
      <c r="N2702" t="s">
        <v>34896</v>
      </c>
      <c r="P2702">
        <v>1</v>
      </c>
      <c r="Q2702">
        <v>1</v>
      </c>
      <c r="R2702">
        <v>0</v>
      </c>
    </row>
    <row r="2703" spans="1:18" x14ac:dyDescent="0.25">
      <c r="A2703" t="s">
        <v>23808</v>
      </c>
      <c r="B2703" t="s">
        <v>23809</v>
      </c>
      <c r="C2703" t="s">
        <v>14</v>
      </c>
      <c r="D2703" s="6">
        <v>45713</v>
      </c>
      <c r="E2703" t="s">
        <v>23807</v>
      </c>
      <c r="F2703" t="s">
        <v>7146</v>
      </c>
      <c r="G2703" t="s">
        <v>7151</v>
      </c>
      <c r="H2703" t="s">
        <v>26515</v>
      </c>
      <c r="I2703" t="s">
        <v>7147</v>
      </c>
      <c r="J2703" t="s">
        <v>7152</v>
      </c>
      <c r="K2703" t="s">
        <v>10</v>
      </c>
      <c r="L2703" s="1" t="s">
        <v>7153</v>
      </c>
      <c r="M2703">
        <v>0</v>
      </c>
    </row>
    <row r="2704" spans="1:18" x14ac:dyDescent="0.25">
      <c r="A2704" t="s">
        <v>23808</v>
      </c>
      <c r="B2704" t="s">
        <v>23809</v>
      </c>
      <c r="C2704" t="s">
        <v>14</v>
      </c>
      <c r="D2704" s="6">
        <v>45713</v>
      </c>
      <c r="E2704" t="s">
        <v>23807</v>
      </c>
      <c r="F2704" t="s">
        <v>7146</v>
      </c>
      <c r="G2704" t="s">
        <v>7154</v>
      </c>
      <c r="H2704" t="s">
        <v>26516</v>
      </c>
      <c r="I2704" t="s">
        <v>7147</v>
      </c>
      <c r="J2704" t="s">
        <v>7155</v>
      </c>
      <c r="K2704" t="s">
        <v>10</v>
      </c>
      <c r="L2704" s="1" t="s">
        <v>7156</v>
      </c>
      <c r="M2704">
        <v>0</v>
      </c>
    </row>
    <row r="2705" spans="1:18" x14ac:dyDescent="0.25">
      <c r="A2705" t="s">
        <v>23808</v>
      </c>
      <c r="B2705" t="s">
        <v>23809</v>
      </c>
      <c r="C2705" t="s">
        <v>14</v>
      </c>
      <c r="D2705" s="6">
        <v>45713</v>
      </c>
      <c r="E2705" t="s">
        <v>23807</v>
      </c>
      <c r="F2705" t="s">
        <v>7146</v>
      </c>
      <c r="G2705" t="s">
        <v>7157</v>
      </c>
      <c r="H2705" t="s">
        <v>26517</v>
      </c>
      <c r="I2705" t="s">
        <v>7147</v>
      </c>
      <c r="J2705" t="s">
        <v>7158</v>
      </c>
      <c r="K2705" t="s">
        <v>10</v>
      </c>
      <c r="L2705" s="1" t="s">
        <v>7159</v>
      </c>
      <c r="M2705">
        <v>0</v>
      </c>
    </row>
    <row r="2706" spans="1:18" x14ac:dyDescent="0.25">
      <c r="A2706" t="s">
        <v>23808</v>
      </c>
      <c r="B2706" t="s">
        <v>23809</v>
      </c>
      <c r="C2706" t="s">
        <v>14</v>
      </c>
      <c r="D2706" s="6">
        <v>45713</v>
      </c>
      <c r="E2706" t="s">
        <v>23807</v>
      </c>
      <c r="F2706" t="s">
        <v>7146</v>
      </c>
      <c r="G2706" t="s">
        <v>7160</v>
      </c>
      <c r="H2706" t="s">
        <v>26518</v>
      </c>
      <c r="I2706" t="s">
        <v>7147</v>
      </c>
      <c r="J2706" t="s">
        <v>7161</v>
      </c>
      <c r="K2706" t="s">
        <v>10</v>
      </c>
      <c r="L2706" s="1" t="s">
        <v>7162</v>
      </c>
      <c r="M2706">
        <v>0</v>
      </c>
    </row>
    <row r="2707" spans="1:18" x14ac:dyDescent="0.25">
      <c r="A2707" t="s">
        <v>23808</v>
      </c>
      <c r="B2707" t="s">
        <v>23809</v>
      </c>
      <c r="C2707" t="s">
        <v>14</v>
      </c>
      <c r="D2707" s="6">
        <v>45713</v>
      </c>
      <c r="E2707" t="s">
        <v>23807</v>
      </c>
      <c r="F2707" t="s">
        <v>7146</v>
      </c>
      <c r="G2707" t="s">
        <v>7143</v>
      </c>
      <c r="H2707" t="s">
        <v>26519</v>
      </c>
      <c r="I2707" t="s">
        <v>7147</v>
      </c>
      <c r="J2707" t="s">
        <v>7144</v>
      </c>
      <c r="K2707" t="s">
        <v>10</v>
      </c>
      <c r="L2707" s="1" t="s">
        <v>7163</v>
      </c>
      <c r="M2707">
        <v>0</v>
      </c>
    </row>
    <row r="2708" spans="1:18" x14ac:dyDescent="0.25">
      <c r="A2708" t="s">
        <v>23808</v>
      </c>
      <c r="B2708" t="s">
        <v>23809</v>
      </c>
      <c r="C2708" t="s">
        <v>14</v>
      </c>
      <c r="D2708" s="6">
        <v>45713</v>
      </c>
      <c r="E2708" t="s">
        <v>23807</v>
      </c>
      <c r="F2708" t="s">
        <v>7146</v>
      </c>
      <c r="G2708" t="s">
        <v>4858</v>
      </c>
      <c r="H2708" t="s">
        <v>26520</v>
      </c>
      <c r="I2708" t="s">
        <v>7147</v>
      </c>
      <c r="J2708" t="s">
        <v>4859</v>
      </c>
      <c r="K2708" t="s">
        <v>10</v>
      </c>
      <c r="L2708" s="1" t="s">
        <v>7164</v>
      </c>
      <c r="M2708">
        <v>0</v>
      </c>
    </row>
    <row r="2709" spans="1:18" x14ac:dyDescent="0.25">
      <c r="A2709" t="s">
        <v>23808</v>
      </c>
      <c r="B2709" t="s">
        <v>23809</v>
      </c>
      <c r="C2709" t="s">
        <v>14</v>
      </c>
      <c r="D2709" s="6">
        <v>45713</v>
      </c>
      <c r="E2709" t="s">
        <v>23807</v>
      </c>
      <c r="F2709" t="s">
        <v>7146</v>
      </c>
      <c r="G2709" t="s">
        <v>4639</v>
      </c>
      <c r="H2709" t="s">
        <v>26521</v>
      </c>
      <c r="I2709" t="s">
        <v>7147</v>
      </c>
      <c r="J2709" t="s">
        <v>4640</v>
      </c>
      <c r="K2709" t="s">
        <v>10</v>
      </c>
      <c r="L2709" s="1" t="s">
        <v>7165</v>
      </c>
      <c r="M2709">
        <v>0</v>
      </c>
    </row>
    <row r="2710" spans="1:18" x14ac:dyDescent="0.25">
      <c r="A2710" t="s">
        <v>23808</v>
      </c>
      <c r="B2710" t="s">
        <v>23809</v>
      </c>
      <c r="C2710" t="s">
        <v>14</v>
      </c>
      <c r="D2710" s="6">
        <v>45713</v>
      </c>
      <c r="E2710" t="s">
        <v>23807</v>
      </c>
      <c r="F2710" t="s">
        <v>7146</v>
      </c>
      <c r="G2710" t="s">
        <v>7166</v>
      </c>
      <c r="H2710" t="s">
        <v>26522</v>
      </c>
      <c r="I2710" t="s">
        <v>7147</v>
      </c>
      <c r="J2710" t="s">
        <v>7167</v>
      </c>
      <c r="K2710" t="s">
        <v>10</v>
      </c>
      <c r="L2710">
        <v>0.735305740002409</v>
      </c>
      <c r="M2710">
        <v>0</v>
      </c>
    </row>
    <row r="2711" spans="1:18" x14ac:dyDescent="0.25">
      <c r="A2711" t="s">
        <v>23808</v>
      </c>
      <c r="B2711" t="s">
        <v>23809</v>
      </c>
      <c r="C2711" t="s">
        <v>14</v>
      </c>
      <c r="D2711" s="6">
        <v>45713</v>
      </c>
      <c r="E2711" t="s">
        <v>23807</v>
      </c>
      <c r="F2711" t="s">
        <v>7146</v>
      </c>
      <c r="G2711" t="s">
        <v>4823</v>
      </c>
      <c r="H2711" t="s">
        <v>26523</v>
      </c>
      <c r="I2711" t="s">
        <v>7147</v>
      </c>
      <c r="J2711" t="s">
        <v>4824</v>
      </c>
      <c r="K2711" t="s">
        <v>10</v>
      </c>
      <c r="L2711" s="1" t="s">
        <v>7168</v>
      </c>
      <c r="M2711">
        <v>0</v>
      </c>
    </row>
    <row r="2712" spans="1:18" x14ac:dyDescent="0.25">
      <c r="A2712" t="s">
        <v>23808</v>
      </c>
      <c r="B2712" t="s">
        <v>23809</v>
      </c>
      <c r="C2712" t="s">
        <v>14</v>
      </c>
      <c r="D2712" s="6">
        <v>45713</v>
      </c>
      <c r="E2712" t="s">
        <v>23807</v>
      </c>
      <c r="F2712" t="s">
        <v>7169</v>
      </c>
      <c r="G2712" t="s">
        <v>7171</v>
      </c>
      <c r="H2712" t="s">
        <v>26524</v>
      </c>
      <c r="I2712" t="s">
        <v>7170</v>
      </c>
      <c r="J2712" t="s">
        <v>7172</v>
      </c>
      <c r="K2712" t="s">
        <v>10</v>
      </c>
      <c r="L2712">
        <v>0.85845280538684599</v>
      </c>
      <c r="M2712">
        <v>0</v>
      </c>
    </row>
    <row r="2713" spans="1:18" x14ac:dyDescent="0.25">
      <c r="A2713" t="s">
        <v>23808</v>
      </c>
      <c r="B2713" t="s">
        <v>23809</v>
      </c>
      <c r="C2713" t="s">
        <v>14</v>
      </c>
      <c r="D2713" s="6">
        <v>45713</v>
      </c>
      <c r="E2713" t="s">
        <v>23807</v>
      </c>
      <c r="F2713" t="s">
        <v>7169</v>
      </c>
      <c r="G2713" t="s">
        <v>7173</v>
      </c>
      <c r="H2713" t="s">
        <v>26525</v>
      </c>
      <c r="I2713" t="s">
        <v>7170</v>
      </c>
      <c r="J2713" t="s">
        <v>7174</v>
      </c>
      <c r="K2713" t="s">
        <v>10</v>
      </c>
      <c r="L2713" s="1" t="s">
        <v>7175</v>
      </c>
      <c r="M2713">
        <v>1</v>
      </c>
      <c r="N2713" t="s">
        <v>34896</v>
      </c>
      <c r="P2713">
        <v>1</v>
      </c>
      <c r="Q2713">
        <v>1</v>
      </c>
      <c r="R2713">
        <v>0</v>
      </c>
    </row>
    <row r="2714" spans="1:18" x14ac:dyDescent="0.25">
      <c r="A2714" t="s">
        <v>23808</v>
      </c>
      <c r="B2714" t="s">
        <v>23809</v>
      </c>
      <c r="C2714" t="s">
        <v>14</v>
      </c>
      <c r="D2714" s="6">
        <v>45713</v>
      </c>
      <c r="E2714" t="s">
        <v>23807</v>
      </c>
      <c r="F2714" t="s">
        <v>7169</v>
      </c>
      <c r="G2714" t="s">
        <v>7176</v>
      </c>
      <c r="H2714" t="s">
        <v>26526</v>
      </c>
      <c r="I2714" t="s">
        <v>7170</v>
      </c>
      <c r="J2714" t="s">
        <v>7177</v>
      </c>
      <c r="K2714" t="s">
        <v>10</v>
      </c>
      <c r="L2714" s="1" t="s">
        <v>7178</v>
      </c>
      <c r="M2714">
        <v>0</v>
      </c>
    </row>
    <row r="2715" spans="1:18" x14ac:dyDescent="0.25">
      <c r="A2715" t="s">
        <v>23808</v>
      </c>
      <c r="B2715" t="s">
        <v>23809</v>
      </c>
      <c r="C2715" t="s">
        <v>14</v>
      </c>
      <c r="D2715" s="6">
        <v>45713</v>
      </c>
      <c r="E2715" t="s">
        <v>23807</v>
      </c>
      <c r="F2715" t="s">
        <v>7169</v>
      </c>
      <c r="G2715" t="s">
        <v>7179</v>
      </c>
      <c r="H2715" t="s">
        <v>26527</v>
      </c>
      <c r="I2715" t="s">
        <v>7170</v>
      </c>
      <c r="J2715" t="s">
        <v>7180</v>
      </c>
      <c r="K2715" t="s">
        <v>10</v>
      </c>
      <c r="L2715" s="1" t="s">
        <v>7181</v>
      </c>
      <c r="M2715">
        <v>0</v>
      </c>
    </row>
    <row r="2716" spans="1:18" x14ac:dyDescent="0.25">
      <c r="A2716" t="s">
        <v>23808</v>
      </c>
      <c r="B2716" t="s">
        <v>23809</v>
      </c>
      <c r="C2716" t="s">
        <v>14</v>
      </c>
      <c r="D2716" s="6">
        <v>45713</v>
      </c>
      <c r="E2716" t="s">
        <v>23807</v>
      </c>
      <c r="F2716" t="s">
        <v>7169</v>
      </c>
      <c r="G2716" t="s">
        <v>7182</v>
      </c>
      <c r="H2716" t="s">
        <v>26528</v>
      </c>
      <c r="I2716" t="s">
        <v>7170</v>
      </c>
      <c r="J2716" t="s">
        <v>7183</v>
      </c>
      <c r="K2716" t="s">
        <v>10</v>
      </c>
      <c r="L2716" s="1" t="s">
        <v>7184</v>
      </c>
      <c r="M2716">
        <v>0</v>
      </c>
    </row>
    <row r="2717" spans="1:18" x14ac:dyDescent="0.25">
      <c r="A2717" t="s">
        <v>23808</v>
      </c>
      <c r="B2717" t="s">
        <v>23809</v>
      </c>
      <c r="C2717" t="s">
        <v>14</v>
      </c>
      <c r="D2717" s="6">
        <v>45713</v>
      </c>
      <c r="E2717" t="s">
        <v>23807</v>
      </c>
      <c r="F2717" t="s">
        <v>7169</v>
      </c>
      <c r="G2717" t="s">
        <v>7185</v>
      </c>
      <c r="H2717" t="s">
        <v>26529</v>
      </c>
      <c r="I2717" t="s">
        <v>7170</v>
      </c>
      <c r="J2717" t="s">
        <v>7186</v>
      </c>
      <c r="K2717" t="s">
        <v>10</v>
      </c>
      <c r="L2717" s="1" t="s">
        <v>7187</v>
      </c>
      <c r="M2717">
        <v>0</v>
      </c>
    </row>
    <row r="2718" spans="1:18" x14ac:dyDescent="0.25">
      <c r="A2718" t="s">
        <v>23808</v>
      </c>
      <c r="B2718" t="s">
        <v>23809</v>
      </c>
      <c r="C2718" t="s">
        <v>14</v>
      </c>
      <c r="D2718" s="6">
        <v>45713</v>
      </c>
      <c r="E2718" t="s">
        <v>23807</v>
      </c>
      <c r="F2718" t="s">
        <v>7169</v>
      </c>
      <c r="G2718" t="s">
        <v>7188</v>
      </c>
      <c r="H2718" t="s">
        <v>26530</v>
      </c>
      <c r="I2718" t="s">
        <v>7170</v>
      </c>
      <c r="J2718" t="s">
        <v>7189</v>
      </c>
      <c r="K2718" t="s">
        <v>10</v>
      </c>
      <c r="L2718" s="1" t="s">
        <v>7190</v>
      </c>
      <c r="M2718">
        <v>0</v>
      </c>
    </row>
    <row r="2719" spans="1:18" x14ac:dyDescent="0.25">
      <c r="A2719" t="s">
        <v>23808</v>
      </c>
      <c r="B2719" t="s">
        <v>23809</v>
      </c>
      <c r="C2719" t="s">
        <v>14</v>
      </c>
      <c r="D2719" s="6">
        <v>45713</v>
      </c>
      <c r="E2719" t="s">
        <v>23807</v>
      </c>
      <c r="F2719" t="s">
        <v>7169</v>
      </c>
      <c r="G2719" t="s">
        <v>7191</v>
      </c>
      <c r="H2719" t="s">
        <v>26531</v>
      </c>
      <c r="I2719" t="s">
        <v>7170</v>
      </c>
      <c r="J2719" t="s">
        <v>7192</v>
      </c>
      <c r="K2719" t="s">
        <v>10</v>
      </c>
      <c r="L2719" s="1" t="s">
        <v>7193</v>
      </c>
      <c r="M2719">
        <v>0</v>
      </c>
    </row>
    <row r="2720" spans="1:18" x14ac:dyDescent="0.25">
      <c r="A2720" t="s">
        <v>23808</v>
      </c>
      <c r="B2720" t="s">
        <v>23809</v>
      </c>
      <c r="C2720" t="s">
        <v>14</v>
      </c>
      <c r="D2720" s="6">
        <v>45713</v>
      </c>
      <c r="E2720" t="s">
        <v>23807</v>
      </c>
      <c r="F2720" t="s">
        <v>7169</v>
      </c>
      <c r="G2720" t="s">
        <v>7194</v>
      </c>
      <c r="H2720" t="s">
        <v>26532</v>
      </c>
      <c r="I2720" t="s">
        <v>7170</v>
      </c>
      <c r="J2720" t="s">
        <v>7195</v>
      </c>
      <c r="K2720" t="s">
        <v>10</v>
      </c>
      <c r="L2720" s="1" t="s">
        <v>7196</v>
      </c>
      <c r="M2720">
        <v>0</v>
      </c>
    </row>
    <row r="2721" spans="1:18" x14ac:dyDescent="0.25">
      <c r="A2721" t="s">
        <v>23808</v>
      </c>
      <c r="B2721" t="s">
        <v>23809</v>
      </c>
      <c r="C2721" t="s">
        <v>14</v>
      </c>
      <c r="D2721" s="6">
        <v>45713</v>
      </c>
      <c r="E2721" t="s">
        <v>23807</v>
      </c>
      <c r="F2721" t="s">
        <v>7169</v>
      </c>
      <c r="G2721" t="s">
        <v>855</v>
      </c>
      <c r="H2721" t="s">
        <v>26533</v>
      </c>
      <c r="I2721" t="s">
        <v>7170</v>
      </c>
      <c r="J2721" t="s">
        <v>856</v>
      </c>
      <c r="K2721" t="s">
        <v>10</v>
      </c>
      <c r="L2721" s="1" t="s">
        <v>7197</v>
      </c>
      <c r="M2721">
        <v>0</v>
      </c>
    </row>
    <row r="2722" spans="1:18" x14ac:dyDescent="0.25">
      <c r="A2722" t="s">
        <v>23808</v>
      </c>
      <c r="B2722" t="s">
        <v>23809</v>
      </c>
      <c r="C2722" t="s">
        <v>14</v>
      </c>
      <c r="D2722" s="6">
        <v>45713</v>
      </c>
      <c r="E2722" t="s">
        <v>23807</v>
      </c>
      <c r="F2722" t="s">
        <v>7198</v>
      </c>
      <c r="G2722" t="s">
        <v>7200</v>
      </c>
      <c r="H2722" t="s">
        <v>26534</v>
      </c>
      <c r="I2722" t="s">
        <v>7199</v>
      </c>
      <c r="J2722" t="s">
        <v>7201</v>
      </c>
      <c r="K2722" t="s">
        <v>10</v>
      </c>
      <c r="L2722">
        <v>0.91342579484284903</v>
      </c>
      <c r="M2722">
        <v>1</v>
      </c>
      <c r="N2722" t="s">
        <v>34896</v>
      </c>
      <c r="P2722">
        <v>1</v>
      </c>
      <c r="Q2722">
        <v>1</v>
      </c>
      <c r="R2722">
        <v>0</v>
      </c>
    </row>
    <row r="2723" spans="1:18" x14ac:dyDescent="0.25">
      <c r="A2723" t="s">
        <v>23808</v>
      </c>
      <c r="B2723" t="s">
        <v>23809</v>
      </c>
      <c r="C2723" t="s">
        <v>14</v>
      </c>
      <c r="D2723" s="6">
        <v>45713</v>
      </c>
      <c r="E2723" t="s">
        <v>23807</v>
      </c>
      <c r="F2723" t="s">
        <v>7198</v>
      </c>
      <c r="G2723" t="s">
        <v>7202</v>
      </c>
      <c r="H2723" t="s">
        <v>26535</v>
      </c>
      <c r="I2723" t="s">
        <v>7199</v>
      </c>
      <c r="J2723" t="s">
        <v>7203</v>
      </c>
      <c r="K2723" t="s">
        <v>10</v>
      </c>
      <c r="L2723">
        <v>0.82873797070780797</v>
      </c>
      <c r="M2723">
        <v>0</v>
      </c>
    </row>
    <row r="2724" spans="1:18" x14ac:dyDescent="0.25">
      <c r="A2724" t="s">
        <v>23808</v>
      </c>
      <c r="B2724" t="s">
        <v>23809</v>
      </c>
      <c r="C2724" t="s">
        <v>14</v>
      </c>
      <c r="D2724" s="6">
        <v>45713</v>
      </c>
      <c r="E2724" t="s">
        <v>23807</v>
      </c>
      <c r="F2724" t="s">
        <v>7198</v>
      </c>
      <c r="G2724" t="s">
        <v>7204</v>
      </c>
      <c r="H2724" t="s">
        <v>26536</v>
      </c>
      <c r="I2724" t="s">
        <v>7199</v>
      </c>
      <c r="J2724" t="s">
        <v>7205</v>
      </c>
      <c r="K2724" t="s">
        <v>10</v>
      </c>
      <c r="L2724" s="1" t="s">
        <v>7206</v>
      </c>
      <c r="M2724">
        <v>0</v>
      </c>
    </row>
    <row r="2725" spans="1:18" x14ac:dyDescent="0.25">
      <c r="A2725" t="s">
        <v>23808</v>
      </c>
      <c r="B2725" t="s">
        <v>23809</v>
      </c>
      <c r="C2725" t="s">
        <v>14</v>
      </c>
      <c r="D2725" s="6">
        <v>45713</v>
      </c>
      <c r="E2725" t="s">
        <v>23807</v>
      </c>
      <c r="F2725" t="s">
        <v>7198</v>
      </c>
      <c r="G2725" t="s">
        <v>7207</v>
      </c>
      <c r="H2725" t="s">
        <v>26537</v>
      </c>
      <c r="I2725" t="s">
        <v>7199</v>
      </c>
      <c r="J2725" t="s">
        <v>7208</v>
      </c>
      <c r="K2725" t="s">
        <v>10</v>
      </c>
      <c r="L2725">
        <v>0.81607625322222499</v>
      </c>
      <c r="M2725">
        <v>0</v>
      </c>
    </row>
    <row r="2726" spans="1:18" x14ac:dyDescent="0.25">
      <c r="A2726" t="s">
        <v>23808</v>
      </c>
      <c r="B2726" t="s">
        <v>23809</v>
      </c>
      <c r="C2726" t="s">
        <v>14</v>
      </c>
      <c r="D2726" s="6">
        <v>45713</v>
      </c>
      <c r="E2726" t="s">
        <v>23807</v>
      </c>
      <c r="F2726" t="s">
        <v>7198</v>
      </c>
      <c r="G2726" t="s">
        <v>7209</v>
      </c>
      <c r="H2726" t="s">
        <v>26538</v>
      </c>
      <c r="I2726" t="s">
        <v>7199</v>
      </c>
      <c r="J2726" t="s">
        <v>7210</v>
      </c>
      <c r="K2726" t="s">
        <v>10</v>
      </c>
      <c r="L2726" s="1" t="s">
        <v>7211</v>
      </c>
      <c r="M2726">
        <v>0</v>
      </c>
    </row>
    <row r="2727" spans="1:18" x14ac:dyDescent="0.25">
      <c r="A2727" t="s">
        <v>23808</v>
      </c>
      <c r="B2727" t="s">
        <v>23809</v>
      </c>
      <c r="C2727" t="s">
        <v>14</v>
      </c>
      <c r="D2727" s="6">
        <v>45713</v>
      </c>
      <c r="E2727" t="s">
        <v>23807</v>
      </c>
      <c r="F2727" t="s">
        <v>7198</v>
      </c>
      <c r="G2727" t="s">
        <v>7212</v>
      </c>
      <c r="H2727" t="s">
        <v>26539</v>
      </c>
      <c r="I2727" t="s">
        <v>7199</v>
      </c>
      <c r="J2727" t="s">
        <v>7213</v>
      </c>
      <c r="K2727" t="s">
        <v>10</v>
      </c>
      <c r="L2727">
        <v>0.767957309292845</v>
      </c>
      <c r="M2727">
        <v>0</v>
      </c>
    </row>
    <row r="2728" spans="1:18" x14ac:dyDescent="0.25">
      <c r="A2728" t="s">
        <v>23808</v>
      </c>
      <c r="B2728" t="s">
        <v>23809</v>
      </c>
      <c r="C2728" t="s">
        <v>14</v>
      </c>
      <c r="D2728" s="6">
        <v>45713</v>
      </c>
      <c r="E2728" t="s">
        <v>23807</v>
      </c>
      <c r="F2728" t="s">
        <v>7198</v>
      </c>
      <c r="G2728" t="s">
        <v>7214</v>
      </c>
      <c r="H2728" t="s">
        <v>26540</v>
      </c>
      <c r="I2728" t="s">
        <v>7199</v>
      </c>
      <c r="J2728" t="s">
        <v>7215</v>
      </c>
      <c r="K2728" t="s">
        <v>10</v>
      </c>
      <c r="L2728" s="1" t="s">
        <v>7216</v>
      </c>
      <c r="M2728">
        <v>0</v>
      </c>
    </row>
    <row r="2729" spans="1:18" x14ac:dyDescent="0.25">
      <c r="A2729" t="s">
        <v>23808</v>
      </c>
      <c r="B2729" t="s">
        <v>23809</v>
      </c>
      <c r="C2729" t="s">
        <v>14</v>
      </c>
      <c r="D2729" s="6">
        <v>45713</v>
      </c>
      <c r="E2729" t="s">
        <v>23807</v>
      </c>
      <c r="F2729" t="s">
        <v>7198</v>
      </c>
      <c r="G2729" t="s">
        <v>7217</v>
      </c>
      <c r="H2729" t="s">
        <v>26541</v>
      </c>
      <c r="I2729" t="s">
        <v>7199</v>
      </c>
      <c r="J2729" t="s">
        <v>7218</v>
      </c>
      <c r="K2729" t="s">
        <v>10</v>
      </c>
      <c r="L2729" s="1" t="s">
        <v>7219</v>
      </c>
      <c r="M2729">
        <v>0</v>
      </c>
    </row>
    <row r="2730" spans="1:18" x14ac:dyDescent="0.25">
      <c r="A2730" t="s">
        <v>23808</v>
      </c>
      <c r="B2730" t="s">
        <v>23809</v>
      </c>
      <c r="C2730" t="s">
        <v>14</v>
      </c>
      <c r="D2730" s="6">
        <v>45713</v>
      </c>
      <c r="E2730" t="s">
        <v>23807</v>
      </c>
      <c r="F2730" t="s">
        <v>7198</v>
      </c>
      <c r="G2730" t="s">
        <v>7220</v>
      </c>
      <c r="H2730" t="s">
        <v>26542</v>
      </c>
      <c r="I2730" t="s">
        <v>7199</v>
      </c>
      <c r="J2730" t="s">
        <v>7221</v>
      </c>
      <c r="K2730" t="s">
        <v>10</v>
      </c>
      <c r="L2730">
        <v>0.74665312010259999</v>
      </c>
      <c r="M2730">
        <v>0</v>
      </c>
    </row>
    <row r="2731" spans="1:18" x14ac:dyDescent="0.25">
      <c r="A2731" t="s">
        <v>23808</v>
      </c>
      <c r="B2731" t="s">
        <v>23809</v>
      </c>
      <c r="C2731" t="s">
        <v>14</v>
      </c>
      <c r="D2731" s="6">
        <v>45713</v>
      </c>
      <c r="E2731" t="s">
        <v>23807</v>
      </c>
      <c r="F2731" t="s">
        <v>7198</v>
      </c>
      <c r="G2731" t="s">
        <v>7222</v>
      </c>
      <c r="H2731" t="s">
        <v>26543</v>
      </c>
      <c r="I2731" t="s">
        <v>7199</v>
      </c>
      <c r="J2731" t="s">
        <v>7223</v>
      </c>
      <c r="K2731" t="s">
        <v>10</v>
      </c>
      <c r="L2731" s="1" t="s">
        <v>7224</v>
      </c>
      <c r="M2731">
        <v>0</v>
      </c>
    </row>
    <row r="2732" spans="1:18" x14ac:dyDescent="0.25">
      <c r="A2732" t="s">
        <v>23808</v>
      </c>
      <c r="B2732" t="s">
        <v>23809</v>
      </c>
      <c r="C2732" t="s">
        <v>14</v>
      </c>
      <c r="D2732" s="6">
        <v>45713</v>
      </c>
      <c r="E2732" t="s">
        <v>23807</v>
      </c>
      <c r="F2732" t="s">
        <v>7225</v>
      </c>
      <c r="G2732" t="s">
        <v>7188</v>
      </c>
      <c r="H2732" t="s">
        <v>26544</v>
      </c>
      <c r="I2732" t="s">
        <v>7226</v>
      </c>
      <c r="J2732" t="s">
        <v>7189</v>
      </c>
      <c r="K2732" t="s">
        <v>10</v>
      </c>
      <c r="L2732" s="1" t="s">
        <v>7227</v>
      </c>
      <c r="M2732">
        <v>0</v>
      </c>
    </row>
    <row r="2733" spans="1:18" x14ac:dyDescent="0.25">
      <c r="A2733" t="s">
        <v>23808</v>
      </c>
      <c r="B2733" t="s">
        <v>23809</v>
      </c>
      <c r="C2733" t="s">
        <v>14</v>
      </c>
      <c r="D2733" s="6">
        <v>45713</v>
      </c>
      <c r="E2733" t="s">
        <v>23807</v>
      </c>
      <c r="F2733" t="s">
        <v>7225</v>
      </c>
      <c r="G2733" t="s">
        <v>7228</v>
      </c>
      <c r="H2733" t="s">
        <v>26545</v>
      </c>
      <c r="I2733" t="s">
        <v>7226</v>
      </c>
      <c r="J2733" t="s">
        <v>7229</v>
      </c>
      <c r="K2733" t="s">
        <v>10</v>
      </c>
      <c r="L2733" s="1" t="s">
        <v>7230</v>
      </c>
      <c r="M2733">
        <v>0</v>
      </c>
    </row>
    <row r="2734" spans="1:18" x14ac:dyDescent="0.25">
      <c r="A2734" t="s">
        <v>23808</v>
      </c>
      <c r="B2734" t="s">
        <v>23809</v>
      </c>
      <c r="C2734" t="s">
        <v>14</v>
      </c>
      <c r="D2734" s="6">
        <v>45713</v>
      </c>
      <c r="E2734" t="s">
        <v>23807</v>
      </c>
      <c r="F2734" t="s">
        <v>7225</v>
      </c>
      <c r="G2734" t="s">
        <v>7231</v>
      </c>
      <c r="H2734" t="s">
        <v>26546</v>
      </c>
      <c r="I2734" t="s">
        <v>7226</v>
      </c>
      <c r="J2734" t="s">
        <v>7232</v>
      </c>
      <c r="K2734" t="s">
        <v>10</v>
      </c>
      <c r="L2734" s="1" t="s">
        <v>7233</v>
      </c>
      <c r="M2734">
        <v>0</v>
      </c>
    </row>
    <row r="2735" spans="1:18" x14ac:dyDescent="0.25">
      <c r="A2735" t="s">
        <v>23808</v>
      </c>
      <c r="B2735" t="s">
        <v>23809</v>
      </c>
      <c r="C2735" t="s">
        <v>14</v>
      </c>
      <c r="D2735" s="6">
        <v>45713</v>
      </c>
      <c r="E2735" t="s">
        <v>23807</v>
      </c>
      <c r="F2735" t="s">
        <v>7225</v>
      </c>
      <c r="G2735" t="s">
        <v>7234</v>
      </c>
      <c r="H2735" t="s">
        <v>26547</v>
      </c>
      <c r="I2735" t="s">
        <v>7226</v>
      </c>
      <c r="J2735" t="s">
        <v>7235</v>
      </c>
      <c r="K2735" t="s">
        <v>10</v>
      </c>
      <c r="L2735" s="1" t="s">
        <v>7236</v>
      </c>
      <c r="M2735">
        <v>0</v>
      </c>
    </row>
    <row r="2736" spans="1:18" x14ac:dyDescent="0.25">
      <c r="A2736" t="s">
        <v>23808</v>
      </c>
      <c r="B2736" t="s">
        <v>23809</v>
      </c>
      <c r="C2736" t="s">
        <v>14</v>
      </c>
      <c r="D2736" s="6">
        <v>45713</v>
      </c>
      <c r="E2736" t="s">
        <v>23807</v>
      </c>
      <c r="F2736" t="s">
        <v>7225</v>
      </c>
      <c r="G2736" t="s">
        <v>7237</v>
      </c>
      <c r="H2736" t="s">
        <v>26548</v>
      </c>
      <c r="I2736" t="s">
        <v>7226</v>
      </c>
      <c r="J2736" t="s">
        <v>7238</v>
      </c>
      <c r="K2736" t="s">
        <v>10</v>
      </c>
      <c r="L2736">
        <v>0.78682074554147297</v>
      </c>
      <c r="M2736">
        <v>0</v>
      </c>
    </row>
    <row r="2737" spans="1:18" x14ac:dyDescent="0.25">
      <c r="A2737" t="s">
        <v>23808</v>
      </c>
      <c r="B2737" t="s">
        <v>23809</v>
      </c>
      <c r="C2737" t="s">
        <v>14</v>
      </c>
      <c r="D2737" s="6">
        <v>45713</v>
      </c>
      <c r="E2737" t="s">
        <v>23807</v>
      </c>
      <c r="F2737" t="s">
        <v>7225</v>
      </c>
      <c r="G2737" t="s">
        <v>7182</v>
      </c>
      <c r="H2737" t="s">
        <v>26549</v>
      </c>
      <c r="I2737" t="s">
        <v>7226</v>
      </c>
      <c r="J2737" t="s">
        <v>7183</v>
      </c>
      <c r="K2737" t="s">
        <v>10</v>
      </c>
      <c r="L2737" s="1" t="s">
        <v>7239</v>
      </c>
      <c r="M2737">
        <v>1</v>
      </c>
      <c r="N2737" t="s">
        <v>34896</v>
      </c>
      <c r="P2737">
        <v>1</v>
      </c>
      <c r="Q2737">
        <v>1</v>
      </c>
      <c r="R2737">
        <v>0</v>
      </c>
    </row>
    <row r="2738" spans="1:18" x14ac:dyDescent="0.25">
      <c r="A2738" t="s">
        <v>23808</v>
      </c>
      <c r="B2738" t="s">
        <v>23809</v>
      </c>
      <c r="C2738" t="s">
        <v>14</v>
      </c>
      <c r="D2738" s="6">
        <v>45713</v>
      </c>
      <c r="E2738" t="s">
        <v>23807</v>
      </c>
      <c r="F2738" t="s">
        <v>7225</v>
      </c>
      <c r="G2738" t="s">
        <v>7240</v>
      </c>
      <c r="H2738" t="s">
        <v>26550</v>
      </c>
      <c r="I2738" t="s">
        <v>7226</v>
      </c>
      <c r="J2738" t="s">
        <v>7241</v>
      </c>
      <c r="K2738" t="s">
        <v>10</v>
      </c>
      <c r="L2738" s="1" t="s">
        <v>7242</v>
      </c>
      <c r="M2738">
        <v>0</v>
      </c>
    </row>
    <row r="2739" spans="1:18" x14ac:dyDescent="0.25">
      <c r="A2739" t="s">
        <v>23808</v>
      </c>
      <c r="B2739" t="s">
        <v>23809</v>
      </c>
      <c r="C2739" t="s">
        <v>14</v>
      </c>
      <c r="D2739" s="6">
        <v>45713</v>
      </c>
      <c r="E2739" t="s">
        <v>23807</v>
      </c>
      <c r="F2739" t="s">
        <v>7225</v>
      </c>
      <c r="G2739" t="s">
        <v>7243</v>
      </c>
      <c r="H2739" t="s">
        <v>26551</v>
      </c>
      <c r="I2739" t="s">
        <v>7226</v>
      </c>
      <c r="J2739" t="s">
        <v>7244</v>
      </c>
      <c r="K2739" t="s">
        <v>10</v>
      </c>
      <c r="L2739" s="1" t="s">
        <v>7245</v>
      </c>
      <c r="M2739">
        <v>0</v>
      </c>
    </row>
    <row r="2740" spans="1:18" x14ac:dyDescent="0.25">
      <c r="A2740" t="s">
        <v>23808</v>
      </c>
      <c r="B2740" t="s">
        <v>23809</v>
      </c>
      <c r="C2740" t="s">
        <v>14</v>
      </c>
      <c r="D2740" s="6">
        <v>45713</v>
      </c>
      <c r="E2740" t="s">
        <v>23807</v>
      </c>
      <c r="F2740" t="s">
        <v>7225</v>
      </c>
      <c r="G2740" t="s">
        <v>7246</v>
      </c>
      <c r="H2740" t="s">
        <v>26552</v>
      </c>
      <c r="I2740" t="s">
        <v>7226</v>
      </c>
      <c r="J2740" t="s">
        <v>7247</v>
      </c>
      <c r="K2740" t="s">
        <v>10</v>
      </c>
      <c r="L2740" s="1" t="s">
        <v>7248</v>
      </c>
      <c r="M2740">
        <v>0</v>
      </c>
    </row>
    <row r="2741" spans="1:18" x14ac:dyDescent="0.25">
      <c r="A2741" t="s">
        <v>23808</v>
      </c>
      <c r="B2741" t="s">
        <v>23809</v>
      </c>
      <c r="C2741" t="s">
        <v>14</v>
      </c>
      <c r="D2741" s="6">
        <v>45713</v>
      </c>
      <c r="E2741" t="s">
        <v>23807</v>
      </c>
      <c r="F2741" t="s">
        <v>7225</v>
      </c>
      <c r="G2741" t="s">
        <v>7249</v>
      </c>
      <c r="H2741" t="s">
        <v>26553</v>
      </c>
      <c r="I2741" t="s">
        <v>7226</v>
      </c>
      <c r="J2741" t="s">
        <v>7250</v>
      </c>
      <c r="K2741" t="s">
        <v>10</v>
      </c>
      <c r="L2741" s="1" t="s">
        <v>7251</v>
      </c>
      <c r="M2741">
        <v>0</v>
      </c>
    </row>
    <row r="2742" spans="1:18" x14ac:dyDescent="0.25">
      <c r="A2742" t="s">
        <v>23808</v>
      </c>
      <c r="B2742" t="s">
        <v>23809</v>
      </c>
      <c r="C2742" t="s">
        <v>14</v>
      </c>
      <c r="D2742" s="6">
        <v>45713</v>
      </c>
      <c r="E2742" t="s">
        <v>23807</v>
      </c>
      <c r="F2742" t="s">
        <v>7252</v>
      </c>
      <c r="G2742" t="s">
        <v>7254</v>
      </c>
      <c r="H2742" t="s">
        <v>26554</v>
      </c>
      <c r="I2742" t="s">
        <v>7253</v>
      </c>
      <c r="J2742" t="s">
        <v>7255</v>
      </c>
      <c r="K2742" t="s">
        <v>10</v>
      </c>
      <c r="L2742" s="1" t="s">
        <v>7256</v>
      </c>
      <c r="M2742">
        <v>0</v>
      </c>
    </row>
    <row r="2743" spans="1:18" x14ac:dyDescent="0.25">
      <c r="A2743" t="s">
        <v>23808</v>
      </c>
      <c r="B2743" t="s">
        <v>23809</v>
      </c>
      <c r="C2743" t="s">
        <v>14</v>
      </c>
      <c r="D2743" s="6">
        <v>45713</v>
      </c>
      <c r="E2743" t="s">
        <v>23807</v>
      </c>
      <c r="F2743" t="s">
        <v>7252</v>
      </c>
      <c r="G2743" t="s">
        <v>7257</v>
      </c>
      <c r="H2743" t="s">
        <v>26555</v>
      </c>
      <c r="I2743" t="s">
        <v>7253</v>
      </c>
      <c r="J2743" t="s">
        <v>7258</v>
      </c>
      <c r="K2743" t="s">
        <v>10</v>
      </c>
      <c r="L2743">
        <v>0.81409914073760703</v>
      </c>
      <c r="M2743">
        <v>1</v>
      </c>
      <c r="N2743" t="s">
        <v>34896</v>
      </c>
      <c r="P2743">
        <v>1</v>
      </c>
      <c r="Q2743">
        <v>1</v>
      </c>
      <c r="R2743">
        <v>0</v>
      </c>
    </row>
    <row r="2744" spans="1:18" x14ac:dyDescent="0.25">
      <c r="A2744" t="s">
        <v>23808</v>
      </c>
      <c r="B2744" t="s">
        <v>23809</v>
      </c>
      <c r="C2744" t="s">
        <v>14</v>
      </c>
      <c r="D2744" s="6">
        <v>45713</v>
      </c>
      <c r="E2744" t="s">
        <v>23807</v>
      </c>
      <c r="F2744" t="s">
        <v>7252</v>
      </c>
      <c r="G2744" t="s">
        <v>7259</v>
      </c>
      <c r="H2744" t="s">
        <v>26556</v>
      </c>
      <c r="I2744" t="s">
        <v>7253</v>
      </c>
      <c r="J2744" t="s">
        <v>7260</v>
      </c>
      <c r="K2744" t="s">
        <v>10</v>
      </c>
      <c r="L2744" s="1" t="s">
        <v>7261</v>
      </c>
      <c r="M2744">
        <v>0</v>
      </c>
    </row>
    <row r="2745" spans="1:18" x14ac:dyDescent="0.25">
      <c r="A2745" t="s">
        <v>23808</v>
      </c>
      <c r="B2745" t="s">
        <v>23809</v>
      </c>
      <c r="C2745" t="s">
        <v>14</v>
      </c>
      <c r="D2745" s="6">
        <v>45713</v>
      </c>
      <c r="E2745" t="s">
        <v>23807</v>
      </c>
      <c r="F2745" t="s">
        <v>7252</v>
      </c>
      <c r="G2745" t="s">
        <v>7262</v>
      </c>
      <c r="H2745" t="s">
        <v>26557</v>
      </c>
      <c r="I2745" t="s">
        <v>7253</v>
      </c>
      <c r="J2745" t="s">
        <v>7263</v>
      </c>
      <c r="K2745" t="s">
        <v>10</v>
      </c>
      <c r="L2745" s="1" t="s">
        <v>7264</v>
      </c>
      <c r="M2745">
        <v>0</v>
      </c>
    </row>
    <row r="2746" spans="1:18" x14ac:dyDescent="0.25">
      <c r="A2746" t="s">
        <v>23808</v>
      </c>
      <c r="B2746" t="s">
        <v>23809</v>
      </c>
      <c r="C2746" t="s">
        <v>14</v>
      </c>
      <c r="D2746" s="6">
        <v>45713</v>
      </c>
      <c r="E2746" t="s">
        <v>23807</v>
      </c>
      <c r="F2746" t="s">
        <v>7252</v>
      </c>
      <c r="G2746" t="s">
        <v>7265</v>
      </c>
      <c r="H2746" t="s">
        <v>26558</v>
      </c>
      <c r="I2746" t="s">
        <v>7253</v>
      </c>
      <c r="J2746" t="s">
        <v>7266</v>
      </c>
      <c r="K2746" t="s">
        <v>10</v>
      </c>
      <c r="L2746" s="1" t="s">
        <v>7267</v>
      </c>
      <c r="M2746">
        <v>0</v>
      </c>
    </row>
    <row r="2747" spans="1:18" x14ac:dyDescent="0.25">
      <c r="A2747" t="s">
        <v>23808</v>
      </c>
      <c r="B2747" t="s">
        <v>23809</v>
      </c>
      <c r="C2747" t="s">
        <v>14</v>
      </c>
      <c r="D2747" s="6">
        <v>45713</v>
      </c>
      <c r="E2747" t="s">
        <v>23807</v>
      </c>
      <c r="F2747" t="s">
        <v>7252</v>
      </c>
      <c r="G2747" t="s">
        <v>7268</v>
      </c>
      <c r="H2747" t="s">
        <v>26559</v>
      </c>
      <c r="I2747" t="s">
        <v>7253</v>
      </c>
      <c r="J2747" t="s">
        <v>7269</v>
      </c>
      <c r="K2747" t="s">
        <v>10</v>
      </c>
      <c r="L2747" s="1" t="s">
        <v>7270</v>
      </c>
      <c r="M2747">
        <v>0</v>
      </c>
    </row>
    <row r="2748" spans="1:18" x14ac:dyDescent="0.25">
      <c r="A2748" t="s">
        <v>23808</v>
      </c>
      <c r="B2748" t="s">
        <v>23809</v>
      </c>
      <c r="C2748" t="s">
        <v>14</v>
      </c>
      <c r="D2748" s="6">
        <v>45713</v>
      </c>
      <c r="E2748" t="s">
        <v>23807</v>
      </c>
      <c r="F2748" t="s">
        <v>7252</v>
      </c>
      <c r="G2748" t="s">
        <v>7271</v>
      </c>
      <c r="H2748" t="s">
        <v>26560</v>
      </c>
      <c r="I2748" t="s">
        <v>7253</v>
      </c>
      <c r="J2748" t="s">
        <v>7272</v>
      </c>
      <c r="K2748" t="s">
        <v>10</v>
      </c>
      <c r="L2748" s="1" t="s">
        <v>7273</v>
      </c>
      <c r="M2748">
        <v>0</v>
      </c>
    </row>
    <row r="2749" spans="1:18" x14ac:dyDescent="0.25">
      <c r="A2749" t="s">
        <v>23808</v>
      </c>
      <c r="B2749" t="s">
        <v>23809</v>
      </c>
      <c r="C2749" t="s">
        <v>14</v>
      </c>
      <c r="D2749" s="6">
        <v>45713</v>
      </c>
      <c r="E2749" t="s">
        <v>23807</v>
      </c>
      <c r="F2749" t="s">
        <v>7252</v>
      </c>
      <c r="G2749" t="s">
        <v>7274</v>
      </c>
      <c r="H2749" t="s">
        <v>26561</v>
      </c>
      <c r="I2749" t="s">
        <v>7253</v>
      </c>
      <c r="J2749" t="s">
        <v>7275</v>
      </c>
      <c r="K2749" t="s">
        <v>10</v>
      </c>
      <c r="L2749" s="1" t="s">
        <v>7276</v>
      </c>
      <c r="M2749">
        <v>0</v>
      </c>
    </row>
    <row r="2750" spans="1:18" x14ac:dyDescent="0.25">
      <c r="A2750" t="s">
        <v>23808</v>
      </c>
      <c r="B2750" t="s">
        <v>23809</v>
      </c>
      <c r="C2750" t="s">
        <v>14</v>
      </c>
      <c r="D2750" s="6">
        <v>45713</v>
      </c>
      <c r="E2750" t="s">
        <v>23807</v>
      </c>
      <c r="F2750" t="s">
        <v>7252</v>
      </c>
      <c r="G2750" t="s">
        <v>7277</v>
      </c>
      <c r="H2750" t="s">
        <v>26562</v>
      </c>
      <c r="I2750" t="s">
        <v>7253</v>
      </c>
      <c r="J2750" t="s">
        <v>7278</v>
      </c>
      <c r="K2750" t="s">
        <v>10</v>
      </c>
      <c r="L2750" s="1" t="s">
        <v>7279</v>
      </c>
      <c r="M2750">
        <v>0</v>
      </c>
    </row>
    <row r="2751" spans="1:18" x14ac:dyDescent="0.25">
      <c r="A2751" t="s">
        <v>23808</v>
      </c>
      <c r="B2751" t="s">
        <v>23809</v>
      </c>
      <c r="C2751" t="s">
        <v>14</v>
      </c>
      <c r="D2751" s="6">
        <v>45713</v>
      </c>
      <c r="E2751" t="s">
        <v>23807</v>
      </c>
      <c r="F2751" t="s">
        <v>7252</v>
      </c>
      <c r="G2751" t="s">
        <v>7280</v>
      </c>
      <c r="H2751" t="s">
        <v>26563</v>
      </c>
      <c r="I2751" t="s">
        <v>7253</v>
      </c>
      <c r="J2751" t="s">
        <v>7281</v>
      </c>
      <c r="K2751" t="s">
        <v>10</v>
      </c>
      <c r="L2751" s="1" t="s">
        <v>7282</v>
      </c>
      <c r="M2751">
        <v>0</v>
      </c>
    </row>
    <row r="2752" spans="1:18" x14ac:dyDescent="0.25">
      <c r="A2752" t="s">
        <v>23808</v>
      </c>
      <c r="B2752" t="s">
        <v>23809</v>
      </c>
      <c r="C2752" t="s">
        <v>14</v>
      </c>
      <c r="D2752" s="6">
        <v>45713</v>
      </c>
      <c r="E2752" t="s">
        <v>23807</v>
      </c>
      <c r="F2752" t="s">
        <v>7283</v>
      </c>
      <c r="G2752" t="s">
        <v>7285</v>
      </c>
      <c r="H2752" t="s">
        <v>26564</v>
      </c>
      <c r="I2752" t="s">
        <v>7284</v>
      </c>
      <c r="J2752" t="s">
        <v>7286</v>
      </c>
      <c r="K2752" t="s">
        <v>10</v>
      </c>
      <c r="L2752" s="1" t="s">
        <v>7287</v>
      </c>
      <c r="M2752">
        <v>0</v>
      </c>
    </row>
    <row r="2753" spans="1:18" x14ac:dyDescent="0.25">
      <c r="A2753" t="s">
        <v>23808</v>
      </c>
      <c r="B2753" t="s">
        <v>23809</v>
      </c>
      <c r="C2753" t="s">
        <v>14</v>
      </c>
      <c r="D2753" s="6">
        <v>45713</v>
      </c>
      <c r="E2753" t="s">
        <v>23807</v>
      </c>
      <c r="F2753" t="s">
        <v>7283</v>
      </c>
      <c r="G2753" t="s">
        <v>7257</v>
      </c>
      <c r="H2753" t="s">
        <v>26565</v>
      </c>
      <c r="I2753" t="s">
        <v>7284</v>
      </c>
      <c r="J2753" t="s">
        <v>7258</v>
      </c>
      <c r="K2753" t="s">
        <v>10</v>
      </c>
      <c r="L2753" s="1" t="s">
        <v>7288</v>
      </c>
      <c r="M2753">
        <v>0</v>
      </c>
    </row>
    <row r="2754" spans="1:18" x14ac:dyDescent="0.25">
      <c r="A2754" t="s">
        <v>23808</v>
      </c>
      <c r="B2754" t="s">
        <v>23809</v>
      </c>
      <c r="C2754" t="s">
        <v>14</v>
      </c>
      <c r="D2754" s="6">
        <v>45713</v>
      </c>
      <c r="E2754" t="s">
        <v>23807</v>
      </c>
      <c r="F2754" t="s">
        <v>7283</v>
      </c>
      <c r="G2754" t="s">
        <v>4646</v>
      </c>
      <c r="H2754" t="s">
        <v>26566</v>
      </c>
      <c r="I2754" t="s">
        <v>7284</v>
      </c>
      <c r="J2754" t="s">
        <v>4647</v>
      </c>
      <c r="K2754" t="s">
        <v>10</v>
      </c>
      <c r="L2754" s="1" t="s">
        <v>7289</v>
      </c>
      <c r="M2754">
        <v>1</v>
      </c>
      <c r="N2754" t="s">
        <v>34896</v>
      </c>
      <c r="P2754">
        <v>1</v>
      </c>
      <c r="Q2754">
        <v>1</v>
      </c>
      <c r="R2754">
        <v>0</v>
      </c>
    </row>
    <row r="2755" spans="1:18" x14ac:dyDescent="0.25">
      <c r="A2755" t="s">
        <v>23808</v>
      </c>
      <c r="B2755" t="s">
        <v>23809</v>
      </c>
      <c r="C2755" t="s">
        <v>14</v>
      </c>
      <c r="D2755" s="6">
        <v>45713</v>
      </c>
      <c r="E2755" t="s">
        <v>23807</v>
      </c>
      <c r="F2755" t="s">
        <v>7283</v>
      </c>
      <c r="G2755" t="s">
        <v>7290</v>
      </c>
      <c r="H2755" t="s">
        <v>26567</v>
      </c>
      <c r="I2755" t="s">
        <v>7284</v>
      </c>
      <c r="J2755" t="s">
        <v>7291</v>
      </c>
      <c r="K2755" t="s">
        <v>10</v>
      </c>
      <c r="L2755" s="1" t="s">
        <v>7292</v>
      </c>
      <c r="M2755">
        <v>0</v>
      </c>
    </row>
    <row r="2756" spans="1:18" x14ac:dyDescent="0.25">
      <c r="A2756" t="s">
        <v>23808</v>
      </c>
      <c r="B2756" t="s">
        <v>23809</v>
      </c>
      <c r="C2756" t="s">
        <v>14</v>
      </c>
      <c r="D2756" s="6">
        <v>45713</v>
      </c>
      <c r="E2756" t="s">
        <v>23807</v>
      </c>
      <c r="F2756" t="s">
        <v>7283</v>
      </c>
      <c r="G2756" t="s">
        <v>7254</v>
      </c>
      <c r="H2756" t="s">
        <v>26568</v>
      </c>
      <c r="I2756" t="s">
        <v>7284</v>
      </c>
      <c r="J2756" t="s">
        <v>7255</v>
      </c>
      <c r="K2756" t="s">
        <v>10</v>
      </c>
      <c r="L2756" s="1" t="s">
        <v>7293</v>
      </c>
      <c r="M2756">
        <v>0</v>
      </c>
    </row>
    <row r="2757" spans="1:18" x14ac:dyDescent="0.25">
      <c r="A2757" t="s">
        <v>23808</v>
      </c>
      <c r="B2757" t="s">
        <v>23809</v>
      </c>
      <c r="C2757" t="s">
        <v>14</v>
      </c>
      <c r="D2757" s="6">
        <v>45713</v>
      </c>
      <c r="E2757" t="s">
        <v>23807</v>
      </c>
      <c r="F2757" t="s">
        <v>7283</v>
      </c>
      <c r="G2757" t="s">
        <v>152</v>
      </c>
      <c r="H2757" t="s">
        <v>26569</v>
      </c>
      <c r="I2757" t="s">
        <v>7284</v>
      </c>
      <c r="J2757" t="s">
        <v>153</v>
      </c>
      <c r="K2757" t="s">
        <v>10</v>
      </c>
      <c r="L2757" s="1" t="s">
        <v>7294</v>
      </c>
      <c r="M2757">
        <v>0</v>
      </c>
    </row>
    <row r="2758" spans="1:18" x14ac:dyDescent="0.25">
      <c r="A2758" t="s">
        <v>23808</v>
      </c>
      <c r="B2758" t="s">
        <v>23809</v>
      </c>
      <c r="C2758" t="s">
        <v>14</v>
      </c>
      <c r="D2758" s="6">
        <v>45713</v>
      </c>
      <c r="E2758" t="s">
        <v>23807</v>
      </c>
      <c r="F2758" t="s">
        <v>7283</v>
      </c>
      <c r="G2758" t="s">
        <v>7295</v>
      </c>
      <c r="H2758" t="s">
        <v>26570</v>
      </c>
      <c r="I2758" t="s">
        <v>7284</v>
      </c>
      <c r="J2758" t="s">
        <v>7296</v>
      </c>
      <c r="K2758" t="s">
        <v>10</v>
      </c>
      <c r="L2758" s="1" t="s">
        <v>7297</v>
      </c>
      <c r="M2758">
        <v>0</v>
      </c>
    </row>
    <row r="2759" spans="1:18" x14ac:dyDescent="0.25">
      <c r="A2759" t="s">
        <v>23808</v>
      </c>
      <c r="B2759" t="s">
        <v>23809</v>
      </c>
      <c r="C2759" t="s">
        <v>14</v>
      </c>
      <c r="D2759" s="6">
        <v>45713</v>
      </c>
      <c r="E2759" t="s">
        <v>23807</v>
      </c>
      <c r="F2759" t="s">
        <v>7283</v>
      </c>
      <c r="G2759" t="s">
        <v>7259</v>
      </c>
      <c r="H2759" t="s">
        <v>26571</v>
      </c>
      <c r="I2759" t="s">
        <v>7284</v>
      </c>
      <c r="J2759" t="s">
        <v>7260</v>
      </c>
      <c r="K2759" t="s">
        <v>10</v>
      </c>
      <c r="L2759" s="1" t="s">
        <v>7298</v>
      </c>
      <c r="M2759">
        <v>0</v>
      </c>
    </row>
    <row r="2760" spans="1:18" x14ac:dyDescent="0.25">
      <c r="A2760" t="s">
        <v>23808</v>
      </c>
      <c r="B2760" t="s">
        <v>23809</v>
      </c>
      <c r="C2760" t="s">
        <v>14</v>
      </c>
      <c r="D2760" s="6">
        <v>45713</v>
      </c>
      <c r="E2760" t="s">
        <v>23807</v>
      </c>
      <c r="F2760" t="s">
        <v>7283</v>
      </c>
      <c r="G2760" t="s">
        <v>7277</v>
      </c>
      <c r="H2760" t="s">
        <v>26572</v>
      </c>
      <c r="I2760" t="s">
        <v>7284</v>
      </c>
      <c r="J2760" t="s">
        <v>7278</v>
      </c>
      <c r="K2760" t="s">
        <v>10</v>
      </c>
      <c r="L2760" s="1" t="s">
        <v>7299</v>
      </c>
      <c r="M2760">
        <v>0</v>
      </c>
    </row>
    <row r="2761" spans="1:18" x14ac:dyDescent="0.25">
      <c r="A2761" t="s">
        <v>23808</v>
      </c>
      <c r="B2761" t="s">
        <v>23809</v>
      </c>
      <c r="C2761" t="s">
        <v>14</v>
      </c>
      <c r="D2761" s="6">
        <v>45713</v>
      </c>
      <c r="E2761" t="s">
        <v>23807</v>
      </c>
      <c r="F2761" t="s">
        <v>7283</v>
      </c>
      <c r="G2761" t="s">
        <v>7300</v>
      </c>
      <c r="H2761" t="s">
        <v>26573</v>
      </c>
      <c r="I2761" t="s">
        <v>7284</v>
      </c>
      <c r="J2761" t="s">
        <v>7301</v>
      </c>
      <c r="K2761" t="s">
        <v>10</v>
      </c>
      <c r="L2761" s="1" t="s">
        <v>7302</v>
      </c>
      <c r="M2761">
        <v>0</v>
      </c>
    </row>
    <row r="2762" spans="1:18" x14ac:dyDescent="0.25">
      <c r="A2762" t="s">
        <v>23808</v>
      </c>
      <c r="B2762" t="s">
        <v>23809</v>
      </c>
      <c r="C2762" t="s">
        <v>14</v>
      </c>
      <c r="D2762" s="6">
        <v>45713</v>
      </c>
      <c r="E2762" t="s">
        <v>23807</v>
      </c>
      <c r="F2762" t="s">
        <v>7303</v>
      </c>
      <c r="G2762" t="s">
        <v>7285</v>
      </c>
      <c r="H2762" t="s">
        <v>26574</v>
      </c>
      <c r="I2762" t="s">
        <v>7304</v>
      </c>
      <c r="J2762" t="s">
        <v>7286</v>
      </c>
      <c r="K2762" t="s">
        <v>10</v>
      </c>
      <c r="L2762">
        <v>0.90346131595025003</v>
      </c>
      <c r="M2762">
        <v>1</v>
      </c>
      <c r="N2762" t="s">
        <v>34896</v>
      </c>
      <c r="P2762">
        <v>1</v>
      </c>
      <c r="Q2762">
        <v>1</v>
      </c>
      <c r="R2762">
        <v>0</v>
      </c>
    </row>
    <row r="2763" spans="1:18" x14ac:dyDescent="0.25">
      <c r="A2763" t="s">
        <v>23808</v>
      </c>
      <c r="B2763" t="s">
        <v>23809</v>
      </c>
      <c r="C2763" t="s">
        <v>14</v>
      </c>
      <c r="D2763" s="6">
        <v>45713</v>
      </c>
      <c r="E2763" t="s">
        <v>23807</v>
      </c>
      <c r="F2763" t="s">
        <v>7303</v>
      </c>
      <c r="G2763" t="s">
        <v>4646</v>
      </c>
      <c r="H2763" t="s">
        <v>26575</v>
      </c>
      <c r="I2763" t="s">
        <v>7304</v>
      </c>
      <c r="J2763" t="s">
        <v>4647</v>
      </c>
      <c r="K2763" t="s">
        <v>10</v>
      </c>
      <c r="L2763">
        <v>0.77968291338444995</v>
      </c>
      <c r="M2763">
        <v>0</v>
      </c>
    </row>
    <row r="2764" spans="1:18" x14ac:dyDescent="0.25">
      <c r="A2764" t="s">
        <v>23808</v>
      </c>
      <c r="B2764" t="s">
        <v>23809</v>
      </c>
      <c r="C2764" t="s">
        <v>14</v>
      </c>
      <c r="D2764" s="6">
        <v>45713</v>
      </c>
      <c r="E2764" t="s">
        <v>23807</v>
      </c>
      <c r="F2764" t="s">
        <v>7303</v>
      </c>
      <c r="G2764" t="s">
        <v>7305</v>
      </c>
      <c r="H2764" t="s">
        <v>26576</v>
      </c>
      <c r="I2764" t="s">
        <v>7304</v>
      </c>
      <c r="J2764" t="s">
        <v>7306</v>
      </c>
      <c r="K2764" t="s">
        <v>10</v>
      </c>
      <c r="L2764" s="1" t="s">
        <v>7307</v>
      </c>
      <c r="M2764">
        <v>0</v>
      </c>
    </row>
    <row r="2765" spans="1:18" x14ac:dyDescent="0.25">
      <c r="A2765" t="s">
        <v>23808</v>
      </c>
      <c r="B2765" t="s">
        <v>23809</v>
      </c>
      <c r="C2765" t="s">
        <v>14</v>
      </c>
      <c r="D2765" s="6">
        <v>45713</v>
      </c>
      <c r="E2765" t="s">
        <v>23807</v>
      </c>
      <c r="F2765" t="s">
        <v>7303</v>
      </c>
      <c r="G2765" t="s">
        <v>7290</v>
      </c>
      <c r="H2765" t="s">
        <v>26577</v>
      </c>
      <c r="I2765" t="s">
        <v>7304</v>
      </c>
      <c r="J2765" t="s">
        <v>7291</v>
      </c>
      <c r="K2765" t="s">
        <v>10</v>
      </c>
      <c r="L2765" s="1" t="s">
        <v>7308</v>
      </c>
      <c r="M2765">
        <v>0</v>
      </c>
    </row>
    <row r="2766" spans="1:18" x14ac:dyDescent="0.25">
      <c r="A2766" t="s">
        <v>23808</v>
      </c>
      <c r="B2766" t="s">
        <v>23809</v>
      </c>
      <c r="C2766" t="s">
        <v>14</v>
      </c>
      <c r="D2766" s="6">
        <v>45713</v>
      </c>
      <c r="E2766" t="s">
        <v>23807</v>
      </c>
      <c r="F2766" t="s">
        <v>7303</v>
      </c>
      <c r="G2766" t="s">
        <v>7309</v>
      </c>
      <c r="H2766" t="s">
        <v>26578</v>
      </c>
      <c r="I2766" t="s">
        <v>7304</v>
      </c>
      <c r="J2766" t="s">
        <v>7310</v>
      </c>
      <c r="K2766" t="s">
        <v>10</v>
      </c>
      <c r="L2766" s="1" t="s">
        <v>7311</v>
      </c>
      <c r="M2766">
        <v>0</v>
      </c>
    </row>
    <row r="2767" spans="1:18" x14ac:dyDescent="0.25">
      <c r="A2767" t="s">
        <v>23808</v>
      </c>
      <c r="B2767" t="s">
        <v>23809</v>
      </c>
      <c r="C2767" t="s">
        <v>14</v>
      </c>
      <c r="D2767" s="6">
        <v>45713</v>
      </c>
      <c r="E2767" t="s">
        <v>23807</v>
      </c>
      <c r="F2767" t="s">
        <v>7303</v>
      </c>
      <c r="G2767" t="s">
        <v>152</v>
      </c>
      <c r="H2767" t="s">
        <v>26579</v>
      </c>
      <c r="I2767" t="s">
        <v>7304</v>
      </c>
      <c r="J2767" t="s">
        <v>153</v>
      </c>
      <c r="K2767" t="s">
        <v>10</v>
      </c>
      <c r="L2767" s="1" t="s">
        <v>7312</v>
      </c>
      <c r="M2767">
        <v>0</v>
      </c>
    </row>
    <row r="2768" spans="1:18" x14ac:dyDescent="0.25">
      <c r="A2768" t="s">
        <v>23808</v>
      </c>
      <c r="B2768" t="s">
        <v>23809</v>
      </c>
      <c r="C2768" t="s">
        <v>14</v>
      </c>
      <c r="D2768" s="6">
        <v>45713</v>
      </c>
      <c r="E2768" t="s">
        <v>23807</v>
      </c>
      <c r="F2768" t="s">
        <v>7303</v>
      </c>
      <c r="G2768" t="s">
        <v>140</v>
      </c>
      <c r="H2768" t="s">
        <v>26580</v>
      </c>
      <c r="I2768" t="s">
        <v>7304</v>
      </c>
      <c r="J2768" t="s">
        <v>141</v>
      </c>
      <c r="K2768" t="s">
        <v>10</v>
      </c>
      <c r="L2768" s="1" t="s">
        <v>7313</v>
      </c>
      <c r="M2768">
        <v>0</v>
      </c>
    </row>
    <row r="2769" spans="1:18" x14ac:dyDescent="0.25">
      <c r="A2769" t="s">
        <v>23808</v>
      </c>
      <c r="B2769" t="s">
        <v>23809</v>
      </c>
      <c r="C2769" t="s">
        <v>14</v>
      </c>
      <c r="D2769" s="6">
        <v>45713</v>
      </c>
      <c r="E2769" t="s">
        <v>23807</v>
      </c>
      <c r="F2769" t="s">
        <v>7303</v>
      </c>
      <c r="G2769" t="s">
        <v>7314</v>
      </c>
      <c r="H2769" t="s">
        <v>26581</v>
      </c>
      <c r="I2769" t="s">
        <v>7304</v>
      </c>
      <c r="J2769" t="s">
        <v>7315</v>
      </c>
      <c r="K2769" t="s">
        <v>10</v>
      </c>
      <c r="L2769" s="1" t="s">
        <v>7316</v>
      </c>
      <c r="M2769">
        <v>0</v>
      </c>
    </row>
    <row r="2770" spans="1:18" x14ac:dyDescent="0.25">
      <c r="A2770" t="s">
        <v>23808</v>
      </c>
      <c r="B2770" t="s">
        <v>23809</v>
      </c>
      <c r="C2770" t="s">
        <v>14</v>
      </c>
      <c r="D2770" s="6">
        <v>45713</v>
      </c>
      <c r="E2770" t="s">
        <v>23807</v>
      </c>
      <c r="F2770" t="s">
        <v>7303</v>
      </c>
      <c r="G2770" t="s">
        <v>138</v>
      </c>
      <c r="H2770" t="s">
        <v>26582</v>
      </c>
      <c r="I2770" t="s">
        <v>7304</v>
      </c>
      <c r="J2770" t="s">
        <v>139</v>
      </c>
      <c r="K2770" t="s">
        <v>10</v>
      </c>
      <c r="L2770" s="1" t="s">
        <v>7317</v>
      </c>
      <c r="M2770">
        <v>0</v>
      </c>
    </row>
    <row r="2771" spans="1:18" x14ac:dyDescent="0.25">
      <c r="A2771" t="s">
        <v>23808</v>
      </c>
      <c r="B2771" t="s">
        <v>23809</v>
      </c>
      <c r="C2771" t="s">
        <v>14</v>
      </c>
      <c r="D2771" s="6">
        <v>45713</v>
      </c>
      <c r="E2771" t="s">
        <v>23807</v>
      </c>
      <c r="F2771" t="s">
        <v>7303</v>
      </c>
      <c r="G2771" t="s">
        <v>7318</v>
      </c>
      <c r="H2771" t="s">
        <v>26583</v>
      </c>
      <c r="I2771" t="s">
        <v>7304</v>
      </c>
      <c r="J2771" t="s">
        <v>7319</v>
      </c>
      <c r="K2771" t="s">
        <v>10</v>
      </c>
      <c r="L2771" s="1" t="s">
        <v>7320</v>
      </c>
      <c r="M2771">
        <v>0</v>
      </c>
    </row>
    <row r="2772" spans="1:18" x14ac:dyDescent="0.25">
      <c r="A2772" t="s">
        <v>23808</v>
      </c>
      <c r="B2772" t="s">
        <v>23809</v>
      </c>
      <c r="C2772" t="s">
        <v>14</v>
      </c>
      <c r="D2772" s="6">
        <v>45713</v>
      </c>
      <c r="E2772" t="s">
        <v>23807</v>
      </c>
      <c r="F2772" t="s">
        <v>7321</v>
      </c>
      <c r="G2772" t="s">
        <v>7323</v>
      </c>
      <c r="H2772" t="s">
        <v>26584</v>
      </c>
      <c r="I2772" t="s">
        <v>7322</v>
      </c>
      <c r="J2772" t="s">
        <v>7324</v>
      </c>
      <c r="K2772" t="s">
        <v>10</v>
      </c>
      <c r="L2772" s="1" t="s">
        <v>7325</v>
      </c>
      <c r="M2772">
        <v>1</v>
      </c>
      <c r="N2772" t="s">
        <v>34896</v>
      </c>
      <c r="P2772">
        <v>1</v>
      </c>
      <c r="Q2772">
        <v>1</v>
      </c>
      <c r="R2772">
        <v>0</v>
      </c>
    </row>
    <row r="2773" spans="1:18" x14ac:dyDescent="0.25">
      <c r="A2773" t="s">
        <v>23808</v>
      </c>
      <c r="B2773" t="s">
        <v>23809</v>
      </c>
      <c r="C2773" t="s">
        <v>14</v>
      </c>
      <c r="D2773" s="6">
        <v>45713</v>
      </c>
      <c r="E2773" t="s">
        <v>23807</v>
      </c>
      <c r="F2773" t="s">
        <v>7321</v>
      </c>
      <c r="G2773" t="s">
        <v>7326</v>
      </c>
      <c r="H2773" t="s">
        <v>26585</v>
      </c>
      <c r="I2773" t="s">
        <v>7322</v>
      </c>
      <c r="J2773" t="s">
        <v>7327</v>
      </c>
      <c r="K2773" t="s">
        <v>10</v>
      </c>
      <c r="L2773" s="1" t="s">
        <v>7328</v>
      </c>
      <c r="M2773">
        <v>0</v>
      </c>
    </row>
    <row r="2774" spans="1:18" x14ac:dyDescent="0.25">
      <c r="A2774" t="s">
        <v>23808</v>
      </c>
      <c r="B2774" t="s">
        <v>23809</v>
      </c>
      <c r="C2774" t="s">
        <v>14</v>
      </c>
      <c r="D2774" s="6">
        <v>45713</v>
      </c>
      <c r="E2774" t="s">
        <v>23807</v>
      </c>
      <c r="F2774" t="s">
        <v>7321</v>
      </c>
      <c r="G2774" t="s">
        <v>6768</v>
      </c>
      <c r="H2774" t="s">
        <v>26586</v>
      </c>
      <c r="I2774" t="s">
        <v>7322</v>
      </c>
      <c r="J2774" t="s">
        <v>6769</v>
      </c>
      <c r="K2774" t="s">
        <v>10</v>
      </c>
      <c r="L2774" s="1" t="s">
        <v>7329</v>
      </c>
      <c r="M2774">
        <v>0</v>
      </c>
    </row>
    <row r="2775" spans="1:18" x14ac:dyDescent="0.25">
      <c r="A2775" t="s">
        <v>23808</v>
      </c>
      <c r="B2775" t="s">
        <v>23809</v>
      </c>
      <c r="C2775" t="s">
        <v>14</v>
      </c>
      <c r="D2775" s="6">
        <v>45713</v>
      </c>
      <c r="E2775" t="s">
        <v>23807</v>
      </c>
      <c r="F2775" t="s">
        <v>7321</v>
      </c>
      <c r="G2775" t="s">
        <v>7330</v>
      </c>
      <c r="H2775" t="s">
        <v>26587</v>
      </c>
      <c r="I2775" t="s">
        <v>7322</v>
      </c>
      <c r="J2775" t="s">
        <v>7331</v>
      </c>
      <c r="K2775" t="s">
        <v>10</v>
      </c>
      <c r="L2775" s="1" t="s">
        <v>7332</v>
      </c>
      <c r="M2775">
        <v>0</v>
      </c>
    </row>
    <row r="2776" spans="1:18" x14ac:dyDescent="0.25">
      <c r="A2776" t="s">
        <v>23808</v>
      </c>
      <c r="B2776" t="s">
        <v>23809</v>
      </c>
      <c r="C2776" t="s">
        <v>14</v>
      </c>
      <c r="D2776" s="6">
        <v>45713</v>
      </c>
      <c r="E2776" t="s">
        <v>23807</v>
      </c>
      <c r="F2776" t="s">
        <v>7321</v>
      </c>
      <c r="G2776" t="s">
        <v>7333</v>
      </c>
      <c r="H2776" t="s">
        <v>26588</v>
      </c>
      <c r="I2776" t="s">
        <v>7322</v>
      </c>
      <c r="J2776" t="s">
        <v>7334</v>
      </c>
      <c r="K2776" t="s">
        <v>10</v>
      </c>
      <c r="L2776" s="1" t="s">
        <v>7335</v>
      </c>
      <c r="M2776">
        <v>0</v>
      </c>
    </row>
    <row r="2777" spans="1:18" x14ac:dyDescent="0.25">
      <c r="A2777" t="s">
        <v>23808</v>
      </c>
      <c r="B2777" t="s">
        <v>23809</v>
      </c>
      <c r="C2777" t="s">
        <v>14</v>
      </c>
      <c r="D2777" s="6">
        <v>45713</v>
      </c>
      <c r="E2777" t="s">
        <v>23807</v>
      </c>
      <c r="F2777" t="s">
        <v>7321</v>
      </c>
      <c r="G2777" t="s">
        <v>7336</v>
      </c>
      <c r="H2777" t="s">
        <v>26589</v>
      </c>
      <c r="I2777" t="s">
        <v>7322</v>
      </c>
      <c r="J2777" t="s">
        <v>7337</v>
      </c>
      <c r="K2777" t="s">
        <v>10</v>
      </c>
      <c r="L2777" s="1" t="s">
        <v>7338</v>
      </c>
      <c r="M2777">
        <v>0</v>
      </c>
    </row>
    <row r="2778" spans="1:18" x14ac:dyDescent="0.25">
      <c r="A2778" t="s">
        <v>23808</v>
      </c>
      <c r="B2778" t="s">
        <v>23809</v>
      </c>
      <c r="C2778" t="s">
        <v>14</v>
      </c>
      <c r="D2778" s="6">
        <v>45713</v>
      </c>
      <c r="E2778" t="s">
        <v>23807</v>
      </c>
      <c r="F2778" t="s">
        <v>7321</v>
      </c>
      <c r="G2778" t="s">
        <v>7339</v>
      </c>
      <c r="H2778" t="s">
        <v>26590</v>
      </c>
      <c r="I2778" t="s">
        <v>7322</v>
      </c>
      <c r="J2778" t="s">
        <v>7340</v>
      </c>
      <c r="K2778" t="s">
        <v>10</v>
      </c>
      <c r="L2778" s="1" t="s">
        <v>7341</v>
      </c>
      <c r="M2778">
        <v>0</v>
      </c>
    </row>
    <row r="2779" spans="1:18" x14ac:dyDescent="0.25">
      <c r="A2779" t="s">
        <v>23808</v>
      </c>
      <c r="B2779" t="s">
        <v>23809</v>
      </c>
      <c r="C2779" t="s">
        <v>14</v>
      </c>
      <c r="D2779" s="6">
        <v>45713</v>
      </c>
      <c r="E2779" t="s">
        <v>23807</v>
      </c>
      <c r="F2779" t="s">
        <v>7321</v>
      </c>
      <c r="G2779" t="s">
        <v>7342</v>
      </c>
      <c r="H2779" t="s">
        <v>26591</v>
      </c>
      <c r="I2779" t="s">
        <v>7322</v>
      </c>
      <c r="J2779" t="s">
        <v>7343</v>
      </c>
      <c r="K2779" t="s">
        <v>10</v>
      </c>
      <c r="L2779" s="1" t="s">
        <v>7344</v>
      </c>
      <c r="M2779">
        <v>0</v>
      </c>
    </row>
    <row r="2780" spans="1:18" x14ac:dyDescent="0.25">
      <c r="A2780" t="s">
        <v>23808</v>
      </c>
      <c r="B2780" t="s">
        <v>23809</v>
      </c>
      <c r="C2780" t="s">
        <v>14</v>
      </c>
      <c r="D2780" s="6">
        <v>45713</v>
      </c>
      <c r="E2780" t="s">
        <v>23807</v>
      </c>
      <c r="F2780" t="s">
        <v>7321</v>
      </c>
      <c r="G2780" t="s">
        <v>7345</v>
      </c>
      <c r="H2780" t="s">
        <v>26592</v>
      </c>
      <c r="I2780" t="s">
        <v>7322</v>
      </c>
      <c r="J2780" t="s">
        <v>7346</v>
      </c>
      <c r="K2780" t="s">
        <v>10</v>
      </c>
      <c r="L2780" s="1" t="s">
        <v>7347</v>
      </c>
      <c r="M2780">
        <v>0</v>
      </c>
    </row>
    <row r="2781" spans="1:18" x14ac:dyDescent="0.25">
      <c r="A2781" t="s">
        <v>23808</v>
      </c>
      <c r="B2781" t="s">
        <v>23809</v>
      </c>
      <c r="C2781" t="s">
        <v>14</v>
      </c>
      <c r="D2781" s="6">
        <v>45713</v>
      </c>
      <c r="E2781" t="s">
        <v>23807</v>
      </c>
      <c r="F2781" t="s">
        <v>7321</v>
      </c>
      <c r="G2781" t="s">
        <v>7348</v>
      </c>
      <c r="H2781" t="s">
        <v>26593</v>
      </c>
      <c r="I2781" t="s">
        <v>7322</v>
      </c>
      <c r="J2781" t="s">
        <v>7349</v>
      </c>
      <c r="K2781" t="s">
        <v>10</v>
      </c>
      <c r="L2781" s="1" t="s">
        <v>7350</v>
      </c>
      <c r="M2781">
        <v>0</v>
      </c>
    </row>
    <row r="2782" spans="1:18" x14ac:dyDescent="0.25">
      <c r="A2782" t="s">
        <v>23808</v>
      </c>
      <c r="B2782" t="s">
        <v>23809</v>
      </c>
      <c r="C2782" t="s">
        <v>14</v>
      </c>
      <c r="D2782" s="6">
        <v>45713</v>
      </c>
      <c r="E2782" t="s">
        <v>23807</v>
      </c>
      <c r="F2782" t="s">
        <v>7351</v>
      </c>
      <c r="G2782" t="s">
        <v>7353</v>
      </c>
      <c r="H2782" t="s">
        <v>26594</v>
      </c>
      <c r="I2782" t="s">
        <v>7352</v>
      </c>
      <c r="J2782" t="s">
        <v>7354</v>
      </c>
      <c r="K2782" t="s">
        <v>10</v>
      </c>
      <c r="L2782" s="1" t="s">
        <v>7355</v>
      </c>
      <c r="M2782">
        <v>0</v>
      </c>
      <c r="N2782" t="s">
        <v>34899</v>
      </c>
      <c r="P2782">
        <v>0</v>
      </c>
      <c r="Q2782" t="s">
        <v>34930</v>
      </c>
      <c r="R2782">
        <v>0</v>
      </c>
    </row>
    <row r="2783" spans="1:18" x14ac:dyDescent="0.25">
      <c r="A2783" t="s">
        <v>23808</v>
      </c>
      <c r="B2783" t="s">
        <v>23809</v>
      </c>
      <c r="C2783" t="s">
        <v>14</v>
      </c>
      <c r="D2783" s="6">
        <v>45713</v>
      </c>
      <c r="E2783" t="s">
        <v>23807</v>
      </c>
      <c r="F2783" t="s">
        <v>7351</v>
      </c>
      <c r="G2783" t="s">
        <v>7356</v>
      </c>
      <c r="H2783" t="s">
        <v>26595</v>
      </c>
      <c r="I2783" t="s">
        <v>7352</v>
      </c>
      <c r="J2783" t="s">
        <v>7357</v>
      </c>
      <c r="K2783" t="s">
        <v>10</v>
      </c>
      <c r="L2783" s="1" t="s">
        <v>7358</v>
      </c>
      <c r="M2783">
        <v>0</v>
      </c>
    </row>
    <row r="2784" spans="1:18" x14ac:dyDescent="0.25">
      <c r="A2784" t="s">
        <v>23808</v>
      </c>
      <c r="B2784" t="s">
        <v>23809</v>
      </c>
      <c r="C2784" t="s">
        <v>14</v>
      </c>
      <c r="D2784" s="6">
        <v>45713</v>
      </c>
      <c r="E2784" t="s">
        <v>23807</v>
      </c>
      <c r="F2784" t="s">
        <v>7351</v>
      </c>
      <c r="G2784" t="s">
        <v>7359</v>
      </c>
      <c r="H2784" t="s">
        <v>26596</v>
      </c>
      <c r="I2784" t="s">
        <v>7352</v>
      </c>
      <c r="J2784" t="s">
        <v>7360</v>
      </c>
      <c r="K2784" t="s">
        <v>10</v>
      </c>
      <c r="L2784" s="1" t="s">
        <v>7361</v>
      </c>
      <c r="M2784">
        <v>0</v>
      </c>
    </row>
    <row r="2785" spans="1:18" x14ac:dyDescent="0.25">
      <c r="A2785" t="s">
        <v>23808</v>
      </c>
      <c r="B2785" t="s">
        <v>23809</v>
      </c>
      <c r="C2785" t="s">
        <v>14</v>
      </c>
      <c r="D2785" s="6">
        <v>45713</v>
      </c>
      <c r="E2785" t="s">
        <v>23807</v>
      </c>
      <c r="F2785" t="s">
        <v>7351</v>
      </c>
      <c r="G2785" t="s">
        <v>5780</v>
      </c>
      <c r="H2785" t="s">
        <v>26597</v>
      </c>
      <c r="I2785" t="s">
        <v>7352</v>
      </c>
      <c r="J2785" t="s">
        <v>5781</v>
      </c>
      <c r="K2785" t="s">
        <v>10</v>
      </c>
      <c r="L2785" s="1" t="s">
        <v>7362</v>
      </c>
      <c r="M2785">
        <v>0</v>
      </c>
    </row>
    <row r="2786" spans="1:18" x14ac:dyDescent="0.25">
      <c r="A2786" t="s">
        <v>23808</v>
      </c>
      <c r="B2786" t="s">
        <v>23809</v>
      </c>
      <c r="C2786" t="s">
        <v>14</v>
      </c>
      <c r="D2786" s="6">
        <v>45713</v>
      </c>
      <c r="E2786" t="s">
        <v>23807</v>
      </c>
      <c r="F2786" t="s">
        <v>7351</v>
      </c>
      <c r="G2786" t="s">
        <v>7363</v>
      </c>
      <c r="H2786" t="s">
        <v>26598</v>
      </c>
      <c r="I2786" t="s">
        <v>7352</v>
      </c>
      <c r="J2786" t="s">
        <v>7364</v>
      </c>
      <c r="K2786" t="s">
        <v>10</v>
      </c>
      <c r="L2786" s="1" t="s">
        <v>7365</v>
      </c>
      <c r="M2786">
        <v>0</v>
      </c>
    </row>
    <row r="2787" spans="1:18" x14ac:dyDescent="0.25">
      <c r="A2787" t="s">
        <v>23808</v>
      </c>
      <c r="B2787" t="s">
        <v>23809</v>
      </c>
      <c r="C2787" t="s">
        <v>14</v>
      </c>
      <c r="D2787" s="6">
        <v>45713</v>
      </c>
      <c r="E2787" t="s">
        <v>23807</v>
      </c>
      <c r="F2787" t="s">
        <v>7351</v>
      </c>
      <c r="G2787" t="s">
        <v>7366</v>
      </c>
      <c r="H2787" t="s">
        <v>26599</v>
      </c>
      <c r="I2787" t="s">
        <v>7352</v>
      </c>
      <c r="J2787" t="s">
        <v>7367</v>
      </c>
      <c r="K2787" t="s">
        <v>10</v>
      </c>
      <c r="L2787" s="1" t="s">
        <v>7368</v>
      </c>
      <c r="M2787">
        <v>0</v>
      </c>
    </row>
    <row r="2788" spans="1:18" x14ac:dyDescent="0.25">
      <c r="A2788" t="s">
        <v>23808</v>
      </c>
      <c r="B2788" t="s">
        <v>23809</v>
      </c>
      <c r="C2788" t="s">
        <v>14</v>
      </c>
      <c r="D2788" s="6">
        <v>45713</v>
      </c>
      <c r="E2788" t="s">
        <v>23807</v>
      </c>
      <c r="F2788" t="s">
        <v>7351</v>
      </c>
      <c r="G2788" t="s">
        <v>7369</v>
      </c>
      <c r="H2788" t="s">
        <v>26600</v>
      </c>
      <c r="I2788" t="s">
        <v>7352</v>
      </c>
      <c r="J2788" t="s">
        <v>7370</v>
      </c>
      <c r="K2788" t="s">
        <v>10</v>
      </c>
      <c r="L2788" s="1" t="s">
        <v>7371</v>
      </c>
      <c r="M2788">
        <v>0</v>
      </c>
    </row>
    <row r="2789" spans="1:18" x14ac:dyDescent="0.25">
      <c r="A2789" t="s">
        <v>23808</v>
      </c>
      <c r="B2789" t="s">
        <v>23809</v>
      </c>
      <c r="C2789" t="s">
        <v>14</v>
      </c>
      <c r="D2789" s="6">
        <v>45713</v>
      </c>
      <c r="E2789" t="s">
        <v>23807</v>
      </c>
      <c r="F2789" t="s">
        <v>7351</v>
      </c>
      <c r="G2789" t="s">
        <v>7372</v>
      </c>
      <c r="H2789" t="s">
        <v>26601</v>
      </c>
      <c r="I2789" t="s">
        <v>7352</v>
      </c>
      <c r="J2789" t="s">
        <v>7373</v>
      </c>
      <c r="K2789" t="s">
        <v>10</v>
      </c>
      <c r="L2789" s="1" t="s">
        <v>7374</v>
      </c>
      <c r="M2789">
        <v>0</v>
      </c>
    </row>
    <row r="2790" spans="1:18" x14ac:dyDescent="0.25">
      <c r="A2790" t="s">
        <v>23808</v>
      </c>
      <c r="B2790" t="s">
        <v>23809</v>
      </c>
      <c r="C2790" t="s">
        <v>14</v>
      </c>
      <c r="D2790" s="6">
        <v>45713</v>
      </c>
      <c r="E2790" t="s">
        <v>23807</v>
      </c>
      <c r="F2790" t="s">
        <v>7351</v>
      </c>
      <c r="G2790" t="s">
        <v>7375</v>
      </c>
      <c r="H2790" t="s">
        <v>26602</v>
      </c>
      <c r="I2790" t="s">
        <v>7352</v>
      </c>
      <c r="J2790" t="s">
        <v>7376</v>
      </c>
      <c r="K2790" t="s">
        <v>10</v>
      </c>
      <c r="L2790" s="1" t="s">
        <v>7377</v>
      </c>
      <c r="M2790">
        <v>0</v>
      </c>
    </row>
    <row r="2791" spans="1:18" x14ac:dyDescent="0.25">
      <c r="A2791" t="s">
        <v>23808</v>
      </c>
      <c r="B2791" t="s">
        <v>23809</v>
      </c>
      <c r="C2791" t="s">
        <v>14</v>
      </c>
      <c r="D2791" s="6">
        <v>45713</v>
      </c>
      <c r="E2791" t="s">
        <v>23807</v>
      </c>
      <c r="F2791" t="s">
        <v>7351</v>
      </c>
      <c r="G2791" t="s">
        <v>7378</v>
      </c>
      <c r="H2791" t="s">
        <v>26603</v>
      </c>
      <c r="I2791" t="s">
        <v>7352</v>
      </c>
      <c r="J2791" t="s">
        <v>7379</v>
      </c>
      <c r="K2791" t="s">
        <v>10</v>
      </c>
      <c r="L2791" s="1" t="s">
        <v>7380</v>
      </c>
      <c r="M2791">
        <v>0</v>
      </c>
    </row>
    <row r="2792" spans="1:18" x14ac:dyDescent="0.25">
      <c r="A2792" t="s">
        <v>23808</v>
      </c>
      <c r="B2792" t="s">
        <v>23809</v>
      </c>
      <c r="C2792" t="s">
        <v>14</v>
      </c>
      <c r="D2792" s="6">
        <v>45713</v>
      </c>
      <c r="E2792" t="s">
        <v>23807</v>
      </c>
      <c r="F2792" t="s">
        <v>7381</v>
      </c>
      <c r="G2792" t="s">
        <v>7274</v>
      </c>
      <c r="H2792" t="s">
        <v>26604</v>
      </c>
      <c r="I2792" t="s">
        <v>7382</v>
      </c>
      <c r="J2792" t="s">
        <v>7275</v>
      </c>
      <c r="K2792" t="s">
        <v>10</v>
      </c>
      <c r="L2792" s="1" t="s">
        <v>7383</v>
      </c>
      <c r="M2792">
        <v>1</v>
      </c>
      <c r="N2792" t="s">
        <v>34896</v>
      </c>
      <c r="P2792">
        <v>1</v>
      </c>
      <c r="Q2792">
        <v>1</v>
      </c>
      <c r="R2792">
        <v>0</v>
      </c>
    </row>
    <row r="2793" spans="1:18" x14ac:dyDescent="0.25">
      <c r="A2793" t="s">
        <v>23808</v>
      </c>
      <c r="B2793" t="s">
        <v>23809</v>
      </c>
      <c r="C2793" t="s">
        <v>14</v>
      </c>
      <c r="D2793" s="6">
        <v>45713</v>
      </c>
      <c r="E2793" t="s">
        <v>23807</v>
      </c>
      <c r="F2793" t="s">
        <v>7381</v>
      </c>
      <c r="G2793" t="s">
        <v>7384</v>
      </c>
      <c r="H2793" t="s">
        <v>26605</v>
      </c>
      <c r="I2793" t="s">
        <v>7382</v>
      </c>
      <c r="J2793" t="s">
        <v>7385</v>
      </c>
      <c r="K2793" t="s">
        <v>10</v>
      </c>
      <c r="L2793" s="1" t="s">
        <v>7386</v>
      </c>
      <c r="M2793">
        <v>0</v>
      </c>
    </row>
    <row r="2794" spans="1:18" x14ac:dyDescent="0.25">
      <c r="A2794" t="s">
        <v>23808</v>
      </c>
      <c r="B2794" t="s">
        <v>23809</v>
      </c>
      <c r="C2794" t="s">
        <v>14</v>
      </c>
      <c r="D2794" s="6">
        <v>45713</v>
      </c>
      <c r="E2794" t="s">
        <v>23807</v>
      </c>
      <c r="F2794" t="s">
        <v>7381</v>
      </c>
      <c r="G2794" t="s">
        <v>7387</v>
      </c>
      <c r="H2794" t="s">
        <v>26606</v>
      </c>
      <c r="I2794" t="s">
        <v>7382</v>
      </c>
      <c r="J2794" t="s">
        <v>7388</v>
      </c>
      <c r="K2794" t="s">
        <v>10</v>
      </c>
      <c r="L2794" s="1" t="s">
        <v>7389</v>
      </c>
      <c r="M2794">
        <v>0</v>
      </c>
    </row>
    <row r="2795" spans="1:18" x14ac:dyDescent="0.25">
      <c r="A2795" t="s">
        <v>23808</v>
      </c>
      <c r="B2795" t="s">
        <v>23809</v>
      </c>
      <c r="C2795" t="s">
        <v>14</v>
      </c>
      <c r="D2795" s="6">
        <v>45713</v>
      </c>
      <c r="E2795" t="s">
        <v>23807</v>
      </c>
      <c r="F2795" t="s">
        <v>7381</v>
      </c>
      <c r="G2795" t="s">
        <v>7390</v>
      </c>
      <c r="H2795" t="s">
        <v>26607</v>
      </c>
      <c r="I2795" t="s">
        <v>7382</v>
      </c>
      <c r="J2795" t="s">
        <v>7391</v>
      </c>
      <c r="K2795" t="s">
        <v>10</v>
      </c>
      <c r="L2795" s="1" t="s">
        <v>7392</v>
      </c>
      <c r="M2795">
        <v>0</v>
      </c>
    </row>
    <row r="2796" spans="1:18" x14ac:dyDescent="0.25">
      <c r="A2796" t="s">
        <v>23808</v>
      </c>
      <c r="B2796" t="s">
        <v>23809</v>
      </c>
      <c r="C2796" t="s">
        <v>14</v>
      </c>
      <c r="D2796" s="6">
        <v>45713</v>
      </c>
      <c r="E2796" t="s">
        <v>23807</v>
      </c>
      <c r="F2796" t="s">
        <v>7381</v>
      </c>
      <c r="G2796" t="s">
        <v>7280</v>
      </c>
      <c r="H2796" t="s">
        <v>26608</v>
      </c>
      <c r="I2796" t="s">
        <v>7382</v>
      </c>
      <c r="J2796" t="s">
        <v>7281</v>
      </c>
      <c r="K2796" t="s">
        <v>10</v>
      </c>
      <c r="L2796">
        <v>0.76522598574747003</v>
      </c>
      <c r="M2796">
        <v>0</v>
      </c>
    </row>
    <row r="2797" spans="1:18" x14ac:dyDescent="0.25">
      <c r="A2797" t="s">
        <v>23808</v>
      </c>
      <c r="B2797" t="s">
        <v>23809</v>
      </c>
      <c r="C2797" t="s">
        <v>14</v>
      </c>
      <c r="D2797" s="6">
        <v>45713</v>
      </c>
      <c r="E2797" t="s">
        <v>23807</v>
      </c>
      <c r="F2797" t="s">
        <v>7381</v>
      </c>
      <c r="G2797" t="s">
        <v>7393</v>
      </c>
      <c r="H2797" t="s">
        <v>26609</v>
      </c>
      <c r="I2797" t="s">
        <v>7382</v>
      </c>
      <c r="J2797" t="s">
        <v>7394</v>
      </c>
      <c r="K2797" t="s">
        <v>10</v>
      </c>
      <c r="L2797" s="1" t="s">
        <v>7395</v>
      </c>
      <c r="M2797">
        <v>0</v>
      </c>
    </row>
    <row r="2798" spans="1:18" x14ac:dyDescent="0.25">
      <c r="A2798" t="s">
        <v>23808</v>
      </c>
      <c r="B2798" t="s">
        <v>23809</v>
      </c>
      <c r="C2798" t="s">
        <v>14</v>
      </c>
      <c r="D2798" s="6">
        <v>45713</v>
      </c>
      <c r="E2798" t="s">
        <v>23807</v>
      </c>
      <c r="F2798" t="s">
        <v>7381</v>
      </c>
      <c r="G2798" t="s">
        <v>7396</v>
      </c>
      <c r="H2798" t="s">
        <v>26610</v>
      </c>
      <c r="I2798" t="s">
        <v>7382</v>
      </c>
      <c r="J2798" t="s">
        <v>7397</v>
      </c>
      <c r="K2798" t="s">
        <v>10</v>
      </c>
      <c r="L2798" s="1" t="s">
        <v>7398</v>
      </c>
      <c r="M2798">
        <v>0</v>
      </c>
    </row>
    <row r="2799" spans="1:18" x14ac:dyDescent="0.25">
      <c r="A2799" t="s">
        <v>23808</v>
      </c>
      <c r="B2799" t="s">
        <v>23809</v>
      </c>
      <c r="C2799" t="s">
        <v>14</v>
      </c>
      <c r="D2799" s="6">
        <v>45713</v>
      </c>
      <c r="E2799" t="s">
        <v>23807</v>
      </c>
      <c r="F2799" t="s">
        <v>7381</v>
      </c>
      <c r="G2799" t="s">
        <v>7399</v>
      </c>
      <c r="H2799" t="s">
        <v>26611</v>
      </c>
      <c r="I2799" t="s">
        <v>7382</v>
      </c>
      <c r="J2799" t="s">
        <v>7400</v>
      </c>
      <c r="K2799" t="s">
        <v>10</v>
      </c>
      <c r="L2799" s="1" t="s">
        <v>7401</v>
      </c>
      <c r="M2799">
        <v>0</v>
      </c>
    </row>
    <row r="2800" spans="1:18" x14ac:dyDescent="0.25">
      <c r="A2800" t="s">
        <v>23808</v>
      </c>
      <c r="B2800" t="s">
        <v>23809</v>
      </c>
      <c r="C2800" t="s">
        <v>14</v>
      </c>
      <c r="D2800" s="6">
        <v>45713</v>
      </c>
      <c r="E2800" t="s">
        <v>23807</v>
      </c>
      <c r="F2800" t="s">
        <v>7381</v>
      </c>
      <c r="G2800" t="s">
        <v>7254</v>
      </c>
      <c r="H2800" t="s">
        <v>26612</v>
      </c>
      <c r="I2800" t="s">
        <v>7382</v>
      </c>
      <c r="J2800" t="s">
        <v>7255</v>
      </c>
      <c r="K2800" t="s">
        <v>10</v>
      </c>
      <c r="L2800" s="1" t="s">
        <v>7402</v>
      </c>
      <c r="M2800">
        <v>0</v>
      </c>
    </row>
    <row r="2801" spans="1:18" x14ac:dyDescent="0.25">
      <c r="A2801" t="s">
        <v>23808</v>
      </c>
      <c r="B2801" t="s">
        <v>23809</v>
      </c>
      <c r="C2801" t="s">
        <v>14</v>
      </c>
      <c r="D2801" s="6">
        <v>45713</v>
      </c>
      <c r="E2801" t="s">
        <v>23807</v>
      </c>
      <c r="F2801" t="s">
        <v>7381</v>
      </c>
      <c r="G2801" t="s">
        <v>7271</v>
      </c>
      <c r="H2801" t="s">
        <v>26613</v>
      </c>
      <c r="I2801" t="s">
        <v>7382</v>
      </c>
      <c r="J2801" t="s">
        <v>7272</v>
      </c>
      <c r="K2801" t="s">
        <v>10</v>
      </c>
      <c r="L2801" s="1" t="s">
        <v>7403</v>
      </c>
      <c r="M2801">
        <v>0</v>
      </c>
    </row>
    <row r="2802" spans="1:18" x14ac:dyDescent="0.25">
      <c r="A2802" t="s">
        <v>23808</v>
      </c>
      <c r="B2802" t="s">
        <v>23809</v>
      </c>
      <c r="C2802" t="s">
        <v>14</v>
      </c>
      <c r="D2802" s="6">
        <v>45713</v>
      </c>
      <c r="E2802" t="s">
        <v>23807</v>
      </c>
      <c r="F2802" t="s">
        <v>7404</v>
      </c>
      <c r="G2802" t="s">
        <v>7406</v>
      </c>
      <c r="H2802" t="s">
        <v>26614</v>
      </c>
      <c r="I2802" t="s">
        <v>7405</v>
      </c>
      <c r="J2802" t="s">
        <v>7407</v>
      </c>
      <c r="K2802" t="s">
        <v>10</v>
      </c>
      <c r="L2802" s="1" t="s">
        <v>7408</v>
      </c>
      <c r="M2802">
        <v>0</v>
      </c>
    </row>
    <row r="2803" spans="1:18" x14ac:dyDescent="0.25">
      <c r="A2803" t="s">
        <v>23808</v>
      </c>
      <c r="B2803" t="s">
        <v>23809</v>
      </c>
      <c r="C2803" t="s">
        <v>14</v>
      </c>
      <c r="D2803" s="6">
        <v>45713</v>
      </c>
      <c r="E2803" t="s">
        <v>23807</v>
      </c>
      <c r="F2803" t="s">
        <v>7404</v>
      </c>
      <c r="G2803" t="s">
        <v>7409</v>
      </c>
      <c r="H2803" t="s">
        <v>26615</v>
      </c>
      <c r="I2803" t="s">
        <v>7405</v>
      </c>
      <c r="J2803" t="s">
        <v>7410</v>
      </c>
      <c r="K2803" t="s">
        <v>10</v>
      </c>
      <c r="L2803" s="1" t="s">
        <v>7411</v>
      </c>
      <c r="M2803">
        <v>0</v>
      </c>
    </row>
    <row r="2804" spans="1:18" x14ac:dyDescent="0.25">
      <c r="A2804" t="s">
        <v>23808</v>
      </c>
      <c r="B2804" t="s">
        <v>23809</v>
      </c>
      <c r="C2804" t="s">
        <v>14</v>
      </c>
      <c r="D2804" s="6">
        <v>45713</v>
      </c>
      <c r="E2804" t="s">
        <v>23807</v>
      </c>
      <c r="F2804" t="s">
        <v>7404</v>
      </c>
      <c r="G2804" t="s">
        <v>7412</v>
      </c>
      <c r="H2804" t="s">
        <v>26616</v>
      </c>
      <c r="I2804" t="s">
        <v>7405</v>
      </c>
      <c r="J2804" t="s">
        <v>7413</v>
      </c>
      <c r="K2804" t="s">
        <v>10</v>
      </c>
      <c r="L2804" s="1" t="s">
        <v>7414</v>
      </c>
      <c r="M2804">
        <v>0</v>
      </c>
    </row>
    <row r="2805" spans="1:18" x14ac:dyDescent="0.25">
      <c r="A2805" t="s">
        <v>23808</v>
      </c>
      <c r="B2805" t="s">
        <v>23809</v>
      </c>
      <c r="C2805" t="s">
        <v>14</v>
      </c>
      <c r="D2805" s="6">
        <v>45713</v>
      </c>
      <c r="E2805" t="s">
        <v>23807</v>
      </c>
      <c r="F2805" t="s">
        <v>7404</v>
      </c>
      <c r="G2805" t="s">
        <v>7415</v>
      </c>
      <c r="H2805" t="s">
        <v>26617</v>
      </c>
      <c r="I2805" t="s">
        <v>7405</v>
      </c>
      <c r="J2805" t="s">
        <v>7416</v>
      </c>
      <c r="K2805" t="s">
        <v>10</v>
      </c>
      <c r="L2805" s="1" t="s">
        <v>7417</v>
      </c>
      <c r="M2805">
        <v>1</v>
      </c>
      <c r="N2805" t="s">
        <v>34896</v>
      </c>
      <c r="P2805">
        <v>1</v>
      </c>
      <c r="Q2805">
        <v>1</v>
      </c>
      <c r="R2805">
        <v>0</v>
      </c>
    </row>
    <row r="2806" spans="1:18" x14ac:dyDescent="0.25">
      <c r="A2806" t="s">
        <v>23808</v>
      </c>
      <c r="B2806" t="s">
        <v>23809</v>
      </c>
      <c r="C2806" t="s">
        <v>14</v>
      </c>
      <c r="D2806" s="6">
        <v>45713</v>
      </c>
      <c r="E2806" t="s">
        <v>23807</v>
      </c>
      <c r="F2806" t="s">
        <v>7404</v>
      </c>
      <c r="G2806" t="s">
        <v>7418</v>
      </c>
      <c r="H2806" t="s">
        <v>26618</v>
      </c>
      <c r="I2806" t="s">
        <v>7405</v>
      </c>
      <c r="J2806" t="s">
        <v>7419</v>
      </c>
      <c r="K2806" t="s">
        <v>10</v>
      </c>
      <c r="L2806" s="1" t="s">
        <v>7420</v>
      </c>
      <c r="M2806">
        <v>0</v>
      </c>
    </row>
    <row r="2807" spans="1:18" x14ac:dyDescent="0.25">
      <c r="A2807" t="s">
        <v>23808</v>
      </c>
      <c r="B2807" t="s">
        <v>23809</v>
      </c>
      <c r="C2807" t="s">
        <v>14</v>
      </c>
      <c r="D2807" s="6">
        <v>45713</v>
      </c>
      <c r="E2807" t="s">
        <v>23807</v>
      </c>
      <c r="F2807" t="s">
        <v>7404</v>
      </c>
      <c r="G2807" t="s">
        <v>7421</v>
      </c>
      <c r="H2807" t="s">
        <v>26619</v>
      </c>
      <c r="I2807" t="s">
        <v>7405</v>
      </c>
      <c r="J2807" t="s">
        <v>7422</v>
      </c>
      <c r="K2807" t="s">
        <v>10</v>
      </c>
      <c r="L2807" s="1" t="s">
        <v>7423</v>
      </c>
      <c r="M2807">
        <v>0</v>
      </c>
    </row>
    <row r="2808" spans="1:18" x14ac:dyDescent="0.25">
      <c r="A2808" t="s">
        <v>23808</v>
      </c>
      <c r="B2808" t="s">
        <v>23809</v>
      </c>
      <c r="C2808" t="s">
        <v>14</v>
      </c>
      <c r="D2808" s="6">
        <v>45713</v>
      </c>
      <c r="E2808" t="s">
        <v>23807</v>
      </c>
      <c r="F2808" t="s">
        <v>7404</v>
      </c>
      <c r="G2808" t="s">
        <v>7424</v>
      </c>
      <c r="H2808" t="s">
        <v>26620</v>
      </c>
      <c r="I2808" t="s">
        <v>7405</v>
      </c>
      <c r="J2808" t="s">
        <v>7425</v>
      </c>
      <c r="K2808" t="s">
        <v>10</v>
      </c>
      <c r="L2808" s="1" t="s">
        <v>7426</v>
      </c>
      <c r="M2808">
        <v>0</v>
      </c>
    </row>
    <row r="2809" spans="1:18" x14ac:dyDescent="0.25">
      <c r="A2809" t="s">
        <v>23808</v>
      </c>
      <c r="B2809" t="s">
        <v>23809</v>
      </c>
      <c r="C2809" t="s">
        <v>14</v>
      </c>
      <c r="D2809" s="6">
        <v>45713</v>
      </c>
      <c r="E2809" t="s">
        <v>23807</v>
      </c>
      <c r="F2809" t="s">
        <v>7404</v>
      </c>
      <c r="G2809" t="s">
        <v>7427</v>
      </c>
      <c r="H2809" t="s">
        <v>26621</v>
      </c>
      <c r="I2809" t="s">
        <v>7405</v>
      </c>
      <c r="J2809" t="s">
        <v>7428</v>
      </c>
      <c r="K2809" t="s">
        <v>10</v>
      </c>
      <c r="L2809" s="1" t="s">
        <v>7429</v>
      </c>
      <c r="M2809">
        <v>0</v>
      </c>
    </row>
    <row r="2810" spans="1:18" x14ac:dyDescent="0.25">
      <c r="A2810" t="s">
        <v>23808</v>
      </c>
      <c r="B2810" t="s">
        <v>23809</v>
      </c>
      <c r="C2810" t="s">
        <v>14</v>
      </c>
      <c r="D2810" s="6">
        <v>45713</v>
      </c>
      <c r="E2810" t="s">
        <v>23807</v>
      </c>
      <c r="F2810" t="s">
        <v>7404</v>
      </c>
      <c r="G2810" t="s">
        <v>7430</v>
      </c>
      <c r="H2810" t="s">
        <v>26622</v>
      </c>
      <c r="I2810" t="s">
        <v>7405</v>
      </c>
      <c r="J2810" t="s">
        <v>7431</v>
      </c>
      <c r="K2810" t="s">
        <v>10</v>
      </c>
      <c r="L2810" s="1" t="s">
        <v>7432</v>
      </c>
      <c r="M2810">
        <v>0</v>
      </c>
    </row>
    <row r="2811" spans="1:18" x14ac:dyDescent="0.25">
      <c r="A2811" t="s">
        <v>23808</v>
      </c>
      <c r="B2811" t="s">
        <v>23809</v>
      </c>
      <c r="C2811" t="s">
        <v>14</v>
      </c>
      <c r="D2811" s="6">
        <v>45713</v>
      </c>
      <c r="E2811" t="s">
        <v>23807</v>
      </c>
      <c r="F2811" t="s">
        <v>7404</v>
      </c>
      <c r="G2811" t="s">
        <v>7433</v>
      </c>
      <c r="H2811" t="s">
        <v>26623</v>
      </c>
      <c r="I2811" t="s">
        <v>7405</v>
      </c>
      <c r="J2811" t="s">
        <v>7434</v>
      </c>
      <c r="K2811" t="s">
        <v>10</v>
      </c>
      <c r="L2811" s="1" t="s">
        <v>7435</v>
      </c>
      <c r="M2811">
        <v>0</v>
      </c>
    </row>
    <row r="2812" spans="1:18" x14ac:dyDescent="0.25">
      <c r="A2812" t="s">
        <v>23808</v>
      </c>
      <c r="B2812" t="s">
        <v>23809</v>
      </c>
      <c r="C2812" t="s">
        <v>14</v>
      </c>
      <c r="D2812" s="6">
        <v>45713</v>
      </c>
      <c r="E2812" t="s">
        <v>23807</v>
      </c>
      <c r="F2812" t="s">
        <v>7436</v>
      </c>
      <c r="G2812" t="s">
        <v>7438</v>
      </c>
      <c r="H2812" t="s">
        <v>26624</v>
      </c>
      <c r="I2812" t="s">
        <v>7437</v>
      </c>
      <c r="J2812" t="s">
        <v>7439</v>
      </c>
      <c r="K2812" t="s">
        <v>10</v>
      </c>
      <c r="L2812" s="1" t="s">
        <v>7440</v>
      </c>
      <c r="M2812">
        <v>0</v>
      </c>
    </row>
    <row r="2813" spans="1:18" x14ac:dyDescent="0.25">
      <c r="A2813" t="s">
        <v>23808</v>
      </c>
      <c r="B2813" t="s">
        <v>23809</v>
      </c>
      <c r="C2813" t="s">
        <v>14</v>
      </c>
      <c r="D2813" s="6">
        <v>45713</v>
      </c>
      <c r="E2813" t="s">
        <v>23807</v>
      </c>
      <c r="F2813" t="s">
        <v>7436</v>
      </c>
      <c r="G2813" t="s">
        <v>5725</v>
      </c>
      <c r="H2813" t="s">
        <v>26625</v>
      </c>
      <c r="I2813" t="s">
        <v>7437</v>
      </c>
      <c r="J2813" t="s">
        <v>5726</v>
      </c>
      <c r="K2813" t="s">
        <v>10</v>
      </c>
      <c r="L2813" s="1" t="s">
        <v>7441</v>
      </c>
      <c r="M2813">
        <v>1</v>
      </c>
      <c r="N2813" t="s">
        <v>34896</v>
      </c>
      <c r="P2813">
        <v>1</v>
      </c>
      <c r="Q2813">
        <v>1</v>
      </c>
      <c r="R2813">
        <v>1</v>
      </c>
    </row>
    <row r="2814" spans="1:18" x14ac:dyDescent="0.25">
      <c r="A2814" t="s">
        <v>23808</v>
      </c>
      <c r="B2814" t="s">
        <v>23809</v>
      </c>
      <c r="C2814" t="s">
        <v>14</v>
      </c>
      <c r="D2814" s="6">
        <v>45713</v>
      </c>
      <c r="E2814" t="s">
        <v>23807</v>
      </c>
      <c r="F2814" t="s">
        <v>7436</v>
      </c>
      <c r="G2814" t="s">
        <v>7442</v>
      </c>
      <c r="H2814" t="s">
        <v>26626</v>
      </c>
      <c r="I2814" t="s">
        <v>7437</v>
      </c>
      <c r="J2814" t="s">
        <v>7443</v>
      </c>
      <c r="K2814" t="s">
        <v>10</v>
      </c>
      <c r="L2814" s="1" t="s">
        <v>7444</v>
      </c>
      <c r="M2814">
        <v>0</v>
      </c>
    </row>
    <row r="2815" spans="1:18" x14ac:dyDescent="0.25">
      <c r="A2815" t="s">
        <v>23808</v>
      </c>
      <c r="B2815" t="s">
        <v>23809</v>
      </c>
      <c r="C2815" t="s">
        <v>14</v>
      </c>
      <c r="D2815" s="6">
        <v>45713</v>
      </c>
      <c r="E2815" t="s">
        <v>23807</v>
      </c>
      <c r="F2815" t="s">
        <v>7436</v>
      </c>
      <c r="G2815" t="s">
        <v>5713</v>
      </c>
      <c r="H2815" t="s">
        <v>26627</v>
      </c>
      <c r="I2815" t="s">
        <v>7437</v>
      </c>
      <c r="J2815" t="s">
        <v>5714</v>
      </c>
      <c r="K2815" t="s">
        <v>10</v>
      </c>
      <c r="L2815" s="1" t="s">
        <v>7445</v>
      </c>
      <c r="M2815">
        <v>0</v>
      </c>
    </row>
    <row r="2816" spans="1:18" x14ac:dyDescent="0.25">
      <c r="A2816" t="s">
        <v>23808</v>
      </c>
      <c r="B2816" t="s">
        <v>23809</v>
      </c>
      <c r="C2816" t="s">
        <v>14</v>
      </c>
      <c r="D2816" s="6">
        <v>45713</v>
      </c>
      <c r="E2816" t="s">
        <v>23807</v>
      </c>
      <c r="F2816" t="s">
        <v>7436</v>
      </c>
      <c r="G2816" t="s">
        <v>5734</v>
      </c>
      <c r="H2816" t="s">
        <v>26628</v>
      </c>
      <c r="I2816" t="s">
        <v>7437</v>
      </c>
      <c r="J2816" t="s">
        <v>5735</v>
      </c>
      <c r="K2816" t="s">
        <v>10</v>
      </c>
      <c r="L2816" s="1" t="s">
        <v>7446</v>
      </c>
      <c r="M2816">
        <v>0</v>
      </c>
    </row>
    <row r="2817" spans="1:18" x14ac:dyDescent="0.25">
      <c r="A2817" t="s">
        <v>23808</v>
      </c>
      <c r="B2817" t="s">
        <v>23809</v>
      </c>
      <c r="C2817" t="s">
        <v>14</v>
      </c>
      <c r="D2817" s="6">
        <v>45713</v>
      </c>
      <c r="E2817" t="s">
        <v>23807</v>
      </c>
      <c r="F2817" t="s">
        <v>7436</v>
      </c>
      <c r="G2817" t="s">
        <v>5716</v>
      </c>
      <c r="H2817" t="s">
        <v>26629</v>
      </c>
      <c r="I2817" t="s">
        <v>7437</v>
      </c>
      <c r="J2817" t="s">
        <v>5717</v>
      </c>
      <c r="K2817" t="s">
        <v>10</v>
      </c>
      <c r="L2817" s="1" t="s">
        <v>7447</v>
      </c>
      <c r="M2817">
        <v>0</v>
      </c>
    </row>
    <row r="2818" spans="1:18" x14ac:dyDescent="0.25">
      <c r="A2818" t="s">
        <v>23808</v>
      </c>
      <c r="B2818" t="s">
        <v>23809</v>
      </c>
      <c r="C2818" t="s">
        <v>14</v>
      </c>
      <c r="D2818" s="6">
        <v>45713</v>
      </c>
      <c r="E2818" t="s">
        <v>23807</v>
      </c>
      <c r="F2818" t="s">
        <v>7436</v>
      </c>
      <c r="G2818" t="s">
        <v>7448</v>
      </c>
      <c r="H2818" t="s">
        <v>26630</v>
      </c>
      <c r="I2818" t="s">
        <v>7437</v>
      </c>
      <c r="J2818" t="s">
        <v>7449</v>
      </c>
      <c r="K2818" t="s">
        <v>10</v>
      </c>
      <c r="L2818" s="1" t="s">
        <v>7450</v>
      </c>
      <c r="M2818">
        <v>0</v>
      </c>
    </row>
    <row r="2819" spans="1:18" x14ac:dyDescent="0.25">
      <c r="A2819" t="s">
        <v>23808</v>
      </c>
      <c r="B2819" t="s">
        <v>23809</v>
      </c>
      <c r="C2819" t="s">
        <v>14</v>
      </c>
      <c r="D2819" s="6">
        <v>45713</v>
      </c>
      <c r="E2819" t="s">
        <v>23807</v>
      </c>
      <c r="F2819" t="s">
        <v>7436</v>
      </c>
      <c r="G2819" t="s">
        <v>7451</v>
      </c>
      <c r="H2819" t="s">
        <v>26631</v>
      </c>
      <c r="I2819" t="s">
        <v>7437</v>
      </c>
      <c r="J2819" t="s">
        <v>7452</v>
      </c>
      <c r="K2819" t="s">
        <v>10</v>
      </c>
      <c r="L2819" s="1" t="s">
        <v>7453</v>
      </c>
      <c r="M2819">
        <v>0</v>
      </c>
    </row>
    <row r="2820" spans="1:18" x14ac:dyDescent="0.25">
      <c r="A2820" t="s">
        <v>23808</v>
      </c>
      <c r="B2820" t="s">
        <v>23809</v>
      </c>
      <c r="C2820" t="s">
        <v>14</v>
      </c>
      <c r="D2820" s="6">
        <v>45713</v>
      </c>
      <c r="E2820" t="s">
        <v>23807</v>
      </c>
      <c r="F2820" t="s">
        <v>7436</v>
      </c>
      <c r="G2820" t="s">
        <v>7454</v>
      </c>
      <c r="H2820" t="s">
        <v>26632</v>
      </c>
      <c r="I2820" t="s">
        <v>7437</v>
      </c>
      <c r="J2820" t="s">
        <v>7455</v>
      </c>
      <c r="K2820" t="s">
        <v>10</v>
      </c>
      <c r="L2820">
        <v>0.61362050891512898</v>
      </c>
      <c r="M2820">
        <v>0</v>
      </c>
    </row>
    <row r="2821" spans="1:18" x14ac:dyDescent="0.25">
      <c r="A2821" t="s">
        <v>23808</v>
      </c>
      <c r="B2821" t="s">
        <v>23809</v>
      </c>
      <c r="C2821" t="s">
        <v>14</v>
      </c>
      <c r="D2821" s="6">
        <v>45713</v>
      </c>
      <c r="E2821" t="s">
        <v>23807</v>
      </c>
      <c r="F2821" t="s">
        <v>7436</v>
      </c>
      <c r="G2821" t="s">
        <v>360</v>
      </c>
      <c r="H2821" t="s">
        <v>26633</v>
      </c>
      <c r="I2821" t="s">
        <v>7437</v>
      </c>
      <c r="J2821" t="s">
        <v>361</v>
      </c>
      <c r="K2821" t="s">
        <v>10</v>
      </c>
      <c r="L2821" s="1" t="s">
        <v>7456</v>
      </c>
      <c r="M2821">
        <v>0</v>
      </c>
    </row>
    <row r="2822" spans="1:18" x14ac:dyDescent="0.25">
      <c r="A2822" t="s">
        <v>23808</v>
      </c>
      <c r="B2822" t="s">
        <v>23809</v>
      </c>
      <c r="C2822" t="s">
        <v>14</v>
      </c>
      <c r="D2822" s="6">
        <v>45713</v>
      </c>
      <c r="E2822" t="s">
        <v>23807</v>
      </c>
      <c r="F2822" t="s">
        <v>7457</v>
      </c>
      <c r="G2822" t="s">
        <v>7459</v>
      </c>
      <c r="H2822" t="s">
        <v>26634</v>
      </c>
      <c r="I2822" t="s">
        <v>7458</v>
      </c>
      <c r="J2822" t="s">
        <v>7460</v>
      </c>
      <c r="K2822" t="s">
        <v>10</v>
      </c>
      <c r="L2822" s="1" t="s">
        <v>7461</v>
      </c>
      <c r="M2822">
        <v>0</v>
      </c>
    </row>
    <row r="2823" spans="1:18" x14ac:dyDescent="0.25">
      <c r="A2823" t="s">
        <v>23808</v>
      </c>
      <c r="B2823" t="s">
        <v>23809</v>
      </c>
      <c r="C2823" t="s">
        <v>14</v>
      </c>
      <c r="D2823" s="6">
        <v>45713</v>
      </c>
      <c r="E2823" t="s">
        <v>23807</v>
      </c>
      <c r="F2823" t="s">
        <v>7457</v>
      </c>
      <c r="G2823" t="s">
        <v>7462</v>
      </c>
      <c r="H2823" t="s">
        <v>26635</v>
      </c>
      <c r="I2823" t="s">
        <v>7458</v>
      </c>
      <c r="J2823" t="s">
        <v>7463</v>
      </c>
      <c r="K2823" t="s">
        <v>10</v>
      </c>
      <c r="L2823" s="1" t="s">
        <v>7464</v>
      </c>
      <c r="M2823">
        <v>1</v>
      </c>
      <c r="N2823" t="s">
        <v>34896</v>
      </c>
      <c r="P2823">
        <v>1</v>
      </c>
      <c r="Q2823">
        <v>1</v>
      </c>
      <c r="R2823">
        <v>0</v>
      </c>
    </row>
    <row r="2824" spans="1:18" x14ac:dyDescent="0.25">
      <c r="A2824" t="s">
        <v>23808</v>
      </c>
      <c r="B2824" t="s">
        <v>23809</v>
      </c>
      <c r="C2824" t="s">
        <v>14</v>
      </c>
      <c r="D2824" s="6">
        <v>45713</v>
      </c>
      <c r="E2824" t="s">
        <v>23807</v>
      </c>
      <c r="F2824" t="s">
        <v>7457</v>
      </c>
      <c r="G2824" t="s">
        <v>7465</v>
      </c>
      <c r="H2824" t="s">
        <v>26636</v>
      </c>
      <c r="I2824" t="s">
        <v>7458</v>
      </c>
      <c r="J2824" t="s">
        <v>7466</v>
      </c>
      <c r="K2824" t="s">
        <v>10</v>
      </c>
      <c r="L2824" s="1" t="s">
        <v>7467</v>
      </c>
      <c r="M2824">
        <v>0</v>
      </c>
    </row>
    <row r="2825" spans="1:18" x14ac:dyDescent="0.25">
      <c r="A2825" t="s">
        <v>23808</v>
      </c>
      <c r="B2825" t="s">
        <v>23809</v>
      </c>
      <c r="C2825" t="s">
        <v>14</v>
      </c>
      <c r="D2825" s="6">
        <v>45713</v>
      </c>
      <c r="E2825" t="s">
        <v>23807</v>
      </c>
      <c r="F2825" t="s">
        <v>7457</v>
      </c>
      <c r="G2825" t="s">
        <v>7468</v>
      </c>
      <c r="H2825" t="s">
        <v>26637</v>
      </c>
      <c r="I2825" t="s">
        <v>7458</v>
      </c>
      <c r="J2825" t="s">
        <v>7469</v>
      </c>
      <c r="K2825" t="s">
        <v>10</v>
      </c>
      <c r="L2825" s="1" t="s">
        <v>7470</v>
      </c>
      <c r="M2825">
        <v>0</v>
      </c>
    </row>
    <row r="2826" spans="1:18" x14ac:dyDescent="0.25">
      <c r="A2826" t="s">
        <v>23808</v>
      </c>
      <c r="B2826" t="s">
        <v>23809</v>
      </c>
      <c r="C2826" t="s">
        <v>14</v>
      </c>
      <c r="D2826" s="6">
        <v>45713</v>
      </c>
      <c r="E2826" t="s">
        <v>23807</v>
      </c>
      <c r="F2826" t="s">
        <v>7457</v>
      </c>
      <c r="G2826" t="s">
        <v>7471</v>
      </c>
      <c r="H2826" t="s">
        <v>26638</v>
      </c>
      <c r="I2826" t="s">
        <v>7458</v>
      </c>
      <c r="J2826" t="s">
        <v>7472</v>
      </c>
      <c r="K2826" t="s">
        <v>10</v>
      </c>
      <c r="L2826" s="1" t="s">
        <v>7473</v>
      </c>
      <c r="M2826">
        <v>0</v>
      </c>
    </row>
    <row r="2827" spans="1:18" x14ac:dyDescent="0.25">
      <c r="A2827" t="s">
        <v>23808</v>
      </c>
      <c r="B2827" t="s">
        <v>23809</v>
      </c>
      <c r="C2827" t="s">
        <v>14</v>
      </c>
      <c r="D2827" s="6">
        <v>45713</v>
      </c>
      <c r="E2827" t="s">
        <v>23807</v>
      </c>
      <c r="F2827" t="s">
        <v>7457</v>
      </c>
      <c r="G2827" t="s">
        <v>2629</v>
      </c>
      <c r="H2827" t="s">
        <v>26639</v>
      </c>
      <c r="I2827" t="s">
        <v>7458</v>
      </c>
      <c r="J2827" t="s">
        <v>2630</v>
      </c>
      <c r="K2827" t="s">
        <v>10</v>
      </c>
      <c r="L2827" s="1" t="s">
        <v>7474</v>
      </c>
      <c r="M2827">
        <v>0</v>
      </c>
    </row>
    <row r="2828" spans="1:18" x14ac:dyDescent="0.25">
      <c r="A2828" t="s">
        <v>23808</v>
      </c>
      <c r="B2828" t="s">
        <v>23809</v>
      </c>
      <c r="C2828" t="s">
        <v>14</v>
      </c>
      <c r="D2828" s="6">
        <v>45713</v>
      </c>
      <c r="E2828" t="s">
        <v>23807</v>
      </c>
      <c r="F2828" t="s">
        <v>7457</v>
      </c>
      <c r="G2828" t="s">
        <v>7475</v>
      </c>
      <c r="H2828" t="s">
        <v>26640</v>
      </c>
      <c r="I2828" t="s">
        <v>7458</v>
      </c>
      <c r="J2828" t="s">
        <v>7476</v>
      </c>
      <c r="K2828" t="s">
        <v>10</v>
      </c>
      <c r="L2828" s="1" t="s">
        <v>7477</v>
      </c>
      <c r="M2828">
        <v>0</v>
      </c>
    </row>
    <row r="2829" spans="1:18" x14ac:dyDescent="0.25">
      <c r="A2829" t="s">
        <v>23808</v>
      </c>
      <c r="B2829" t="s">
        <v>23809</v>
      </c>
      <c r="C2829" t="s">
        <v>14</v>
      </c>
      <c r="D2829" s="6">
        <v>45713</v>
      </c>
      <c r="E2829" t="s">
        <v>23807</v>
      </c>
      <c r="F2829" t="s">
        <v>7457</v>
      </c>
      <c r="G2829" t="s">
        <v>7478</v>
      </c>
      <c r="H2829" t="s">
        <v>26641</v>
      </c>
      <c r="I2829" t="s">
        <v>7458</v>
      </c>
      <c r="J2829" t="s">
        <v>7479</v>
      </c>
      <c r="K2829" t="s">
        <v>10</v>
      </c>
      <c r="L2829" s="1" t="s">
        <v>7480</v>
      </c>
      <c r="M2829">
        <v>0</v>
      </c>
    </row>
    <row r="2830" spans="1:18" x14ac:dyDescent="0.25">
      <c r="A2830" t="s">
        <v>23808</v>
      </c>
      <c r="B2830" t="s">
        <v>23809</v>
      </c>
      <c r="C2830" t="s">
        <v>14</v>
      </c>
      <c r="D2830" s="6">
        <v>45713</v>
      </c>
      <c r="E2830" t="s">
        <v>23807</v>
      </c>
      <c r="F2830" t="s">
        <v>7457</v>
      </c>
      <c r="G2830" t="s">
        <v>7481</v>
      </c>
      <c r="H2830" t="s">
        <v>26642</v>
      </c>
      <c r="I2830" t="s">
        <v>7458</v>
      </c>
      <c r="J2830" t="s">
        <v>7482</v>
      </c>
      <c r="K2830" t="s">
        <v>10</v>
      </c>
      <c r="L2830" s="1" t="s">
        <v>7483</v>
      </c>
      <c r="M2830">
        <v>0</v>
      </c>
    </row>
    <row r="2831" spans="1:18" x14ac:dyDescent="0.25">
      <c r="A2831" t="s">
        <v>23808</v>
      </c>
      <c r="B2831" t="s">
        <v>23809</v>
      </c>
      <c r="C2831" t="s">
        <v>14</v>
      </c>
      <c r="D2831" s="6">
        <v>45713</v>
      </c>
      <c r="E2831" t="s">
        <v>23807</v>
      </c>
      <c r="F2831" t="s">
        <v>7457</v>
      </c>
      <c r="G2831" t="s">
        <v>7484</v>
      </c>
      <c r="H2831" t="s">
        <v>26643</v>
      </c>
      <c r="I2831" t="s">
        <v>7458</v>
      </c>
      <c r="J2831" t="s">
        <v>7485</v>
      </c>
      <c r="K2831" t="s">
        <v>10</v>
      </c>
      <c r="L2831">
        <v>0.82739507846281801</v>
      </c>
      <c r="M2831">
        <v>0</v>
      </c>
    </row>
    <row r="2832" spans="1:18" x14ac:dyDescent="0.25">
      <c r="A2832" t="s">
        <v>23808</v>
      </c>
      <c r="B2832" t="s">
        <v>23809</v>
      </c>
      <c r="C2832" t="s">
        <v>14</v>
      </c>
      <c r="D2832" s="6">
        <v>45713</v>
      </c>
      <c r="E2832" t="s">
        <v>23807</v>
      </c>
      <c r="F2832" t="s">
        <v>7486</v>
      </c>
      <c r="G2832" t="s">
        <v>7488</v>
      </c>
      <c r="H2832" t="s">
        <v>26644</v>
      </c>
      <c r="I2832" t="s">
        <v>7487</v>
      </c>
      <c r="J2832" t="s">
        <v>7489</v>
      </c>
      <c r="K2832" t="s">
        <v>10</v>
      </c>
      <c r="L2832" s="1" t="s">
        <v>7490</v>
      </c>
      <c r="M2832">
        <v>1</v>
      </c>
      <c r="N2832" t="s">
        <v>34896</v>
      </c>
      <c r="P2832">
        <v>1</v>
      </c>
      <c r="Q2832">
        <v>1</v>
      </c>
      <c r="R2832">
        <v>0</v>
      </c>
    </row>
    <row r="2833" spans="1:18" x14ac:dyDescent="0.25">
      <c r="A2833" t="s">
        <v>23808</v>
      </c>
      <c r="B2833" t="s">
        <v>23809</v>
      </c>
      <c r="C2833" t="s">
        <v>14</v>
      </c>
      <c r="D2833" s="6">
        <v>45713</v>
      </c>
      <c r="E2833" t="s">
        <v>23807</v>
      </c>
      <c r="F2833" t="s">
        <v>7486</v>
      </c>
      <c r="G2833" t="s">
        <v>7491</v>
      </c>
      <c r="H2833" t="s">
        <v>26645</v>
      </c>
      <c r="I2833" t="s">
        <v>7487</v>
      </c>
      <c r="J2833" t="s">
        <v>7492</v>
      </c>
      <c r="K2833" t="s">
        <v>10</v>
      </c>
      <c r="L2833" s="1" t="s">
        <v>7493</v>
      </c>
      <c r="M2833">
        <v>0</v>
      </c>
    </row>
    <row r="2834" spans="1:18" x14ac:dyDescent="0.25">
      <c r="A2834" t="s">
        <v>23808</v>
      </c>
      <c r="B2834" t="s">
        <v>23809</v>
      </c>
      <c r="C2834" t="s">
        <v>14</v>
      </c>
      <c r="D2834" s="6">
        <v>45713</v>
      </c>
      <c r="E2834" t="s">
        <v>23807</v>
      </c>
      <c r="F2834" t="s">
        <v>7486</v>
      </c>
      <c r="G2834" t="s">
        <v>7494</v>
      </c>
      <c r="H2834" t="s">
        <v>26646</v>
      </c>
      <c r="I2834" t="s">
        <v>7487</v>
      </c>
      <c r="J2834" t="s">
        <v>7495</v>
      </c>
      <c r="K2834" t="s">
        <v>10</v>
      </c>
      <c r="L2834" s="1" t="s">
        <v>7496</v>
      </c>
      <c r="M2834">
        <v>0</v>
      </c>
    </row>
    <row r="2835" spans="1:18" x14ac:dyDescent="0.25">
      <c r="A2835" t="s">
        <v>23808</v>
      </c>
      <c r="B2835" t="s">
        <v>23809</v>
      </c>
      <c r="C2835" t="s">
        <v>14</v>
      </c>
      <c r="D2835" s="6">
        <v>45713</v>
      </c>
      <c r="E2835" t="s">
        <v>23807</v>
      </c>
      <c r="F2835" t="s">
        <v>7486</v>
      </c>
      <c r="G2835" t="s">
        <v>7497</v>
      </c>
      <c r="H2835" t="s">
        <v>26647</v>
      </c>
      <c r="I2835" t="s">
        <v>7487</v>
      </c>
      <c r="J2835" t="s">
        <v>7498</v>
      </c>
      <c r="K2835" t="s">
        <v>10</v>
      </c>
      <c r="L2835" s="1" t="s">
        <v>7499</v>
      </c>
      <c r="M2835">
        <v>0</v>
      </c>
    </row>
    <row r="2836" spans="1:18" x14ac:dyDescent="0.25">
      <c r="A2836" t="s">
        <v>23808</v>
      </c>
      <c r="B2836" t="s">
        <v>23809</v>
      </c>
      <c r="C2836" t="s">
        <v>14</v>
      </c>
      <c r="D2836" s="6">
        <v>45713</v>
      </c>
      <c r="E2836" t="s">
        <v>23807</v>
      </c>
      <c r="F2836" t="s">
        <v>7486</v>
      </c>
      <c r="G2836" t="s">
        <v>7500</v>
      </c>
      <c r="H2836" t="s">
        <v>26648</v>
      </c>
      <c r="I2836" t="s">
        <v>7487</v>
      </c>
      <c r="J2836" t="s">
        <v>7501</v>
      </c>
      <c r="K2836" t="s">
        <v>10</v>
      </c>
      <c r="L2836" s="1" t="s">
        <v>7502</v>
      </c>
      <c r="M2836">
        <v>0</v>
      </c>
    </row>
    <row r="2837" spans="1:18" x14ac:dyDescent="0.25">
      <c r="A2837" t="s">
        <v>23808</v>
      </c>
      <c r="B2837" t="s">
        <v>23809</v>
      </c>
      <c r="C2837" t="s">
        <v>14</v>
      </c>
      <c r="D2837" s="6">
        <v>45713</v>
      </c>
      <c r="E2837" t="s">
        <v>23807</v>
      </c>
      <c r="F2837" t="s">
        <v>7486</v>
      </c>
      <c r="G2837" t="s">
        <v>6417</v>
      </c>
      <c r="H2837" t="s">
        <v>26649</v>
      </c>
      <c r="I2837" t="s">
        <v>7487</v>
      </c>
      <c r="J2837" t="s">
        <v>6418</v>
      </c>
      <c r="K2837" t="s">
        <v>10</v>
      </c>
      <c r="L2837" s="1" t="s">
        <v>7503</v>
      </c>
      <c r="M2837">
        <v>0</v>
      </c>
    </row>
    <row r="2838" spans="1:18" x14ac:dyDescent="0.25">
      <c r="A2838" t="s">
        <v>23808</v>
      </c>
      <c r="B2838" t="s">
        <v>23809</v>
      </c>
      <c r="C2838" t="s">
        <v>14</v>
      </c>
      <c r="D2838" s="6">
        <v>45713</v>
      </c>
      <c r="E2838" t="s">
        <v>23807</v>
      </c>
      <c r="F2838" t="s">
        <v>7486</v>
      </c>
      <c r="G2838" t="s">
        <v>7504</v>
      </c>
      <c r="H2838" t="s">
        <v>26650</v>
      </c>
      <c r="I2838" t="s">
        <v>7487</v>
      </c>
      <c r="J2838" t="s">
        <v>7505</v>
      </c>
      <c r="K2838" t="s">
        <v>10</v>
      </c>
      <c r="L2838" s="1" t="s">
        <v>7506</v>
      </c>
      <c r="M2838">
        <v>0</v>
      </c>
    </row>
    <row r="2839" spans="1:18" x14ac:dyDescent="0.25">
      <c r="A2839" t="s">
        <v>23808</v>
      </c>
      <c r="B2839" t="s">
        <v>23809</v>
      </c>
      <c r="C2839" t="s">
        <v>14</v>
      </c>
      <c r="D2839" s="6">
        <v>45713</v>
      </c>
      <c r="E2839" t="s">
        <v>23807</v>
      </c>
      <c r="F2839" t="s">
        <v>7486</v>
      </c>
      <c r="G2839" t="s">
        <v>5492</v>
      </c>
      <c r="H2839" t="s">
        <v>26651</v>
      </c>
      <c r="I2839" t="s">
        <v>7487</v>
      </c>
      <c r="J2839" t="s">
        <v>5493</v>
      </c>
      <c r="K2839" t="s">
        <v>10</v>
      </c>
      <c r="L2839" s="1" t="s">
        <v>7507</v>
      </c>
      <c r="M2839">
        <v>0</v>
      </c>
    </row>
    <row r="2840" spans="1:18" x14ac:dyDescent="0.25">
      <c r="A2840" t="s">
        <v>23808</v>
      </c>
      <c r="B2840" t="s">
        <v>23809</v>
      </c>
      <c r="C2840" t="s">
        <v>14</v>
      </c>
      <c r="D2840" s="6">
        <v>45713</v>
      </c>
      <c r="E2840" t="s">
        <v>23807</v>
      </c>
      <c r="F2840" t="s">
        <v>7486</v>
      </c>
      <c r="G2840" t="s">
        <v>6426</v>
      </c>
      <c r="H2840" t="s">
        <v>26652</v>
      </c>
      <c r="I2840" t="s">
        <v>7487</v>
      </c>
      <c r="J2840" t="s">
        <v>6427</v>
      </c>
      <c r="K2840" t="s">
        <v>10</v>
      </c>
      <c r="L2840" s="1" t="s">
        <v>7508</v>
      </c>
      <c r="M2840">
        <v>0</v>
      </c>
    </row>
    <row r="2841" spans="1:18" x14ac:dyDescent="0.25">
      <c r="A2841" t="s">
        <v>23808</v>
      </c>
      <c r="B2841" t="s">
        <v>23809</v>
      </c>
      <c r="C2841" t="s">
        <v>14</v>
      </c>
      <c r="D2841" s="6">
        <v>45713</v>
      </c>
      <c r="E2841" t="s">
        <v>23807</v>
      </c>
      <c r="F2841" t="s">
        <v>7486</v>
      </c>
      <c r="G2841" t="s">
        <v>7509</v>
      </c>
      <c r="H2841" t="s">
        <v>26653</v>
      </c>
      <c r="I2841" t="s">
        <v>7487</v>
      </c>
      <c r="J2841" t="s">
        <v>7510</v>
      </c>
      <c r="K2841" t="s">
        <v>10</v>
      </c>
      <c r="L2841" s="1" t="s">
        <v>7511</v>
      </c>
      <c r="M2841">
        <v>0</v>
      </c>
    </row>
    <row r="2842" spans="1:18" x14ac:dyDescent="0.25">
      <c r="A2842" t="s">
        <v>23808</v>
      </c>
      <c r="B2842" t="s">
        <v>23809</v>
      </c>
      <c r="C2842" t="s">
        <v>14</v>
      </c>
      <c r="D2842" s="6">
        <v>45713</v>
      </c>
      <c r="E2842" t="s">
        <v>23807</v>
      </c>
      <c r="F2842" t="s">
        <v>7512</v>
      </c>
      <c r="G2842" t="s">
        <v>7514</v>
      </c>
      <c r="H2842" t="s">
        <v>26654</v>
      </c>
      <c r="I2842" t="s">
        <v>7513</v>
      </c>
      <c r="J2842" t="s">
        <v>7515</v>
      </c>
      <c r="K2842" t="s">
        <v>10</v>
      </c>
      <c r="L2842" s="1" t="s">
        <v>7516</v>
      </c>
      <c r="M2842">
        <v>0</v>
      </c>
    </row>
    <row r="2843" spans="1:18" x14ac:dyDescent="0.25">
      <c r="A2843" t="s">
        <v>23808</v>
      </c>
      <c r="B2843" t="s">
        <v>23809</v>
      </c>
      <c r="C2843" t="s">
        <v>14</v>
      </c>
      <c r="D2843" s="6">
        <v>45713</v>
      </c>
      <c r="E2843" t="s">
        <v>23807</v>
      </c>
      <c r="F2843" t="s">
        <v>7512</v>
      </c>
      <c r="G2843" t="s">
        <v>7517</v>
      </c>
      <c r="H2843" t="s">
        <v>26655</v>
      </c>
      <c r="I2843" t="s">
        <v>7513</v>
      </c>
      <c r="J2843" t="s">
        <v>7518</v>
      </c>
      <c r="K2843" t="s">
        <v>10</v>
      </c>
      <c r="L2843">
        <v>0.914765070420823</v>
      </c>
      <c r="M2843">
        <v>1</v>
      </c>
      <c r="N2843" t="s">
        <v>34896</v>
      </c>
      <c r="P2843">
        <v>1</v>
      </c>
      <c r="Q2843">
        <v>1</v>
      </c>
      <c r="R2843">
        <v>0</v>
      </c>
    </row>
    <row r="2844" spans="1:18" x14ac:dyDescent="0.25">
      <c r="A2844" t="s">
        <v>23808</v>
      </c>
      <c r="B2844" t="s">
        <v>23809</v>
      </c>
      <c r="C2844" t="s">
        <v>14</v>
      </c>
      <c r="D2844" s="6">
        <v>45713</v>
      </c>
      <c r="E2844" t="s">
        <v>23807</v>
      </c>
      <c r="F2844" t="s">
        <v>7512</v>
      </c>
      <c r="G2844" t="s">
        <v>7519</v>
      </c>
      <c r="H2844" t="s">
        <v>26656</v>
      </c>
      <c r="I2844" t="s">
        <v>7513</v>
      </c>
      <c r="J2844" t="s">
        <v>7520</v>
      </c>
      <c r="K2844" t="s">
        <v>10</v>
      </c>
      <c r="L2844" s="1" t="s">
        <v>7521</v>
      </c>
      <c r="M2844">
        <v>0</v>
      </c>
    </row>
    <row r="2845" spans="1:18" x14ac:dyDescent="0.25">
      <c r="A2845" t="s">
        <v>23808</v>
      </c>
      <c r="B2845" t="s">
        <v>23809</v>
      </c>
      <c r="C2845" t="s">
        <v>14</v>
      </c>
      <c r="D2845" s="6">
        <v>45713</v>
      </c>
      <c r="E2845" t="s">
        <v>23807</v>
      </c>
      <c r="F2845" t="s">
        <v>7512</v>
      </c>
      <c r="G2845" t="s">
        <v>7522</v>
      </c>
      <c r="H2845" t="s">
        <v>26657</v>
      </c>
      <c r="I2845" t="s">
        <v>7513</v>
      </c>
      <c r="J2845" t="s">
        <v>7523</v>
      </c>
      <c r="K2845" t="s">
        <v>10</v>
      </c>
      <c r="L2845" s="1" t="s">
        <v>7524</v>
      </c>
      <c r="M2845">
        <v>0</v>
      </c>
    </row>
    <row r="2846" spans="1:18" x14ac:dyDescent="0.25">
      <c r="A2846" t="s">
        <v>23808</v>
      </c>
      <c r="B2846" t="s">
        <v>23809</v>
      </c>
      <c r="C2846" t="s">
        <v>14</v>
      </c>
      <c r="D2846" s="6">
        <v>45713</v>
      </c>
      <c r="E2846" t="s">
        <v>23807</v>
      </c>
      <c r="F2846" t="s">
        <v>7512</v>
      </c>
      <c r="G2846" t="s">
        <v>7525</v>
      </c>
      <c r="H2846" t="s">
        <v>26658</v>
      </c>
      <c r="I2846" t="s">
        <v>7513</v>
      </c>
      <c r="J2846" t="s">
        <v>7526</v>
      </c>
      <c r="K2846" t="s">
        <v>10</v>
      </c>
      <c r="L2846" s="1" t="s">
        <v>7527</v>
      </c>
      <c r="M2846">
        <v>0</v>
      </c>
    </row>
    <row r="2847" spans="1:18" x14ac:dyDescent="0.25">
      <c r="A2847" t="s">
        <v>23808</v>
      </c>
      <c r="B2847" t="s">
        <v>23809</v>
      </c>
      <c r="C2847" t="s">
        <v>14</v>
      </c>
      <c r="D2847" s="6">
        <v>45713</v>
      </c>
      <c r="E2847" t="s">
        <v>23807</v>
      </c>
      <c r="F2847" t="s">
        <v>7512</v>
      </c>
      <c r="G2847" t="s">
        <v>7528</v>
      </c>
      <c r="H2847" t="s">
        <v>26659</v>
      </c>
      <c r="I2847" t="s">
        <v>7513</v>
      </c>
      <c r="J2847" t="s">
        <v>7529</v>
      </c>
      <c r="K2847" t="s">
        <v>10</v>
      </c>
      <c r="L2847" s="1" t="s">
        <v>7530</v>
      </c>
      <c r="M2847">
        <v>0</v>
      </c>
    </row>
    <row r="2848" spans="1:18" x14ac:dyDescent="0.25">
      <c r="A2848" t="s">
        <v>23808</v>
      </c>
      <c r="B2848" t="s">
        <v>23809</v>
      </c>
      <c r="C2848" t="s">
        <v>14</v>
      </c>
      <c r="D2848" s="6">
        <v>45713</v>
      </c>
      <c r="E2848" t="s">
        <v>23807</v>
      </c>
      <c r="F2848" t="s">
        <v>7512</v>
      </c>
      <c r="G2848" t="s">
        <v>7531</v>
      </c>
      <c r="H2848" t="s">
        <v>26660</v>
      </c>
      <c r="I2848" t="s">
        <v>7513</v>
      </c>
      <c r="J2848" t="s">
        <v>7532</v>
      </c>
      <c r="K2848" t="s">
        <v>10</v>
      </c>
      <c r="L2848" s="1" t="s">
        <v>7533</v>
      </c>
      <c r="M2848">
        <v>0</v>
      </c>
    </row>
    <row r="2849" spans="1:18" x14ac:dyDescent="0.25">
      <c r="A2849" t="s">
        <v>23808</v>
      </c>
      <c r="B2849" t="s">
        <v>23809</v>
      </c>
      <c r="C2849" t="s">
        <v>14</v>
      </c>
      <c r="D2849" s="6">
        <v>45713</v>
      </c>
      <c r="E2849" t="s">
        <v>23807</v>
      </c>
      <c r="F2849" t="s">
        <v>7512</v>
      </c>
      <c r="G2849" t="s">
        <v>7534</v>
      </c>
      <c r="H2849" t="s">
        <v>26661</v>
      </c>
      <c r="I2849" t="s">
        <v>7513</v>
      </c>
      <c r="J2849" t="s">
        <v>7535</v>
      </c>
      <c r="K2849" t="s">
        <v>10</v>
      </c>
      <c r="L2849">
        <v>0.75033701239129902</v>
      </c>
      <c r="M2849">
        <v>0</v>
      </c>
    </row>
    <row r="2850" spans="1:18" x14ac:dyDescent="0.25">
      <c r="A2850" t="s">
        <v>23808</v>
      </c>
      <c r="B2850" t="s">
        <v>23809</v>
      </c>
      <c r="C2850" t="s">
        <v>14</v>
      </c>
      <c r="D2850" s="6">
        <v>45713</v>
      </c>
      <c r="E2850" t="s">
        <v>23807</v>
      </c>
      <c r="F2850" t="s">
        <v>7512</v>
      </c>
      <c r="G2850" t="s">
        <v>6924</v>
      </c>
      <c r="H2850" t="s">
        <v>26662</v>
      </c>
      <c r="I2850" t="s">
        <v>7513</v>
      </c>
      <c r="J2850" t="s">
        <v>6925</v>
      </c>
      <c r="K2850" t="s">
        <v>10</v>
      </c>
      <c r="L2850" s="1" t="s">
        <v>7536</v>
      </c>
      <c r="M2850">
        <v>0</v>
      </c>
    </row>
    <row r="2851" spans="1:18" x14ac:dyDescent="0.25">
      <c r="A2851" t="s">
        <v>23808</v>
      </c>
      <c r="B2851" t="s">
        <v>23809</v>
      </c>
      <c r="C2851" t="s">
        <v>14</v>
      </c>
      <c r="D2851" s="6">
        <v>45713</v>
      </c>
      <c r="E2851" t="s">
        <v>23807</v>
      </c>
      <c r="F2851" t="s">
        <v>7512</v>
      </c>
      <c r="G2851" t="s">
        <v>7537</v>
      </c>
      <c r="H2851" t="s">
        <v>26663</v>
      </c>
      <c r="I2851" t="s">
        <v>7513</v>
      </c>
      <c r="J2851" t="s">
        <v>7538</v>
      </c>
      <c r="K2851" t="s">
        <v>10</v>
      </c>
      <c r="L2851" s="1" t="s">
        <v>7539</v>
      </c>
      <c r="M2851">
        <v>0</v>
      </c>
    </row>
    <row r="2852" spans="1:18" x14ac:dyDescent="0.25">
      <c r="A2852" t="s">
        <v>23808</v>
      </c>
      <c r="B2852" t="s">
        <v>23809</v>
      </c>
      <c r="C2852" t="s">
        <v>14</v>
      </c>
      <c r="D2852" s="6">
        <v>45713</v>
      </c>
      <c r="E2852" t="s">
        <v>23807</v>
      </c>
      <c r="F2852" t="s">
        <v>7540</v>
      </c>
      <c r="G2852" t="s">
        <v>7542</v>
      </c>
      <c r="H2852" t="s">
        <v>26664</v>
      </c>
      <c r="I2852" t="s">
        <v>7541</v>
      </c>
      <c r="J2852" t="s">
        <v>7543</v>
      </c>
      <c r="K2852" t="s">
        <v>10</v>
      </c>
      <c r="L2852">
        <v>0.82235587835741497</v>
      </c>
      <c r="M2852">
        <v>0</v>
      </c>
    </row>
    <row r="2853" spans="1:18" x14ac:dyDescent="0.25">
      <c r="A2853" t="s">
        <v>23808</v>
      </c>
      <c r="B2853" t="s">
        <v>23809</v>
      </c>
      <c r="C2853" t="s">
        <v>14</v>
      </c>
      <c r="D2853" s="6">
        <v>45713</v>
      </c>
      <c r="E2853" t="s">
        <v>23807</v>
      </c>
      <c r="F2853" t="s">
        <v>7540</v>
      </c>
      <c r="G2853" t="s">
        <v>7015</v>
      </c>
      <c r="H2853" t="s">
        <v>26665</v>
      </c>
      <c r="I2853" t="s">
        <v>7541</v>
      </c>
      <c r="J2853" t="s">
        <v>7016</v>
      </c>
      <c r="K2853" t="s">
        <v>10</v>
      </c>
      <c r="L2853" s="1" t="s">
        <v>7544</v>
      </c>
      <c r="M2853">
        <v>0</v>
      </c>
    </row>
    <row r="2854" spans="1:18" x14ac:dyDescent="0.25">
      <c r="A2854" t="s">
        <v>23808</v>
      </c>
      <c r="B2854" t="s">
        <v>23809</v>
      </c>
      <c r="C2854" t="s">
        <v>14</v>
      </c>
      <c r="D2854" s="6">
        <v>45713</v>
      </c>
      <c r="E2854" t="s">
        <v>23807</v>
      </c>
      <c r="F2854" t="s">
        <v>7540</v>
      </c>
      <c r="G2854" t="s">
        <v>7545</v>
      </c>
      <c r="H2854" t="s">
        <v>26666</v>
      </c>
      <c r="I2854" t="s">
        <v>7541</v>
      </c>
      <c r="J2854" t="s">
        <v>7546</v>
      </c>
      <c r="K2854" t="s">
        <v>10</v>
      </c>
      <c r="L2854" s="1" t="s">
        <v>7547</v>
      </c>
      <c r="M2854">
        <v>0</v>
      </c>
    </row>
    <row r="2855" spans="1:18" x14ac:dyDescent="0.25">
      <c r="A2855" t="s">
        <v>23808</v>
      </c>
      <c r="B2855" t="s">
        <v>23809</v>
      </c>
      <c r="C2855" t="s">
        <v>14</v>
      </c>
      <c r="D2855" s="6">
        <v>45713</v>
      </c>
      <c r="E2855" t="s">
        <v>23807</v>
      </c>
      <c r="F2855" t="s">
        <v>7540</v>
      </c>
      <c r="G2855" t="s">
        <v>7548</v>
      </c>
      <c r="H2855" t="s">
        <v>26667</v>
      </c>
      <c r="I2855" t="s">
        <v>7541</v>
      </c>
      <c r="J2855" t="s">
        <v>7549</v>
      </c>
      <c r="K2855" t="s">
        <v>10</v>
      </c>
      <c r="L2855" s="1" t="s">
        <v>7550</v>
      </c>
      <c r="M2855">
        <v>1</v>
      </c>
      <c r="N2855" t="s">
        <v>34896</v>
      </c>
      <c r="P2855">
        <v>1</v>
      </c>
      <c r="Q2855">
        <v>1</v>
      </c>
      <c r="R2855">
        <v>0</v>
      </c>
    </row>
    <row r="2856" spans="1:18" x14ac:dyDescent="0.25">
      <c r="A2856" t="s">
        <v>23808</v>
      </c>
      <c r="B2856" t="s">
        <v>23809</v>
      </c>
      <c r="C2856" t="s">
        <v>14</v>
      </c>
      <c r="D2856" s="6">
        <v>45713</v>
      </c>
      <c r="E2856" t="s">
        <v>23807</v>
      </c>
      <c r="F2856" t="s">
        <v>7540</v>
      </c>
      <c r="G2856" t="s">
        <v>7551</v>
      </c>
      <c r="H2856" t="s">
        <v>26668</v>
      </c>
      <c r="I2856" t="s">
        <v>7541</v>
      </c>
      <c r="J2856" t="s">
        <v>7552</v>
      </c>
      <c r="K2856" t="s">
        <v>10</v>
      </c>
      <c r="L2856" s="1" t="s">
        <v>7553</v>
      </c>
      <c r="M2856">
        <v>0</v>
      </c>
    </row>
    <row r="2857" spans="1:18" x14ac:dyDescent="0.25">
      <c r="A2857" t="s">
        <v>23808</v>
      </c>
      <c r="B2857" t="s">
        <v>23809</v>
      </c>
      <c r="C2857" t="s">
        <v>14</v>
      </c>
      <c r="D2857" s="6">
        <v>45713</v>
      </c>
      <c r="E2857" t="s">
        <v>23807</v>
      </c>
      <c r="F2857" t="s">
        <v>7540</v>
      </c>
      <c r="G2857" t="s">
        <v>7554</v>
      </c>
      <c r="H2857" t="s">
        <v>26669</v>
      </c>
      <c r="I2857" t="s">
        <v>7541</v>
      </c>
      <c r="J2857" t="s">
        <v>7555</v>
      </c>
      <c r="K2857" t="s">
        <v>10</v>
      </c>
      <c r="L2857" s="1" t="s">
        <v>7556</v>
      </c>
      <c r="M2857">
        <v>0</v>
      </c>
    </row>
    <row r="2858" spans="1:18" x14ac:dyDescent="0.25">
      <c r="A2858" t="s">
        <v>23808</v>
      </c>
      <c r="B2858" t="s">
        <v>23809</v>
      </c>
      <c r="C2858" t="s">
        <v>14</v>
      </c>
      <c r="D2858" s="6">
        <v>45713</v>
      </c>
      <c r="E2858" t="s">
        <v>23807</v>
      </c>
      <c r="F2858" t="s">
        <v>7540</v>
      </c>
      <c r="G2858" t="s">
        <v>3456</v>
      </c>
      <c r="H2858" t="s">
        <v>26670</v>
      </c>
      <c r="I2858" t="s">
        <v>7541</v>
      </c>
      <c r="J2858" t="s">
        <v>3457</v>
      </c>
      <c r="K2858" t="s">
        <v>10</v>
      </c>
      <c r="L2858" s="1" t="s">
        <v>7557</v>
      </c>
      <c r="M2858">
        <v>0</v>
      </c>
    </row>
    <row r="2859" spans="1:18" x14ac:dyDescent="0.25">
      <c r="A2859" t="s">
        <v>23808</v>
      </c>
      <c r="B2859" t="s">
        <v>23809</v>
      </c>
      <c r="C2859" t="s">
        <v>14</v>
      </c>
      <c r="D2859" s="6">
        <v>45713</v>
      </c>
      <c r="E2859" t="s">
        <v>23807</v>
      </c>
      <c r="F2859" t="s">
        <v>7540</v>
      </c>
      <c r="G2859" t="s">
        <v>7558</v>
      </c>
      <c r="H2859" t="s">
        <v>26671</v>
      </c>
      <c r="I2859" t="s">
        <v>7541</v>
      </c>
      <c r="J2859" t="s">
        <v>7559</v>
      </c>
      <c r="K2859" t="s">
        <v>10</v>
      </c>
      <c r="L2859" s="1" t="s">
        <v>7560</v>
      </c>
      <c r="M2859">
        <v>0</v>
      </c>
    </row>
    <row r="2860" spans="1:18" x14ac:dyDescent="0.25">
      <c r="A2860" t="s">
        <v>23808</v>
      </c>
      <c r="B2860" t="s">
        <v>23809</v>
      </c>
      <c r="C2860" t="s">
        <v>14</v>
      </c>
      <c r="D2860" s="6">
        <v>45713</v>
      </c>
      <c r="E2860" t="s">
        <v>23807</v>
      </c>
      <c r="F2860" t="s">
        <v>7540</v>
      </c>
      <c r="G2860" t="s">
        <v>7561</v>
      </c>
      <c r="H2860" t="s">
        <v>26672</v>
      </c>
      <c r="I2860" t="s">
        <v>7541</v>
      </c>
      <c r="J2860" t="s">
        <v>7562</v>
      </c>
      <c r="K2860" t="s">
        <v>10</v>
      </c>
      <c r="L2860" s="1" t="s">
        <v>7563</v>
      </c>
      <c r="M2860">
        <v>0</v>
      </c>
    </row>
    <row r="2861" spans="1:18" x14ac:dyDescent="0.25">
      <c r="A2861" t="s">
        <v>23808</v>
      </c>
      <c r="B2861" t="s">
        <v>23809</v>
      </c>
      <c r="C2861" t="s">
        <v>14</v>
      </c>
      <c r="D2861" s="6">
        <v>45713</v>
      </c>
      <c r="E2861" t="s">
        <v>23807</v>
      </c>
      <c r="F2861" t="s">
        <v>7540</v>
      </c>
      <c r="G2861" t="s">
        <v>7564</v>
      </c>
      <c r="H2861" t="s">
        <v>26673</v>
      </c>
      <c r="I2861" t="s">
        <v>7541</v>
      </c>
      <c r="J2861" t="s">
        <v>7565</v>
      </c>
      <c r="K2861" t="s">
        <v>10</v>
      </c>
      <c r="L2861" s="1" t="s">
        <v>7566</v>
      </c>
      <c r="M2861">
        <v>0</v>
      </c>
    </row>
    <row r="2862" spans="1:18" x14ac:dyDescent="0.25">
      <c r="A2862" t="s">
        <v>23808</v>
      </c>
      <c r="B2862" t="s">
        <v>23809</v>
      </c>
      <c r="C2862" t="s">
        <v>14</v>
      </c>
      <c r="D2862" s="6">
        <v>45713</v>
      </c>
      <c r="E2862" t="s">
        <v>23807</v>
      </c>
      <c r="F2862" t="s">
        <v>7567</v>
      </c>
      <c r="G2862" t="s">
        <v>7569</v>
      </c>
      <c r="H2862" t="s">
        <v>26674</v>
      </c>
      <c r="I2862" t="s">
        <v>7568</v>
      </c>
      <c r="J2862" t="s">
        <v>7570</v>
      </c>
      <c r="K2862" t="s">
        <v>10</v>
      </c>
      <c r="L2862" s="1" t="s">
        <v>7571</v>
      </c>
      <c r="M2862">
        <v>0</v>
      </c>
    </row>
    <row r="2863" spans="1:18" x14ac:dyDescent="0.25">
      <c r="A2863" t="s">
        <v>23808</v>
      </c>
      <c r="B2863" t="s">
        <v>23809</v>
      </c>
      <c r="C2863" t="s">
        <v>14</v>
      </c>
      <c r="D2863" s="6">
        <v>45713</v>
      </c>
      <c r="E2863" t="s">
        <v>23807</v>
      </c>
      <c r="F2863" t="s">
        <v>7567</v>
      </c>
      <c r="G2863" t="s">
        <v>7572</v>
      </c>
      <c r="H2863" t="s">
        <v>26675</v>
      </c>
      <c r="I2863" t="s">
        <v>7568</v>
      </c>
      <c r="J2863" t="s">
        <v>7573</v>
      </c>
      <c r="K2863" t="s">
        <v>10</v>
      </c>
      <c r="L2863" s="1" t="s">
        <v>7574</v>
      </c>
      <c r="M2863">
        <v>0</v>
      </c>
    </row>
    <row r="2864" spans="1:18" x14ac:dyDescent="0.25">
      <c r="A2864" t="s">
        <v>23808</v>
      </c>
      <c r="B2864" t="s">
        <v>23809</v>
      </c>
      <c r="C2864" t="s">
        <v>14</v>
      </c>
      <c r="D2864" s="6">
        <v>45713</v>
      </c>
      <c r="E2864" t="s">
        <v>23807</v>
      </c>
      <c r="F2864" t="s">
        <v>7567</v>
      </c>
      <c r="G2864" t="s">
        <v>7575</v>
      </c>
      <c r="H2864" t="s">
        <v>26676</v>
      </c>
      <c r="I2864" t="s">
        <v>7568</v>
      </c>
      <c r="J2864" t="s">
        <v>7576</v>
      </c>
      <c r="K2864" t="s">
        <v>10</v>
      </c>
      <c r="L2864" s="1" t="s">
        <v>7577</v>
      </c>
      <c r="M2864">
        <v>1</v>
      </c>
      <c r="N2864" t="s">
        <v>34896</v>
      </c>
      <c r="P2864">
        <v>1</v>
      </c>
      <c r="Q2864">
        <v>1</v>
      </c>
      <c r="R2864">
        <v>0</v>
      </c>
    </row>
    <row r="2865" spans="1:18" x14ac:dyDescent="0.25">
      <c r="A2865" t="s">
        <v>23808</v>
      </c>
      <c r="B2865" t="s">
        <v>23809</v>
      </c>
      <c r="C2865" t="s">
        <v>14</v>
      </c>
      <c r="D2865" s="6">
        <v>45713</v>
      </c>
      <c r="E2865" t="s">
        <v>23807</v>
      </c>
      <c r="F2865" t="s">
        <v>7567</v>
      </c>
      <c r="G2865" t="s">
        <v>7578</v>
      </c>
      <c r="H2865" t="s">
        <v>26677</v>
      </c>
      <c r="I2865" t="s">
        <v>7568</v>
      </c>
      <c r="J2865" t="s">
        <v>7579</v>
      </c>
      <c r="K2865" t="s">
        <v>10</v>
      </c>
      <c r="L2865" s="1" t="s">
        <v>7580</v>
      </c>
      <c r="M2865">
        <v>0</v>
      </c>
    </row>
    <row r="2866" spans="1:18" x14ac:dyDescent="0.25">
      <c r="A2866" t="s">
        <v>23808</v>
      </c>
      <c r="B2866" t="s">
        <v>23809</v>
      </c>
      <c r="C2866" t="s">
        <v>14</v>
      </c>
      <c r="D2866" s="6">
        <v>45713</v>
      </c>
      <c r="E2866" t="s">
        <v>23807</v>
      </c>
      <c r="F2866" t="s">
        <v>7567</v>
      </c>
      <c r="G2866" t="s">
        <v>7581</v>
      </c>
      <c r="H2866" t="s">
        <v>26678</v>
      </c>
      <c r="I2866" t="s">
        <v>7568</v>
      </c>
      <c r="J2866" t="s">
        <v>7582</v>
      </c>
      <c r="K2866" t="s">
        <v>10</v>
      </c>
      <c r="L2866" s="1" t="s">
        <v>7583</v>
      </c>
      <c r="M2866">
        <v>0</v>
      </c>
    </row>
    <row r="2867" spans="1:18" x14ac:dyDescent="0.25">
      <c r="A2867" t="s">
        <v>23808</v>
      </c>
      <c r="B2867" t="s">
        <v>23809</v>
      </c>
      <c r="C2867" t="s">
        <v>14</v>
      </c>
      <c r="D2867" s="6">
        <v>45713</v>
      </c>
      <c r="E2867" t="s">
        <v>23807</v>
      </c>
      <c r="F2867" t="s">
        <v>7567</v>
      </c>
      <c r="G2867" t="s">
        <v>7584</v>
      </c>
      <c r="H2867" t="s">
        <v>26679</v>
      </c>
      <c r="I2867" t="s">
        <v>7568</v>
      </c>
      <c r="J2867" t="s">
        <v>7585</v>
      </c>
      <c r="K2867" t="s">
        <v>10</v>
      </c>
      <c r="L2867" s="1" t="s">
        <v>7586</v>
      </c>
      <c r="M2867">
        <v>0</v>
      </c>
    </row>
    <row r="2868" spans="1:18" x14ac:dyDescent="0.25">
      <c r="A2868" t="s">
        <v>23808</v>
      </c>
      <c r="B2868" t="s">
        <v>23809</v>
      </c>
      <c r="C2868" t="s">
        <v>14</v>
      </c>
      <c r="D2868" s="6">
        <v>45713</v>
      </c>
      <c r="E2868" t="s">
        <v>23807</v>
      </c>
      <c r="F2868" t="s">
        <v>7567</v>
      </c>
      <c r="G2868" t="s">
        <v>7587</v>
      </c>
      <c r="H2868" t="s">
        <v>26680</v>
      </c>
      <c r="I2868" t="s">
        <v>7568</v>
      </c>
      <c r="J2868" t="s">
        <v>7588</v>
      </c>
      <c r="K2868" t="s">
        <v>10</v>
      </c>
      <c r="L2868" s="1" t="s">
        <v>7589</v>
      </c>
      <c r="M2868">
        <v>0</v>
      </c>
    </row>
    <row r="2869" spans="1:18" x14ac:dyDescent="0.25">
      <c r="A2869" t="s">
        <v>23808</v>
      </c>
      <c r="B2869" t="s">
        <v>23809</v>
      </c>
      <c r="C2869" t="s">
        <v>14</v>
      </c>
      <c r="D2869" s="6">
        <v>45713</v>
      </c>
      <c r="E2869" t="s">
        <v>23807</v>
      </c>
      <c r="F2869" t="s">
        <v>7567</v>
      </c>
      <c r="G2869" t="s">
        <v>7590</v>
      </c>
      <c r="H2869" t="s">
        <v>26681</v>
      </c>
      <c r="I2869" t="s">
        <v>7568</v>
      </c>
      <c r="J2869" t="s">
        <v>7591</v>
      </c>
      <c r="K2869" t="s">
        <v>10</v>
      </c>
      <c r="L2869" s="1" t="s">
        <v>7592</v>
      </c>
      <c r="M2869">
        <v>0</v>
      </c>
    </row>
    <row r="2870" spans="1:18" x14ac:dyDescent="0.25">
      <c r="A2870" t="s">
        <v>23808</v>
      </c>
      <c r="B2870" t="s">
        <v>23809</v>
      </c>
      <c r="C2870" t="s">
        <v>14</v>
      </c>
      <c r="D2870" s="6">
        <v>45713</v>
      </c>
      <c r="E2870" t="s">
        <v>23807</v>
      </c>
      <c r="F2870" t="s">
        <v>7567</v>
      </c>
      <c r="G2870" t="s">
        <v>7593</v>
      </c>
      <c r="H2870" t="s">
        <v>26682</v>
      </c>
      <c r="I2870" t="s">
        <v>7568</v>
      </c>
      <c r="J2870" t="s">
        <v>7594</v>
      </c>
      <c r="K2870" t="s">
        <v>10</v>
      </c>
      <c r="L2870">
        <v>0.72954778251798602</v>
      </c>
      <c r="M2870">
        <v>0</v>
      </c>
    </row>
    <row r="2871" spans="1:18" x14ac:dyDescent="0.25">
      <c r="A2871" t="s">
        <v>23808</v>
      </c>
      <c r="B2871" t="s">
        <v>23809</v>
      </c>
      <c r="C2871" t="s">
        <v>14</v>
      </c>
      <c r="D2871" s="6">
        <v>45713</v>
      </c>
      <c r="E2871" t="s">
        <v>23807</v>
      </c>
      <c r="F2871" t="s">
        <v>7567</v>
      </c>
      <c r="G2871" t="s">
        <v>7595</v>
      </c>
      <c r="H2871" t="s">
        <v>26683</v>
      </c>
      <c r="I2871" t="s">
        <v>7568</v>
      </c>
      <c r="J2871" t="s">
        <v>7596</v>
      </c>
      <c r="K2871" t="s">
        <v>10</v>
      </c>
      <c r="L2871" s="1" t="s">
        <v>7597</v>
      </c>
      <c r="M2871">
        <v>0</v>
      </c>
    </row>
    <row r="2872" spans="1:18" x14ac:dyDescent="0.25">
      <c r="A2872" t="s">
        <v>23808</v>
      </c>
      <c r="B2872" t="s">
        <v>23809</v>
      </c>
      <c r="C2872" t="s">
        <v>14</v>
      </c>
      <c r="D2872" s="6">
        <v>45713</v>
      </c>
      <c r="E2872" t="s">
        <v>23807</v>
      </c>
      <c r="F2872" t="s">
        <v>7598</v>
      </c>
      <c r="G2872" t="s">
        <v>4517</v>
      </c>
      <c r="H2872" t="s">
        <v>26684</v>
      </c>
      <c r="I2872" t="s">
        <v>7599</v>
      </c>
      <c r="J2872" t="s">
        <v>4518</v>
      </c>
      <c r="K2872" t="s">
        <v>10</v>
      </c>
      <c r="L2872">
        <v>0.85899350380227102</v>
      </c>
      <c r="M2872">
        <v>0</v>
      </c>
    </row>
    <row r="2873" spans="1:18" x14ac:dyDescent="0.25">
      <c r="A2873" t="s">
        <v>23808</v>
      </c>
      <c r="B2873" t="s">
        <v>23809</v>
      </c>
      <c r="C2873" t="s">
        <v>14</v>
      </c>
      <c r="D2873" s="6">
        <v>45713</v>
      </c>
      <c r="E2873" t="s">
        <v>23807</v>
      </c>
      <c r="F2873" t="s">
        <v>7598</v>
      </c>
      <c r="G2873" t="s">
        <v>7600</v>
      </c>
      <c r="H2873" t="s">
        <v>26685</v>
      </c>
      <c r="I2873" t="s">
        <v>7599</v>
      </c>
      <c r="J2873" t="s">
        <v>7601</v>
      </c>
      <c r="K2873" t="s">
        <v>10</v>
      </c>
      <c r="L2873" s="1" t="s">
        <v>7602</v>
      </c>
      <c r="M2873">
        <v>0</v>
      </c>
    </row>
    <row r="2874" spans="1:18" x14ac:dyDescent="0.25">
      <c r="A2874" t="s">
        <v>23808</v>
      </c>
      <c r="B2874" t="s">
        <v>23809</v>
      </c>
      <c r="C2874" t="s">
        <v>14</v>
      </c>
      <c r="D2874" s="6">
        <v>45713</v>
      </c>
      <c r="E2874" t="s">
        <v>23807</v>
      </c>
      <c r="F2874" t="s">
        <v>7598</v>
      </c>
      <c r="G2874" t="s">
        <v>7603</v>
      </c>
      <c r="H2874" t="s">
        <v>26686</v>
      </c>
      <c r="I2874" t="s">
        <v>7599</v>
      </c>
      <c r="J2874" t="s">
        <v>7604</v>
      </c>
      <c r="K2874" t="s">
        <v>10</v>
      </c>
      <c r="L2874" s="1" t="s">
        <v>7605</v>
      </c>
      <c r="M2874">
        <v>1</v>
      </c>
      <c r="N2874" t="s">
        <v>34896</v>
      </c>
      <c r="P2874">
        <v>1</v>
      </c>
      <c r="Q2874">
        <v>1</v>
      </c>
      <c r="R2874">
        <v>0</v>
      </c>
    </row>
    <row r="2875" spans="1:18" x14ac:dyDescent="0.25">
      <c r="A2875" t="s">
        <v>23808</v>
      </c>
      <c r="B2875" t="s">
        <v>23809</v>
      </c>
      <c r="C2875" t="s">
        <v>14</v>
      </c>
      <c r="D2875" s="6">
        <v>45713</v>
      </c>
      <c r="E2875" t="s">
        <v>23807</v>
      </c>
      <c r="F2875" t="s">
        <v>7598</v>
      </c>
      <c r="G2875" t="s">
        <v>4505</v>
      </c>
      <c r="H2875" t="s">
        <v>26687</v>
      </c>
      <c r="I2875" t="s">
        <v>7599</v>
      </c>
      <c r="J2875" t="s">
        <v>4506</v>
      </c>
      <c r="K2875" t="s">
        <v>10</v>
      </c>
      <c r="L2875" s="1" t="s">
        <v>7606</v>
      </c>
      <c r="M2875">
        <v>0</v>
      </c>
    </row>
    <row r="2876" spans="1:18" x14ac:dyDescent="0.25">
      <c r="A2876" t="s">
        <v>23808</v>
      </c>
      <c r="B2876" t="s">
        <v>23809</v>
      </c>
      <c r="C2876" t="s">
        <v>14</v>
      </c>
      <c r="D2876" s="6">
        <v>45713</v>
      </c>
      <c r="E2876" t="s">
        <v>23807</v>
      </c>
      <c r="F2876" t="s">
        <v>7598</v>
      </c>
      <c r="G2876" t="s">
        <v>5648</v>
      </c>
      <c r="H2876" t="s">
        <v>26688</v>
      </c>
      <c r="I2876" t="s">
        <v>7599</v>
      </c>
      <c r="J2876" t="s">
        <v>5649</v>
      </c>
      <c r="K2876" t="s">
        <v>10</v>
      </c>
      <c r="L2876" s="1" t="s">
        <v>7607</v>
      </c>
      <c r="M2876">
        <v>0</v>
      </c>
    </row>
    <row r="2877" spans="1:18" x14ac:dyDescent="0.25">
      <c r="A2877" t="s">
        <v>23808</v>
      </c>
      <c r="B2877" t="s">
        <v>23809</v>
      </c>
      <c r="C2877" t="s">
        <v>14</v>
      </c>
      <c r="D2877" s="6">
        <v>45713</v>
      </c>
      <c r="E2877" t="s">
        <v>23807</v>
      </c>
      <c r="F2877" t="s">
        <v>7598</v>
      </c>
      <c r="G2877" t="s">
        <v>7608</v>
      </c>
      <c r="H2877" t="s">
        <v>26689</v>
      </c>
      <c r="I2877" t="s">
        <v>7599</v>
      </c>
      <c r="J2877" t="s">
        <v>7609</v>
      </c>
      <c r="K2877" t="s">
        <v>10</v>
      </c>
      <c r="L2877" s="1" t="s">
        <v>7610</v>
      </c>
      <c r="M2877">
        <v>0</v>
      </c>
    </row>
    <row r="2878" spans="1:18" x14ac:dyDescent="0.25">
      <c r="A2878" t="s">
        <v>23808</v>
      </c>
      <c r="B2878" t="s">
        <v>23809</v>
      </c>
      <c r="C2878" t="s">
        <v>14</v>
      </c>
      <c r="D2878" s="6">
        <v>45713</v>
      </c>
      <c r="E2878" t="s">
        <v>23807</v>
      </c>
      <c r="F2878" t="s">
        <v>7598</v>
      </c>
      <c r="G2878" t="s">
        <v>7611</v>
      </c>
      <c r="H2878" t="s">
        <v>26690</v>
      </c>
      <c r="I2878" t="s">
        <v>7599</v>
      </c>
      <c r="J2878" t="s">
        <v>7612</v>
      </c>
      <c r="K2878" t="s">
        <v>10</v>
      </c>
      <c r="L2878" s="1" t="s">
        <v>7613</v>
      </c>
      <c r="M2878">
        <v>0</v>
      </c>
    </row>
    <row r="2879" spans="1:18" x14ac:dyDescent="0.25">
      <c r="A2879" t="s">
        <v>23808</v>
      </c>
      <c r="B2879" t="s">
        <v>23809</v>
      </c>
      <c r="C2879" t="s">
        <v>14</v>
      </c>
      <c r="D2879" s="6">
        <v>45713</v>
      </c>
      <c r="E2879" t="s">
        <v>23807</v>
      </c>
      <c r="F2879" t="s">
        <v>7598</v>
      </c>
      <c r="G2879" t="s">
        <v>4511</v>
      </c>
      <c r="H2879" t="s">
        <v>26691</v>
      </c>
      <c r="I2879" t="s">
        <v>7599</v>
      </c>
      <c r="J2879" t="s">
        <v>4512</v>
      </c>
      <c r="K2879" t="s">
        <v>10</v>
      </c>
      <c r="L2879" s="1" t="s">
        <v>7614</v>
      </c>
      <c r="M2879">
        <v>0</v>
      </c>
    </row>
    <row r="2880" spans="1:18" x14ac:dyDescent="0.25">
      <c r="A2880" t="s">
        <v>23808</v>
      </c>
      <c r="B2880" t="s">
        <v>23809</v>
      </c>
      <c r="C2880" t="s">
        <v>14</v>
      </c>
      <c r="D2880" s="6">
        <v>45713</v>
      </c>
      <c r="E2880" t="s">
        <v>23807</v>
      </c>
      <c r="F2880" t="s">
        <v>7598</v>
      </c>
      <c r="G2880" t="s">
        <v>7569</v>
      </c>
      <c r="H2880" t="s">
        <v>26692</v>
      </c>
      <c r="I2880" t="s">
        <v>7599</v>
      </c>
      <c r="J2880" t="s">
        <v>7570</v>
      </c>
      <c r="K2880" t="s">
        <v>10</v>
      </c>
      <c r="L2880" s="1" t="s">
        <v>7615</v>
      </c>
      <c r="M2880">
        <v>0</v>
      </c>
    </row>
    <row r="2881" spans="1:18" x14ac:dyDescent="0.25">
      <c r="A2881" t="s">
        <v>23808</v>
      </c>
      <c r="B2881" t="s">
        <v>23809</v>
      </c>
      <c r="C2881" t="s">
        <v>14</v>
      </c>
      <c r="D2881" s="6">
        <v>45713</v>
      </c>
      <c r="E2881" t="s">
        <v>23807</v>
      </c>
      <c r="F2881" t="s">
        <v>7598</v>
      </c>
      <c r="G2881" t="s">
        <v>7616</v>
      </c>
      <c r="H2881" t="s">
        <v>26693</v>
      </c>
      <c r="I2881" t="s">
        <v>7599</v>
      </c>
      <c r="J2881" t="s">
        <v>7617</v>
      </c>
      <c r="K2881" t="s">
        <v>10</v>
      </c>
      <c r="L2881">
        <v>0.790803564067593</v>
      </c>
      <c r="M2881">
        <v>0</v>
      </c>
    </row>
    <row r="2882" spans="1:18" x14ac:dyDescent="0.25">
      <c r="A2882" t="s">
        <v>23808</v>
      </c>
      <c r="B2882" t="s">
        <v>23809</v>
      </c>
      <c r="C2882" t="s">
        <v>14</v>
      </c>
      <c r="D2882" s="6">
        <v>45713</v>
      </c>
      <c r="E2882" t="s">
        <v>23807</v>
      </c>
      <c r="F2882" t="s">
        <v>7618</v>
      </c>
      <c r="G2882" t="s">
        <v>7620</v>
      </c>
      <c r="H2882" t="s">
        <v>26694</v>
      </c>
      <c r="I2882" t="s">
        <v>7619</v>
      </c>
      <c r="J2882" t="s">
        <v>7621</v>
      </c>
      <c r="K2882" t="s">
        <v>10</v>
      </c>
      <c r="L2882" s="1" t="s">
        <v>7622</v>
      </c>
      <c r="M2882">
        <v>1</v>
      </c>
      <c r="N2882" t="s">
        <v>34896</v>
      </c>
      <c r="P2882">
        <v>1</v>
      </c>
      <c r="Q2882">
        <v>1</v>
      </c>
      <c r="R2882">
        <v>0</v>
      </c>
    </row>
    <row r="2883" spans="1:18" x14ac:dyDescent="0.25">
      <c r="A2883" t="s">
        <v>23808</v>
      </c>
      <c r="B2883" t="s">
        <v>23809</v>
      </c>
      <c r="C2883" t="s">
        <v>14</v>
      </c>
      <c r="D2883" s="6">
        <v>45713</v>
      </c>
      <c r="E2883" t="s">
        <v>23807</v>
      </c>
      <c r="F2883" t="s">
        <v>7618</v>
      </c>
      <c r="G2883" t="s">
        <v>7623</v>
      </c>
      <c r="H2883" t="s">
        <v>26695</v>
      </c>
      <c r="I2883" t="s">
        <v>7619</v>
      </c>
      <c r="J2883" t="s">
        <v>7624</v>
      </c>
      <c r="K2883" t="s">
        <v>10</v>
      </c>
      <c r="L2883" s="1" t="s">
        <v>7625</v>
      </c>
      <c r="M2883">
        <v>0</v>
      </c>
    </row>
    <row r="2884" spans="1:18" x14ac:dyDescent="0.25">
      <c r="A2884" t="s">
        <v>23808</v>
      </c>
      <c r="B2884" t="s">
        <v>23809</v>
      </c>
      <c r="C2884" t="s">
        <v>14</v>
      </c>
      <c r="D2884" s="6">
        <v>45713</v>
      </c>
      <c r="E2884" t="s">
        <v>23807</v>
      </c>
      <c r="F2884" t="s">
        <v>7618</v>
      </c>
      <c r="G2884" t="s">
        <v>6876</v>
      </c>
      <c r="H2884" t="s">
        <v>26696</v>
      </c>
      <c r="I2884" t="s">
        <v>7619</v>
      </c>
      <c r="J2884" t="s">
        <v>6877</v>
      </c>
      <c r="K2884" t="s">
        <v>10</v>
      </c>
      <c r="L2884" s="1" t="s">
        <v>7626</v>
      </c>
      <c r="M2884">
        <v>0</v>
      </c>
    </row>
    <row r="2885" spans="1:18" x14ac:dyDescent="0.25">
      <c r="A2885" t="s">
        <v>23808</v>
      </c>
      <c r="B2885" t="s">
        <v>23809</v>
      </c>
      <c r="C2885" t="s">
        <v>14</v>
      </c>
      <c r="D2885" s="6">
        <v>45713</v>
      </c>
      <c r="E2885" t="s">
        <v>23807</v>
      </c>
      <c r="F2885" t="s">
        <v>7618</v>
      </c>
      <c r="G2885" t="s">
        <v>7627</v>
      </c>
      <c r="H2885" t="s">
        <v>26697</v>
      </c>
      <c r="I2885" t="s">
        <v>7619</v>
      </c>
      <c r="J2885" t="s">
        <v>7628</v>
      </c>
      <c r="K2885" t="s">
        <v>10</v>
      </c>
      <c r="L2885" s="1" t="s">
        <v>7629</v>
      </c>
      <c r="M2885">
        <v>0</v>
      </c>
    </row>
    <row r="2886" spans="1:18" x14ac:dyDescent="0.25">
      <c r="A2886" t="s">
        <v>23808</v>
      </c>
      <c r="B2886" t="s">
        <v>23809</v>
      </c>
      <c r="C2886" t="s">
        <v>14</v>
      </c>
      <c r="D2886" s="6">
        <v>45713</v>
      </c>
      <c r="E2886" t="s">
        <v>23807</v>
      </c>
      <c r="F2886" t="s">
        <v>7618</v>
      </c>
      <c r="G2886" t="s">
        <v>7630</v>
      </c>
      <c r="H2886" t="s">
        <v>26698</v>
      </c>
      <c r="I2886" t="s">
        <v>7619</v>
      </c>
      <c r="J2886" t="s">
        <v>7631</v>
      </c>
      <c r="K2886" t="s">
        <v>10</v>
      </c>
      <c r="L2886" s="1" t="s">
        <v>7632</v>
      </c>
      <c r="M2886">
        <v>0</v>
      </c>
    </row>
    <row r="2887" spans="1:18" x14ac:dyDescent="0.25">
      <c r="A2887" t="s">
        <v>23808</v>
      </c>
      <c r="B2887" t="s">
        <v>23809</v>
      </c>
      <c r="C2887" t="s">
        <v>14</v>
      </c>
      <c r="D2887" s="6">
        <v>45713</v>
      </c>
      <c r="E2887" t="s">
        <v>23807</v>
      </c>
      <c r="F2887" t="s">
        <v>7618</v>
      </c>
      <c r="G2887" t="s">
        <v>7633</v>
      </c>
      <c r="H2887" t="s">
        <v>26699</v>
      </c>
      <c r="I2887" t="s">
        <v>7619</v>
      </c>
      <c r="J2887" t="s">
        <v>7634</v>
      </c>
      <c r="K2887" t="s">
        <v>10</v>
      </c>
      <c r="L2887" s="1" t="s">
        <v>7635</v>
      </c>
      <c r="M2887">
        <v>0</v>
      </c>
    </row>
    <row r="2888" spans="1:18" x14ac:dyDescent="0.25">
      <c r="A2888" t="s">
        <v>23808</v>
      </c>
      <c r="B2888" t="s">
        <v>23809</v>
      </c>
      <c r="C2888" t="s">
        <v>14</v>
      </c>
      <c r="D2888" s="6">
        <v>45713</v>
      </c>
      <c r="E2888" t="s">
        <v>23807</v>
      </c>
      <c r="F2888" t="s">
        <v>7618</v>
      </c>
      <c r="G2888" t="s">
        <v>6865</v>
      </c>
      <c r="H2888" t="s">
        <v>26700</v>
      </c>
      <c r="I2888" t="s">
        <v>7619</v>
      </c>
      <c r="J2888" t="s">
        <v>6866</v>
      </c>
      <c r="K2888" t="s">
        <v>10</v>
      </c>
      <c r="L2888" s="1" t="s">
        <v>7636</v>
      </c>
      <c r="M2888">
        <v>0</v>
      </c>
    </row>
    <row r="2889" spans="1:18" x14ac:dyDescent="0.25">
      <c r="A2889" t="s">
        <v>23808</v>
      </c>
      <c r="B2889" t="s">
        <v>23809</v>
      </c>
      <c r="C2889" t="s">
        <v>14</v>
      </c>
      <c r="D2889" s="6">
        <v>45713</v>
      </c>
      <c r="E2889" t="s">
        <v>23807</v>
      </c>
      <c r="F2889" t="s">
        <v>7618</v>
      </c>
      <c r="G2889" t="s">
        <v>7637</v>
      </c>
      <c r="H2889" t="s">
        <v>26701</v>
      </c>
      <c r="I2889" t="s">
        <v>7619</v>
      </c>
      <c r="J2889" t="s">
        <v>7638</v>
      </c>
      <c r="K2889" t="s">
        <v>10</v>
      </c>
      <c r="L2889" s="1" t="s">
        <v>7639</v>
      </c>
      <c r="M2889">
        <v>0</v>
      </c>
    </row>
    <row r="2890" spans="1:18" x14ac:dyDescent="0.25">
      <c r="A2890" t="s">
        <v>23808</v>
      </c>
      <c r="B2890" t="s">
        <v>23809</v>
      </c>
      <c r="C2890" t="s">
        <v>14</v>
      </c>
      <c r="D2890" s="6">
        <v>45713</v>
      </c>
      <c r="E2890" t="s">
        <v>23807</v>
      </c>
      <c r="F2890" t="s">
        <v>7618</v>
      </c>
      <c r="G2890" t="s">
        <v>7640</v>
      </c>
      <c r="H2890" t="s">
        <v>26702</v>
      </c>
      <c r="I2890" t="s">
        <v>7619</v>
      </c>
      <c r="J2890" t="s">
        <v>7641</v>
      </c>
      <c r="K2890" t="s">
        <v>10</v>
      </c>
      <c r="L2890">
        <v>0.771263802404619</v>
      </c>
      <c r="M2890">
        <v>0</v>
      </c>
    </row>
    <row r="2891" spans="1:18" x14ac:dyDescent="0.25">
      <c r="A2891" t="s">
        <v>23808</v>
      </c>
      <c r="B2891" t="s">
        <v>23809</v>
      </c>
      <c r="C2891" t="s">
        <v>14</v>
      </c>
      <c r="D2891" s="6">
        <v>45713</v>
      </c>
      <c r="E2891" t="s">
        <v>23807</v>
      </c>
      <c r="F2891" t="s">
        <v>7618</v>
      </c>
      <c r="G2891" t="s">
        <v>7642</v>
      </c>
      <c r="H2891" t="s">
        <v>26703</v>
      </c>
      <c r="I2891" t="s">
        <v>7619</v>
      </c>
      <c r="J2891" t="s">
        <v>7643</v>
      </c>
      <c r="K2891" t="s">
        <v>10</v>
      </c>
      <c r="L2891" s="1" t="s">
        <v>7644</v>
      </c>
      <c r="M2891">
        <v>0</v>
      </c>
    </row>
    <row r="2892" spans="1:18" x14ac:dyDescent="0.25">
      <c r="A2892" t="s">
        <v>23808</v>
      </c>
      <c r="B2892" t="s">
        <v>23809</v>
      </c>
      <c r="C2892" t="s">
        <v>14</v>
      </c>
      <c r="D2892" s="6">
        <v>45713</v>
      </c>
      <c r="E2892" t="s">
        <v>23807</v>
      </c>
      <c r="F2892" t="s">
        <v>7645</v>
      </c>
      <c r="G2892" t="s">
        <v>7647</v>
      </c>
      <c r="H2892" t="s">
        <v>26704</v>
      </c>
      <c r="I2892" t="s">
        <v>7646</v>
      </c>
      <c r="J2892" t="s">
        <v>7648</v>
      </c>
      <c r="K2892" t="s">
        <v>10</v>
      </c>
      <c r="L2892" s="1" t="s">
        <v>7649</v>
      </c>
      <c r="M2892">
        <v>1</v>
      </c>
      <c r="N2892" t="s">
        <v>34896</v>
      </c>
      <c r="P2892">
        <v>1</v>
      </c>
      <c r="Q2892">
        <v>1</v>
      </c>
      <c r="R2892">
        <v>0</v>
      </c>
    </row>
    <row r="2893" spans="1:18" x14ac:dyDescent="0.25">
      <c r="A2893" t="s">
        <v>23808</v>
      </c>
      <c r="B2893" t="s">
        <v>23809</v>
      </c>
      <c r="C2893" t="s">
        <v>14</v>
      </c>
      <c r="D2893" s="6">
        <v>45713</v>
      </c>
      <c r="E2893" t="s">
        <v>23807</v>
      </c>
      <c r="F2893" t="s">
        <v>7645</v>
      </c>
      <c r="G2893" t="s">
        <v>3590</v>
      </c>
      <c r="H2893" t="s">
        <v>26705</v>
      </c>
      <c r="I2893" t="s">
        <v>7646</v>
      </c>
      <c r="J2893" t="s">
        <v>3591</v>
      </c>
      <c r="K2893" t="s">
        <v>10</v>
      </c>
      <c r="L2893" s="1" t="s">
        <v>7650</v>
      </c>
      <c r="M2893">
        <v>0</v>
      </c>
    </row>
    <row r="2894" spans="1:18" x14ac:dyDescent="0.25">
      <c r="A2894" t="s">
        <v>23808</v>
      </c>
      <c r="B2894" t="s">
        <v>23809</v>
      </c>
      <c r="C2894" t="s">
        <v>14</v>
      </c>
      <c r="D2894" s="6">
        <v>45713</v>
      </c>
      <c r="E2894" t="s">
        <v>23807</v>
      </c>
      <c r="F2894" t="s">
        <v>7645</v>
      </c>
      <c r="G2894" t="s">
        <v>7651</v>
      </c>
      <c r="H2894" t="s">
        <v>26706</v>
      </c>
      <c r="I2894" t="s">
        <v>7646</v>
      </c>
      <c r="J2894" t="s">
        <v>7652</v>
      </c>
      <c r="K2894" t="s">
        <v>10</v>
      </c>
      <c r="L2894" s="1" t="s">
        <v>7653</v>
      </c>
      <c r="M2894">
        <v>0</v>
      </c>
    </row>
    <row r="2895" spans="1:18" x14ac:dyDescent="0.25">
      <c r="A2895" t="s">
        <v>23808</v>
      </c>
      <c r="B2895" t="s">
        <v>23809</v>
      </c>
      <c r="C2895" t="s">
        <v>14</v>
      </c>
      <c r="D2895" s="6">
        <v>45713</v>
      </c>
      <c r="E2895" t="s">
        <v>23807</v>
      </c>
      <c r="F2895" t="s">
        <v>7645</v>
      </c>
      <c r="G2895" t="s">
        <v>7654</v>
      </c>
      <c r="H2895" t="s">
        <v>26707</v>
      </c>
      <c r="I2895" t="s">
        <v>7646</v>
      </c>
      <c r="J2895" t="s">
        <v>7655</v>
      </c>
      <c r="K2895" t="s">
        <v>10</v>
      </c>
      <c r="L2895" s="1" t="s">
        <v>7656</v>
      </c>
      <c r="M2895">
        <v>0</v>
      </c>
    </row>
    <row r="2896" spans="1:18" x14ac:dyDescent="0.25">
      <c r="A2896" t="s">
        <v>23808</v>
      </c>
      <c r="B2896" t="s">
        <v>23809</v>
      </c>
      <c r="C2896" t="s">
        <v>14</v>
      </c>
      <c r="D2896" s="6">
        <v>45713</v>
      </c>
      <c r="E2896" t="s">
        <v>23807</v>
      </c>
      <c r="F2896" t="s">
        <v>7645</v>
      </c>
      <c r="G2896" t="s">
        <v>634</v>
      </c>
      <c r="H2896" t="s">
        <v>26708</v>
      </c>
      <c r="I2896" t="s">
        <v>7646</v>
      </c>
      <c r="J2896" t="s">
        <v>635</v>
      </c>
      <c r="K2896" t="s">
        <v>10</v>
      </c>
      <c r="L2896" s="1" t="s">
        <v>7657</v>
      </c>
      <c r="M2896">
        <v>0</v>
      </c>
    </row>
    <row r="2897" spans="1:18" x14ac:dyDescent="0.25">
      <c r="A2897" t="s">
        <v>23808</v>
      </c>
      <c r="B2897" t="s">
        <v>23809</v>
      </c>
      <c r="C2897" t="s">
        <v>14</v>
      </c>
      <c r="D2897" s="6">
        <v>45713</v>
      </c>
      <c r="E2897" t="s">
        <v>23807</v>
      </c>
      <c r="F2897" t="s">
        <v>7645</v>
      </c>
      <c r="G2897" t="s">
        <v>3612</v>
      </c>
      <c r="H2897" t="s">
        <v>26709</v>
      </c>
      <c r="I2897" t="s">
        <v>7646</v>
      </c>
      <c r="J2897" t="s">
        <v>3613</v>
      </c>
      <c r="K2897" t="s">
        <v>10</v>
      </c>
      <c r="L2897" s="1" t="s">
        <v>7658</v>
      </c>
      <c r="M2897">
        <v>0</v>
      </c>
    </row>
    <row r="2898" spans="1:18" x14ac:dyDescent="0.25">
      <c r="A2898" t="s">
        <v>23808</v>
      </c>
      <c r="B2898" t="s">
        <v>23809</v>
      </c>
      <c r="C2898" t="s">
        <v>14</v>
      </c>
      <c r="D2898" s="6">
        <v>45713</v>
      </c>
      <c r="E2898" t="s">
        <v>23807</v>
      </c>
      <c r="F2898" t="s">
        <v>7645</v>
      </c>
      <c r="G2898" t="s">
        <v>7519</v>
      </c>
      <c r="H2898" t="s">
        <v>26710</v>
      </c>
      <c r="I2898" t="s">
        <v>7646</v>
      </c>
      <c r="J2898" t="s">
        <v>7520</v>
      </c>
      <c r="K2898" t="s">
        <v>10</v>
      </c>
      <c r="L2898">
        <v>0.71627190791133899</v>
      </c>
      <c r="M2898">
        <v>0</v>
      </c>
    </row>
    <row r="2899" spans="1:18" x14ac:dyDescent="0.25">
      <c r="A2899" t="s">
        <v>23808</v>
      </c>
      <c r="B2899" t="s">
        <v>23809</v>
      </c>
      <c r="C2899" t="s">
        <v>14</v>
      </c>
      <c r="D2899" s="6">
        <v>45713</v>
      </c>
      <c r="E2899" t="s">
        <v>23807</v>
      </c>
      <c r="F2899" t="s">
        <v>7645</v>
      </c>
      <c r="G2899" t="s">
        <v>7517</v>
      </c>
      <c r="H2899" t="s">
        <v>26711</v>
      </c>
      <c r="I2899" t="s">
        <v>7646</v>
      </c>
      <c r="J2899" t="s">
        <v>7518</v>
      </c>
      <c r="K2899" t="s">
        <v>10</v>
      </c>
      <c r="L2899">
        <v>0.71179399781638597</v>
      </c>
      <c r="M2899">
        <v>0</v>
      </c>
    </row>
    <row r="2900" spans="1:18" x14ac:dyDescent="0.25">
      <c r="A2900" t="s">
        <v>23808</v>
      </c>
      <c r="B2900" t="s">
        <v>23809</v>
      </c>
      <c r="C2900" t="s">
        <v>14</v>
      </c>
      <c r="D2900" s="6">
        <v>45713</v>
      </c>
      <c r="E2900" t="s">
        <v>23807</v>
      </c>
      <c r="F2900" t="s">
        <v>7645</v>
      </c>
      <c r="G2900" t="s">
        <v>3588</v>
      </c>
      <c r="H2900" t="s">
        <v>26712</v>
      </c>
      <c r="I2900" t="s">
        <v>7646</v>
      </c>
      <c r="J2900" t="s">
        <v>3589</v>
      </c>
      <c r="K2900" t="s">
        <v>10</v>
      </c>
      <c r="L2900" s="1" t="s">
        <v>7659</v>
      </c>
      <c r="M2900">
        <v>0</v>
      </c>
    </row>
    <row r="2901" spans="1:18" x14ac:dyDescent="0.25">
      <c r="A2901" t="s">
        <v>23808</v>
      </c>
      <c r="B2901" t="s">
        <v>23809</v>
      </c>
      <c r="C2901" t="s">
        <v>14</v>
      </c>
      <c r="D2901" s="6">
        <v>45713</v>
      </c>
      <c r="E2901" t="s">
        <v>23807</v>
      </c>
      <c r="F2901" t="s">
        <v>7645</v>
      </c>
      <c r="G2901" t="s">
        <v>3606</v>
      </c>
      <c r="H2901" t="s">
        <v>26713</v>
      </c>
      <c r="I2901" t="s">
        <v>7646</v>
      </c>
      <c r="J2901" t="s">
        <v>3607</v>
      </c>
      <c r="K2901" t="s">
        <v>10</v>
      </c>
      <c r="L2901" s="1" t="s">
        <v>7660</v>
      </c>
      <c r="M2901">
        <v>0</v>
      </c>
    </row>
    <row r="2902" spans="1:18" x14ac:dyDescent="0.25">
      <c r="A2902" t="s">
        <v>23808</v>
      </c>
      <c r="B2902" t="s">
        <v>23809</v>
      </c>
      <c r="C2902" t="s">
        <v>14</v>
      </c>
      <c r="D2902" s="6">
        <v>45713</v>
      </c>
      <c r="E2902" t="s">
        <v>23807</v>
      </c>
      <c r="F2902" t="s">
        <v>7661</v>
      </c>
      <c r="G2902" t="s">
        <v>7663</v>
      </c>
      <c r="H2902" t="s">
        <v>26714</v>
      </c>
      <c r="I2902" t="s">
        <v>7662</v>
      </c>
      <c r="J2902" t="s">
        <v>7664</v>
      </c>
      <c r="K2902" t="s">
        <v>10</v>
      </c>
      <c r="L2902" s="1" t="s">
        <v>7665</v>
      </c>
      <c r="M2902">
        <v>1</v>
      </c>
      <c r="N2902" t="s">
        <v>34896</v>
      </c>
      <c r="P2902">
        <v>1</v>
      </c>
      <c r="Q2902">
        <v>1</v>
      </c>
      <c r="R2902">
        <v>0</v>
      </c>
    </row>
    <row r="2903" spans="1:18" x14ac:dyDescent="0.25">
      <c r="A2903" t="s">
        <v>23808</v>
      </c>
      <c r="B2903" t="s">
        <v>23809</v>
      </c>
      <c r="C2903" t="s">
        <v>14</v>
      </c>
      <c r="D2903" s="6">
        <v>45713</v>
      </c>
      <c r="E2903" t="s">
        <v>23807</v>
      </c>
      <c r="F2903" t="s">
        <v>7661</v>
      </c>
      <c r="G2903" t="s">
        <v>1825</v>
      </c>
      <c r="H2903" t="s">
        <v>26715</v>
      </c>
      <c r="I2903" t="s">
        <v>7662</v>
      </c>
      <c r="J2903" t="s">
        <v>1826</v>
      </c>
      <c r="K2903" t="s">
        <v>10</v>
      </c>
      <c r="L2903" s="1" t="s">
        <v>7666</v>
      </c>
      <c r="M2903">
        <v>0</v>
      </c>
    </row>
    <row r="2904" spans="1:18" x14ac:dyDescent="0.25">
      <c r="A2904" t="s">
        <v>23808</v>
      </c>
      <c r="B2904" t="s">
        <v>23809</v>
      </c>
      <c r="C2904" t="s">
        <v>14</v>
      </c>
      <c r="D2904" s="6">
        <v>45713</v>
      </c>
      <c r="E2904" t="s">
        <v>23807</v>
      </c>
      <c r="F2904" t="s">
        <v>7661</v>
      </c>
      <c r="G2904" t="s">
        <v>7667</v>
      </c>
      <c r="H2904" t="s">
        <v>26716</v>
      </c>
      <c r="I2904" t="s">
        <v>7662</v>
      </c>
      <c r="J2904" t="s">
        <v>7668</v>
      </c>
      <c r="K2904" t="s">
        <v>10</v>
      </c>
      <c r="L2904" s="1" t="s">
        <v>7669</v>
      </c>
      <c r="M2904">
        <v>0</v>
      </c>
    </row>
    <row r="2905" spans="1:18" x14ac:dyDescent="0.25">
      <c r="A2905" t="s">
        <v>23808</v>
      </c>
      <c r="B2905" t="s">
        <v>23809</v>
      </c>
      <c r="C2905" t="s">
        <v>14</v>
      </c>
      <c r="D2905" s="6">
        <v>45713</v>
      </c>
      <c r="E2905" t="s">
        <v>23807</v>
      </c>
      <c r="F2905" t="s">
        <v>7661</v>
      </c>
      <c r="G2905" t="s">
        <v>1853</v>
      </c>
      <c r="H2905" t="s">
        <v>26717</v>
      </c>
      <c r="I2905" t="s">
        <v>7662</v>
      </c>
      <c r="J2905" t="s">
        <v>1854</v>
      </c>
      <c r="K2905" t="s">
        <v>10</v>
      </c>
      <c r="L2905" s="1" t="s">
        <v>7670</v>
      </c>
      <c r="M2905">
        <v>0</v>
      </c>
    </row>
    <row r="2906" spans="1:18" x14ac:dyDescent="0.25">
      <c r="A2906" t="s">
        <v>23808</v>
      </c>
      <c r="B2906" t="s">
        <v>23809</v>
      </c>
      <c r="C2906" t="s">
        <v>14</v>
      </c>
      <c r="D2906" s="6">
        <v>45713</v>
      </c>
      <c r="E2906" t="s">
        <v>23807</v>
      </c>
      <c r="F2906" t="s">
        <v>7661</v>
      </c>
      <c r="G2906" t="s">
        <v>7671</v>
      </c>
      <c r="H2906" t="s">
        <v>26718</v>
      </c>
      <c r="I2906" t="s">
        <v>7662</v>
      </c>
      <c r="J2906" t="s">
        <v>7672</v>
      </c>
      <c r="K2906" t="s">
        <v>10</v>
      </c>
      <c r="L2906" s="1" t="s">
        <v>7673</v>
      </c>
      <c r="M2906">
        <v>0</v>
      </c>
    </row>
    <row r="2907" spans="1:18" x14ac:dyDescent="0.25">
      <c r="A2907" t="s">
        <v>23808</v>
      </c>
      <c r="B2907" t="s">
        <v>23809</v>
      </c>
      <c r="C2907" t="s">
        <v>14</v>
      </c>
      <c r="D2907" s="6">
        <v>45713</v>
      </c>
      <c r="E2907" t="s">
        <v>23807</v>
      </c>
      <c r="F2907" t="s">
        <v>7661</v>
      </c>
      <c r="G2907" t="s">
        <v>1837</v>
      </c>
      <c r="H2907" t="s">
        <v>26719</v>
      </c>
      <c r="I2907" t="s">
        <v>7662</v>
      </c>
      <c r="J2907" t="s">
        <v>1838</v>
      </c>
      <c r="K2907" t="s">
        <v>10</v>
      </c>
      <c r="L2907" s="1" t="s">
        <v>7674</v>
      </c>
      <c r="M2907">
        <v>0</v>
      </c>
    </row>
    <row r="2908" spans="1:18" x14ac:dyDescent="0.25">
      <c r="A2908" t="s">
        <v>23808</v>
      </c>
      <c r="B2908" t="s">
        <v>23809</v>
      </c>
      <c r="C2908" t="s">
        <v>14</v>
      </c>
      <c r="D2908" s="6">
        <v>45713</v>
      </c>
      <c r="E2908" t="s">
        <v>23807</v>
      </c>
      <c r="F2908" t="s">
        <v>7661</v>
      </c>
      <c r="G2908" t="s">
        <v>7675</v>
      </c>
      <c r="H2908" t="s">
        <v>26720</v>
      </c>
      <c r="I2908" t="s">
        <v>7662</v>
      </c>
      <c r="J2908" t="s">
        <v>7676</v>
      </c>
      <c r="K2908" t="s">
        <v>10</v>
      </c>
      <c r="L2908" s="1" t="s">
        <v>7677</v>
      </c>
      <c r="M2908">
        <v>0</v>
      </c>
    </row>
    <row r="2909" spans="1:18" x14ac:dyDescent="0.25">
      <c r="A2909" t="s">
        <v>23808</v>
      </c>
      <c r="B2909" t="s">
        <v>23809</v>
      </c>
      <c r="C2909" t="s">
        <v>14</v>
      </c>
      <c r="D2909" s="6">
        <v>45713</v>
      </c>
      <c r="E2909" t="s">
        <v>23807</v>
      </c>
      <c r="F2909" t="s">
        <v>7661</v>
      </c>
      <c r="G2909" t="s">
        <v>1846</v>
      </c>
      <c r="H2909" t="s">
        <v>26721</v>
      </c>
      <c r="I2909" t="s">
        <v>7662</v>
      </c>
      <c r="J2909" t="s">
        <v>1847</v>
      </c>
      <c r="K2909" t="s">
        <v>10</v>
      </c>
      <c r="L2909" s="1" t="s">
        <v>7678</v>
      </c>
      <c r="M2909">
        <v>0</v>
      </c>
    </row>
    <row r="2910" spans="1:18" x14ac:dyDescent="0.25">
      <c r="A2910" t="s">
        <v>23808</v>
      </c>
      <c r="B2910" t="s">
        <v>23809</v>
      </c>
      <c r="C2910" t="s">
        <v>14</v>
      </c>
      <c r="D2910" s="6">
        <v>45713</v>
      </c>
      <c r="E2910" t="s">
        <v>23807</v>
      </c>
      <c r="F2910" t="s">
        <v>7661</v>
      </c>
      <c r="G2910" t="s">
        <v>7679</v>
      </c>
      <c r="H2910" t="s">
        <v>26722</v>
      </c>
      <c r="I2910" t="s">
        <v>7662</v>
      </c>
      <c r="J2910" t="s">
        <v>7680</v>
      </c>
      <c r="K2910" t="s">
        <v>10</v>
      </c>
      <c r="L2910" s="1" t="s">
        <v>7681</v>
      </c>
      <c r="M2910">
        <v>0</v>
      </c>
    </row>
    <row r="2911" spans="1:18" x14ac:dyDescent="0.25">
      <c r="A2911" t="s">
        <v>23808</v>
      </c>
      <c r="B2911" t="s">
        <v>23809</v>
      </c>
      <c r="C2911" t="s">
        <v>14</v>
      </c>
      <c r="D2911" s="6">
        <v>45713</v>
      </c>
      <c r="E2911" t="s">
        <v>23807</v>
      </c>
      <c r="F2911" t="s">
        <v>7661</v>
      </c>
      <c r="G2911" t="s">
        <v>7682</v>
      </c>
      <c r="H2911" t="s">
        <v>26723</v>
      </c>
      <c r="I2911" t="s">
        <v>7662</v>
      </c>
      <c r="J2911" t="s">
        <v>7683</v>
      </c>
      <c r="K2911" t="s">
        <v>10</v>
      </c>
      <c r="L2911">
        <v>0.75328810958998504</v>
      </c>
      <c r="M2911">
        <v>0</v>
      </c>
    </row>
    <row r="2912" spans="1:18" x14ac:dyDescent="0.25">
      <c r="A2912" t="s">
        <v>23808</v>
      </c>
      <c r="B2912" t="s">
        <v>23809</v>
      </c>
      <c r="C2912" t="s">
        <v>14</v>
      </c>
      <c r="D2912" s="6">
        <v>45713</v>
      </c>
      <c r="E2912" t="s">
        <v>23807</v>
      </c>
      <c r="F2912" t="s">
        <v>7684</v>
      </c>
      <c r="G2912" t="s">
        <v>7686</v>
      </c>
      <c r="H2912" t="s">
        <v>26724</v>
      </c>
      <c r="I2912" t="s">
        <v>7685</v>
      </c>
      <c r="J2912" t="s">
        <v>7687</v>
      </c>
      <c r="K2912" t="s">
        <v>10</v>
      </c>
      <c r="L2912" s="1" t="s">
        <v>7688</v>
      </c>
      <c r="M2912">
        <v>0</v>
      </c>
    </row>
    <row r="2913" spans="1:18" x14ac:dyDescent="0.25">
      <c r="A2913" t="s">
        <v>23808</v>
      </c>
      <c r="B2913" t="s">
        <v>23809</v>
      </c>
      <c r="C2913" t="s">
        <v>14</v>
      </c>
      <c r="D2913" s="6">
        <v>45713</v>
      </c>
      <c r="E2913" t="s">
        <v>23807</v>
      </c>
      <c r="F2913" t="s">
        <v>7684</v>
      </c>
      <c r="G2913" t="s">
        <v>7689</v>
      </c>
      <c r="H2913" t="s">
        <v>26725</v>
      </c>
      <c r="I2913" t="s">
        <v>7685</v>
      </c>
      <c r="J2913" t="s">
        <v>7690</v>
      </c>
      <c r="K2913" t="s">
        <v>10</v>
      </c>
      <c r="L2913" s="1" t="s">
        <v>7691</v>
      </c>
      <c r="M2913">
        <v>0</v>
      </c>
    </row>
    <row r="2914" spans="1:18" x14ac:dyDescent="0.25">
      <c r="A2914" t="s">
        <v>23808</v>
      </c>
      <c r="B2914" t="s">
        <v>23809</v>
      </c>
      <c r="C2914" t="s">
        <v>14</v>
      </c>
      <c r="D2914" s="6">
        <v>45713</v>
      </c>
      <c r="E2914" t="s">
        <v>23807</v>
      </c>
      <c r="F2914" t="s">
        <v>7684</v>
      </c>
      <c r="G2914" t="s">
        <v>7692</v>
      </c>
      <c r="H2914" t="s">
        <v>26726</v>
      </c>
      <c r="I2914" t="s">
        <v>7685</v>
      </c>
      <c r="J2914" t="s">
        <v>7693</v>
      </c>
      <c r="K2914" t="s">
        <v>10</v>
      </c>
      <c r="L2914">
        <v>0.89383976798561904</v>
      </c>
      <c r="M2914">
        <v>0</v>
      </c>
    </row>
    <row r="2915" spans="1:18" x14ac:dyDescent="0.25">
      <c r="A2915" t="s">
        <v>23808</v>
      </c>
      <c r="B2915" t="s">
        <v>23809</v>
      </c>
      <c r="C2915" t="s">
        <v>14</v>
      </c>
      <c r="D2915" s="6">
        <v>45713</v>
      </c>
      <c r="E2915" t="s">
        <v>23807</v>
      </c>
      <c r="F2915" t="s">
        <v>7684</v>
      </c>
      <c r="G2915" t="s">
        <v>7694</v>
      </c>
      <c r="H2915" t="s">
        <v>26727</v>
      </c>
      <c r="I2915" t="s">
        <v>7685</v>
      </c>
      <c r="J2915" t="s">
        <v>7695</v>
      </c>
      <c r="K2915" t="s">
        <v>10</v>
      </c>
      <c r="L2915" s="1" t="s">
        <v>7696</v>
      </c>
      <c r="M2915">
        <v>1</v>
      </c>
      <c r="N2915" t="s">
        <v>34896</v>
      </c>
      <c r="P2915">
        <v>1</v>
      </c>
      <c r="Q2915">
        <v>1</v>
      </c>
      <c r="R2915">
        <v>0</v>
      </c>
    </row>
    <row r="2916" spans="1:18" x14ac:dyDescent="0.25">
      <c r="A2916" t="s">
        <v>23808</v>
      </c>
      <c r="B2916" t="s">
        <v>23809</v>
      </c>
      <c r="C2916" t="s">
        <v>14</v>
      </c>
      <c r="D2916" s="6">
        <v>45713</v>
      </c>
      <c r="E2916" t="s">
        <v>23807</v>
      </c>
      <c r="F2916" t="s">
        <v>7684</v>
      </c>
      <c r="G2916" t="s">
        <v>1469</v>
      </c>
      <c r="H2916" t="s">
        <v>26728</v>
      </c>
      <c r="I2916" t="s">
        <v>7685</v>
      </c>
      <c r="J2916" t="s">
        <v>1470</v>
      </c>
      <c r="K2916" t="s">
        <v>10</v>
      </c>
      <c r="L2916" s="1" t="s">
        <v>7697</v>
      </c>
      <c r="M2916">
        <v>0</v>
      </c>
    </row>
    <row r="2917" spans="1:18" x14ac:dyDescent="0.25">
      <c r="A2917" t="s">
        <v>23808</v>
      </c>
      <c r="B2917" t="s">
        <v>23809</v>
      </c>
      <c r="C2917" t="s">
        <v>14</v>
      </c>
      <c r="D2917" s="6">
        <v>45713</v>
      </c>
      <c r="E2917" t="s">
        <v>23807</v>
      </c>
      <c r="F2917" t="s">
        <v>7684</v>
      </c>
      <c r="G2917" t="s">
        <v>7698</v>
      </c>
      <c r="H2917" t="s">
        <v>26729</v>
      </c>
      <c r="I2917" t="s">
        <v>7685</v>
      </c>
      <c r="J2917" t="s">
        <v>7699</v>
      </c>
      <c r="K2917" t="s">
        <v>10</v>
      </c>
      <c r="L2917" s="1" t="s">
        <v>7700</v>
      </c>
      <c r="M2917">
        <v>0</v>
      </c>
    </row>
    <row r="2918" spans="1:18" x14ac:dyDescent="0.25">
      <c r="A2918" t="s">
        <v>23808</v>
      </c>
      <c r="B2918" t="s">
        <v>23809</v>
      </c>
      <c r="C2918" t="s">
        <v>14</v>
      </c>
      <c r="D2918" s="6">
        <v>45713</v>
      </c>
      <c r="E2918" t="s">
        <v>23807</v>
      </c>
      <c r="F2918" t="s">
        <v>7684</v>
      </c>
      <c r="G2918" t="s">
        <v>1446</v>
      </c>
      <c r="H2918" t="s">
        <v>26730</v>
      </c>
      <c r="I2918" t="s">
        <v>7685</v>
      </c>
      <c r="J2918" t="s">
        <v>1447</v>
      </c>
      <c r="K2918" t="s">
        <v>10</v>
      </c>
      <c r="L2918">
        <v>0.81759222747591698</v>
      </c>
      <c r="M2918">
        <v>0</v>
      </c>
    </row>
    <row r="2919" spans="1:18" x14ac:dyDescent="0.25">
      <c r="A2919" t="s">
        <v>23808</v>
      </c>
      <c r="B2919" t="s">
        <v>23809</v>
      </c>
      <c r="C2919" t="s">
        <v>14</v>
      </c>
      <c r="D2919" s="6">
        <v>45713</v>
      </c>
      <c r="E2919" t="s">
        <v>23807</v>
      </c>
      <c r="F2919" t="s">
        <v>7684</v>
      </c>
      <c r="G2919" t="s">
        <v>7701</v>
      </c>
      <c r="H2919" t="s">
        <v>26731</v>
      </c>
      <c r="I2919" t="s">
        <v>7685</v>
      </c>
      <c r="J2919" t="s">
        <v>7702</v>
      </c>
      <c r="K2919" t="s">
        <v>10</v>
      </c>
      <c r="L2919" s="1" t="s">
        <v>7703</v>
      </c>
      <c r="M2919">
        <v>0</v>
      </c>
    </row>
    <row r="2920" spans="1:18" x14ac:dyDescent="0.25">
      <c r="A2920" t="s">
        <v>23808</v>
      </c>
      <c r="B2920" t="s">
        <v>23809</v>
      </c>
      <c r="C2920" t="s">
        <v>14</v>
      </c>
      <c r="D2920" s="6">
        <v>45713</v>
      </c>
      <c r="E2920" t="s">
        <v>23807</v>
      </c>
      <c r="F2920" t="s">
        <v>7684</v>
      </c>
      <c r="G2920" t="s">
        <v>7704</v>
      </c>
      <c r="H2920" t="s">
        <v>26732</v>
      </c>
      <c r="I2920" t="s">
        <v>7685</v>
      </c>
      <c r="J2920" t="s">
        <v>7705</v>
      </c>
      <c r="K2920" t="s">
        <v>10</v>
      </c>
      <c r="L2920" s="1" t="s">
        <v>7706</v>
      </c>
      <c r="M2920">
        <v>0</v>
      </c>
    </row>
    <row r="2921" spans="1:18" x14ac:dyDescent="0.25">
      <c r="A2921" t="s">
        <v>23808</v>
      </c>
      <c r="B2921" t="s">
        <v>23809</v>
      </c>
      <c r="C2921" t="s">
        <v>14</v>
      </c>
      <c r="D2921" s="6">
        <v>45713</v>
      </c>
      <c r="E2921" t="s">
        <v>23807</v>
      </c>
      <c r="F2921" t="s">
        <v>7684</v>
      </c>
      <c r="G2921" t="s">
        <v>7707</v>
      </c>
      <c r="H2921" t="s">
        <v>26733</v>
      </c>
      <c r="I2921" t="s">
        <v>7685</v>
      </c>
      <c r="J2921" t="s">
        <v>7708</v>
      </c>
      <c r="K2921" t="s">
        <v>10</v>
      </c>
      <c r="L2921" s="1" t="s">
        <v>7709</v>
      </c>
      <c r="M2921">
        <v>0</v>
      </c>
    </row>
    <row r="2922" spans="1:18" x14ac:dyDescent="0.25">
      <c r="A2922" t="s">
        <v>23808</v>
      </c>
      <c r="B2922" t="s">
        <v>23809</v>
      </c>
      <c r="C2922" t="s">
        <v>14</v>
      </c>
      <c r="D2922" s="6">
        <v>45713</v>
      </c>
      <c r="E2922" t="s">
        <v>23807</v>
      </c>
      <c r="F2922" t="s">
        <v>7710</v>
      </c>
      <c r="G2922" t="s">
        <v>1446</v>
      </c>
      <c r="H2922" t="s">
        <v>26734</v>
      </c>
      <c r="I2922" t="s">
        <v>7711</v>
      </c>
      <c r="J2922" t="s">
        <v>1447</v>
      </c>
      <c r="K2922" t="s">
        <v>10</v>
      </c>
      <c r="L2922" s="1" t="s">
        <v>7712</v>
      </c>
      <c r="M2922">
        <v>1</v>
      </c>
      <c r="N2922" t="s">
        <v>34896</v>
      </c>
      <c r="P2922">
        <v>1</v>
      </c>
      <c r="Q2922">
        <v>1</v>
      </c>
      <c r="R2922">
        <v>0</v>
      </c>
    </row>
    <row r="2923" spans="1:18" x14ac:dyDescent="0.25">
      <c r="A2923" t="s">
        <v>23808</v>
      </c>
      <c r="B2923" t="s">
        <v>23809</v>
      </c>
      <c r="C2923" t="s">
        <v>14</v>
      </c>
      <c r="D2923" s="6">
        <v>45713</v>
      </c>
      <c r="E2923" t="s">
        <v>23807</v>
      </c>
      <c r="F2923" t="s">
        <v>7710</v>
      </c>
      <c r="G2923" t="s">
        <v>1444</v>
      </c>
      <c r="H2923" t="s">
        <v>26735</v>
      </c>
      <c r="I2923" t="s">
        <v>7711</v>
      </c>
      <c r="J2923" t="s">
        <v>1445</v>
      </c>
      <c r="K2923" t="s">
        <v>10</v>
      </c>
      <c r="L2923" s="1" t="s">
        <v>7713</v>
      </c>
      <c r="M2923">
        <v>0</v>
      </c>
    </row>
    <row r="2924" spans="1:18" x14ac:dyDescent="0.25">
      <c r="A2924" t="s">
        <v>23808</v>
      </c>
      <c r="B2924" t="s">
        <v>23809</v>
      </c>
      <c r="C2924" t="s">
        <v>14</v>
      </c>
      <c r="D2924" s="6">
        <v>45713</v>
      </c>
      <c r="E2924" t="s">
        <v>23807</v>
      </c>
      <c r="F2924" t="s">
        <v>7710</v>
      </c>
      <c r="G2924" t="s">
        <v>1469</v>
      </c>
      <c r="H2924" t="s">
        <v>26736</v>
      </c>
      <c r="I2924" t="s">
        <v>7711</v>
      </c>
      <c r="J2924" t="s">
        <v>1470</v>
      </c>
      <c r="K2924" t="s">
        <v>10</v>
      </c>
      <c r="L2924" s="1" t="s">
        <v>7714</v>
      </c>
      <c r="M2924">
        <v>0</v>
      </c>
    </row>
    <row r="2925" spans="1:18" x14ac:dyDescent="0.25">
      <c r="A2925" t="s">
        <v>23808</v>
      </c>
      <c r="B2925" t="s">
        <v>23809</v>
      </c>
      <c r="C2925" t="s">
        <v>14</v>
      </c>
      <c r="D2925" s="6">
        <v>45713</v>
      </c>
      <c r="E2925" t="s">
        <v>23807</v>
      </c>
      <c r="F2925" t="s">
        <v>7710</v>
      </c>
      <c r="G2925" t="s">
        <v>7689</v>
      </c>
      <c r="H2925" t="s">
        <v>26737</v>
      </c>
      <c r="I2925" t="s">
        <v>7711</v>
      </c>
      <c r="J2925" t="s">
        <v>7690</v>
      </c>
      <c r="K2925" t="s">
        <v>10</v>
      </c>
      <c r="L2925" s="1" t="s">
        <v>7715</v>
      </c>
      <c r="M2925">
        <v>0</v>
      </c>
    </row>
    <row r="2926" spans="1:18" x14ac:dyDescent="0.25">
      <c r="A2926" t="s">
        <v>23808</v>
      </c>
      <c r="B2926" t="s">
        <v>23809</v>
      </c>
      <c r="C2926" t="s">
        <v>14</v>
      </c>
      <c r="D2926" s="6">
        <v>45713</v>
      </c>
      <c r="E2926" t="s">
        <v>23807</v>
      </c>
      <c r="F2926" t="s">
        <v>7710</v>
      </c>
      <c r="G2926" t="s">
        <v>496</v>
      </c>
      <c r="H2926" t="s">
        <v>26738</v>
      </c>
      <c r="I2926" t="s">
        <v>7711</v>
      </c>
      <c r="J2926" t="s">
        <v>497</v>
      </c>
      <c r="K2926" t="s">
        <v>10</v>
      </c>
      <c r="L2926" s="1" t="s">
        <v>7716</v>
      </c>
      <c r="M2926">
        <v>0</v>
      </c>
    </row>
    <row r="2927" spans="1:18" x14ac:dyDescent="0.25">
      <c r="A2927" t="s">
        <v>23808</v>
      </c>
      <c r="B2927" t="s">
        <v>23809</v>
      </c>
      <c r="C2927" t="s">
        <v>14</v>
      </c>
      <c r="D2927" s="6">
        <v>45713</v>
      </c>
      <c r="E2927" t="s">
        <v>23807</v>
      </c>
      <c r="F2927" t="s">
        <v>7710</v>
      </c>
      <c r="G2927" t="s">
        <v>1441</v>
      </c>
      <c r="H2927" t="s">
        <v>26739</v>
      </c>
      <c r="I2927" t="s">
        <v>7711</v>
      </c>
      <c r="J2927" t="s">
        <v>1442</v>
      </c>
      <c r="K2927" t="s">
        <v>10</v>
      </c>
      <c r="L2927" s="1" t="s">
        <v>7717</v>
      </c>
      <c r="M2927">
        <v>0</v>
      </c>
    </row>
    <row r="2928" spans="1:18" x14ac:dyDescent="0.25">
      <c r="A2928" t="s">
        <v>23808</v>
      </c>
      <c r="B2928" t="s">
        <v>23809</v>
      </c>
      <c r="C2928" t="s">
        <v>14</v>
      </c>
      <c r="D2928" s="6">
        <v>45713</v>
      </c>
      <c r="E2928" t="s">
        <v>23807</v>
      </c>
      <c r="F2928" t="s">
        <v>7710</v>
      </c>
      <c r="G2928" t="s">
        <v>3487</v>
      </c>
      <c r="H2928" t="s">
        <v>26740</v>
      </c>
      <c r="I2928" t="s">
        <v>7711</v>
      </c>
      <c r="J2928" t="s">
        <v>3488</v>
      </c>
      <c r="K2928" t="s">
        <v>10</v>
      </c>
      <c r="L2928" s="1" t="s">
        <v>7718</v>
      </c>
      <c r="M2928">
        <v>0</v>
      </c>
    </row>
    <row r="2929" spans="1:18" x14ac:dyDescent="0.25">
      <c r="A2929" t="s">
        <v>23808</v>
      </c>
      <c r="B2929" t="s">
        <v>23809</v>
      </c>
      <c r="C2929" t="s">
        <v>14</v>
      </c>
      <c r="D2929" s="6">
        <v>45713</v>
      </c>
      <c r="E2929" t="s">
        <v>23807</v>
      </c>
      <c r="F2929" t="s">
        <v>7710</v>
      </c>
      <c r="G2929" t="s">
        <v>7719</v>
      </c>
      <c r="H2929" t="s">
        <v>26741</v>
      </c>
      <c r="I2929" t="s">
        <v>7711</v>
      </c>
      <c r="J2929" t="s">
        <v>7720</v>
      </c>
      <c r="K2929" t="s">
        <v>10</v>
      </c>
      <c r="L2929">
        <v>0.80882111756034203</v>
      </c>
      <c r="M2929">
        <v>0</v>
      </c>
    </row>
    <row r="2930" spans="1:18" x14ac:dyDescent="0.25">
      <c r="A2930" t="s">
        <v>23808</v>
      </c>
      <c r="B2930" t="s">
        <v>23809</v>
      </c>
      <c r="C2930" t="s">
        <v>14</v>
      </c>
      <c r="D2930" s="6">
        <v>45713</v>
      </c>
      <c r="E2930" t="s">
        <v>23807</v>
      </c>
      <c r="F2930" t="s">
        <v>7710</v>
      </c>
      <c r="G2930" t="s">
        <v>7721</v>
      </c>
      <c r="H2930" t="s">
        <v>26742</v>
      </c>
      <c r="I2930" t="s">
        <v>7711</v>
      </c>
      <c r="J2930" t="s">
        <v>7722</v>
      </c>
      <c r="K2930" t="s">
        <v>10</v>
      </c>
      <c r="L2930">
        <v>0.79992088770200198</v>
      </c>
      <c r="M2930">
        <v>0</v>
      </c>
    </row>
    <row r="2931" spans="1:18" x14ac:dyDescent="0.25">
      <c r="A2931" t="s">
        <v>23808</v>
      </c>
      <c r="B2931" t="s">
        <v>23809</v>
      </c>
      <c r="C2931" t="s">
        <v>14</v>
      </c>
      <c r="D2931" s="6">
        <v>45713</v>
      </c>
      <c r="E2931" t="s">
        <v>23807</v>
      </c>
      <c r="F2931" t="s">
        <v>7710</v>
      </c>
      <c r="G2931" t="s">
        <v>1485</v>
      </c>
      <c r="H2931" t="s">
        <v>26743</v>
      </c>
      <c r="I2931" t="s">
        <v>7711</v>
      </c>
      <c r="J2931" t="s">
        <v>1486</v>
      </c>
      <c r="K2931" t="s">
        <v>10</v>
      </c>
      <c r="L2931">
        <v>0.79959851795452197</v>
      </c>
      <c r="M2931">
        <v>0</v>
      </c>
    </row>
    <row r="2932" spans="1:18" x14ac:dyDescent="0.25">
      <c r="A2932" t="s">
        <v>23808</v>
      </c>
      <c r="B2932" t="s">
        <v>23809</v>
      </c>
      <c r="C2932" t="s">
        <v>14</v>
      </c>
      <c r="D2932" s="6">
        <v>45713</v>
      </c>
      <c r="E2932" t="s">
        <v>23807</v>
      </c>
      <c r="F2932" t="s">
        <v>7723</v>
      </c>
      <c r="G2932" t="s">
        <v>7725</v>
      </c>
      <c r="H2932" t="s">
        <v>26744</v>
      </c>
      <c r="I2932" t="s">
        <v>7724</v>
      </c>
      <c r="J2932" t="s">
        <v>7726</v>
      </c>
      <c r="K2932" t="s">
        <v>10</v>
      </c>
      <c r="L2932" s="1" t="s">
        <v>7727</v>
      </c>
      <c r="M2932">
        <v>0</v>
      </c>
      <c r="N2932" t="s">
        <v>34945</v>
      </c>
      <c r="O2932" s="2" t="s">
        <v>3487</v>
      </c>
      <c r="P2932">
        <v>1</v>
      </c>
      <c r="Q2932">
        <v>0</v>
      </c>
      <c r="R2932">
        <v>0</v>
      </c>
    </row>
    <row r="2933" spans="1:18" x14ac:dyDescent="0.25">
      <c r="A2933" t="s">
        <v>23808</v>
      </c>
      <c r="B2933" t="s">
        <v>23809</v>
      </c>
      <c r="C2933" t="s">
        <v>14</v>
      </c>
      <c r="D2933" s="6">
        <v>45713</v>
      </c>
      <c r="E2933" t="s">
        <v>23807</v>
      </c>
      <c r="F2933" t="s">
        <v>7723</v>
      </c>
      <c r="G2933" t="s">
        <v>1446</v>
      </c>
      <c r="H2933" t="s">
        <v>26745</v>
      </c>
      <c r="I2933" t="s">
        <v>7724</v>
      </c>
      <c r="J2933" t="s">
        <v>1447</v>
      </c>
      <c r="K2933" t="s">
        <v>10</v>
      </c>
      <c r="L2933" s="1" t="s">
        <v>7728</v>
      </c>
      <c r="M2933">
        <v>0</v>
      </c>
    </row>
    <row r="2934" spans="1:18" x14ac:dyDescent="0.25">
      <c r="A2934" t="s">
        <v>23808</v>
      </c>
      <c r="B2934" t="s">
        <v>23809</v>
      </c>
      <c r="C2934" t="s">
        <v>14</v>
      </c>
      <c r="D2934" s="6">
        <v>45713</v>
      </c>
      <c r="E2934" t="s">
        <v>23807</v>
      </c>
      <c r="F2934" t="s">
        <v>7723</v>
      </c>
      <c r="G2934" t="s">
        <v>7729</v>
      </c>
      <c r="H2934" t="s">
        <v>26746</v>
      </c>
      <c r="I2934" t="s">
        <v>7724</v>
      </c>
      <c r="J2934" t="s">
        <v>7730</v>
      </c>
      <c r="K2934" t="s">
        <v>10</v>
      </c>
      <c r="L2934" s="1" t="s">
        <v>7731</v>
      </c>
      <c r="M2934">
        <v>0</v>
      </c>
    </row>
    <row r="2935" spans="1:18" x14ac:dyDescent="0.25">
      <c r="A2935" t="s">
        <v>23808</v>
      </c>
      <c r="B2935" t="s">
        <v>23809</v>
      </c>
      <c r="C2935" t="s">
        <v>14</v>
      </c>
      <c r="D2935" s="6">
        <v>45713</v>
      </c>
      <c r="E2935" t="s">
        <v>23807</v>
      </c>
      <c r="F2935" t="s">
        <v>7723</v>
      </c>
      <c r="G2935" t="s">
        <v>7732</v>
      </c>
      <c r="H2935" t="s">
        <v>26747</v>
      </c>
      <c r="I2935" t="s">
        <v>7724</v>
      </c>
      <c r="J2935" t="s">
        <v>7733</v>
      </c>
      <c r="K2935" t="s">
        <v>10</v>
      </c>
      <c r="L2935" s="1" t="s">
        <v>7734</v>
      </c>
      <c r="M2935">
        <v>0</v>
      </c>
    </row>
    <row r="2936" spans="1:18" x14ac:dyDescent="0.25">
      <c r="A2936" t="s">
        <v>23808</v>
      </c>
      <c r="B2936" t="s">
        <v>23809</v>
      </c>
      <c r="C2936" t="s">
        <v>14</v>
      </c>
      <c r="D2936" s="6">
        <v>45713</v>
      </c>
      <c r="E2936" t="s">
        <v>23807</v>
      </c>
      <c r="F2936" t="s">
        <v>7723</v>
      </c>
      <c r="G2936" t="s">
        <v>7735</v>
      </c>
      <c r="H2936" t="s">
        <v>26748</v>
      </c>
      <c r="I2936" t="s">
        <v>7724</v>
      </c>
      <c r="J2936" t="s">
        <v>7736</v>
      </c>
      <c r="K2936" t="s">
        <v>10</v>
      </c>
      <c r="L2936" s="1" t="s">
        <v>7737</v>
      </c>
      <c r="M2936">
        <v>0</v>
      </c>
    </row>
    <row r="2937" spans="1:18" x14ac:dyDescent="0.25">
      <c r="A2937" t="s">
        <v>23808</v>
      </c>
      <c r="B2937" t="s">
        <v>23809</v>
      </c>
      <c r="C2937" t="s">
        <v>14</v>
      </c>
      <c r="D2937" s="6">
        <v>45713</v>
      </c>
      <c r="E2937" t="s">
        <v>23807</v>
      </c>
      <c r="F2937" t="s">
        <v>7723</v>
      </c>
      <c r="G2937" t="s">
        <v>7738</v>
      </c>
      <c r="H2937" t="s">
        <v>26749</v>
      </c>
      <c r="I2937" t="s">
        <v>7724</v>
      </c>
      <c r="J2937" t="s">
        <v>7739</v>
      </c>
      <c r="K2937" t="s">
        <v>10</v>
      </c>
      <c r="L2937" s="1" t="s">
        <v>7740</v>
      </c>
      <c r="M2937">
        <v>0</v>
      </c>
    </row>
    <row r="2938" spans="1:18" x14ac:dyDescent="0.25">
      <c r="A2938" t="s">
        <v>23808</v>
      </c>
      <c r="B2938" t="s">
        <v>23809</v>
      </c>
      <c r="C2938" t="s">
        <v>14</v>
      </c>
      <c r="D2938" s="6">
        <v>45713</v>
      </c>
      <c r="E2938" t="s">
        <v>23807</v>
      </c>
      <c r="F2938" t="s">
        <v>7723</v>
      </c>
      <c r="G2938" t="s">
        <v>7741</v>
      </c>
      <c r="H2938" t="s">
        <v>26750</v>
      </c>
      <c r="I2938" t="s">
        <v>7724</v>
      </c>
      <c r="J2938" t="s">
        <v>7742</v>
      </c>
      <c r="K2938" t="s">
        <v>10</v>
      </c>
      <c r="L2938" s="1" t="s">
        <v>7743</v>
      </c>
      <c r="M2938">
        <v>0</v>
      </c>
    </row>
    <row r="2939" spans="1:18" x14ac:dyDescent="0.25">
      <c r="A2939" t="s">
        <v>23808</v>
      </c>
      <c r="B2939" t="s">
        <v>23809</v>
      </c>
      <c r="C2939" t="s">
        <v>14</v>
      </c>
      <c r="D2939" s="6">
        <v>45713</v>
      </c>
      <c r="E2939" t="s">
        <v>23807</v>
      </c>
      <c r="F2939" t="s">
        <v>7723</v>
      </c>
      <c r="G2939" t="s">
        <v>7744</v>
      </c>
      <c r="H2939" t="s">
        <v>26751</v>
      </c>
      <c r="I2939" t="s">
        <v>7724</v>
      </c>
      <c r="J2939" t="s">
        <v>7745</v>
      </c>
      <c r="K2939" t="s">
        <v>10</v>
      </c>
      <c r="L2939" s="1" t="s">
        <v>7746</v>
      </c>
      <c r="M2939">
        <v>0</v>
      </c>
    </row>
    <row r="2940" spans="1:18" x14ac:dyDescent="0.25">
      <c r="A2940" t="s">
        <v>23808</v>
      </c>
      <c r="B2940" t="s">
        <v>23809</v>
      </c>
      <c r="C2940" t="s">
        <v>14</v>
      </c>
      <c r="D2940" s="6">
        <v>45713</v>
      </c>
      <c r="E2940" t="s">
        <v>23807</v>
      </c>
      <c r="F2940" t="s">
        <v>7723</v>
      </c>
      <c r="G2940" t="s">
        <v>7747</v>
      </c>
      <c r="H2940" t="s">
        <v>26752</v>
      </c>
      <c r="I2940" t="s">
        <v>7724</v>
      </c>
      <c r="J2940" t="s">
        <v>7748</v>
      </c>
      <c r="K2940" t="s">
        <v>10</v>
      </c>
      <c r="L2940" s="1" t="s">
        <v>7749</v>
      </c>
      <c r="M2940">
        <v>0</v>
      </c>
    </row>
    <row r="2941" spans="1:18" x14ac:dyDescent="0.25">
      <c r="A2941" t="s">
        <v>23808</v>
      </c>
      <c r="B2941" t="s">
        <v>23809</v>
      </c>
      <c r="C2941" t="s">
        <v>14</v>
      </c>
      <c r="D2941" s="6">
        <v>45713</v>
      </c>
      <c r="E2941" t="s">
        <v>23807</v>
      </c>
      <c r="F2941" t="s">
        <v>7723</v>
      </c>
      <c r="G2941" t="s">
        <v>488</v>
      </c>
      <c r="H2941" t="s">
        <v>26753</v>
      </c>
      <c r="I2941" t="s">
        <v>7724</v>
      </c>
      <c r="J2941" t="s">
        <v>489</v>
      </c>
      <c r="K2941" t="s">
        <v>10</v>
      </c>
      <c r="L2941" s="1" t="s">
        <v>7750</v>
      </c>
      <c r="M2941">
        <v>0</v>
      </c>
    </row>
    <row r="2942" spans="1:18" x14ac:dyDescent="0.25">
      <c r="A2942" t="s">
        <v>23808</v>
      </c>
      <c r="B2942" t="s">
        <v>23809</v>
      </c>
      <c r="C2942" t="s">
        <v>14</v>
      </c>
      <c r="D2942" s="6">
        <v>45713</v>
      </c>
      <c r="E2942" t="s">
        <v>23807</v>
      </c>
      <c r="F2942" t="s">
        <v>7751</v>
      </c>
      <c r="G2942" t="s">
        <v>7753</v>
      </c>
      <c r="H2942" t="s">
        <v>26754</v>
      </c>
      <c r="I2942" t="s">
        <v>7752</v>
      </c>
      <c r="J2942" t="s">
        <v>7754</v>
      </c>
      <c r="K2942" t="s">
        <v>10</v>
      </c>
      <c r="L2942" s="1" t="s">
        <v>7755</v>
      </c>
      <c r="M2942">
        <v>0</v>
      </c>
    </row>
    <row r="2943" spans="1:18" x14ac:dyDescent="0.25">
      <c r="A2943" t="s">
        <v>23808</v>
      </c>
      <c r="B2943" t="s">
        <v>23809</v>
      </c>
      <c r="C2943" t="s">
        <v>14</v>
      </c>
      <c r="D2943" s="6">
        <v>45713</v>
      </c>
      <c r="E2943" t="s">
        <v>23807</v>
      </c>
      <c r="F2943" t="s">
        <v>7751</v>
      </c>
      <c r="G2943" t="s">
        <v>7756</v>
      </c>
      <c r="H2943" t="s">
        <v>26755</v>
      </c>
      <c r="I2943" t="s">
        <v>7752</v>
      </c>
      <c r="J2943" t="s">
        <v>7757</v>
      </c>
      <c r="K2943" t="s">
        <v>10</v>
      </c>
      <c r="L2943">
        <v>0.85414062754731901</v>
      </c>
      <c r="M2943">
        <v>0</v>
      </c>
    </row>
    <row r="2944" spans="1:18" x14ac:dyDescent="0.25">
      <c r="A2944" t="s">
        <v>23808</v>
      </c>
      <c r="B2944" t="s">
        <v>23809</v>
      </c>
      <c r="C2944" t="s">
        <v>14</v>
      </c>
      <c r="D2944" s="6">
        <v>45713</v>
      </c>
      <c r="E2944" t="s">
        <v>23807</v>
      </c>
      <c r="F2944" t="s">
        <v>7751</v>
      </c>
      <c r="G2944" t="s">
        <v>7704</v>
      </c>
      <c r="H2944" t="s">
        <v>26756</v>
      </c>
      <c r="I2944" t="s">
        <v>7752</v>
      </c>
      <c r="J2944" t="s">
        <v>7705</v>
      </c>
      <c r="K2944" t="s">
        <v>10</v>
      </c>
      <c r="L2944" s="1" t="s">
        <v>7758</v>
      </c>
      <c r="M2944">
        <v>1</v>
      </c>
      <c r="N2944" t="s">
        <v>34896</v>
      </c>
      <c r="P2944">
        <v>1</v>
      </c>
      <c r="Q2944">
        <v>1</v>
      </c>
      <c r="R2944">
        <v>0</v>
      </c>
    </row>
    <row r="2945" spans="1:18" x14ac:dyDescent="0.25">
      <c r="A2945" t="s">
        <v>23808</v>
      </c>
      <c r="B2945" t="s">
        <v>23809</v>
      </c>
      <c r="C2945" t="s">
        <v>14</v>
      </c>
      <c r="D2945" s="6">
        <v>45713</v>
      </c>
      <c r="E2945" t="s">
        <v>23807</v>
      </c>
      <c r="F2945" t="s">
        <v>7751</v>
      </c>
      <c r="G2945" t="s">
        <v>7759</v>
      </c>
      <c r="H2945" t="s">
        <v>26757</v>
      </c>
      <c r="I2945" t="s">
        <v>7752</v>
      </c>
      <c r="J2945" t="s">
        <v>7760</v>
      </c>
      <c r="K2945" t="s">
        <v>10</v>
      </c>
      <c r="L2945" s="1" t="s">
        <v>7761</v>
      </c>
      <c r="M2945">
        <v>0</v>
      </c>
    </row>
    <row r="2946" spans="1:18" x14ac:dyDescent="0.25">
      <c r="A2946" t="s">
        <v>23808</v>
      </c>
      <c r="B2946" t="s">
        <v>23809</v>
      </c>
      <c r="C2946" t="s">
        <v>14</v>
      </c>
      <c r="D2946" s="6">
        <v>45713</v>
      </c>
      <c r="E2946" t="s">
        <v>23807</v>
      </c>
      <c r="F2946" t="s">
        <v>7751</v>
      </c>
      <c r="G2946" t="s">
        <v>7762</v>
      </c>
      <c r="H2946" t="s">
        <v>26758</v>
      </c>
      <c r="I2946" t="s">
        <v>7752</v>
      </c>
      <c r="J2946" t="s">
        <v>7763</v>
      </c>
      <c r="K2946" t="s">
        <v>10</v>
      </c>
      <c r="L2946" s="1" t="s">
        <v>7764</v>
      </c>
      <c r="M2946">
        <v>0</v>
      </c>
    </row>
    <row r="2947" spans="1:18" x14ac:dyDescent="0.25">
      <c r="A2947" t="s">
        <v>23808</v>
      </c>
      <c r="B2947" t="s">
        <v>23809</v>
      </c>
      <c r="C2947" t="s">
        <v>14</v>
      </c>
      <c r="D2947" s="6">
        <v>45713</v>
      </c>
      <c r="E2947" t="s">
        <v>23807</v>
      </c>
      <c r="F2947" t="s">
        <v>7751</v>
      </c>
      <c r="G2947" t="s">
        <v>7765</v>
      </c>
      <c r="H2947" t="s">
        <v>26759</v>
      </c>
      <c r="I2947" t="s">
        <v>7752</v>
      </c>
      <c r="J2947" t="s">
        <v>7766</v>
      </c>
      <c r="K2947" t="s">
        <v>10</v>
      </c>
      <c r="L2947" s="1" t="s">
        <v>7767</v>
      </c>
      <c r="M2947">
        <v>0</v>
      </c>
    </row>
    <row r="2948" spans="1:18" x14ac:dyDescent="0.25">
      <c r="A2948" t="s">
        <v>23808</v>
      </c>
      <c r="B2948" t="s">
        <v>23809</v>
      </c>
      <c r="C2948" t="s">
        <v>14</v>
      </c>
      <c r="D2948" s="6">
        <v>45713</v>
      </c>
      <c r="E2948" t="s">
        <v>23807</v>
      </c>
      <c r="F2948" t="s">
        <v>7751</v>
      </c>
      <c r="G2948" t="s">
        <v>7768</v>
      </c>
      <c r="H2948" t="s">
        <v>26760</v>
      </c>
      <c r="I2948" t="s">
        <v>7752</v>
      </c>
      <c r="J2948" t="s">
        <v>7769</v>
      </c>
      <c r="K2948" t="s">
        <v>10</v>
      </c>
      <c r="L2948" s="1" t="s">
        <v>7770</v>
      </c>
      <c r="M2948">
        <v>0</v>
      </c>
    </row>
    <row r="2949" spans="1:18" x14ac:dyDescent="0.25">
      <c r="A2949" t="s">
        <v>23808</v>
      </c>
      <c r="B2949" t="s">
        <v>23809</v>
      </c>
      <c r="C2949" t="s">
        <v>14</v>
      </c>
      <c r="D2949" s="6">
        <v>45713</v>
      </c>
      <c r="E2949" t="s">
        <v>23807</v>
      </c>
      <c r="F2949" t="s">
        <v>7751</v>
      </c>
      <c r="G2949" t="s">
        <v>7771</v>
      </c>
      <c r="H2949" t="s">
        <v>26761</v>
      </c>
      <c r="I2949" t="s">
        <v>7752</v>
      </c>
      <c r="J2949" t="s">
        <v>7772</v>
      </c>
      <c r="K2949" t="s">
        <v>10</v>
      </c>
      <c r="L2949">
        <v>0.81965208466816297</v>
      </c>
      <c r="M2949">
        <v>0</v>
      </c>
    </row>
    <row r="2950" spans="1:18" x14ac:dyDescent="0.25">
      <c r="A2950" t="s">
        <v>23808</v>
      </c>
      <c r="B2950" t="s">
        <v>23809</v>
      </c>
      <c r="C2950" t="s">
        <v>14</v>
      </c>
      <c r="D2950" s="6">
        <v>45713</v>
      </c>
      <c r="E2950" t="s">
        <v>23807</v>
      </c>
      <c r="F2950" t="s">
        <v>7751</v>
      </c>
      <c r="G2950" t="s">
        <v>7773</v>
      </c>
      <c r="H2950" t="s">
        <v>26762</v>
      </c>
      <c r="I2950" t="s">
        <v>7752</v>
      </c>
      <c r="J2950" t="s">
        <v>7774</v>
      </c>
      <c r="K2950" t="s">
        <v>10</v>
      </c>
      <c r="L2950" s="1" t="s">
        <v>7775</v>
      </c>
      <c r="M2950">
        <v>0</v>
      </c>
    </row>
    <row r="2951" spans="1:18" x14ac:dyDescent="0.25">
      <c r="A2951" t="s">
        <v>23808</v>
      </c>
      <c r="B2951" t="s">
        <v>23809</v>
      </c>
      <c r="C2951" t="s">
        <v>14</v>
      </c>
      <c r="D2951" s="6">
        <v>45713</v>
      </c>
      <c r="E2951" t="s">
        <v>23807</v>
      </c>
      <c r="F2951" t="s">
        <v>7751</v>
      </c>
      <c r="G2951" t="s">
        <v>7776</v>
      </c>
      <c r="H2951" t="s">
        <v>26763</v>
      </c>
      <c r="I2951" t="s">
        <v>7752</v>
      </c>
      <c r="J2951" t="s">
        <v>7777</v>
      </c>
      <c r="K2951" t="s">
        <v>10</v>
      </c>
      <c r="L2951" s="1" t="s">
        <v>7778</v>
      </c>
      <c r="M2951">
        <v>0</v>
      </c>
    </row>
    <row r="2952" spans="1:18" x14ac:dyDescent="0.25">
      <c r="A2952" t="s">
        <v>23808</v>
      </c>
      <c r="B2952" t="s">
        <v>23809</v>
      </c>
      <c r="C2952" t="s">
        <v>14</v>
      </c>
      <c r="D2952" s="6">
        <v>45713</v>
      </c>
      <c r="E2952" t="s">
        <v>23807</v>
      </c>
      <c r="F2952" t="s">
        <v>7779</v>
      </c>
      <c r="G2952" t="s">
        <v>1469</v>
      </c>
      <c r="H2952" t="s">
        <v>26764</v>
      </c>
      <c r="I2952" t="s">
        <v>7780</v>
      </c>
      <c r="J2952" t="s">
        <v>1470</v>
      </c>
      <c r="K2952" t="s">
        <v>10</v>
      </c>
      <c r="L2952" s="1" t="s">
        <v>7781</v>
      </c>
      <c r="M2952">
        <v>1</v>
      </c>
      <c r="N2952" t="s">
        <v>34896</v>
      </c>
      <c r="P2952">
        <v>1</v>
      </c>
      <c r="Q2952">
        <v>1</v>
      </c>
      <c r="R2952">
        <v>0</v>
      </c>
    </row>
    <row r="2953" spans="1:18" x14ac:dyDescent="0.25">
      <c r="A2953" t="s">
        <v>23808</v>
      </c>
      <c r="B2953" t="s">
        <v>23809</v>
      </c>
      <c r="C2953" t="s">
        <v>14</v>
      </c>
      <c r="D2953" s="6">
        <v>45713</v>
      </c>
      <c r="E2953" t="s">
        <v>23807</v>
      </c>
      <c r="F2953" t="s">
        <v>7779</v>
      </c>
      <c r="G2953" t="s">
        <v>7744</v>
      </c>
      <c r="H2953" t="s">
        <v>26765</v>
      </c>
      <c r="I2953" t="s">
        <v>7780</v>
      </c>
      <c r="J2953" t="s">
        <v>7745</v>
      </c>
      <c r="K2953" t="s">
        <v>10</v>
      </c>
      <c r="L2953" s="1" t="s">
        <v>7782</v>
      </c>
      <c r="M2953">
        <v>0</v>
      </c>
    </row>
    <row r="2954" spans="1:18" x14ac:dyDescent="0.25">
      <c r="A2954" t="s">
        <v>23808</v>
      </c>
      <c r="B2954" t="s">
        <v>23809</v>
      </c>
      <c r="C2954" t="s">
        <v>14</v>
      </c>
      <c r="D2954" s="6">
        <v>45713</v>
      </c>
      <c r="E2954" t="s">
        <v>23807</v>
      </c>
      <c r="F2954" t="s">
        <v>7779</v>
      </c>
      <c r="G2954" t="s">
        <v>1485</v>
      </c>
      <c r="H2954" t="s">
        <v>26766</v>
      </c>
      <c r="I2954" t="s">
        <v>7780</v>
      </c>
      <c r="J2954" t="s">
        <v>1486</v>
      </c>
      <c r="K2954" t="s">
        <v>10</v>
      </c>
      <c r="L2954" s="1" t="s">
        <v>7783</v>
      </c>
      <c r="M2954">
        <v>0</v>
      </c>
    </row>
    <row r="2955" spans="1:18" x14ac:dyDescent="0.25">
      <c r="A2955" t="s">
        <v>23808</v>
      </c>
      <c r="B2955" t="s">
        <v>23809</v>
      </c>
      <c r="C2955" t="s">
        <v>14</v>
      </c>
      <c r="D2955" s="6">
        <v>45713</v>
      </c>
      <c r="E2955" t="s">
        <v>23807</v>
      </c>
      <c r="F2955" t="s">
        <v>7779</v>
      </c>
      <c r="G2955" t="s">
        <v>7721</v>
      </c>
      <c r="H2955" t="s">
        <v>26767</v>
      </c>
      <c r="I2955" t="s">
        <v>7780</v>
      </c>
      <c r="J2955" t="s">
        <v>7722</v>
      </c>
      <c r="K2955" t="s">
        <v>10</v>
      </c>
      <c r="L2955">
        <v>0.83875079031510102</v>
      </c>
      <c r="M2955">
        <v>0</v>
      </c>
    </row>
    <row r="2956" spans="1:18" x14ac:dyDescent="0.25">
      <c r="A2956" t="s">
        <v>23808</v>
      </c>
      <c r="B2956" t="s">
        <v>23809</v>
      </c>
      <c r="C2956" t="s">
        <v>14</v>
      </c>
      <c r="D2956" s="6">
        <v>45713</v>
      </c>
      <c r="E2956" t="s">
        <v>23807</v>
      </c>
      <c r="F2956" t="s">
        <v>7779</v>
      </c>
      <c r="G2956" t="s">
        <v>1446</v>
      </c>
      <c r="H2956" t="s">
        <v>26768</v>
      </c>
      <c r="I2956" t="s">
        <v>7780</v>
      </c>
      <c r="J2956" t="s">
        <v>1447</v>
      </c>
      <c r="K2956" t="s">
        <v>10</v>
      </c>
      <c r="L2956" s="1" t="s">
        <v>7784</v>
      </c>
      <c r="M2956">
        <v>0</v>
      </c>
    </row>
    <row r="2957" spans="1:18" x14ac:dyDescent="0.25">
      <c r="A2957" t="s">
        <v>23808</v>
      </c>
      <c r="B2957" t="s">
        <v>23809</v>
      </c>
      <c r="C2957" t="s">
        <v>14</v>
      </c>
      <c r="D2957" s="6">
        <v>45713</v>
      </c>
      <c r="E2957" t="s">
        <v>23807</v>
      </c>
      <c r="F2957" t="s">
        <v>7779</v>
      </c>
      <c r="G2957" t="s">
        <v>7747</v>
      </c>
      <c r="H2957" t="s">
        <v>26769</v>
      </c>
      <c r="I2957" t="s">
        <v>7780</v>
      </c>
      <c r="J2957" t="s">
        <v>7748</v>
      </c>
      <c r="K2957" t="s">
        <v>10</v>
      </c>
      <c r="L2957" s="1" t="s">
        <v>7785</v>
      </c>
      <c r="M2957">
        <v>0</v>
      </c>
    </row>
    <row r="2958" spans="1:18" x14ac:dyDescent="0.25">
      <c r="A2958" t="s">
        <v>23808</v>
      </c>
      <c r="B2958" t="s">
        <v>23809</v>
      </c>
      <c r="C2958" t="s">
        <v>14</v>
      </c>
      <c r="D2958" s="6">
        <v>45713</v>
      </c>
      <c r="E2958" t="s">
        <v>23807</v>
      </c>
      <c r="F2958" t="s">
        <v>7779</v>
      </c>
      <c r="G2958" t="s">
        <v>7707</v>
      </c>
      <c r="H2958" t="s">
        <v>26770</v>
      </c>
      <c r="I2958" t="s">
        <v>7780</v>
      </c>
      <c r="J2958" t="s">
        <v>7708</v>
      </c>
      <c r="K2958" t="s">
        <v>10</v>
      </c>
      <c r="L2958" s="1" t="s">
        <v>7786</v>
      </c>
      <c r="M2958">
        <v>0</v>
      </c>
    </row>
    <row r="2959" spans="1:18" x14ac:dyDescent="0.25">
      <c r="A2959" t="s">
        <v>23808</v>
      </c>
      <c r="B2959" t="s">
        <v>23809</v>
      </c>
      <c r="C2959" t="s">
        <v>14</v>
      </c>
      <c r="D2959" s="6">
        <v>45713</v>
      </c>
      <c r="E2959" t="s">
        <v>23807</v>
      </c>
      <c r="F2959" t="s">
        <v>7779</v>
      </c>
      <c r="G2959" t="s">
        <v>501</v>
      </c>
      <c r="H2959" t="s">
        <v>26771</v>
      </c>
      <c r="I2959" t="s">
        <v>7780</v>
      </c>
      <c r="J2959" t="s">
        <v>502</v>
      </c>
      <c r="K2959" t="s">
        <v>10</v>
      </c>
      <c r="L2959" s="1" t="s">
        <v>7787</v>
      </c>
      <c r="M2959">
        <v>0</v>
      </c>
    </row>
    <row r="2960" spans="1:18" x14ac:dyDescent="0.25">
      <c r="A2960" t="s">
        <v>23808</v>
      </c>
      <c r="B2960" t="s">
        <v>23809</v>
      </c>
      <c r="C2960" t="s">
        <v>14</v>
      </c>
      <c r="D2960" s="6">
        <v>45713</v>
      </c>
      <c r="E2960" t="s">
        <v>23807</v>
      </c>
      <c r="F2960" t="s">
        <v>7779</v>
      </c>
      <c r="G2960" t="s">
        <v>7788</v>
      </c>
      <c r="H2960" t="s">
        <v>26772</v>
      </c>
      <c r="I2960" t="s">
        <v>7780</v>
      </c>
      <c r="J2960" t="s">
        <v>7789</v>
      </c>
      <c r="K2960" t="s">
        <v>10</v>
      </c>
      <c r="L2960" s="1" t="s">
        <v>7790</v>
      </c>
      <c r="M2960">
        <v>0</v>
      </c>
    </row>
    <row r="2961" spans="1:18" x14ac:dyDescent="0.25">
      <c r="A2961" t="s">
        <v>23808</v>
      </c>
      <c r="B2961" t="s">
        <v>23809</v>
      </c>
      <c r="C2961" t="s">
        <v>14</v>
      </c>
      <c r="D2961" s="6">
        <v>45713</v>
      </c>
      <c r="E2961" t="s">
        <v>23807</v>
      </c>
      <c r="F2961" t="s">
        <v>7779</v>
      </c>
      <c r="G2961" t="s">
        <v>7791</v>
      </c>
      <c r="H2961" t="s">
        <v>26773</v>
      </c>
      <c r="I2961" t="s">
        <v>7780</v>
      </c>
      <c r="J2961" t="s">
        <v>7792</v>
      </c>
      <c r="K2961" t="s">
        <v>10</v>
      </c>
      <c r="L2961" s="1" t="s">
        <v>7793</v>
      </c>
      <c r="M2961">
        <v>0</v>
      </c>
    </row>
    <row r="2962" spans="1:18" x14ac:dyDescent="0.25">
      <c r="A2962" t="s">
        <v>23808</v>
      </c>
      <c r="B2962" t="s">
        <v>23809</v>
      </c>
      <c r="C2962" t="s">
        <v>14</v>
      </c>
      <c r="D2962" s="6">
        <v>45713</v>
      </c>
      <c r="E2962" t="s">
        <v>23807</v>
      </c>
      <c r="F2962" t="s">
        <v>7794</v>
      </c>
      <c r="G2962" t="s">
        <v>7796</v>
      </c>
      <c r="H2962" t="s">
        <v>26774</v>
      </c>
      <c r="I2962" t="s">
        <v>7795</v>
      </c>
      <c r="J2962" t="s">
        <v>7797</v>
      </c>
      <c r="K2962" t="s">
        <v>10</v>
      </c>
      <c r="L2962" s="1" t="s">
        <v>7798</v>
      </c>
      <c r="M2962">
        <v>1</v>
      </c>
      <c r="N2962" t="s">
        <v>34896</v>
      </c>
      <c r="P2962">
        <v>1</v>
      </c>
      <c r="Q2962">
        <v>1</v>
      </c>
      <c r="R2962">
        <v>0</v>
      </c>
    </row>
    <row r="2963" spans="1:18" x14ac:dyDescent="0.25">
      <c r="A2963" t="s">
        <v>23808</v>
      </c>
      <c r="B2963" t="s">
        <v>23809</v>
      </c>
      <c r="C2963" t="s">
        <v>14</v>
      </c>
      <c r="D2963" s="6">
        <v>45713</v>
      </c>
      <c r="E2963" t="s">
        <v>23807</v>
      </c>
      <c r="F2963" t="s">
        <v>7794</v>
      </c>
      <c r="G2963" t="s">
        <v>2503</v>
      </c>
      <c r="H2963" t="s">
        <v>26775</v>
      </c>
      <c r="I2963" t="s">
        <v>7795</v>
      </c>
      <c r="J2963" t="s">
        <v>2504</v>
      </c>
      <c r="K2963" t="s">
        <v>10</v>
      </c>
      <c r="L2963" s="1" t="s">
        <v>7799</v>
      </c>
      <c r="M2963">
        <v>0</v>
      </c>
    </row>
    <row r="2964" spans="1:18" x14ac:dyDescent="0.25">
      <c r="A2964" t="s">
        <v>23808</v>
      </c>
      <c r="B2964" t="s">
        <v>23809</v>
      </c>
      <c r="C2964" t="s">
        <v>14</v>
      </c>
      <c r="D2964" s="6">
        <v>45713</v>
      </c>
      <c r="E2964" t="s">
        <v>23807</v>
      </c>
      <c r="F2964" t="s">
        <v>7794</v>
      </c>
      <c r="G2964" t="s">
        <v>2506</v>
      </c>
      <c r="H2964" t="s">
        <v>26776</v>
      </c>
      <c r="I2964" t="s">
        <v>7795</v>
      </c>
      <c r="J2964" t="s">
        <v>2507</v>
      </c>
      <c r="K2964" t="s">
        <v>10</v>
      </c>
      <c r="L2964">
        <v>0.84675651536686303</v>
      </c>
      <c r="M2964">
        <v>0</v>
      </c>
    </row>
    <row r="2965" spans="1:18" x14ac:dyDescent="0.25">
      <c r="A2965" t="s">
        <v>23808</v>
      </c>
      <c r="B2965" t="s">
        <v>23809</v>
      </c>
      <c r="C2965" t="s">
        <v>14</v>
      </c>
      <c r="D2965" s="6">
        <v>45713</v>
      </c>
      <c r="E2965" t="s">
        <v>23807</v>
      </c>
      <c r="F2965" t="s">
        <v>7794</v>
      </c>
      <c r="G2965" t="s">
        <v>2680</v>
      </c>
      <c r="H2965" t="s">
        <v>26777</v>
      </c>
      <c r="I2965" t="s">
        <v>7795</v>
      </c>
      <c r="J2965" t="s">
        <v>2681</v>
      </c>
      <c r="K2965" t="s">
        <v>10</v>
      </c>
      <c r="L2965" s="1" t="s">
        <v>7800</v>
      </c>
      <c r="M2965">
        <v>0</v>
      </c>
    </row>
    <row r="2966" spans="1:18" x14ac:dyDescent="0.25">
      <c r="A2966" t="s">
        <v>23808</v>
      </c>
      <c r="B2966" t="s">
        <v>23809</v>
      </c>
      <c r="C2966" t="s">
        <v>14</v>
      </c>
      <c r="D2966" s="6">
        <v>45713</v>
      </c>
      <c r="E2966" t="s">
        <v>23807</v>
      </c>
      <c r="F2966" t="s">
        <v>7794</v>
      </c>
      <c r="G2966" t="s">
        <v>7801</v>
      </c>
      <c r="H2966" t="s">
        <v>26778</v>
      </c>
      <c r="I2966" t="s">
        <v>7795</v>
      </c>
      <c r="J2966" t="s">
        <v>7802</v>
      </c>
      <c r="K2966" t="s">
        <v>10</v>
      </c>
      <c r="L2966" s="1" t="s">
        <v>7803</v>
      </c>
      <c r="M2966">
        <v>0</v>
      </c>
    </row>
    <row r="2967" spans="1:18" x14ac:dyDescent="0.25">
      <c r="A2967" t="s">
        <v>23808</v>
      </c>
      <c r="B2967" t="s">
        <v>23809</v>
      </c>
      <c r="C2967" t="s">
        <v>14</v>
      </c>
      <c r="D2967" s="6">
        <v>45713</v>
      </c>
      <c r="E2967" t="s">
        <v>23807</v>
      </c>
      <c r="F2967" t="s">
        <v>7794</v>
      </c>
      <c r="G2967" t="s">
        <v>2485</v>
      </c>
      <c r="H2967" t="s">
        <v>26779</v>
      </c>
      <c r="I2967" t="s">
        <v>7795</v>
      </c>
      <c r="J2967" t="s">
        <v>2486</v>
      </c>
      <c r="K2967" t="s">
        <v>10</v>
      </c>
      <c r="L2967" s="1" t="s">
        <v>7804</v>
      </c>
      <c r="M2967">
        <v>0</v>
      </c>
    </row>
    <row r="2968" spans="1:18" x14ac:dyDescent="0.25">
      <c r="A2968" t="s">
        <v>23808</v>
      </c>
      <c r="B2968" t="s">
        <v>23809</v>
      </c>
      <c r="C2968" t="s">
        <v>14</v>
      </c>
      <c r="D2968" s="6">
        <v>45713</v>
      </c>
      <c r="E2968" t="s">
        <v>23807</v>
      </c>
      <c r="F2968" t="s">
        <v>7794</v>
      </c>
      <c r="G2968" t="s">
        <v>2482</v>
      </c>
      <c r="H2968" t="s">
        <v>26780</v>
      </c>
      <c r="I2968" t="s">
        <v>7795</v>
      </c>
      <c r="J2968" t="s">
        <v>2483</v>
      </c>
      <c r="K2968" t="s">
        <v>10</v>
      </c>
      <c r="L2968" s="1" t="s">
        <v>7805</v>
      </c>
      <c r="M2968">
        <v>0</v>
      </c>
    </row>
    <row r="2969" spans="1:18" x14ac:dyDescent="0.25">
      <c r="A2969" t="s">
        <v>23808</v>
      </c>
      <c r="B2969" t="s">
        <v>23809</v>
      </c>
      <c r="C2969" t="s">
        <v>14</v>
      </c>
      <c r="D2969" s="6">
        <v>45713</v>
      </c>
      <c r="E2969" t="s">
        <v>23807</v>
      </c>
      <c r="F2969" t="s">
        <v>7794</v>
      </c>
      <c r="G2969" t="s">
        <v>7806</v>
      </c>
      <c r="H2969" t="s">
        <v>26781</v>
      </c>
      <c r="I2969" t="s">
        <v>7795</v>
      </c>
      <c r="J2969" t="s">
        <v>7807</v>
      </c>
      <c r="K2969" t="s">
        <v>10</v>
      </c>
      <c r="L2969" s="1" t="s">
        <v>7808</v>
      </c>
      <c r="M2969">
        <v>0</v>
      </c>
    </row>
    <row r="2970" spans="1:18" x14ac:dyDescent="0.25">
      <c r="A2970" t="s">
        <v>23808</v>
      </c>
      <c r="B2970" t="s">
        <v>23809</v>
      </c>
      <c r="C2970" t="s">
        <v>14</v>
      </c>
      <c r="D2970" s="6">
        <v>45713</v>
      </c>
      <c r="E2970" t="s">
        <v>23807</v>
      </c>
      <c r="F2970" t="s">
        <v>7794</v>
      </c>
      <c r="G2970" t="s">
        <v>2677</v>
      </c>
      <c r="H2970" t="s">
        <v>26782</v>
      </c>
      <c r="I2970" t="s">
        <v>7795</v>
      </c>
      <c r="J2970" t="s">
        <v>2678</v>
      </c>
      <c r="K2970" t="s">
        <v>10</v>
      </c>
      <c r="L2970" s="1" t="s">
        <v>7809</v>
      </c>
      <c r="M2970">
        <v>0</v>
      </c>
    </row>
    <row r="2971" spans="1:18" x14ac:dyDescent="0.25">
      <c r="A2971" t="s">
        <v>23808</v>
      </c>
      <c r="B2971" t="s">
        <v>23809</v>
      </c>
      <c r="C2971" t="s">
        <v>14</v>
      </c>
      <c r="D2971" s="6">
        <v>45713</v>
      </c>
      <c r="E2971" t="s">
        <v>23807</v>
      </c>
      <c r="F2971" t="s">
        <v>7794</v>
      </c>
      <c r="G2971" t="s">
        <v>2497</v>
      </c>
      <c r="H2971" t="s">
        <v>26783</v>
      </c>
      <c r="I2971" t="s">
        <v>7795</v>
      </c>
      <c r="J2971" t="s">
        <v>2498</v>
      </c>
      <c r="K2971" t="s">
        <v>10</v>
      </c>
      <c r="L2971" s="1" t="s">
        <v>7810</v>
      </c>
      <c r="M2971">
        <v>0</v>
      </c>
    </row>
    <row r="2972" spans="1:18" x14ac:dyDescent="0.25">
      <c r="A2972" t="s">
        <v>23808</v>
      </c>
      <c r="B2972" t="s">
        <v>23809</v>
      </c>
      <c r="C2972" t="s">
        <v>14</v>
      </c>
      <c r="D2972" s="6">
        <v>45713</v>
      </c>
      <c r="E2972" t="s">
        <v>23807</v>
      </c>
      <c r="F2972" t="s">
        <v>7811</v>
      </c>
      <c r="G2972" t="s">
        <v>7813</v>
      </c>
      <c r="H2972" t="s">
        <v>26784</v>
      </c>
      <c r="I2972" t="s">
        <v>7812</v>
      </c>
      <c r="J2972" t="s">
        <v>7814</v>
      </c>
      <c r="K2972" t="s">
        <v>10</v>
      </c>
      <c r="L2972" s="1" t="s">
        <v>7815</v>
      </c>
      <c r="M2972">
        <v>0</v>
      </c>
    </row>
    <row r="2973" spans="1:18" x14ac:dyDescent="0.25">
      <c r="A2973" t="s">
        <v>23808</v>
      </c>
      <c r="B2973" t="s">
        <v>23809</v>
      </c>
      <c r="C2973" t="s">
        <v>14</v>
      </c>
      <c r="D2973" s="6">
        <v>45713</v>
      </c>
      <c r="E2973" t="s">
        <v>23807</v>
      </c>
      <c r="F2973" t="s">
        <v>7811</v>
      </c>
      <c r="G2973" t="s">
        <v>7816</v>
      </c>
      <c r="H2973" t="s">
        <v>26785</v>
      </c>
      <c r="I2973" t="s">
        <v>7812</v>
      </c>
      <c r="J2973" t="s">
        <v>7817</v>
      </c>
      <c r="K2973" t="s">
        <v>10</v>
      </c>
      <c r="L2973" s="1" t="s">
        <v>7818</v>
      </c>
      <c r="M2973">
        <v>1</v>
      </c>
      <c r="N2973" t="s">
        <v>34896</v>
      </c>
      <c r="P2973">
        <v>1</v>
      </c>
      <c r="Q2973">
        <v>1</v>
      </c>
      <c r="R2973">
        <v>0</v>
      </c>
    </row>
    <row r="2974" spans="1:18" x14ac:dyDescent="0.25">
      <c r="A2974" t="s">
        <v>23808</v>
      </c>
      <c r="B2974" t="s">
        <v>23809</v>
      </c>
      <c r="C2974" t="s">
        <v>14</v>
      </c>
      <c r="D2974" s="6">
        <v>45713</v>
      </c>
      <c r="E2974" t="s">
        <v>23807</v>
      </c>
      <c r="F2974" t="s">
        <v>7811</v>
      </c>
      <c r="G2974" t="s">
        <v>2506</v>
      </c>
      <c r="H2974" t="s">
        <v>26786</v>
      </c>
      <c r="I2974" t="s">
        <v>7812</v>
      </c>
      <c r="J2974" t="s">
        <v>2507</v>
      </c>
      <c r="K2974" t="s">
        <v>10</v>
      </c>
      <c r="L2974" s="1" t="s">
        <v>7819</v>
      </c>
      <c r="M2974">
        <v>0</v>
      </c>
    </row>
    <row r="2975" spans="1:18" x14ac:dyDescent="0.25">
      <c r="A2975" t="s">
        <v>23808</v>
      </c>
      <c r="B2975" t="s">
        <v>23809</v>
      </c>
      <c r="C2975" t="s">
        <v>14</v>
      </c>
      <c r="D2975" s="6">
        <v>45713</v>
      </c>
      <c r="E2975" t="s">
        <v>23807</v>
      </c>
      <c r="F2975" t="s">
        <v>7811</v>
      </c>
      <c r="G2975" t="s">
        <v>7820</v>
      </c>
      <c r="H2975" t="s">
        <v>26787</v>
      </c>
      <c r="I2975" t="s">
        <v>7812</v>
      </c>
      <c r="J2975" t="s">
        <v>7821</v>
      </c>
      <c r="K2975" t="s">
        <v>10</v>
      </c>
      <c r="L2975" s="1" t="s">
        <v>7822</v>
      </c>
      <c r="M2975">
        <v>0</v>
      </c>
    </row>
    <row r="2976" spans="1:18" x14ac:dyDescent="0.25">
      <c r="A2976" t="s">
        <v>23808</v>
      </c>
      <c r="B2976" t="s">
        <v>23809</v>
      </c>
      <c r="C2976" t="s">
        <v>14</v>
      </c>
      <c r="D2976" s="6">
        <v>45713</v>
      </c>
      <c r="E2976" t="s">
        <v>23807</v>
      </c>
      <c r="F2976" t="s">
        <v>7811</v>
      </c>
      <c r="G2976" t="s">
        <v>7823</v>
      </c>
      <c r="H2976" t="s">
        <v>26788</v>
      </c>
      <c r="I2976" t="s">
        <v>7812</v>
      </c>
      <c r="J2976" t="s">
        <v>7824</v>
      </c>
      <c r="K2976" t="s">
        <v>10</v>
      </c>
      <c r="L2976" s="1" t="s">
        <v>7825</v>
      </c>
      <c r="M2976">
        <v>0</v>
      </c>
    </row>
    <row r="2977" spans="1:18" x14ac:dyDescent="0.25">
      <c r="A2977" t="s">
        <v>23808</v>
      </c>
      <c r="B2977" t="s">
        <v>23809</v>
      </c>
      <c r="C2977" t="s">
        <v>14</v>
      </c>
      <c r="D2977" s="6">
        <v>45713</v>
      </c>
      <c r="E2977" t="s">
        <v>23807</v>
      </c>
      <c r="F2977" t="s">
        <v>7811</v>
      </c>
      <c r="G2977" t="s">
        <v>7826</v>
      </c>
      <c r="H2977" t="s">
        <v>26789</v>
      </c>
      <c r="I2977" t="s">
        <v>7812</v>
      </c>
      <c r="J2977" t="s">
        <v>7827</v>
      </c>
      <c r="K2977" t="s">
        <v>10</v>
      </c>
      <c r="L2977" s="1" t="s">
        <v>7828</v>
      </c>
      <c r="M2977">
        <v>0</v>
      </c>
    </row>
    <row r="2978" spans="1:18" x14ac:dyDescent="0.25">
      <c r="A2978" t="s">
        <v>23808</v>
      </c>
      <c r="B2978" t="s">
        <v>23809</v>
      </c>
      <c r="C2978" t="s">
        <v>14</v>
      </c>
      <c r="D2978" s="6">
        <v>45713</v>
      </c>
      <c r="E2978" t="s">
        <v>23807</v>
      </c>
      <c r="F2978" t="s">
        <v>7811</v>
      </c>
      <c r="G2978" t="s">
        <v>7829</v>
      </c>
      <c r="H2978" t="s">
        <v>26790</v>
      </c>
      <c r="I2978" t="s">
        <v>7812</v>
      </c>
      <c r="J2978" t="s">
        <v>7830</v>
      </c>
      <c r="K2978" t="s">
        <v>10</v>
      </c>
      <c r="L2978" s="1" t="s">
        <v>7831</v>
      </c>
      <c r="M2978">
        <v>0</v>
      </c>
    </row>
    <row r="2979" spans="1:18" x14ac:dyDescent="0.25">
      <c r="A2979" t="s">
        <v>23808</v>
      </c>
      <c r="B2979" t="s">
        <v>23809</v>
      </c>
      <c r="C2979" t="s">
        <v>14</v>
      </c>
      <c r="D2979" s="6">
        <v>45713</v>
      </c>
      <c r="E2979" t="s">
        <v>23807</v>
      </c>
      <c r="F2979" t="s">
        <v>7811</v>
      </c>
      <c r="G2979" t="s">
        <v>2698</v>
      </c>
      <c r="H2979" t="s">
        <v>26791</v>
      </c>
      <c r="I2979" t="s">
        <v>7812</v>
      </c>
      <c r="J2979" t="s">
        <v>2699</v>
      </c>
      <c r="K2979" t="s">
        <v>10</v>
      </c>
      <c r="L2979" s="1" t="s">
        <v>7832</v>
      </c>
      <c r="M2979">
        <v>0</v>
      </c>
    </row>
    <row r="2980" spans="1:18" x14ac:dyDescent="0.25">
      <c r="A2980" t="s">
        <v>23808</v>
      </c>
      <c r="B2980" t="s">
        <v>23809</v>
      </c>
      <c r="C2980" t="s">
        <v>14</v>
      </c>
      <c r="D2980" s="6">
        <v>45713</v>
      </c>
      <c r="E2980" t="s">
        <v>23807</v>
      </c>
      <c r="F2980" t="s">
        <v>7811</v>
      </c>
      <c r="G2980" t="s">
        <v>7833</v>
      </c>
      <c r="H2980" t="s">
        <v>26792</v>
      </c>
      <c r="I2980" t="s">
        <v>7812</v>
      </c>
      <c r="J2980" t="s">
        <v>7834</v>
      </c>
      <c r="K2980" t="s">
        <v>10</v>
      </c>
      <c r="L2980" s="1" t="s">
        <v>7835</v>
      </c>
      <c r="M2980">
        <v>0</v>
      </c>
    </row>
    <row r="2981" spans="1:18" x14ac:dyDescent="0.25">
      <c r="A2981" t="s">
        <v>23808</v>
      </c>
      <c r="B2981" t="s">
        <v>23809</v>
      </c>
      <c r="C2981" t="s">
        <v>14</v>
      </c>
      <c r="D2981" s="6">
        <v>45713</v>
      </c>
      <c r="E2981" t="s">
        <v>23807</v>
      </c>
      <c r="F2981" t="s">
        <v>7811</v>
      </c>
      <c r="G2981" t="s">
        <v>2680</v>
      </c>
      <c r="H2981" t="s">
        <v>26793</v>
      </c>
      <c r="I2981" t="s">
        <v>7812</v>
      </c>
      <c r="J2981" t="s">
        <v>2681</v>
      </c>
      <c r="K2981" t="s">
        <v>10</v>
      </c>
      <c r="L2981" s="1" t="s">
        <v>7836</v>
      </c>
      <c r="M2981">
        <v>0</v>
      </c>
    </row>
    <row r="2982" spans="1:18" x14ac:dyDescent="0.25">
      <c r="A2982" t="s">
        <v>23808</v>
      </c>
      <c r="B2982" t="s">
        <v>23809</v>
      </c>
      <c r="C2982" t="s">
        <v>14</v>
      </c>
      <c r="D2982" s="6">
        <v>45713</v>
      </c>
      <c r="E2982" t="s">
        <v>23807</v>
      </c>
      <c r="F2982" t="s">
        <v>7837</v>
      </c>
      <c r="G2982" t="s">
        <v>1398</v>
      </c>
      <c r="H2982" t="s">
        <v>26794</v>
      </c>
      <c r="I2982" t="s">
        <v>7838</v>
      </c>
      <c r="J2982" t="s">
        <v>1399</v>
      </c>
      <c r="K2982" t="s">
        <v>10</v>
      </c>
      <c r="L2982" s="1" t="s">
        <v>7839</v>
      </c>
      <c r="M2982">
        <v>1</v>
      </c>
      <c r="N2982" t="s">
        <v>34896</v>
      </c>
      <c r="P2982">
        <v>1</v>
      </c>
      <c r="Q2982">
        <v>1</v>
      </c>
      <c r="R2982">
        <v>0</v>
      </c>
    </row>
    <row r="2983" spans="1:18" x14ac:dyDescent="0.25">
      <c r="A2983" t="s">
        <v>23808</v>
      </c>
      <c r="B2983" t="s">
        <v>23809</v>
      </c>
      <c r="C2983" t="s">
        <v>14</v>
      </c>
      <c r="D2983" s="6">
        <v>45713</v>
      </c>
      <c r="E2983" t="s">
        <v>23807</v>
      </c>
      <c r="F2983" t="s">
        <v>7837</v>
      </c>
      <c r="G2983" t="s">
        <v>7840</v>
      </c>
      <c r="H2983" t="s">
        <v>26795</v>
      </c>
      <c r="I2983" t="s">
        <v>7838</v>
      </c>
      <c r="J2983" t="s">
        <v>7841</v>
      </c>
      <c r="K2983" t="s">
        <v>10</v>
      </c>
      <c r="L2983" s="1" t="s">
        <v>7842</v>
      </c>
      <c r="M2983">
        <v>0</v>
      </c>
    </row>
    <row r="2984" spans="1:18" x14ac:dyDescent="0.25">
      <c r="A2984" t="s">
        <v>23808</v>
      </c>
      <c r="B2984" t="s">
        <v>23809</v>
      </c>
      <c r="C2984" t="s">
        <v>14</v>
      </c>
      <c r="D2984" s="6">
        <v>45713</v>
      </c>
      <c r="E2984" t="s">
        <v>23807</v>
      </c>
      <c r="F2984" t="s">
        <v>7837</v>
      </c>
      <c r="G2984" t="s">
        <v>7843</v>
      </c>
      <c r="H2984" t="s">
        <v>26796</v>
      </c>
      <c r="I2984" t="s">
        <v>7838</v>
      </c>
      <c r="J2984" t="s">
        <v>7844</v>
      </c>
      <c r="K2984" t="s">
        <v>10</v>
      </c>
      <c r="L2984" s="1" t="s">
        <v>7845</v>
      </c>
      <c r="M2984">
        <v>0</v>
      </c>
    </row>
    <row r="2985" spans="1:18" x14ac:dyDescent="0.25">
      <c r="A2985" t="s">
        <v>23808</v>
      </c>
      <c r="B2985" t="s">
        <v>23809</v>
      </c>
      <c r="C2985" t="s">
        <v>14</v>
      </c>
      <c r="D2985" s="6">
        <v>45713</v>
      </c>
      <c r="E2985" t="s">
        <v>23807</v>
      </c>
      <c r="F2985" t="s">
        <v>7837</v>
      </c>
      <c r="G2985" t="s">
        <v>7846</v>
      </c>
      <c r="H2985" t="s">
        <v>26797</v>
      </c>
      <c r="I2985" t="s">
        <v>7838</v>
      </c>
      <c r="J2985" t="s">
        <v>7847</v>
      </c>
      <c r="K2985" t="s">
        <v>10</v>
      </c>
      <c r="L2985" s="1" t="s">
        <v>7848</v>
      </c>
      <c r="M2985">
        <v>0</v>
      </c>
    </row>
    <row r="2986" spans="1:18" x14ac:dyDescent="0.25">
      <c r="A2986" t="s">
        <v>23808</v>
      </c>
      <c r="B2986" t="s">
        <v>23809</v>
      </c>
      <c r="C2986" t="s">
        <v>14</v>
      </c>
      <c r="D2986" s="6">
        <v>45713</v>
      </c>
      <c r="E2986" t="s">
        <v>23807</v>
      </c>
      <c r="F2986" t="s">
        <v>7837</v>
      </c>
      <c r="G2986" t="s">
        <v>7849</v>
      </c>
      <c r="H2986" t="s">
        <v>26798</v>
      </c>
      <c r="I2986" t="s">
        <v>7838</v>
      </c>
      <c r="J2986" t="s">
        <v>7850</v>
      </c>
      <c r="K2986" t="s">
        <v>10</v>
      </c>
      <c r="L2986" s="1" t="s">
        <v>7851</v>
      </c>
      <c r="M2986">
        <v>0</v>
      </c>
    </row>
    <row r="2987" spans="1:18" x14ac:dyDescent="0.25">
      <c r="A2987" t="s">
        <v>23808</v>
      </c>
      <c r="B2987" t="s">
        <v>23809</v>
      </c>
      <c r="C2987" t="s">
        <v>14</v>
      </c>
      <c r="D2987" s="6">
        <v>45713</v>
      </c>
      <c r="E2987" t="s">
        <v>23807</v>
      </c>
      <c r="F2987" t="s">
        <v>7837</v>
      </c>
      <c r="G2987" t="s">
        <v>7852</v>
      </c>
      <c r="H2987" t="s">
        <v>26799</v>
      </c>
      <c r="I2987" t="s">
        <v>7838</v>
      </c>
      <c r="J2987" t="s">
        <v>7853</v>
      </c>
      <c r="K2987" t="s">
        <v>10</v>
      </c>
      <c r="L2987" s="1" t="s">
        <v>7854</v>
      </c>
      <c r="M2987">
        <v>0</v>
      </c>
    </row>
    <row r="2988" spans="1:18" x14ac:dyDescent="0.25">
      <c r="A2988" t="s">
        <v>23808</v>
      </c>
      <c r="B2988" t="s">
        <v>23809</v>
      </c>
      <c r="C2988" t="s">
        <v>14</v>
      </c>
      <c r="D2988" s="6">
        <v>45713</v>
      </c>
      <c r="E2988" t="s">
        <v>23807</v>
      </c>
      <c r="F2988" t="s">
        <v>7837</v>
      </c>
      <c r="G2988" t="s">
        <v>7855</v>
      </c>
      <c r="H2988" t="s">
        <v>26800</v>
      </c>
      <c r="I2988" t="s">
        <v>7838</v>
      </c>
      <c r="J2988" t="s">
        <v>7856</v>
      </c>
      <c r="K2988" t="s">
        <v>10</v>
      </c>
      <c r="L2988" s="1" t="s">
        <v>7857</v>
      </c>
      <c r="M2988">
        <v>0</v>
      </c>
    </row>
    <row r="2989" spans="1:18" x14ac:dyDescent="0.25">
      <c r="A2989" t="s">
        <v>23808</v>
      </c>
      <c r="B2989" t="s">
        <v>23809</v>
      </c>
      <c r="C2989" t="s">
        <v>14</v>
      </c>
      <c r="D2989" s="6">
        <v>45713</v>
      </c>
      <c r="E2989" t="s">
        <v>23807</v>
      </c>
      <c r="F2989" t="s">
        <v>7837</v>
      </c>
      <c r="G2989" t="s">
        <v>7858</v>
      </c>
      <c r="H2989" t="s">
        <v>26801</v>
      </c>
      <c r="I2989" t="s">
        <v>7838</v>
      </c>
      <c r="J2989" t="s">
        <v>7859</v>
      </c>
      <c r="K2989" t="s">
        <v>10</v>
      </c>
      <c r="L2989" s="1" t="s">
        <v>7860</v>
      </c>
      <c r="M2989">
        <v>0</v>
      </c>
    </row>
    <row r="2990" spans="1:18" x14ac:dyDescent="0.25">
      <c r="A2990" t="s">
        <v>23808</v>
      </c>
      <c r="B2990" t="s">
        <v>23809</v>
      </c>
      <c r="C2990" t="s">
        <v>14</v>
      </c>
      <c r="D2990" s="6">
        <v>45713</v>
      </c>
      <c r="E2990" t="s">
        <v>23807</v>
      </c>
      <c r="F2990" t="s">
        <v>7837</v>
      </c>
      <c r="G2990" t="s">
        <v>7861</v>
      </c>
      <c r="H2990" t="s">
        <v>26802</v>
      </c>
      <c r="I2990" t="s">
        <v>7838</v>
      </c>
      <c r="J2990" t="s">
        <v>7862</v>
      </c>
      <c r="K2990" t="s">
        <v>10</v>
      </c>
      <c r="L2990" s="1" t="s">
        <v>7863</v>
      </c>
      <c r="M2990">
        <v>0</v>
      </c>
    </row>
    <row r="2991" spans="1:18" x14ac:dyDescent="0.25">
      <c r="A2991" t="s">
        <v>23808</v>
      </c>
      <c r="B2991" t="s">
        <v>23809</v>
      </c>
      <c r="C2991" t="s">
        <v>14</v>
      </c>
      <c r="D2991" s="6">
        <v>45713</v>
      </c>
      <c r="E2991" t="s">
        <v>23807</v>
      </c>
      <c r="F2991" t="s">
        <v>7837</v>
      </c>
      <c r="G2991" t="s">
        <v>1395</v>
      </c>
      <c r="H2991" t="s">
        <v>26803</v>
      </c>
      <c r="I2991" t="s">
        <v>7838</v>
      </c>
      <c r="J2991" t="s">
        <v>1396</v>
      </c>
      <c r="K2991" t="s">
        <v>10</v>
      </c>
      <c r="L2991" s="1" t="s">
        <v>7864</v>
      </c>
      <c r="M2991">
        <v>0</v>
      </c>
    </row>
    <row r="2992" spans="1:18" x14ac:dyDescent="0.25">
      <c r="A2992" t="s">
        <v>23808</v>
      </c>
      <c r="B2992" t="s">
        <v>23809</v>
      </c>
      <c r="C2992" t="s">
        <v>14</v>
      </c>
      <c r="D2992" s="6">
        <v>45713</v>
      </c>
      <c r="E2992" t="s">
        <v>23807</v>
      </c>
      <c r="F2992" t="s">
        <v>7865</v>
      </c>
      <c r="G2992" t="s">
        <v>7867</v>
      </c>
      <c r="H2992" t="s">
        <v>26804</v>
      </c>
      <c r="I2992" t="s">
        <v>7866</v>
      </c>
      <c r="J2992" t="s">
        <v>7868</v>
      </c>
      <c r="K2992" t="s">
        <v>10</v>
      </c>
      <c r="L2992" s="1" t="s">
        <v>7869</v>
      </c>
      <c r="M2992">
        <v>1</v>
      </c>
      <c r="N2992" t="s">
        <v>34896</v>
      </c>
      <c r="P2992">
        <v>1</v>
      </c>
      <c r="Q2992">
        <v>1</v>
      </c>
      <c r="R2992">
        <v>0</v>
      </c>
    </row>
    <row r="2993" spans="1:18" x14ac:dyDescent="0.25">
      <c r="A2993" t="s">
        <v>23808</v>
      </c>
      <c r="B2993" t="s">
        <v>23809</v>
      </c>
      <c r="C2993" t="s">
        <v>14</v>
      </c>
      <c r="D2993" s="6">
        <v>45713</v>
      </c>
      <c r="E2993" t="s">
        <v>23807</v>
      </c>
      <c r="F2993" t="s">
        <v>7865</v>
      </c>
      <c r="G2993" t="s">
        <v>7870</v>
      </c>
      <c r="H2993" t="s">
        <v>26805</v>
      </c>
      <c r="I2993" t="s">
        <v>7866</v>
      </c>
      <c r="J2993" t="s">
        <v>7871</v>
      </c>
      <c r="K2993" t="s">
        <v>10</v>
      </c>
      <c r="L2993" s="1" t="s">
        <v>7872</v>
      </c>
      <c r="M2993">
        <v>0</v>
      </c>
    </row>
    <row r="2994" spans="1:18" x14ac:dyDescent="0.25">
      <c r="A2994" t="s">
        <v>23808</v>
      </c>
      <c r="B2994" t="s">
        <v>23809</v>
      </c>
      <c r="C2994" t="s">
        <v>14</v>
      </c>
      <c r="D2994" s="6">
        <v>45713</v>
      </c>
      <c r="E2994" t="s">
        <v>23807</v>
      </c>
      <c r="F2994" t="s">
        <v>7865</v>
      </c>
      <c r="G2994" t="s">
        <v>4189</v>
      </c>
      <c r="H2994" t="s">
        <v>26806</v>
      </c>
      <c r="I2994" t="s">
        <v>7866</v>
      </c>
      <c r="J2994" t="s">
        <v>4190</v>
      </c>
      <c r="K2994" t="s">
        <v>10</v>
      </c>
      <c r="L2994" s="1" t="s">
        <v>7873</v>
      </c>
      <c r="M2994">
        <v>0</v>
      </c>
    </row>
    <row r="2995" spans="1:18" x14ac:dyDescent="0.25">
      <c r="A2995" t="s">
        <v>23808</v>
      </c>
      <c r="B2995" t="s">
        <v>23809</v>
      </c>
      <c r="C2995" t="s">
        <v>14</v>
      </c>
      <c r="D2995" s="6">
        <v>45713</v>
      </c>
      <c r="E2995" t="s">
        <v>23807</v>
      </c>
      <c r="F2995" t="s">
        <v>7865</v>
      </c>
      <c r="G2995" t="s">
        <v>7874</v>
      </c>
      <c r="H2995" t="s">
        <v>26807</v>
      </c>
      <c r="I2995" t="s">
        <v>7866</v>
      </c>
      <c r="J2995" t="s">
        <v>7875</v>
      </c>
      <c r="K2995" t="s">
        <v>10</v>
      </c>
      <c r="L2995">
        <v>0.78352264004178596</v>
      </c>
      <c r="M2995">
        <v>0</v>
      </c>
    </row>
    <row r="2996" spans="1:18" x14ac:dyDescent="0.25">
      <c r="A2996" t="s">
        <v>23808</v>
      </c>
      <c r="B2996" t="s">
        <v>23809</v>
      </c>
      <c r="C2996" t="s">
        <v>14</v>
      </c>
      <c r="D2996" s="6">
        <v>45713</v>
      </c>
      <c r="E2996" t="s">
        <v>23807</v>
      </c>
      <c r="F2996" t="s">
        <v>7865</v>
      </c>
      <c r="G2996" t="s">
        <v>3515</v>
      </c>
      <c r="H2996" t="s">
        <v>26808</v>
      </c>
      <c r="I2996" t="s">
        <v>7866</v>
      </c>
      <c r="J2996" t="s">
        <v>3516</v>
      </c>
      <c r="K2996" t="s">
        <v>10</v>
      </c>
      <c r="L2996" s="1" t="s">
        <v>7876</v>
      </c>
      <c r="M2996">
        <v>0</v>
      </c>
    </row>
    <row r="2997" spans="1:18" x14ac:dyDescent="0.25">
      <c r="A2997" t="s">
        <v>23808</v>
      </c>
      <c r="B2997" t="s">
        <v>23809</v>
      </c>
      <c r="C2997" t="s">
        <v>14</v>
      </c>
      <c r="D2997" s="6">
        <v>45713</v>
      </c>
      <c r="E2997" t="s">
        <v>23807</v>
      </c>
      <c r="F2997" t="s">
        <v>7865</v>
      </c>
      <c r="G2997" t="s">
        <v>7877</v>
      </c>
      <c r="H2997" t="s">
        <v>26809</v>
      </c>
      <c r="I2997" t="s">
        <v>7866</v>
      </c>
      <c r="J2997" t="s">
        <v>7878</v>
      </c>
      <c r="K2997" t="s">
        <v>10</v>
      </c>
      <c r="L2997" s="1" t="s">
        <v>7879</v>
      </c>
      <c r="M2997">
        <v>0</v>
      </c>
    </row>
    <row r="2998" spans="1:18" x14ac:dyDescent="0.25">
      <c r="A2998" t="s">
        <v>23808</v>
      </c>
      <c r="B2998" t="s">
        <v>23809</v>
      </c>
      <c r="C2998" t="s">
        <v>14</v>
      </c>
      <c r="D2998" s="6">
        <v>45713</v>
      </c>
      <c r="E2998" t="s">
        <v>23807</v>
      </c>
      <c r="F2998" t="s">
        <v>7865</v>
      </c>
      <c r="G2998" t="s">
        <v>7880</v>
      </c>
      <c r="H2998" t="s">
        <v>26810</v>
      </c>
      <c r="I2998" t="s">
        <v>7866</v>
      </c>
      <c r="J2998" t="s">
        <v>7881</v>
      </c>
      <c r="K2998" t="s">
        <v>10</v>
      </c>
      <c r="L2998" s="1" t="s">
        <v>7882</v>
      </c>
      <c r="M2998">
        <v>0</v>
      </c>
    </row>
    <row r="2999" spans="1:18" x14ac:dyDescent="0.25">
      <c r="A2999" t="s">
        <v>23808</v>
      </c>
      <c r="B2999" t="s">
        <v>23809</v>
      </c>
      <c r="C2999" t="s">
        <v>14</v>
      </c>
      <c r="D2999" s="6">
        <v>45713</v>
      </c>
      <c r="E2999" t="s">
        <v>23807</v>
      </c>
      <c r="F2999" t="s">
        <v>7865</v>
      </c>
      <c r="G2999" t="s">
        <v>7883</v>
      </c>
      <c r="H2999" t="s">
        <v>26811</v>
      </c>
      <c r="I2999" t="s">
        <v>7866</v>
      </c>
      <c r="J2999" t="s">
        <v>7884</v>
      </c>
      <c r="K2999" t="s">
        <v>10</v>
      </c>
      <c r="L2999" s="1" t="s">
        <v>7885</v>
      </c>
      <c r="M2999">
        <v>0</v>
      </c>
    </row>
    <row r="3000" spans="1:18" x14ac:dyDescent="0.25">
      <c r="A3000" t="s">
        <v>23808</v>
      </c>
      <c r="B3000" t="s">
        <v>23809</v>
      </c>
      <c r="C3000" t="s">
        <v>14</v>
      </c>
      <c r="D3000" s="6">
        <v>45713</v>
      </c>
      <c r="E3000" t="s">
        <v>23807</v>
      </c>
      <c r="F3000" t="s">
        <v>7865</v>
      </c>
      <c r="G3000" t="s">
        <v>7698</v>
      </c>
      <c r="H3000" t="s">
        <v>26812</v>
      </c>
      <c r="I3000" t="s">
        <v>7866</v>
      </c>
      <c r="J3000" t="s">
        <v>7699</v>
      </c>
      <c r="K3000" t="s">
        <v>10</v>
      </c>
      <c r="L3000" s="1" t="s">
        <v>7886</v>
      </c>
      <c r="M3000">
        <v>0</v>
      </c>
    </row>
    <row r="3001" spans="1:18" x14ac:dyDescent="0.25">
      <c r="A3001" t="s">
        <v>23808</v>
      </c>
      <c r="B3001" t="s">
        <v>23809</v>
      </c>
      <c r="C3001" t="s">
        <v>14</v>
      </c>
      <c r="D3001" s="6">
        <v>45713</v>
      </c>
      <c r="E3001" t="s">
        <v>23807</v>
      </c>
      <c r="F3001" t="s">
        <v>7865</v>
      </c>
      <c r="G3001" t="s">
        <v>7887</v>
      </c>
      <c r="H3001" t="s">
        <v>26813</v>
      </c>
      <c r="I3001" t="s">
        <v>7866</v>
      </c>
      <c r="J3001" t="s">
        <v>7888</v>
      </c>
      <c r="K3001" t="s">
        <v>10</v>
      </c>
      <c r="L3001" s="1" t="s">
        <v>7889</v>
      </c>
      <c r="M3001">
        <v>0</v>
      </c>
    </row>
    <row r="3002" spans="1:18" x14ac:dyDescent="0.25">
      <c r="A3002" t="s">
        <v>23808</v>
      </c>
      <c r="B3002" t="s">
        <v>23809</v>
      </c>
      <c r="C3002" t="s">
        <v>14</v>
      </c>
      <c r="D3002" s="6">
        <v>45713</v>
      </c>
      <c r="E3002" t="s">
        <v>23807</v>
      </c>
      <c r="F3002" t="s">
        <v>7890</v>
      </c>
      <c r="G3002" t="s">
        <v>7892</v>
      </c>
      <c r="H3002" t="s">
        <v>26814</v>
      </c>
      <c r="I3002" t="s">
        <v>7891</v>
      </c>
      <c r="J3002" t="s">
        <v>7893</v>
      </c>
      <c r="K3002" t="s">
        <v>10</v>
      </c>
      <c r="L3002" s="1" t="s">
        <v>7894</v>
      </c>
      <c r="M3002">
        <v>0</v>
      </c>
    </row>
    <row r="3003" spans="1:18" x14ac:dyDescent="0.25">
      <c r="A3003" t="s">
        <v>23808</v>
      </c>
      <c r="B3003" t="s">
        <v>23809</v>
      </c>
      <c r="C3003" t="s">
        <v>14</v>
      </c>
      <c r="D3003" s="6">
        <v>45713</v>
      </c>
      <c r="E3003" t="s">
        <v>23807</v>
      </c>
      <c r="F3003" t="s">
        <v>7890</v>
      </c>
      <c r="G3003" t="s">
        <v>7895</v>
      </c>
      <c r="H3003" t="s">
        <v>26815</v>
      </c>
      <c r="I3003" t="s">
        <v>7891</v>
      </c>
      <c r="J3003" t="s">
        <v>7896</v>
      </c>
      <c r="K3003" t="s">
        <v>10</v>
      </c>
      <c r="L3003" s="1" t="s">
        <v>7897</v>
      </c>
      <c r="M3003">
        <v>0</v>
      </c>
    </row>
    <row r="3004" spans="1:18" x14ac:dyDescent="0.25">
      <c r="A3004" t="s">
        <v>23808</v>
      </c>
      <c r="B3004" t="s">
        <v>23809</v>
      </c>
      <c r="C3004" t="s">
        <v>14</v>
      </c>
      <c r="D3004" s="6">
        <v>45713</v>
      </c>
      <c r="E3004" t="s">
        <v>23807</v>
      </c>
      <c r="F3004" t="s">
        <v>7890</v>
      </c>
      <c r="G3004" t="s">
        <v>7898</v>
      </c>
      <c r="H3004" t="s">
        <v>26816</v>
      </c>
      <c r="I3004" t="s">
        <v>7891</v>
      </c>
      <c r="J3004" t="s">
        <v>7899</v>
      </c>
      <c r="K3004" t="s">
        <v>10</v>
      </c>
      <c r="L3004" s="1" t="s">
        <v>7900</v>
      </c>
      <c r="M3004">
        <v>0</v>
      </c>
    </row>
    <row r="3005" spans="1:18" x14ac:dyDescent="0.25">
      <c r="A3005" t="s">
        <v>23808</v>
      </c>
      <c r="B3005" t="s">
        <v>23809</v>
      </c>
      <c r="C3005" t="s">
        <v>14</v>
      </c>
      <c r="D3005" s="6">
        <v>45713</v>
      </c>
      <c r="E3005" t="s">
        <v>23807</v>
      </c>
      <c r="F3005" t="s">
        <v>7890</v>
      </c>
      <c r="G3005" t="s">
        <v>7901</v>
      </c>
      <c r="H3005" t="s">
        <v>26817</v>
      </c>
      <c r="I3005" t="s">
        <v>7891</v>
      </c>
      <c r="J3005" t="s">
        <v>7902</v>
      </c>
      <c r="K3005" t="s">
        <v>10</v>
      </c>
      <c r="L3005" s="1" t="s">
        <v>7903</v>
      </c>
      <c r="M3005">
        <v>1</v>
      </c>
      <c r="N3005" t="s">
        <v>34896</v>
      </c>
      <c r="P3005">
        <v>1</v>
      </c>
      <c r="Q3005">
        <v>1</v>
      </c>
      <c r="R3005">
        <v>0</v>
      </c>
    </row>
    <row r="3006" spans="1:18" x14ac:dyDescent="0.25">
      <c r="A3006" t="s">
        <v>23808</v>
      </c>
      <c r="B3006" t="s">
        <v>23809</v>
      </c>
      <c r="C3006" t="s">
        <v>14</v>
      </c>
      <c r="D3006" s="6">
        <v>45713</v>
      </c>
      <c r="E3006" t="s">
        <v>23807</v>
      </c>
      <c r="F3006" t="s">
        <v>7890</v>
      </c>
      <c r="G3006" t="s">
        <v>7904</v>
      </c>
      <c r="H3006" t="s">
        <v>26818</v>
      </c>
      <c r="I3006" t="s">
        <v>7891</v>
      </c>
      <c r="J3006" t="s">
        <v>7905</v>
      </c>
      <c r="K3006" t="s">
        <v>10</v>
      </c>
      <c r="L3006" s="1" t="s">
        <v>7906</v>
      </c>
      <c r="M3006">
        <v>0</v>
      </c>
    </row>
    <row r="3007" spans="1:18" x14ac:dyDescent="0.25">
      <c r="A3007" t="s">
        <v>23808</v>
      </c>
      <c r="B3007" t="s">
        <v>23809</v>
      </c>
      <c r="C3007" t="s">
        <v>14</v>
      </c>
      <c r="D3007" s="6">
        <v>45713</v>
      </c>
      <c r="E3007" t="s">
        <v>23807</v>
      </c>
      <c r="F3007" t="s">
        <v>7890</v>
      </c>
      <c r="G3007" t="s">
        <v>7907</v>
      </c>
      <c r="H3007" t="s">
        <v>26819</v>
      </c>
      <c r="I3007" t="s">
        <v>7891</v>
      </c>
      <c r="J3007" t="s">
        <v>7908</v>
      </c>
      <c r="K3007" t="s">
        <v>10</v>
      </c>
      <c r="L3007" s="1" t="s">
        <v>7909</v>
      </c>
      <c r="M3007">
        <v>0</v>
      </c>
    </row>
    <row r="3008" spans="1:18" x14ac:dyDescent="0.25">
      <c r="A3008" t="s">
        <v>23808</v>
      </c>
      <c r="B3008" t="s">
        <v>23809</v>
      </c>
      <c r="C3008" t="s">
        <v>14</v>
      </c>
      <c r="D3008" s="6">
        <v>45713</v>
      </c>
      <c r="E3008" t="s">
        <v>23807</v>
      </c>
      <c r="F3008" t="s">
        <v>7890</v>
      </c>
      <c r="G3008" t="s">
        <v>6400</v>
      </c>
      <c r="H3008" t="s">
        <v>26820</v>
      </c>
      <c r="I3008" t="s">
        <v>7891</v>
      </c>
      <c r="J3008" t="s">
        <v>6401</v>
      </c>
      <c r="K3008" t="s">
        <v>10</v>
      </c>
      <c r="L3008" s="1" t="s">
        <v>7910</v>
      </c>
      <c r="M3008">
        <v>0</v>
      </c>
    </row>
    <row r="3009" spans="1:18" x14ac:dyDescent="0.25">
      <c r="A3009" t="s">
        <v>23808</v>
      </c>
      <c r="B3009" t="s">
        <v>23809</v>
      </c>
      <c r="C3009" t="s">
        <v>14</v>
      </c>
      <c r="D3009" s="6">
        <v>45713</v>
      </c>
      <c r="E3009" t="s">
        <v>23807</v>
      </c>
      <c r="F3009" t="s">
        <v>7890</v>
      </c>
      <c r="G3009" t="s">
        <v>7911</v>
      </c>
      <c r="H3009" t="s">
        <v>26821</v>
      </c>
      <c r="I3009" t="s">
        <v>7891</v>
      </c>
      <c r="J3009" t="s">
        <v>7912</v>
      </c>
      <c r="K3009" t="s">
        <v>10</v>
      </c>
      <c r="L3009">
        <v>0.81108633687005505</v>
      </c>
      <c r="M3009">
        <v>0</v>
      </c>
    </row>
    <row r="3010" spans="1:18" x14ac:dyDescent="0.25">
      <c r="A3010" t="s">
        <v>23808</v>
      </c>
      <c r="B3010" t="s">
        <v>23809</v>
      </c>
      <c r="C3010" t="s">
        <v>14</v>
      </c>
      <c r="D3010" s="6">
        <v>45713</v>
      </c>
      <c r="E3010" t="s">
        <v>23807</v>
      </c>
      <c r="F3010" t="s">
        <v>7890</v>
      </c>
      <c r="G3010" t="s">
        <v>7913</v>
      </c>
      <c r="H3010" t="s">
        <v>26822</v>
      </c>
      <c r="I3010" t="s">
        <v>7891</v>
      </c>
      <c r="J3010" t="s">
        <v>7914</v>
      </c>
      <c r="K3010" t="s">
        <v>10</v>
      </c>
      <c r="L3010" s="1" t="s">
        <v>7915</v>
      </c>
      <c r="M3010">
        <v>0</v>
      </c>
    </row>
    <row r="3011" spans="1:18" x14ac:dyDescent="0.25">
      <c r="A3011" t="s">
        <v>23808</v>
      </c>
      <c r="B3011" t="s">
        <v>23809</v>
      </c>
      <c r="C3011" t="s">
        <v>14</v>
      </c>
      <c r="D3011" s="6">
        <v>45713</v>
      </c>
      <c r="E3011" t="s">
        <v>23807</v>
      </c>
      <c r="F3011" t="s">
        <v>7890</v>
      </c>
      <c r="G3011" t="s">
        <v>2523</v>
      </c>
      <c r="H3011" t="s">
        <v>26823</v>
      </c>
      <c r="I3011" t="s">
        <v>7891</v>
      </c>
      <c r="J3011" t="s">
        <v>2524</v>
      </c>
      <c r="K3011" t="s">
        <v>10</v>
      </c>
      <c r="L3011" s="1" t="s">
        <v>7916</v>
      </c>
      <c r="M3011">
        <v>0</v>
      </c>
    </row>
    <row r="3012" spans="1:18" x14ac:dyDescent="0.25">
      <c r="A3012" t="s">
        <v>23808</v>
      </c>
      <c r="B3012" t="s">
        <v>23809</v>
      </c>
      <c r="C3012" t="s">
        <v>14</v>
      </c>
      <c r="D3012" s="6">
        <v>45713</v>
      </c>
      <c r="E3012" t="s">
        <v>23807</v>
      </c>
      <c r="F3012" t="s">
        <v>7917</v>
      </c>
      <c r="G3012" t="s">
        <v>7895</v>
      </c>
      <c r="H3012" t="s">
        <v>26824</v>
      </c>
      <c r="I3012" t="s">
        <v>7918</v>
      </c>
      <c r="J3012" t="s">
        <v>7896</v>
      </c>
      <c r="K3012" t="s">
        <v>10</v>
      </c>
      <c r="L3012" s="1" t="s">
        <v>7919</v>
      </c>
      <c r="M3012">
        <v>1</v>
      </c>
      <c r="N3012" t="s">
        <v>34896</v>
      </c>
      <c r="P3012">
        <v>1</v>
      </c>
      <c r="Q3012">
        <v>1</v>
      </c>
      <c r="R3012">
        <v>0</v>
      </c>
    </row>
    <row r="3013" spans="1:18" x14ac:dyDescent="0.25">
      <c r="A3013" t="s">
        <v>23808</v>
      </c>
      <c r="B3013" t="s">
        <v>23809</v>
      </c>
      <c r="C3013" t="s">
        <v>14</v>
      </c>
      <c r="D3013" s="6">
        <v>45713</v>
      </c>
      <c r="E3013" t="s">
        <v>23807</v>
      </c>
      <c r="F3013" t="s">
        <v>7917</v>
      </c>
      <c r="G3013" t="s">
        <v>7920</v>
      </c>
      <c r="H3013" t="s">
        <v>26825</v>
      </c>
      <c r="I3013" t="s">
        <v>7918</v>
      </c>
      <c r="J3013" t="s">
        <v>7921</v>
      </c>
      <c r="K3013" t="s">
        <v>10</v>
      </c>
      <c r="L3013" s="1" t="s">
        <v>7922</v>
      </c>
      <c r="M3013">
        <v>0</v>
      </c>
    </row>
    <row r="3014" spans="1:18" x14ac:dyDescent="0.25">
      <c r="A3014" t="s">
        <v>23808</v>
      </c>
      <c r="B3014" t="s">
        <v>23809</v>
      </c>
      <c r="C3014" t="s">
        <v>14</v>
      </c>
      <c r="D3014" s="6">
        <v>45713</v>
      </c>
      <c r="E3014" t="s">
        <v>23807</v>
      </c>
      <c r="F3014" t="s">
        <v>7917</v>
      </c>
      <c r="G3014" t="s">
        <v>7904</v>
      </c>
      <c r="H3014" t="s">
        <v>26826</v>
      </c>
      <c r="I3014" t="s">
        <v>7918</v>
      </c>
      <c r="J3014" t="s">
        <v>7905</v>
      </c>
      <c r="K3014" t="s">
        <v>10</v>
      </c>
      <c r="L3014" s="1" t="s">
        <v>7923</v>
      </c>
      <c r="M3014">
        <v>0</v>
      </c>
    </row>
    <row r="3015" spans="1:18" x14ac:dyDescent="0.25">
      <c r="A3015" t="s">
        <v>23808</v>
      </c>
      <c r="B3015" t="s">
        <v>23809</v>
      </c>
      <c r="C3015" t="s">
        <v>14</v>
      </c>
      <c r="D3015" s="6">
        <v>45713</v>
      </c>
      <c r="E3015" t="s">
        <v>23807</v>
      </c>
      <c r="F3015" t="s">
        <v>7917</v>
      </c>
      <c r="G3015" t="s">
        <v>7924</v>
      </c>
      <c r="H3015" t="s">
        <v>26827</v>
      </c>
      <c r="I3015" t="s">
        <v>7918</v>
      </c>
      <c r="J3015" t="s">
        <v>7925</v>
      </c>
      <c r="K3015" t="s">
        <v>10</v>
      </c>
      <c r="L3015" s="1" t="s">
        <v>7926</v>
      </c>
      <c r="M3015">
        <v>0</v>
      </c>
    </row>
    <row r="3016" spans="1:18" x14ac:dyDescent="0.25">
      <c r="A3016" t="s">
        <v>23808</v>
      </c>
      <c r="B3016" t="s">
        <v>23809</v>
      </c>
      <c r="C3016" t="s">
        <v>14</v>
      </c>
      <c r="D3016" s="6">
        <v>45713</v>
      </c>
      <c r="E3016" t="s">
        <v>23807</v>
      </c>
      <c r="F3016" t="s">
        <v>7917</v>
      </c>
      <c r="G3016" t="s">
        <v>7898</v>
      </c>
      <c r="H3016" t="s">
        <v>26828</v>
      </c>
      <c r="I3016" t="s">
        <v>7918</v>
      </c>
      <c r="J3016" t="s">
        <v>7899</v>
      </c>
      <c r="K3016" t="s">
        <v>10</v>
      </c>
      <c r="L3016">
        <v>0.84951341843075201</v>
      </c>
      <c r="M3016">
        <v>0</v>
      </c>
    </row>
    <row r="3017" spans="1:18" x14ac:dyDescent="0.25">
      <c r="A3017" t="s">
        <v>23808</v>
      </c>
      <c r="B3017" t="s">
        <v>23809</v>
      </c>
      <c r="C3017" t="s">
        <v>14</v>
      </c>
      <c r="D3017" s="6">
        <v>45713</v>
      </c>
      <c r="E3017" t="s">
        <v>23807</v>
      </c>
      <c r="F3017" t="s">
        <v>7917</v>
      </c>
      <c r="G3017" t="s">
        <v>7927</v>
      </c>
      <c r="H3017" t="s">
        <v>26829</v>
      </c>
      <c r="I3017" t="s">
        <v>7918</v>
      </c>
      <c r="J3017" t="s">
        <v>7928</v>
      </c>
      <c r="K3017" t="s">
        <v>10</v>
      </c>
      <c r="L3017" s="1" t="s">
        <v>7929</v>
      </c>
      <c r="M3017">
        <v>0</v>
      </c>
    </row>
    <row r="3018" spans="1:18" x14ac:dyDescent="0.25">
      <c r="A3018" t="s">
        <v>23808</v>
      </c>
      <c r="B3018" t="s">
        <v>23809</v>
      </c>
      <c r="C3018" t="s">
        <v>14</v>
      </c>
      <c r="D3018" s="6">
        <v>45713</v>
      </c>
      <c r="E3018" t="s">
        <v>23807</v>
      </c>
      <c r="F3018" t="s">
        <v>7917</v>
      </c>
      <c r="G3018" t="s">
        <v>7930</v>
      </c>
      <c r="H3018" t="s">
        <v>26830</v>
      </c>
      <c r="I3018" t="s">
        <v>7918</v>
      </c>
      <c r="J3018" t="s">
        <v>7931</v>
      </c>
      <c r="K3018" t="s">
        <v>10</v>
      </c>
      <c r="L3018" s="1" t="s">
        <v>7932</v>
      </c>
      <c r="M3018">
        <v>0</v>
      </c>
    </row>
    <row r="3019" spans="1:18" x14ac:dyDescent="0.25">
      <c r="A3019" t="s">
        <v>23808</v>
      </c>
      <c r="B3019" t="s">
        <v>23809</v>
      </c>
      <c r="C3019" t="s">
        <v>14</v>
      </c>
      <c r="D3019" s="6">
        <v>45713</v>
      </c>
      <c r="E3019" t="s">
        <v>23807</v>
      </c>
      <c r="F3019" t="s">
        <v>7917</v>
      </c>
      <c r="G3019" t="s">
        <v>7933</v>
      </c>
      <c r="H3019" t="s">
        <v>26831</v>
      </c>
      <c r="I3019" t="s">
        <v>7918</v>
      </c>
      <c r="J3019" t="s">
        <v>7934</v>
      </c>
      <c r="K3019" t="s">
        <v>10</v>
      </c>
      <c r="L3019" s="1" t="s">
        <v>7935</v>
      </c>
      <c r="M3019">
        <v>0</v>
      </c>
    </row>
    <row r="3020" spans="1:18" x14ac:dyDescent="0.25">
      <c r="A3020" t="s">
        <v>23808</v>
      </c>
      <c r="B3020" t="s">
        <v>23809</v>
      </c>
      <c r="C3020" t="s">
        <v>14</v>
      </c>
      <c r="D3020" s="6">
        <v>45713</v>
      </c>
      <c r="E3020" t="s">
        <v>23807</v>
      </c>
      <c r="F3020" t="s">
        <v>7917</v>
      </c>
      <c r="G3020" t="s">
        <v>7892</v>
      </c>
      <c r="H3020" t="s">
        <v>26832</v>
      </c>
      <c r="I3020" t="s">
        <v>7918</v>
      </c>
      <c r="J3020" t="s">
        <v>7893</v>
      </c>
      <c r="K3020" t="s">
        <v>10</v>
      </c>
      <c r="L3020">
        <v>0.78880150677517302</v>
      </c>
      <c r="M3020">
        <v>0</v>
      </c>
    </row>
    <row r="3021" spans="1:18" x14ac:dyDescent="0.25">
      <c r="A3021" t="s">
        <v>23808</v>
      </c>
      <c r="B3021" t="s">
        <v>23809</v>
      </c>
      <c r="C3021" t="s">
        <v>14</v>
      </c>
      <c r="D3021" s="6">
        <v>45713</v>
      </c>
      <c r="E3021" t="s">
        <v>23807</v>
      </c>
      <c r="F3021" t="s">
        <v>7917</v>
      </c>
      <c r="G3021" t="s">
        <v>7936</v>
      </c>
      <c r="H3021" t="s">
        <v>26833</v>
      </c>
      <c r="I3021" t="s">
        <v>7918</v>
      </c>
      <c r="J3021" t="s">
        <v>7937</v>
      </c>
      <c r="K3021" t="s">
        <v>10</v>
      </c>
      <c r="L3021" s="1" t="s">
        <v>7938</v>
      </c>
      <c r="M3021">
        <v>0</v>
      </c>
    </row>
    <row r="3022" spans="1:18" x14ac:dyDescent="0.25">
      <c r="A3022" t="s">
        <v>23808</v>
      </c>
      <c r="B3022" t="s">
        <v>23809</v>
      </c>
      <c r="C3022" t="s">
        <v>14</v>
      </c>
      <c r="D3022" s="6">
        <v>45713</v>
      </c>
      <c r="E3022" t="s">
        <v>23807</v>
      </c>
      <c r="F3022" t="s">
        <v>7939</v>
      </c>
      <c r="G3022" t="s">
        <v>7941</v>
      </c>
      <c r="H3022" t="s">
        <v>26834</v>
      </c>
      <c r="I3022" t="s">
        <v>7940</v>
      </c>
      <c r="J3022" t="s">
        <v>7942</v>
      </c>
      <c r="K3022" t="s">
        <v>10</v>
      </c>
      <c r="L3022" s="1" t="s">
        <v>7943</v>
      </c>
      <c r="M3022">
        <v>0</v>
      </c>
    </row>
    <row r="3023" spans="1:18" x14ac:dyDescent="0.25">
      <c r="A3023" t="s">
        <v>23808</v>
      </c>
      <c r="B3023" t="s">
        <v>23809</v>
      </c>
      <c r="C3023" t="s">
        <v>14</v>
      </c>
      <c r="D3023" s="6">
        <v>45713</v>
      </c>
      <c r="E3023" t="s">
        <v>23807</v>
      </c>
      <c r="F3023" t="s">
        <v>7939</v>
      </c>
      <c r="G3023" t="s">
        <v>2523</v>
      </c>
      <c r="H3023" t="s">
        <v>26835</v>
      </c>
      <c r="I3023" t="s">
        <v>7940</v>
      </c>
      <c r="J3023" t="s">
        <v>2524</v>
      </c>
      <c r="K3023" t="s">
        <v>10</v>
      </c>
      <c r="L3023" s="1" t="s">
        <v>7944</v>
      </c>
      <c r="M3023">
        <v>0</v>
      </c>
    </row>
    <row r="3024" spans="1:18" x14ac:dyDescent="0.25">
      <c r="A3024" t="s">
        <v>23808</v>
      </c>
      <c r="B3024" t="s">
        <v>23809</v>
      </c>
      <c r="C3024" t="s">
        <v>14</v>
      </c>
      <c r="D3024" s="6">
        <v>45713</v>
      </c>
      <c r="E3024" t="s">
        <v>23807</v>
      </c>
      <c r="F3024" t="s">
        <v>7939</v>
      </c>
      <c r="G3024" t="s">
        <v>6400</v>
      </c>
      <c r="H3024" t="s">
        <v>26836</v>
      </c>
      <c r="I3024" t="s">
        <v>7940</v>
      </c>
      <c r="J3024" t="s">
        <v>6401</v>
      </c>
      <c r="K3024" t="s">
        <v>10</v>
      </c>
      <c r="L3024" s="1" t="s">
        <v>7945</v>
      </c>
      <c r="M3024">
        <v>0</v>
      </c>
    </row>
    <row r="3025" spans="1:18" x14ac:dyDescent="0.25">
      <c r="A3025" t="s">
        <v>23808</v>
      </c>
      <c r="B3025" t="s">
        <v>23809</v>
      </c>
      <c r="C3025" t="s">
        <v>14</v>
      </c>
      <c r="D3025" s="6">
        <v>45713</v>
      </c>
      <c r="E3025" t="s">
        <v>23807</v>
      </c>
      <c r="F3025" t="s">
        <v>7939</v>
      </c>
      <c r="G3025" t="s">
        <v>7946</v>
      </c>
      <c r="H3025" t="s">
        <v>26837</v>
      </c>
      <c r="I3025" t="s">
        <v>7940</v>
      </c>
      <c r="J3025" t="s">
        <v>7947</v>
      </c>
      <c r="K3025" t="s">
        <v>10</v>
      </c>
      <c r="L3025" s="1" t="s">
        <v>7948</v>
      </c>
      <c r="M3025">
        <v>1</v>
      </c>
      <c r="N3025" t="s">
        <v>34896</v>
      </c>
      <c r="P3025">
        <v>1</v>
      </c>
      <c r="Q3025">
        <v>1</v>
      </c>
      <c r="R3025">
        <v>0</v>
      </c>
    </row>
    <row r="3026" spans="1:18" x14ac:dyDescent="0.25">
      <c r="A3026" t="s">
        <v>23808</v>
      </c>
      <c r="B3026" t="s">
        <v>23809</v>
      </c>
      <c r="C3026" t="s">
        <v>14</v>
      </c>
      <c r="D3026" s="6">
        <v>45713</v>
      </c>
      <c r="E3026" t="s">
        <v>23807</v>
      </c>
      <c r="F3026" t="s">
        <v>7939</v>
      </c>
      <c r="G3026" t="s">
        <v>7911</v>
      </c>
      <c r="H3026" t="s">
        <v>26838</v>
      </c>
      <c r="I3026" t="s">
        <v>7940</v>
      </c>
      <c r="J3026" t="s">
        <v>7912</v>
      </c>
      <c r="K3026" t="s">
        <v>10</v>
      </c>
      <c r="L3026">
        <v>0.87872049392220897</v>
      </c>
      <c r="M3026">
        <v>0</v>
      </c>
    </row>
    <row r="3027" spans="1:18" x14ac:dyDescent="0.25">
      <c r="A3027" t="s">
        <v>23808</v>
      </c>
      <c r="B3027" t="s">
        <v>23809</v>
      </c>
      <c r="C3027" t="s">
        <v>14</v>
      </c>
      <c r="D3027" s="6">
        <v>45713</v>
      </c>
      <c r="E3027" t="s">
        <v>23807</v>
      </c>
      <c r="F3027" t="s">
        <v>7939</v>
      </c>
      <c r="G3027" t="s">
        <v>7892</v>
      </c>
      <c r="H3027" t="s">
        <v>26839</v>
      </c>
      <c r="I3027" t="s">
        <v>7940</v>
      </c>
      <c r="J3027" t="s">
        <v>7893</v>
      </c>
      <c r="K3027" t="s">
        <v>10</v>
      </c>
      <c r="L3027" s="1" t="s">
        <v>7949</v>
      </c>
      <c r="M3027">
        <v>0</v>
      </c>
    </row>
    <row r="3028" spans="1:18" x14ac:dyDescent="0.25">
      <c r="A3028" t="s">
        <v>23808</v>
      </c>
      <c r="B3028" t="s">
        <v>23809</v>
      </c>
      <c r="C3028" t="s">
        <v>14</v>
      </c>
      <c r="D3028" s="6">
        <v>45713</v>
      </c>
      <c r="E3028" t="s">
        <v>23807</v>
      </c>
      <c r="F3028" t="s">
        <v>7939</v>
      </c>
      <c r="G3028" t="s">
        <v>5921</v>
      </c>
      <c r="H3028" t="s">
        <v>26840</v>
      </c>
      <c r="I3028" t="s">
        <v>7940</v>
      </c>
      <c r="J3028" t="s">
        <v>5922</v>
      </c>
      <c r="K3028" t="s">
        <v>10</v>
      </c>
      <c r="L3028" s="1" t="s">
        <v>7950</v>
      </c>
      <c r="M3028">
        <v>0</v>
      </c>
    </row>
    <row r="3029" spans="1:18" x14ac:dyDescent="0.25">
      <c r="A3029" t="s">
        <v>23808</v>
      </c>
      <c r="B3029" t="s">
        <v>23809</v>
      </c>
      <c r="C3029" t="s">
        <v>14</v>
      </c>
      <c r="D3029" s="6">
        <v>45713</v>
      </c>
      <c r="E3029" t="s">
        <v>23807</v>
      </c>
      <c r="F3029" t="s">
        <v>7939</v>
      </c>
      <c r="G3029" t="s">
        <v>7951</v>
      </c>
      <c r="H3029" t="s">
        <v>26841</v>
      </c>
      <c r="I3029" t="s">
        <v>7940</v>
      </c>
      <c r="J3029" t="s">
        <v>7952</v>
      </c>
      <c r="K3029" t="s">
        <v>10</v>
      </c>
      <c r="L3029" s="1" t="s">
        <v>7953</v>
      </c>
      <c r="M3029">
        <v>0</v>
      </c>
    </row>
    <row r="3030" spans="1:18" x14ac:dyDescent="0.25">
      <c r="A3030" t="s">
        <v>23808</v>
      </c>
      <c r="B3030" t="s">
        <v>23809</v>
      </c>
      <c r="C3030" t="s">
        <v>14</v>
      </c>
      <c r="D3030" s="6">
        <v>45713</v>
      </c>
      <c r="E3030" t="s">
        <v>23807</v>
      </c>
      <c r="F3030" t="s">
        <v>7939</v>
      </c>
      <c r="G3030" t="s">
        <v>7954</v>
      </c>
      <c r="H3030" t="s">
        <v>26842</v>
      </c>
      <c r="I3030" t="s">
        <v>7940</v>
      </c>
      <c r="J3030" t="s">
        <v>7955</v>
      </c>
      <c r="K3030" t="s">
        <v>10</v>
      </c>
      <c r="L3030" s="1" t="s">
        <v>7956</v>
      </c>
      <c r="M3030">
        <v>0</v>
      </c>
    </row>
    <row r="3031" spans="1:18" x14ac:dyDescent="0.25">
      <c r="A3031" t="s">
        <v>23808</v>
      </c>
      <c r="B3031" t="s">
        <v>23809</v>
      </c>
      <c r="C3031" t="s">
        <v>14</v>
      </c>
      <c r="D3031" s="6">
        <v>45713</v>
      </c>
      <c r="E3031" t="s">
        <v>23807</v>
      </c>
      <c r="F3031" t="s">
        <v>7939</v>
      </c>
      <c r="G3031" t="s">
        <v>5924</v>
      </c>
      <c r="H3031" t="s">
        <v>26843</v>
      </c>
      <c r="I3031" t="s">
        <v>7940</v>
      </c>
      <c r="J3031" t="s">
        <v>5925</v>
      </c>
      <c r="K3031" t="s">
        <v>10</v>
      </c>
      <c r="L3031" s="1" t="s">
        <v>7957</v>
      </c>
      <c r="M3031">
        <v>0</v>
      </c>
    </row>
    <row r="3032" spans="1:18" x14ac:dyDescent="0.25">
      <c r="A3032" t="s">
        <v>23808</v>
      </c>
      <c r="B3032" t="s">
        <v>23809</v>
      </c>
      <c r="C3032" t="s">
        <v>14</v>
      </c>
      <c r="D3032" s="6">
        <v>45713</v>
      </c>
      <c r="E3032" t="s">
        <v>23807</v>
      </c>
      <c r="F3032" t="s">
        <v>7958</v>
      </c>
      <c r="G3032" t="s">
        <v>7960</v>
      </c>
      <c r="H3032" t="s">
        <v>26844</v>
      </c>
      <c r="I3032" t="s">
        <v>7959</v>
      </c>
      <c r="J3032" t="s">
        <v>7961</v>
      </c>
      <c r="K3032" t="s">
        <v>10</v>
      </c>
      <c r="L3032" s="1" t="s">
        <v>7962</v>
      </c>
      <c r="M3032">
        <v>0</v>
      </c>
    </row>
    <row r="3033" spans="1:18" x14ac:dyDescent="0.25">
      <c r="A3033" t="s">
        <v>23808</v>
      </c>
      <c r="B3033" t="s">
        <v>23809</v>
      </c>
      <c r="C3033" t="s">
        <v>14</v>
      </c>
      <c r="D3033" s="6">
        <v>45713</v>
      </c>
      <c r="E3033" t="s">
        <v>23807</v>
      </c>
      <c r="F3033" t="s">
        <v>7958</v>
      </c>
      <c r="G3033" t="s">
        <v>7963</v>
      </c>
      <c r="H3033" t="s">
        <v>26845</v>
      </c>
      <c r="I3033" t="s">
        <v>7959</v>
      </c>
      <c r="J3033" t="s">
        <v>7964</v>
      </c>
      <c r="K3033" t="s">
        <v>10</v>
      </c>
      <c r="L3033" s="1" t="s">
        <v>7965</v>
      </c>
      <c r="M3033">
        <v>1</v>
      </c>
      <c r="N3033" t="s">
        <v>34896</v>
      </c>
      <c r="P3033">
        <v>1</v>
      </c>
      <c r="Q3033">
        <v>1</v>
      </c>
      <c r="R3033">
        <v>1</v>
      </c>
    </row>
    <row r="3034" spans="1:18" x14ac:dyDescent="0.25">
      <c r="A3034" t="s">
        <v>23808</v>
      </c>
      <c r="B3034" t="s">
        <v>23809</v>
      </c>
      <c r="C3034" t="s">
        <v>14</v>
      </c>
      <c r="D3034" s="6">
        <v>45713</v>
      </c>
      <c r="E3034" t="s">
        <v>23807</v>
      </c>
      <c r="F3034" t="s">
        <v>7958</v>
      </c>
      <c r="G3034" t="s">
        <v>7966</v>
      </c>
      <c r="H3034" t="s">
        <v>26846</v>
      </c>
      <c r="I3034" t="s">
        <v>7959</v>
      </c>
      <c r="J3034" t="s">
        <v>7967</v>
      </c>
      <c r="K3034" t="s">
        <v>10</v>
      </c>
      <c r="L3034">
        <v>0.84881802373296</v>
      </c>
      <c r="M3034">
        <v>0</v>
      </c>
    </row>
    <row r="3035" spans="1:18" x14ac:dyDescent="0.25">
      <c r="A3035" t="s">
        <v>23808</v>
      </c>
      <c r="B3035" t="s">
        <v>23809</v>
      </c>
      <c r="C3035" t="s">
        <v>14</v>
      </c>
      <c r="D3035" s="6">
        <v>45713</v>
      </c>
      <c r="E3035" t="s">
        <v>23807</v>
      </c>
      <c r="F3035" t="s">
        <v>7958</v>
      </c>
      <c r="G3035" t="s">
        <v>7968</v>
      </c>
      <c r="H3035" t="s">
        <v>26847</v>
      </c>
      <c r="I3035" t="s">
        <v>7959</v>
      </c>
      <c r="J3035" t="s">
        <v>7969</v>
      </c>
      <c r="K3035" t="s">
        <v>10</v>
      </c>
      <c r="L3035" s="1" t="s">
        <v>7970</v>
      </c>
      <c r="M3035">
        <v>0</v>
      </c>
    </row>
    <row r="3036" spans="1:18" x14ac:dyDescent="0.25">
      <c r="A3036" t="s">
        <v>23808</v>
      </c>
      <c r="B3036" t="s">
        <v>23809</v>
      </c>
      <c r="C3036" t="s">
        <v>14</v>
      </c>
      <c r="D3036" s="6">
        <v>45713</v>
      </c>
      <c r="E3036" t="s">
        <v>23807</v>
      </c>
      <c r="F3036" t="s">
        <v>7958</v>
      </c>
      <c r="G3036" t="s">
        <v>7971</v>
      </c>
      <c r="H3036" t="s">
        <v>26848</v>
      </c>
      <c r="I3036" t="s">
        <v>7959</v>
      </c>
      <c r="J3036" t="s">
        <v>7972</v>
      </c>
      <c r="K3036" t="s">
        <v>10</v>
      </c>
      <c r="L3036" s="1" t="s">
        <v>7973</v>
      </c>
      <c r="M3036">
        <v>0</v>
      </c>
    </row>
    <row r="3037" spans="1:18" x14ac:dyDescent="0.25">
      <c r="A3037" t="s">
        <v>23808</v>
      </c>
      <c r="B3037" t="s">
        <v>23809</v>
      </c>
      <c r="C3037" t="s">
        <v>14</v>
      </c>
      <c r="D3037" s="6">
        <v>45713</v>
      </c>
      <c r="E3037" t="s">
        <v>23807</v>
      </c>
      <c r="F3037" t="s">
        <v>7958</v>
      </c>
      <c r="G3037" t="s">
        <v>7974</v>
      </c>
      <c r="H3037" t="s">
        <v>26849</v>
      </c>
      <c r="I3037" t="s">
        <v>7959</v>
      </c>
      <c r="J3037" t="s">
        <v>7975</v>
      </c>
      <c r="K3037" t="s">
        <v>10</v>
      </c>
      <c r="L3037" s="1" t="s">
        <v>7976</v>
      </c>
      <c r="M3037">
        <v>0</v>
      </c>
    </row>
    <row r="3038" spans="1:18" x14ac:dyDescent="0.25">
      <c r="A3038" t="s">
        <v>23808</v>
      </c>
      <c r="B3038" t="s">
        <v>23809</v>
      </c>
      <c r="C3038" t="s">
        <v>14</v>
      </c>
      <c r="D3038" s="6">
        <v>45713</v>
      </c>
      <c r="E3038" t="s">
        <v>23807</v>
      </c>
      <c r="F3038" t="s">
        <v>7958</v>
      </c>
      <c r="G3038" t="s">
        <v>7977</v>
      </c>
      <c r="H3038" t="s">
        <v>26850</v>
      </c>
      <c r="I3038" t="s">
        <v>7959</v>
      </c>
      <c r="J3038" t="s">
        <v>7978</v>
      </c>
      <c r="K3038" t="s">
        <v>10</v>
      </c>
      <c r="L3038" s="1" t="s">
        <v>7979</v>
      </c>
      <c r="M3038">
        <v>0</v>
      </c>
    </row>
    <row r="3039" spans="1:18" x14ac:dyDescent="0.25">
      <c r="A3039" t="s">
        <v>23808</v>
      </c>
      <c r="B3039" t="s">
        <v>23809</v>
      </c>
      <c r="C3039" t="s">
        <v>14</v>
      </c>
      <c r="D3039" s="6">
        <v>45713</v>
      </c>
      <c r="E3039" t="s">
        <v>23807</v>
      </c>
      <c r="F3039" t="s">
        <v>7958</v>
      </c>
      <c r="G3039" t="s">
        <v>7980</v>
      </c>
      <c r="H3039" t="s">
        <v>26851</v>
      </c>
      <c r="I3039" t="s">
        <v>7959</v>
      </c>
      <c r="J3039" t="s">
        <v>7981</v>
      </c>
      <c r="K3039" t="s">
        <v>10</v>
      </c>
      <c r="L3039" s="1" t="s">
        <v>7982</v>
      </c>
      <c r="M3039">
        <v>0</v>
      </c>
    </row>
    <row r="3040" spans="1:18" x14ac:dyDescent="0.25">
      <c r="A3040" t="s">
        <v>23808</v>
      </c>
      <c r="B3040" t="s">
        <v>23809</v>
      </c>
      <c r="C3040" t="s">
        <v>14</v>
      </c>
      <c r="D3040" s="6">
        <v>45713</v>
      </c>
      <c r="E3040" t="s">
        <v>23807</v>
      </c>
      <c r="F3040" t="s">
        <v>7958</v>
      </c>
      <c r="G3040" t="s">
        <v>7983</v>
      </c>
      <c r="H3040" t="s">
        <v>26852</v>
      </c>
      <c r="I3040" t="s">
        <v>7959</v>
      </c>
      <c r="J3040" t="s">
        <v>7984</v>
      </c>
      <c r="K3040" t="s">
        <v>10</v>
      </c>
      <c r="L3040" s="1" t="s">
        <v>7985</v>
      </c>
      <c r="M3040">
        <v>0</v>
      </c>
    </row>
    <row r="3041" spans="1:18" x14ac:dyDescent="0.25">
      <c r="A3041" t="s">
        <v>23808</v>
      </c>
      <c r="B3041" t="s">
        <v>23809</v>
      </c>
      <c r="C3041" t="s">
        <v>14</v>
      </c>
      <c r="D3041" s="6">
        <v>45713</v>
      </c>
      <c r="E3041" t="s">
        <v>23807</v>
      </c>
      <c r="F3041" t="s">
        <v>7958</v>
      </c>
      <c r="G3041" t="s">
        <v>7986</v>
      </c>
      <c r="H3041" t="s">
        <v>26853</v>
      </c>
      <c r="I3041" t="s">
        <v>7959</v>
      </c>
      <c r="J3041" t="s">
        <v>7987</v>
      </c>
      <c r="K3041" t="s">
        <v>10</v>
      </c>
      <c r="L3041" s="1" t="s">
        <v>7988</v>
      </c>
      <c r="M3041">
        <v>0</v>
      </c>
    </row>
    <row r="3042" spans="1:18" x14ac:dyDescent="0.25">
      <c r="A3042" t="s">
        <v>23808</v>
      </c>
      <c r="B3042" t="s">
        <v>23809</v>
      </c>
      <c r="C3042" t="s">
        <v>14</v>
      </c>
      <c r="D3042" s="6">
        <v>45713</v>
      </c>
      <c r="E3042" t="s">
        <v>23807</v>
      </c>
      <c r="F3042" t="s">
        <v>7989</v>
      </c>
      <c r="G3042" t="s">
        <v>1718</v>
      </c>
      <c r="H3042" t="s">
        <v>26854</v>
      </c>
      <c r="I3042" t="s">
        <v>7990</v>
      </c>
      <c r="J3042" t="s">
        <v>1719</v>
      </c>
      <c r="K3042" t="s">
        <v>10</v>
      </c>
      <c r="L3042" s="1" t="s">
        <v>7991</v>
      </c>
      <c r="M3042">
        <v>0</v>
      </c>
    </row>
    <row r="3043" spans="1:18" x14ac:dyDescent="0.25">
      <c r="A3043" t="s">
        <v>23808</v>
      </c>
      <c r="B3043" t="s">
        <v>23809</v>
      </c>
      <c r="C3043" t="s">
        <v>14</v>
      </c>
      <c r="D3043" s="6">
        <v>45713</v>
      </c>
      <c r="E3043" t="s">
        <v>23807</v>
      </c>
      <c r="F3043" t="s">
        <v>7989</v>
      </c>
      <c r="G3043" t="s">
        <v>7992</v>
      </c>
      <c r="H3043" t="s">
        <v>26855</v>
      </c>
      <c r="I3043" t="s">
        <v>7990</v>
      </c>
      <c r="J3043" t="s">
        <v>7993</v>
      </c>
      <c r="K3043" t="s">
        <v>10</v>
      </c>
      <c r="L3043" s="1" t="s">
        <v>7994</v>
      </c>
      <c r="M3043">
        <v>1</v>
      </c>
      <c r="N3043" t="s">
        <v>34896</v>
      </c>
      <c r="P3043">
        <v>1</v>
      </c>
      <c r="Q3043">
        <v>1</v>
      </c>
      <c r="R3043">
        <v>0</v>
      </c>
    </row>
    <row r="3044" spans="1:18" x14ac:dyDescent="0.25">
      <c r="A3044" t="s">
        <v>23808</v>
      </c>
      <c r="B3044" t="s">
        <v>23809</v>
      </c>
      <c r="C3044" t="s">
        <v>14</v>
      </c>
      <c r="D3044" s="6">
        <v>45713</v>
      </c>
      <c r="E3044" t="s">
        <v>23807</v>
      </c>
      <c r="F3044" t="s">
        <v>7989</v>
      </c>
      <c r="G3044" t="s">
        <v>7995</v>
      </c>
      <c r="H3044" t="s">
        <v>26856</v>
      </c>
      <c r="I3044" t="s">
        <v>7990</v>
      </c>
      <c r="J3044" t="s">
        <v>7996</v>
      </c>
      <c r="K3044" t="s">
        <v>10</v>
      </c>
      <c r="L3044" s="1" t="s">
        <v>7997</v>
      </c>
      <c r="M3044">
        <v>0</v>
      </c>
    </row>
    <row r="3045" spans="1:18" x14ac:dyDescent="0.25">
      <c r="A3045" t="s">
        <v>23808</v>
      </c>
      <c r="B3045" t="s">
        <v>23809</v>
      </c>
      <c r="C3045" t="s">
        <v>14</v>
      </c>
      <c r="D3045" s="6">
        <v>45713</v>
      </c>
      <c r="E3045" t="s">
        <v>23807</v>
      </c>
      <c r="F3045" t="s">
        <v>7989</v>
      </c>
      <c r="G3045" t="s">
        <v>7998</v>
      </c>
      <c r="H3045" t="s">
        <v>26857</v>
      </c>
      <c r="I3045" t="s">
        <v>7990</v>
      </c>
      <c r="J3045" t="s">
        <v>7999</v>
      </c>
      <c r="K3045" t="s">
        <v>10</v>
      </c>
      <c r="L3045" s="1" t="s">
        <v>8000</v>
      </c>
      <c r="M3045">
        <v>0</v>
      </c>
    </row>
    <row r="3046" spans="1:18" x14ac:dyDescent="0.25">
      <c r="A3046" t="s">
        <v>23808</v>
      </c>
      <c r="B3046" t="s">
        <v>23809</v>
      </c>
      <c r="C3046" t="s">
        <v>14</v>
      </c>
      <c r="D3046" s="6">
        <v>45713</v>
      </c>
      <c r="E3046" t="s">
        <v>23807</v>
      </c>
      <c r="F3046" t="s">
        <v>7989</v>
      </c>
      <c r="G3046" t="s">
        <v>8001</v>
      </c>
      <c r="H3046" t="s">
        <v>26858</v>
      </c>
      <c r="I3046" t="s">
        <v>7990</v>
      </c>
      <c r="J3046" t="s">
        <v>8002</v>
      </c>
      <c r="K3046" t="s">
        <v>10</v>
      </c>
      <c r="L3046" s="1" t="s">
        <v>8003</v>
      </c>
      <c r="M3046">
        <v>0</v>
      </c>
    </row>
    <row r="3047" spans="1:18" x14ac:dyDescent="0.25">
      <c r="A3047" t="s">
        <v>23808</v>
      </c>
      <c r="B3047" t="s">
        <v>23809</v>
      </c>
      <c r="C3047" t="s">
        <v>14</v>
      </c>
      <c r="D3047" s="6">
        <v>45713</v>
      </c>
      <c r="E3047" t="s">
        <v>23807</v>
      </c>
      <c r="F3047" t="s">
        <v>7989</v>
      </c>
      <c r="G3047" t="s">
        <v>1703</v>
      </c>
      <c r="H3047" t="s">
        <v>26859</v>
      </c>
      <c r="I3047" t="s">
        <v>7990</v>
      </c>
      <c r="J3047" t="s">
        <v>1704</v>
      </c>
      <c r="K3047" t="s">
        <v>10</v>
      </c>
      <c r="L3047" s="1" t="s">
        <v>8004</v>
      </c>
      <c r="M3047">
        <v>0</v>
      </c>
    </row>
    <row r="3048" spans="1:18" x14ac:dyDescent="0.25">
      <c r="A3048" t="s">
        <v>23808</v>
      </c>
      <c r="B3048" t="s">
        <v>23809</v>
      </c>
      <c r="C3048" t="s">
        <v>14</v>
      </c>
      <c r="D3048" s="6">
        <v>45713</v>
      </c>
      <c r="E3048" t="s">
        <v>23807</v>
      </c>
      <c r="F3048" t="s">
        <v>7989</v>
      </c>
      <c r="G3048" t="s">
        <v>1697</v>
      </c>
      <c r="H3048" t="s">
        <v>26860</v>
      </c>
      <c r="I3048" t="s">
        <v>7990</v>
      </c>
      <c r="J3048" t="s">
        <v>1698</v>
      </c>
      <c r="K3048" t="s">
        <v>10</v>
      </c>
      <c r="L3048" s="1" t="s">
        <v>8005</v>
      </c>
      <c r="M3048">
        <v>0</v>
      </c>
    </row>
    <row r="3049" spans="1:18" x14ac:dyDescent="0.25">
      <c r="A3049" t="s">
        <v>23808</v>
      </c>
      <c r="B3049" t="s">
        <v>23809</v>
      </c>
      <c r="C3049" t="s">
        <v>14</v>
      </c>
      <c r="D3049" s="6">
        <v>45713</v>
      </c>
      <c r="E3049" t="s">
        <v>23807</v>
      </c>
      <c r="F3049" t="s">
        <v>7989</v>
      </c>
      <c r="G3049" t="s">
        <v>2958</v>
      </c>
      <c r="H3049" t="s">
        <v>26861</v>
      </c>
      <c r="I3049" t="s">
        <v>7990</v>
      </c>
      <c r="J3049" t="s">
        <v>2959</v>
      </c>
      <c r="K3049" t="s">
        <v>10</v>
      </c>
      <c r="L3049" s="1" t="s">
        <v>8006</v>
      </c>
      <c r="M3049">
        <v>0</v>
      </c>
    </row>
    <row r="3050" spans="1:18" x14ac:dyDescent="0.25">
      <c r="A3050" t="s">
        <v>23808</v>
      </c>
      <c r="B3050" t="s">
        <v>23809</v>
      </c>
      <c r="C3050" t="s">
        <v>14</v>
      </c>
      <c r="D3050" s="6">
        <v>45713</v>
      </c>
      <c r="E3050" t="s">
        <v>23807</v>
      </c>
      <c r="F3050" t="s">
        <v>7989</v>
      </c>
      <c r="G3050" t="s">
        <v>1694</v>
      </c>
      <c r="H3050" t="s">
        <v>26862</v>
      </c>
      <c r="I3050" t="s">
        <v>7990</v>
      </c>
      <c r="J3050" t="s">
        <v>1695</v>
      </c>
      <c r="K3050" t="s">
        <v>10</v>
      </c>
      <c r="L3050">
        <v>0.82864762233988098</v>
      </c>
      <c r="M3050">
        <v>0</v>
      </c>
    </row>
    <row r="3051" spans="1:18" x14ac:dyDescent="0.25">
      <c r="A3051" t="s">
        <v>23808</v>
      </c>
      <c r="B3051" t="s">
        <v>23809</v>
      </c>
      <c r="C3051" t="s">
        <v>14</v>
      </c>
      <c r="D3051" s="6">
        <v>45713</v>
      </c>
      <c r="E3051" t="s">
        <v>23807</v>
      </c>
      <c r="F3051" t="s">
        <v>7989</v>
      </c>
      <c r="G3051" t="s">
        <v>1706</v>
      </c>
      <c r="H3051" t="s">
        <v>26863</v>
      </c>
      <c r="I3051" t="s">
        <v>7990</v>
      </c>
      <c r="J3051" t="s">
        <v>1707</v>
      </c>
      <c r="K3051" t="s">
        <v>10</v>
      </c>
      <c r="L3051" s="1" t="s">
        <v>8007</v>
      </c>
      <c r="M3051">
        <v>0</v>
      </c>
    </row>
    <row r="3052" spans="1:18" x14ac:dyDescent="0.25">
      <c r="A3052" t="s">
        <v>23808</v>
      </c>
      <c r="B3052" t="s">
        <v>23809</v>
      </c>
      <c r="C3052" t="s">
        <v>14</v>
      </c>
      <c r="D3052" s="6">
        <v>45713</v>
      </c>
      <c r="E3052" t="s">
        <v>23807</v>
      </c>
      <c r="F3052" t="s">
        <v>8008</v>
      </c>
      <c r="G3052" t="s">
        <v>8010</v>
      </c>
      <c r="H3052" t="s">
        <v>26864</v>
      </c>
      <c r="I3052" t="s">
        <v>8009</v>
      </c>
      <c r="J3052" t="s">
        <v>8011</v>
      </c>
      <c r="K3052" t="s">
        <v>10</v>
      </c>
      <c r="L3052" s="1" t="s">
        <v>8012</v>
      </c>
      <c r="M3052">
        <v>1</v>
      </c>
      <c r="N3052" t="s">
        <v>34896</v>
      </c>
      <c r="P3052">
        <v>1</v>
      </c>
      <c r="Q3052">
        <v>1</v>
      </c>
      <c r="R3052">
        <v>0</v>
      </c>
    </row>
    <row r="3053" spans="1:18" x14ac:dyDescent="0.25">
      <c r="A3053" t="s">
        <v>23808</v>
      </c>
      <c r="B3053" t="s">
        <v>23809</v>
      </c>
      <c r="C3053" t="s">
        <v>14</v>
      </c>
      <c r="D3053" s="6">
        <v>45713</v>
      </c>
      <c r="E3053" t="s">
        <v>23807</v>
      </c>
      <c r="F3053" t="s">
        <v>8008</v>
      </c>
      <c r="G3053" t="s">
        <v>8013</v>
      </c>
      <c r="H3053" t="s">
        <v>26865</v>
      </c>
      <c r="I3053" t="s">
        <v>8009</v>
      </c>
      <c r="J3053" t="s">
        <v>8014</v>
      </c>
      <c r="K3053" t="s">
        <v>10</v>
      </c>
      <c r="L3053" s="1" t="s">
        <v>8015</v>
      </c>
      <c r="M3053">
        <v>0</v>
      </c>
    </row>
    <row r="3054" spans="1:18" x14ac:dyDescent="0.25">
      <c r="A3054" t="s">
        <v>23808</v>
      </c>
      <c r="B3054" t="s">
        <v>23809</v>
      </c>
      <c r="C3054" t="s">
        <v>14</v>
      </c>
      <c r="D3054" s="6">
        <v>45713</v>
      </c>
      <c r="E3054" t="s">
        <v>23807</v>
      </c>
      <c r="F3054" t="s">
        <v>8008</v>
      </c>
      <c r="G3054" t="s">
        <v>8016</v>
      </c>
      <c r="H3054" t="s">
        <v>26866</v>
      </c>
      <c r="I3054" t="s">
        <v>8009</v>
      </c>
      <c r="J3054" t="s">
        <v>8017</v>
      </c>
      <c r="K3054" t="s">
        <v>10</v>
      </c>
      <c r="L3054">
        <v>0.90161214238590004</v>
      </c>
      <c r="M3054">
        <v>0</v>
      </c>
    </row>
    <row r="3055" spans="1:18" x14ac:dyDescent="0.25">
      <c r="A3055" t="s">
        <v>23808</v>
      </c>
      <c r="B3055" t="s">
        <v>23809</v>
      </c>
      <c r="C3055" t="s">
        <v>14</v>
      </c>
      <c r="D3055" s="6">
        <v>45713</v>
      </c>
      <c r="E3055" t="s">
        <v>23807</v>
      </c>
      <c r="F3055" t="s">
        <v>8008</v>
      </c>
      <c r="G3055" t="s">
        <v>8018</v>
      </c>
      <c r="H3055" t="s">
        <v>26867</v>
      </c>
      <c r="I3055" t="s">
        <v>8009</v>
      </c>
      <c r="J3055" t="s">
        <v>8019</v>
      </c>
      <c r="K3055" t="s">
        <v>10</v>
      </c>
      <c r="L3055" s="1" t="s">
        <v>8020</v>
      </c>
      <c r="M3055">
        <v>0</v>
      </c>
    </row>
    <row r="3056" spans="1:18" x14ac:dyDescent="0.25">
      <c r="A3056" t="s">
        <v>23808</v>
      </c>
      <c r="B3056" t="s">
        <v>23809</v>
      </c>
      <c r="C3056" t="s">
        <v>14</v>
      </c>
      <c r="D3056" s="6">
        <v>45713</v>
      </c>
      <c r="E3056" t="s">
        <v>23807</v>
      </c>
      <c r="F3056" t="s">
        <v>8008</v>
      </c>
      <c r="G3056" t="s">
        <v>8021</v>
      </c>
      <c r="H3056" t="s">
        <v>26868</v>
      </c>
      <c r="I3056" t="s">
        <v>8009</v>
      </c>
      <c r="J3056" t="s">
        <v>8022</v>
      </c>
      <c r="K3056" t="s">
        <v>10</v>
      </c>
      <c r="L3056" s="1" t="s">
        <v>8023</v>
      </c>
      <c r="M3056">
        <v>0</v>
      </c>
    </row>
    <row r="3057" spans="1:18" x14ac:dyDescent="0.25">
      <c r="A3057" t="s">
        <v>23808</v>
      </c>
      <c r="B3057" t="s">
        <v>23809</v>
      </c>
      <c r="C3057" t="s">
        <v>14</v>
      </c>
      <c r="D3057" s="6">
        <v>45713</v>
      </c>
      <c r="E3057" t="s">
        <v>23807</v>
      </c>
      <c r="F3057" t="s">
        <v>8008</v>
      </c>
      <c r="G3057" t="s">
        <v>8024</v>
      </c>
      <c r="H3057" t="s">
        <v>26869</v>
      </c>
      <c r="I3057" t="s">
        <v>8009</v>
      </c>
      <c r="J3057" t="s">
        <v>8025</v>
      </c>
      <c r="K3057" t="s">
        <v>10</v>
      </c>
      <c r="L3057" s="1" t="s">
        <v>8026</v>
      </c>
      <c r="M3057">
        <v>0</v>
      </c>
    </row>
    <row r="3058" spans="1:18" x14ac:dyDescent="0.25">
      <c r="A3058" t="s">
        <v>23808</v>
      </c>
      <c r="B3058" t="s">
        <v>23809</v>
      </c>
      <c r="C3058" t="s">
        <v>14</v>
      </c>
      <c r="D3058" s="6">
        <v>45713</v>
      </c>
      <c r="E3058" t="s">
        <v>23807</v>
      </c>
      <c r="F3058" t="s">
        <v>8008</v>
      </c>
      <c r="G3058" t="s">
        <v>8027</v>
      </c>
      <c r="H3058" t="s">
        <v>26870</v>
      </c>
      <c r="I3058" t="s">
        <v>8009</v>
      </c>
      <c r="J3058" t="s">
        <v>8028</v>
      </c>
      <c r="K3058" t="s">
        <v>10</v>
      </c>
      <c r="L3058" s="1" t="s">
        <v>8029</v>
      </c>
      <c r="M3058">
        <v>0</v>
      </c>
    </row>
    <row r="3059" spans="1:18" x14ac:dyDescent="0.25">
      <c r="A3059" t="s">
        <v>23808</v>
      </c>
      <c r="B3059" t="s">
        <v>23809</v>
      </c>
      <c r="C3059" t="s">
        <v>14</v>
      </c>
      <c r="D3059" s="6">
        <v>45713</v>
      </c>
      <c r="E3059" t="s">
        <v>23807</v>
      </c>
      <c r="F3059" t="s">
        <v>8008</v>
      </c>
      <c r="G3059" t="s">
        <v>8030</v>
      </c>
      <c r="H3059" t="s">
        <v>26871</v>
      </c>
      <c r="I3059" t="s">
        <v>8009</v>
      </c>
      <c r="J3059" t="s">
        <v>8031</v>
      </c>
      <c r="K3059" t="s">
        <v>10</v>
      </c>
      <c r="L3059" s="1" t="s">
        <v>8032</v>
      </c>
      <c r="M3059">
        <v>0</v>
      </c>
    </row>
    <row r="3060" spans="1:18" x14ac:dyDescent="0.25">
      <c r="A3060" t="s">
        <v>23808</v>
      </c>
      <c r="B3060" t="s">
        <v>23809</v>
      </c>
      <c r="C3060" t="s">
        <v>14</v>
      </c>
      <c r="D3060" s="6">
        <v>45713</v>
      </c>
      <c r="E3060" t="s">
        <v>23807</v>
      </c>
      <c r="F3060" t="s">
        <v>8008</v>
      </c>
      <c r="G3060" t="s">
        <v>8033</v>
      </c>
      <c r="H3060" t="s">
        <v>26872</v>
      </c>
      <c r="I3060" t="s">
        <v>8009</v>
      </c>
      <c r="J3060" t="s">
        <v>8034</v>
      </c>
      <c r="K3060" t="s">
        <v>10</v>
      </c>
      <c r="L3060" s="1" t="s">
        <v>8035</v>
      </c>
      <c r="M3060">
        <v>0</v>
      </c>
    </row>
    <row r="3061" spans="1:18" x14ac:dyDescent="0.25">
      <c r="A3061" t="s">
        <v>23808</v>
      </c>
      <c r="B3061" t="s">
        <v>23809</v>
      </c>
      <c r="C3061" t="s">
        <v>14</v>
      </c>
      <c r="D3061" s="6">
        <v>45713</v>
      </c>
      <c r="E3061" t="s">
        <v>23807</v>
      </c>
      <c r="F3061" t="s">
        <v>8008</v>
      </c>
      <c r="G3061" t="s">
        <v>8036</v>
      </c>
      <c r="H3061" t="s">
        <v>26873</v>
      </c>
      <c r="I3061" t="s">
        <v>8009</v>
      </c>
      <c r="J3061" t="s">
        <v>8037</v>
      </c>
      <c r="K3061" t="s">
        <v>10</v>
      </c>
      <c r="L3061">
        <v>0.806051488554405</v>
      </c>
      <c r="M3061">
        <v>0</v>
      </c>
    </row>
    <row r="3062" spans="1:18" x14ac:dyDescent="0.25">
      <c r="A3062" t="s">
        <v>23808</v>
      </c>
      <c r="B3062" t="s">
        <v>23809</v>
      </c>
      <c r="C3062" t="s">
        <v>14</v>
      </c>
      <c r="D3062" s="6">
        <v>45713</v>
      </c>
      <c r="E3062" t="s">
        <v>23807</v>
      </c>
      <c r="F3062" t="s">
        <v>8038</v>
      </c>
      <c r="G3062" t="s">
        <v>8040</v>
      </c>
      <c r="H3062" t="s">
        <v>26874</v>
      </c>
      <c r="I3062" t="s">
        <v>8039</v>
      </c>
      <c r="J3062" t="s">
        <v>8041</v>
      </c>
      <c r="K3062" t="s">
        <v>10</v>
      </c>
      <c r="L3062" s="1" t="s">
        <v>8042</v>
      </c>
      <c r="M3062">
        <v>1</v>
      </c>
      <c r="N3062" t="s">
        <v>34896</v>
      </c>
      <c r="P3062">
        <v>1</v>
      </c>
      <c r="Q3062">
        <v>1</v>
      </c>
      <c r="R3062">
        <v>0</v>
      </c>
    </row>
    <row r="3063" spans="1:18" x14ac:dyDescent="0.25">
      <c r="A3063" t="s">
        <v>23808</v>
      </c>
      <c r="B3063" t="s">
        <v>23809</v>
      </c>
      <c r="C3063" t="s">
        <v>14</v>
      </c>
      <c r="D3063" s="6">
        <v>45713</v>
      </c>
      <c r="E3063" t="s">
        <v>23807</v>
      </c>
      <c r="F3063" t="s">
        <v>8038</v>
      </c>
      <c r="G3063" t="s">
        <v>3161</v>
      </c>
      <c r="H3063" t="s">
        <v>26875</v>
      </c>
      <c r="I3063" t="s">
        <v>8039</v>
      </c>
      <c r="J3063" t="s">
        <v>3162</v>
      </c>
      <c r="K3063" t="s">
        <v>10</v>
      </c>
      <c r="L3063" s="1" t="s">
        <v>8043</v>
      </c>
      <c r="M3063">
        <v>0</v>
      </c>
    </row>
    <row r="3064" spans="1:18" x14ac:dyDescent="0.25">
      <c r="A3064" t="s">
        <v>23808</v>
      </c>
      <c r="B3064" t="s">
        <v>23809</v>
      </c>
      <c r="C3064" t="s">
        <v>14</v>
      </c>
      <c r="D3064" s="6">
        <v>45713</v>
      </c>
      <c r="E3064" t="s">
        <v>23807</v>
      </c>
      <c r="F3064" t="s">
        <v>8038</v>
      </c>
      <c r="G3064" t="s">
        <v>8044</v>
      </c>
      <c r="H3064" t="s">
        <v>26876</v>
      </c>
      <c r="I3064" t="s">
        <v>8039</v>
      </c>
      <c r="J3064" t="s">
        <v>8045</v>
      </c>
      <c r="K3064" t="s">
        <v>10</v>
      </c>
      <c r="L3064" s="1" t="s">
        <v>8046</v>
      </c>
      <c r="M3064">
        <v>0</v>
      </c>
    </row>
    <row r="3065" spans="1:18" x14ac:dyDescent="0.25">
      <c r="A3065" t="s">
        <v>23808</v>
      </c>
      <c r="B3065" t="s">
        <v>23809</v>
      </c>
      <c r="C3065" t="s">
        <v>14</v>
      </c>
      <c r="D3065" s="6">
        <v>45713</v>
      </c>
      <c r="E3065" t="s">
        <v>23807</v>
      </c>
      <c r="F3065" t="s">
        <v>8038</v>
      </c>
      <c r="G3065" t="s">
        <v>5489</v>
      </c>
      <c r="H3065" t="s">
        <v>26877</v>
      </c>
      <c r="I3065" t="s">
        <v>8039</v>
      </c>
      <c r="J3065" t="s">
        <v>5490</v>
      </c>
      <c r="K3065" t="s">
        <v>10</v>
      </c>
      <c r="L3065">
        <v>0.60402818107399203</v>
      </c>
      <c r="M3065">
        <v>0</v>
      </c>
    </row>
    <row r="3066" spans="1:18" x14ac:dyDescent="0.25">
      <c r="A3066" t="s">
        <v>23808</v>
      </c>
      <c r="B3066" t="s">
        <v>23809</v>
      </c>
      <c r="C3066" t="s">
        <v>14</v>
      </c>
      <c r="D3066" s="6">
        <v>45713</v>
      </c>
      <c r="E3066" t="s">
        <v>23807</v>
      </c>
      <c r="F3066" t="s">
        <v>8038</v>
      </c>
      <c r="G3066" t="s">
        <v>3176</v>
      </c>
      <c r="H3066" t="s">
        <v>26878</v>
      </c>
      <c r="I3066" t="s">
        <v>8039</v>
      </c>
      <c r="J3066" t="s">
        <v>3177</v>
      </c>
      <c r="K3066" t="s">
        <v>10</v>
      </c>
      <c r="L3066">
        <v>0.59387389586745598</v>
      </c>
      <c r="M3066">
        <v>0</v>
      </c>
    </row>
    <row r="3067" spans="1:18" x14ac:dyDescent="0.25">
      <c r="A3067" t="s">
        <v>23808</v>
      </c>
      <c r="B3067" t="s">
        <v>23809</v>
      </c>
      <c r="C3067" t="s">
        <v>14</v>
      </c>
      <c r="D3067" s="6">
        <v>45713</v>
      </c>
      <c r="E3067" t="s">
        <v>23807</v>
      </c>
      <c r="F3067" t="s">
        <v>8038</v>
      </c>
      <c r="G3067" t="s">
        <v>8047</v>
      </c>
      <c r="H3067" t="s">
        <v>26879</v>
      </c>
      <c r="I3067" t="s">
        <v>8039</v>
      </c>
      <c r="J3067" t="s">
        <v>8048</v>
      </c>
      <c r="K3067" t="s">
        <v>10</v>
      </c>
      <c r="L3067" s="1" t="s">
        <v>8049</v>
      </c>
      <c r="M3067">
        <v>0</v>
      </c>
    </row>
    <row r="3068" spans="1:18" x14ac:dyDescent="0.25">
      <c r="A3068" t="s">
        <v>23808</v>
      </c>
      <c r="B3068" t="s">
        <v>23809</v>
      </c>
      <c r="C3068" t="s">
        <v>14</v>
      </c>
      <c r="D3068" s="6">
        <v>45713</v>
      </c>
      <c r="E3068" t="s">
        <v>23807</v>
      </c>
      <c r="F3068" t="s">
        <v>8038</v>
      </c>
      <c r="G3068" t="s">
        <v>8050</v>
      </c>
      <c r="H3068" t="s">
        <v>26880</v>
      </c>
      <c r="I3068" t="s">
        <v>8039</v>
      </c>
      <c r="J3068" t="s">
        <v>8051</v>
      </c>
      <c r="K3068" t="s">
        <v>10</v>
      </c>
      <c r="L3068" s="1" t="s">
        <v>8052</v>
      </c>
      <c r="M3068">
        <v>0</v>
      </c>
    </row>
    <row r="3069" spans="1:18" x14ac:dyDescent="0.25">
      <c r="A3069" t="s">
        <v>23808</v>
      </c>
      <c r="B3069" t="s">
        <v>23809</v>
      </c>
      <c r="C3069" t="s">
        <v>14</v>
      </c>
      <c r="D3069" s="6">
        <v>45713</v>
      </c>
      <c r="E3069" t="s">
        <v>23807</v>
      </c>
      <c r="F3069" t="s">
        <v>8038</v>
      </c>
      <c r="G3069" t="s">
        <v>8053</v>
      </c>
      <c r="H3069" t="s">
        <v>26881</v>
      </c>
      <c r="I3069" t="s">
        <v>8039</v>
      </c>
      <c r="J3069" t="s">
        <v>8054</v>
      </c>
      <c r="K3069" t="s">
        <v>10</v>
      </c>
      <c r="L3069">
        <v>0.565280836822729</v>
      </c>
      <c r="M3069">
        <v>0</v>
      </c>
    </row>
    <row r="3070" spans="1:18" x14ac:dyDescent="0.25">
      <c r="A3070" t="s">
        <v>23808</v>
      </c>
      <c r="B3070" t="s">
        <v>23809</v>
      </c>
      <c r="C3070" t="s">
        <v>14</v>
      </c>
      <c r="D3070" s="6">
        <v>45713</v>
      </c>
      <c r="E3070" t="s">
        <v>23807</v>
      </c>
      <c r="F3070" t="s">
        <v>8038</v>
      </c>
      <c r="G3070" t="s">
        <v>5515</v>
      </c>
      <c r="H3070" t="s">
        <v>26882</v>
      </c>
      <c r="I3070" t="s">
        <v>8039</v>
      </c>
      <c r="J3070" t="s">
        <v>5516</v>
      </c>
      <c r="K3070" t="s">
        <v>10</v>
      </c>
      <c r="L3070" s="1" t="s">
        <v>8055</v>
      </c>
      <c r="M3070">
        <v>0</v>
      </c>
    </row>
    <row r="3071" spans="1:18" x14ac:dyDescent="0.25">
      <c r="A3071" t="s">
        <v>23808</v>
      </c>
      <c r="B3071" t="s">
        <v>23809</v>
      </c>
      <c r="C3071" t="s">
        <v>14</v>
      </c>
      <c r="D3071" s="6">
        <v>45713</v>
      </c>
      <c r="E3071" t="s">
        <v>23807</v>
      </c>
      <c r="F3071" t="s">
        <v>8038</v>
      </c>
      <c r="G3071" t="s">
        <v>5473</v>
      </c>
      <c r="H3071" t="s">
        <v>26883</v>
      </c>
      <c r="I3071" t="s">
        <v>8039</v>
      </c>
      <c r="J3071" t="s">
        <v>5474</v>
      </c>
      <c r="K3071" t="s">
        <v>10</v>
      </c>
      <c r="L3071" s="1" t="s">
        <v>8056</v>
      </c>
      <c r="M3071">
        <v>0</v>
      </c>
    </row>
    <row r="3072" spans="1:18" x14ac:dyDescent="0.25">
      <c r="A3072" t="s">
        <v>23808</v>
      </c>
      <c r="B3072" t="s">
        <v>23809</v>
      </c>
      <c r="C3072" t="s">
        <v>14</v>
      </c>
      <c r="D3072" s="6">
        <v>45713</v>
      </c>
      <c r="E3072" t="s">
        <v>23807</v>
      </c>
      <c r="F3072" t="s">
        <v>8057</v>
      </c>
      <c r="G3072" t="s">
        <v>4186</v>
      </c>
      <c r="H3072" t="s">
        <v>26884</v>
      </c>
      <c r="I3072" t="s">
        <v>8058</v>
      </c>
      <c r="J3072" t="s">
        <v>4187</v>
      </c>
      <c r="K3072" t="s">
        <v>10</v>
      </c>
      <c r="L3072" s="1" t="s">
        <v>8059</v>
      </c>
      <c r="M3072">
        <v>1</v>
      </c>
      <c r="N3072" t="s">
        <v>34896</v>
      </c>
      <c r="P3072">
        <v>1</v>
      </c>
      <c r="Q3072">
        <v>1</v>
      </c>
      <c r="R3072">
        <v>0</v>
      </c>
    </row>
    <row r="3073" spans="1:18" x14ac:dyDescent="0.25">
      <c r="A3073" t="s">
        <v>23808</v>
      </c>
      <c r="B3073" t="s">
        <v>23809</v>
      </c>
      <c r="C3073" t="s">
        <v>14</v>
      </c>
      <c r="D3073" s="6">
        <v>45713</v>
      </c>
      <c r="E3073" t="s">
        <v>23807</v>
      </c>
      <c r="F3073" t="s">
        <v>8057</v>
      </c>
      <c r="G3073" t="s">
        <v>3527</v>
      </c>
      <c r="H3073" t="s">
        <v>26885</v>
      </c>
      <c r="I3073" t="s">
        <v>8058</v>
      </c>
      <c r="J3073" t="s">
        <v>3528</v>
      </c>
      <c r="K3073" t="s">
        <v>10</v>
      </c>
      <c r="L3073" s="1" t="s">
        <v>8060</v>
      </c>
      <c r="M3073">
        <v>0</v>
      </c>
    </row>
    <row r="3074" spans="1:18" x14ac:dyDescent="0.25">
      <c r="A3074" t="s">
        <v>23808</v>
      </c>
      <c r="B3074" t="s">
        <v>23809</v>
      </c>
      <c r="C3074" t="s">
        <v>14</v>
      </c>
      <c r="D3074" s="6">
        <v>45713</v>
      </c>
      <c r="E3074" t="s">
        <v>23807</v>
      </c>
      <c r="F3074" t="s">
        <v>8057</v>
      </c>
      <c r="G3074" t="s">
        <v>8061</v>
      </c>
      <c r="H3074" t="s">
        <v>26886</v>
      </c>
      <c r="I3074" t="s">
        <v>8058</v>
      </c>
      <c r="J3074" t="s">
        <v>8062</v>
      </c>
      <c r="K3074" t="s">
        <v>10</v>
      </c>
      <c r="L3074" s="1" t="s">
        <v>8063</v>
      </c>
      <c r="M3074">
        <v>0</v>
      </c>
    </row>
    <row r="3075" spans="1:18" x14ac:dyDescent="0.25">
      <c r="A3075" t="s">
        <v>23808</v>
      </c>
      <c r="B3075" t="s">
        <v>23809</v>
      </c>
      <c r="C3075" t="s">
        <v>14</v>
      </c>
      <c r="D3075" s="6">
        <v>45713</v>
      </c>
      <c r="E3075" t="s">
        <v>23807</v>
      </c>
      <c r="F3075" t="s">
        <v>8057</v>
      </c>
      <c r="G3075" t="s">
        <v>8064</v>
      </c>
      <c r="H3075" t="s">
        <v>26887</v>
      </c>
      <c r="I3075" t="s">
        <v>8058</v>
      </c>
      <c r="J3075" t="s">
        <v>8065</v>
      </c>
      <c r="K3075" t="s">
        <v>10</v>
      </c>
      <c r="L3075" s="1" t="s">
        <v>8066</v>
      </c>
      <c r="M3075">
        <v>0</v>
      </c>
    </row>
    <row r="3076" spans="1:18" x14ac:dyDescent="0.25">
      <c r="A3076" t="s">
        <v>23808</v>
      </c>
      <c r="B3076" t="s">
        <v>23809</v>
      </c>
      <c r="C3076" t="s">
        <v>14</v>
      </c>
      <c r="D3076" s="6">
        <v>45713</v>
      </c>
      <c r="E3076" t="s">
        <v>23807</v>
      </c>
      <c r="F3076" t="s">
        <v>8057</v>
      </c>
      <c r="G3076" t="s">
        <v>7883</v>
      </c>
      <c r="H3076" t="s">
        <v>26888</v>
      </c>
      <c r="I3076" t="s">
        <v>8058</v>
      </c>
      <c r="J3076" t="s">
        <v>7884</v>
      </c>
      <c r="K3076" t="s">
        <v>10</v>
      </c>
      <c r="L3076" s="1" t="s">
        <v>8067</v>
      </c>
      <c r="M3076">
        <v>0</v>
      </c>
    </row>
    <row r="3077" spans="1:18" x14ac:dyDescent="0.25">
      <c r="A3077" t="s">
        <v>23808</v>
      </c>
      <c r="B3077" t="s">
        <v>23809</v>
      </c>
      <c r="C3077" t="s">
        <v>14</v>
      </c>
      <c r="D3077" s="6">
        <v>45713</v>
      </c>
      <c r="E3077" t="s">
        <v>23807</v>
      </c>
      <c r="F3077" t="s">
        <v>8057</v>
      </c>
      <c r="G3077" t="s">
        <v>3521</v>
      </c>
      <c r="H3077" t="s">
        <v>26889</v>
      </c>
      <c r="I3077" t="s">
        <v>8058</v>
      </c>
      <c r="J3077" t="s">
        <v>3522</v>
      </c>
      <c r="K3077" t="s">
        <v>10</v>
      </c>
      <c r="L3077">
        <v>0.835978877201216</v>
      </c>
      <c r="M3077">
        <v>0</v>
      </c>
    </row>
    <row r="3078" spans="1:18" x14ac:dyDescent="0.25">
      <c r="A3078" t="s">
        <v>23808</v>
      </c>
      <c r="B3078" t="s">
        <v>23809</v>
      </c>
      <c r="C3078" t="s">
        <v>14</v>
      </c>
      <c r="D3078" s="6">
        <v>45713</v>
      </c>
      <c r="E3078" t="s">
        <v>23807</v>
      </c>
      <c r="F3078" t="s">
        <v>8057</v>
      </c>
      <c r="G3078" t="s">
        <v>3515</v>
      </c>
      <c r="H3078" t="s">
        <v>26890</v>
      </c>
      <c r="I3078" t="s">
        <v>8058</v>
      </c>
      <c r="J3078" t="s">
        <v>3516</v>
      </c>
      <c r="K3078" t="s">
        <v>10</v>
      </c>
      <c r="L3078" s="1" t="s">
        <v>8068</v>
      </c>
      <c r="M3078">
        <v>0</v>
      </c>
    </row>
    <row r="3079" spans="1:18" x14ac:dyDescent="0.25">
      <c r="A3079" t="s">
        <v>23808</v>
      </c>
      <c r="B3079" t="s">
        <v>23809</v>
      </c>
      <c r="C3079" t="s">
        <v>14</v>
      </c>
      <c r="D3079" s="6">
        <v>45713</v>
      </c>
      <c r="E3079" t="s">
        <v>23807</v>
      </c>
      <c r="F3079" t="s">
        <v>8057</v>
      </c>
      <c r="G3079" t="s">
        <v>8069</v>
      </c>
      <c r="H3079" t="s">
        <v>26891</v>
      </c>
      <c r="I3079" t="s">
        <v>8058</v>
      </c>
      <c r="J3079" t="s">
        <v>8070</v>
      </c>
      <c r="K3079" t="s">
        <v>10</v>
      </c>
      <c r="L3079" s="1" t="s">
        <v>8071</v>
      </c>
      <c r="M3079">
        <v>0</v>
      </c>
    </row>
    <row r="3080" spans="1:18" x14ac:dyDescent="0.25">
      <c r="A3080" t="s">
        <v>23808</v>
      </c>
      <c r="B3080" t="s">
        <v>23809</v>
      </c>
      <c r="C3080" t="s">
        <v>14</v>
      </c>
      <c r="D3080" s="6">
        <v>45713</v>
      </c>
      <c r="E3080" t="s">
        <v>23807</v>
      </c>
      <c r="F3080" t="s">
        <v>8057</v>
      </c>
      <c r="G3080" t="s">
        <v>7741</v>
      </c>
      <c r="H3080" t="s">
        <v>26892</v>
      </c>
      <c r="I3080" t="s">
        <v>8058</v>
      </c>
      <c r="J3080" t="s">
        <v>7742</v>
      </c>
      <c r="K3080" t="s">
        <v>10</v>
      </c>
      <c r="L3080" s="1" t="s">
        <v>8072</v>
      </c>
      <c r="M3080">
        <v>0</v>
      </c>
    </row>
    <row r="3081" spans="1:18" x14ac:dyDescent="0.25">
      <c r="A3081" t="s">
        <v>23808</v>
      </c>
      <c r="B3081" t="s">
        <v>23809</v>
      </c>
      <c r="C3081" t="s">
        <v>14</v>
      </c>
      <c r="D3081" s="6">
        <v>45713</v>
      </c>
      <c r="E3081" t="s">
        <v>23807</v>
      </c>
      <c r="F3081" t="s">
        <v>8057</v>
      </c>
      <c r="G3081" t="s">
        <v>7874</v>
      </c>
      <c r="H3081" t="s">
        <v>26893</v>
      </c>
      <c r="I3081" t="s">
        <v>8058</v>
      </c>
      <c r="J3081" t="s">
        <v>7875</v>
      </c>
      <c r="K3081" t="s">
        <v>10</v>
      </c>
      <c r="L3081" s="1" t="s">
        <v>8073</v>
      </c>
      <c r="M3081">
        <v>0</v>
      </c>
    </row>
    <row r="3082" spans="1:18" x14ac:dyDescent="0.25">
      <c r="A3082" t="s">
        <v>23808</v>
      </c>
      <c r="B3082" t="s">
        <v>23809</v>
      </c>
      <c r="C3082" t="s">
        <v>14</v>
      </c>
      <c r="D3082" s="6">
        <v>45713</v>
      </c>
      <c r="E3082" t="s">
        <v>23807</v>
      </c>
      <c r="F3082" t="s">
        <v>8074</v>
      </c>
      <c r="G3082" t="s">
        <v>8076</v>
      </c>
      <c r="H3082" t="s">
        <v>26894</v>
      </c>
      <c r="I3082" t="s">
        <v>8075</v>
      </c>
      <c r="J3082" t="s">
        <v>8077</v>
      </c>
      <c r="K3082" t="s">
        <v>10</v>
      </c>
      <c r="L3082" s="1" t="s">
        <v>8078</v>
      </c>
      <c r="M3082">
        <v>1</v>
      </c>
      <c r="N3082" t="s">
        <v>34896</v>
      </c>
      <c r="P3082">
        <v>1</v>
      </c>
      <c r="Q3082">
        <v>1</v>
      </c>
      <c r="R3082">
        <v>0</v>
      </c>
    </row>
    <row r="3083" spans="1:18" x14ac:dyDescent="0.25">
      <c r="A3083" t="s">
        <v>23808</v>
      </c>
      <c r="B3083" t="s">
        <v>23809</v>
      </c>
      <c r="C3083" t="s">
        <v>14</v>
      </c>
      <c r="D3083" s="6">
        <v>45713</v>
      </c>
      <c r="E3083" t="s">
        <v>23807</v>
      </c>
      <c r="F3083" t="s">
        <v>8074</v>
      </c>
      <c r="G3083" t="s">
        <v>8079</v>
      </c>
      <c r="H3083" t="s">
        <v>26895</v>
      </c>
      <c r="I3083" t="s">
        <v>8075</v>
      </c>
      <c r="J3083" t="s">
        <v>8080</v>
      </c>
      <c r="K3083" t="s">
        <v>10</v>
      </c>
      <c r="L3083" s="1" t="s">
        <v>8081</v>
      </c>
      <c r="M3083">
        <v>0</v>
      </c>
    </row>
    <row r="3084" spans="1:18" x14ac:dyDescent="0.25">
      <c r="A3084" t="s">
        <v>23808</v>
      </c>
      <c r="B3084" t="s">
        <v>23809</v>
      </c>
      <c r="C3084" t="s">
        <v>14</v>
      </c>
      <c r="D3084" s="6">
        <v>45713</v>
      </c>
      <c r="E3084" t="s">
        <v>23807</v>
      </c>
      <c r="F3084" t="s">
        <v>8074</v>
      </c>
      <c r="G3084" t="s">
        <v>8082</v>
      </c>
      <c r="H3084" t="s">
        <v>26896</v>
      </c>
      <c r="I3084" t="s">
        <v>8075</v>
      </c>
      <c r="J3084" t="s">
        <v>8083</v>
      </c>
      <c r="K3084" t="s">
        <v>10</v>
      </c>
      <c r="L3084" s="1" t="s">
        <v>8084</v>
      </c>
      <c r="M3084">
        <v>0</v>
      </c>
    </row>
    <row r="3085" spans="1:18" x14ac:dyDescent="0.25">
      <c r="A3085" t="s">
        <v>23808</v>
      </c>
      <c r="B3085" t="s">
        <v>23809</v>
      </c>
      <c r="C3085" t="s">
        <v>14</v>
      </c>
      <c r="D3085" s="6">
        <v>45713</v>
      </c>
      <c r="E3085" t="s">
        <v>23807</v>
      </c>
      <c r="F3085" t="s">
        <v>8074</v>
      </c>
      <c r="G3085" t="s">
        <v>1214</v>
      </c>
      <c r="H3085" t="s">
        <v>26897</v>
      </c>
      <c r="I3085" t="s">
        <v>8075</v>
      </c>
      <c r="J3085" t="s">
        <v>1215</v>
      </c>
      <c r="K3085" t="s">
        <v>10</v>
      </c>
      <c r="L3085" s="1" t="s">
        <v>8085</v>
      </c>
      <c r="M3085">
        <v>0</v>
      </c>
    </row>
    <row r="3086" spans="1:18" x14ac:dyDescent="0.25">
      <c r="A3086" t="s">
        <v>23808</v>
      </c>
      <c r="B3086" t="s">
        <v>23809</v>
      </c>
      <c r="C3086" t="s">
        <v>14</v>
      </c>
      <c r="D3086" s="6">
        <v>45713</v>
      </c>
      <c r="E3086" t="s">
        <v>23807</v>
      </c>
      <c r="F3086" t="s">
        <v>8074</v>
      </c>
      <c r="G3086" t="s">
        <v>8086</v>
      </c>
      <c r="H3086" t="s">
        <v>26898</v>
      </c>
      <c r="I3086" t="s">
        <v>8075</v>
      </c>
      <c r="J3086" t="s">
        <v>8087</v>
      </c>
      <c r="K3086" t="s">
        <v>10</v>
      </c>
      <c r="L3086">
        <v>0.818357524606529</v>
      </c>
      <c r="M3086">
        <v>0</v>
      </c>
    </row>
    <row r="3087" spans="1:18" x14ac:dyDescent="0.25">
      <c r="A3087" t="s">
        <v>23808</v>
      </c>
      <c r="B3087" t="s">
        <v>23809</v>
      </c>
      <c r="C3087" t="s">
        <v>14</v>
      </c>
      <c r="D3087" s="6">
        <v>45713</v>
      </c>
      <c r="E3087" t="s">
        <v>23807</v>
      </c>
      <c r="F3087" t="s">
        <v>8074</v>
      </c>
      <c r="G3087" t="s">
        <v>8088</v>
      </c>
      <c r="H3087" t="s">
        <v>26899</v>
      </c>
      <c r="I3087" t="s">
        <v>8075</v>
      </c>
      <c r="J3087" t="s">
        <v>8089</v>
      </c>
      <c r="K3087" t="s">
        <v>10</v>
      </c>
      <c r="L3087" s="1" t="s">
        <v>8090</v>
      </c>
      <c r="M3087">
        <v>0</v>
      </c>
    </row>
    <row r="3088" spans="1:18" x14ac:dyDescent="0.25">
      <c r="A3088" t="s">
        <v>23808</v>
      </c>
      <c r="B3088" t="s">
        <v>23809</v>
      </c>
      <c r="C3088" t="s">
        <v>14</v>
      </c>
      <c r="D3088" s="6">
        <v>45713</v>
      </c>
      <c r="E3088" t="s">
        <v>23807</v>
      </c>
      <c r="F3088" t="s">
        <v>8074</v>
      </c>
      <c r="G3088" t="s">
        <v>8091</v>
      </c>
      <c r="H3088" t="s">
        <v>26900</v>
      </c>
      <c r="I3088" t="s">
        <v>8075</v>
      </c>
      <c r="J3088" t="s">
        <v>8092</v>
      </c>
      <c r="K3088" t="s">
        <v>10</v>
      </c>
      <c r="L3088">
        <v>0.814322338522386</v>
      </c>
      <c r="M3088">
        <v>0</v>
      </c>
    </row>
    <row r="3089" spans="1:18" x14ac:dyDescent="0.25">
      <c r="A3089" t="s">
        <v>23808</v>
      </c>
      <c r="B3089" t="s">
        <v>23809</v>
      </c>
      <c r="C3089" t="s">
        <v>14</v>
      </c>
      <c r="D3089" s="6">
        <v>45713</v>
      </c>
      <c r="E3089" t="s">
        <v>23807</v>
      </c>
      <c r="F3089" t="s">
        <v>8074</v>
      </c>
      <c r="G3089" t="s">
        <v>8093</v>
      </c>
      <c r="H3089" t="s">
        <v>26901</v>
      </c>
      <c r="I3089" t="s">
        <v>8075</v>
      </c>
      <c r="J3089" t="s">
        <v>8094</v>
      </c>
      <c r="K3089" t="s">
        <v>10</v>
      </c>
      <c r="L3089" s="1" t="s">
        <v>8095</v>
      </c>
      <c r="M3089">
        <v>0</v>
      </c>
    </row>
    <row r="3090" spans="1:18" x14ac:dyDescent="0.25">
      <c r="A3090" t="s">
        <v>23808</v>
      </c>
      <c r="B3090" t="s">
        <v>23809</v>
      </c>
      <c r="C3090" t="s">
        <v>14</v>
      </c>
      <c r="D3090" s="6">
        <v>45713</v>
      </c>
      <c r="E3090" t="s">
        <v>23807</v>
      </c>
      <c r="F3090" t="s">
        <v>8074</v>
      </c>
      <c r="G3090" t="s">
        <v>8096</v>
      </c>
      <c r="H3090" t="s">
        <v>26902</v>
      </c>
      <c r="I3090" t="s">
        <v>8075</v>
      </c>
      <c r="J3090" t="s">
        <v>8097</v>
      </c>
      <c r="K3090" t="s">
        <v>10</v>
      </c>
      <c r="L3090">
        <v>0.80462224560593998</v>
      </c>
      <c r="M3090">
        <v>0</v>
      </c>
    </row>
    <row r="3091" spans="1:18" x14ac:dyDescent="0.25">
      <c r="A3091" t="s">
        <v>23808</v>
      </c>
      <c r="B3091" t="s">
        <v>23809</v>
      </c>
      <c r="C3091" t="s">
        <v>14</v>
      </c>
      <c r="D3091" s="6">
        <v>45713</v>
      </c>
      <c r="E3091" t="s">
        <v>23807</v>
      </c>
      <c r="F3091" t="s">
        <v>8074</v>
      </c>
      <c r="G3091" t="s">
        <v>8098</v>
      </c>
      <c r="H3091" t="s">
        <v>26903</v>
      </c>
      <c r="I3091" t="s">
        <v>8075</v>
      </c>
      <c r="J3091" t="s">
        <v>8099</v>
      </c>
      <c r="K3091" t="s">
        <v>10</v>
      </c>
      <c r="L3091" s="1" t="s">
        <v>8100</v>
      </c>
      <c r="M3091">
        <v>0</v>
      </c>
    </row>
    <row r="3092" spans="1:18" x14ac:dyDescent="0.25">
      <c r="A3092" t="s">
        <v>23808</v>
      </c>
      <c r="B3092" t="s">
        <v>23809</v>
      </c>
      <c r="C3092" t="s">
        <v>14</v>
      </c>
      <c r="D3092" s="6">
        <v>45713</v>
      </c>
      <c r="E3092" t="s">
        <v>23807</v>
      </c>
      <c r="F3092" t="s">
        <v>8101</v>
      </c>
      <c r="G3092" t="s">
        <v>8103</v>
      </c>
      <c r="H3092" t="s">
        <v>26904</v>
      </c>
      <c r="I3092" t="s">
        <v>8102</v>
      </c>
      <c r="J3092" t="s">
        <v>8104</v>
      </c>
      <c r="K3092" t="s">
        <v>10</v>
      </c>
      <c r="L3092" s="1" t="s">
        <v>8105</v>
      </c>
      <c r="M3092">
        <v>1</v>
      </c>
      <c r="N3092" t="s">
        <v>34896</v>
      </c>
      <c r="P3092">
        <v>1</v>
      </c>
      <c r="Q3092">
        <v>1</v>
      </c>
      <c r="R3092">
        <v>0</v>
      </c>
    </row>
    <row r="3093" spans="1:18" x14ac:dyDescent="0.25">
      <c r="A3093" t="s">
        <v>23808</v>
      </c>
      <c r="B3093" t="s">
        <v>23809</v>
      </c>
      <c r="C3093" t="s">
        <v>14</v>
      </c>
      <c r="D3093" s="6">
        <v>45713</v>
      </c>
      <c r="E3093" t="s">
        <v>23807</v>
      </c>
      <c r="F3093" t="s">
        <v>8101</v>
      </c>
      <c r="G3093" t="s">
        <v>8106</v>
      </c>
      <c r="H3093" t="s">
        <v>26905</v>
      </c>
      <c r="I3093" t="s">
        <v>8102</v>
      </c>
      <c r="J3093" t="s">
        <v>8107</v>
      </c>
      <c r="K3093" t="s">
        <v>10</v>
      </c>
      <c r="L3093" s="1" t="s">
        <v>8108</v>
      </c>
      <c r="M3093">
        <v>0</v>
      </c>
    </row>
    <row r="3094" spans="1:18" x14ac:dyDescent="0.25">
      <c r="A3094" t="s">
        <v>23808</v>
      </c>
      <c r="B3094" t="s">
        <v>23809</v>
      </c>
      <c r="C3094" t="s">
        <v>14</v>
      </c>
      <c r="D3094" s="6">
        <v>45713</v>
      </c>
      <c r="E3094" t="s">
        <v>23807</v>
      </c>
      <c r="F3094" t="s">
        <v>8101</v>
      </c>
      <c r="G3094" t="s">
        <v>8109</v>
      </c>
      <c r="H3094" t="s">
        <v>26906</v>
      </c>
      <c r="I3094" t="s">
        <v>8102</v>
      </c>
      <c r="J3094" t="s">
        <v>8110</v>
      </c>
      <c r="K3094" t="s">
        <v>10</v>
      </c>
      <c r="L3094" s="1" t="s">
        <v>8111</v>
      </c>
      <c r="M3094">
        <v>0</v>
      </c>
    </row>
    <row r="3095" spans="1:18" x14ac:dyDescent="0.25">
      <c r="A3095" t="s">
        <v>23808</v>
      </c>
      <c r="B3095" t="s">
        <v>23809</v>
      </c>
      <c r="C3095" t="s">
        <v>14</v>
      </c>
      <c r="D3095" s="6">
        <v>45713</v>
      </c>
      <c r="E3095" t="s">
        <v>23807</v>
      </c>
      <c r="F3095" t="s">
        <v>8101</v>
      </c>
      <c r="G3095" t="s">
        <v>8112</v>
      </c>
      <c r="H3095" t="s">
        <v>26907</v>
      </c>
      <c r="I3095" t="s">
        <v>8102</v>
      </c>
      <c r="J3095" t="s">
        <v>8113</v>
      </c>
      <c r="K3095" t="s">
        <v>10</v>
      </c>
      <c r="L3095" s="1" t="s">
        <v>8114</v>
      </c>
      <c r="M3095">
        <v>0</v>
      </c>
    </row>
    <row r="3096" spans="1:18" x14ac:dyDescent="0.25">
      <c r="A3096" t="s">
        <v>23808</v>
      </c>
      <c r="B3096" t="s">
        <v>23809</v>
      </c>
      <c r="C3096" t="s">
        <v>14</v>
      </c>
      <c r="D3096" s="6">
        <v>45713</v>
      </c>
      <c r="E3096" t="s">
        <v>23807</v>
      </c>
      <c r="F3096" t="s">
        <v>8101</v>
      </c>
      <c r="G3096" t="s">
        <v>8115</v>
      </c>
      <c r="H3096" t="s">
        <v>26908</v>
      </c>
      <c r="I3096" t="s">
        <v>8102</v>
      </c>
      <c r="J3096" t="s">
        <v>8116</v>
      </c>
      <c r="K3096" t="s">
        <v>10</v>
      </c>
      <c r="L3096" s="1" t="s">
        <v>8117</v>
      </c>
      <c r="M3096">
        <v>0</v>
      </c>
    </row>
    <row r="3097" spans="1:18" x14ac:dyDescent="0.25">
      <c r="A3097" t="s">
        <v>23808</v>
      </c>
      <c r="B3097" t="s">
        <v>23809</v>
      </c>
      <c r="C3097" t="s">
        <v>14</v>
      </c>
      <c r="D3097" s="6">
        <v>45713</v>
      </c>
      <c r="E3097" t="s">
        <v>23807</v>
      </c>
      <c r="F3097" t="s">
        <v>8101</v>
      </c>
      <c r="G3097" t="s">
        <v>8118</v>
      </c>
      <c r="H3097" t="s">
        <v>26909</v>
      </c>
      <c r="I3097" t="s">
        <v>8102</v>
      </c>
      <c r="J3097" t="s">
        <v>8119</v>
      </c>
      <c r="K3097" t="s">
        <v>10</v>
      </c>
      <c r="L3097">
        <v>0.73377212919349699</v>
      </c>
      <c r="M3097">
        <v>0</v>
      </c>
    </row>
    <row r="3098" spans="1:18" x14ac:dyDescent="0.25">
      <c r="A3098" t="s">
        <v>23808</v>
      </c>
      <c r="B3098" t="s">
        <v>23809</v>
      </c>
      <c r="C3098" t="s">
        <v>14</v>
      </c>
      <c r="D3098" s="6">
        <v>45713</v>
      </c>
      <c r="E3098" t="s">
        <v>23807</v>
      </c>
      <c r="F3098" t="s">
        <v>8101</v>
      </c>
      <c r="G3098" t="s">
        <v>8120</v>
      </c>
      <c r="H3098" t="s">
        <v>26910</v>
      </c>
      <c r="I3098" t="s">
        <v>8102</v>
      </c>
      <c r="J3098" t="s">
        <v>8121</v>
      </c>
      <c r="K3098" t="s">
        <v>10</v>
      </c>
      <c r="L3098" s="1" t="s">
        <v>8122</v>
      </c>
      <c r="M3098">
        <v>0</v>
      </c>
    </row>
    <row r="3099" spans="1:18" x14ac:dyDescent="0.25">
      <c r="A3099" t="s">
        <v>23808</v>
      </c>
      <c r="B3099" t="s">
        <v>23809</v>
      </c>
      <c r="C3099" t="s">
        <v>14</v>
      </c>
      <c r="D3099" s="6">
        <v>45713</v>
      </c>
      <c r="E3099" t="s">
        <v>23807</v>
      </c>
      <c r="F3099" t="s">
        <v>8101</v>
      </c>
      <c r="G3099" t="s">
        <v>8123</v>
      </c>
      <c r="H3099" t="s">
        <v>26911</v>
      </c>
      <c r="I3099" t="s">
        <v>8102</v>
      </c>
      <c r="J3099" t="s">
        <v>8124</v>
      </c>
      <c r="K3099" t="s">
        <v>10</v>
      </c>
      <c r="L3099" s="1" t="s">
        <v>8125</v>
      </c>
      <c r="M3099">
        <v>0</v>
      </c>
    </row>
    <row r="3100" spans="1:18" x14ac:dyDescent="0.25">
      <c r="A3100" t="s">
        <v>23808</v>
      </c>
      <c r="B3100" t="s">
        <v>23809</v>
      </c>
      <c r="C3100" t="s">
        <v>14</v>
      </c>
      <c r="D3100" s="6">
        <v>45713</v>
      </c>
      <c r="E3100" t="s">
        <v>23807</v>
      </c>
      <c r="F3100" t="s">
        <v>8101</v>
      </c>
      <c r="G3100" t="s">
        <v>8126</v>
      </c>
      <c r="H3100" t="s">
        <v>26912</v>
      </c>
      <c r="I3100" t="s">
        <v>8102</v>
      </c>
      <c r="J3100" t="s">
        <v>8127</v>
      </c>
      <c r="K3100" t="s">
        <v>10</v>
      </c>
      <c r="L3100" s="1" t="s">
        <v>8128</v>
      </c>
      <c r="M3100">
        <v>0</v>
      </c>
    </row>
    <row r="3101" spans="1:18" x14ac:dyDescent="0.25">
      <c r="A3101" t="s">
        <v>23808</v>
      </c>
      <c r="B3101" t="s">
        <v>23809</v>
      </c>
      <c r="C3101" t="s">
        <v>14</v>
      </c>
      <c r="D3101" s="6">
        <v>45713</v>
      </c>
      <c r="E3101" t="s">
        <v>23807</v>
      </c>
      <c r="F3101" t="s">
        <v>8101</v>
      </c>
      <c r="G3101" t="s">
        <v>8129</v>
      </c>
      <c r="H3101" t="s">
        <v>26913</v>
      </c>
      <c r="I3101" t="s">
        <v>8102</v>
      </c>
      <c r="J3101" t="s">
        <v>8130</v>
      </c>
      <c r="K3101" t="s">
        <v>10</v>
      </c>
      <c r="L3101" s="1" t="s">
        <v>8131</v>
      </c>
      <c r="M3101">
        <v>0</v>
      </c>
    </row>
    <row r="3102" spans="1:18" x14ac:dyDescent="0.25">
      <c r="A3102" t="s">
        <v>23808</v>
      </c>
      <c r="B3102" t="s">
        <v>23809</v>
      </c>
      <c r="C3102" t="s">
        <v>14</v>
      </c>
      <c r="D3102" s="6">
        <v>45713</v>
      </c>
      <c r="E3102" t="s">
        <v>23807</v>
      </c>
      <c r="F3102" t="s">
        <v>8132</v>
      </c>
      <c r="G3102" t="s">
        <v>6379</v>
      </c>
      <c r="H3102" t="s">
        <v>26914</v>
      </c>
      <c r="I3102" t="s">
        <v>8133</v>
      </c>
      <c r="J3102" t="s">
        <v>6380</v>
      </c>
      <c r="K3102" t="s">
        <v>10</v>
      </c>
      <c r="L3102" s="1" t="s">
        <v>8134</v>
      </c>
      <c r="M3102">
        <v>1</v>
      </c>
      <c r="N3102" t="s">
        <v>34896</v>
      </c>
      <c r="P3102">
        <v>1</v>
      </c>
      <c r="Q3102">
        <v>1</v>
      </c>
      <c r="R3102">
        <v>0</v>
      </c>
    </row>
    <row r="3103" spans="1:18" x14ac:dyDescent="0.25">
      <c r="A3103" t="s">
        <v>23808</v>
      </c>
      <c r="B3103" t="s">
        <v>23809</v>
      </c>
      <c r="C3103" t="s">
        <v>14</v>
      </c>
      <c r="D3103" s="6">
        <v>45713</v>
      </c>
      <c r="E3103" t="s">
        <v>23807</v>
      </c>
      <c r="F3103" t="s">
        <v>8132</v>
      </c>
      <c r="G3103" t="s">
        <v>7983</v>
      </c>
      <c r="H3103" t="s">
        <v>26915</v>
      </c>
      <c r="I3103" t="s">
        <v>8133</v>
      </c>
      <c r="J3103" t="s">
        <v>7984</v>
      </c>
      <c r="K3103" t="s">
        <v>10</v>
      </c>
      <c r="L3103" s="1" t="s">
        <v>8135</v>
      </c>
      <c r="M3103">
        <v>0</v>
      </c>
    </row>
    <row r="3104" spans="1:18" x14ac:dyDescent="0.25">
      <c r="A3104" t="s">
        <v>23808</v>
      </c>
      <c r="B3104" t="s">
        <v>23809</v>
      </c>
      <c r="C3104" t="s">
        <v>14</v>
      </c>
      <c r="D3104" s="6">
        <v>45713</v>
      </c>
      <c r="E3104" t="s">
        <v>23807</v>
      </c>
      <c r="F3104" t="s">
        <v>8132</v>
      </c>
      <c r="G3104" t="s">
        <v>7966</v>
      </c>
      <c r="H3104" t="s">
        <v>26916</v>
      </c>
      <c r="I3104" t="s">
        <v>8133</v>
      </c>
      <c r="J3104" t="s">
        <v>7967</v>
      </c>
      <c r="K3104" t="s">
        <v>10</v>
      </c>
      <c r="L3104" s="1" t="s">
        <v>8136</v>
      </c>
      <c r="M3104">
        <v>0</v>
      </c>
    </row>
    <row r="3105" spans="1:18" x14ac:dyDescent="0.25">
      <c r="A3105" t="s">
        <v>23808</v>
      </c>
      <c r="B3105" t="s">
        <v>23809</v>
      </c>
      <c r="C3105" t="s">
        <v>14</v>
      </c>
      <c r="D3105" s="6">
        <v>45713</v>
      </c>
      <c r="E3105" t="s">
        <v>23807</v>
      </c>
      <c r="F3105" t="s">
        <v>8132</v>
      </c>
      <c r="G3105" t="s">
        <v>8137</v>
      </c>
      <c r="H3105" t="s">
        <v>26917</v>
      </c>
      <c r="I3105" t="s">
        <v>8133</v>
      </c>
      <c r="J3105" t="s">
        <v>8138</v>
      </c>
      <c r="K3105" t="s">
        <v>10</v>
      </c>
      <c r="L3105" s="1" t="s">
        <v>8139</v>
      </c>
      <c r="M3105">
        <v>0</v>
      </c>
    </row>
    <row r="3106" spans="1:18" x14ac:dyDescent="0.25">
      <c r="A3106" t="s">
        <v>23808</v>
      </c>
      <c r="B3106" t="s">
        <v>23809</v>
      </c>
      <c r="C3106" t="s">
        <v>14</v>
      </c>
      <c r="D3106" s="6">
        <v>45713</v>
      </c>
      <c r="E3106" t="s">
        <v>23807</v>
      </c>
      <c r="F3106" t="s">
        <v>8132</v>
      </c>
      <c r="G3106" t="s">
        <v>8140</v>
      </c>
      <c r="H3106" t="s">
        <v>26918</v>
      </c>
      <c r="I3106" t="s">
        <v>8133</v>
      </c>
      <c r="J3106" t="s">
        <v>8141</v>
      </c>
      <c r="K3106" t="s">
        <v>10</v>
      </c>
      <c r="L3106" s="1" t="s">
        <v>8142</v>
      </c>
      <c r="M3106">
        <v>0</v>
      </c>
    </row>
    <row r="3107" spans="1:18" x14ac:dyDescent="0.25">
      <c r="A3107" t="s">
        <v>23808</v>
      </c>
      <c r="B3107" t="s">
        <v>23809</v>
      </c>
      <c r="C3107" t="s">
        <v>14</v>
      </c>
      <c r="D3107" s="6">
        <v>45713</v>
      </c>
      <c r="E3107" t="s">
        <v>23807</v>
      </c>
      <c r="F3107" t="s">
        <v>8132</v>
      </c>
      <c r="G3107" t="s">
        <v>8143</v>
      </c>
      <c r="H3107" t="s">
        <v>26919</v>
      </c>
      <c r="I3107" t="s">
        <v>8133</v>
      </c>
      <c r="J3107" t="s">
        <v>8144</v>
      </c>
      <c r="K3107" t="s">
        <v>10</v>
      </c>
      <c r="L3107" s="1" t="s">
        <v>8145</v>
      </c>
      <c r="M3107">
        <v>0</v>
      </c>
    </row>
    <row r="3108" spans="1:18" x14ac:dyDescent="0.25">
      <c r="A3108" t="s">
        <v>23808</v>
      </c>
      <c r="B3108" t="s">
        <v>23809</v>
      </c>
      <c r="C3108" t="s">
        <v>14</v>
      </c>
      <c r="D3108" s="6">
        <v>45713</v>
      </c>
      <c r="E3108" t="s">
        <v>23807</v>
      </c>
      <c r="F3108" t="s">
        <v>8132</v>
      </c>
      <c r="G3108" t="s">
        <v>7986</v>
      </c>
      <c r="H3108" t="s">
        <v>26920</v>
      </c>
      <c r="I3108" t="s">
        <v>8133</v>
      </c>
      <c r="J3108" t="s">
        <v>7987</v>
      </c>
      <c r="K3108" t="s">
        <v>10</v>
      </c>
      <c r="L3108" s="1" t="s">
        <v>8146</v>
      </c>
      <c r="M3108">
        <v>0</v>
      </c>
    </row>
    <row r="3109" spans="1:18" x14ac:dyDescent="0.25">
      <c r="A3109" t="s">
        <v>23808</v>
      </c>
      <c r="B3109" t="s">
        <v>23809</v>
      </c>
      <c r="C3109" t="s">
        <v>14</v>
      </c>
      <c r="D3109" s="6">
        <v>45713</v>
      </c>
      <c r="E3109" t="s">
        <v>23807</v>
      </c>
      <c r="F3109" t="s">
        <v>8132</v>
      </c>
      <c r="G3109" t="s">
        <v>7951</v>
      </c>
      <c r="H3109" t="s">
        <v>26921</v>
      </c>
      <c r="I3109" t="s">
        <v>8133</v>
      </c>
      <c r="J3109" t="s">
        <v>7952</v>
      </c>
      <c r="K3109" t="s">
        <v>10</v>
      </c>
      <c r="L3109" s="1" t="s">
        <v>8147</v>
      </c>
      <c r="M3109">
        <v>0</v>
      </c>
    </row>
    <row r="3110" spans="1:18" x14ac:dyDescent="0.25">
      <c r="A3110" t="s">
        <v>23808</v>
      </c>
      <c r="B3110" t="s">
        <v>23809</v>
      </c>
      <c r="C3110" t="s">
        <v>14</v>
      </c>
      <c r="D3110" s="6">
        <v>45713</v>
      </c>
      <c r="E3110" t="s">
        <v>23807</v>
      </c>
      <c r="F3110" t="s">
        <v>8132</v>
      </c>
      <c r="G3110" t="s">
        <v>8148</v>
      </c>
      <c r="H3110" t="s">
        <v>26922</v>
      </c>
      <c r="I3110" t="s">
        <v>8133</v>
      </c>
      <c r="J3110" t="s">
        <v>8149</v>
      </c>
      <c r="K3110" t="s">
        <v>10</v>
      </c>
      <c r="L3110" s="1" t="s">
        <v>8150</v>
      </c>
      <c r="M3110">
        <v>0</v>
      </c>
    </row>
    <row r="3111" spans="1:18" x14ac:dyDescent="0.25">
      <c r="A3111" t="s">
        <v>23808</v>
      </c>
      <c r="B3111" t="s">
        <v>23809</v>
      </c>
      <c r="C3111" t="s">
        <v>14</v>
      </c>
      <c r="D3111" s="6">
        <v>45713</v>
      </c>
      <c r="E3111" t="s">
        <v>23807</v>
      </c>
      <c r="F3111" t="s">
        <v>8132</v>
      </c>
      <c r="G3111" t="s">
        <v>8151</v>
      </c>
      <c r="H3111" t="s">
        <v>26923</v>
      </c>
      <c r="I3111" t="s">
        <v>8133</v>
      </c>
      <c r="J3111" t="s">
        <v>8152</v>
      </c>
      <c r="K3111" t="s">
        <v>10</v>
      </c>
      <c r="L3111" s="1" t="s">
        <v>8153</v>
      </c>
      <c r="M3111">
        <v>0</v>
      </c>
    </row>
    <row r="3112" spans="1:18" x14ac:dyDescent="0.25">
      <c r="A3112" t="s">
        <v>23808</v>
      </c>
      <c r="B3112" t="s">
        <v>23809</v>
      </c>
      <c r="C3112" t="s">
        <v>14</v>
      </c>
      <c r="D3112" s="6">
        <v>45713</v>
      </c>
      <c r="E3112" t="s">
        <v>23807</v>
      </c>
      <c r="F3112" t="s">
        <v>8154</v>
      </c>
      <c r="G3112" t="s">
        <v>8156</v>
      </c>
      <c r="H3112" t="s">
        <v>26924</v>
      </c>
      <c r="I3112" t="s">
        <v>8155</v>
      </c>
      <c r="J3112" t="s">
        <v>8157</v>
      </c>
      <c r="K3112" t="s">
        <v>10</v>
      </c>
      <c r="L3112" s="1" t="s">
        <v>8158</v>
      </c>
      <c r="M3112">
        <v>0</v>
      </c>
    </row>
    <row r="3113" spans="1:18" x14ac:dyDescent="0.25">
      <c r="A3113" t="s">
        <v>23808</v>
      </c>
      <c r="B3113" t="s">
        <v>23809</v>
      </c>
      <c r="C3113" t="s">
        <v>14</v>
      </c>
      <c r="D3113" s="6">
        <v>45713</v>
      </c>
      <c r="E3113" t="s">
        <v>23807</v>
      </c>
      <c r="F3113" t="s">
        <v>8154</v>
      </c>
      <c r="G3113" t="s">
        <v>8159</v>
      </c>
      <c r="H3113" t="s">
        <v>26925</v>
      </c>
      <c r="I3113" t="s">
        <v>8155</v>
      </c>
      <c r="J3113" t="s">
        <v>8160</v>
      </c>
      <c r="K3113" t="s">
        <v>10</v>
      </c>
      <c r="L3113" s="1" t="s">
        <v>8161</v>
      </c>
      <c r="M3113">
        <v>0</v>
      </c>
    </row>
    <row r="3114" spans="1:18" x14ac:dyDescent="0.25">
      <c r="A3114" t="s">
        <v>23808</v>
      </c>
      <c r="B3114" t="s">
        <v>23809</v>
      </c>
      <c r="C3114" t="s">
        <v>14</v>
      </c>
      <c r="D3114" s="6">
        <v>45713</v>
      </c>
      <c r="E3114" t="s">
        <v>23807</v>
      </c>
      <c r="F3114" t="s">
        <v>8154</v>
      </c>
      <c r="G3114" t="s">
        <v>8162</v>
      </c>
      <c r="H3114" t="s">
        <v>26926</v>
      </c>
      <c r="I3114" t="s">
        <v>8155</v>
      </c>
      <c r="J3114" t="s">
        <v>8163</v>
      </c>
      <c r="K3114" t="s">
        <v>10</v>
      </c>
      <c r="L3114" s="1" t="s">
        <v>8164</v>
      </c>
      <c r="M3114">
        <v>1</v>
      </c>
      <c r="N3114" t="s">
        <v>34896</v>
      </c>
      <c r="P3114">
        <v>1</v>
      </c>
      <c r="Q3114">
        <v>1</v>
      </c>
      <c r="R3114">
        <v>0</v>
      </c>
    </row>
    <row r="3115" spans="1:18" x14ac:dyDescent="0.25">
      <c r="A3115" t="s">
        <v>23808</v>
      </c>
      <c r="B3115" t="s">
        <v>23809</v>
      </c>
      <c r="C3115" t="s">
        <v>14</v>
      </c>
      <c r="D3115" s="6">
        <v>45713</v>
      </c>
      <c r="E3115" t="s">
        <v>23807</v>
      </c>
      <c r="F3115" t="s">
        <v>8154</v>
      </c>
      <c r="G3115" t="s">
        <v>8165</v>
      </c>
      <c r="H3115" t="s">
        <v>26927</v>
      </c>
      <c r="I3115" t="s">
        <v>8155</v>
      </c>
      <c r="J3115" t="s">
        <v>8166</v>
      </c>
      <c r="K3115" t="s">
        <v>10</v>
      </c>
      <c r="L3115">
        <v>0.89364226236619804</v>
      </c>
      <c r="M3115">
        <v>0</v>
      </c>
    </row>
    <row r="3116" spans="1:18" x14ac:dyDescent="0.25">
      <c r="A3116" t="s">
        <v>23808</v>
      </c>
      <c r="B3116" t="s">
        <v>23809</v>
      </c>
      <c r="C3116" t="s">
        <v>14</v>
      </c>
      <c r="D3116" s="6">
        <v>45713</v>
      </c>
      <c r="E3116" t="s">
        <v>23807</v>
      </c>
      <c r="F3116" t="s">
        <v>8154</v>
      </c>
      <c r="G3116" t="s">
        <v>8167</v>
      </c>
      <c r="H3116" t="s">
        <v>26928</v>
      </c>
      <c r="I3116" t="s">
        <v>8155</v>
      </c>
      <c r="J3116" t="s">
        <v>8168</v>
      </c>
      <c r="K3116" t="s">
        <v>10</v>
      </c>
      <c r="L3116" s="1" t="s">
        <v>8169</v>
      </c>
      <c r="M3116">
        <v>0</v>
      </c>
    </row>
    <row r="3117" spans="1:18" x14ac:dyDescent="0.25">
      <c r="A3117" t="s">
        <v>23808</v>
      </c>
      <c r="B3117" t="s">
        <v>23809</v>
      </c>
      <c r="C3117" t="s">
        <v>14</v>
      </c>
      <c r="D3117" s="6">
        <v>45713</v>
      </c>
      <c r="E3117" t="s">
        <v>23807</v>
      </c>
      <c r="F3117" t="s">
        <v>8154</v>
      </c>
      <c r="G3117" t="s">
        <v>8170</v>
      </c>
      <c r="H3117" t="s">
        <v>26929</v>
      </c>
      <c r="I3117" t="s">
        <v>8155</v>
      </c>
      <c r="J3117" t="s">
        <v>8171</v>
      </c>
      <c r="K3117" t="s">
        <v>10</v>
      </c>
      <c r="L3117" s="1" t="s">
        <v>8172</v>
      </c>
      <c r="M3117">
        <v>0</v>
      </c>
    </row>
    <row r="3118" spans="1:18" x14ac:dyDescent="0.25">
      <c r="A3118" t="s">
        <v>23808</v>
      </c>
      <c r="B3118" t="s">
        <v>23809</v>
      </c>
      <c r="C3118" t="s">
        <v>14</v>
      </c>
      <c r="D3118" s="6">
        <v>45713</v>
      </c>
      <c r="E3118" t="s">
        <v>23807</v>
      </c>
      <c r="F3118" t="s">
        <v>8154</v>
      </c>
      <c r="G3118" t="s">
        <v>8173</v>
      </c>
      <c r="H3118" t="s">
        <v>26930</v>
      </c>
      <c r="I3118" t="s">
        <v>8155</v>
      </c>
      <c r="J3118" t="s">
        <v>8174</v>
      </c>
      <c r="K3118" t="s">
        <v>10</v>
      </c>
      <c r="L3118" s="1" t="s">
        <v>8175</v>
      </c>
      <c r="M3118">
        <v>0</v>
      </c>
    </row>
    <row r="3119" spans="1:18" x14ac:dyDescent="0.25">
      <c r="A3119" t="s">
        <v>23808</v>
      </c>
      <c r="B3119" t="s">
        <v>23809</v>
      </c>
      <c r="C3119" t="s">
        <v>14</v>
      </c>
      <c r="D3119" s="6">
        <v>45713</v>
      </c>
      <c r="E3119" t="s">
        <v>23807</v>
      </c>
      <c r="F3119" t="s">
        <v>8154</v>
      </c>
      <c r="G3119" t="s">
        <v>8176</v>
      </c>
      <c r="H3119" t="s">
        <v>26931</v>
      </c>
      <c r="I3119" t="s">
        <v>8155</v>
      </c>
      <c r="J3119" t="s">
        <v>8177</v>
      </c>
      <c r="K3119" t="s">
        <v>10</v>
      </c>
      <c r="L3119" s="1" t="s">
        <v>8178</v>
      </c>
      <c r="M3119">
        <v>0</v>
      </c>
    </row>
    <row r="3120" spans="1:18" x14ac:dyDescent="0.25">
      <c r="A3120" t="s">
        <v>23808</v>
      </c>
      <c r="B3120" t="s">
        <v>23809</v>
      </c>
      <c r="C3120" t="s">
        <v>14</v>
      </c>
      <c r="D3120" s="6">
        <v>45713</v>
      </c>
      <c r="E3120" t="s">
        <v>23807</v>
      </c>
      <c r="F3120" t="s">
        <v>8154</v>
      </c>
      <c r="G3120" t="s">
        <v>8179</v>
      </c>
      <c r="H3120" t="s">
        <v>26932</v>
      </c>
      <c r="I3120" t="s">
        <v>8155</v>
      </c>
      <c r="J3120" t="s">
        <v>8180</v>
      </c>
      <c r="K3120" t="s">
        <v>10</v>
      </c>
      <c r="L3120" s="1" t="s">
        <v>8181</v>
      </c>
      <c r="M3120">
        <v>0</v>
      </c>
    </row>
    <row r="3121" spans="1:18" x14ac:dyDescent="0.25">
      <c r="A3121" t="s">
        <v>23808</v>
      </c>
      <c r="B3121" t="s">
        <v>23809</v>
      </c>
      <c r="C3121" t="s">
        <v>14</v>
      </c>
      <c r="D3121" s="6">
        <v>45713</v>
      </c>
      <c r="E3121" t="s">
        <v>23807</v>
      </c>
      <c r="F3121" t="s">
        <v>8154</v>
      </c>
      <c r="G3121" t="s">
        <v>8182</v>
      </c>
      <c r="H3121" t="s">
        <v>26933</v>
      </c>
      <c r="I3121" t="s">
        <v>8155</v>
      </c>
      <c r="J3121" t="s">
        <v>8183</v>
      </c>
      <c r="K3121" t="s">
        <v>10</v>
      </c>
      <c r="L3121">
        <v>0.84605260405253502</v>
      </c>
      <c r="M3121">
        <v>0</v>
      </c>
    </row>
    <row r="3122" spans="1:18" x14ac:dyDescent="0.25">
      <c r="A3122" t="s">
        <v>23808</v>
      </c>
      <c r="B3122" t="s">
        <v>23809</v>
      </c>
      <c r="C3122" t="s">
        <v>14</v>
      </c>
      <c r="D3122" s="6">
        <v>45713</v>
      </c>
      <c r="E3122" t="s">
        <v>23807</v>
      </c>
      <c r="F3122" t="s">
        <v>8184</v>
      </c>
      <c r="G3122" t="s">
        <v>8186</v>
      </c>
      <c r="H3122" t="s">
        <v>26934</v>
      </c>
      <c r="I3122" t="s">
        <v>8185</v>
      </c>
      <c r="J3122" t="s">
        <v>8187</v>
      </c>
      <c r="K3122" t="s">
        <v>10</v>
      </c>
      <c r="L3122" s="1" t="s">
        <v>8188</v>
      </c>
      <c r="M3122">
        <v>1</v>
      </c>
      <c r="N3122" t="s">
        <v>34896</v>
      </c>
      <c r="P3122">
        <v>1</v>
      </c>
      <c r="Q3122">
        <v>1</v>
      </c>
      <c r="R3122">
        <v>1</v>
      </c>
    </row>
    <row r="3123" spans="1:18" x14ac:dyDescent="0.25">
      <c r="A3123" t="s">
        <v>23808</v>
      </c>
      <c r="B3123" t="s">
        <v>23809</v>
      </c>
      <c r="C3123" t="s">
        <v>14</v>
      </c>
      <c r="D3123" s="6">
        <v>45713</v>
      </c>
      <c r="E3123" t="s">
        <v>23807</v>
      </c>
      <c r="F3123" t="s">
        <v>8184</v>
      </c>
      <c r="G3123" t="s">
        <v>8189</v>
      </c>
      <c r="H3123" t="s">
        <v>26935</v>
      </c>
      <c r="I3123" t="s">
        <v>8185</v>
      </c>
      <c r="J3123" t="s">
        <v>8190</v>
      </c>
      <c r="K3123" t="s">
        <v>10</v>
      </c>
      <c r="L3123" s="1" t="s">
        <v>8191</v>
      </c>
      <c r="M3123">
        <v>0</v>
      </c>
    </row>
    <row r="3124" spans="1:18" x14ac:dyDescent="0.25">
      <c r="A3124" t="s">
        <v>23808</v>
      </c>
      <c r="B3124" t="s">
        <v>23809</v>
      </c>
      <c r="C3124" t="s">
        <v>14</v>
      </c>
      <c r="D3124" s="6">
        <v>45713</v>
      </c>
      <c r="E3124" t="s">
        <v>23807</v>
      </c>
      <c r="F3124" t="s">
        <v>8184</v>
      </c>
      <c r="G3124" t="s">
        <v>8192</v>
      </c>
      <c r="H3124" t="s">
        <v>26936</v>
      </c>
      <c r="I3124" t="s">
        <v>8185</v>
      </c>
      <c r="J3124" t="s">
        <v>8193</v>
      </c>
      <c r="K3124" t="s">
        <v>10</v>
      </c>
      <c r="L3124" s="1" t="s">
        <v>8194</v>
      </c>
      <c r="M3124">
        <v>0</v>
      </c>
    </row>
    <row r="3125" spans="1:18" x14ac:dyDescent="0.25">
      <c r="A3125" t="s">
        <v>23808</v>
      </c>
      <c r="B3125" t="s">
        <v>23809</v>
      </c>
      <c r="C3125" t="s">
        <v>14</v>
      </c>
      <c r="D3125" s="6">
        <v>45713</v>
      </c>
      <c r="E3125" t="s">
        <v>23807</v>
      </c>
      <c r="F3125" t="s">
        <v>8184</v>
      </c>
      <c r="G3125" t="s">
        <v>8195</v>
      </c>
      <c r="H3125" t="s">
        <v>26937</v>
      </c>
      <c r="I3125" t="s">
        <v>8185</v>
      </c>
      <c r="J3125" t="s">
        <v>8196</v>
      </c>
      <c r="K3125" t="s">
        <v>10</v>
      </c>
      <c r="L3125" s="1" t="s">
        <v>8197</v>
      </c>
      <c r="M3125">
        <v>0</v>
      </c>
    </row>
    <row r="3126" spans="1:18" x14ac:dyDescent="0.25">
      <c r="A3126" t="s">
        <v>23808</v>
      </c>
      <c r="B3126" t="s">
        <v>23809</v>
      </c>
      <c r="C3126" t="s">
        <v>14</v>
      </c>
      <c r="D3126" s="6">
        <v>45713</v>
      </c>
      <c r="E3126" t="s">
        <v>23807</v>
      </c>
      <c r="F3126" t="s">
        <v>8184</v>
      </c>
      <c r="G3126" t="s">
        <v>6221</v>
      </c>
      <c r="H3126" t="s">
        <v>26938</v>
      </c>
      <c r="I3126" t="s">
        <v>8185</v>
      </c>
      <c r="J3126" t="s">
        <v>6222</v>
      </c>
      <c r="K3126" t="s">
        <v>10</v>
      </c>
      <c r="L3126" s="1" t="s">
        <v>8198</v>
      </c>
      <c r="M3126">
        <v>0</v>
      </c>
    </row>
    <row r="3127" spans="1:18" x14ac:dyDescent="0.25">
      <c r="A3127" t="s">
        <v>23808</v>
      </c>
      <c r="B3127" t="s">
        <v>23809</v>
      </c>
      <c r="C3127" t="s">
        <v>14</v>
      </c>
      <c r="D3127" s="6">
        <v>45713</v>
      </c>
      <c r="E3127" t="s">
        <v>23807</v>
      </c>
      <c r="F3127" t="s">
        <v>8184</v>
      </c>
      <c r="G3127" t="s">
        <v>1804</v>
      </c>
      <c r="H3127" t="s">
        <v>26939</v>
      </c>
      <c r="I3127" t="s">
        <v>8185</v>
      </c>
      <c r="J3127" t="s">
        <v>1805</v>
      </c>
      <c r="K3127" t="s">
        <v>10</v>
      </c>
      <c r="L3127" s="1" t="s">
        <v>8199</v>
      </c>
      <c r="M3127">
        <v>0</v>
      </c>
    </row>
    <row r="3128" spans="1:18" x14ac:dyDescent="0.25">
      <c r="A3128" t="s">
        <v>23808</v>
      </c>
      <c r="B3128" t="s">
        <v>23809</v>
      </c>
      <c r="C3128" t="s">
        <v>14</v>
      </c>
      <c r="D3128" s="6">
        <v>45713</v>
      </c>
      <c r="E3128" t="s">
        <v>23807</v>
      </c>
      <c r="F3128" t="s">
        <v>8184</v>
      </c>
      <c r="G3128" t="s">
        <v>8200</v>
      </c>
      <c r="H3128" t="s">
        <v>26940</v>
      </c>
      <c r="I3128" t="s">
        <v>8185</v>
      </c>
      <c r="J3128" t="s">
        <v>8201</v>
      </c>
      <c r="K3128" t="s">
        <v>10</v>
      </c>
      <c r="L3128" s="1" t="s">
        <v>8202</v>
      </c>
      <c r="M3128">
        <v>0</v>
      </c>
    </row>
    <row r="3129" spans="1:18" x14ac:dyDescent="0.25">
      <c r="A3129" t="s">
        <v>23808</v>
      </c>
      <c r="B3129" t="s">
        <v>23809</v>
      </c>
      <c r="C3129" t="s">
        <v>14</v>
      </c>
      <c r="D3129" s="6">
        <v>45713</v>
      </c>
      <c r="E3129" t="s">
        <v>23807</v>
      </c>
      <c r="F3129" t="s">
        <v>8184</v>
      </c>
      <c r="G3129" t="s">
        <v>1796</v>
      </c>
      <c r="H3129" t="s">
        <v>26941</v>
      </c>
      <c r="I3129" t="s">
        <v>8185</v>
      </c>
      <c r="J3129" t="s">
        <v>1797</v>
      </c>
      <c r="K3129" t="s">
        <v>10</v>
      </c>
      <c r="L3129" s="1" t="s">
        <v>8203</v>
      </c>
      <c r="M3129">
        <v>0</v>
      </c>
    </row>
    <row r="3130" spans="1:18" x14ac:dyDescent="0.25">
      <c r="A3130" t="s">
        <v>23808</v>
      </c>
      <c r="B3130" t="s">
        <v>23809</v>
      </c>
      <c r="C3130" t="s">
        <v>14</v>
      </c>
      <c r="D3130" s="6">
        <v>45713</v>
      </c>
      <c r="E3130" t="s">
        <v>23807</v>
      </c>
      <c r="F3130" t="s">
        <v>8184</v>
      </c>
      <c r="G3130" t="s">
        <v>8204</v>
      </c>
      <c r="H3130" t="s">
        <v>26942</v>
      </c>
      <c r="I3130" t="s">
        <v>8185</v>
      </c>
      <c r="J3130" t="s">
        <v>8205</v>
      </c>
      <c r="K3130" t="s">
        <v>10</v>
      </c>
      <c r="L3130" s="1" t="s">
        <v>8206</v>
      </c>
      <c r="M3130">
        <v>0</v>
      </c>
    </row>
    <row r="3131" spans="1:18" x14ac:dyDescent="0.25">
      <c r="A3131" t="s">
        <v>23808</v>
      </c>
      <c r="B3131" t="s">
        <v>23809</v>
      </c>
      <c r="C3131" t="s">
        <v>14</v>
      </c>
      <c r="D3131" s="6">
        <v>45713</v>
      </c>
      <c r="E3131" t="s">
        <v>23807</v>
      </c>
      <c r="F3131" t="s">
        <v>8184</v>
      </c>
      <c r="G3131" t="s">
        <v>8207</v>
      </c>
      <c r="H3131" t="s">
        <v>26943</v>
      </c>
      <c r="I3131" t="s">
        <v>8185</v>
      </c>
      <c r="J3131" t="s">
        <v>8208</v>
      </c>
      <c r="K3131" t="s">
        <v>10</v>
      </c>
      <c r="L3131" s="1" t="s">
        <v>8209</v>
      </c>
      <c r="M3131">
        <v>0</v>
      </c>
    </row>
    <row r="3132" spans="1:18" x14ac:dyDescent="0.25">
      <c r="A3132" t="s">
        <v>23808</v>
      </c>
      <c r="B3132" t="s">
        <v>23809</v>
      </c>
      <c r="C3132" t="s">
        <v>14</v>
      </c>
      <c r="D3132" s="6">
        <v>45713</v>
      </c>
      <c r="E3132" t="s">
        <v>23807</v>
      </c>
      <c r="F3132" t="s">
        <v>8210</v>
      </c>
      <c r="G3132" t="s">
        <v>8212</v>
      </c>
      <c r="H3132" t="s">
        <v>26944</v>
      </c>
      <c r="I3132" t="s">
        <v>8211</v>
      </c>
      <c r="J3132" t="s">
        <v>8213</v>
      </c>
      <c r="K3132" t="s">
        <v>10</v>
      </c>
      <c r="L3132" s="1" t="s">
        <v>8214</v>
      </c>
      <c r="M3132">
        <v>1</v>
      </c>
      <c r="N3132" t="s">
        <v>34896</v>
      </c>
      <c r="P3132">
        <v>1</v>
      </c>
      <c r="Q3132">
        <v>1</v>
      </c>
      <c r="R3132">
        <v>1</v>
      </c>
    </row>
    <row r="3133" spans="1:18" x14ac:dyDescent="0.25">
      <c r="A3133" t="s">
        <v>23808</v>
      </c>
      <c r="B3133" t="s">
        <v>23809</v>
      </c>
      <c r="C3133" t="s">
        <v>14</v>
      </c>
      <c r="D3133" s="6">
        <v>45713</v>
      </c>
      <c r="E3133" t="s">
        <v>23807</v>
      </c>
      <c r="F3133" t="s">
        <v>8210</v>
      </c>
      <c r="G3133" t="s">
        <v>8215</v>
      </c>
      <c r="H3133" t="s">
        <v>26945</v>
      </c>
      <c r="I3133" t="s">
        <v>8211</v>
      </c>
      <c r="J3133" t="s">
        <v>8216</v>
      </c>
      <c r="K3133" t="s">
        <v>10</v>
      </c>
      <c r="L3133" s="1" t="s">
        <v>8217</v>
      </c>
      <c r="M3133">
        <v>0</v>
      </c>
    </row>
    <row r="3134" spans="1:18" x14ac:dyDescent="0.25">
      <c r="A3134" t="s">
        <v>23808</v>
      </c>
      <c r="B3134" t="s">
        <v>23809</v>
      </c>
      <c r="C3134" t="s">
        <v>14</v>
      </c>
      <c r="D3134" s="6">
        <v>45713</v>
      </c>
      <c r="E3134" t="s">
        <v>23807</v>
      </c>
      <c r="F3134" t="s">
        <v>8210</v>
      </c>
      <c r="G3134" t="s">
        <v>8218</v>
      </c>
      <c r="H3134" t="s">
        <v>26946</v>
      </c>
      <c r="I3134" t="s">
        <v>8211</v>
      </c>
      <c r="J3134" t="s">
        <v>8219</v>
      </c>
      <c r="K3134" t="s">
        <v>10</v>
      </c>
      <c r="L3134" s="1" t="s">
        <v>8220</v>
      </c>
      <c r="M3134">
        <v>0</v>
      </c>
    </row>
    <row r="3135" spans="1:18" x14ac:dyDescent="0.25">
      <c r="A3135" t="s">
        <v>23808</v>
      </c>
      <c r="B3135" t="s">
        <v>23809</v>
      </c>
      <c r="C3135" t="s">
        <v>14</v>
      </c>
      <c r="D3135" s="6">
        <v>45713</v>
      </c>
      <c r="E3135" t="s">
        <v>23807</v>
      </c>
      <c r="F3135" t="s">
        <v>8210</v>
      </c>
      <c r="G3135" t="s">
        <v>8221</v>
      </c>
      <c r="H3135" t="s">
        <v>26947</v>
      </c>
      <c r="I3135" t="s">
        <v>8211</v>
      </c>
      <c r="J3135" t="s">
        <v>8222</v>
      </c>
      <c r="K3135" t="s">
        <v>10</v>
      </c>
      <c r="L3135" s="1" t="s">
        <v>8223</v>
      </c>
      <c r="M3135">
        <v>0</v>
      </c>
    </row>
    <row r="3136" spans="1:18" x14ac:dyDescent="0.25">
      <c r="A3136" t="s">
        <v>23808</v>
      </c>
      <c r="B3136" t="s">
        <v>23809</v>
      </c>
      <c r="C3136" t="s">
        <v>14</v>
      </c>
      <c r="D3136" s="6">
        <v>45713</v>
      </c>
      <c r="E3136" t="s">
        <v>23807</v>
      </c>
      <c r="F3136" t="s">
        <v>8210</v>
      </c>
      <c r="G3136" t="s">
        <v>4114</v>
      </c>
      <c r="H3136" t="s">
        <v>26948</v>
      </c>
      <c r="I3136" t="s">
        <v>8211</v>
      </c>
      <c r="J3136" t="s">
        <v>4115</v>
      </c>
      <c r="K3136" t="s">
        <v>10</v>
      </c>
      <c r="L3136" s="1" t="s">
        <v>8224</v>
      </c>
      <c r="M3136">
        <v>0</v>
      </c>
    </row>
    <row r="3137" spans="1:18" x14ac:dyDescent="0.25">
      <c r="A3137" t="s">
        <v>23808</v>
      </c>
      <c r="B3137" t="s">
        <v>23809</v>
      </c>
      <c r="C3137" t="s">
        <v>14</v>
      </c>
      <c r="D3137" s="6">
        <v>45713</v>
      </c>
      <c r="E3137" t="s">
        <v>23807</v>
      </c>
      <c r="F3137" t="s">
        <v>8210</v>
      </c>
      <c r="G3137" t="s">
        <v>8225</v>
      </c>
      <c r="H3137" t="s">
        <v>26949</v>
      </c>
      <c r="I3137" t="s">
        <v>8211</v>
      </c>
      <c r="J3137" t="s">
        <v>8226</v>
      </c>
      <c r="K3137" t="s">
        <v>10</v>
      </c>
      <c r="L3137" s="1" t="s">
        <v>8227</v>
      </c>
      <c r="M3137">
        <v>0</v>
      </c>
    </row>
    <row r="3138" spans="1:18" x14ac:dyDescent="0.25">
      <c r="A3138" t="s">
        <v>23808</v>
      </c>
      <c r="B3138" t="s">
        <v>23809</v>
      </c>
      <c r="C3138" t="s">
        <v>14</v>
      </c>
      <c r="D3138" s="6">
        <v>45713</v>
      </c>
      <c r="E3138" t="s">
        <v>23807</v>
      </c>
      <c r="F3138" t="s">
        <v>8210</v>
      </c>
      <c r="G3138" t="s">
        <v>8228</v>
      </c>
      <c r="H3138" t="s">
        <v>26950</v>
      </c>
      <c r="I3138" t="s">
        <v>8211</v>
      </c>
      <c r="J3138" t="s">
        <v>8229</v>
      </c>
      <c r="K3138" t="s">
        <v>10</v>
      </c>
      <c r="L3138" s="1" t="s">
        <v>8230</v>
      </c>
      <c r="M3138">
        <v>0</v>
      </c>
    </row>
    <row r="3139" spans="1:18" x14ac:dyDescent="0.25">
      <c r="A3139" t="s">
        <v>23808</v>
      </c>
      <c r="B3139" t="s">
        <v>23809</v>
      </c>
      <c r="C3139" t="s">
        <v>14</v>
      </c>
      <c r="D3139" s="6">
        <v>45713</v>
      </c>
      <c r="E3139" t="s">
        <v>23807</v>
      </c>
      <c r="F3139" t="s">
        <v>8210</v>
      </c>
      <c r="G3139" t="s">
        <v>8167</v>
      </c>
      <c r="H3139" t="s">
        <v>26951</v>
      </c>
      <c r="I3139" t="s">
        <v>8211</v>
      </c>
      <c r="J3139" t="s">
        <v>8168</v>
      </c>
      <c r="K3139" t="s">
        <v>10</v>
      </c>
      <c r="L3139" s="1" t="s">
        <v>8231</v>
      </c>
      <c r="M3139">
        <v>0</v>
      </c>
    </row>
    <row r="3140" spans="1:18" x14ac:dyDescent="0.25">
      <c r="A3140" t="s">
        <v>23808</v>
      </c>
      <c r="B3140" t="s">
        <v>23809</v>
      </c>
      <c r="C3140" t="s">
        <v>14</v>
      </c>
      <c r="D3140" s="6">
        <v>45713</v>
      </c>
      <c r="E3140" t="s">
        <v>23807</v>
      </c>
      <c r="F3140" t="s">
        <v>8210</v>
      </c>
      <c r="G3140" t="s">
        <v>8176</v>
      </c>
      <c r="H3140" t="s">
        <v>26952</v>
      </c>
      <c r="I3140" t="s">
        <v>8211</v>
      </c>
      <c r="J3140" t="s">
        <v>8177</v>
      </c>
      <c r="K3140" t="s">
        <v>10</v>
      </c>
      <c r="L3140" s="1" t="s">
        <v>8232</v>
      </c>
      <c r="M3140">
        <v>0</v>
      </c>
    </row>
    <row r="3141" spans="1:18" x14ac:dyDescent="0.25">
      <c r="A3141" t="s">
        <v>23808</v>
      </c>
      <c r="B3141" t="s">
        <v>23809</v>
      </c>
      <c r="C3141" t="s">
        <v>14</v>
      </c>
      <c r="D3141" s="6">
        <v>45713</v>
      </c>
      <c r="E3141" t="s">
        <v>23807</v>
      </c>
      <c r="F3141" t="s">
        <v>8210</v>
      </c>
      <c r="G3141" t="s">
        <v>8162</v>
      </c>
      <c r="H3141" t="s">
        <v>26953</v>
      </c>
      <c r="I3141" t="s">
        <v>8211</v>
      </c>
      <c r="J3141" t="s">
        <v>8163</v>
      </c>
      <c r="K3141" t="s">
        <v>10</v>
      </c>
      <c r="L3141" s="1" t="s">
        <v>8233</v>
      </c>
      <c r="M3141">
        <v>0</v>
      </c>
    </row>
    <row r="3142" spans="1:18" x14ac:dyDescent="0.25">
      <c r="A3142" t="s">
        <v>23808</v>
      </c>
      <c r="B3142" t="s">
        <v>23809</v>
      </c>
      <c r="C3142" t="s">
        <v>14</v>
      </c>
      <c r="D3142" s="6">
        <v>45713</v>
      </c>
      <c r="E3142" t="s">
        <v>23807</v>
      </c>
      <c r="F3142" t="s">
        <v>8234</v>
      </c>
      <c r="G3142" t="s">
        <v>8236</v>
      </c>
      <c r="H3142" t="s">
        <v>26954</v>
      </c>
      <c r="I3142" t="s">
        <v>8235</v>
      </c>
      <c r="J3142" t="s">
        <v>8237</v>
      </c>
      <c r="K3142" t="s">
        <v>10</v>
      </c>
      <c r="L3142" s="1" t="s">
        <v>8238</v>
      </c>
      <c r="M3142">
        <v>0</v>
      </c>
    </row>
    <row r="3143" spans="1:18" x14ac:dyDescent="0.25">
      <c r="A3143" t="s">
        <v>23808</v>
      </c>
      <c r="B3143" t="s">
        <v>23809</v>
      </c>
      <c r="C3143" t="s">
        <v>14</v>
      </c>
      <c r="D3143" s="6">
        <v>45713</v>
      </c>
      <c r="E3143" t="s">
        <v>23807</v>
      </c>
      <c r="F3143" t="s">
        <v>8234</v>
      </c>
      <c r="G3143" t="s">
        <v>6564</v>
      </c>
      <c r="H3143" t="s">
        <v>26955</v>
      </c>
      <c r="I3143" t="s">
        <v>8235</v>
      </c>
      <c r="J3143" t="s">
        <v>6565</v>
      </c>
      <c r="K3143" t="s">
        <v>10</v>
      </c>
      <c r="L3143" s="1" t="s">
        <v>8239</v>
      </c>
      <c r="M3143">
        <v>0</v>
      </c>
    </row>
    <row r="3144" spans="1:18" x14ac:dyDescent="0.25">
      <c r="A3144" t="s">
        <v>23808</v>
      </c>
      <c r="B3144" t="s">
        <v>23809</v>
      </c>
      <c r="C3144" t="s">
        <v>14</v>
      </c>
      <c r="D3144" s="6">
        <v>45713</v>
      </c>
      <c r="E3144" t="s">
        <v>23807</v>
      </c>
      <c r="F3144" t="s">
        <v>8234</v>
      </c>
      <c r="G3144" t="s">
        <v>8240</v>
      </c>
      <c r="H3144" t="s">
        <v>26956</v>
      </c>
      <c r="I3144" t="s">
        <v>8235</v>
      </c>
      <c r="J3144" t="s">
        <v>8241</v>
      </c>
      <c r="K3144" t="s">
        <v>10</v>
      </c>
      <c r="L3144" s="1" t="s">
        <v>8242</v>
      </c>
      <c r="M3144">
        <v>0</v>
      </c>
    </row>
    <row r="3145" spans="1:18" x14ac:dyDescent="0.25">
      <c r="A3145" t="s">
        <v>23808</v>
      </c>
      <c r="B3145" t="s">
        <v>23809</v>
      </c>
      <c r="C3145" t="s">
        <v>14</v>
      </c>
      <c r="D3145" s="6">
        <v>45713</v>
      </c>
      <c r="E3145" t="s">
        <v>23807</v>
      </c>
      <c r="F3145" t="s">
        <v>8234</v>
      </c>
      <c r="G3145" t="s">
        <v>8243</v>
      </c>
      <c r="H3145" t="s">
        <v>26957</v>
      </c>
      <c r="I3145" t="s">
        <v>8235</v>
      </c>
      <c r="J3145" t="s">
        <v>8244</v>
      </c>
      <c r="K3145" t="s">
        <v>10</v>
      </c>
      <c r="L3145" s="1" t="s">
        <v>8245</v>
      </c>
      <c r="M3145">
        <v>0</v>
      </c>
    </row>
    <row r="3146" spans="1:18" x14ac:dyDescent="0.25">
      <c r="A3146" t="s">
        <v>23808</v>
      </c>
      <c r="B3146" t="s">
        <v>23809</v>
      </c>
      <c r="C3146" t="s">
        <v>14</v>
      </c>
      <c r="D3146" s="6">
        <v>45713</v>
      </c>
      <c r="E3146" t="s">
        <v>23807</v>
      </c>
      <c r="F3146" t="s">
        <v>8234</v>
      </c>
      <c r="G3146" t="s">
        <v>8246</v>
      </c>
      <c r="H3146" t="s">
        <v>26958</v>
      </c>
      <c r="I3146" t="s">
        <v>8235</v>
      </c>
      <c r="J3146" t="s">
        <v>8247</v>
      </c>
      <c r="K3146" t="s">
        <v>10</v>
      </c>
      <c r="L3146" s="1" t="s">
        <v>8248</v>
      </c>
      <c r="M3146">
        <v>1</v>
      </c>
      <c r="N3146" t="s">
        <v>34896</v>
      </c>
      <c r="P3146">
        <v>1</v>
      </c>
      <c r="Q3146">
        <v>1</v>
      </c>
      <c r="R3146">
        <v>0</v>
      </c>
    </row>
    <row r="3147" spans="1:18" x14ac:dyDescent="0.25">
      <c r="A3147" t="s">
        <v>23808</v>
      </c>
      <c r="B3147" t="s">
        <v>23809</v>
      </c>
      <c r="C3147" t="s">
        <v>14</v>
      </c>
      <c r="D3147" s="6">
        <v>45713</v>
      </c>
      <c r="E3147" t="s">
        <v>23807</v>
      </c>
      <c r="F3147" t="s">
        <v>8234</v>
      </c>
      <c r="G3147" t="s">
        <v>8249</v>
      </c>
      <c r="H3147" t="s">
        <v>26959</v>
      </c>
      <c r="I3147" t="s">
        <v>8235</v>
      </c>
      <c r="J3147" t="s">
        <v>8250</v>
      </c>
      <c r="K3147" t="s">
        <v>10</v>
      </c>
      <c r="L3147" s="1" t="s">
        <v>8251</v>
      </c>
      <c r="M3147">
        <v>0</v>
      </c>
    </row>
    <row r="3148" spans="1:18" x14ac:dyDescent="0.25">
      <c r="A3148" t="s">
        <v>23808</v>
      </c>
      <c r="B3148" t="s">
        <v>23809</v>
      </c>
      <c r="C3148" t="s">
        <v>14</v>
      </c>
      <c r="D3148" s="6">
        <v>45713</v>
      </c>
      <c r="E3148" t="s">
        <v>23807</v>
      </c>
      <c r="F3148" t="s">
        <v>8234</v>
      </c>
      <c r="G3148" t="s">
        <v>8252</v>
      </c>
      <c r="H3148" t="s">
        <v>26960</v>
      </c>
      <c r="I3148" t="s">
        <v>8235</v>
      </c>
      <c r="J3148" t="s">
        <v>8253</v>
      </c>
      <c r="K3148" t="s">
        <v>10</v>
      </c>
      <c r="L3148" s="1" t="s">
        <v>8254</v>
      </c>
      <c r="M3148">
        <v>0</v>
      </c>
    </row>
    <row r="3149" spans="1:18" x14ac:dyDescent="0.25">
      <c r="A3149" t="s">
        <v>23808</v>
      </c>
      <c r="B3149" t="s">
        <v>23809</v>
      </c>
      <c r="C3149" t="s">
        <v>14</v>
      </c>
      <c r="D3149" s="6">
        <v>45713</v>
      </c>
      <c r="E3149" t="s">
        <v>23807</v>
      </c>
      <c r="F3149" t="s">
        <v>8234</v>
      </c>
      <c r="G3149" t="s">
        <v>8255</v>
      </c>
      <c r="H3149" t="s">
        <v>26961</v>
      </c>
      <c r="I3149" t="s">
        <v>8235</v>
      </c>
      <c r="J3149" t="s">
        <v>8256</v>
      </c>
      <c r="K3149" t="s">
        <v>10</v>
      </c>
      <c r="L3149" s="1" t="s">
        <v>8257</v>
      </c>
      <c r="M3149">
        <v>0</v>
      </c>
    </row>
    <row r="3150" spans="1:18" x14ac:dyDescent="0.25">
      <c r="A3150" t="s">
        <v>23808</v>
      </c>
      <c r="B3150" t="s">
        <v>23809</v>
      </c>
      <c r="C3150" t="s">
        <v>14</v>
      </c>
      <c r="D3150" s="6">
        <v>45713</v>
      </c>
      <c r="E3150" t="s">
        <v>23807</v>
      </c>
      <c r="F3150" t="s">
        <v>8234</v>
      </c>
      <c r="G3150" t="s">
        <v>8258</v>
      </c>
      <c r="H3150" t="s">
        <v>26962</v>
      </c>
      <c r="I3150" t="s">
        <v>8235</v>
      </c>
      <c r="J3150" t="s">
        <v>8259</v>
      </c>
      <c r="K3150" t="s">
        <v>10</v>
      </c>
      <c r="L3150">
        <v>0.85819110321858105</v>
      </c>
      <c r="M3150">
        <v>0</v>
      </c>
    </row>
    <row r="3151" spans="1:18" x14ac:dyDescent="0.25">
      <c r="A3151" t="s">
        <v>23808</v>
      </c>
      <c r="B3151" t="s">
        <v>23809</v>
      </c>
      <c r="C3151" t="s">
        <v>14</v>
      </c>
      <c r="D3151" s="6">
        <v>45713</v>
      </c>
      <c r="E3151" t="s">
        <v>23807</v>
      </c>
      <c r="F3151" t="s">
        <v>8234</v>
      </c>
      <c r="G3151" t="s">
        <v>8260</v>
      </c>
      <c r="H3151" t="s">
        <v>26963</v>
      </c>
      <c r="I3151" t="s">
        <v>8235</v>
      </c>
      <c r="J3151" t="s">
        <v>8261</v>
      </c>
      <c r="K3151" t="s">
        <v>10</v>
      </c>
      <c r="L3151" s="1" t="s">
        <v>8262</v>
      </c>
      <c r="M3151">
        <v>0</v>
      </c>
    </row>
    <row r="3152" spans="1:18" x14ac:dyDescent="0.25">
      <c r="A3152" t="s">
        <v>23808</v>
      </c>
      <c r="B3152" t="s">
        <v>23809</v>
      </c>
      <c r="C3152" t="s">
        <v>14</v>
      </c>
      <c r="D3152" s="6">
        <v>45713</v>
      </c>
      <c r="E3152" t="s">
        <v>23807</v>
      </c>
      <c r="F3152" t="s">
        <v>8263</v>
      </c>
      <c r="G3152" t="s">
        <v>8265</v>
      </c>
      <c r="H3152" t="s">
        <v>26964</v>
      </c>
      <c r="I3152" t="s">
        <v>8264</v>
      </c>
      <c r="J3152" t="s">
        <v>8266</v>
      </c>
      <c r="K3152" t="s">
        <v>10</v>
      </c>
      <c r="L3152" s="1" t="s">
        <v>8267</v>
      </c>
      <c r="M3152">
        <v>1</v>
      </c>
      <c r="N3152" t="s">
        <v>34896</v>
      </c>
      <c r="P3152">
        <v>1</v>
      </c>
      <c r="Q3152">
        <v>1</v>
      </c>
      <c r="R3152">
        <v>0</v>
      </c>
    </row>
    <row r="3153" spans="1:18" x14ac:dyDescent="0.25">
      <c r="A3153" t="s">
        <v>23808</v>
      </c>
      <c r="B3153" t="s">
        <v>23809</v>
      </c>
      <c r="C3153" t="s">
        <v>14</v>
      </c>
      <c r="D3153" s="6">
        <v>45713</v>
      </c>
      <c r="E3153" t="s">
        <v>23807</v>
      </c>
      <c r="F3153" t="s">
        <v>8263</v>
      </c>
      <c r="G3153" t="s">
        <v>8268</v>
      </c>
      <c r="H3153" t="s">
        <v>26965</v>
      </c>
      <c r="I3153" t="s">
        <v>8264</v>
      </c>
      <c r="J3153" t="s">
        <v>8269</v>
      </c>
      <c r="K3153" t="s">
        <v>10</v>
      </c>
      <c r="L3153" s="1" t="s">
        <v>8270</v>
      </c>
      <c r="M3153">
        <v>0</v>
      </c>
    </row>
    <row r="3154" spans="1:18" x14ac:dyDescent="0.25">
      <c r="A3154" t="s">
        <v>23808</v>
      </c>
      <c r="B3154" t="s">
        <v>23809</v>
      </c>
      <c r="C3154" t="s">
        <v>14</v>
      </c>
      <c r="D3154" s="6">
        <v>45713</v>
      </c>
      <c r="E3154" t="s">
        <v>23807</v>
      </c>
      <c r="F3154" t="s">
        <v>8263</v>
      </c>
      <c r="G3154" t="s">
        <v>8271</v>
      </c>
      <c r="H3154" t="s">
        <v>26966</v>
      </c>
      <c r="I3154" t="s">
        <v>8264</v>
      </c>
      <c r="J3154" t="s">
        <v>8272</v>
      </c>
      <c r="K3154" t="s">
        <v>10</v>
      </c>
      <c r="L3154" s="1" t="s">
        <v>8273</v>
      </c>
      <c r="M3154">
        <v>0</v>
      </c>
    </row>
    <row r="3155" spans="1:18" x14ac:dyDescent="0.25">
      <c r="A3155" t="s">
        <v>23808</v>
      </c>
      <c r="B3155" t="s">
        <v>23809</v>
      </c>
      <c r="C3155" t="s">
        <v>14</v>
      </c>
      <c r="D3155" s="6">
        <v>45713</v>
      </c>
      <c r="E3155" t="s">
        <v>23807</v>
      </c>
      <c r="F3155" t="s">
        <v>8263</v>
      </c>
      <c r="G3155" t="s">
        <v>5645</v>
      </c>
      <c r="H3155" t="s">
        <v>26967</v>
      </c>
      <c r="I3155" t="s">
        <v>8264</v>
      </c>
      <c r="J3155" t="s">
        <v>5646</v>
      </c>
      <c r="K3155" t="s">
        <v>10</v>
      </c>
      <c r="L3155" s="1" t="s">
        <v>8274</v>
      </c>
      <c r="M3155">
        <v>0</v>
      </c>
    </row>
    <row r="3156" spans="1:18" x14ac:dyDescent="0.25">
      <c r="A3156" t="s">
        <v>23808</v>
      </c>
      <c r="B3156" t="s">
        <v>23809</v>
      </c>
      <c r="C3156" t="s">
        <v>14</v>
      </c>
      <c r="D3156" s="6">
        <v>45713</v>
      </c>
      <c r="E3156" t="s">
        <v>23807</v>
      </c>
      <c r="F3156" t="s">
        <v>8263</v>
      </c>
      <c r="G3156" t="s">
        <v>8275</v>
      </c>
      <c r="H3156" t="s">
        <v>26968</v>
      </c>
      <c r="I3156" t="s">
        <v>8264</v>
      </c>
      <c r="J3156" t="s">
        <v>8276</v>
      </c>
      <c r="K3156" t="s">
        <v>10</v>
      </c>
      <c r="L3156" s="1" t="s">
        <v>8277</v>
      </c>
      <c r="M3156">
        <v>0</v>
      </c>
    </row>
    <row r="3157" spans="1:18" x14ac:dyDescent="0.25">
      <c r="A3157" t="s">
        <v>23808</v>
      </c>
      <c r="B3157" t="s">
        <v>23809</v>
      </c>
      <c r="C3157" t="s">
        <v>14</v>
      </c>
      <c r="D3157" s="6">
        <v>45713</v>
      </c>
      <c r="E3157" t="s">
        <v>23807</v>
      </c>
      <c r="F3157" t="s">
        <v>8263</v>
      </c>
      <c r="G3157" t="s">
        <v>8278</v>
      </c>
      <c r="H3157" t="s">
        <v>26969</v>
      </c>
      <c r="I3157" t="s">
        <v>8264</v>
      </c>
      <c r="J3157" t="s">
        <v>8279</v>
      </c>
      <c r="K3157" t="s">
        <v>10</v>
      </c>
      <c r="L3157" s="1" t="s">
        <v>8280</v>
      </c>
      <c r="M3157">
        <v>0</v>
      </c>
    </row>
    <row r="3158" spans="1:18" x14ac:dyDescent="0.25">
      <c r="A3158" t="s">
        <v>23808</v>
      </c>
      <c r="B3158" t="s">
        <v>23809</v>
      </c>
      <c r="C3158" t="s">
        <v>14</v>
      </c>
      <c r="D3158" s="6">
        <v>45713</v>
      </c>
      <c r="E3158" t="s">
        <v>23807</v>
      </c>
      <c r="F3158" t="s">
        <v>8263</v>
      </c>
      <c r="G3158" t="s">
        <v>5607</v>
      </c>
      <c r="H3158" t="s">
        <v>26970</v>
      </c>
      <c r="I3158" t="s">
        <v>8264</v>
      </c>
      <c r="J3158" t="s">
        <v>5608</v>
      </c>
      <c r="K3158" t="s">
        <v>10</v>
      </c>
      <c r="L3158" s="1" t="s">
        <v>8281</v>
      </c>
      <c r="M3158">
        <v>0</v>
      </c>
    </row>
    <row r="3159" spans="1:18" x14ac:dyDescent="0.25">
      <c r="A3159" t="s">
        <v>23808</v>
      </c>
      <c r="B3159" t="s">
        <v>23809</v>
      </c>
      <c r="C3159" t="s">
        <v>14</v>
      </c>
      <c r="D3159" s="6">
        <v>45713</v>
      </c>
      <c r="E3159" t="s">
        <v>23807</v>
      </c>
      <c r="F3159" t="s">
        <v>8263</v>
      </c>
      <c r="G3159" t="s">
        <v>8282</v>
      </c>
      <c r="H3159" t="s">
        <v>26971</v>
      </c>
      <c r="I3159" t="s">
        <v>8264</v>
      </c>
      <c r="J3159" t="s">
        <v>8283</v>
      </c>
      <c r="K3159" t="s">
        <v>10</v>
      </c>
      <c r="L3159" s="1" t="s">
        <v>8284</v>
      </c>
      <c r="M3159">
        <v>0</v>
      </c>
    </row>
    <row r="3160" spans="1:18" x14ac:dyDescent="0.25">
      <c r="A3160" t="s">
        <v>23808</v>
      </c>
      <c r="B3160" t="s">
        <v>23809</v>
      </c>
      <c r="C3160" t="s">
        <v>14</v>
      </c>
      <c r="D3160" s="6">
        <v>45713</v>
      </c>
      <c r="E3160" t="s">
        <v>23807</v>
      </c>
      <c r="F3160" t="s">
        <v>8263</v>
      </c>
      <c r="G3160" t="s">
        <v>8285</v>
      </c>
      <c r="H3160" t="s">
        <v>26972</v>
      </c>
      <c r="I3160" t="s">
        <v>8264</v>
      </c>
      <c r="J3160" t="s">
        <v>8286</v>
      </c>
      <c r="K3160" t="s">
        <v>10</v>
      </c>
      <c r="L3160" s="1" t="s">
        <v>8287</v>
      </c>
      <c r="M3160">
        <v>0</v>
      </c>
    </row>
    <row r="3161" spans="1:18" x14ac:dyDescent="0.25">
      <c r="A3161" t="s">
        <v>23808</v>
      </c>
      <c r="B3161" t="s">
        <v>23809</v>
      </c>
      <c r="C3161" t="s">
        <v>14</v>
      </c>
      <c r="D3161" s="6">
        <v>45713</v>
      </c>
      <c r="E3161" t="s">
        <v>23807</v>
      </c>
      <c r="F3161" t="s">
        <v>8263</v>
      </c>
      <c r="G3161" t="s">
        <v>8288</v>
      </c>
      <c r="H3161" t="s">
        <v>26973</v>
      </c>
      <c r="I3161" t="s">
        <v>8264</v>
      </c>
      <c r="J3161" t="s">
        <v>8289</v>
      </c>
      <c r="K3161" t="s">
        <v>10</v>
      </c>
      <c r="L3161" s="1" t="s">
        <v>8290</v>
      </c>
      <c r="M3161">
        <v>0</v>
      </c>
    </row>
    <row r="3162" spans="1:18" x14ac:dyDescent="0.25">
      <c r="A3162" t="s">
        <v>23808</v>
      </c>
      <c r="B3162" t="s">
        <v>23809</v>
      </c>
      <c r="C3162" t="s">
        <v>14</v>
      </c>
      <c r="D3162" s="6">
        <v>45713</v>
      </c>
      <c r="E3162" t="s">
        <v>23807</v>
      </c>
      <c r="F3162" t="s">
        <v>8291</v>
      </c>
      <c r="G3162" t="s">
        <v>8293</v>
      </c>
      <c r="H3162" t="s">
        <v>26974</v>
      </c>
      <c r="I3162" t="s">
        <v>8292</v>
      </c>
      <c r="J3162" t="s">
        <v>8294</v>
      </c>
      <c r="K3162" t="s">
        <v>10</v>
      </c>
      <c r="L3162" s="1" t="s">
        <v>8295</v>
      </c>
      <c r="M3162">
        <v>0</v>
      </c>
    </row>
    <row r="3163" spans="1:18" x14ac:dyDescent="0.25">
      <c r="A3163" t="s">
        <v>23808</v>
      </c>
      <c r="B3163" t="s">
        <v>23809</v>
      </c>
      <c r="C3163" t="s">
        <v>14</v>
      </c>
      <c r="D3163" s="6">
        <v>45713</v>
      </c>
      <c r="E3163" t="s">
        <v>23807</v>
      </c>
      <c r="F3163" t="s">
        <v>8291</v>
      </c>
      <c r="G3163" t="s">
        <v>8296</v>
      </c>
      <c r="H3163" t="s">
        <v>26975</v>
      </c>
      <c r="I3163" t="s">
        <v>8292</v>
      </c>
      <c r="J3163" t="s">
        <v>8297</v>
      </c>
      <c r="K3163" t="s">
        <v>10</v>
      </c>
      <c r="L3163" s="1" t="s">
        <v>8298</v>
      </c>
      <c r="M3163">
        <v>0</v>
      </c>
    </row>
    <row r="3164" spans="1:18" x14ac:dyDescent="0.25">
      <c r="A3164" t="s">
        <v>23808</v>
      </c>
      <c r="B3164" t="s">
        <v>23809</v>
      </c>
      <c r="C3164" t="s">
        <v>14</v>
      </c>
      <c r="D3164" s="6">
        <v>45713</v>
      </c>
      <c r="E3164" t="s">
        <v>23807</v>
      </c>
      <c r="F3164" t="s">
        <v>8291</v>
      </c>
      <c r="G3164" t="s">
        <v>8299</v>
      </c>
      <c r="H3164" t="s">
        <v>26976</v>
      </c>
      <c r="I3164" t="s">
        <v>8292</v>
      </c>
      <c r="J3164" t="s">
        <v>8300</v>
      </c>
      <c r="K3164" t="s">
        <v>10</v>
      </c>
      <c r="L3164" s="1" t="s">
        <v>8301</v>
      </c>
      <c r="M3164">
        <v>1</v>
      </c>
      <c r="N3164" t="s">
        <v>34896</v>
      </c>
      <c r="P3164">
        <v>1</v>
      </c>
      <c r="Q3164">
        <v>1</v>
      </c>
      <c r="R3164">
        <v>1</v>
      </c>
    </row>
    <row r="3165" spans="1:18" x14ac:dyDescent="0.25">
      <c r="A3165" t="s">
        <v>23808</v>
      </c>
      <c r="B3165" t="s">
        <v>23809</v>
      </c>
      <c r="C3165" t="s">
        <v>14</v>
      </c>
      <c r="D3165" s="6">
        <v>45713</v>
      </c>
      <c r="E3165" t="s">
        <v>23807</v>
      </c>
      <c r="F3165" t="s">
        <v>8291</v>
      </c>
      <c r="G3165" t="s">
        <v>8302</v>
      </c>
      <c r="H3165" t="s">
        <v>26977</v>
      </c>
      <c r="I3165" t="s">
        <v>8292</v>
      </c>
      <c r="J3165" t="s">
        <v>8303</v>
      </c>
      <c r="K3165" t="s">
        <v>10</v>
      </c>
      <c r="L3165" s="1" t="s">
        <v>8304</v>
      </c>
      <c r="M3165">
        <v>0</v>
      </c>
    </row>
    <row r="3166" spans="1:18" x14ac:dyDescent="0.25">
      <c r="A3166" t="s">
        <v>23808</v>
      </c>
      <c r="B3166" t="s">
        <v>23809</v>
      </c>
      <c r="C3166" t="s">
        <v>14</v>
      </c>
      <c r="D3166" s="6">
        <v>45713</v>
      </c>
      <c r="E3166" t="s">
        <v>23807</v>
      </c>
      <c r="F3166" t="s">
        <v>8291</v>
      </c>
      <c r="G3166" t="s">
        <v>8305</v>
      </c>
      <c r="H3166" t="s">
        <v>26978</v>
      </c>
      <c r="I3166" t="s">
        <v>8292</v>
      </c>
      <c r="J3166" t="s">
        <v>8306</v>
      </c>
      <c r="K3166" t="s">
        <v>10</v>
      </c>
      <c r="L3166" s="1" t="s">
        <v>8307</v>
      </c>
      <c r="M3166">
        <v>0</v>
      </c>
    </row>
    <row r="3167" spans="1:18" x14ac:dyDescent="0.25">
      <c r="A3167" t="s">
        <v>23808</v>
      </c>
      <c r="B3167" t="s">
        <v>23809</v>
      </c>
      <c r="C3167" t="s">
        <v>14</v>
      </c>
      <c r="D3167" s="6">
        <v>45713</v>
      </c>
      <c r="E3167" t="s">
        <v>23807</v>
      </c>
      <c r="F3167" t="s">
        <v>8291</v>
      </c>
      <c r="G3167" t="s">
        <v>8308</v>
      </c>
      <c r="H3167" t="s">
        <v>26979</v>
      </c>
      <c r="I3167" t="s">
        <v>8292</v>
      </c>
      <c r="J3167" t="s">
        <v>8309</v>
      </c>
      <c r="K3167" t="s">
        <v>10</v>
      </c>
      <c r="L3167" s="1" t="s">
        <v>8310</v>
      </c>
      <c r="M3167">
        <v>0</v>
      </c>
    </row>
    <row r="3168" spans="1:18" x14ac:dyDescent="0.25">
      <c r="A3168" t="s">
        <v>23808</v>
      </c>
      <c r="B3168" t="s">
        <v>23809</v>
      </c>
      <c r="C3168" t="s">
        <v>14</v>
      </c>
      <c r="D3168" s="6">
        <v>45713</v>
      </c>
      <c r="E3168" t="s">
        <v>23807</v>
      </c>
      <c r="F3168" t="s">
        <v>8291</v>
      </c>
      <c r="G3168" t="s">
        <v>8311</v>
      </c>
      <c r="H3168" t="s">
        <v>26980</v>
      </c>
      <c r="I3168" t="s">
        <v>8292</v>
      </c>
      <c r="J3168" t="s">
        <v>8312</v>
      </c>
      <c r="K3168" t="s">
        <v>10</v>
      </c>
      <c r="L3168" s="1" t="s">
        <v>8313</v>
      </c>
      <c r="M3168">
        <v>0</v>
      </c>
    </row>
    <row r="3169" spans="1:18" x14ac:dyDescent="0.25">
      <c r="A3169" t="s">
        <v>23808</v>
      </c>
      <c r="B3169" t="s">
        <v>23809</v>
      </c>
      <c r="C3169" t="s">
        <v>14</v>
      </c>
      <c r="D3169" s="6">
        <v>45713</v>
      </c>
      <c r="E3169" t="s">
        <v>23807</v>
      </c>
      <c r="F3169" t="s">
        <v>8291</v>
      </c>
      <c r="G3169" t="s">
        <v>8314</v>
      </c>
      <c r="H3169" t="s">
        <v>26981</v>
      </c>
      <c r="I3169" t="s">
        <v>8292</v>
      </c>
      <c r="J3169" t="s">
        <v>8315</v>
      </c>
      <c r="K3169" t="s">
        <v>10</v>
      </c>
      <c r="L3169" s="1" t="s">
        <v>8316</v>
      </c>
      <c r="M3169">
        <v>0</v>
      </c>
    </row>
    <row r="3170" spans="1:18" x14ac:dyDescent="0.25">
      <c r="A3170" t="s">
        <v>23808</v>
      </c>
      <c r="B3170" t="s">
        <v>23809</v>
      </c>
      <c r="C3170" t="s">
        <v>14</v>
      </c>
      <c r="D3170" s="6">
        <v>45713</v>
      </c>
      <c r="E3170" t="s">
        <v>23807</v>
      </c>
      <c r="F3170" t="s">
        <v>8291</v>
      </c>
      <c r="G3170" t="s">
        <v>8317</v>
      </c>
      <c r="H3170" t="s">
        <v>26982</v>
      </c>
      <c r="I3170" t="s">
        <v>8292</v>
      </c>
      <c r="J3170" t="s">
        <v>8318</v>
      </c>
      <c r="K3170" t="s">
        <v>10</v>
      </c>
      <c r="L3170" s="1" t="s">
        <v>8319</v>
      </c>
      <c r="M3170">
        <v>0</v>
      </c>
    </row>
    <row r="3171" spans="1:18" x14ac:dyDescent="0.25">
      <c r="A3171" t="s">
        <v>23808</v>
      </c>
      <c r="B3171" t="s">
        <v>23809</v>
      </c>
      <c r="C3171" t="s">
        <v>14</v>
      </c>
      <c r="D3171" s="6">
        <v>45713</v>
      </c>
      <c r="E3171" t="s">
        <v>23807</v>
      </c>
      <c r="F3171" t="s">
        <v>8291</v>
      </c>
      <c r="G3171" t="s">
        <v>8320</v>
      </c>
      <c r="H3171" t="s">
        <v>26983</v>
      </c>
      <c r="I3171" t="s">
        <v>8292</v>
      </c>
      <c r="J3171" t="s">
        <v>8321</v>
      </c>
      <c r="K3171" t="s">
        <v>10</v>
      </c>
      <c r="L3171" s="1" t="s">
        <v>8322</v>
      </c>
      <c r="M3171">
        <v>0</v>
      </c>
    </row>
    <row r="3172" spans="1:18" x14ac:dyDescent="0.25">
      <c r="A3172" t="s">
        <v>23808</v>
      </c>
      <c r="B3172" t="s">
        <v>23809</v>
      </c>
      <c r="C3172" t="s">
        <v>14</v>
      </c>
      <c r="D3172" s="6">
        <v>45713</v>
      </c>
      <c r="E3172" t="s">
        <v>23807</v>
      </c>
      <c r="F3172" t="s">
        <v>8323</v>
      </c>
      <c r="G3172" t="s">
        <v>8293</v>
      </c>
      <c r="H3172" t="s">
        <v>26984</v>
      </c>
      <c r="I3172" t="s">
        <v>8324</v>
      </c>
      <c r="J3172" t="s">
        <v>8294</v>
      </c>
      <c r="K3172" t="s">
        <v>10</v>
      </c>
      <c r="L3172" s="1" t="s">
        <v>8325</v>
      </c>
      <c r="M3172">
        <v>1</v>
      </c>
      <c r="N3172" t="s">
        <v>34896</v>
      </c>
      <c r="P3172">
        <v>1</v>
      </c>
      <c r="Q3172">
        <v>1</v>
      </c>
      <c r="R3172">
        <v>1</v>
      </c>
    </row>
    <row r="3173" spans="1:18" x14ac:dyDescent="0.25">
      <c r="A3173" t="s">
        <v>23808</v>
      </c>
      <c r="B3173" t="s">
        <v>23809</v>
      </c>
      <c r="C3173" t="s">
        <v>14</v>
      </c>
      <c r="D3173" s="6">
        <v>45713</v>
      </c>
      <c r="E3173" t="s">
        <v>23807</v>
      </c>
      <c r="F3173" t="s">
        <v>8323</v>
      </c>
      <c r="G3173" t="s">
        <v>8299</v>
      </c>
      <c r="H3173" t="s">
        <v>26985</v>
      </c>
      <c r="I3173" t="s">
        <v>8324</v>
      </c>
      <c r="J3173" t="s">
        <v>8300</v>
      </c>
      <c r="K3173" t="s">
        <v>10</v>
      </c>
      <c r="L3173" s="1" t="s">
        <v>8326</v>
      </c>
      <c r="M3173">
        <v>0</v>
      </c>
    </row>
    <row r="3174" spans="1:18" x14ac:dyDescent="0.25">
      <c r="A3174" t="s">
        <v>23808</v>
      </c>
      <c r="B3174" t="s">
        <v>23809</v>
      </c>
      <c r="C3174" t="s">
        <v>14</v>
      </c>
      <c r="D3174" s="6">
        <v>45713</v>
      </c>
      <c r="E3174" t="s">
        <v>23807</v>
      </c>
      <c r="F3174" t="s">
        <v>8323</v>
      </c>
      <c r="G3174" t="s">
        <v>8327</v>
      </c>
      <c r="H3174" t="s">
        <v>26986</v>
      </c>
      <c r="I3174" t="s">
        <v>8324</v>
      </c>
      <c r="J3174" t="s">
        <v>8328</v>
      </c>
      <c r="K3174" t="s">
        <v>10</v>
      </c>
      <c r="L3174">
        <v>0.86384808668167901</v>
      </c>
      <c r="M3174">
        <v>0</v>
      </c>
    </row>
    <row r="3175" spans="1:18" x14ac:dyDescent="0.25">
      <c r="A3175" t="s">
        <v>23808</v>
      </c>
      <c r="B3175" t="s">
        <v>23809</v>
      </c>
      <c r="C3175" t="s">
        <v>14</v>
      </c>
      <c r="D3175" s="6">
        <v>45713</v>
      </c>
      <c r="E3175" t="s">
        <v>23807</v>
      </c>
      <c r="F3175" t="s">
        <v>8323</v>
      </c>
      <c r="G3175" t="s">
        <v>8305</v>
      </c>
      <c r="H3175" t="s">
        <v>26987</v>
      </c>
      <c r="I3175" t="s">
        <v>8324</v>
      </c>
      <c r="J3175" t="s">
        <v>8306</v>
      </c>
      <c r="K3175" t="s">
        <v>10</v>
      </c>
      <c r="L3175" s="1" t="s">
        <v>8329</v>
      </c>
      <c r="M3175">
        <v>0</v>
      </c>
    </row>
    <row r="3176" spans="1:18" x14ac:dyDescent="0.25">
      <c r="A3176" t="s">
        <v>23808</v>
      </c>
      <c r="B3176" t="s">
        <v>23809</v>
      </c>
      <c r="C3176" t="s">
        <v>14</v>
      </c>
      <c r="D3176" s="6">
        <v>45713</v>
      </c>
      <c r="E3176" t="s">
        <v>23807</v>
      </c>
      <c r="F3176" t="s">
        <v>8323</v>
      </c>
      <c r="G3176" t="s">
        <v>8330</v>
      </c>
      <c r="H3176" t="s">
        <v>26988</v>
      </c>
      <c r="I3176" t="s">
        <v>8324</v>
      </c>
      <c r="J3176" t="s">
        <v>8331</v>
      </c>
      <c r="K3176" t="s">
        <v>10</v>
      </c>
      <c r="L3176" s="1" t="s">
        <v>8332</v>
      </c>
      <c r="M3176">
        <v>0</v>
      </c>
    </row>
    <row r="3177" spans="1:18" x14ac:dyDescent="0.25">
      <c r="A3177" t="s">
        <v>23808</v>
      </c>
      <c r="B3177" t="s">
        <v>23809</v>
      </c>
      <c r="C3177" t="s">
        <v>14</v>
      </c>
      <c r="D3177" s="6">
        <v>45713</v>
      </c>
      <c r="E3177" t="s">
        <v>23807</v>
      </c>
      <c r="F3177" t="s">
        <v>8323</v>
      </c>
      <c r="G3177" t="s">
        <v>8296</v>
      </c>
      <c r="H3177" t="s">
        <v>26989</v>
      </c>
      <c r="I3177" t="s">
        <v>8324</v>
      </c>
      <c r="J3177" t="s">
        <v>8297</v>
      </c>
      <c r="K3177" t="s">
        <v>10</v>
      </c>
      <c r="L3177" s="1" t="s">
        <v>8333</v>
      </c>
      <c r="M3177">
        <v>0</v>
      </c>
    </row>
    <row r="3178" spans="1:18" x14ac:dyDescent="0.25">
      <c r="A3178" t="s">
        <v>23808</v>
      </c>
      <c r="B3178" t="s">
        <v>23809</v>
      </c>
      <c r="C3178" t="s">
        <v>14</v>
      </c>
      <c r="D3178" s="6">
        <v>45713</v>
      </c>
      <c r="E3178" t="s">
        <v>23807</v>
      </c>
      <c r="F3178" t="s">
        <v>8323</v>
      </c>
      <c r="G3178" t="s">
        <v>8302</v>
      </c>
      <c r="H3178" t="s">
        <v>26990</v>
      </c>
      <c r="I3178" t="s">
        <v>8324</v>
      </c>
      <c r="J3178" t="s">
        <v>8303</v>
      </c>
      <c r="K3178" t="s">
        <v>10</v>
      </c>
      <c r="L3178" s="1" t="s">
        <v>8334</v>
      </c>
      <c r="M3178">
        <v>0</v>
      </c>
    </row>
    <row r="3179" spans="1:18" x14ac:dyDescent="0.25">
      <c r="A3179" t="s">
        <v>23808</v>
      </c>
      <c r="B3179" t="s">
        <v>23809</v>
      </c>
      <c r="C3179" t="s">
        <v>14</v>
      </c>
      <c r="D3179" s="6">
        <v>45713</v>
      </c>
      <c r="E3179" t="s">
        <v>23807</v>
      </c>
      <c r="F3179" t="s">
        <v>8323</v>
      </c>
      <c r="G3179" t="s">
        <v>8320</v>
      </c>
      <c r="H3179" t="s">
        <v>26991</v>
      </c>
      <c r="I3179" t="s">
        <v>8324</v>
      </c>
      <c r="J3179" t="s">
        <v>8321</v>
      </c>
      <c r="K3179" t="s">
        <v>10</v>
      </c>
      <c r="L3179" s="1" t="s">
        <v>8335</v>
      </c>
      <c r="M3179">
        <v>0</v>
      </c>
    </row>
    <row r="3180" spans="1:18" x14ac:dyDescent="0.25">
      <c r="A3180" t="s">
        <v>23808</v>
      </c>
      <c r="B3180" t="s">
        <v>23809</v>
      </c>
      <c r="C3180" t="s">
        <v>14</v>
      </c>
      <c r="D3180" s="6">
        <v>45713</v>
      </c>
      <c r="E3180" t="s">
        <v>23807</v>
      </c>
      <c r="F3180" t="s">
        <v>8323</v>
      </c>
      <c r="G3180" t="s">
        <v>1412</v>
      </c>
      <c r="H3180" t="s">
        <v>26992</v>
      </c>
      <c r="I3180" t="s">
        <v>8324</v>
      </c>
      <c r="J3180" t="s">
        <v>1413</v>
      </c>
      <c r="K3180" t="s">
        <v>10</v>
      </c>
      <c r="L3180" s="1" t="s">
        <v>8336</v>
      </c>
      <c r="M3180">
        <v>0</v>
      </c>
    </row>
    <row r="3181" spans="1:18" x14ac:dyDescent="0.25">
      <c r="A3181" t="s">
        <v>23808</v>
      </c>
      <c r="B3181" t="s">
        <v>23809</v>
      </c>
      <c r="C3181" t="s">
        <v>14</v>
      </c>
      <c r="D3181" s="6">
        <v>45713</v>
      </c>
      <c r="E3181" t="s">
        <v>23807</v>
      </c>
      <c r="F3181" t="s">
        <v>8323</v>
      </c>
      <c r="G3181" t="s">
        <v>8337</v>
      </c>
      <c r="H3181" t="s">
        <v>26993</v>
      </c>
      <c r="I3181" t="s">
        <v>8324</v>
      </c>
      <c r="J3181" t="s">
        <v>8338</v>
      </c>
      <c r="K3181" t="s">
        <v>10</v>
      </c>
      <c r="L3181" s="1" t="s">
        <v>8339</v>
      </c>
      <c r="M3181">
        <v>0</v>
      </c>
    </row>
    <row r="3182" spans="1:18" x14ac:dyDescent="0.25">
      <c r="A3182" t="s">
        <v>23808</v>
      </c>
      <c r="B3182" t="s">
        <v>23809</v>
      </c>
      <c r="C3182" t="s">
        <v>14</v>
      </c>
      <c r="D3182" s="6">
        <v>45713</v>
      </c>
      <c r="E3182" t="s">
        <v>23807</v>
      </c>
      <c r="F3182" t="s">
        <v>8340</v>
      </c>
      <c r="G3182" t="s">
        <v>2714</v>
      </c>
      <c r="H3182" t="s">
        <v>26994</v>
      </c>
      <c r="I3182" t="s">
        <v>8341</v>
      </c>
      <c r="J3182" t="s">
        <v>2715</v>
      </c>
      <c r="K3182" t="s">
        <v>10</v>
      </c>
      <c r="L3182" s="1" t="s">
        <v>8342</v>
      </c>
      <c r="M3182">
        <v>1</v>
      </c>
      <c r="N3182" t="s">
        <v>34896</v>
      </c>
      <c r="P3182">
        <v>1</v>
      </c>
      <c r="Q3182">
        <v>1</v>
      </c>
      <c r="R3182">
        <v>0</v>
      </c>
    </row>
    <row r="3183" spans="1:18" x14ac:dyDescent="0.25">
      <c r="A3183" t="s">
        <v>23808</v>
      </c>
      <c r="B3183" t="s">
        <v>23809</v>
      </c>
      <c r="C3183" t="s">
        <v>14</v>
      </c>
      <c r="D3183" s="6">
        <v>45713</v>
      </c>
      <c r="E3183" t="s">
        <v>23807</v>
      </c>
      <c r="F3183" t="s">
        <v>8340</v>
      </c>
      <c r="G3183" t="s">
        <v>7378</v>
      </c>
      <c r="H3183" t="s">
        <v>26995</v>
      </c>
      <c r="I3183" t="s">
        <v>8341</v>
      </c>
      <c r="J3183" t="s">
        <v>7379</v>
      </c>
      <c r="K3183" t="s">
        <v>10</v>
      </c>
      <c r="L3183">
        <v>0.83170176299742504</v>
      </c>
      <c r="M3183">
        <v>0</v>
      </c>
    </row>
    <row r="3184" spans="1:18" x14ac:dyDescent="0.25">
      <c r="A3184" t="s">
        <v>23808</v>
      </c>
      <c r="B3184" t="s">
        <v>23809</v>
      </c>
      <c r="C3184" t="s">
        <v>14</v>
      </c>
      <c r="D3184" s="6">
        <v>45713</v>
      </c>
      <c r="E3184" t="s">
        <v>23807</v>
      </c>
      <c r="F3184" t="s">
        <v>8340</v>
      </c>
      <c r="G3184" t="s">
        <v>8343</v>
      </c>
      <c r="H3184" t="s">
        <v>26996</v>
      </c>
      <c r="I3184" t="s">
        <v>8341</v>
      </c>
      <c r="J3184" t="s">
        <v>8344</v>
      </c>
      <c r="K3184" t="s">
        <v>10</v>
      </c>
      <c r="L3184" s="1" t="s">
        <v>8345</v>
      </c>
      <c r="M3184">
        <v>0</v>
      </c>
    </row>
    <row r="3185" spans="1:18" x14ac:dyDescent="0.25">
      <c r="A3185" t="s">
        <v>23808</v>
      </c>
      <c r="B3185" t="s">
        <v>23809</v>
      </c>
      <c r="C3185" t="s">
        <v>14</v>
      </c>
      <c r="D3185" s="6">
        <v>45713</v>
      </c>
      <c r="E3185" t="s">
        <v>23807</v>
      </c>
      <c r="F3185" t="s">
        <v>8340</v>
      </c>
      <c r="G3185" t="s">
        <v>8346</v>
      </c>
      <c r="H3185" t="s">
        <v>26997</v>
      </c>
      <c r="I3185" t="s">
        <v>8341</v>
      </c>
      <c r="J3185" t="s">
        <v>8347</v>
      </c>
      <c r="K3185" t="s">
        <v>10</v>
      </c>
      <c r="L3185" s="1" t="s">
        <v>8348</v>
      </c>
      <c r="M3185">
        <v>0</v>
      </c>
    </row>
    <row r="3186" spans="1:18" x14ac:dyDescent="0.25">
      <c r="A3186" t="s">
        <v>23808</v>
      </c>
      <c r="B3186" t="s">
        <v>23809</v>
      </c>
      <c r="C3186" t="s">
        <v>14</v>
      </c>
      <c r="D3186" s="6">
        <v>45713</v>
      </c>
      <c r="E3186" t="s">
        <v>23807</v>
      </c>
      <c r="F3186" t="s">
        <v>8340</v>
      </c>
      <c r="G3186" t="s">
        <v>8349</v>
      </c>
      <c r="H3186" t="s">
        <v>26998</v>
      </c>
      <c r="I3186" t="s">
        <v>8341</v>
      </c>
      <c r="J3186" t="s">
        <v>8350</v>
      </c>
      <c r="K3186" t="s">
        <v>10</v>
      </c>
      <c r="L3186" s="1" t="s">
        <v>8351</v>
      </c>
      <c r="M3186">
        <v>0</v>
      </c>
    </row>
    <row r="3187" spans="1:18" x14ac:dyDescent="0.25">
      <c r="A3187" t="s">
        <v>23808</v>
      </c>
      <c r="B3187" t="s">
        <v>23809</v>
      </c>
      <c r="C3187" t="s">
        <v>14</v>
      </c>
      <c r="D3187" s="6">
        <v>45713</v>
      </c>
      <c r="E3187" t="s">
        <v>23807</v>
      </c>
      <c r="F3187" t="s">
        <v>8340</v>
      </c>
      <c r="G3187" t="s">
        <v>2707</v>
      </c>
      <c r="H3187" t="s">
        <v>26999</v>
      </c>
      <c r="I3187" t="s">
        <v>8341</v>
      </c>
      <c r="J3187" t="s">
        <v>2708</v>
      </c>
      <c r="K3187" t="s">
        <v>10</v>
      </c>
      <c r="L3187" s="1" t="s">
        <v>8352</v>
      </c>
      <c r="M3187">
        <v>0</v>
      </c>
      <c r="O3187" s="2"/>
    </row>
    <row r="3188" spans="1:18" x14ac:dyDescent="0.25">
      <c r="A3188" t="s">
        <v>23808</v>
      </c>
      <c r="B3188" t="s">
        <v>23809</v>
      </c>
      <c r="C3188" t="s">
        <v>14</v>
      </c>
      <c r="D3188" s="6">
        <v>45713</v>
      </c>
      <c r="E3188" t="s">
        <v>23807</v>
      </c>
      <c r="F3188" t="s">
        <v>8340</v>
      </c>
      <c r="G3188" t="s">
        <v>8353</v>
      </c>
      <c r="H3188" t="s">
        <v>27000</v>
      </c>
      <c r="I3188" t="s">
        <v>8341</v>
      </c>
      <c r="J3188" t="s">
        <v>8354</v>
      </c>
      <c r="K3188" t="s">
        <v>10</v>
      </c>
      <c r="L3188" s="1" t="s">
        <v>8355</v>
      </c>
      <c r="M3188">
        <v>0</v>
      </c>
    </row>
    <row r="3189" spans="1:18" x14ac:dyDescent="0.25">
      <c r="A3189" t="s">
        <v>23808</v>
      </c>
      <c r="B3189" t="s">
        <v>23809</v>
      </c>
      <c r="C3189" t="s">
        <v>14</v>
      </c>
      <c r="D3189" s="6">
        <v>45713</v>
      </c>
      <c r="E3189" t="s">
        <v>23807</v>
      </c>
      <c r="F3189" t="s">
        <v>8340</v>
      </c>
      <c r="G3189" t="s">
        <v>8356</v>
      </c>
      <c r="H3189" t="s">
        <v>27001</v>
      </c>
      <c r="I3189" t="s">
        <v>8341</v>
      </c>
      <c r="J3189" t="s">
        <v>8357</v>
      </c>
      <c r="K3189" t="s">
        <v>10</v>
      </c>
      <c r="L3189" s="1" t="s">
        <v>8358</v>
      </c>
      <c r="M3189">
        <v>0</v>
      </c>
    </row>
    <row r="3190" spans="1:18" x14ac:dyDescent="0.25">
      <c r="A3190" t="s">
        <v>23808</v>
      </c>
      <c r="B3190" t="s">
        <v>23809</v>
      </c>
      <c r="C3190" t="s">
        <v>14</v>
      </c>
      <c r="D3190" s="6">
        <v>45713</v>
      </c>
      <c r="E3190" t="s">
        <v>23807</v>
      </c>
      <c r="F3190" t="s">
        <v>8340</v>
      </c>
      <c r="G3190" t="s">
        <v>8359</v>
      </c>
      <c r="H3190" t="s">
        <v>27002</v>
      </c>
      <c r="I3190" t="s">
        <v>8341</v>
      </c>
      <c r="J3190" t="s">
        <v>8360</v>
      </c>
      <c r="K3190" t="s">
        <v>10</v>
      </c>
      <c r="L3190" s="1" t="s">
        <v>8361</v>
      </c>
      <c r="M3190">
        <v>0</v>
      </c>
    </row>
    <row r="3191" spans="1:18" x14ac:dyDescent="0.25">
      <c r="A3191" t="s">
        <v>23808</v>
      </c>
      <c r="B3191" t="s">
        <v>23809</v>
      </c>
      <c r="C3191" t="s">
        <v>14</v>
      </c>
      <c r="D3191" s="6">
        <v>45713</v>
      </c>
      <c r="E3191" t="s">
        <v>23807</v>
      </c>
      <c r="F3191" t="s">
        <v>8340</v>
      </c>
      <c r="G3191" t="s">
        <v>8362</v>
      </c>
      <c r="H3191" t="s">
        <v>27003</v>
      </c>
      <c r="I3191" t="s">
        <v>8341</v>
      </c>
      <c r="J3191" t="s">
        <v>8363</v>
      </c>
      <c r="K3191" t="s">
        <v>10</v>
      </c>
      <c r="L3191" s="1" t="s">
        <v>8364</v>
      </c>
      <c r="M3191">
        <v>0</v>
      </c>
    </row>
    <row r="3192" spans="1:18" x14ac:dyDescent="0.25">
      <c r="A3192" t="s">
        <v>23808</v>
      </c>
      <c r="B3192" t="s">
        <v>23809</v>
      </c>
      <c r="C3192" t="s">
        <v>14</v>
      </c>
      <c r="D3192" s="6">
        <v>45713</v>
      </c>
      <c r="E3192" t="s">
        <v>23807</v>
      </c>
      <c r="F3192" t="s">
        <v>8365</v>
      </c>
      <c r="G3192" t="s">
        <v>8359</v>
      </c>
      <c r="H3192" t="s">
        <v>27004</v>
      </c>
      <c r="I3192" t="s">
        <v>8366</v>
      </c>
      <c r="J3192" t="s">
        <v>8360</v>
      </c>
      <c r="K3192" t="s">
        <v>10</v>
      </c>
      <c r="L3192" s="1" t="s">
        <v>8367</v>
      </c>
      <c r="M3192">
        <v>1</v>
      </c>
      <c r="N3192" t="s">
        <v>34896</v>
      </c>
      <c r="P3192">
        <v>1</v>
      </c>
      <c r="Q3192">
        <v>1</v>
      </c>
      <c r="R3192">
        <v>0</v>
      </c>
    </row>
    <row r="3193" spans="1:18" x14ac:dyDescent="0.25">
      <c r="A3193" t="s">
        <v>23808</v>
      </c>
      <c r="B3193" t="s">
        <v>23809</v>
      </c>
      <c r="C3193" t="s">
        <v>14</v>
      </c>
      <c r="D3193" s="6">
        <v>45713</v>
      </c>
      <c r="E3193" t="s">
        <v>23807</v>
      </c>
      <c r="F3193" t="s">
        <v>8365</v>
      </c>
      <c r="G3193" t="s">
        <v>8356</v>
      </c>
      <c r="H3193" t="s">
        <v>27005</v>
      </c>
      <c r="I3193" t="s">
        <v>8366</v>
      </c>
      <c r="J3193" t="s">
        <v>8357</v>
      </c>
      <c r="K3193" t="s">
        <v>10</v>
      </c>
      <c r="L3193" s="1" t="s">
        <v>8368</v>
      </c>
      <c r="M3193">
        <v>0</v>
      </c>
    </row>
    <row r="3194" spans="1:18" x14ac:dyDescent="0.25">
      <c r="A3194" t="s">
        <v>23808</v>
      </c>
      <c r="B3194" t="s">
        <v>23809</v>
      </c>
      <c r="C3194" t="s">
        <v>14</v>
      </c>
      <c r="D3194" s="6">
        <v>45713</v>
      </c>
      <c r="E3194" t="s">
        <v>23807</v>
      </c>
      <c r="F3194" t="s">
        <v>8365</v>
      </c>
      <c r="G3194" t="s">
        <v>8346</v>
      </c>
      <c r="H3194" t="s">
        <v>27006</v>
      </c>
      <c r="I3194" t="s">
        <v>8366</v>
      </c>
      <c r="J3194" t="s">
        <v>8347</v>
      </c>
      <c r="K3194" t="s">
        <v>10</v>
      </c>
      <c r="L3194" s="1" t="s">
        <v>8369</v>
      </c>
      <c r="M3194">
        <v>0</v>
      </c>
    </row>
    <row r="3195" spans="1:18" x14ac:dyDescent="0.25">
      <c r="A3195" t="s">
        <v>23808</v>
      </c>
      <c r="B3195" t="s">
        <v>23809</v>
      </c>
      <c r="C3195" t="s">
        <v>14</v>
      </c>
      <c r="D3195" s="6">
        <v>45713</v>
      </c>
      <c r="E3195" t="s">
        <v>23807</v>
      </c>
      <c r="F3195" t="s">
        <v>8365</v>
      </c>
      <c r="G3195" t="s">
        <v>8362</v>
      </c>
      <c r="H3195" t="s">
        <v>27007</v>
      </c>
      <c r="I3195" t="s">
        <v>8366</v>
      </c>
      <c r="J3195" t="s">
        <v>8363</v>
      </c>
      <c r="K3195" t="s">
        <v>10</v>
      </c>
      <c r="L3195" s="1" t="s">
        <v>8370</v>
      </c>
      <c r="M3195">
        <v>0</v>
      </c>
    </row>
    <row r="3196" spans="1:18" x14ac:dyDescent="0.25">
      <c r="A3196" t="s">
        <v>23808</v>
      </c>
      <c r="B3196" t="s">
        <v>23809</v>
      </c>
      <c r="C3196" t="s">
        <v>14</v>
      </c>
      <c r="D3196" s="6">
        <v>45713</v>
      </c>
      <c r="E3196" t="s">
        <v>23807</v>
      </c>
      <c r="F3196" t="s">
        <v>8365</v>
      </c>
      <c r="G3196" t="s">
        <v>2714</v>
      </c>
      <c r="H3196" t="s">
        <v>27008</v>
      </c>
      <c r="I3196" t="s">
        <v>8366</v>
      </c>
      <c r="J3196" t="s">
        <v>2715</v>
      </c>
      <c r="K3196" t="s">
        <v>10</v>
      </c>
      <c r="L3196" s="1" t="s">
        <v>8371</v>
      </c>
      <c r="M3196">
        <v>0</v>
      </c>
    </row>
    <row r="3197" spans="1:18" x14ac:dyDescent="0.25">
      <c r="A3197" t="s">
        <v>23808</v>
      </c>
      <c r="B3197" t="s">
        <v>23809</v>
      </c>
      <c r="C3197" t="s">
        <v>14</v>
      </c>
      <c r="D3197" s="6">
        <v>45713</v>
      </c>
      <c r="E3197" t="s">
        <v>23807</v>
      </c>
      <c r="F3197" t="s">
        <v>8365</v>
      </c>
      <c r="G3197" t="s">
        <v>8372</v>
      </c>
      <c r="H3197" t="s">
        <v>27009</v>
      </c>
      <c r="I3197" t="s">
        <v>8366</v>
      </c>
      <c r="J3197" t="s">
        <v>8373</v>
      </c>
      <c r="K3197" t="s">
        <v>10</v>
      </c>
      <c r="L3197">
        <v>0.82381002126381198</v>
      </c>
      <c r="M3197">
        <v>0</v>
      </c>
    </row>
    <row r="3198" spans="1:18" x14ac:dyDescent="0.25">
      <c r="A3198" t="s">
        <v>23808</v>
      </c>
      <c r="B3198" t="s">
        <v>23809</v>
      </c>
      <c r="C3198" t="s">
        <v>14</v>
      </c>
      <c r="D3198" s="6">
        <v>45713</v>
      </c>
      <c r="E3198" t="s">
        <v>23807</v>
      </c>
      <c r="F3198" t="s">
        <v>8365</v>
      </c>
      <c r="G3198" t="s">
        <v>1349</v>
      </c>
      <c r="H3198" t="s">
        <v>27010</v>
      </c>
      <c r="I3198" t="s">
        <v>8366</v>
      </c>
      <c r="J3198" t="s">
        <v>1350</v>
      </c>
      <c r="K3198" t="s">
        <v>10</v>
      </c>
      <c r="L3198" s="1" t="s">
        <v>8374</v>
      </c>
      <c r="M3198">
        <v>0</v>
      </c>
    </row>
    <row r="3199" spans="1:18" x14ac:dyDescent="0.25">
      <c r="A3199" t="s">
        <v>23808</v>
      </c>
      <c r="B3199" t="s">
        <v>23809</v>
      </c>
      <c r="C3199" t="s">
        <v>14</v>
      </c>
      <c r="D3199" s="6">
        <v>45713</v>
      </c>
      <c r="E3199" t="s">
        <v>23807</v>
      </c>
      <c r="F3199" t="s">
        <v>8365</v>
      </c>
      <c r="G3199" t="s">
        <v>8375</v>
      </c>
      <c r="H3199" t="s">
        <v>27011</v>
      </c>
      <c r="I3199" t="s">
        <v>8366</v>
      </c>
      <c r="J3199" t="s">
        <v>8376</v>
      </c>
      <c r="K3199" t="s">
        <v>10</v>
      </c>
      <c r="L3199" s="1" t="s">
        <v>8377</v>
      </c>
      <c r="M3199">
        <v>0</v>
      </c>
    </row>
    <row r="3200" spans="1:18" x14ac:dyDescent="0.25">
      <c r="A3200" t="s">
        <v>23808</v>
      </c>
      <c r="B3200" t="s">
        <v>23809</v>
      </c>
      <c r="C3200" t="s">
        <v>14</v>
      </c>
      <c r="D3200" s="6">
        <v>45713</v>
      </c>
      <c r="E3200" t="s">
        <v>23807</v>
      </c>
      <c r="F3200" t="s">
        <v>8365</v>
      </c>
      <c r="G3200" t="s">
        <v>8349</v>
      </c>
      <c r="H3200" t="s">
        <v>27012</v>
      </c>
      <c r="I3200" t="s">
        <v>8366</v>
      </c>
      <c r="J3200" t="s">
        <v>8350</v>
      </c>
      <c r="K3200" t="s">
        <v>10</v>
      </c>
      <c r="L3200">
        <v>0.81170134156225304</v>
      </c>
      <c r="M3200">
        <v>0</v>
      </c>
    </row>
    <row r="3201" spans="1:18" x14ac:dyDescent="0.25">
      <c r="A3201" t="s">
        <v>23808</v>
      </c>
      <c r="B3201" t="s">
        <v>23809</v>
      </c>
      <c r="C3201" t="s">
        <v>14</v>
      </c>
      <c r="D3201" s="6">
        <v>45713</v>
      </c>
      <c r="E3201" t="s">
        <v>23807</v>
      </c>
      <c r="F3201" t="s">
        <v>8365</v>
      </c>
      <c r="G3201" t="s">
        <v>1370</v>
      </c>
      <c r="H3201" t="s">
        <v>27013</v>
      </c>
      <c r="I3201" t="s">
        <v>8366</v>
      </c>
      <c r="J3201" t="s">
        <v>1371</v>
      </c>
      <c r="K3201" t="s">
        <v>10</v>
      </c>
      <c r="L3201" s="1" t="s">
        <v>8378</v>
      </c>
      <c r="M3201">
        <v>0</v>
      </c>
    </row>
    <row r="3202" spans="1:18" x14ac:dyDescent="0.25">
      <c r="A3202" t="s">
        <v>23808</v>
      </c>
      <c r="B3202" t="s">
        <v>23809</v>
      </c>
      <c r="C3202" t="s">
        <v>14</v>
      </c>
      <c r="D3202" s="6">
        <v>45713</v>
      </c>
      <c r="E3202" t="s">
        <v>23807</v>
      </c>
      <c r="F3202" t="s">
        <v>8379</v>
      </c>
      <c r="G3202" t="s">
        <v>1355</v>
      </c>
      <c r="H3202" t="s">
        <v>27014</v>
      </c>
      <c r="I3202" t="s">
        <v>8380</v>
      </c>
      <c r="J3202" t="s">
        <v>1356</v>
      </c>
      <c r="K3202" t="s">
        <v>10</v>
      </c>
      <c r="L3202" s="1" t="s">
        <v>8381</v>
      </c>
      <c r="M3202">
        <v>1</v>
      </c>
      <c r="N3202" t="s">
        <v>34896</v>
      </c>
      <c r="P3202">
        <v>1</v>
      </c>
      <c r="Q3202">
        <v>1</v>
      </c>
      <c r="R3202">
        <v>0</v>
      </c>
    </row>
    <row r="3203" spans="1:18" x14ac:dyDescent="0.25">
      <c r="A3203" t="s">
        <v>23808</v>
      </c>
      <c r="B3203" t="s">
        <v>23809</v>
      </c>
      <c r="C3203" t="s">
        <v>14</v>
      </c>
      <c r="D3203" s="6">
        <v>45713</v>
      </c>
      <c r="E3203" t="s">
        <v>23807</v>
      </c>
      <c r="F3203" t="s">
        <v>8379</v>
      </c>
      <c r="G3203" t="s">
        <v>2545</v>
      </c>
      <c r="H3203" t="s">
        <v>27015</v>
      </c>
      <c r="I3203" t="s">
        <v>8380</v>
      </c>
      <c r="J3203" t="s">
        <v>2546</v>
      </c>
      <c r="K3203" t="s">
        <v>10</v>
      </c>
      <c r="L3203" s="1" t="s">
        <v>8382</v>
      </c>
      <c r="M3203">
        <v>0</v>
      </c>
    </row>
    <row r="3204" spans="1:18" x14ac:dyDescent="0.25">
      <c r="A3204" t="s">
        <v>23808</v>
      </c>
      <c r="B3204" t="s">
        <v>23809</v>
      </c>
      <c r="C3204" t="s">
        <v>14</v>
      </c>
      <c r="D3204" s="6">
        <v>45713</v>
      </c>
      <c r="E3204" t="s">
        <v>23807</v>
      </c>
      <c r="F3204" t="s">
        <v>8379</v>
      </c>
      <c r="G3204" t="s">
        <v>2539</v>
      </c>
      <c r="H3204" t="s">
        <v>27016</v>
      </c>
      <c r="I3204" t="s">
        <v>8380</v>
      </c>
      <c r="J3204" t="s">
        <v>2540</v>
      </c>
      <c r="K3204" t="s">
        <v>10</v>
      </c>
      <c r="L3204" s="1" t="s">
        <v>8383</v>
      </c>
      <c r="M3204">
        <v>0</v>
      </c>
    </row>
    <row r="3205" spans="1:18" x14ac:dyDescent="0.25">
      <c r="A3205" t="s">
        <v>23808</v>
      </c>
      <c r="B3205" t="s">
        <v>23809</v>
      </c>
      <c r="C3205" t="s">
        <v>14</v>
      </c>
      <c r="D3205" s="6">
        <v>45713</v>
      </c>
      <c r="E3205" t="s">
        <v>23807</v>
      </c>
      <c r="F3205" t="s">
        <v>8379</v>
      </c>
      <c r="G3205" t="s">
        <v>2537</v>
      </c>
      <c r="H3205" t="s">
        <v>27017</v>
      </c>
      <c r="I3205" t="s">
        <v>8380</v>
      </c>
      <c r="J3205" t="s">
        <v>2538</v>
      </c>
      <c r="K3205" t="s">
        <v>10</v>
      </c>
      <c r="L3205" s="1" t="s">
        <v>8384</v>
      </c>
      <c r="M3205">
        <v>0</v>
      </c>
    </row>
    <row r="3206" spans="1:18" x14ac:dyDescent="0.25">
      <c r="A3206" t="s">
        <v>23808</v>
      </c>
      <c r="B3206" t="s">
        <v>23809</v>
      </c>
      <c r="C3206" t="s">
        <v>14</v>
      </c>
      <c r="D3206" s="6">
        <v>45713</v>
      </c>
      <c r="E3206" t="s">
        <v>23807</v>
      </c>
      <c r="F3206" t="s">
        <v>8379</v>
      </c>
      <c r="G3206" t="s">
        <v>8385</v>
      </c>
      <c r="H3206" t="s">
        <v>27018</v>
      </c>
      <c r="I3206" t="s">
        <v>8380</v>
      </c>
      <c r="J3206" t="s">
        <v>8386</v>
      </c>
      <c r="K3206" t="s">
        <v>10</v>
      </c>
      <c r="L3206">
        <v>0.86574168033421495</v>
      </c>
      <c r="M3206">
        <v>0</v>
      </c>
    </row>
    <row r="3207" spans="1:18" x14ac:dyDescent="0.25">
      <c r="A3207" t="s">
        <v>23808</v>
      </c>
      <c r="B3207" t="s">
        <v>23809</v>
      </c>
      <c r="C3207" t="s">
        <v>14</v>
      </c>
      <c r="D3207" s="6">
        <v>45713</v>
      </c>
      <c r="E3207" t="s">
        <v>23807</v>
      </c>
      <c r="F3207" t="s">
        <v>8379</v>
      </c>
      <c r="G3207" t="s">
        <v>2554</v>
      </c>
      <c r="H3207" t="s">
        <v>27019</v>
      </c>
      <c r="I3207" t="s">
        <v>8380</v>
      </c>
      <c r="J3207" t="s">
        <v>2555</v>
      </c>
      <c r="K3207" t="s">
        <v>10</v>
      </c>
      <c r="L3207" s="1" t="s">
        <v>8387</v>
      </c>
      <c r="M3207">
        <v>0</v>
      </c>
    </row>
    <row r="3208" spans="1:18" x14ac:dyDescent="0.25">
      <c r="A3208" t="s">
        <v>23808</v>
      </c>
      <c r="B3208" t="s">
        <v>23809</v>
      </c>
      <c r="C3208" t="s">
        <v>14</v>
      </c>
      <c r="D3208" s="6">
        <v>45713</v>
      </c>
      <c r="E3208" t="s">
        <v>23807</v>
      </c>
      <c r="F3208" t="s">
        <v>8379</v>
      </c>
      <c r="G3208" t="s">
        <v>1349</v>
      </c>
      <c r="H3208" t="s">
        <v>27020</v>
      </c>
      <c r="I3208" t="s">
        <v>8380</v>
      </c>
      <c r="J3208" t="s">
        <v>1350</v>
      </c>
      <c r="K3208" t="s">
        <v>10</v>
      </c>
      <c r="L3208" s="1" t="s">
        <v>8388</v>
      </c>
      <c r="M3208">
        <v>0</v>
      </c>
    </row>
    <row r="3209" spans="1:18" x14ac:dyDescent="0.25">
      <c r="A3209" t="s">
        <v>23808</v>
      </c>
      <c r="B3209" t="s">
        <v>23809</v>
      </c>
      <c r="C3209" t="s">
        <v>14</v>
      </c>
      <c r="D3209" s="6">
        <v>45713</v>
      </c>
      <c r="E3209" t="s">
        <v>23807</v>
      </c>
      <c r="F3209" t="s">
        <v>8379</v>
      </c>
      <c r="G3209" t="s">
        <v>8389</v>
      </c>
      <c r="H3209" t="s">
        <v>27021</v>
      </c>
      <c r="I3209" t="s">
        <v>8380</v>
      </c>
      <c r="J3209" t="s">
        <v>8390</v>
      </c>
      <c r="K3209" t="s">
        <v>10</v>
      </c>
      <c r="L3209" s="1" t="s">
        <v>8391</v>
      </c>
      <c r="M3209">
        <v>0</v>
      </c>
    </row>
    <row r="3210" spans="1:18" x14ac:dyDescent="0.25">
      <c r="A3210" t="s">
        <v>23808</v>
      </c>
      <c r="B3210" t="s">
        <v>23809</v>
      </c>
      <c r="C3210" t="s">
        <v>14</v>
      </c>
      <c r="D3210" s="6">
        <v>45713</v>
      </c>
      <c r="E3210" t="s">
        <v>23807</v>
      </c>
      <c r="F3210" t="s">
        <v>8379</v>
      </c>
      <c r="G3210" t="s">
        <v>1358</v>
      </c>
      <c r="H3210" t="s">
        <v>27022</v>
      </c>
      <c r="I3210" t="s">
        <v>8380</v>
      </c>
      <c r="J3210" t="s">
        <v>1359</v>
      </c>
      <c r="K3210" t="s">
        <v>10</v>
      </c>
      <c r="L3210" s="1" t="s">
        <v>8392</v>
      </c>
      <c r="M3210">
        <v>0</v>
      </c>
    </row>
    <row r="3211" spans="1:18" x14ac:dyDescent="0.25">
      <c r="A3211" t="s">
        <v>23808</v>
      </c>
      <c r="B3211" t="s">
        <v>23809</v>
      </c>
      <c r="C3211" t="s">
        <v>14</v>
      </c>
      <c r="D3211" s="6">
        <v>45713</v>
      </c>
      <c r="E3211" t="s">
        <v>23807</v>
      </c>
      <c r="F3211" t="s">
        <v>8379</v>
      </c>
      <c r="G3211" t="s">
        <v>1367</v>
      </c>
      <c r="H3211" t="s">
        <v>27023</v>
      </c>
      <c r="I3211" t="s">
        <v>8380</v>
      </c>
      <c r="J3211" t="s">
        <v>1368</v>
      </c>
      <c r="K3211" t="s">
        <v>10</v>
      </c>
      <c r="L3211" s="1" t="s">
        <v>8393</v>
      </c>
      <c r="M3211">
        <v>0</v>
      </c>
    </row>
    <row r="3212" spans="1:18" x14ac:dyDescent="0.25">
      <c r="A3212" t="s">
        <v>23808</v>
      </c>
      <c r="B3212" t="s">
        <v>23809</v>
      </c>
      <c r="C3212" t="s">
        <v>14</v>
      </c>
      <c r="D3212" s="6">
        <v>45713</v>
      </c>
      <c r="E3212" t="s">
        <v>23807</v>
      </c>
      <c r="F3212" t="s">
        <v>8394</v>
      </c>
      <c r="G3212" t="s">
        <v>8396</v>
      </c>
      <c r="H3212" t="s">
        <v>27024</v>
      </c>
      <c r="I3212" t="s">
        <v>8395</v>
      </c>
      <c r="J3212" t="s">
        <v>8397</v>
      </c>
      <c r="K3212" t="s">
        <v>10</v>
      </c>
      <c r="L3212" s="1" t="s">
        <v>8398</v>
      </c>
      <c r="M3212">
        <v>1</v>
      </c>
      <c r="N3212" t="s">
        <v>34896</v>
      </c>
      <c r="P3212">
        <v>1</v>
      </c>
      <c r="Q3212">
        <v>1</v>
      </c>
      <c r="R3212">
        <v>0</v>
      </c>
    </row>
    <row r="3213" spans="1:18" x14ac:dyDescent="0.25">
      <c r="A3213" t="s">
        <v>23808</v>
      </c>
      <c r="B3213" t="s">
        <v>23809</v>
      </c>
      <c r="C3213" t="s">
        <v>14</v>
      </c>
      <c r="D3213" s="6">
        <v>45713</v>
      </c>
      <c r="E3213" t="s">
        <v>23807</v>
      </c>
      <c r="F3213" t="s">
        <v>8394</v>
      </c>
      <c r="G3213" t="s">
        <v>8399</v>
      </c>
      <c r="H3213" t="s">
        <v>27025</v>
      </c>
      <c r="I3213" t="s">
        <v>8395</v>
      </c>
      <c r="J3213" t="s">
        <v>8400</v>
      </c>
      <c r="K3213" t="s">
        <v>10</v>
      </c>
      <c r="L3213" s="1" t="s">
        <v>8401</v>
      </c>
      <c r="M3213">
        <v>0</v>
      </c>
    </row>
    <row r="3214" spans="1:18" x14ac:dyDescent="0.25">
      <c r="A3214" t="s">
        <v>23808</v>
      </c>
      <c r="B3214" t="s">
        <v>23809</v>
      </c>
      <c r="C3214" t="s">
        <v>14</v>
      </c>
      <c r="D3214" s="6">
        <v>45713</v>
      </c>
      <c r="E3214" t="s">
        <v>23807</v>
      </c>
      <c r="F3214" t="s">
        <v>8394</v>
      </c>
      <c r="G3214" t="s">
        <v>5774</v>
      </c>
      <c r="H3214" t="s">
        <v>27026</v>
      </c>
      <c r="I3214" t="s">
        <v>8395</v>
      </c>
      <c r="J3214" t="s">
        <v>5775</v>
      </c>
      <c r="K3214" t="s">
        <v>10</v>
      </c>
      <c r="L3214" s="1" t="s">
        <v>8402</v>
      </c>
      <c r="M3214">
        <v>0</v>
      </c>
    </row>
    <row r="3215" spans="1:18" x14ac:dyDescent="0.25">
      <c r="A3215" t="s">
        <v>23808</v>
      </c>
      <c r="B3215" t="s">
        <v>23809</v>
      </c>
      <c r="C3215" t="s">
        <v>14</v>
      </c>
      <c r="D3215" s="6">
        <v>45713</v>
      </c>
      <c r="E3215" t="s">
        <v>23807</v>
      </c>
      <c r="F3215" t="s">
        <v>8394</v>
      </c>
      <c r="G3215" t="s">
        <v>8403</v>
      </c>
      <c r="H3215" t="s">
        <v>27027</v>
      </c>
      <c r="I3215" t="s">
        <v>8395</v>
      </c>
      <c r="J3215" t="s">
        <v>8404</v>
      </c>
      <c r="K3215" t="s">
        <v>10</v>
      </c>
      <c r="L3215" s="1" t="s">
        <v>8405</v>
      </c>
      <c r="M3215">
        <v>0</v>
      </c>
    </row>
    <row r="3216" spans="1:18" x14ac:dyDescent="0.25">
      <c r="A3216" t="s">
        <v>23808</v>
      </c>
      <c r="B3216" t="s">
        <v>23809</v>
      </c>
      <c r="C3216" t="s">
        <v>14</v>
      </c>
      <c r="D3216" s="6">
        <v>45713</v>
      </c>
      <c r="E3216" t="s">
        <v>23807</v>
      </c>
      <c r="F3216" t="s">
        <v>8394</v>
      </c>
      <c r="G3216" t="s">
        <v>8406</v>
      </c>
      <c r="H3216" t="s">
        <v>27028</v>
      </c>
      <c r="I3216" t="s">
        <v>8395</v>
      </c>
      <c r="J3216" t="s">
        <v>8407</v>
      </c>
      <c r="K3216" t="s">
        <v>10</v>
      </c>
      <c r="L3216">
        <v>0.79748891779636599</v>
      </c>
      <c r="M3216">
        <v>0</v>
      </c>
    </row>
    <row r="3217" spans="1:18" x14ac:dyDescent="0.25">
      <c r="A3217" t="s">
        <v>23808</v>
      </c>
      <c r="B3217" t="s">
        <v>23809</v>
      </c>
      <c r="C3217" t="s">
        <v>14</v>
      </c>
      <c r="D3217" s="6">
        <v>45713</v>
      </c>
      <c r="E3217" t="s">
        <v>23807</v>
      </c>
      <c r="F3217" t="s">
        <v>8394</v>
      </c>
      <c r="G3217" t="s">
        <v>8408</v>
      </c>
      <c r="H3217" t="s">
        <v>27029</v>
      </c>
      <c r="I3217" t="s">
        <v>8395</v>
      </c>
      <c r="J3217" t="s">
        <v>8409</v>
      </c>
      <c r="K3217" t="s">
        <v>10</v>
      </c>
      <c r="L3217" s="1" t="s">
        <v>8410</v>
      </c>
      <c r="M3217">
        <v>0</v>
      </c>
    </row>
    <row r="3218" spans="1:18" x14ac:dyDescent="0.25">
      <c r="A3218" t="s">
        <v>23808</v>
      </c>
      <c r="B3218" t="s">
        <v>23809</v>
      </c>
      <c r="C3218" t="s">
        <v>14</v>
      </c>
      <c r="D3218" s="6">
        <v>45713</v>
      </c>
      <c r="E3218" t="s">
        <v>23807</v>
      </c>
      <c r="F3218" t="s">
        <v>8394</v>
      </c>
      <c r="G3218" t="s">
        <v>7372</v>
      </c>
      <c r="H3218" t="s">
        <v>27030</v>
      </c>
      <c r="I3218" t="s">
        <v>8395</v>
      </c>
      <c r="J3218" t="s">
        <v>7373</v>
      </c>
      <c r="K3218" t="s">
        <v>10</v>
      </c>
      <c r="L3218" s="1" t="s">
        <v>8411</v>
      </c>
      <c r="M3218">
        <v>0</v>
      </c>
    </row>
    <row r="3219" spans="1:18" x14ac:dyDescent="0.25">
      <c r="A3219" t="s">
        <v>23808</v>
      </c>
      <c r="B3219" t="s">
        <v>23809</v>
      </c>
      <c r="C3219" t="s">
        <v>14</v>
      </c>
      <c r="D3219" s="6">
        <v>45713</v>
      </c>
      <c r="E3219" t="s">
        <v>23807</v>
      </c>
      <c r="F3219" t="s">
        <v>8394</v>
      </c>
      <c r="G3219" t="s">
        <v>7375</v>
      </c>
      <c r="H3219" t="s">
        <v>27031</v>
      </c>
      <c r="I3219" t="s">
        <v>8395</v>
      </c>
      <c r="J3219" t="s">
        <v>7376</v>
      </c>
      <c r="K3219" t="s">
        <v>10</v>
      </c>
      <c r="L3219" s="1" t="s">
        <v>8412</v>
      </c>
      <c r="M3219">
        <v>0</v>
      </c>
    </row>
    <row r="3220" spans="1:18" x14ac:dyDescent="0.25">
      <c r="A3220" t="s">
        <v>23808</v>
      </c>
      <c r="B3220" t="s">
        <v>23809</v>
      </c>
      <c r="C3220" t="s">
        <v>14</v>
      </c>
      <c r="D3220" s="6">
        <v>45713</v>
      </c>
      <c r="E3220" t="s">
        <v>23807</v>
      </c>
      <c r="F3220" t="s">
        <v>8394</v>
      </c>
      <c r="G3220" t="s">
        <v>8413</v>
      </c>
      <c r="H3220" t="s">
        <v>27032</v>
      </c>
      <c r="I3220" t="s">
        <v>8395</v>
      </c>
      <c r="J3220" t="s">
        <v>8414</v>
      </c>
      <c r="K3220" t="s">
        <v>10</v>
      </c>
      <c r="L3220" s="1" t="s">
        <v>8415</v>
      </c>
      <c r="M3220">
        <v>0</v>
      </c>
    </row>
    <row r="3221" spans="1:18" x14ac:dyDescent="0.25">
      <c r="A3221" t="s">
        <v>23808</v>
      </c>
      <c r="B3221" t="s">
        <v>23809</v>
      </c>
      <c r="C3221" t="s">
        <v>14</v>
      </c>
      <c r="D3221" s="6">
        <v>45713</v>
      </c>
      <c r="E3221" t="s">
        <v>23807</v>
      </c>
      <c r="F3221" t="s">
        <v>8394</v>
      </c>
      <c r="G3221" t="s">
        <v>5772</v>
      </c>
      <c r="H3221" t="s">
        <v>27033</v>
      </c>
      <c r="I3221" t="s">
        <v>8395</v>
      </c>
      <c r="J3221" t="s">
        <v>5773</v>
      </c>
      <c r="K3221" t="s">
        <v>10</v>
      </c>
      <c r="L3221" s="1" t="s">
        <v>8416</v>
      </c>
      <c r="M3221">
        <v>0</v>
      </c>
    </row>
    <row r="3222" spans="1:18" x14ac:dyDescent="0.25">
      <c r="A3222" t="s">
        <v>23808</v>
      </c>
      <c r="B3222" t="s">
        <v>23809</v>
      </c>
      <c r="C3222" t="s">
        <v>14</v>
      </c>
      <c r="D3222" s="6">
        <v>45713</v>
      </c>
      <c r="E3222" t="s">
        <v>23807</v>
      </c>
      <c r="F3222" t="s">
        <v>8417</v>
      </c>
      <c r="G3222" t="s">
        <v>8419</v>
      </c>
      <c r="H3222" t="s">
        <v>27034</v>
      </c>
      <c r="I3222" t="s">
        <v>8418</v>
      </c>
      <c r="J3222" t="s">
        <v>8420</v>
      </c>
      <c r="K3222" t="s">
        <v>10</v>
      </c>
      <c r="L3222" s="1" t="s">
        <v>8421</v>
      </c>
      <c r="M3222">
        <v>0</v>
      </c>
    </row>
    <row r="3223" spans="1:18" x14ac:dyDescent="0.25">
      <c r="A3223" t="s">
        <v>23808</v>
      </c>
      <c r="B3223" t="s">
        <v>23809</v>
      </c>
      <c r="C3223" t="s">
        <v>14</v>
      </c>
      <c r="D3223" s="6">
        <v>45713</v>
      </c>
      <c r="E3223" t="s">
        <v>23807</v>
      </c>
      <c r="F3223" t="s">
        <v>8417</v>
      </c>
      <c r="G3223" t="s">
        <v>8422</v>
      </c>
      <c r="H3223" t="s">
        <v>27035</v>
      </c>
      <c r="I3223" t="s">
        <v>8418</v>
      </c>
      <c r="J3223" t="s">
        <v>8423</v>
      </c>
      <c r="K3223" t="s">
        <v>10</v>
      </c>
      <c r="L3223" s="1" t="s">
        <v>8424</v>
      </c>
      <c r="M3223">
        <v>0</v>
      </c>
    </row>
    <row r="3224" spans="1:18" x14ac:dyDescent="0.25">
      <c r="A3224" t="s">
        <v>23808</v>
      </c>
      <c r="B3224" t="s">
        <v>23809</v>
      </c>
      <c r="C3224" t="s">
        <v>14</v>
      </c>
      <c r="D3224" s="6">
        <v>45713</v>
      </c>
      <c r="E3224" t="s">
        <v>23807</v>
      </c>
      <c r="F3224" t="s">
        <v>8417</v>
      </c>
      <c r="G3224" t="s">
        <v>8425</v>
      </c>
      <c r="H3224" t="s">
        <v>27036</v>
      </c>
      <c r="I3224" t="s">
        <v>8418</v>
      </c>
      <c r="J3224" t="s">
        <v>8426</v>
      </c>
      <c r="K3224" t="s">
        <v>10</v>
      </c>
      <c r="L3224" s="1" t="s">
        <v>8427</v>
      </c>
      <c r="M3224">
        <v>1</v>
      </c>
      <c r="N3224" t="s">
        <v>34896</v>
      </c>
      <c r="P3224">
        <v>1</v>
      </c>
      <c r="Q3224">
        <v>1</v>
      </c>
      <c r="R3224">
        <v>0</v>
      </c>
    </row>
    <row r="3225" spans="1:18" x14ac:dyDescent="0.25">
      <c r="A3225" t="s">
        <v>23808</v>
      </c>
      <c r="B3225" t="s">
        <v>23809</v>
      </c>
      <c r="C3225" t="s">
        <v>14</v>
      </c>
      <c r="D3225" s="6">
        <v>45713</v>
      </c>
      <c r="E3225" t="s">
        <v>23807</v>
      </c>
      <c r="F3225" t="s">
        <v>8417</v>
      </c>
      <c r="G3225" t="s">
        <v>8428</v>
      </c>
      <c r="H3225" t="s">
        <v>27037</v>
      </c>
      <c r="I3225" t="s">
        <v>8418</v>
      </c>
      <c r="J3225" t="s">
        <v>8429</v>
      </c>
      <c r="K3225" t="s">
        <v>10</v>
      </c>
      <c r="L3225" s="1" t="s">
        <v>8430</v>
      </c>
      <c r="M3225">
        <v>0</v>
      </c>
    </row>
    <row r="3226" spans="1:18" x14ac:dyDescent="0.25">
      <c r="A3226" t="s">
        <v>23808</v>
      </c>
      <c r="B3226" t="s">
        <v>23809</v>
      </c>
      <c r="C3226" t="s">
        <v>14</v>
      </c>
      <c r="D3226" s="6">
        <v>45713</v>
      </c>
      <c r="E3226" t="s">
        <v>23807</v>
      </c>
      <c r="F3226" t="s">
        <v>8417</v>
      </c>
      <c r="G3226" t="s">
        <v>8431</v>
      </c>
      <c r="H3226" t="s">
        <v>27038</v>
      </c>
      <c r="I3226" t="s">
        <v>8418</v>
      </c>
      <c r="J3226" t="s">
        <v>8432</v>
      </c>
      <c r="K3226" t="s">
        <v>10</v>
      </c>
      <c r="L3226" s="1" t="s">
        <v>8433</v>
      </c>
      <c r="M3226">
        <v>0</v>
      </c>
    </row>
    <row r="3227" spans="1:18" x14ac:dyDescent="0.25">
      <c r="A3227" t="s">
        <v>23808</v>
      </c>
      <c r="B3227" t="s">
        <v>23809</v>
      </c>
      <c r="C3227" t="s">
        <v>14</v>
      </c>
      <c r="D3227" s="6">
        <v>45713</v>
      </c>
      <c r="E3227" t="s">
        <v>23807</v>
      </c>
      <c r="F3227" t="s">
        <v>8417</v>
      </c>
      <c r="G3227" t="s">
        <v>7378</v>
      </c>
      <c r="H3227" t="s">
        <v>27039</v>
      </c>
      <c r="I3227" t="s">
        <v>8418</v>
      </c>
      <c r="J3227" t="s">
        <v>7379</v>
      </c>
      <c r="K3227" t="s">
        <v>10</v>
      </c>
      <c r="L3227" s="1" t="s">
        <v>8434</v>
      </c>
      <c r="M3227">
        <v>0</v>
      </c>
    </row>
    <row r="3228" spans="1:18" x14ac:dyDescent="0.25">
      <c r="A3228" t="s">
        <v>23808</v>
      </c>
      <c r="B3228" t="s">
        <v>23809</v>
      </c>
      <c r="C3228" t="s">
        <v>14</v>
      </c>
      <c r="D3228" s="6">
        <v>45713</v>
      </c>
      <c r="E3228" t="s">
        <v>23807</v>
      </c>
      <c r="F3228" t="s">
        <v>8417</v>
      </c>
      <c r="G3228" t="s">
        <v>8435</v>
      </c>
      <c r="H3228" t="s">
        <v>27040</v>
      </c>
      <c r="I3228" t="s">
        <v>8418</v>
      </c>
      <c r="J3228" t="s">
        <v>8436</v>
      </c>
      <c r="K3228" t="s">
        <v>10</v>
      </c>
      <c r="L3228" s="1" t="s">
        <v>8437</v>
      </c>
      <c r="M3228">
        <v>0</v>
      </c>
    </row>
    <row r="3229" spans="1:18" x14ac:dyDescent="0.25">
      <c r="A3229" t="s">
        <v>23808</v>
      </c>
      <c r="B3229" t="s">
        <v>23809</v>
      </c>
      <c r="C3229" t="s">
        <v>14</v>
      </c>
      <c r="D3229" s="6">
        <v>45713</v>
      </c>
      <c r="E3229" t="s">
        <v>23807</v>
      </c>
      <c r="F3229" t="s">
        <v>8417</v>
      </c>
      <c r="G3229" t="s">
        <v>5988</v>
      </c>
      <c r="H3229" t="s">
        <v>27041</v>
      </c>
      <c r="I3229" t="s">
        <v>8418</v>
      </c>
      <c r="J3229" t="s">
        <v>5989</v>
      </c>
      <c r="K3229" t="s">
        <v>10</v>
      </c>
      <c r="L3229" s="1" t="s">
        <v>8438</v>
      </c>
      <c r="M3229">
        <v>0</v>
      </c>
    </row>
    <row r="3230" spans="1:18" x14ac:dyDescent="0.25">
      <c r="A3230" t="s">
        <v>23808</v>
      </c>
      <c r="B3230" t="s">
        <v>23809</v>
      </c>
      <c r="C3230" t="s">
        <v>14</v>
      </c>
      <c r="D3230" s="6">
        <v>45713</v>
      </c>
      <c r="E3230" t="s">
        <v>23807</v>
      </c>
      <c r="F3230" t="s">
        <v>8417</v>
      </c>
      <c r="G3230" t="s">
        <v>8439</v>
      </c>
      <c r="H3230" t="s">
        <v>27042</v>
      </c>
      <c r="I3230" t="s">
        <v>8418</v>
      </c>
      <c r="J3230" t="s">
        <v>8440</v>
      </c>
      <c r="K3230" t="s">
        <v>10</v>
      </c>
      <c r="L3230" s="1" t="s">
        <v>8441</v>
      </c>
      <c r="M3230">
        <v>0</v>
      </c>
    </row>
    <row r="3231" spans="1:18" x14ac:dyDescent="0.25">
      <c r="A3231" t="s">
        <v>23808</v>
      </c>
      <c r="B3231" t="s">
        <v>23809</v>
      </c>
      <c r="C3231" t="s">
        <v>14</v>
      </c>
      <c r="D3231" s="6">
        <v>45713</v>
      </c>
      <c r="E3231" t="s">
        <v>23807</v>
      </c>
      <c r="F3231" t="s">
        <v>8417</v>
      </c>
      <c r="G3231" t="s">
        <v>8442</v>
      </c>
      <c r="H3231" t="s">
        <v>27043</v>
      </c>
      <c r="I3231" t="s">
        <v>8418</v>
      </c>
      <c r="J3231" t="s">
        <v>8443</v>
      </c>
      <c r="K3231" t="s">
        <v>10</v>
      </c>
      <c r="L3231" s="1" t="s">
        <v>8444</v>
      </c>
      <c r="M3231">
        <v>0</v>
      </c>
    </row>
    <row r="3232" spans="1:18" x14ac:dyDescent="0.25">
      <c r="A3232" t="s">
        <v>23808</v>
      </c>
      <c r="B3232" t="s">
        <v>23809</v>
      </c>
      <c r="C3232" t="s">
        <v>14</v>
      </c>
      <c r="D3232" s="6">
        <v>45713</v>
      </c>
      <c r="E3232" t="s">
        <v>23807</v>
      </c>
      <c r="F3232" t="s">
        <v>8445</v>
      </c>
      <c r="G3232" t="s">
        <v>917</v>
      </c>
      <c r="H3232" t="s">
        <v>27044</v>
      </c>
      <c r="I3232" t="s">
        <v>8446</v>
      </c>
      <c r="J3232" t="s">
        <v>918</v>
      </c>
      <c r="K3232" t="s">
        <v>10</v>
      </c>
      <c r="L3232" s="1" t="s">
        <v>8447</v>
      </c>
      <c r="M3232">
        <v>1</v>
      </c>
      <c r="N3232" t="s">
        <v>34896</v>
      </c>
      <c r="P3232">
        <v>1</v>
      </c>
      <c r="Q3232">
        <v>1</v>
      </c>
      <c r="R3232">
        <v>0</v>
      </c>
    </row>
    <row r="3233" spans="1:18" x14ac:dyDescent="0.25">
      <c r="A3233" t="s">
        <v>23808</v>
      </c>
      <c r="B3233" t="s">
        <v>23809</v>
      </c>
      <c r="C3233" t="s">
        <v>14</v>
      </c>
      <c r="D3233" s="6">
        <v>45713</v>
      </c>
      <c r="E3233" t="s">
        <v>23807</v>
      </c>
      <c r="F3233" t="s">
        <v>8445</v>
      </c>
      <c r="G3233" t="s">
        <v>932</v>
      </c>
      <c r="H3233" t="s">
        <v>27045</v>
      </c>
      <c r="I3233" t="s">
        <v>8446</v>
      </c>
      <c r="J3233" t="s">
        <v>933</v>
      </c>
      <c r="K3233" t="s">
        <v>10</v>
      </c>
      <c r="L3233">
        <v>0.829933826612685</v>
      </c>
      <c r="M3233">
        <v>0</v>
      </c>
    </row>
    <row r="3234" spans="1:18" x14ac:dyDescent="0.25">
      <c r="A3234" t="s">
        <v>23808</v>
      </c>
      <c r="B3234" t="s">
        <v>23809</v>
      </c>
      <c r="C3234" t="s">
        <v>14</v>
      </c>
      <c r="D3234" s="6">
        <v>45713</v>
      </c>
      <c r="E3234" t="s">
        <v>23807</v>
      </c>
      <c r="F3234" t="s">
        <v>8445</v>
      </c>
      <c r="G3234" t="s">
        <v>914</v>
      </c>
      <c r="H3234" t="s">
        <v>27046</v>
      </c>
      <c r="I3234" t="s">
        <v>8446</v>
      </c>
      <c r="J3234" t="s">
        <v>915</v>
      </c>
      <c r="K3234" t="s">
        <v>10</v>
      </c>
      <c r="L3234" s="1" t="s">
        <v>8448</v>
      </c>
      <c r="M3234">
        <v>0</v>
      </c>
    </row>
    <row r="3235" spans="1:18" x14ac:dyDescent="0.25">
      <c r="A3235" t="s">
        <v>23808</v>
      </c>
      <c r="B3235" t="s">
        <v>23809</v>
      </c>
      <c r="C3235" t="s">
        <v>14</v>
      </c>
      <c r="D3235" s="6">
        <v>45713</v>
      </c>
      <c r="E3235" t="s">
        <v>23807</v>
      </c>
      <c r="F3235" t="s">
        <v>8445</v>
      </c>
      <c r="G3235" t="s">
        <v>1370</v>
      </c>
      <c r="H3235" t="s">
        <v>27047</v>
      </c>
      <c r="I3235" t="s">
        <v>8446</v>
      </c>
      <c r="J3235" t="s">
        <v>1371</v>
      </c>
      <c r="K3235" t="s">
        <v>10</v>
      </c>
      <c r="L3235" s="1" t="s">
        <v>8449</v>
      </c>
      <c r="M3235">
        <v>0</v>
      </c>
    </row>
    <row r="3236" spans="1:18" x14ac:dyDescent="0.25">
      <c r="A3236" t="s">
        <v>23808</v>
      </c>
      <c r="B3236" t="s">
        <v>23809</v>
      </c>
      <c r="C3236" t="s">
        <v>14</v>
      </c>
      <c r="D3236" s="6">
        <v>45713</v>
      </c>
      <c r="E3236" t="s">
        <v>23807</v>
      </c>
      <c r="F3236" t="s">
        <v>8445</v>
      </c>
      <c r="G3236" t="s">
        <v>926</v>
      </c>
      <c r="H3236" t="s">
        <v>27048</v>
      </c>
      <c r="I3236" t="s">
        <v>8446</v>
      </c>
      <c r="J3236" t="s">
        <v>927</v>
      </c>
      <c r="K3236" t="s">
        <v>10</v>
      </c>
      <c r="L3236" s="1" t="s">
        <v>8450</v>
      </c>
      <c r="M3236">
        <v>0</v>
      </c>
    </row>
    <row r="3237" spans="1:18" x14ac:dyDescent="0.25">
      <c r="A3237" t="s">
        <v>23808</v>
      </c>
      <c r="B3237" t="s">
        <v>23809</v>
      </c>
      <c r="C3237" t="s">
        <v>14</v>
      </c>
      <c r="D3237" s="6">
        <v>45713</v>
      </c>
      <c r="E3237" t="s">
        <v>23807</v>
      </c>
      <c r="F3237" t="s">
        <v>8445</v>
      </c>
      <c r="G3237" t="s">
        <v>905</v>
      </c>
      <c r="H3237" t="s">
        <v>27049</v>
      </c>
      <c r="I3237" t="s">
        <v>8446</v>
      </c>
      <c r="J3237" t="s">
        <v>906</v>
      </c>
      <c r="K3237" t="s">
        <v>10</v>
      </c>
      <c r="L3237" s="1" t="s">
        <v>8451</v>
      </c>
      <c r="M3237">
        <v>0</v>
      </c>
    </row>
    <row r="3238" spans="1:18" x14ac:dyDescent="0.25">
      <c r="A3238" t="s">
        <v>23808</v>
      </c>
      <c r="B3238" t="s">
        <v>23809</v>
      </c>
      <c r="C3238" t="s">
        <v>14</v>
      </c>
      <c r="D3238" s="6">
        <v>45713</v>
      </c>
      <c r="E3238" t="s">
        <v>23807</v>
      </c>
      <c r="F3238" t="s">
        <v>8445</v>
      </c>
      <c r="G3238" t="s">
        <v>8452</v>
      </c>
      <c r="H3238" t="s">
        <v>27050</v>
      </c>
      <c r="I3238" t="s">
        <v>8446</v>
      </c>
      <c r="J3238" t="s">
        <v>8453</v>
      </c>
      <c r="K3238" t="s">
        <v>10</v>
      </c>
      <c r="L3238" s="1" t="s">
        <v>8454</v>
      </c>
      <c r="M3238">
        <v>0</v>
      </c>
    </row>
    <row r="3239" spans="1:18" x14ac:dyDescent="0.25">
      <c r="A3239" t="s">
        <v>23808</v>
      </c>
      <c r="B3239" t="s">
        <v>23809</v>
      </c>
      <c r="C3239" t="s">
        <v>14</v>
      </c>
      <c r="D3239" s="6">
        <v>45713</v>
      </c>
      <c r="E3239" t="s">
        <v>23807</v>
      </c>
      <c r="F3239" t="s">
        <v>8445</v>
      </c>
      <c r="G3239" t="s">
        <v>8455</v>
      </c>
      <c r="H3239" t="s">
        <v>27051</v>
      </c>
      <c r="I3239" t="s">
        <v>8446</v>
      </c>
      <c r="J3239" t="s">
        <v>8456</v>
      </c>
      <c r="K3239" t="s">
        <v>10</v>
      </c>
      <c r="L3239" s="1" t="s">
        <v>8457</v>
      </c>
      <c r="M3239">
        <v>0</v>
      </c>
    </row>
    <row r="3240" spans="1:18" x14ac:dyDescent="0.25">
      <c r="A3240" t="s">
        <v>23808</v>
      </c>
      <c r="B3240" t="s">
        <v>23809</v>
      </c>
      <c r="C3240" t="s">
        <v>14</v>
      </c>
      <c r="D3240" s="6">
        <v>45713</v>
      </c>
      <c r="E3240" t="s">
        <v>23807</v>
      </c>
      <c r="F3240" t="s">
        <v>8445</v>
      </c>
      <c r="G3240" t="s">
        <v>929</v>
      </c>
      <c r="H3240" t="s">
        <v>27052</v>
      </c>
      <c r="I3240" t="s">
        <v>8446</v>
      </c>
      <c r="J3240" t="s">
        <v>930</v>
      </c>
      <c r="K3240" t="s">
        <v>10</v>
      </c>
      <c r="L3240" s="1" t="s">
        <v>8458</v>
      </c>
      <c r="M3240">
        <v>0</v>
      </c>
    </row>
    <row r="3241" spans="1:18" x14ac:dyDescent="0.25">
      <c r="A3241" t="s">
        <v>23808</v>
      </c>
      <c r="B3241" t="s">
        <v>23809</v>
      </c>
      <c r="C3241" t="s">
        <v>14</v>
      </c>
      <c r="D3241" s="6">
        <v>45713</v>
      </c>
      <c r="E3241" t="s">
        <v>23807</v>
      </c>
      <c r="F3241" t="s">
        <v>8445</v>
      </c>
      <c r="G3241" t="s">
        <v>8459</v>
      </c>
      <c r="H3241" t="s">
        <v>27053</v>
      </c>
      <c r="I3241" t="s">
        <v>8446</v>
      </c>
      <c r="J3241" t="s">
        <v>8460</v>
      </c>
      <c r="K3241" t="s">
        <v>10</v>
      </c>
      <c r="L3241" s="1" t="s">
        <v>8461</v>
      </c>
      <c r="M3241">
        <v>0</v>
      </c>
    </row>
    <row r="3242" spans="1:18" x14ac:dyDescent="0.25">
      <c r="A3242" t="s">
        <v>23808</v>
      </c>
      <c r="B3242" t="s">
        <v>23809</v>
      </c>
      <c r="C3242" t="s">
        <v>14</v>
      </c>
      <c r="D3242" s="6">
        <v>45713</v>
      </c>
      <c r="E3242" t="s">
        <v>23807</v>
      </c>
      <c r="F3242" t="s">
        <v>8462</v>
      </c>
      <c r="G3242" t="s">
        <v>7378</v>
      </c>
      <c r="H3242" t="s">
        <v>27054</v>
      </c>
      <c r="I3242" t="s">
        <v>8463</v>
      </c>
      <c r="J3242" t="s">
        <v>7379</v>
      </c>
      <c r="K3242" t="s">
        <v>10</v>
      </c>
      <c r="L3242">
        <v>0.90355762480260504</v>
      </c>
      <c r="M3242">
        <v>1</v>
      </c>
      <c r="N3242" t="s">
        <v>34896</v>
      </c>
      <c r="P3242">
        <v>1</v>
      </c>
      <c r="Q3242">
        <v>1</v>
      </c>
      <c r="R3242">
        <v>0</v>
      </c>
    </row>
    <row r="3243" spans="1:18" x14ac:dyDescent="0.25">
      <c r="A3243" t="s">
        <v>23808</v>
      </c>
      <c r="B3243" t="s">
        <v>23809</v>
      </c>
      <c r="C3243" t="s">
        <v>14</v>
      </c>
      <c r="D3243" s="6">
        <v>45713</v>
      </c>
      <c r="E3243" t="s">
        <v>23807</v>
      </c>
      <c r="F3243" t="s">
        <v>8462</v>
      </c>
      <c r="G3243" t="s">
        <v>8343</v>
      </c>
      <c r="H3243" t="s">
        <v>27055</v>
      </c>
      <c r="I3243" t="s">
        <v>8463</v>
      </c>
      <c r="J3243" t="s">
        <v>8344</v>
      </c>
      <c r="K3243" t="s">
        <v>10</v>
      </c>
      <c r="L3243" s="1" t="s">
        <v>8464</v>
      </c>
      <c r="M3243">
        <v>0</v>
      </c>
    </row>
    <row r="3244" spans="1:18" x14ac:dyDescent="0.25">
      <c r="A3244" t="s">
        <v>23808</v>
      </c>
      <c r="B3244" t="s">
        <v>23809</v>
      </c>
      <c r="C3244" t="s">
        <v>14</v>
      </c>
      <c r="D3244" s="6">
        <v>45713</v>
      </c>
      <c r="E3244" t="s">
        <v>23807</v>
      </c>
      <c r="F3244" t="s">
        <v>8462</v>
      </c>
      <c r="G3244" t="s">
        <v>8465</v>
      </c>
      <c r="H3244" t="s">
        <v>27056</v>
      </c>
      <c r="I3244" t="s">
        <v>8463</v>
      </c>
      <c r="J3244" t="s">
        <v>8466</v>
      </c>
      <c r="K3244" t="s">
        <v>10</v>
      </c>
      <c r="L3244" s="1" t="s">
        <v>8467</v>
      </c>
      <c r="M3244">
        <v>0</v>
      </c>
    </row>
    <row r="3245" spans="1:18" x14ac:dyDescent="0.25">
      <c r="A3245" t="s">
        <v>23808</v>
      </c>
      <c r="B3245" t="s">
        <v>23809</v>
      </c>
      <c r="C3245" t="s">
        <v>14</v>
      </c>
      <c r="D3245" s="6">
        <v>45713</v>
      </c>
      <c r="E3245" t="s">
        <v>23807</v>
      </c>
      <c r="F3245" t="s">
        <v>8462</v>
      </c>
      <c r="G3245" t="s">
        <v>8349</v>
      </c>
      <c r="H3245" t="s">
        <v>27057</v>
      </c>
      <c r="I3245" t="s">
        <v>8463</v>
      </c>
      <c r="J3245" t="s">
        <v>8350</v>
      </c>
      <c r="K3245" t="s">
        <v>10</v>
      </c>
      <c r="L3245" s="1" t="s">
        <v>8468</v>
      </c>
      <c r="M3245">
        <v>0</v>
      </c>
    </row>
    <row r="3246" spans="1:18" x14ac:dyDescent="0.25">
      <c r="A3246" t="s">
        <v>23808</v>
      </c>
      <c r="B3246" t="s">
        <v>23809</v>
      </c>
      <c r="C3246" t="s">
        <v>14</v>
      </c>
      <c r="D3246" s="6">
        <v>45713</v>
      </c>
      <c r="E3246" t="s">
        <v>23807</v>
      </c>
      <c r="F3246" t="s">
        <v>8462</v>
      </c>
      <c r="G3246" t="s">
        <v>8469</v>
      </c>
      <c r="H3246" t="s">
        <v>27058</v>
      </c>
      <c r="I3246" t="s">
        <v>8463</v>
      </c>
      <c r="J3246" t="s">
        <v>8470</v>
      </c>
      <c r="K3246" t="s">
        <v>10</v>
      </c>
      <c r="L3246" s="1" t="s">
        <v>8471</v>
      </c>
      <c r="M3246">
        <v>0</v>
      </c>
    </row>
    <row r="3247" spans="1:18" x14ac:dyDescent="0.25">
      <c r="A3247" t="s">
        <v>23808</v>
      </c>
      <c r="B3247" t="s">
        <v>23809</v>
      </c>
      <c r="C3247" t="s">
        <v>14</v>
      </c>
      <c r="D3247" s="6">
        <v>45713</v>
      </c>
      <c r="E3247" t="s">
        <v>23807</v>
      </c>
      <c r="F3247" t="s">
        <v>8462</v>
      </c>
      <c r="G3247" t="s">
        <v>8472</v>
      </c>
      <c r="H3247" t="s">
        <v>27059</v>
      </c>
      <c r="I3247" t="s">
        <v>8463</v>
      </c>
      <c r="J3247" t="s">
        <v>8473</v>
      </c>
      <c r="K3247" t="s">
        <v>10</v>
      </c>
      <c r="L3247">
        <v>0.83996282014920998</v>
      </c>
      <c r="M3247">
        <v>0</v>
      </c>
    </row>
    <row r="3248" spans="1:18" x14ac:dyDescent="0.25">
      <c r="A3248" t="s">
        <v>23808</v>
      </c>
      <c r="B3248" t="s">
        <v>23809</v>
      </c>
      <c r="C3248" t="s">
        <v>14</v>
      </c>
      <c r="D3248" s="6">
        <v>45713</v>
      </c>
      <c r="E3248" t="s">
        <v>23807</v>
      </c>
      <c r="F3248" t="s">
        <v>8462</v>
      </c>
      <c r="G3248" t="s">
        <v>8474</v>
      </c>
      <c r="H3248" t="s">
        <v>27060</v>
      </c>
      <c r="I3248" t="s">
        <v>8463</v>
      </c>
      <c r="J3248" t="s">
        <v>8475</v>
      </c>
      <c r="K3248" t="s">
        <v>10</v>
      </c>
      <c r="L3248" s="1" t="s">
        <v>8476</v>
      </c>
      <c r="M3248">
        <v>0</v>
      </c>
    </row>
    <row r="3249" spans="1:18" x14ac:dyDescent="0.25">
      <c r="A3249" t="s">
        <v>23808</v>
      </c>
      <c r="B3249" t="s">
        <v>23809</v>
      </c>
      <c r="C3249" t="s">
        <v>14</v>
      </c>
      <c r="D3249" s="6">
        <v>45713</v>
      </c>
      <c r="E3249" t="s">
        <v>23807</v>
      </c>
      <c r="F3249" t="s">
        <v>8462</v>
      </c>
      <c r="G3249" t="s">
        <v>8477</v>
      </c>
      <c r="H3249" t="s">
        <v>27061</v>
      </c>
      <c r="I3249" t="s">
        <v>8463</v>
      </c>
      <c r="J3249" t="s">
        <v>8478</v>
      </c>
      <c r="K3249" t="s">
        <v>10</v>
      </c>
      <c r="L3249" s="1" t="s">
        <v>8479</v>
      </c>
      <c r="M3249">
        <v>0</v>
      </c>
    </row>
    <row r="3250" spans="1:18" x14ac:dyDescent="0.25">
      <c r="A3250" t="s">
        <v>23808</v>
      </c>
      <c r="B3250" t="s">
        <v>23809</v>
      </c>
      <c r="C3250" t="s">
        <v>14</v>
      </c>
      <c r="D3250" s="6">
        <v>45713</v>
      </c>
      <c r="E3250" t="s">
        <v>23807</v>
      </c>
      <c r="F3250" t="s">
        <v>8462</v>
      </c>
      <c r="G3250" t="s">
        <v>8480</v>
      </c>
      <c r="H3250" t="s">
        <v>27062</v>
      </c>
      <c r="I3250" t="s">
        <v>8463</v>
      </c>
      <c r="J3250" t="s">
        <v>8481</v>
      </c>
      <c r="K3250" t="s">
        <v>10</v>
      </c>
      <c r="L3250" s="1" t="s">
        <v>8482</v>
      </c>
      <c r="M3250">
        <v>0</v>
      </c>
    </row>
    <row r="3251" spans="1:18" x14ac:dyDescent="0.25">
      <c r="A3251" t="s">
        <v>23808</v>
      </c>
      <c r="B3251" t="s">
        <v>23809</v>
      </c>
      <c r="C3251" t="s">
        <v>14</v>
      </c>
      <c r="D3251" s="6">
        <v>45713</v>
      </c>
      <c r="E3251" t="s">
        <v>23807</v>
      </c>
      <c r="F3251" t="s">
        <v>8462</v>
      </c>
      <c r="G3251" t="s">
        <v>8483</v>
      </c>
      <c r="H3251" t="s">
        <v>27063</v>
      </c>
      <c r="I3251" t="s">
        <v>8463</v>
      </c>
      <c r="J3251" t="s">
        <v>8484</v>
      </c>
      <c r="K3251" t="s">
        <v>10</v>
      </c>
      <c r="L3251" s="1" t="s">
        <v>8485</v>
      </c>
      <c r="M3251">
        <v>0</v>
      </c>
    </row>
    <row r="3252" spans="1:18" x14ac:dyDescent="0.25">
      <c r="A3252" t="s">
        <v>23808</v>
      </c>
      <c r="B3252" t="s">
        <v>23809</v>
      </c>
      <c r="C3252" t="s">
        <v>14</v>
      </c>
      <c r="D3252" s="6">
        <v>45713</v>
      </c>
      <c r="E3252" t="s">
        <v>23807</v>
      </c>
      <c r="F3252" t="s">
        <v>8486</v>
      </c>
      <c r="G3252" t="s">
        <v>6740</v>
      </c>
      <c r="H3252" t="s">
        <v>27064</v>
      </c>
      <c r="I3252" t="s">
        <v>8487</v>
      </c>
      <c r="J3252" t="s">
        <v>6741</v>
      </c>
      <c r="K3252" t="s">
        <v>10</v>
      </c>
      <c r="L3252" s="1" t="s">
        <v>8488</v>
      </c>
      <c r="M3252">
        <v>0</v>
      </c>
      <c r="N3252" t="s">
        <v>34913</v>
      </c>
      <c r="P3252">
        <v>0</v>
      </c>
      <c r="Q3252" t="s">
        <v>34930</v>
      </c>
      <c r="R3252">
        <v>1</v>
      </c>
    </row>
    <row r="3253" spans="1:18" x14ac:dyDescent="0.25">
      <c r="A3253" t="s">
        <v>23808</v>
      </c>
      <c r="B3253" t="s">
        <v>23809</v>
      </c>
      <c r="C3253" t="s">
        <v>14</v>
      </c>
      <c r="D3253" s="6">
        <v>45713</v>
      </c>
      <c r="E3253" t="s">
        <v>23807</v>
      </c>
      <c r="F3253" t="s">
        <v>8486</v>
      </c>
      <c r="G3253" t="s">
        <v>92</v>
      </c>
      <c r="H3253" t="s">
        <v>27065</v>
      </c>
      <c r="I3253" t="s">
        <v>8487</v>
      </c>
      <c r="J3253" t="s">
        <v>93</v>
      </c>
      <c r="K3253" t="s">
        <v>10</v>
      </c>
      <c r="L3253" s="1" t="s">
        <v>8489</v>
      </c>
      <c r="M3253">
        <v>0</v>
      </c>
    </row>
    <row r="3254" spans="1:18" x14ac:dyDescent="0.25">
      <c r="A3254" t="s">
        <v>23808</v>
      </c>
      <c r="B3254" t="s">
        <v>23809</v>
      </c>
      <c r="C3254" t="s">
        <v>14</v>
      </c>
      <c r="D3254" s="6">
        <v>45713</v>
      </c>
      <c r="E3254" t="s">
        <v>23807</v>
      </c>
      <c r="F3254" t="s">
        <v>8486</v>
      </c>
      <c r="G3254" t="s">
        <v>1945</v>
      </c>
      <c r="H3254" t="s">
        <v>27066</v>
      </c>
      <c r="I3254" t="s">
        <v>8487</v>
      </c>
      <c r="J3254" t="s">
        <v>1946</v>
      </c>
      <c r="K3254" t="s">
        <v>10</v>
      </c>
      <c r="L3254" s="1" t="s">
        <v>8490</v>
      </c>
      <c r="M3254">
        <v>0</v>
      </c>
    </row>
    <row r="3255" spans="1:18" x14ac:dyDescent="0.25">
      <c r="A3255" t="s">
        <v>23808</v>
      </c>
      <c r="B3255" t="s">
        <v>23809</v>
      </c>
      <c r="C3255" t="s">
        <v>14</v>
      </c>
      <c r="D3255" s="6">
        <v>45713</v>
      </c>
      <c r="E3255" t="s">
        <v>23807</v>
      </c>
      <c r="F3255" t="s">
        <v>8486</v>
      </c>
      <c r="G3255" t="s">
        <v>6719</v>
      </c>
      <c r="H3255" t="s">
        <v>27067</v>
      </c>
      <c r="I3255" t="s">
        <v>8487</v>
      </c>
      <c r="J3255" t="s">
        <v>6720</v>
      </c>
      <c r="K3255" t="s">
        <v>10</v>
      </c>
      <c r="L3255" s="1" t="s">
        <v>8491</v>
      </c>
      <c r="M3255">
        <v>0</v>
      </c>
    </row>
    <row r="3256" spans="1:18" x14ac:dyDescent="0.25">
      <c r="A3256" t="s">
        <v>23808</v>
      </c>
      <c r="B3256" t="s">
        <v>23809</v>
      </c>
      <c r="C3256" t="s">
        <v>14</v>
      </c>
      <c r="D3256" s="6">
        <v>45713</v>
      </c>
      <c r="E3256" t="s">
        <v>23807</v>
      </c>
      <c r="F3256" t="s">
        <v>8486</v>
      </c>
      <c r="G3256" t="s">
        <v>74</v>
      </c>
      <c r="H3256" t="s">
        <v>27068</v>
      </c>
      <c r="I3256" t="s">
        <v>8487</v>
      </c>
      <c r="J3256" t="s">
        <v>75</v>
      </c>
      <c r="K3256" t="s">
        <v>10</v>
      </c>
      <c r="L3256" s="1" t="s">
        <v>8492</v>
      </c>
      <c r="M3256">
        <v>0</v>
      </c>
    </row>
    <row r="3257" spans="1:18" x14ac:dyDescent="0.25">
      <c r="A3257" t="s">
        <v>23808</v>
      </c>
      <c r="B3257" t="s">
        <v>23809</v>
      </c>
      <c r="C3257" t="s">
        <v>14</v>
      </c>
      <c r="D3257" s="6">
        <v>45713</v>
      </c>
      <c r="E3257" t="s">
        <v>23807</v>
      </c>
      <c r="F3257" t="s">
        <v>8486</v>
      </c>
      <c r="G3257" t="s">
        <v>6704</v>
      </c>
      <c r="H3257" t="s">
        <v>27069</v>
      </c>
      <c r="I3257" t="s">
        <v>8487</v>
      </c>
      <c r="J3257" t="s">
        <v>6705</v>
      </c>
      <c r="K3257" t="s">
        <v>10</v>
      </c>
      <c r="L3257" s="1" t="s">
        <v>8493</v>
      </c>
      <c r="M3257">
        <v>0</v>
      </c>
    </row>
    <row r="3258" spans="1:18" x14ac:dyDescent="0.25">
      <c r="A3258" t="s">
        <v>23808</v>
      </c>
      <c r="B3258" t="s">
        <v>23809</v>
      </c>
      <c r="C3258" t="s">
        <v>14</v>
      </c>
      <c r="D3258" s="6">
        <v>45713</v>
      </c>
      <c r="E3258" t="s">
        <v>23807</v>
      </c>
      <c r="F3258" t="s">
        <v>8486</v>
      </c>
      <c r="G3258" t="s">
        <v>6701</v>
      </c>
      <c r="H3258" t="s">
        <v>27070</v>
      </c>
      <c r="I3258" t="s">
        <v>8487</v>
      </c>
      <c r="J3258" t="s">
        <v>6702</v>
      </c>
      <c r="K3258" t="s">
        <v>10</v>
      </c>
      <c r="L3258">
        <v>0.61479645463174304</v>
      </c>
      <c r="M3258">
        <v>0</v>
      </c>
    </row>
    <row r="3259" spans="1:18" x14ac:dyDescent="0.25">
      <c r="A3259" t="s">
        <v>23808</v>
      </c>
      <c r="B3259" t="s">
        <v>23809</v>
      </c>
      <c r="C3259" t="s">
        <v>14</v>
      </c>
      <c r="D3259" s="6">
        <v>45713</v>
      </c>
      <c r="E3259" t="s">
        <v>23807</v>
      </c>
      <c r="F3259" t="s">
        <v>8486</v>
      </c>
      <c r="G3259" t="s">
        <v>6737</v>
      </c>
      <c r="H3259" t="s">
        <v>27071</v>
      </c>
      <c r="I3259" t="s">
        <v>8487</v>
      </c>
      <c r="J3259" t="s">
        <v>6738</v>
      </c>
      <c r="K3259" t="s">
        <v>10</v>
      </c>
      <c r="L3259" s="1" t="s">
        <v>8494</v>
      </c>
      <c r="M3259">
        <v>0</v>
      </c>
    </row>
    <row r="3260" spans="1:18" x14ac:dyDescent="0.25">
      <c r="A3260" t="s">
        <v>23808</v>
      </c>
      <c r="B3260" t="s">
        <v>23809</v>
      </c>
      <c r="C3260" t="s">
        <v>14</v>
      </c>
      <c r="D3260" s="6">
        <v>45713</v>
      </c>
      <c r="E3260" t="s">
        <v>23807</v>
      </c>
      <c r="F3260" t="s">
        <v>8486</v>
      </c>
      <c r="G3260" t="s">
        <v>6714</v>
      </c>
      <c r="H3260" t="s">
        <v>27072</v>
      </c>
      <c r="I3260" t="s">
        <v>8487</v>
      </c>
      <c r="J3260" t="s">
        <v>6715</v>
      </c>
      <c r="K3260" t="s">
        <v>10</v>
      </c>
      <c r="L3260" s="1" t="s">
        <v>8495</v>
      </c>
      <c r="M3260">
        <v>0</v>
      </c>
    </row>
    <row r="3261" spans="1:18" x14ac:dyDescent="0.25">
      <c r="A3261" t="s">
        <v>23808</v>
      </c>
      <c r="B3261" t="s">
        <v>23809</v>
      </c>
      <c r="C3261" t="s">
        <v>14</v>
      </c>
      <c r="D3261" s="6">
        <v>45713</v>
      </c>
      <c r="E3261" t="s">
        <v>23807</v>
      </c>
      <c r="F3261" t="s">
        <v>8486</v>
      </c>
      <c r="G3261" t="s">
        <v>6768</v>
      </c>
      <c r="H3261" t="s">
        <v>27073</v>
      </c>
      <c r="I3261" t="s">
        <v>8487</v>
      </c>
      <c r="J3261" t="s">
        <v>6769</v>
      </c>
      <c r="K3261" t="s">
        <v>10</v>
      </c>
      <c r="L3261">
        <v>0.594572737332975</v>
      </c>
      <c r="M3261">
        <v>0</v>
      </c>
    </row>
    <row r="3262" spans="1:18" x14ac:dyDescent="0.25">
      <c r="A3262" t="s">
        <v>23808</v>
      </c>
      <c r="B3262" t="s">
        <v>23809</v>
      </c>
      <c r="C3262" t="s">
        <v>14</v>
      </c>
      <c r="D3262" s="6">
        <v>45713</v>
      </c>
      <c r="E3262" t="s">
        <v>23807</v>
      </c>
      <c r="F3262" t="s">
        <v>8496</v>
      </c>
      <c r="G3262" t="s">
        <v>5705</v>
      </c>
      <c r="H3262" t="s">
        <v>27074</v>
      </c>
      <c r="I3262" t="s">
        <v>8497</v>
      </c>
      <c r="J3262" t="s">
        <v>5706</v>
      </c>
      <c r="K3262" t="s">
        <v>10</v>
      </c>
      <c r="L3262" s="1" t="s">
        <v>8498</v>
      </c>
      <c r="M3262">
        <v>0</v>
      </c>
      <c r="N3262" s="3" t="s">
        <v>34926</v>
      </c>
      <c r="P3262">
        <v>0</v>
      </c>
      <c r="Q3262" t="s">
        <v>34930</v>
      </c>
      <c r="R3262">
        <v>1</v>
      </c>
    </row>
    <row r="3263" spans="1:18" x14ac:dyDescent="0.25">
      <c r="A3263" t="s">
        <v>23808</v>
      </c>
      <c r="B3263" t="s">
        <v>23809</v>
      </c>
      <c r="C3263" t="s">
        <v>14</v>
      </c>
      <c r="D3263" s="6">
        <v>45713</v>
      </c>
      <c r="E3263" t="s">
        <v>23807</v>
      </c>
      <c r="F3263" t="s">
        <v>8496</v>
      </c>
      <c r="G3263" t="s">
        <v>8499</v>
      </c>
      <c r="H3263" t="s">
        <v>27075</v>
      </c>
      <c r="I3263" t="s">
        <v>8497</v>
      </c>
      <c r="J3263" t="s">
        <v>8500</v>
      </c>
      <c r="K3263" t="s">
        <v>10</v>
      </c>
      <c r="L3263" s="1" t="s">
        <v>8501</v>
      </c>
      <c r="M3263">
        <v>0</v>
      </c>
    </row>
    <row r="3264" spans="1:18" x14ac:dyDescent="0.25">
      <c r="A3264" t="s">
        <v>23808</v>
      </c>
      <c r="B3264" t="s">
        <v>23809</v>
      </c>
      <c r="C3264" t="s">
        <v>14</v>
      </c>
      <c r="D3264" s="6">
        <v>45713</v>
      </c>
      <c r="E3264" t="s">
        <v>23807</v>
      </c>
      <c r="F3264" t="s">
        <v>8496</v>
      </c>
      <c r="G3264" t="s">
        <v>8502</v>
      </c>
      <c r="H3264" t="s">
        <v>27076</v>
      </c>
      <c r="I3264" t="s">
        <v>8497</v>
      </c>
      <c r="J3264" t="s">
        <v>8503</v>
      </c>
      <c r="K3264" t="s">
        <v>10</v>
      </c>
      <c r="L3264" s="1" t="s">
        <v>8504</v>
      </c>
      <c r="M3264">
        <v>0</v>
      </c>
    </row>
    <row r="3265" spans="1:18" x14ac:dyDescent="0.25">
      <c r="A3265" t="s">
        <v>23808</v>
      </c>
      <c r="B3265" t="s">
        <v>23809</v>
      </c>
      <c r="C3265" t="s">
        <v>14</v>
      </c>
      <c r="D3265" s="6">
        <v>45713</v>
      </c>
      <c r="E3265" t="s">
        <v>23807</v>
      </c>
      <c r="F3265" t="s">
        <v>8496</v>
      </c>
      <c r="G3265" t="s">
        <v>8505</v>
      </c>
      <c r="H3265" t="s">
        <v>27077</v>
      </c>
      <c r="I3265" t="s">
        <v>8497</v>
      </c>
      <c r="J3265" t="s">
        <v>8506</v>
      </c>
      <c r="K3265" t="s">
        <v>10</v>
      </c>
      <c r="L3265" s="1" t="s">
        <v>8507</v>
      </c>
      <c r="M3265">
        <v>0</v>
      </c>
    </row>
    <row r="3266" spans="1:18" x14ac:dyDescent="0.25">
      <c r="A3266" t="s">
        <v>23808</v>
      </c>
      <c r="B3266" t="s">
        <v>23809</v>
      </c>
      <c r="C3266" t="s">
        <v>14</v>
      </c>
      <c r="D3266" s="6">
        <v>45713</v>
      </c>
      <c r="E3266" t="s">
        <v>23807</v>
      </c>
      <c r="F3266" t="s">
        <v>8496</v>
      </c>
      <c r="G3266" t="s">
        <v>8508</v>
      </c>
      <c r="H3266" t="s">
        <v>27078</v>
      </c>
      <c r="I3266" t="s">
        <v>8497</v>
      </c>
      <c r="J3266" t="s">
        <v>8509</v>
      </c>
      <c r="K3266" t="s">
        <v>10</v>
      </c>
      <c r="L3266" s="1" t="s">
        <v>8510</v>
      </c>
      <c r="M3266">
        <v>0</v>
      </c>
    </row>
    <row r="3267" spans="1:18" x14ac:dyDescent="0.25">
      <c r="A3267" t="s">
        <v>23808</v>
      </c>
      <c r="B3267" t="s">
        <v>23809</v>
      </c>
      <c r="C3267" t="s">
        <v>14</v>
      </c>
      <c r="D3267" s="6">
        <v>45713</v>
      </c>
      <c r="E3267" t="s">
        <v>23807</v>
      </c>
      <c r="F3267" t="s">
        <v>8496</v>
      </c>
      <c r="G3267" t="s">
        <v>8511</v>
      </c>
      <c r="H3267" t="s">
        <v>27079</v>
      </c>
      <c r="I3267" t="s">
        <v>8497</v>
      </c>
      <c r="J3267" t="s">
        <v>8512</v>
      </c>
      <c r="K3267" t="s">
        <v>10</v>
      </c>
      <c r="L3267" s="1" t="s">
        <v>8513</v>
      </c>
      <c r="M3267">
        <v>0</v>
      </c>
    </row>
    <row r="3268" spans="1:18" x14ac:dyDescent="0.25">
      <c r="A3268" t="s">
        <v>23808</v>
      </c>
      <c r="B3268" t="s">
        <v>23809</v>
      </c>
      <c r="C3268" t="s">
        <v>14</v>
      </c>
      <c r="D3268" s="6">
        <v>45713</v>
      </c>
      <c r="E3268" t="s">
        <v>23807</v>
      </c>
      <c r="F3268" t="s">
        <v>8496</v>
      </c>
      <c r="G3268" t="s">
        <v>8514</v>
      </c>
      <c r="H3268" t="s">
        <v>27080</v>
      </c>
      <c r="I3268" t="s">
        <v>8497</v>
      </c>
      <c r="J3268" t="s">
        <v>8515</v>
      </c>
      <c r="K3268" t="s">
        <v>10</v>
      </c>
      <c r="L3268" s="1" t="s">
        <v>8516</v>
      </c>
      <c r="M3268">
        <v>0</v>
      </c>
    </row>
    <row r="3269" spans="1:18" x14ac:dyDescent="0.25">
      <c r="A3269" t="s">
        <v>23808</v>
      </c>
      <c r="B3269" t="s">
        <v>23809</v>
      </c>
      <c r="C3269" t="s">
        <v>14</v>
      </c>
      <c r="D3269" s="6">
        <v>45713</v>
      </c>
      <c r="E3269" t="s">
        <v>23807</v>
      </c>
      <c r="F3269" t="s">
        <v>8496</v>
      </c>
      <c r="G3269" t="s">
        <v>5682</v>
      </c>
      <c r="H3269" t="s">
        <v>27081</v>
      </c>
      <c r="I3269" t="s">
        <v>8497</v>
      </c>
      <c r="J3269" t="s">
        <v>5683</v>
      </c>
      <c r="K3269" t="s">
        <v>10</v>
      </c>
      <c r="L3269" s="1" t="s">
        <v>8517</v>
      </c>
      <c r="M3269">
        <v>0</v>
      </c>
    </row>
    <row r="3270" spans="1:18" x14ac:dyDescent="0.25">
      <c r="A3270" t="s">
        <v>23808</v>
      </c>
      <c r="B3270" t="s">
        <v>23809</v>
      </c>
      <c r="C3270" t="s">
        <v>14</v>
      </c>
      <c r="D3270" s="6">
        <v>45713</v>
      </c>
      <c r="E3270" t="s">
        <v>23807</v>
      </c>
      <c r="F3270" t="s">
        <v>8496</v>
      </c>
      <c r="G3270" t="s">
        <v>8518</v>
      </c>
      <c r="H3270" t="s">
        <v>27082</v>
      </c>
      <c r="I3270" t="s">
        <v>8497</v>
      </c>
      <c r="J3270" t="s">
        <v>8519</v>
      </c>
      <c r="K3270" t="s">
        <v>10</v>
      </c>
      <c r="L3270" s="1" t="s">
        <v>8520</v>
      </c>
      <c r="M3270">
        <v>0</v>
      </c>
    </row>
    <row r="3271" spans="1:18" x14ac:dyDescent="0.25">
      <c r="A3271" t="s">
        <v>23808</v>
      </c>
      <c r="B3271" t="s">
        <v>23809</v>
      </c>
      <c r="C3271" t="s">
        <v>14</v>
      </c>
      <c r="D3271" s="6">
        <v>45713</v>
      </c>
      <c r="E3271" t="s">
        <v>23807</v>
      </c>
      <c r="F3271" t="s">
        <v>8496</v>
      </c>
      <c r="G3271" t="s">
        <v>8521</v>
      </c>
      <c r="H3271" t="s">
        <v>27083</v>
      </c>
      <c r="I3271" t="s">
        <v>8497</v>
      </c>
      <c r="J3271" t="s">
        <v>8522</v>
      </c>
      <c r="K3271" t="s">
        <v>10</v>
      </c>
      <c r="L3271" s="1" t="s">
        <v>8523</v>
      </c>
      <c r="M3271">
        <v>0</v>
      </c>
    </row>
    <row r="3272" spans="1:18" x14ac:dyDescent="0.25">
      <c r="A3272" t="s">
        <v>23808</v>
      </c>
      <c r="B3272" t="s">
        <v>23809</v>
      </c>
      <c r="C3272" t="s">
        <v>14</v>
      </c>
      <c r="D3272" s="6">
        <v>45713</v>
      </c>
      <c r="E3272" t="s">
        <v>23807</v>
      </c>
      <c r="F3272" t="s">
        <v>8524</v>
      </c>
      <c r="G3272" t="s">
        <v>7348</v>
      </c>
      <c r="H3272" t="s">
        <v>27084</v>
      </c>
      <c r="I3272" t="s">
        <v>8525</v>
      </c>
      <c r="J3272" t="s">
        <v>7349</v>
      </c>
      <c r="K3272" t="s">
        <v>10</v>
      </c>
      <c r="L3272" s="1" t="s">
        <v>8526</v>
      </c>
      <c r="M3272">
        <v>1</v>
      </c>
      <c r="N3272" t="s">
        <v>34896</v>
      </c>
      <c r="P3272">
        <v>1</v>
      </c>
      <c r="Q3272">
        <v>1</v>
      </c>
      <c r="R3272">
        <v>1</v>
      </c>
    </row>
    <row r="3273" spans="1:18" x14ac:dyDescent="0.25">
      <c r="A3273" t="s">
        <v>23808</v>
      </c>
      <c r="B3273" t="s">
        <v>23809</v>
      </c>
      <c r="C3273" t="s">
        <v>14</v>
      </c>
      <c r="D3273" s="6">
        <v>45713</v>
      </c>
      <c r="E3273" t="s">
        <v>23807</v>
      </c>
      <c r="F3273" t="s">
        <v>8524</v>
      </c>
      <c r="G3273" t="s">
        <v>2180</v>
      </c>
      <c r="H3273" t="s">
        <v>27085</v>
      </c>
      <c r="I3273" t="s">
        <v>8525</v>
      </c>
      <c r="J3273" t="s">
        <v>2181</v>
      </c>
      <c r="K3273" t="s">
        <v>10</v>
      </c>
      <c r="L3273" s="1" t="s">
        <v>8527</v>
      </c>
      <c r="M3273">
        <v>0</v>
      </c>
    </row>
    <row r="3274" spans="1:18" x14ac:dyDescent="0.25">
      <c r="A3274" t="s">
        <v>23808</v>
      </c>
      <c r="B3274" t="s">
        <v>23809</v>
      </c>
      <c r="C3274" t="s">
        <v>14</v>
      </c>
      <c r="D3274" s="6">
        <v>45713</v>
      </c>
      <c r="E3274" t="s">
        <v>23807</v>
      </c>
      <c r="F3274" t="s">
        <v>8524</v>
      </c>
      <c r="G3274" t="s">
        <v>8528</v>
      </c>
      <c r="H3274" t="s">
        <v>27086</v>
      </c>
      <c r="I3274" t="s">
        <v>8525</v>
      </c>
      <c r="J3274" t="s">
        <v>8529</v>
      </c>
      <c r="K3274" t="s">
        <v>10</v>
      </c>
      <c r="L3274">
        <v>0.817820652244588</v>
      </c>
      <c r="M3274">
        <v>0</v>
      </c>
    </row>
    <row r="3275" spans="1:18" x14ac:dyDescent="0.25">
      <c r="A3275" t="s">
        <v>23808</v>
      </c>
      <c r="B3275" t="s">
        <v>23809</v>
      </c>
      <c r="C3275" t="s">
        <v>14</v>
      </c>
      <c r="D3275" s="6">
        <v>45713</v>
      </c>
      <c r="E3275" t="s">
        <v>23807</v>
      </c>
      <c r="F3275" t="s">
        <v>8524</v>
      </c>
      <c r="G3275" t="s">
        <v>2170</v>
      </c>
      <c r="H3275" t="s">
        <v>27087</v>
      </c>
      <c r="I3275" t="s">
        <v>8525</v>
      </c>
      <c r="J3275" t="s">
        <v>2171</v>
      </c>
      <c r="K3275" t="s">
        <v>10</v>
      </c>
      <c r="L3275" s="1" t="s">
        <v>8530</v>
      </c>
      <c r="M3275">
        <v>0</v>
      </c>
    </row>
    <row r="3276" spans="1:18" x14ac:dyDescent="0.25">
      <c r="A3276" t="s">
        <v>23808</v>
      </c>
      <c r="B3276" t="s">
        <v>23809</v>
      </c>
      <c r="C3276" t="s">
        <v>14</v>
      </c>
      <c r="D3276" s="6">
        <v>45713</v>
      </c>
      <c r="E3276" t="s">
        <v>23807</v>
      </c>
      <c r="F3276" t="s">
        <v>8524</v>
      </c>
      <c r="G3276" t="s">
        <v>8531</v>
      </c>
      <c r="H3276" t="s">
        <v>27088</v>
      </c>
      <c r="I3276" t="s">
        <v>8525</v>
      </c>
      <c r="J3276" t="s">
        <v>8532</v>
      </c>
      <c r="K3276" t="s">
        <v>10</v>
      </c>
      <c r="L3276" s="1" t="s">
        <v>8533</v>
      </c>
      <c r="M3276">
        <v>0</v>
      </c>
    </row>
    <row r="3277" spans="1:18" x14ac:dyDescent="0.25">
      <c r="A3277" t="s">
        <v>23808</v>
      </c>
      <c r="B3277" t="s">
        <v>23809</v>
      </c>
      <c r="C3277" t="s">
        <v>14</v>
      </c>
      <c r="D3277" s="6">
        <v>45713</v>
      </c>
      <c r="E3277" t="s">
        <v>23807</v>
      </c>
      <c r="F3277" t="s">
        <v>8524</v>
      </c>
      <c r="G3277" t="s">
        <v>2177</v>
      </c>
      <c r="H3277" t="s">
        <v>27089</v>
      </c>
      <c r="I3277" t="s">
        <v>8525</v>
      </c>
      <c r="J3277" t="s">
        <v>2178</v>
      </c>
      <c r="K3277" t="s">
        <v>10</v>
      </c>
      <c r="L3277" s="1" t="s">
        <v>8534</v>
      </c>
      <c r="M3277">
        <v>0</v>
      </c>
    </row>
    <row r="3278" spans="1:18" x14ac:dyDescent="0.25">
      <c r="A3278" t="s">
        <v>23808</v>
      </c>
      <c r="B3278" t="s">
        <v>23809</v>
      </c>
      <c r="C3278" t="s">
        <v>14</v>
      </c>
      <c r="D3278" s="6">
        <v>45713</v>
      </c>
      <c r="E3278" t="s">
        <v>23807</v>
      </c>
      <c r="F3278" t="s">
        <v>8524</v>
      </c>
      <c r="G3278" t="s">
        <v>8535</v>
      </c>
      <c r="H3278" t="s">
        <v>27090</v>
      </c>
      <c r="I3278" t="s">
        <v>8525</v>
      </c>
      <c r="J3278" t="s">
        <v>8536</v>
      </c>
      <c r="K3278" t="s">
        <v>10</v>
      </c>
      <c r="L3278" s="1" t="s">
        <v>8537</v>
      </c>
      <c r="M3278">
        <v>0</v>
      </c>
    </row>
    <row r="3279" spans="1:18" x14ac:dyDescent="0.25">
      <c r="A3279" t="s">
        <v>23808</v>
      </c>
      <c r="B3279" t="s">
        <v>23809</v>
      </c>
      <c r="C3279" t="s">
        <v>14</v>
      </c>
      <c r="D3279" s="6">
        <v>45713</v>
      </c>
      <c r="E3279" t="s">
        <v>23807</v>
      </c>
      <c r="F3279" t="s">
        <v>8524</v>
      </c>
      <c r="G3279" t="s">
        <v>8538</v>
      </c>
      <c r="H3279" t="s">
        <v>27091</v>
      </c>
      <c r="I3279" t="s">
        <v>8525</v>
      </c>
      <c r="J3279" t="s">
        <v>8539</v>
      </c>
      <c r="K3279" t="s">
        <v>10</v>
      </c>
      <c r="L3279" s="1" t="s">
        <v>8540</v>
      </c>
      <c r="M3279">
        <v>0</v>
      </c>
    </row>
    <row r="3280" spans="1:18" x14ac:dyDescent="0.25">
      <c r="A3280" t="s">
        <v>23808</v>
      </c>
      <c r="B3280" t="s">
        <v>23809</v>
      </c>
      <c r="C3280" t="s">
        <v>14</v>
      </c>
      <c r="D3280" s="6">
        <v>45713</v>
      </c>
      <c r="E3280" t="s">
        <v>23807</v>
      </c>
      <c r="F3280" t="s">
        <v>8524</v>
      </c>
      <c r="G3280" t="s">
        <v>8541</v>
      </c>
      <c r="H3280" t="s">
        <v>27092</v>
      </c>
      <c r="I3280" t="s">
        <v>8525</v>
      </c>
      <c r="J3280" t="s">
        <v>8542</v>
      </c>
      <c r="K3280" t="s">
        <v>10</v>
      </c>
      <c r="L3280">
        <v>0.783302795218635</v>
      </c>
      <c r="M3280">
        <v>0</v>
      </c>
    </row>
    <row r="3281" spans="1:18" x14ac:dyDescent="0.25">
      <c r="A3281" t="s">
        <v>23808</v>
      </c>
      <c r="B3281" t="s">
        <v>23809</v>
      </c>
      <c r="C3281" t="s">
        <v>14</v>
      </c>
      <c r="D3281" s="6">
        <v>45713</v>
      </c>
      <c r="E3281" t="s">
        <v>23807</v>
      </c>
      <c r="F3281" t="s">
        <v>8524</v>
      </c>
      <c r="G3281" t="s">
        <v>8543</v>
      </c>
      <c r="H3281" t="s">
        <v>27093</v>
      </c>
      <c r="I3281" t="s">
        <v>8525</v>
      </c>
      <c r="J3281" t="s">
        <v>8544</v>
      </c>
      <c r="K3281" t="s">
        <v>10</v>
      </c>
      <c r="L3281" s="1" t="s">
        <v>8545</v>
      </c>
      <c r="M3281">
        <v>0</v>
      </c>
    </row>
    <row r="3282" spans="1:18" x14ac:dyDescent="0.25">
      <c r="A3282" t="s">
        <v>23808</v>
      </c>
      <c r="B3282" t="s">
        <v>23809</v>
      </c>
      <c r="C3282" t="s">
        <v>14</v>
      </c>
      <c r="D3282" s="6">
        <v>45713</v>
      </c>
      <c r="E3282" t="s">
        <v>23807</v>
      </c>
      <c r="F3282" t="s">
        <v>8546</v>
      </c>
      <c r="G3282" t="s">
        <v>2180</v>
      </c>
      <c r="H3282" t="s">
        <v>27094</v>
      </c>
      <c r="I3282" t="s">
        <v>8547</v>
      </c>
      <c r="J3282" t="s">
        <v>2181</v>
      </c>
      <c r="K3282" t="s">
        <v>10</v>
      </c>
      <c r="L3282" s="1" t="s">
        <v>8548</v>
      </c>
      <c r="M3282">
        <v>1</v>
      </c>
      <c r="N3282" t="s">
        <v>34896</v>
      </c>
      <c r="P3282">
        <v>1</v>
      </c>
      <c r="Q3282">
        <v>1</v>
      </c>
      <c r="R3282">
        <v>0</v>
      </c>
    </row>
    <row r="3283" spans="1:18" x14ac:dyDescent="0.25">
      <c r="A3283" t="s">
        <v>23808</v>
      </c>
      <c r="B3283" t="s">
        <v>23809</v>
      </c>
      <c r="C3283" t="s">
        <v>14</v>
      </c>
      <c r="D3283" s="6">
        <v>45713</v>
      </c>
      <c r="E3283" t="s">
        <v>23807</v>
      </c>
      <c r="F3283" t="s">
        <v>8546</v>
      </c>
      <c r="G3283" t="s">
        <v>8549</v>
      </c>
      <c r="H3283" t="s">
        <v>27095</v>
      </c>
      <c r="I3283" t="s">
        <v>8547</v>
      </c>
      <c r="J3283" t="s">
        <v>8550</v>
      </c>
      <c r="K3283" t="s">
        <v>10</v>
      </c>
      <c r="L3283" s="1" t="s">
        <v>8551</v>
      </c>
      <c r="M3283">
        <v>0</v>
      </c>
    </row>
    <row r="3284" spans="1:18" x14ac:dyDescent="0.25">
      <c r="A3284" t="s">
        <v>23808</v>
      </c>
      <c r="B3284" t="s">
        <v>23809</v>
      </c>
      <c r="C3284" t="s">
        <v>14</v>
      </c>
      <c r="D3284" s="6">
        <v>45713</v>
      </c>
      <c r="E3284" t="s">
        <v>23807</v>
      </c>
      <c r="F3284" t="s">
        <v>8546</v>
      </c>
      <c r="G3284" t="s">
        <v>2177</v>
      </c>
      <c r="H3284" t="s">
        <v>27096</v>
      </c>
      <c r="I3284" t="s">
        <v>8547</v>
      </c>
      <c r="J3284" t="s">
        <v>2178</v>
      </c>
      <c r="K3284" t="s">
        <v>10</v>
      </c>
      <c r="L3284" s="1" t="s">
        <v>8552</v>
      </c>
      <c r="M3284">
        <v>0</v>
      </c>
    </row>
    <row r="3285" spans="1:18" x14ac:dyDescent="0.25">
      <c r="A3285" t="s">
        <v>23808</v>
      </c>
      <c r="B3285" t="s">
        <v>23809</v>
      </c>
      <c r="C3285" t="s">
        <v>14</v>
      </c>
      <c r="D3285" s="6">
        <v>45713</v>
      </c>
      <c r="E3285" t="s">
        <v>23807</v>
      </c>
      <c r="F3285" t="s">
        <v>8546</v>
      </c>
      <c r="G3285" t="s">
        <v>8528</v>
      </c>
      <c r="H3285" t="s">
        <v>27097</v>
      </c>
      <c r="I3285" t="s">
        <v>8547</v>
      </c>
      <c r="J3285" t="s">
        <v>8529</v>
      </c>
      <c r="K3285" t="s">
        <v>10</v>
      </c>
      <c r="L3285" s="1" t="s">
        <v>8553</v>
      </c>
      <c r="M3285">
        <v>0</v>
      </c>
    </row>
    <row r="3286" spans="1:18" x14ac:dyDescent="0.25">
      <c r="A3286" t="s">
        <v>23808</v>
      </c>
      <c r="B3286" t="s">
        <v>23809</v>
      </c>
      <c r="C3286" t="s">
        <v>14</v>
      </c>
      <c r="D3286" s="6">
        <v>45713</v>
      </c>
      <c r="E3286" t="s">
        <v>23807</v>
      </c>
      <c r="F3286" t="s">
        <v>8546</v>
      </c>
      <c r="G3286" t="s">
        <v>8541</v>
      </c>
      <c r="H3286" t="s">
        <v>27098</v>
      </c>
      <c r="I3286" t="s">
        <v>8547</v>
      </c>
      <c r="J3286" t="s">
        <v>8542</v>
      </c>
      <c r="K3286" t="s">
        <v>10</v>
      </c>
      <c r="L3286" s="1" t="s">
        <v>8554</v>
      </c>
      <c r="M3286">
        <v>0</v>
      </c>
    </row>
    <row r="3287" spans="1:18" x14ac:dyDescent="0.25">
      <c r="A3287" t="s">
        <v>23808</v>
      </c>
      <c r="B3287" t="s">
        <v>23809</v>
      </c>
      <c r="C3287" t="s">
        <v>14</v>
      </c>
      <c r="D3287" s="6">
        <v>45713</v>
      </c>
      <c r="E3287" t="s">
        <v>23807</v>
      </c>
      <c r="F3287" t="s">
        <v>8546</v>
      </c>
      <c r="G3287" t="s">
        <v>8555</v>
      </c>
      <c r="H3287" t="s">
        <v>27099</v>
      </c>
      <c r="I3287" t="s">
        <v>8547</v>
      </c>
      <c r="J3287" t="s">
        <v>8556</v>
      </c>
      <c r="K3287" t="s">
        <v>10</v>
      </c>
      <c r="L3287" s="1" t="s">
        <v>8557</v>
      </c>
      <c r="M3287">
        <v>0</v>
      </c>
    </row>
    <row r="3288" spans="1:18" x14ac:dyDescent="0.25">
      <c r="A3288" t="s">
        <v>23808</v>
      </c>
      <c r="B3288" t="s">
        <v>23809</v>
      </c>
      <c r="C3288" t="s">
        <v>14</v>
      </c>
      <c r="D3288" s="6">
        <v>45713</v>
      </c>
      <c r="E3288" t="s">
        <v>23807</v>
      </c>
      <c r="F3288" t="s">
        <v>8546</v>
      </c>
      <c r="G3288" t="s">
        <v>8531</v>
      </c>
      <c r="H3288" t="s">
        <v>27100</v>
      </c>
      <c r="I3288" t="s">
        <v>8547</v>
      </c>
      <c r="J3288" t="s">
        <v>8532</v>
      </c>
      <c r="K3288" t="s">
        <v>10</v>
      </c>
      <c r="L3288" s="1" t="s">
        <v>8558</v>
      </c>
      <c r="M3288">
        <v>0</v>
      </c>
    </row>
    <row r="3289" spans="1:18" x14ac:dyDescent="0.25">
      <c r="A3289" t="s">
        <v>23808</v>
      </c>
      <c r="B3289" t="s">
        <v>23809</v>
      </c>
      <c r="C3289" t="s">
        <v>14</v>
      </c>
      <c r="D3289" s="6">
        <v>45713</v>
      </c>
      <c r="E3289" t="s">
        <v>23807</v>
      </c>
      <c r="F3289" t="s">
        <v>8546</v>
      </c>
      <c r="G3289" t="s">
        <v>2170</v>
      </c>
      <c r="H3289" t="s">
        <v>27101</v>
      </c>
      <c r="I3289" t="s">
        <v>8547</v>
      </c>
      <c r="J3289" t="s">
        <v>2171</v>
      </c>
      <c r="K3289" t="s">
        <v>10</v>
      </c>
      <c r="L3289">
        <v>0.78809313450728902</v>
      </c>
      <c r="M3289">
        <v>0</v>
      </c>
    </row>
    <row r="3290" spans="1:18" x14ac:dyDescent="0.25">
      <c r="A3290" t="s">
        <v>23808</v>
      </c>
      <c r="B3290" t="s">
        <v>23809</v>
      </c>
      <c r="C3290" t="s">
        <v>14</v>
      </c>
      <c r="D3290" s="6">
        <v>45713</v>
      </c>
      <c r="E3290" t="s">
        <v>23807</v>
      </c>
      <c r="F3290" t="s">
        <v>8546</v>
      </c>
      <c r="G3290" t="s">
        <v>7348</v>
      </c>
      <c r="H3290" t="s">
        <v>27102</v>
      </c>
      <c r="I3290" t="s">
        <v>8547</v>
      </c>
      <c r="J3290" t="s">
        <v>7349</v>
      </c>
      <c r="K3290" t="s">
        <v>10</v>
      </c>
      <c r="L3290" s="1" t="s">
        <v>8559</v>
      </c>
      <c r="M3290">
        <v>0</v>
      </c>
    </row>
    <row r="3291" spans="1:18" x14ac:dyDescent="0.25">
      <c r="A3291" t="s">
        <v>23808</v>
      </c>
      <c r="B3291" t="s">
        <v>23809</v>
      </c>
      <c r="C3291" t="s">
        <v>14</v>
      </c>
      <c r="D3291" s="6">
        <v>45713</v>
      </c>
      <c r="E3291" t="s">
        <v>23807</v>
      </c>
      <c r="F3291" t="s">
        <v>8546</v>
      </c>
      <c r="G3291" t="s">
        <v>2174</v>
      </c>
      <c r="H3291" t="s">
        <v>27103</v>
      </c>
      <c r="I3291" t="s">
        <v>8547</v>
      </c>
      <c r="J3291" t="s">
        <v>2175</v>
      </c>
      <c r="K3291" t="s">
        <v>10</v>
      </c>
      <c r="L3291" s="1" t="s">
        <v>8560</v>
      </c>
      <c r="M3291">
        <v>0</v>
      </c>
    </row>
    <row r="3292" spans="1:18" x14ac:dyDescent="0.25">
      <c r="A3292" t="s">
        <v>23808</v>
      </c>
      <c r="B3292" t="s">
        <v>23809</v>
      </c>
      <c r="C3292" t="s">
        <v>14</v>
      </c>
      <c r="D3292" s="6">
        <v>45713</v>
      </c>
      <c r="E3292" t="s">
        <v>23807</v>
      </c>
      <c r="F3292" t="s">
        <v>8561</v>
      </c>
      <c r="G3292" t="s">
        <v>2180</v>
      </c>
      <c r="H3292" t="s">
        <v>27104</v>
      </c>
      <c r="I3292" t="s">
        <v>8562</v>
      </c>
      <c r="J3292" t="s">
        <v>2181</v>
      </c>
      <c r="K3292" t="s">
        <v>10</v>
      </c>
      <c r="L3292" s="1" t="s">
        <v>8563</v>
      </c>
      <c r="M3292">
        <v>0</v>
      </c>
      <c r="N3292" t="s">
        <v>34903</v>
      </c>
      <c r="P3292">
        <v>0</v>
      </c>
      <c r="Q3292" t="s">
        <v>34930</v>
      </c>
      <c r="R3292">
        <v>0</v>
      </c>
    </row>
    <row r="3293" spans="1:18" x14ac:dyDescent="0.25">
      <c r="A3293" t="s">
        <v>23808</v>
      </c>
      <c r="B3293" t="s">
        <v>23809</v>
      </c>
      <c r="C3293" t="s">
        <v>14</v>
      </c>
      <c r="D3293" s="6">
        <v>45713</v>
      </c>
      <c r="E3293" t="s">
        <v>23807</v>
      </c>
      <c r="F3293" t="s">
        <v>8561</v>
      </c>
      <c r="G3293" t="s">
        <v>8564</v>
      </c>
      <c r="H3293" t="s">
        <v>27105</v>
      </c>
      <c r="I3293" t="s">
        <v>8562</v>
      </c>
      <c r="J3293" t="s">
        <v>8565</v>
      </c>
      <c r="K3293" t="s">
        <v>10</v>
      </c>
      <c r="L3293" s="1" t="s">
        <v>8566</v>
      </c>
      <c r="M3293">
        <v>0</v>
      </c>
    </row>
    <row r="3294" spans="1:18" x14ac:dyDescent="0.25">
      <c r="A3294" t="s">
        <v>23808</v>
      </c>
      <c r="B3294" t="s">
        <v>23809</v>
      </c>
      <c r="C3294" t="s">
        <v>14</v>
      </c>
      <c r="D3294" s="6">
        <v>45713</v>
      </c>
      <c r="E3294" t="s">
        <v>23807</v>
      </c>
      <c r="F3294" t="s">
        <v>8561</v>
      </c>
      <c r="G3294" t="s">
        <v>8567</v>
      </c>
      <c r="H3294" t="s">
        <v>27106</v>
      </c>
      <c r="I3294" t="s">
        <v>8562</v>
      </c>
      <c r="J3294" t="s">
        <v>8568</v>
      </c>
      <c r="K3294" t="s">
        <v>10</v>
      </c>
      <c r="L3294" s="1" t="s">
        <v>8569</v>
      </c>
      <c r="M3294">
        <v>0</v>
      </c>
    </row>
    <row r="3295" spans="1:18" x14ac:dyDescent="0.25">
      <c r="A3295" t="s">
        <v>23808</v>
      </c>
      <c r="B3295" t="s">
        <v>23809</v>
      </c>
      <c r="C3295" t="s">
        <v>14</v>
      </c>
      <c r="D3295" s="6">
        <v>45713</v>
      </c>
      <c r="E3295" t="s">
        <v>23807</v>
      </c>
      <c r="F3295" t="s">
        <v>8561</v>
      </c>
      <c r="G3295" t="s">
        <v>2170</v>
      </c>
      <c r="H3295" t="s">
        <v>27107</v>
      </c>
      <c r="I3295" t="s">
        <v>8562</v>
      </c>
      <c r="J3295" t="s">
        <v>2171</v>
      </c>
      <c r="K3295" t="s">
        <v>10</v>
      </c>
      <c r="L3295" s="1" t="s">
        <v>8570</v>
      </c>
      <c r="M3295">
        <v>0</v>
      </c>
    </row>
    <row r="3296" spans="1:18" x14ac:dyDescent="0.25">
      <c r="A3296" t="s">
        <v>23808</v>
      </c>
      <c r="B3296" t="s">
        <v>23809</v>
      </c>
      <c r="C3296" t="s">
        <v>14</v>
      </c>
      <c r="D3296" s="6">
        <v>45713</v>
      </c>
      <c r="E3296" t="s">
        <v>23807</v>
      </c>
      <c r="F3296" t="s">
        <v>8561</v>
      </c>
      <c r="G3296" t="s">
        <v>8571</v>
      </c>
      <c r="H3296" t="s">
        <v>27108</v>
      </c>
      <c r="I3296" t="s">
        <v>8562</v>
      </c>
      <c r="J3296" t="s">
        <v>8572</v>
      </c>
      <c r="K3296" t="s">
        <v>10</v>
      </c>
      <c r="L3296" s="1" t="s">
        <v>8573</v>
      </c>
      <c r="M3296">
        <v>0</v>
      </c>
    </row>
    <row r="3297" spans="1:18" x14ac:dyDescent="0.25">
      <c r="A3297" t="s">
        <v>23808</v>
      </c>
      <c r="B3297" t="s">
        <v>23809</v>
      </c>
      <c r="C3297" t="s">
        <v>14</v>
      </c>
      <c r="D3297" s="6">
        <v>45713</v>
      </c>
      <c r="E3297" t="s">
        <v>23807</v>
      </c>
      <c r="F3297" t="s">
        <v>8561</v>
      </c>
      <c r="G3297" t="s">
        <v>1933</v>
      </c>
      <c r="H3297" t="s">
        <v>27109</v>
      </c>
      <c r="I3297" t="s">
        <v>8562</v>
      </c>
      <c r="J3297" t="s">
        <v>1934</v>
      </c>
      <c r="K3297" t="s">
        <v>10</v>
      </c>
      <c r="L3297" s="1" t="s">
        <v>8574</v>
      </c>
      <c r="M3297">
        <v>0</v>
      </c>
    </row>
    <row r="3298" spans="1:18" x14ac:dyDescent="0.25">
      <c r="A3298" t="s">
        <v>23808</v>
      </c>
      <c r="B3298" t="s">
        <v>23809</v>
      </c>
      <c r="C3298" t="s">
        <v>14</v>
      </c>
      <c r="D3298" s="6">
        <v>45713</v>
      </c>
      <c r="E3298" t="s">
        <v>23807</v>
      </c>
      <c r="F3298" t="s">
        <v>8561</v>
      </c>
      <c r="G3298" t="s">
        <v>8528</v>
      </c>
      <c r="H3298" t="s">
        <v>27110</v>
      </c>
      <c r="I3298" t="s">
        <v>8562</v>
      </c>
      <c r="J3298" t="s">
        <v>8529</v>
      </c>
      <c r="K3298" t="s">
        <v>10</v>
      </c>
      <c r="L3298" s="1" t="s">
        <v>8575</v>
      </c>
      <c r="M3298">
        <v>0</v>
      </c>
    </row>
    <row r="3299" spans="1:18" x14ac:dyDescent="0.25">
      <c r="A3299" t="s">
        <v>23808</v>
      </c>
      <c r="B3299" t="s">
        <v>23809</v>
      </c>
      <c r="C3299" t="s">
        <v>14</v>
      </c>
      <c r="D3299" s="6">
        <v>45713</v>
      </c>
      <c r="E3299" t="s">
        <v>23807</v>
      </c>
      <c r="F3299" t="s">
        <v>8561</v>
      </c>
      <c r="G3299" t="s">
        <v>8576</v>
      </c>
      <c r="H3299" t="s">
        <v>27111</v>
      </c>
      <c r="I3299" t="s">
        <v>8562</v>
      </c>
      <c r="J3299" t="s">
        <v>8577</v>
      </c>
      <c r="K3299" t="s">
        <v>10</v>
      </c>
      <c r="L3299" s="1" t="s">
        <v>8578</v>
      </c>
      <c r="M3299">
        <v>0</v>
      </c>
    </row>
    <row r="3300" spans="1:18" x14ac:dyDescent="0.25">
      <c r="A3300" t="s">
        <v>23808</v>
      </c>
      <c r="B3300" t="s">
        <v>23809</v>
      </c>
      <c r="C3300" t="s">
        <v>14</v>
      </c>
      <c r="D3300" s="6">
        <v>45713</v>
      </c>
      <c r="E3300" t="s">
        <v>23807</v>
      </c>
      <c r="F3300" t="s">
        <v>8561</v>
      </c>
      <c r="G3300" t="s">
        <v>8579</v>
      </c>
      <c r="H3300" t="s">
        <v>27112</v>
      </c>
      <c r="I3300" t="s">
        <v>8562</v>
      </c>
      <c r="J3300" t="s">
        <v>8580</v>
      </c>
      <c r="K3300" t="s">
        <v>10</v>
      </c>
      <c r="L3300" s="1" t="s">
        <v>8581</v>
      </c>
      <c r="M3300">
        <v>0</v>
      </c>
    </row>
    <row r="3301" spans="1:18" x14ac:dyDescent="0.25">
      <c r="A3301" t="s">
        <v>23808</v>
      </c>
      <c r="B3301" t="s">
        <v>23809</v>
      </c>
      <c r="C3301" t="s">
        <v>14</v>
      </c>
      <c r="D3301" s="6">
        <v>45713</v>
      </c>
      <c r="E3301" t="s">
        <v>23807</v>
      </c>
      <c r="F3301" t="s">
        <v>8561</v>
      </c>
      <c r="G3301" t="s">
        <v>8549</v>
      </c>
      <c r="H3301" t="s">
        <v>27113</v>
      </c>
      <c r="I3301" t="s">
        <v>8562</v>
      </c>
      <c r="J3301" t="s">
        <v>8550</v>
      </c>
      <c r="K3301" t="s">
        <v>10</v>
      </c>
      <c r="L3301" s="1" t="s">
        <v>8582</v>
      </c>
      <c r="M3301">
        <v>0</v>
      </c>
    </row>
    <row r="3302" spans="1:18" x14ac:dyDescent="0.25">
      <c r="A3302" t="s">
        <v>23808</v>
      </c>
      <c r="B3302" t="s">
        <v>23809</v>
      </c>
      <c r="C3302" t="s">
        <v>14</v>
      </c>
      <c r="D3302" s="6">
        <v>45713</v>
      </c>
      <c r="E3302" t="s">
        <v>23807</v>
      </c>
      <c r="F3302" t="s">
        <v>8583</v>
      </c>
      <c r="G3302" t="s">
        <v>8585</v>
      </c>
      <c r="H3302" t="s">
        <v>27114</v>
      </c>
      <c r="I3302" t="s">
        <v>8584</v>
      </c>
      <c r="J3302" t="s">
        <v>8586</v>
      </c>
      <c r="K3302" t="s">
        <v>10</v>
      </c>
      <c r="L3302" s="1" t="s">
        <v>8587</v>
      </c>
      <c r="M3302">
        <v>1</v>
      </c>
      <c r="N3302" t="s">
        <v>34896</v>
      </c>
      <c r="P3302">
        <v>1</v>
      </c>
      <c r="Q3302">
        <v>1</v>
      </c>
      <c r="R3302">
        <v>1</v>
      </c>
    </row>
    <row r="3303" spans="1:18" x14ac:dyDescent="0.25">
      <c r="A3303" t="s">
        <v>23808</v>
      </c>
      <c r="B3303" t="s">
        <v>23809</v>
      </c>
      <c r="C3303" t="s">
        <v>14</v>
      </c>
      <c r="D3303" s="6">
        <v>45713</v>
      </c>
      <c r="E3303" t="s">
        <v>23807</v>
      </c>
      <c r="F3303" t="s">
        <v>8583</v>
      </c>
      <c r="G3303" t="s">
        <v>2570</v>
      </c>
      <c r="H3303" t="s">
        <v>27115</v>
      </c>
      <c r="I3303" t="s">
        <v>8584</v>
      </c>
      <c r="J3303" t="s">
        <v>2571</v>
      </c>
      <c r="K3303" t="s">
        <v>10</v>
      </c>
      <c r="L3303" s="1" t="s">
        <v>8588</v>
      </c>
      <c r="M3303">
        <v>0</v>
      </c>
    </row>
    <row r="3304" spans="1:18" x14ac:dyDescent="0.25">
      <c r="A3304" t="s">
        <v>23808</v>
      </c>
      <c r="B3304" t="s">
        <v>23809</v>
      </c>
      <c r="C3304" t="s">
        <v>14</v>
      </c>
      <c r="D3304" s="6">
        <v>45713</v>
      </c>
      <c r="E3304" t="s">
        <v>23807</v>
      </c>
      <c r="F3304" t="s">
        <v>8583</v>
      </c>
      <c r="G3304" t="s">
        <v>8589</v>
      </c>
      <c r="H3304" t="s">
        <v>27116</v>
      </c>
      <c r="I3304" t="s">
        <v>8584</v>
      </c>
      <c r="J3304" t="s">
        <v>8590</v>
      </c>
      <c r="K3304" t="s">
        <v>10</v>
      </c>
      <c r="L3304" s="1" t="s">
        <v>8591</v>
      </c>
      <c r="M3304">
        <v>0</v>
      </c>
    </row>
    <row r="3305" spans="1:18" x14ac:dyDescent="0.25">
      <c r="A3305" t="s">
        <v>23808</v>
      </c>
      <c r="B3305" t="s">
        <v>23809</v>
      </c>
      <c r="C3305" t="s">
        <v>14</v>
      </c>
      <c r="D3305" s="6">
        <v>45713</v>
      </c>
      <c r="E3305" t="s">
        <v>23807</v>
      </c>
      <c r="F3305" t="s">
        <v>8583</v>
      </c>
      <c r="G3305" t="s">
        <v>2573</v>
      </c>
      <c r="H3305" t="s">
        <v>27117</v>
      </c>
      <c r="I3305" t="s">
        <v>8584</v>
      </c>
      <c r="J3305" t="s">
        <v>2574</v>
      </c>
      <c r="K3305" t="s">
        <v>10</v>
      </c>
      <c r="L3305" s="1" t="s">
        <v>8592</v>
      </c>
      <c r="M3305">
        <v>0</v>
      </c>
    </row>
    <row r="3306" spans="1:18" x14ac:dyDescent="0.25">
      <c r="A3306" t="s">
        <v>23808</v>
      </c>
      <c r="B3306" t="s">
        <v>23809</v>
      </c>
      <c r="C3306" t="s">
        <v>14</v>
      </c>
      <c r="D3306" s="6">
        <v>45713</v>
      </c>
      <c r="E3306" t="s">
        <v>23807</v>
      </c>
      <c r="F3306" t="s">
        <v>8583</v>
      </c>
      <c r="G3306" t="s">
        <v>2586</v>
      </c>
      <c r="H3306" t="s">
        <v>27118</v>
      </c>
      <c r="I3306" t="s">
        <v>8584</v>
      </c>
      <c r="J3306" t="s">
        <v>2587</v>
      </c>
      <c r="K3306" t="s">
        <v>10</v>
      </c>
      <c r="L3306" s="1" t="s">
        <v>8593</v>
      </c>
      <c r="M3306">
        <v>0</v>
      </c>
    </row>
    <row r="3307" spans="1:18" x14ac:dyDescent="0.25">
      <c r="A3307" t="s">
        <v>23808</v>
      </c>
      <c r="B3307" t="s">
        <v>23809</v>
      </c>
      <c r="C3307" t="s">
        <v>14</v>
      </c>
      <c r="D3307" s="6">
        <v>45713</v>
      </c>
      <c r="E3307" t="s">
        <v>23807</v>
      </c>
      <c r="F3307" t="s">
        <v>8583</v>
      </c>
      <c r="G3307" t="s">
        <v>1967</v>
      </c>
      <c r="H3307" t="s">
        <v>27119</v>
      </c>
      <c r="I3307" t="s">
        <v>8584</v>
      </c>
      <c r="J3307" t="s">
        <v>1968</v>
      </c>
      <c r="K3307" t="s">
        <v>10</v>
      </c>
      <c r="L3307" s="1" t="s">
        <v>8594</v>
      </c>
      <c r="M3307">
        <v>0</v>
      </c>
    </row>
    <row r="3308" spans="1:18" x14ac:dyDescent="0.25">
      <c r="A3308" t="s">
        <v>23808</v>
      </c>
      <c r="B3308" t="s">
        <v>23809</v>
      </c>
      <c r="C3308" t="s">
        <v>14</v>
      </c>
      <c r="D3308" s="6">
        <v>45713</v>
      </c>
      <c r="E3308" t="s">
        <v>23807</v>
      </c>
      <c r="F3308" t="s">
        <v>8583</v>
      </c>
      <c r="G3308" t="s">
        <v>8595</v>
      </c>
      <c r="H3308" t="s">
        <v>27120</v>
      </c>
      <c r="I3308" t="s">
        <v>8584</v>
      </c>
      <c r="J3308" t="s">
        <v>8596</v>
      </c>
      <c r="K3308" t="s">
        <v>10</v>
      </c>
      <c r="L3308" s="1" t="s">
        <v>8597</v>
      </c>
      <c r="M3308">
        <v>0</v>
      </c>
    </row>
    <row r="3309" spans="1:18" x14ac:dyDescent="0.25">
      <c r="A3309" t="s">
        <v>23808</v>
      </c>
      <c r="B3309" t="s">
        <v>23809</v>
      </c>
      <c r="C3309" t="s">
        <v>14</v>
      </c>
      <c r="D3309" s="6">
        <v>45713</v>
      </c>
      <c r="E3309" t="s">
        <v>23807</v>
      </c>
      <c r="F3309" t="s">
        <v>8583</v>
      </c>
      <c r="G3309" t="s">
        <v>1933</v>
      </c>
      <c r="H3309" t="s">
        <v>27121</v>
      </c>
      <c r="I3309" t="s">
        <v>8584</v>
      </c>
      <c r="J3309" t="s">
        <v>1934</v>
      </c>
      <c r="K3309" t="s">
        <v>10</v>
      </c>
      <c r="L3309" s="1" t="s">
        <v>8598</v>
      </c>
      <c r="M3309">
        <v>0</v>
      </c>
    </row>
    <row r="3310" spans="1:18" x14ac:dyDescent="0.25">
      <c r="A3310" t="s">
        <v>23808</v>
      </c>
      <c r="B3310" t="s">
        <v>23809</v>
      </c>
      <c r="C3310" t="s">
        <v>14</v>
      </c>
      <c r="D3310" s="6">
        <v>45713</v>
      </c>
      <c r="E3310" t="s">
        <v>23807</v>
      </c>
      <c r="F3310" t="s">
        <v>8583</v>
      </c>
      <c r="G3310" t="s">
        <v>8599</v>
      </c>
      <c r="H3310" t="s">
        <v>27122</v>
      </c>
      <c r="I3310" t="s">
        <v>8584</v>
      </c>
      <c r="J3310" t="s">
        <v>8600</v>
      </c>
      <c r="K3310" t="s">
        <v>10</v>
      </c>
      <c r="L3310" s="1" t="s">
        <v>8601</v>
      </c>
      <c r="M3310">
        <v>0</v>
      </c>
    </row>
    <row r="3311" spans="1:18" x14ac:dyDescent="0.25">
      <c r="A3311" t="s">
        <v>23808</v>
      </c>
      <c r="B3311" t="s">
        <v>23809</v>
      </c>
      <c r="C3311" t="s">
        <v>14</v>
      </c>
      <c r="D3311" s="6">
        <v>45713</v>
      </c>
      <c r="E3311" t="s">
        <v>23807</v>
      </c>
      <c r="F3311" t="s">
        <v>8583</v>
      </c>
      <c r="G3311" t="s">
        <v>1924</v>
      </c>
      <c r="H3311" t="s">
        <v>27123</v>
      </c>
      <c r="I3311" t="s">
        <v>8584</v>
      </c>
      <c r="J3311" t="s">
        <v>1925</v>
      </c>
      <c r="K3311" t="s">
        <v>10</v>
      </c>
      <c r="L3311">
        <v>0.65332633674896001</v>
      </c>
      <c r="M3311">
        <v>0</v>
      </c>
    </row>
    <row r="3312" spans="1:18" x14ac:dyDescent="0.25">
      <c r="A3312" t="s">
        <v>23808</v>
      </c>
      <c r="B3312" t="s">
        <v>23809</v>
      </c>
      <c r="C3312" t="s">
        <v>14</v>
      </c>
      <c r="D3312" s="6">
        <v>45713</v>
      </c>
      <c r="E3312" t="s">
        <v>23807</v>
      </c>
      <c r="F3312" t="s">
        <v>8602</v>
      </c>
      <c r="G3312" t="s">
        <v>8604</v>
      </c>
      <c r="H3312" t="s">
        <v>27124</v>
      </c>
      <c r="I3312" t="s">
        <v>8603</v>
      </c>
      <c r="J3312" t="s">
        <v>8605</v>
      </c>
      <c r="K3312" t="s">
        <v>10</v>
      </c>
      <c r="L3312" s="1" t="s">
        <v>8606</v>
      </c>
      <c r="M3312">
        <v>1</v>
      </c>
      <c r="N3312" t="s">
        <v>34896</v>
      </c>
      <c r="P3312">
        <v>1</v>
      </c>
      <c r="Q3312">
        <v>1</v>
      </c>
      <c r="R3312">
        <v>0</v>
      </c>
    </row>
    <row r="3313" spans="1:18" x14ac:dyDescent="0.25">
      <c r="A3313" t="s">
        <v>23808</v>
      </c>
      <c r="B3313" t="s">
        <v>23809</v>
      </c>
      <c r="C3313" t="s">
        <v>14</v>
      </c>
      <c r="D3313" s="6">
        <v>45713</v>
      </c>
      <c r="E3313" t="s">
        <v>23807</v>
      </c>
      <c r="F3313" t="s">
        <v>8602</v>
      </c>
      <c r="G3313" t="s">
        <v>3031</v>
      </c>
      <c r="H3313" t="s">
        <v>27125</v>
      </c>
      <c r="I3313" t="s">
        <v>8603</v>
      </c>
      <c r="J3313" t="s">
        <v>3032</v>
      </c>
      <c r="K3313" t="s">
        <v>10</v>
      </c>
      <c r="L3313" s="1" t="s">
        <v>8607</v>
      </c>
      <c r="M3313">
        <v>0</v>
      </c>
    </row>
    <row r="3314" spans="1:18" x14ac:dyDescent="0.25">
      <c r="A3314" t="s">
        <v>23808</v>
      </c>
      <c r="B3314" t="s">
        <v>23809</v>
      </c>
      <c r="C3314" t="s">
        <v>14</v>
      </c>
      <c r="D3314" s="6">
        <v>45713</v>
      </c>
      <c r="E3314" t="s">
        <v>23807</v>
      </c>
      <c r="F3314" t="s">
        <v>8602</v>
      </c>
      <c r="G3314" t="s">
        <v>8608</v>
      </c>
      <c r="H3314" t="s">
        <v>27126</v>
      </c>
      <c r="I3314" t="s">
        <v>8603</v>
      </c>
      <c r="J3314" t="s">
        <v>8609</v>
      </c>
      <c r="K3314" t="s">
        <v>10</v>
      </c>
      <c r="L3314" s="1" t="s">
        <v>8610</v>
      </c>
      <c r="M3314">
        <v>0</v>
      </c>
    </row>
    <row r="3315" spans="1:18" x14ac:dyDescent="0.25">
      <c r="A3315" t="s">
        <v>23808</v>
      </c>
      <c r="B3315" t="s">
        <v>23809</v>
      </c>
      <c r="C3315" t="s">
        <v>14</v>
      </c>
      <c r="D3315" s="6">
        <v>45713</v>
      </c>
      <c r="E3315" t="s">
        <v>23807</v>
      </c>
      <c r="F3315" t="s">
        <v>8602</v>
      </c>
      <c r="G3315" t="s">
        <v>8611</v>
      </c>
      <c r="H3315" t="s">
        <v>27127</v>
      </c>
      <c r="I3315" t="s">
        <v>8603</v>
      </c>
      <c r="J3315" t="s">
        <v>8612</v>
      </c>
      <c r="K3315" t="s">
        <v>10</v>
      </c>
      <c r="L3315" s="1" t="s">
        <v>8613</v>
      </c>
      <c r="M3315">
        <v>0</v>
      </c>
    </row>
    <row r="3316" spans="1:18" x14ac:dyDescent="0.25">
      <c r="A3316" t="s">
        <v>23808</v>
      </c>
      <c r="B3316" t="s">
        <v>23809</v>
      </c>
      <c r="C3316" t="s">
        <v>14</v>
      </c>
      <c r="D3316" s="6">
        <v>45713</v>
      </c>
      <c r="E3316" t="s">
        <v>23807</v>
      </c>
      <c r="F3316" t="s">
        <v>8602</v>
      </c>
      <c r="G3316" t="s">
        <v>3043</v>
      </c>
      <c r="H3316" t="s">
        <v>27128</v>
      </c>
      <c r="I3316" t="s">
        <v>8603</v>
      </c>
      <c r="J3316" t="s">
        <v>3044</v>
      </c>
      <c r="K3316" t="s">
        <v>10</v>
      </c>
      <c r="L3316" s="1" t="s">
        <v>8614</v>
      </c>
      <c r="M3316">
        <v>0</v>
      </c>
    </row>
    <row r="3317" spans="1:18" x14ac:dyDescent="0.25">
      <c r="A3317" t="s">
        <v>23808</v>
      </c>
      <c r="B3317" t="s">
        <v>23809</v>
      </c>
      <c r="C3317" t="s">
        <v>14</v>
      </c>
      <c r="D3317" s="6">
        <v>45713</v>
      </c>
      <c r="E3317" t="s">
        <v>23807</v>
      </c>
      <c r="F3317" t="s">
        <v>8602</v>
      </c>
      <c r="G3317" t="s">
        <v>3021</v>
      </c>
      <c r="H3317" t="s">
        <v>27129</v>
      </c>
      <c r="I3317" t="s">
        <v>8603</v>
      </c>
      <c r="J3317" t="s">
        <v>3022</v>
      </c>
      <c r="K3317" t="s">
        <v>10</v>
      </c>
      <c r="L3317" s="1" t="s">
        <v>8615</v>
      </c>
      <c r="M3317">
        <v>0</v>
      </c>
    </row>
    <row r="3318" spans="1:18" x14ac:dyDescent="0.25">
      <c r="A3318" t="s">
        <v>23808</v>
      </c>
      <c r="B3318" t="s">
        <v>23809</v>
      </c>
      <c r="C3318" t="s">
        <v>14</v>
      </c>
      <c r="D3318" s="6">
        <v>45713</v>
      </c>
      <c r="E3318" t="s">
        <v>23807</v>
      </c>
      <c r="F3318" t="s">
        <v>8602</v>
      </c>
      <c r="G3318" t="s">
        <v>852</v>
      </c>
      <c r="H3318" t="s">
        <v>27130</v>
      </c>
      <c r="I3318" t="s">
        <v>8603</v>
      </c>
      <c r="J3318" t="s">
        <v>853</v>
      </c>
      <c r="K3318" t="s">
        <v>10</v>
      </c>
      <c r="L3318" s="1" t="s">
        <v>8616</v>
      </c>
      <c r="M3318">
        <v>0</v>
      </c>
    </row>
    <row r="3319" spans="1:18" x14ac:dyDescent="0.25">
      <c r="A3319" t="s">
        <v>23808</v>
      </c>
      <c r="B3319" t="s">
        <v>23809</v>
      </c>
      <c r="C3319" t="s">
        <v>14</v>
      </c>
      <c r="D3319" s="6">
        <v>45713</v>
      </c>
      <c r="E3319" t="s">
        <v>23807</v>
      </c>
      <c r="F3319" t="s">
        <v>8602</v>
      </c>
      <c r="G3319" t="s">
        <v>8617</v>
      </c>
      <c r="H3319" t="s">
        <v>27131</v>
      </c>
      <c r="I3319" t="s">
        <v>8603</v>
      </c>
      <c r="J3319" t="s">
        <v>8618</v>
      </c>
      <c r="K3319" t="s">
        <v>10</v>
      </c>
      <c r="L3319" s="1" t="s">
        <v>8619</v>
      </c>
      <c r="M3319">
        <v>0</v>
      </c>
    </row>
    <row r="3320" spans="1:18" x14ac:dyDescent="0.25">
      <c r="A3320" t="s">
        <v>23808</v>
      </c>
      <c r="B3320" t="s">
        <v>23809</v>
      </c>
      <c r="C3320" t="s">
        <v>14</v>
      </c>
      <c r="D3320" s="6">
        <v>45713</v>
      </c>
      <c r="E3320" t="s">
        <v>23807</v>
      </c>
      <c r="F3320" t="s">
        <v>8602</v>
      </c>
      <c r="G3320" t="s">
        <v>3024</v>
      </c>
      <c r="H3320" t="s">
        <v>27132</v>
      </c>
      <c r="I3320" t="s">
        <v>8603</v>
      </c>
      <c r="J3320" t="s">
        <v>3025</v>
      </c>
      <c r="K3320" t="s">
        <v>10</v>
      </c>
      <c r="L3320">
        <v>0.82123854493944703</v>
      </c>
      <c r="M3320">
        <v>0</v>
      </c>
    </row>
    <row r="3321" spans="1:18" x14ac:dyDescent="0.25">
      <c r="A3321" t="s">
        <v>23808</v>
      </c>
      <c r="B3321" t="s">
        <v>23809</v>
      </c>
      <c r="C3321" t="s">
        <v>14</v>
      </c>
      <c r="D3321" s="6">
        <v>45713</v>
      </c>
      <c r="E3321" t="s">
        <v>23807</v>
      </c>
      <c r="F3321" t="s">
        <v>8602</v>
      </c>
      <c r="G3321" t="s">
        <v>8620</v>
      </c>
      <c r="H3321" t="s">
        <v>27133</v>
      </c>
      <c r="I3321" t="s">
        <v>8603</v>
      </c>
      <c r="J3321" t="s">
        <v>8621</v>
      </c>
      <c r="K3321" t="s">
        <v>10</v>
      </c>
      <c r="L3321" s="1" t="s">
        <v>8622</v>
      </c>
      <c r="M3321">
        <v>0</v>
      </c>
    </row>
    <row r="3322" spans="1:18" x14ac:dyDescent="0.25">
      <c r="A3322" t="s">
        <v>23808</v>
      </c>
      <c r="B3322" t="s">
        <v>23809</v>
      </c>
      <c r="C3322" t="s">
        <v>14</v>
      </c>
      <c r="D3322" s="6">
        <v>45713</v>
      </c>
      <c r="E3322" t="s">
        <v>23807</v>
      </c>
      <c r="F3322" t="s">
        <v>8623</v>
      </c>
      <c r="G3322" t="s">
        <v>1851</v>
      </c>
      <c r="H3322" t="s">
        <v>27134</v>
      </c>
      <c r="I3322" t="s">
        <v>8624</v>
      </c>
      <c r="J3322" t="s">
        <v>1852</v>
      </c>
      <c r="K3322" t="s">
        <v>10</v>
      </c>
      <c r="L3322" s="1" t="s">
        <v>8625</v>
      </c>
      <c r="M3322">
        <v>1</v>
      </c>
      <c r="N3322" t="s">
        <v>34896</v>
      </c>
      <c r="P3322">
        <v>1</v>
      </c>
      <c r="Q3322">
        <v>1</v>
      </c>
      <c r="R3322">
        <v>0</v>
      </c>
    </row>
    <row r="3323" spans="1:18" x14ac:dyDescent="0.25">
      <c r="A3323" t="s">
        <v>23808</v>
      </c>
      <c r="B3323" t="s">
        <v>23809</v>
      </c>
      <c r="C3323" t="s">
        <v>14</v>
      </c>
      <c r="D3323" s="6">
        <v>45713</v>
      </c>
      <c r="E3323" t="s">
        <v>23807</v>
      </c>
      <c r="F3323" t="s">
        <v>8623</v>
      </c>
      <c r="G3323" t="s">
        <v>1877</v>
      </c>
      <c r="H3323" t="s">
        <v>27135</v>
      </c>
      <c r="I3323" t="s">
        <v>8624</v>
      </c>
      <c r="J3323" t="s">
        <v>1878</v>
      </c>
      <c r="K3323" t="s">
        <v>10</v>
      </c>
      <c r="L3323" s="1" t="s">
        <v>8626</v>
      </c>
      <c r="M3323">
        <v>0</v>
      </c>
    </row>
    <row r="3324" spans="1:18" x14ac:dyDescent="0.25">
      <c r="A3324" t="s">
        <v>23808</v>
      </c>
      <c r="B3324" t="s">
        <v>23809</v>
      </c>
      <c r="C3324" t="s">
        <v>14</v>
      </c>
      <c r="D3324" s="6">
        <v>45713</v>
      </c>
      <c r="E3324" t="s">
        <v>23807</v>
      </c>
      <c r="F3324" t="s">
        <v>8623</v>
      </c>
      <c r="G3324" t="s">
        <v>1843</v>
      </c>
      <c r="H3324" t="s">
        <v>27136</v>
      </c>
      <c r="I3324" t="s">
        <v>8624</v>
      </c>
      <c r="J3324" t="s">
        <v>1844</v>
      </c>
      <c r="K3324" t="s">
        <v>10</v>
      </c>
      <c r="L3324" s="1" t="s">
        <v>8627</v>
      </c>
      <c r="M3324">
        <v>0</v>
      </c>
    </row>
    <row r="3325" spans="1:18" x14ac:dyDescent="0.25">
      <c r="A3325" t="s">
        <v>23808</v>
      </c>
      <c r="B3325" t="s">
        <v>23809</v>
      </c>
      <c r="C3325" t="s">
        <v>14</v>
      </c>
      <c r="D3325" s="6">
        <v>45713</v>
      </c>
      <c r="E3325" t="s">
        <v>23807</v>
      </c>
      <c r="F3325" t="s">
        <v>8623</v>
      </c>
      <c r="G3325" t="s">
        <v>8628</v>
      </c>
      <c r="H3325" t="s">
        <v>27137</v>
      </c>
      <c r="I3325" t="s">
        <v>8624</v>
      </c>
      <c r="J3325" t="s">
        <v>8629</v>
      </c>
      <c r="K3325" t="s">
        <v>10</v>
      </c>
      <c r="L3325" s="1" t="s">
        <v>8630</v>
      </c>
      <c r="M3325">
        <v>0</v>
      </c>
    </row>
    <row r="3326" spans="1:18" x14ac:dyDescent="0.25">
      <c r="A3326" t="s">
        <v>23808</v>
      </c>
      <c r="B3326" t="s">
        <v>23809</v>
      </c>
      <c r="C3326" t="s">
        <v>14</v>
      </c>
      <c r="D3326" s="6">
        <v>45713</v>
      </c>
      <c r="E3326" t="s">
        <v>23807</v>
      </c>
      <c r="F3326" t="s">
        <v>8623</v>
      </c>
      <c r="G3326" t="s">
        <v>1868</v>
      </c>
      <c r="H3326" t="s">
        <v>27138</v>
      </c>
      <c r="I3326" t="s">
        <v>8624</v>
      </c>
      <c r="J3326" t="s">
        <v>1869</v>
      </c>
      <c r="K3326" t="s">
        <v>10</v>
      </c>
      <c r="L3326" s="1" t="s">
        <v>8631</v>
      </c>
      <c r="M3326">
        <v>0</v>
      </c>
    </row>
    <row r="3327" spans="1:18" x14ac:dyDescent="0.25">
      <c r="A3327" t="s">
        <v>23808</v>
      </c>
      <c r="B3327" t="s">
        <v>23809</v>
      </c>
      <c r="C3327" t="s">
        <v>14</v>
      </c>
      <c r="D3327" s="6">
        <v>45713</v>
      </c>
      <c r="E3327" t="s">
        <v>23807</v>
      </c>
      <c r="F3327" t="s">
        <v>8623</v>
      </c>
      <c r="G3327" t="s">
        <v>3885</v>
      </c>
      <c r="H3327" t="s">
        <v>27139</v>
      </c>
      <c r="I3327" t="s">
        <v>8624</v>
      </c>
      <c r="J3327" t="s">
        <v>3886</v>
      </c>
      <c r="K3327" t="s">
        <v>10</v>
      </c>
      <c r="L3327" s="1" t="s">
        <v>8632</v>
      </c>
      <c r="M3327">
        <v>0</v>
      </c>
    </row>
    <row r="3328" spans="1:18" x14ac:dyDescent="0.25">
      <c r="A3328" t="s">
        <v>23808</v>
      </c>
      <c r="B3328" t="s">
        <v>23809</v>
      </c>
      <c r="C3328" t="s">
        <v>14</v>
      </c>
      <c r="D3328" s="6">
        <v>45713</v>
      </c>
      <c r="E3328" t="s">
        <v>23807</v>
      </c>
      <c r="F3328" t="s">
        <v>8623</v>
      </c>
      <c r="G3328" t="s">
        <v>1856</v>
      </c>
      <c r="H3328" t="s">
        <v>27140</v>
      </c>
      <c r="I3328" t="s">
        <v>8624</v>
      </c>
      <c r="J3328" t="s">
        <v>1857</v>
      </c>
      <c r="K3328" t="s">
        <v>10</v>
      </c>
      <c r="L3328" s="1" t="s">
        <v>8633</v>
      </c>
      <c r="M3328">
        <v>0</v>
      </c>
    </row>
    <row r="3329" spans="1:18" x14ac:dyDescent="0.25">
      <c r="A3329" t="s">
        <v>23808</v>
      </c>
      <c r="B3329" t="s">
        <v>23809</v>
      </c>
      <c r="C3329" t="s">
        <v>14</v>
      </c>
      <c r="D3329" s="6">
        <v>45713</v>
      </c>
      <c r="E3329" t="s">
        <v>23807</v>
      </c>
      <c r="F3329" t="s">
        <v>8623</v>
      </c>
      <c r="G3329" t="s">
        <v>1846</v>
      </c>
      <c r="H3329" t="s">
        <v>27141</v>
      </c>
      <c r="I3329" t="s">
        <v>8624</v>
      </c>
      <c r="J3329" t="s">
        <v>1847</v>
      </c>
      <c r="K3329" t="s">
        <v>10</v>
      </c>
      <c r="L3329" s="1" t="s">
        <v>8634</v>
      </c>
      <c r="M3329">
        <v>0</v>
      </c>
    </row>
    <row r="3330" spans="1:18" x14ac:dyDescent="0.25">
      <c r="A3330" t="s">
        <v>23808</v>
      </c>
      <c r="B3330" t="s">
        <v>23809</v>
      </c>
      <c r="C3330" t="s">
        <v>14</v>
      </c>
      <c r="D3330" s="6">
        <v>45713</v>
      </c>
      <c r="E3330" t="s">
        <v>23807</v>
      </c>
      <c r="F3330" t="s">
        <v>8623</v>
      </c>
      <c r="G3330" t="s">
        <v>8635</v>
      </c>
      <c r="H3330" t="s">
        <v>27142</v>
      </c>
      <c r="I3330" t="s">
        <v>8624</v>
      </c>
      <c r="J3330" t="s">
        <v>8636</v>
      </c>
      <c r="K3330" t="s">
        <v>10</v>
      </c>
      <c r="L3330" s="1" t="s">
        <v>8637</v>
      </c>
      <c r="M3330">
        <v>0</v>
      </c>
    </row>
    <row r="3331" spans="1:18" x14ac:dyDescent="0.25">
      <c r="A3331" t="s">
        <v>23808</v>
      </c>
      <c r="B3331" t="s">
        <v>23809</v>
      </c>
      <c r="C3331" t="s">
        <v>14</v>
      </c>
      <c r="D3331" s="6">
        <v>45713</v>
      </c>
      <c r="E3331" t="s">
        <v>23807</v>
      </c>
      <c r="F3331" t="s">
        <v>8623</v>
      </c>
      <c r="G3331" t="s">
        <v>1859</v>
      </c>
      <c r="H3331" t="s">
        <v>27143</v>
      </c>
      <c r="I3331" t="s">
        <v>8624</v>
      </c>
      <c r="J3331" t="s">
        <v>1860</v>
      </c>
      <c r="K3331" t="s">
        <v>10</v>
      </c>
      <c r="L3331" s="1" t="s">
        <v>8638</v>
      </c>
      <c r="M3331">
        <v>0</v>
      </c>
    </row>
    <row r="3332" spans="1:18" x14ac:dyDescent="0.25">
      <c r="A3332" t="s">
        <v>23808</v>
      </c>
      <c r="B3332" t="s">
        <v>23809</v>
      </c>
      <c r="C3332" t="s">
        <v>14</v>
      </c>
      <c r="D3332" s="6">
        <v>45713</v>
      </c>
      <c r="E3332" t="s">
        <v>23807</v>
      </c>
      <c r="F3332" t="s">
        <v>8639</v>
      </c>
      <c r="G3332" t="s">
        <v>8641</v>
      </c>
      <c r="H3332" t="s">
        <v>27144</v>
      </c>
      <c r="I3332" t="s">
        <v>8640</v>
      </c>
      <c r="J3332" t="s">
        <v>8642</v>
      </c>
      <c r="K3332" t="s">
        <v>10</v>
      </c>
      <c r="L3332" s="1" t="s">
        <v>8643</v>
      </c>
      <c r="M3332">
        <v>1</v>
      </c>
      <c r="N3332" t="s">
        <v>34896</v>
      </c>
      <c r="P3332">
        <v>1</v>
      </c>
      <c r="Q3332">
        <v>1</v>
      </c>
      <c r="R3332">
        <v>0</v>
      </c>
    </row>
    <row r="3333" spans="1:18" x14ac:dyDescent="0.25">
      <c r="A3333" t="s">
        <v>23808</v>
      </c>
      <c r="B3333" t="s">
        <v>23809</v>
      </c>
      <c r="C3333" t="s">
        <v>14</v>
      </c>
      <c r="D3333" s="6">
        <v>45713</v>
      </c>
      <c r="E3333" t="s">
        <v>23807</v>
      </c>
      <c r="F3333" t="s">
        <v>8639</v>
      </c>
      <c r="G3333" t="s">
        <v>8644</v>
      </c>
      <c r="H3333" t="s">
        <v>27145</v>
      </c>
      <c r="I3333" t="s">
        <v>8640</v>
      </c>
      <c r="J3333" t="s">
        <v>8645</v>
      </c>
      <c r="K3333" t="s">
        <v>10</v>
      </c>
      <c r="L3333">
        <v>0.88096821112219104</v>
      </c>
      <c r="M3333">
        <v>0</v>
      </c>
    </row>
    <row r="3334" spans="1:18" x14ac:dyDescent="0.25">
      <c r="A3334" t="s">
        <v>23808</v>
      </c>
      <c r="B3334" t="s">
        <v>23809</v>
      </c>
      <c r="C3334" t="s">
        <v>14</v>
      </c>
      <c r="D3334" s="6">
        <v>45713</v>
      </c>
      <c r="E3334" t="s">
        <v>23807</v>
      </c>
      <c r="F3334" t="s">
        <v>8639</v>
      </c>
      <c r="G3334" t="s">
        <v>8646</v>
      </c>
      <c r="H3334" t="s">
        <v>27146</v>
      </c>
      <c r="I3334" t="s">
        <v>8640</v>
      </c>
      <c r="J3334" t="s">
        <v>8647</v>
      </c>
      <c r="K3334" t="s">
        <v>10</v>
      </c>
      <c r="L3334" s="1" t="s">
        <v>8648</v>
      </c>
      <c r="M3334">
        <v>0</v>
      </c>
    </row>
    <row r="3335" spans="1:18" x14ac:dyDescent="0.25">
      <c r="A3335" t="s">
        <v>23808</v>
      </c>
      <c r="B3335" t="s">
        <v>23809</v>
      </c>
      <c r="C3335" t="s">
        <v>14</v>
      </c>
      <c r="D3335" s="6">
        <v>45713</v>
      </c>
      <c r="E3335" t="s">
        <v>23807</v>
      </c>
      <c r="F3335" t="s">
        <v>8639</v>
      </c>
      <c r="G3335" t="s">
        <v>8649</v>
      </c>
      <c r="H3335" t="s">
        <v>27147</v>
      </c>
      <c r="I3335" t="s">
        <v>8640</v>
      </c>
      <c r="J3335" t="s">
        <v>8650</v>
      </c>
      <c r="K3335" t="s">
        <v>10</v>
      </c>
      <c r="L3335" s="1" t="s">
        <v>8651</v>
      </c>
      <c r="M3335">
        <v>0</v>
      </c>
    </row>
    <row r="3336" spans="1:18" x14ac:dyDescent="0.25">
      <c r="A3336" t="s">
        <v>23808</v>
      </c>
      <c r="B3336" t="s">
        <v>23809</v>
      </c>
      <c r="C3336" t="s">
        <v>14</v>
      </c>
      <c r="D3336" s="6">
        <v>45713</v>
      </c>
      <c r="E3336" t="s">
        <v>23807</v>
      </c>
      <c r="F3336" t="s">
        <v>8639</v>
      </c>
      <c r="G3336" t="s">
        <v>8652</v>
      </c>
      <c r="H3336" t="s">
        <v>27148</v>
      </c>
      <c r="I3336" t="s">
        <v>8640</v>
      </c>
      <c r="J3336" t="s">
        <v>8653</v>
      </c>
      <c r="K3336" t="s">
        <v>10</v>
      </c>
      <c r="L3336" s="1" t="s">
        <v>8654</v>
      </c>
      <c r="M3336">
        <v>0</v>
      </c>
    </row>
    <row r="3337" spans="1:18" x14ac:dyDescent="0.25">
      <c r="A3337" t="s">
        <v>23808</v>
      </c>
      <c r="B3337" t="s">
        <v>23809</v>
      </c>
      <c r="C3337" t="s">
        <v>14</v>
      </c>
      <c r="D3337" s="6">
        <v>45713</v>
      </c>
      <c r="E3337" t="s">
        <v>23807</v>
      </c>
      <c r="F3337" t="s">
        <v>8639</v>
      </c>
      <c r="G3337" t="s">
        <v>8620</v>
      </c>
      <c r="H3337" t="s">
        <v>27149</v>
      </c>
      <c r="I3337" t="s">
        <v>8640</v>
      </c>
      <c r="J3337" t="s">
        <v>8621</v>
      </c>
      <c r="K3337" t="s">
        <v>10</v>
      </c>
      <c r="L3337" s="1" t="s">
        <v>8655</v>
      </c>
      <c r="M3337">
        <v>0</v>
      </c>
    </row>
    <row r="3338" spans="1:18" x14ac:dyDescent="0.25">
      <c r="A3338" t="s">
        <v>23808</v>
      </c>
      <c r="B3338" t="s">
        <v>23809</v>
      </c>
      <c r="C3338" t="s">
        <v>14</v>
      </c>
      <c r="D3338" s="6">
        <v>45713</v>
      </c>
      <c r="E3338" t="s">
        <v>23807</v>
      </c>
      <c r="F3338" t="s">
        <v>8639</v>
      </c>
      <c r="G3338" t="s">
        <v>8656</v>
      </c>
      <c r="H3338" t="s">
        <v>27150</v>
      </c>
      <c r="I3338" t="s">
        <v>8640</v>
      </c>
      <c r="J3338" t="s">
        <v>8657</v>
      </c>
      <c r="K3338" t="s">
        <v>10</v>
      </c>
      <c r="L3338" s="1" t="s">
        <v>8658</v>
      </c>
      <c r="M3338">
        <v>0</v>
      </c>
    </row>
    <row r="3339" spans="1:18" x14ac:dyDescent="0.25">
      <c r="A3339" t="s">
        <v>23808</v>
      </c>
      <c r="B3339" t="s">
        <v>23809</v>
      </c>
      <c r="C3339" t="s">
        <v>14</v>
      </c>
      <c r="D3339" s="6">
        <v>45713</v>
      </c>
      <c r="E3339" t="s">
        <v>23807</v>
      </c>
      <c r="F3339" t="s">
        <v>8639</v>
      </c>
      <c r="G3339" t="s">
        <v>8659</v>
      </c>
      <c r="H3339" t="s">
        <v>27151</v>
      </c>
      <c r="I3339" t="s">
        <v>8640</v>
      </c>
      <c r="J3339" t="s">
        <v>8660</v>
      </c>
      <c r="K3339" t="s">
        <v>10</v>
      </c>
      <c r="L3339" s="1" t="s">
        <v>8661</v>
      </c>
      <c r="M3339">
        <v>0</v>
      </c>
    </row>
    <row r="3340" spans="1:18" x14ac:dyDescent="0.25">
      <c r="A3340" t="s">
        <v>23808</v>
      </c>
      <c r="B3340" t="s">
        <v>23809</v>
      </c>
      <c r="C3340" t="s">
        <v>14</v>
      </c>
      <c r="D3340" s="6">
        <v>45713</v>
      </c>
      <c r="E3340" t="s">
        <v>23807</v>
      </c>
      <c r="F3340" t="s">
        <v>8639</v>
      </c>
      <c r="G3340" t="s">
        <v>8662</v>
      </c>
      <c r="H3340" t="s">
        <v>27152</v>
      </c>
      <c r="I3340" t="s">
        <v>8640</v>
      </c>
      <c r="J3340" t="s">
        <v>8663</v>
      </c>
      <c r="K3340" t="s">
        <v>10</v>
      </c>
      <c r="L3340" s="1" t="s">
        <v>8664</v>
      </c>
      <c r="M3340">
        <v>0</v>
      </c>
    </row>
    <row r="3341" spans="1:18" x14ac:dyDescent="0.25">
      <c r="A3341" t="s">
        <v>23808</v>
      </c>
      <c r="B3341" t="s">
        <v>23809</v>
      </c>
      <c r="C3341" t="s">
        <v>14</v>
      </c>
      <c r="D3341" s="6">
        <v>45713</v>
      </c>
      <c r="E3341" t="s">
        <v>23807</v>
      </c>
      <c r="F3341" t="s">
        <v>8639</v>
      </c>
      <c r="G3341" t="s">
        <v>8604</v>
      </c>
      <c r="H3341" t="s">
        <v>27153</v>
      </c>
      <c r="I3341" t="s">
        <v>8640</v>
      </c>
      <c r="J3341" t="s">
        <v>8605</v>
      </c>
      <c r="K3341" t="s">
        <v>10</v>
      </c>
      <c r="L3341" s="1" t="s">
        <v>8665</v>
      </c>
      <c r="M3341">
        <v>0</v>
      </c>
    </row>
    <row r="3342" spans="1:18" x14ac:dyDescent="0.25">
      <c r="A3342" t="s">
        <v>23808</v>
      </c>
      <c r="B3342" t="s">
        <v>23809</v>
      </c>
      <c r="C3342" t="s">
        <v>14</v>
      </c>
      <c r="D3342" s="6">
        <v>45713</v>
      </c>
      <c r="E3342" t="s">
        <v>23807</v>
      </c>
      <c r="F3342" t="s">
        <v>8666</v>
      </c>
      <c r="G3342" t="s">
        <v>140</v>
      </c>
      <c r="H3342" t="s">
        <v>27154</v>
      </c>
      <c r="I3342" t="s">
        <v>8667</v>
      </c>
      <c r="J3342" t="s">
        <v>141</v>
      </c>
      <c r="K3342" t="s">
        <v>10</v>
      </c>
      <c r="L3342" s="1" t="s">
        <v>8668</v>
      </c>
      <c r="M3342">
        <v>1</v>
      </c>
      <c r="N3342" t="s">
        <v>34896</v>
      </c>
      <c r="P3342">
        <v>1</v>
      </c>
      <c r="Q3342">
        <v>1</v>
      </c>
      <c r="R3342">
        <v>0</v>
      </c>
    </row>
    <row r="3343" spans="1:18" x14ac:dyDescent="0.25">
      <c r="A3343" t="s">
        <v>23808</v>
      </c>
      <c r="B3343" t="s">
        <v>23809</v>
      </c>
      <c r="C3343" t="s">
        <v>14</v>
      </c>
      <c r="D3343" s="6">
        <v>45713</v>
      </c>
      <c r="E3343" t="s">
        <v>23807</v>
      </c>
      <c r="F3343" t="s">
        <v>8666</v>
      </c>
      <c r="G3343" t="s">
        <v>4639</v>
      </c>
      <c r="H3343" t="s">
        <v>27155</v>
      </c>
      <c r="I3343" t="s">
        <v>8667</v>
      </c>
      <c r="J3343" t="s">
        <v>4640</v>
      </c>
      <c r="K3343" t="s">
        <v>10</v>
      </c>
      <c r="L3343" s="1" t="s">
        <v>8669</v>
      </c>
      <c r="M3343">
        <v>0</v>
      </c>
    </row>
    <row r="3344" spans="1:18" x14ac:dyDescent="0.25">
      <c r="A3344" t="s">
        <v>23808</v>
      </c>
      <c r="B3344" t="s">
        <v>23809</v>
      </c>
      <c r="C3344" t="s">
        <v>14</v>
      </c>
      <c r="D3344" s="6">
        <v>45713</v>
      </c>
      <c r="E3344" t="s">
        <v>23807</v>
      </c>
      <c r="F3344" t="s">
        <v>8666</v>
      </c>
      <c r="G3344" t="s">
        <v>8670</v>
      </c>
      <c r="H3344" t="s">
        <v>27156</v>
      </c>
      <c r="I3344" t="s">
        <v>8667</v>
      </c>
      <c r="J3344" t="s">
        <v>8671</v>
      </c>
      <c r="K3344" t="s">
        <v>10</v>
      </c>
      <c r="L3344" s="1" t="s">
        <v>8672</v>
      </c>
      <c r="M3344">
        <v>0</v>
      </c>
    </row>
    <row r="3345" spans="1:18" x14ac:dyDescent="0.25">
      <c r="A3345" t="s">
        <v>23808</v>
      </c>
      <c r="B3345" t="s">
        <v>23809</v>
      </c>
      <c r="C3345" t="s">
        <v>14</v>
      </c>
      <c r="D3345" s="6">
        <v>45713</v>
      </c>
      <c r="E3345" t="s">
        <v>23807</v>
      </c>
      <c r="F3345" t="s">
        <v>8666</v>
      </c>
      <c r="G3345" t="s">
        <v>4634</v>
      </c>
      <c r="H3345" t="s">
        <v>27157</v>
      </c>
      <c r="I3345" t="s">
        <v>8667</v>
      </c>
      <c r="J3345" t="s">
        <v>4635</v>
      </c>
      <c r="K3345" t="s">
        <v>10</v>
      </c>
      <c r="L3345" s="1" t="s">
        <v>8673</v>
      </c>
      <c r="M3345">
        <v>0</v>
      </c>
    </row>
    <row r="3346" spans="1:18" x14ac:dyDescent="0.25">
      <c r="A3346" t="s">
        <v>23808</v>
      </c>
      <c r="B3346" t="s">
        <v>23809</v>
      </c>
      <c r="C3346" t="s">
        <v>14</v>
      </c>
      <c r="D3346" s="6">
        <v>45713</v>
      </c>
      <c r="E3346" t="s">
        <v>23807</v>
      </c>
      <c r="F3346" t="s">
        <v>8666</v>
      </c>
      <c r="G3346" t="s">
        <v>152</v>
      </c>
      <c r="H3346" t="s">
        <v>27158</v>
      </c>
      <c r="I3346" t="s">
        <v>8667</v>
      </c>
      <c r="J3346" t="s">
        <v>153</v>
      </c>
      <c r="K3346" t="s">
        <v>10</v>
      </c>
      <c r="L3346" s="1" t="s">
        <v>8674</v>
      </c>
      <c r="M3346">
        <v>0</v>
      </c>
    </row>
    <row r="3347" spans="1:18" x14ac:dyDescent="0.25">
      <c r="A3347" t="s">
        <v>23808</v>
      </c>
      <c r="B3347" t="s">
        <v>23809</v>
      </c>
      <c r="C3347" t="s">
        <v>14</v>
      </c>
      <c r="D3347" s="6">
        <v>45713</v>
      </c>
      <c r="E3347" t="s">
        <v>23807</v>
      </c>
      <c r="F3347" t="s">
        <v>8666</v>
      </c>
      <c r="G3347" t="s">
        <v>8675</v>
      </c>
      <c r="H3347" t="s">
        <v>27159</v>
      </c>
      <c r="I3347" t="s">
        <v>8667</v>
      </c>
      <c r="J3347" t="s">
        <v>8676</v>
      </c>
      <c r="K3347" t="s">
        <v>10</v>
      </c>
      <c r="L3347" s="1" t="s">
        <v>8677</v>
      </c>
      <c r="M3347">
        <v>0</v>
      </c>
    </row>
    <row r="3348" spans="1:18" x14ac:dyDescent="0.25">
      <c r="A3348" t="s">
        <v>23808</v>
      </c>
      <c r="B3348" t="s">
        <v>23809</v>
      </c>
      <c r="C3348" t="s">
        <v>14</v>
      </c>
      <c r="D3348" s="6">
        <v>45713</v>
      </c>
      <c r="E3348" t="s">
        <v>23807</v>
      </c>
      <c r="F3348" t="s">
        <v>8666</v>
      </c>
      <c r="G3348" t="s">
        <v>8678</v>
      </c>
      <c r="H3348" t="s">
        <v>27160</v>
      </c>
      <c r="I3348" t="s">
        <v>8667</v>
      </c>
      <c r="J3348" t="s">
        <v>8679</v>
      </c>
      <c r="K3348" t="s">
        <v>10</v>
      </c>
      <c r="L3348" s="1" t="s">
        <v>8680</v>
      </c>
      <c r="M3348">
        <v>0</v>
      </c>
    </row>
    <row r="3349" spans="1:18" x14ac:dyDescent="0.25">
      <c r="A3349" t="s">
        <v>23808</v>
      </c>
      <c r="B3349" t="s">
        <v>23809</v>
      </c>
      <c r="C3349" t="s">
        <v>14</v>
      </c>
      <c r="D3349" s="6">
        <v>45713</v>
      </c>
      <c r="E3349" t="s">
        <v>23807</v>
      </c>
      <c r="F3349" t="s">
        <v>8666</v>
      </c>
      <c r="G3349" t="s">
        <v>146</v>
      </c>
      <c r="H3349" t="s">
        <v>27161</v>
      </c>
      <c r="I3349" t="s">
        <v>8667</v>
      </c>
      <c r="J3349" t="s">
        <v>147</v>
      </c>
      <c r="K3349" t="s">
        <v>10</v>
      </c>
      <c r="L3349" s="1" t="s">
        <v>8681</v>
      </c>
      <c r="M3349">
        <v>0</v>
      </c>
    </row>
    <row r="3350" spans="1:18" x14ac:dyDescent="0.25">
      <c r="A3350" t="s">
        <v>23808</v>
      </c>
      <c r="B3350" t="s">
        <v>23809</v>
      </c>
      <c r="C3350" t="s">
        <v>14</v>
      </c>
      <c r="D3350" s="6">
        <v>45713</v>
      </c>
      <c r="E3350" t="s">
        <v>23807</v>
      </c>
      <c r="F3350" t="s">
        <v>8666</v>
      </c>
      <c r="G3350" t="s">
        <v>7300</v>
      </c>
      <c r="H3350" t="s">
        <v>27162</v>
      </c>
      <c r="I3350" t="s">
        <v>8667</v>
      </c>
      <c r="J3350" t="s">
        <v>7301</v>
      </c>
      <c r="K3350" t="s">
        <v>10</v>
      </c>
      <c r="L3350" s="1" t="s">
        <v>8682</v>
      </c>
      <c r="M3350">
        <v>0</v>
      </c>
    </row>
    <row r="3351" spans="1:18" x14ac:dyDescent="0.25">
      <c r="A3351" t="s">
        <v>23808</v>
      </c>
      <c r="B3351" t="s">
        <v>23809</v>
      </c>
      <c r="C3351" t="s">
        <v>14</v>
      </c>
      <c r="D3351" s="6">
        <v>45713</v>
      </c>
      <c r="E3351" t="s">
        <v>23807</v>
      </c>
      <c r="F3351" t="s">
        <v>8666</v>
      </c>
      <c r="G3351" t="s">
        <v>138</v>
      </c>
      <c r="H3351" t="s">
        <v>27163</v>
      </c>
      <c r="I3351" t="s">
        <v>8667</v>
      </c>
      <c r="J3351" t="s">
        <v>139</v>
      </c>
      <c r="K3351" t="s">
        <v>10</v>
      </c>
      <c r="L3351" s="1" t="s">
        <v>8683</v>
      </c>
      <c r="M3351">
        <v>0</v>
      </c>
    </row>
    <row r="3352" spans="1:18" x14ac:dyDescent="0.25">
      <c r="A3352" t="s">
        <v>23808</v>
      </c>
      <c r="B3352" t="s">
        <v>23809</v>
      </c>
      <c r="C3352" t="s">
        <v>14</v>
      </c>
      <c r="D3352" s="6">
        <v>45713</v>
      </c>
      <c r="E3352" t="s">
        <v>23807</v>
      </c>
      <c r="F3352" t="s">
        <v>8684</v>
      </c>
      <c r="G3352" t="s">
        <v>4943</v>
      </c>
      <c r="H3352" t="s">
        <v>27164</v>
      </c>
      <c r="I3352" t="s">
        <v>8685</v>
      </c>
      <c r="J3352" t="s">
        <v>4944</v>
      </c>
      <c r="K3352" t="s">
        <v>10</v>
      </c>
      <c r="L3352" s="1" t="s">
        <v>8686</v>
      </c>
      <c r="M3352">
        <v>0</v>
      </c>
    </row>
    <row r="3353" spans="1:18" x14ac:dyDescent="0.25">
      <c r="A3353" t="s">
        <v>23808</v>
      </c>
      <c r="B3353" t="s">
        <v>23809</v>
      </c>
      <c r="C3353" t="s">
        <v>14</v>
      </c>
      <c r="D3353" s="6">
        <v>45713</v>
      </c>
      <c r="E3353" t="s">
        <v>23807</v>
      </c>
      <c r="F3353" t="s">
        <v>8684</v>
      </c>
      <c r="G3353" t="s">
        <v>8687</v>
      </c>
      <c r="H3353" t="s">
        <v>27165</v>
      </c>
      <c r="I3353" t="s">
        <v>8685</v>
      </c>
      <c r="J3353" t="s">
        <v>8688</v>
      </c>
      <c r="K3353" t="s">
        <v>10</v>
      </c>
      <c r="L3353" s="1" t="s">
        <v>8689</v>
      </c>
      <c r="M3353">
        <v>1</v>
      </c>
      <c r="N3353" t="s">
        <v>34896</v>
      </c>
      <c r="P3353">
        <v>1</v>
      </c>
      <c r="Q3353">
        <v>1</v>
      </c>
      <c r="R3353">
        <v>0</v>
      </c>
    </row>
    <row r="3354" spans="1:18" x14ac:dyDescent="0.25">
      <c r="A3354" t="s">
        <v>23808</v>
      </c>
      <c r="B3354" t="s">
        <v>23809</v>
      </c>
      <c r="C3354" t="s">
        <v>14</v>
      </c>
      <c r="D3354" s="6">
        <v>45713</v>
      </c>
      <c r="E3354" t="s">
        <v>23807</v>
      </c>
      <c r="F3354" t="s">
        <v>8684</v>
      </c>
      <c r="G3354" t="s">
        <v>4969</v>
      </c>
      <c r="H3354" t="s">
        <v>27166</v>
      </c>
      <c r="I3354" t="s">
        <v>8685</v>
      </c>
      <c r="J3354" t="s">
        <v>4970</v>
      </c>
      <c r="K3354" t="s">
        <v>10</v>
      </c>
      <c r="L3354" s="1" t="s">
        <v>8690</v>
      </c>
      <c r="M3354">
        <v>0</v>
      </c>
    </row>
    <row r="3355" spans="1:18" x14ac:dyDescent="0.25">
      <c r="A3355" t="s">
        <v>23808</v>
      </c>
      <c r="B3355" t="s">
        <v>23809</v>
      </c>
      <c r="C3355" t="s">
        <v>14</v>
      </c>
      <c r="D3355" s="6">
        <v>45713</v>
      </c>
      <c r="E3355" t="s">
        <v>23807</v>
      </c>
      <c r="F3355" t="s">
        <v>8684</v>
      </c>
      <c r="G3355" t="s">
        <v>4948</v>
      </c>
      <c r="H3355" t="s">
        <v>27167</v>
      </c>
      <c r="I3355" t="s">
        <v>8685</v>
      </c>
      <c r="J3355" t="s">
        <v>4949</v>
      </c>
      <c r="K3355" t="s">
        <v>10</v>
      </c>
      <c r="L3355" s="1" t="s">
        <v>8691</v>
      </c>
      <c r="M3355">
        <v>0</v>
      </c>
    </row>
    <row r="3356" spans="1:18" x14ac:dyDescent="0.25">
      <c r="A3356" t="s">
        <v>23808</v>
      </c>
      <c r="B3356" t="s">
        <v>23809</v>
      </c>
      <c r="C3356" t="s">
        <v>14</v>
      </c>
      <c r="D3356" s="6">
        <v>45713</v>
      </c>
      <c r="E3356" t="s">
        <v>23807</v>
      </c>
      <c r="F3356" t="s">
        <v>8684</v>
      </c>
      <c r="G3356" t="s">
        <v>4962</v>
      </c>
      <c r="H3356" t="s">
        <v>27168</v>
      </c>
      <c r="I3356" t="s">
        <v>8685</v>
      </c>
      <c r="J3356" t="s">
        <v>4963</v>
      </c>
      <c r="K3356" t="s">
        <v>10</v>
      </c>
      <c r="L3356" s="1" t="s">
        <v>8692</v>
      </c>
      <c r="M3356">
        <v>0</v>
      </c>
    </row>
    <row r="3357" spans="1:18" x14ac:dyDescent="0.25">
      <c r="A3357" t="s">
        <v>23808</v>
      </c>
      <c r="B3357" t="s">
        <v>23809</v>
      </c>
      <c r="C3357" t="s">
        <v>14</v>
      </c>
      <c r="D3357" s="6">
        <v>45713</v>
      </c>
      <c r="E3357" t="s">
        <v>23807</v>
      </c>
      <c r="F3357" t="s">
        <v>8684</v>
      </c>
      <c r="G3357" t="s">
        <v>8693</v>
      </c>
      <c r="H3357" t="s">
        <v>27169</v>
      </c>
      <c r="I3357" t="s">
        <v>8685</v>
      </c>
      <c r="J3357" t="s">
        <v>8694</v>
      </c>
      <c r="K3357" t="s">
        <v>10</v>
      </c>
      <c r="L3357" s="1" t="s">
        <v>8695</v>
      </c>
      <c r="M3357">
        <v>0</v>
      </c>
    </row>
    <row r="3358" spans="1:18" x14ac:dyDescent="0.25">
      <c r="A3358" t="s">
        <v>23808</v>
      </c>
      <c r="B3358" t="s">
        <v>23809</v>
      </c>
      <c r="C3358" t="s">
        <v>14</v>
      </c>
      <c r="D3358" s="6">
        <v>45713</v>
      </c>
      <c r="E3358" t="s">
        <v>23807</v>
      </c>
      <c r="F3358" t="s">
        <v>8684</v>
      </c>
      <c r="G3358" t="s">
        <v>8696</v>
      </c>
      <c r="H3358" t="s">
        <v>27170</v>
      </c>
      <c r="I3358" t="s">
        <v>8685</v>
      </c>
      <c r="J3358" t="s">
        <v>8697</v>
      </c>
      <c r="K3358" t="s">
        <v>10</v>
      </c>
      <c r="L3358" s="1" t="s">
        <v>8698</v>
      </c>
      <c r="M3358">
        <v>0</v>
      </c>
    </row>
    <row r="3359" spans="1:18" x14ac:dyDescent="0.25">
      <c r="A3359" t="s">
        <v>23808</v>
      </c>
      <c r="B3359" t="s">
        <v>23809</v>
      </c>
      <c r="C3359" t="s">
        <v>14</v>
      </c>
      <c r="D3359" s="6">
        <v>45713</v>
      </c>
      <c r="E3359" t="s">
        <v>23807</v>
      </c>
      <c r="F3359" t="s">
        <v>8684</v>
      </c>
      <c r="G3359" t="s">
        <v>4966</v>
      </c>
      <c r="H3359" t="s">
        <v>27171</v>
      </c>
      <c r="I3359" t="s">
        <v>8685</v>
      </c>
      <c r="J3359" t="s">
        <v>4967</v>
      </c>
      <c r="K3359" t="s">
        <v>10</v>
      </c>
      <c r="L3359" s="1" t="s">
        <v>8699</v>
      </c>
      <c r="M3359">
        <v>0</v>
      </c>
    </row>
    <row r="3360" spans="1:18" x14ac:dyDescent="0.25">
      <c r="A3360" t="s">
        <v>23808</v>
      </c>
      <c r="B3360" t="s">
        <v>23809</v>
      </c>
      <c r="C3360" t="s">
        <v>14</v>
      </c>
      <c r="D3360" s="6">
        <v>45713</v>
      </c>
      <c r="E3360" t="s">
        <v>23807</v>
      </c>
      <c r="F3360" t="s">
        <v>8684</v>
      </c>
      <c r="G3360" t="s">
        <v>8700</v>
      </c>
      <c r="H3360" t="s">
        <v>27172</v>
      </c>
      <c r="I3360" t="s">
        <v>8685</v>
      </c>
      <c r="J3360" t="s">
        <v>8701</v>
      </c>
      <c r="K3360" t="s">
        <v>10</v>
      </c>
      <c r="L3360" s="1" t="s">
        <v>8702</v>
      </c>
      <c r="M3360">
        <v>0</v>
      </c>
    </row>
    <row r="3361" spans="1:18" x14ac:dyDescent="0.25">
      <c r="A3361" t="s">
        <v>23808</v>
      </c>
      <c r="B3361" t="s">
        <v>23809</v>
      </c>
      <c r="C3361" t="s">
        <v>14</v>
      </c>
      <c r="D3361" s="6">
        <v>45713</v>
      </c>
      <c r="E3361" t="s">
        <v>23807</v>
      </c>
      <c r="F3361" t="s">
        <v>8684</v>
      </c>
      <c r="G3361" t="s">
        <v>8703</v>
      </c>
      <c r="H3361" t="s">
        <v>27173</v>
      </c>
      <c r="I3361" t="s">
        <v>8685</v>
      </c>
      <c r="J3361" t="s">
        <v>8704</v>
      </c>
      <c r="K3361" t="s">
        <v>10</v>
      </c>
      <c r="L3361">
        <v>0.784881926967542</v>
      </c>
      <c r="M3361">
        <v>0</v>
      </c>
    </row>
    <row r="3362" spans="1:18" x14ac:dyDescent="0.25">
      <c r="A3362" t="s">
        <v>23808</v>
      </c>
      <c r="B3362" t="s">
        <v>23809</v>
      </c>
      <c r="C3362" t="s">
        <v>14</v>
      </c>
      <c r="D3362" s="6">
        <v>45713</v>
      </c>
      <c r="E3362" t="s">
        <v>23807</v>
      </c>
      <c r="F3362" t="s">
        <v>8705</v>
      </c>
      <c r="G3362" t="s">
        <v>5713</v>
      </c>
      <c r="H3362" t="s">
        <v>27174</v>
      </c>
      <c r="I3362" t="s">
        <v>8706</v>
      </c>
      <c r="J3362" t="s">
        <v>5714</v>
      </c>
      <c r="K3362" t="s">
        <v>10</v>
      </c>
      <c r="L3362" s="1" t="s">
        <v>8707</v>
      </c>
      <c r="M3362">
        <v>0</v>
      </c>
      <c r="N3362" s="3"/>
    </row>
    <row r="3363" spans="1:18" x14ac:dyDescent="0.25">
      <c r="A3363" t="s">
        <v>23808</v>
      </c>
      <c r="B3363" t="s">
        <v>23809</v>
      </c>
      <c r="C3363" t="s">
        <v>14</v>
      </c>
      <c r="D3363" s="6">
        <v>45713</v>
      </c>
      <c r="E3363" t="s">
        <v>23807</v>
      </c>
      <c r="F3363" t="s">
        <v>8705</v>
      </c>
      <c r="G3363" t="s">
        <v>5734</v>
      </c>
      <c r="H3363" t="s">
        <v>27175</v>
      </c>
      <c r="I3363" t="s">
        <v>8706</v>
      </c>
      <c r="J3363" t="s">
        <v>5735</v>
      </c>
      <c r="K3363" t="s">
        <v>10</v>
      </c>
      <c r="L3363" s="1" t="s">
        <v>8708</v>
      </c>
      <c r="M3363">
        <v>0</v>
      </c>
    </row>
    <row r="3364" spans="1:18" x14ac:dyDescent="0.25">
      <c r="A3364" t="s">
        <v>23808</v>
      </c>
      <c r="B3364" t="s">
        <v>23809</v>
      </c>
      <c r="C3364" t="s">
        <v>14</v>
      </c>
      <c r="D3364" s="6">
        <v>45713</v>
      </c>
      <c r="E3364" t="s">
        <v>23807</v>
      </c>
      <c r="F3364" t="s">
        <v>8705</v>
      </c>
      <c r="G3364" t="s">
        <v>5716</v>
      </c>
      <c r="H3364" t="s">
        <v>27176</v>
      </c>
      <c r="I3364" t="s">
        <v>8706</v>
      </c>
      <c r="J3364" t="s">
        <v>5717</v>
      </c>
      <c r="K3364" t="s">
        <v>10</v>
      </c>
      <c r="L3364" s="1" t="s">
        <v>8709</v>
      </c>
      <c r="M3364">
        <v>1</v>
      </c>
      <c r="N3364" t="s">
        <v>34896</v>
      </c>
      <c r="P3364">
        <v>1</v>
      </c>
      <c r="Q3364">
        <v>1</v>
      </c>
      <c r="R3364">
        <v>1</v>
      </c>
    </row>
    <row r="3365" spans="1:18" x14ac:dyDescent="0.25">
      <c r="A3365" t="s">
        <v>23808</v>
      </c>
      <c r="B3365" t="s">
        <v>23809</v>
      </c>
      <c r="C3365" t="s">
        <v>14</v>
      </c>
      <c r="D3365" s="6">
        <v>45713</v>
      </c>
      <c r="E3365" t="s">
        <v>23807</v>
      </c>
      <c r="F3365" t="s">
        <v>8705</v>
      </c>
      <c r="G3365" t="s">
        <v>8710</v>
      </c>
      <c r="H3365" t="s">
        <v>27177</v>
      </c>
      <c r="I3365" t="s">
        <v>8706</v>
      </c>
      <c r="J3365" t="s">
        <v>8711</v>
      </c>
      <c r="K3365" t="s">
        <v>10</v>
      </c>
      <c r="L3365" s="1" t="s">
        <v>8712</v>
      </c>
      <c r="M3365">
        <v>0</v>
      </c>
    </row>
    <row r="3366" spans="1:18" x14ac:dyDescent="0.25">
      <c r="A3366" t="s">
        <v>23808</v>
      </c>
      <c r="B3366" t="s">
        <v>23809</v>
      </c>
      <c r="C3366" t="s">
        <v>14</v>
      </c>
      <c r="D3366" s="6">
        <v>45713</v>
      </c>
      <c r="E3366" t="s">
        <v>23807</v>
      </c>
      <c r="F3366" t="s">
        <v>8705</v>
      </c>
      <c r="G3366" t="s">
        <v>8576</v>
      </c>
      <c r="H3366" t="s">
        <v>27178</v>
      </c>
      <c r="I3366" t="s">
        <v>8706</v>
      </c>
      <c r="J3366" t="s">
        <v>8577</v>
      </c>
      <c r="K3366" t="s">
        <v>10</v>
      </c>
      <c r="L3366" s="1" t="s">
        <v>8713</v>
      </c>
      <c r="M3366">
        <v>0</v>
      </c>
    </row>
    <row r="3367" spans="1:18" x14ac:dyDescent="0.25">
      <c r="A3367" t="s">
        <v>23808</v>
      </c>
      <c r="B3367" t="s">
        <v>23809</v>
      </c>
      <c r="C3367" t="s">
        <v>14</v>
      </c>
      <c r="D3367" s="6">
        <v>45713</v>
      </c>
      <c r="E3367" t="s">
        <v>23807</v>
      </c>
      <c r="F3367" t="s">
        <v>8705</v>
      </c>
      <c r="G3367" t="s">
        <v>5731</v>
      </c>
      <c r="H3367" t="s">
        <v>27179</v>
      </c>
      <c r="I3367" t="s">
        <v>8706</v>
      </c>
      <c r="J3367" t="s">
        <v>5732</v>
      </c>
      <c r="K3367" t="s">
        <v>10</v>
      </c>
      <c r="L3367">
        <v>0.74738859199684704</v>
      </c>
      <c r="M3367">
        <v>0</v>
      </c>
    </row>
    <row r="3368" spans="1:18" x14ac:dyDescent="0.25">
      <c r="A3368" t="s">
        <v>23808</v>
      </c>
      <c r="B3368" t="s">
        <v>23809</v>
      </c>
      <c r="C3368" t="s">
        <v>14</v>
      </c>
      <c r="D3368" s="6">
        <v>45713</v>
      </c>
      <c r="E3368" t="s">
        <v>23807</v>
      </c>
      <c r="F3368" t="s">
        <v>8705</v>
      </c>
      <c r="G3368" t="s">
        <v>5719</v>
      </c>
      <c r="H3368" t="s">
        <v>27180</v>
      </c>
      <c r="I3368" t="s">
        <v>8706</v>
      </c>
      <c r="J3368" t="s">
        <v>5720</v>
      </c>
      <c r="K3368" t="s">
        <v>10</v>
      </c>
      <c r="L3368" s="1" t="s">
        <v>8714</v>
      </c>
      <c r="M3368">
        <v>0</v>
      </c>
    </row>
    <row r="3369" spans="1:18" x14ac:dyDescent="0.25">
      <c r="A3369" t="s">
        <v>23808</v>
      </c>
      <c r="B3369" t="s">
        <v>23809</v>
      </c>
      <c r="C3369" t="s">
        <v>14</v>
      </c>
      <c r="D3369" s="6">
        <v>45713</v>
      </c>
      <c r="E3369" t="s">
        <v>23807</v>
      </c>
      <c r="F3369" t="s">
        <v>8705</v>
      </c>
      <c r="G3369" t="s">
        <v>8715</v>
      </c>
      <c r="H3369" t="s">
        <v>27181</v>
      </c>
      <c r="I3369" t="s">
        <v>8706</v>
      </c>
      <c r="J3369" t="s">
        <v>8716</v>
      </c>
      <c r="K3369" t="s">
        <v>10</v>
      </c>
      <c r="L3369" s="1" t="s">
        <v>8717</v>
      </c>
      <c r="M3369">
        <v>0</v>
      </c>
    </row>
    <row r="3370" spans="1:18" x14ac:dyDescent="0.25">
      <c r="A3370" t="s">
        <v>23808</v>
      </c>
      <c r="B3370" t="s">
        <v>23809</v>
      </c>
      <c r="C3370" t="s">
        <v>14</v>
      </c>
      <c r="D3370" s="6">
        <v>45713</v>
      </c>
      <c r="E3370" t="s">
        <v>23807</v>
      </c>
      <c r="F3370" t="s">
        <v>8705</v>
      </c>
      <c r="G3370" t="s">
        <v>5737</v>
      </c>
      <c r="H3370" t="s">
        <v>27182</v>
      </c>
      <c r="I3370" t="s">
        <v>8706</v>
      </c>
      <c r="J3370" t="s">
        <v>5738</v>
      </c>
      <c r="K3370" t="s">
        <v>10</v>
      </c>
      <c r="L3370" s="1" t="s">
        <v>8718</v>
      </c>
      <c r="M3370">
        <v>0</v>
      </c>
    </row>
    <row r="3371" spans="1:18" x14ac:dyDescent="0.25">
      <c r="A3371" t="s">
        <v>23808</v>
      </c>
      <c r="B3371" t="s">
        <v>23809</v>
      </c>
      <c r="C3371" t="s">
        <v>14</v>
      </c>
      <c r="D3371" s="6">
        <v>45713</v>
      </c>
      <c r="E3371" t="s">
        <v>23807</v>
      </c>
      <c r="F3371" t="s">
        <v>8705</v>
      </c>
      <c r="G3371" t="s">
        <v>5710</v>
      </c>
      <c r="H3371" t="s">
        <v>27183</v>
      </c>
      <c r="I3371" t="s">
        <v>8706</v>
      </c>
      <c r="J3371" t="s">
        <v>5711</v>
      </c>
      <c r="K3371" t="s">
        <v>10</v>
      </c>
      <c r="L3371" s="1" t="s">
        <v>8719</v>
      </c>
      <c r="M3371">
        <v>0</v>
      </c>
    </row>
    <row r="3372" spans="1:18" x14ac:dyDescent="0.25">
      <c r="A3372" t="s">
        <v>23808</v>
      </c>
      <c r="B3372" t="s">
        <v>23809</v>
      </c>
      <c r="C3372" t="s">
        <v>14</v>
      </c>
      <c r="D3372" s="6">
        <v>45713</v>
      </c>
      <c r="E3372" t="s">
        <v>23807</v>
      </c>
      <c r="F3372" t="s">
        <v>8720</v>
      </c>
      <c r="G3372" t="s">
        <v>1086</v>
      </c>
      <c r="H3372" t="s">
        <v>27184</v>
      </c>
      <c r="I3372" t="s">
        <v>8721</v>
      </c>
      <c r="J3372" t="s">
        <v>1087</v>
      </c>
      <c r="K3372" t="s">
        <v>10</v>
      </c>
      <c r="L3372" s="1" t="s">
        <v>8722</v>
      </c>
      <c r="M3372">
        <v>0</v>
      </c>
    </row>
    <row r="3373" spans="1:18" x14ac:dyDescent="0.25">
      <c r="A3373" t="s">
        <v>23808</v>
      </c>
      <c r="B3373" t="s">
        <v>23809</v>
      </c>
      <c r="C3373" t="s">
        <v>14</v>
      </c>
      <c r="D3373" s="6">
        <v>45713</v>
      </c>
      <c r="E3373" t="s">
        <v>23807</v>
      </c>
      <c r="F3373" t="s">
        <v>8720</v>
      </c>
      <c r="G3373" t="s">
        <v>1110</v>
      </c>
      <c r="H3373" t="s">
        <v>27185</v>
      </c>
      <c r="I3373" t="s">
        <v>8721</v>
      </c>
      <c r="J3373" t="s">
        <v>1111</v>
      </c>
      <c r="K3373" t="s">
        <v>10</v>
      </c>
      <c r="L3373" s="1" t="s">
        <v>8723</v>
      </c>
      <c r="M3373">
        <v>1</v>
      </c>
      <c r="N3373" t="s">
        <v>34896</v>
      </c>
      <c r="P3373">
        <v>1</v>
      </c>
      <c r="Q3373">
        <v>1</v>
      </c>
      <c r="R3373">
        <v>0</v>
      </c>
    </row>
    <row r="3374" spans="1:18" x14ac:dyDescent="0.25">
      <c r="A3374" t="s">
        <v>23808</v>
      </c>
      <c r="B3374" t="s">
        <v>23809</v>
      </c>
      <c r="C3374" t="s">
        <v>14</v>
      </c>
      <c r="D3374" s="6">
        <v>45713</v>
      </c>
      <c r="E3374" t="s">
        <v>23807</v>
      </c>
      <c r="F3374" t="s">
        <v>8720</v>
      </c>
      <c r="G3374" t="s">
        <v>8724</v>
      </c>
      <c r="H3374" t="s">
        <v>27186</v>
      </c>
      <c r="I3374" t="s">
        <v>8721</v>
      </c>
      <c r="J3374" t="s">
        <v>8725</v>
      </c>
      <c r="K3374" t="s">
        <v>10</v>
      </c>
      <c r="L3374" s="1" t="s">
        <v>8726</v>
      </c>
      <c r="M3374">
        <v>0</v>
      </c>
    </row>
    <row r="3375" spans="1:18" x14ac:dyDescent="0.25">
      <c r="A3375" t="s">
        <v>23808</v>
      </c>
      <c r="B3375" t="s">
        <v>23809</v>
      </c>
      <c r="C3375" t="s">
        <v>14</v>
      </c>
      <c r="D3375" s="6">
        <v>45713</v>
      </c>
      <c r="E3375" t="s">
        <v>23807</v>
      </c>
      <c r="F3375" t="s">
        <v>8720</v>
      </c>
      <c r="G3375" t="s">
        <v>1116</v>
      </c>
      <c r="H3375" t="s">
        <v>27187</v>
      </c>
      <c r="I3375" t="s">
        <v>8721</v>
      </c>
      <c r="J3375" t="s">
        <v>1117</v>
      </c>
      <c r="K3375" t="s">
        <v>10</v>
      </c>
      <c r="L3375" s="1" t="s">
        <v>8727</v>
      </c>
      <c r="M3375">
        <v>0</v>
      </c>
    </row>
    <row r="3376" spans="1:18" x14ac:dyDescent="0.25">
      <c r="A3376" t="s">
        <v>23808</v>
      </c>
      <c r="B3376" t="s">
        <v>23809</v>
      </c>
      <c r="C3376" t="s">
        <v>14</v>
      </c>
      <c r="D3376" s="6">
        <v>45713</v>
      </c>
      <c r="E3376" t="s">
        <v>23807</v>
      </c>
      <c r="F3376" t="s">
        <v>8720</v>
      </c>
      <c r="G3376" t="s">
        <v>8728</v>
      </c>
      <c r="H3376" t="s">
        <v>27188</v>
      </c>
      <c r="I3376" t="s">
        <v>8721</v>
      </c>
      <c r="J3376" t="s">
        <v>8729</v>
      </c>
      <c r="K3376" t="s">
        <v>10</v>
      </c>
      <c r="L3376" s="1" t="s">
        <v>8730</v>
      </c>
      <c r="M3376">
        <v>0</v>
      </c>
    </row>
    <row r="3377" spans="1:18" x14ac:dyDescent="0.25">
      <c r="A3377" t="s">
        <v>23808</v>
      </c>
      <c r="B3377" t="s">
        <v>23809</v>
      </c>
      <c r="C3377" t="s">
        <v>14</v>
      </c>
      <c r="D3377" s="6">
        <v>45713</v>
      </c>
      <c r="E3377" t="s">
        <v>23807</v>
      </c>
      <c r="F3377" t="s">
        <v>8720</v>
      </c>
      <c r="G3377" t="s">
        <v>5951</v>
      </c>
      <c r="H3377" t="s">
        <v>27189</v>
      </c>
      <c r="I3377" t="s">
        <v>8721</v>
      </c>
      <c r="J3377" t="s">
        <v>5952</v>
      </c>
      <c r="K3377" t="s">
        <v>10</v>
      </c>
      <c r="L3377">
        <v>0.82063844404057495</v>
      </c>
      <c r="M3377">
        <v>0</v>
      </c>
    </row>
    <row r="3378" spans="1:18" x14ac:dyDescent="0.25">
      <c r="A3378" t="s">
        <v>23808</v>
      </c>
      <c r="B3378" t="s">
        <v>23809</v>
      </c>
      <c r="C3378" t="s">
        <v>14</v>
      </c>
      <c r="D3378" s="6">
        <v>45713</v>
      </c>
      <c r="E3378" t="s">
        <v>23807</v>
      </c>
      <c r="F3378" t="s">
        <v>8720</v>
      </c>
      <c r="G3378" t="s">
        <v>8731</v>
      </c>
      <c r="H3378" t="s">
        <v>27190</v>
      </c>
      <c r="I3378" t="s">
        <v>8721</v>
      </c>
      <c r="J3378" t="s">
        <v>8732</v>
      </c>
      <c r="K3378" t="s">
        <v>10</v>
      </c>
      <c r="L3378" s="1" t="s">
        <v>8733</v>
      </c>
      <c r="M3378">
        <v>0</v>
      </c>
    </row>
    <row r="3379" spans="1:18" x14ac:dyDescent="0.25">
      <c r="A3379" t="s">
        <v>23808</v>
      </c>
      <c r="B3379" t="s">
        <v>23809</v>
      </c>
      <c r="C3379" t="s">
        <v>14</v>
      </c>
      <c r="D3379" s="6">
        <v>45713</v>
      </c>
      <c r="E3379" t="s">
        <v>23807</v>
      </c>
      <c r="F3379" t="s">
        <v>8720</v>
      </c>
      <c r="G3379" t="s">
        <v>8734</v>
      </c>
      <c r="H3379" t="s">
        <v>27191</v>
      </c>
      <c r="I3379" t="s">
        <v>8721</v>
      </c>
      <c r="J3379" t="s">
        <v>8735</v>
      </c>
      <c r="K3379" t="s">
        <v>10</v>
      </c>
      <c r="L3379" s="1" t="s">
        <v>8736</v>
      </c>
      <c r="M3379">
        <v>0</v>
      </c>
    </row>
    <row r="3380" spans="1:18" x14ac:dyDescent="0.25">
      <c r="A3380" t="s">
        <v>23808</v>
      </c>
      <c r="B3380" t="s">
        <v>23809</v>
      </c>
      <c r="C3380" t="s">
        <v>14</v>
      </c>
      <c r="D3380" s="6">
        <v>45713</v>
      </c>
      <c r="E3380" t="s">
        <v>23807</v>
      </c>
      <c r="F3380" t="s">
        <v>8720</v>
      </c>
      <c r="G3380" t="s">
        <v>1101</v>
      </c>
      <c r="H3380" t="s">
        <v>27192</v>
      </c>
      <c r="I3380" t="s">
        <v>8721</v>
      </c>
      <c r="J3380" t="s">
        <v>1102</v>
      </c>
      <c r="K3380" t="s">
        <v>10</v>
      </c>
      <c r="L3380">
        <v>0.80205661116497995</v>
      </c>
      <c r="M3380">
        <v>0</v>
      </c>
    </row>
    <row r="3381" spans="1:18" x14ac:dyDescent="0.25">
      <c r="A3381" t="s">
        <v>23808</v>
      </c>
      <c r="B3381" t="s">
        <v>23809</v>
      </c>
      <c r="C3381" t="s">
        <v>14</v>
      </c>
      <c r="D3381" s="6">
        <v>45713</v>
      </c>
      <c r="E3381" t="s">
        <v>23807</v>
      </c>
      <c r="F3381" t="s">
        <v>8720</v>
      </c>
      <c r="G3381" t="s">
        <v>8737</v>
      </c>
      <c r="H3381" t="s">
        <v>27193</v>
      </c>
      <c r="I3381" t="s">
        <v>8721</v>
      </c>
      <c r="J3381" t="s">
        <v>8738</v>
      </c>
      <c r="K3381" t="s">
        <v>10</v>
      </c>
      <c r="L3381" s="1" t="s">
        <v>8739</v>
      </c>
      <c r="M3381">
        <v>0</v>
      </c>
    </row>
    <row r="3382" spans="1:18" x14ac:dyDescent="0.25">
      <c r="A3382" t="s">
        <v>23808</v>
      </c>
      <c r="B3382" t="s">
        <v>23809</v>
      </c>
      <c r="C3382" t="s">
        <v>14</v>
      </c>
      <c r="D3382" s="6">
        <v>45713</v>
      </c>
      <c r="E3382" t="s">
        <v>23807</v>
      </c>
      <c r="F3382" t="s">
        <v>8740</v>
      </c>
      <c r="G3382" t="s">
        <v>8742</v>
      </c>
      <c r="H3382" t="s">
        <v>27194</v>
      </c>
      <c r="I3382" t="s">
        <v>8741</v>
      </c>
      <c r="J3382" t="s">
        <v>8743</v>
      </c>
      <c r="K3382" t="s">
        <v>10</v>
      </c>
      <c r="L3382" s="1" t="s">
        <v>8744</v>
      </c>
      <c r="M3382">
        <v>1</v>
      </c>
      <c r="N3382" t="s">
        <v>34896</v>
      </c>
      <c r="P3382">
        <v>1</v>
      </c>
      <c r="Q3382">
        <v>1</v>
      </c>
      <c r="R3382">
        <v>0</v>
      </c>
    </row>
    <row r="3383" spans="1:18" x14ac:dyDescent="0.25">
      <c r="A3383" t="s">
        <v>23808</v>
      </c>
      <c r="B3383" t="s">
        <v>23809</v>
      </c>
      <c r="C3383" t="s">
        <v>14</v>
      </c>
      <c r="D3383" s="6">
        <v>45713</v>
      </c>
      <c r="E3383" t="s">
        <v>23807</v>
      </c>
      <c r="F3383" t="s">
        <v>8740</v>
      </c>
      <c r="G3383" t="s">
        <v>7936</v>
      </c>
      <c r="H3383" t="s">
        <v>27195</v>
      </c>
      <c r="I3383" t="s">
        <v>8741</v>
      </c>
      <c r="J3383" t="s">
        <v>7937</v>
      </c>
      <c r="K3383" t="s">
        <v>10</v>
      </c>
      <c r="L3383" s="1" t="s">
        <v>8745</v>
      </c>
      <c r="M3383">
        <v>0</v>
      </c>
    </row>
    <row r="3384" spans="1:18" x14ac:dyDescent="0.25">
      <c r="A3384" t="s">
        <v>23808</v>
      </c>
      <c r="B3384" t="s">
        <v>23809</v>
      </c>
      <c r="C3384" t="s">
        <v>14</v>
      </c>
      <c r="D3384" s="6">
        <v>45713</v>
      </c>
      <c r="E3384" t="s">
        <v>23807</v>
      </c>
      <c r="F3384" t="s">
        <v>8740</v>
      </c>
      <c r="G3384" t="s">
        <v>7927</v>
      </c>
      <c r="H3384" t="s">
        <v>27196</v>
      </c>
      <c r="I3384" t="s">
        <v>8741</v>
      </c>
      <c r="J3384" t="s">
        <v>7928</v>
      </c>
      <c r="K3384" t="s">
        <v>10</v>
      </c>
      <c r="L3384" s="1" t="s">
        <v>8746</v>
      </c>
      <c r="M3384">
        <v>0</v>
      </c>
    </row>
    <row r="3385" spans="1:18" x14ac:dyDescent="0.25">
      <c r="A3385" t="s">
        <v>23808</v>
      </c>
      <c r="B3385" t="s">
        <v>23809</v>
      </c>
      <c r="C3385" t="s">
        <v>14</v>
      </c>
      <c r="D3385" s="6">
        <v>45713</v>
      </c>
      <c r="E3385" t="s">
        <v>23807</v>
      </c>
      <c r="F3385" t="s">
        <v>8740</v>
      </c>
      <c r="G3385" t="s">
        <v>1671</v>
      </c>
      <c r="H3385" t="s">
        <v>27197</v>
      </c>
      <c r="I3385" t="s">
        <v>8741</v>
      </c>
      <c r="J3385" t="s">
        <v>1672</v>
      </c>
      <c r="K3385" t="s">
        <v>10</v>
      </c>
      <c r="L3385" s="1" t="s">
        <v>8747</v>
      </c>
      <c r="M3385">
        <v>0</v>
      </c>
    </row>
    <row r="3386" spans="1:18" x14ac:dyDescent="0.25">
      <c r="A3386" t="s">
        <v>23808</v>
      </c>
      <c r="B3386" t="s">
        <v>23809</v>
      </c>
      <c r="C3386" t="s">
        <v>14</v>
      </c>
      <c r="D3386" s="6">
        <v>45713</v>
      </c>
      <c r="E3386" t="s">
        <v>23807</v>
      </c>
      <c r="F3386" t="s">
        <v>8740</v>
      </c>
      <c r="G3386" t="s">
        <v>8748</v>
      </c>
      <c r="H3386" t="s">
        <v>27198</v>
      </c>
      <c r="I3386" t="s">
        <v>8741</v>
      </c>
      <c r="J3386" t="s">
        <v>8749</v>
      </c>
      <c r="K3386" t="s">
        <v>10</v>
      </c>
      <c r="L3386" s="1" t="s">
        <v>8750</v>
      </c>
      <c r="M3386">
        <v>0</v>
      </c>
    </row>
    <row r="3387" spans="1:18" x14ac:dyDescent="0.25">
      <c r="A3387" t="s">
        <v>23808</v>
      </c>
      <c r="B3387" t="s">
        <v>23809</v>
      </c>
      <c r="C3387" t="s">
        <v>14</v>
      </c>
      <c r="D3387" s="6">
        <v>45713</v>
      </c>
      <c r="E3387" t="s">
        <v>23807</v>
      </c>
      <c r="F3387" t="s">
        <v>8740</v>
      </c>
      <c r="G3387" t="s">
        <v>8751</v>
      </c>
      <c r="H3387" t="s">
        <v>27199</v>
      </c>
      <c r="I3387" t="s">
        <v>8741</v>
      </c>
      <c r="J3387" t="s">
        <v>8752</v>
      </c>
      <c r="K3387" t="s">
        <v>10</v>
      </c>
      <c r="L3387" s="1" t="s">
        <v>8753</v>
      </c>
      <c r="M3387">
        <v>0</v>
      </c>
    </row>
    <row r="3388" spans="1:18" x14ac:dyDescent="0.25">
      <c r="A3388" t="s">
        <v>23808</v>
      </c>
      <c r="B3388" t="s">
        <v>23809</v>
      </c>
      <c r="C3388" t="s">
        <v>14</v>
      </c>
      <c r="D3388" s="6">
        <v>45713</v>
      </c>
      <c r="E3388" t="s">
        <v>23807</v>
      </c>
      <c r="F3388" t="s">
        <v>8740</v>
      </c>
      <c r="G3388" t="s">
        <v>7930</v>
      </c>
      <c r="H3388" t="s">
        <v>27200</v>
      </c>
      <c r="I3388" t="s">
        <v>8741</v>
      </c>
      <c r="J3388" t="s">
        <v>7931</v>
      </c>
      <c r="K3388" t="s">
        <v>10</v>
      </c>
      <c r="L3388" s="1" t="s">
        <v>8754</v>
      </c>
      <c r="M3388">
        <v>0</v>
      </c>
    </row>
    <row r="3389" spans="1:18" x14ac:dyDescent="0.25">
      <c r="A3389" t="s">
        <v>23808</v>
      </c>
      <c r="B3389" t="s">
        <v>23809</v>
      </c>
      <c r="C3389" t="s">
        <v>14</v>
      </c>
      <c r="D3389" s="6">
        <v>45713</v>
      </c>
      <c r="E3389" t="s">
        <v>23807</v>
      </c>
      <c r="F3389" t="s">
        <v>8740</v>
      </c>
      <c r="G3389" t="s">
        <v>3423</v>
      </c>
      <c r="H3389" t="s">
        <v>27201</v>
      </c>
      <c r="I3389" t="s">
        <v>8741</v>
      </c>
      <c r="J3389" t="s">
        <v>3424</v>
      </c>
      <c r="K3389" t="s">
        <v>10</v>
      </c>
      <c r="L3389" s="1" t="s">
        <v>8755</v>
      </c>
      <c r="M3389">
        <v>0</v>
      </c>
    </row>
    <row r="3390" spans="1:18" x14ac:dyDescent="0.25">
      <c r="A3390" t="s">
        <v>23808</v>
      </c>
      <c r="B3390" t="s">
        <v>23809</v>
      </c>
      <c r="C3390" t="s">
        <v>14</v>
      </c>
      <c r="D3390" s="6">
        <v>45713</v>
      </c>
      <c r="E3390" t="s">
        <v>23807</v>
      </c>
      <c r="F3390" t="s">
        <v>8740</v>
      </c>
      <c r="G3390" t="s">
        <v>8756</v>
      </c>
      <c r="H3390" t="s">
        <v>27202</v>
      </c>
      <c r="I3390" t="s">
        <v>8741</v>
      </c>
      <c r="J3390" t="s">
        <v>8757</v>
      </c>
      <c r="K3390" t="s">
        <v>10</v>
      </c>
      <c r="L3390">
        <v>0.69959618897697395</v>
      </c>
      <c r="M3390">
        <v>0</v>
      </c>
    </row>
    <row r="3391" spans="1:18" x14ac:dyDescent="0.25">
      <c r="A3391" t="s">
        <v>23808</v>
      </c>
      <c r="B3391" t="s">
        <v>23809</v>
      </c>
      <c r="C3391" t="s">
        <v>14</v>
      </c>
      <c r="D3391" s="6">
        <v>45713</v>
      </c>
      <c r="E3391" t="s">
        <v>23807</v>
      </c>
      <c r="F3391" t="s">
        <v>8740</v>
      </c>
      <c r="G3391" t="s">
        <v>8758</v>
      </c>
      <c r="H3391" t="s">
        <v>27203</v>
      </c>
      <c r="I3391" t="s">
        <v>8741</v>
      </c>
      <c r="J3391" t="s">
        <v>8759</v>
      </c>
      <c r="K3391" t="s">
        <v>10</v>
      </c>
      <c r="L3391" s="1" t="s">
        <v>8760</v>
      </c>
      <c r="M3391">
        <v>0</v>
      </c>
    </row>
    <row r="3392" spans="1:18" x14ac:dyDescent="0.25">
      <c r="A3392" t="s">
        <v>23808</v>
      </c>
      <c r="B3392" t="s">
        <v>23809</v>
      </c>
      <c r="C3392" t="s">
        <v>14</v>
      </c>
      <c r="D3392" s="6">
        <v>45713</v>
      </c>
      <c r="E3392" t="s">
        <v>23807</v>
      </c>
      <c r="F3392" t="s">
        <v>8761</v>
      </c>
      <c r="G3392" t="s">
        <v>8763</v>
      </c>
      <c r="H3392" t="s">
        <v>27204</v>
      </c>
      <c r="I3392" t="s">
        <v>8762</v>
      </c>
      <c r="J3392" t="s">
        <v>8764</v>
      </c>
      <c r="K3392" t="s">
        <v>10</v>
      </c>
      <c r="L3392" s="1" t="s">
        <v>8765</v>
      </c>
      <c r="M3392">
        <v>0</v>
      </c>
    </row>
    <row r="3393" spans="1:18" x14ac:dyDescent="0.25">
      <c r="A3393" t="s">
        <v>23808</v>
      </c>
      <c r="B3393" t="s">
        <v>23809</v>
      </c>
      <c r="C3393" t="s">
        <v>14</v>
      </c>
      <c r="D3393" s="6">
        <v>45713</v>
      </c>
      <c r="E3393" t="s">
        <v>23807</v>
      </c>
      <c r="F3393" t="s">
        <v>8761</v>
      </c>
      <c r="G3393" t="s">
        <v>8766</v>
      </c>
      <c r="H3393" t="s">
        <v>27205</v>
      </c>
      <c r="I3393" t="s">
        <v>8762</v>
      </c>
      <c r="J3393" t="s">
        <v>8767</v>
      </c>
      <c r="K3393" t="s">
        <v>10</v>
      </c>
      <c r="L3393">
        <v>0.907498666017728</v>
      </c>
      <c r="M3393">
        <v>0</v>
      </c>
    </row>
    <row r="3394" spans="1:18" x14ac:dyDescent="0.25">
      <c r="A3394" t="s">
        <v>23808</v>
      </c>
      <c r="B3394" t="s">
        <v>23809</v>
      </c>
      <c r="C3394" t="s">
        <v>14</v>
      </c>
      <c r="D3394" s="6">
        <v>45713</v>
      </c>
      <c r="E3394" t="s">
        <v>23807</v>
      </c>
      <c r="F3394" t="s">
        <v>8761</v>
      </c>
      <c r="G3394" t="s">
        <v>8768</v>
      </c>
      <c r="H3394" t="s">
        <v>27206</v>
      </c>
      <c r="I3394" t="s">
        <v>8762</v>
      </c>
      <c r="J3394" t="s">
        <v>8769</v>
      </c>
      <c r="K3394" t="s">
        <v>10</v>
      </c>
      <c r="L3394" s="1" t="s">
        <v>8770</v>
      </c>
      <c r="M3394">
        <v>1</v>
      </c>
      <c r="N3394" t="s">
        <v>34896</v>
      </c>
      <c r="P3394">
        <v>1</v>
      </c>
      <c r="Q3394">
        <v>1</v>
      </c>
      <c r="R3394">
        <v>0</v>
      </c>
    </row>
    <row r="3395" spans="1:18" x14ac:dyDescent="0.25">
      <c r="A3395" t="s">
        <v>23808</v>
      </c>
      <c r="B3395" t="s">
        <v>23809</v>
      </c>
      <c r="C3395" t="s">
        <v>14</v>
      </c>
      <c r="D3395" s="6">
        <v>45713</v>
      </c>
      <c r="E3395" t="s">
        <v>23807</v>
      </c>
      <c r="F3395" t="s">
        <v>8761</v>
      </c>
      <c r="G3395" t="s">
        <v>8771</v>
      </c>
      <c r="H3395" t="s">
        <v>27207</v>
      </c>
      <c r="I3395" t="s">
        <v>8762</v>
      </c>
      <c r="J3395" t="s">
        <v>8772</v>
      </c>
      <c r="K3395" t="s">
        <v>10</v>
      </c>
      <c r="L3395" s="1" t="s">
        <v>8773</v>
      </c>
      <c r="M3395">
        <v>0</v>
      </c>
    </row>
    <row r="3396" spans="1:18" x14ac:dyDescent="0.25">
      <c r="A3396" t="s">
        <v>23808</v>
      </c>
      <c r="B3396" t="s">
        <v>23809</v>
      </c>
      <c r="C3396" t="s">
        <v>14</v>
      </c>
      <c r="D3396" s="6">
        <v>45713</v>
      </c>
      <c r="E3396" t="s">
        <v>23807</v>
      </c>
      <c r="F3396" t="s">
        <v>8761</v>
      </c>
      <c r="G3396" t="s">
        <v>8774</v>
      </c>
      <c r="H3396" t="s">
        <v>27208</v>
      </c>
      <c r="I3396" t="s">
        <v>8762</v>
      </c>
      <c r="J3396" t="s">
        <v>8775</v>
      </c>
      <c r="K3396" t="s">
        <v>10</v>
      </c>
      <c r="L3396" s="1" t="s">
        <v>8776</v>
      </c>
      <c r="M3396">
        <v>0</v>
      </c>
    </row>
    <row r="3397" spans="1:18" x14ac:dyDescent="0.25">
      <c r="A3397" t="s">
        <v>23808</v>
      </c>
      <c r="B3397" t="s">
        <v>23809</v>
      </c>
      <c r="C3397" t="s">
        <v>14</v>
      </c>
      <c r="D3397" s="6">
        <v>45713</v>
      </c>
      <c r="E3397" t="s">
        <v>23807</v>
      </c>
      <c r="F3397" t="s">
        <v>8761</v>
      </c>
      <c r="G3397" t="s">
        <v>8777</v>
      </c>
      <c r="H3397" t="s">
        <v>27209</v>
      </c>
      <c r="I3397" t="s">
        <v>8762</v>
      </c>
      <c r="J3397" t="s">
        <v>8778</v>
      </c>
      <c r="K3397" t="s">
        <v>10</v>
      </c>
      <c r="L3397" s="1" t="s">
        <v>8779</v>
      </c>
      <c r="M3397">
        <v>0</v>
      </c>
    </row>
    <row r="3398" spans="1:18" x14ac:dyDescent="0.25">
      <c r="A3398" t="s">
        <v>23808</v>
      </c>
      <c r="B3398" t="s">
        <v>23809</v>
      </c>
      <c r="C3398" t="s">
        <v>14</v>
      </c>
      <c r="D3398" s="6">
        <v>45713</v>
      </c>
      <c r="E3398" t="s">
        <v>23807</v>
      </c>
      <c r="F3398" t="s">
        <v>8761</v>
      </c>
      <c r="G3398" t="s">
        <v>8780</v>
      </c>
      <c r="H3398" t="s">
        <v>27210</v>
      </c>
      <c r="I3398" t="s">
        <v>8762</v>
      </c>
      <c r="J3398" t="s">
        <v>8781</v>
      </c>
      <c r="K3398" t="s">
        <v>10</v>
      </c>
      <c r="L3398" s="1" t="s">
        <v>8782</v>
      </c>
      <c r="M3398">
        <v>0</v>
      </c>
    </row>
    <row r="3399" spans="1:18" x14ac:dyDescent="0.25">
      <c r="A3399" t="s">
        <v>23808</v>
      </c>
      <c r="B3399" t="s">
        <v>23809</v>
      </c>
      <c r="C3399" t="s">
        <v>14</v>
      </c>
      <c r="D3399" s="6">
        <v>45713</v>
      </c>
      <c r="E3399" t="s">
        <v>23807</v>
      </c>
      <c r="F3399" t="s">
        <v>8761</v>
      </c>
      <c r="G3399" t="s">
        <v>8783</v>
      </c>
      <c r="H3399" t="s">
        <v>27211</v>
      </c>
      <c r="I3399" t="s">
        <v>8762</v>
      </c>
      <c r="J3399" t="s">
        <v>8784</v>
      </c>
      <c r="K3399" t="s">
        <v>10</v>
      </c>
      <c r="L3399" s="1" t="s">
        <v>8785</v>
      </c>
      <c r="M3399">
        <v>0</v>
      </c>
    </row>
    <row r="3400" spans="1:18" x14ac:dyDescent="0.25">
      <c r="A3400" t="s">
        <v>23808</v>
      </c>
      <c r="B3400" t="s">
        <v>23809</v>
      </c>
      <c r="C3400" t="s">
        <v>14</v>
      </c>
      <c r="D3400" s="6">
        <v>45713</v>
      </c>
      <c r="E3400" t="s">
        <v>23807</v>
      </c>
      <c r="F3400" t="s">
        <v>8761</v>
      </c>
      <c r="G3400" t="s">
        <v>8786</v>
      </c>
      <c r="H3400" t="s">
        <v>27212</v>
      </c>
      <c r="I3400" t="s">
        <v>8762</v>
      </c>
      <c r="J3400" t="s">
        <v>8787</v>
      </c>
      <c r="K3400" t="s">
        <v>10</v>
      </c>
      <c r="L3400" s="1" t="s">
        <v>8788</v>
      </c>
      <c r="M3400">
        <v>0</v>
      </c>
    </row>
    <row r="3401" spans="1:18" x14ac:dyDescent="0.25">
      <c r="A3401" t="s">
        <v>23808</v>
      </c>
      <c r="B3401" t="s">
        <v>23809</v>
      </c>
      <c r="C3401" t="s">
        <v>14</v>
      </c>
      <c r="D3401" s="6">
        <v>45713</v>
      </c>
      <c r="E3401" t="s">
        <v>23807</v>
      </c>
      <c r="F3401" t="s">
        <v>8761</v>
      </c>
      <c r="G3401" t="s">
        <v>8789</v>
      </c>
      <c r="H3401" t="s">
        <v>27213</v>
      </c>
      <c r="I3401" t="s">
        <v>8762</v>
      </c>
      <c r="J3401" t="s">
        <v>8790</v>
      </c>
      <c r="K3401" t="s">
        <v>10</v>
      </c>
      <c r="L3401" s="1" t="s">
        <v>8791</v>
      </c>
      <c r="M3401">
        <v>0</v>
      </c>
    </row>
    <row r="3402" spans="1:18" x14ac:dyDescent="0.25">
      <c r="A3402" t="s">
        <v>23808</v>
      </c>
      <c r="B3402" t="s">
        <v>23809</v>
      </c>
      <c r="C3402" t="s">
        <v>14</v>
      </c>
      <c r="D3402" s="6">
        <v>45713</v>
      </c>
      <c r="E3402" t="s">
        <v>23807</v>
      </c>
      <c r="F3402" t="s">
        <v>8792</v>
      </c>
      <c r="G3402" t="s">
        <v>8794</v>
      </c>
      <c r="H3402" t="s">
        <v>27214</v>
      </c>
      <c r="I3402" t="s">
        <v>8793</v>
      </c>
      <c r="J3402" t="s">
        <v>8795</v>
      </c>
      <c r="K3402" t="s">
        <v>10</v>
      </c>
      <c r="L3402" s="1" t="s">
        <v>8796</v>
      </c>
      <c r="M3402">
        <v>1</v>
      </c>
      <c r="N3402" t="s">
        <v>34904</v>
      </c>
      <c r="P3402">
        <v>1</v>
      </c>
      <c r="Q3402">
        <v>1</v>
      </c>
      <c r="R3402">
        <v>0</v>
      </c>
    </row>
    <row r="3403" spans="1:18" x14ac:dyDescent="0.25">
      <c r="A3403" t="s">
        <v>23808</v>
      </c>
      <c r="B3403" t="s">
        <v>23809</v>
      </c>
      <c r="C3403" t="s">
        <v>14</v>
      </c>
      <c r="D3403" s="6">
        <v>45713</v>
      </c>
      <c r="E3403" t="s">
        <v>23807</v>
      </c>
      <c r="F3403" t="s">
        <v>8792</v>
      </c>
      <c r="G3403" t="s">
        <v>8797</v>
      </c>
      <c r="H3403" t="s">
        <v>27215</v>
      </c>
      <c r="I3403" t="s">
        <v>8793</v>
      </c>
      <c r="J3403" t="s">
        <v>8798</v>
      </c>
      <c r="K3403" t="s">
        <v>10</v>
      </c>
      <c r="L3403" s="1" t="s">
        <v>8799</v>
      </c>
      <c r="M3403">
        <v>1</v>
      </c>
      <c r="N3403" t="s">
        <v>34904</v>
      </c>
      <c r="P3403">
        <v>1</v>
      </c>
      <c r="Q3403">
        <v>1</v>
      </c>
      <c r="R3403">
        <v>0</v>
      </c>
    </row>
    <row r="3404" spans="1:18" x14ac:dyDescent="0.25">
      <c r="A3404" t="s">
        <v>23808</v>
      </c>
      <c r="B3404" t="s">
        <v>23809</v>
      </c>
      <c r="C3404" t="s">
        <v>14</v>
      </c>
      <c r="D3404" s="6">
        <v>45713</v>
      </c>
      <c r="E3404" t="s">
        <v>23807</v>
      </c>
      <c r="F3404" t="s">
        <v>8792</v>
      </c>
      <c r="G3404" t="s">
        <v>8800</v>
      </c>
      <c r="H3404" t="s">
        <v>27216</v>
      </c>
      <c r="I3404" t="s">
        <v>8793</v>
      </c>
      <c r="J3404" t="s">
        <v>8801</v>
      </c>
      <c r="K3404" t="s">
        <v>10</v>
      </c>
      <c r="L3404" s="1" t="s">
        <v>8802</v>
      </c>
      <c r="M3404">
        <v>1</v>
      </c>
      <c r="N3404" t="s">
        <v>34904</v>
      </c>
      <c r="P3404">
        <v>1</v>
      </c>
      <c r="Q3404">
        <v>1</v>
      </c>
      <c r="R3404">
        <v>0</v>
      </c>
    </row>
    <row r="3405" spans="1:18" x14ac:dyDescent="0.25">
      <c r="A3405" t="s">
        <v>23808</v>
      </c>
      <c r="B3405" t="s">
        <v>23809</v>
      </c>
      <c r="C3405" t="s">
        <v>14</v>
      </c>
      <c r="D3405" s="6">
        <v>45713</v>
      </c>
      <c r="E3405" t="s">
        <v>23807</v>
      </c>
      <c r="F3405" t="s">
        <v>8792</v>
      </c>
      <c r="G3405" t="s">
        <v>8803</v>
      </c>
      <c r="H3405" t="s">
        <v>27217</v>
      </c>
      <c r="I3405" t="s">
        <v>8793</v>
      </c>
      <c r="J3405" t="s">
        <v>8804</v>
      </c>
      <c r="K3405" t="s">
        <v>10</v>
      </c>
      <c r="L3405" s="1" t="s">
        <v>8805</v>
      </c>
      <c r="M3405">
        <v>0</v>
      </c>
    </row>
    <row r="3406" spans="1:18" x14ac:dyDescent="0.25">
      <c r="A3406" t="s">
        <v>23808</v>
      </c>
      <c r="B3406" t="s">
        <v>23809</v>
      </c>
      <c r="C3406" t="s">
        <v>14</v>
      </c>
      <c r="D3406" s="6">
        <v>45713</v>
      </c>
      <c r="E3406" t="s">
        <v>23807</v>
      </c>
      <c r="F3406" t="s">
        <v>8792</v>
      </c>
      <c r="G3406" t="s">
        <v>1491</v>
      </c>
      <c r="H3406" t="s">
        <v>27218</v>
      </c>
      <c r="I3406" t="s">
        <v>8793</v>
      </c>
      <c r="J3406" t="s">
        <v>1492</v>
      </c>
      <c r="K3406" t="s">
        <v>10</v>
      </c>
      <c r="L3406" s="1" t="s">
        <v>8806</v>
      </c>
      <c r="M3406">
        <v>0</v>
      </c>
    </row>
    <row r="3407" spans="1:18" x14ac:dyDescent="0.25">
      <c r="A3407" t="s">
        <v>23808</v>
      </c>
      <c r="B3407" t="s">
        <v>23809</v>
      </c>
      <c r="C3407" t="s">
        <v>14</v>
      </c>
      <c r="D3407" s="6">
        <v>45713</v>
      </c>
      <c r="E3407" t="s">
        <v>23807</v>
      </c>
      <c r="F3407" t="s">
        <v>8792</v>
      </c>
      <c r="G3407" t="s">
        <v>883</v>
      </c>
      <c r="H3407" t="s">
        <v>27219</v>
      </c>
      <c r="I3407" t="s">
        <v>8793</v>
      </c>
      <c r="J3407" t="s">
        <v>884</v>
      </c>
      <c r="K3407" t="s">
        <v>10</v>
      </c>
      <c r="L3407" s="1" t="s">
        <v>8807</v>
      </c>
      <c r="M3407">
        <v>0</v>
      </c>
    </row>
    <row r="3408" spans="1:18" x14ac:dyDescent="0.25">
      <c r="A3408" t="s">
        <v>23808</v>
      </c>
      <c r="B3408" t="s">
        <v>23809</v>
      </c>
      <c r="C3408" t="s">
        <v>14</v>
      </c>
      <c r="D3408" s="6">
        <v>45713</v>
      </c>
      <c r="E3408" t="s">
        <v>23807</v>
      </c>
      <c r="F3408" t="s">
        <v>8792</v>
      </c>
      <c r="G3408" t="s">
        <v>8808</v>
      </c>
      <c r="H3408" t="s">
        <v>27220</v>
      </c>
      <c r="I3408" t="s">
        <v>8793</v>
      </c>
      <c r="J3408" t="s">
        <v>8809</v>
      </c>
      <c r="K3408" t="s">
        <v>10</v>
      </c>
      <c r="L3408">
        <v>0.79255709462049795</v>
      </c>
      <c r="M3408">
        <v>0</v>
      </c>
    </row>
    <row r="3409" spans="1:18" x14ac:dyDescent="0.25">
      <c r="A3409" t="s">
        <v>23808</v>
      </c>
      <c r="B3409" t="s">
        <v>23809</v>
      </c>
      <c r="C3409" t="s">
        <v>14</v>
      </c>
      <c r="D3409" s="6">
        <v>45713</v>
      </c>
      <c r="E3409" t="s">
        <v>23807</v>
      </c>
      <c r="F3409" t="s">
        <v>8792</v>
      </c>
      <c r="G3409" t="s">
        <v>3068</v>
      </c>
      <c r="H3409" t="s">
        <v>27221</v>
      </c>
      <c r="I3409" t="s">
        <v>8793</v>
      </c>
      <c r="J3409" t="s">
        <v>3069</v>
      </c>
      <c r="K3409" t="s">
        <v>10</v>
      </c>
      <c r="L3409" s="1" t="s">
        <v>8810</v>
      </c>
      <c r="M3409">
        <v>0</v>
      </c>
    </row>
    <row r="3410" spans="1:18" x14ac:dyDescent="0.25">
      <c r="A3410" t="s">
        <v>23808</v>
      </c>
      <c r="B3410" t="s">
        <v>23809</v>
      </c>
      <c r="C3410" t="s">
        <v>14</v>
      </c>
      <c r="D3410" s="6">
        <v>45713</v>
      </c>
      <c r="E3410" t="s">
        <v>23807</v>
      </c>
      <c r="F3410" t="s">
        <v>8792</v>
      </c>
      <c r="G3410" t="s">
        <v>8811</v>
      </c>
      <c r="H3410" t="s">
        <v>27222</v>
      </c>
      <c r="I3410" t="s">
        <v>8793</v>
      </c>
      <c r="J3410" t="s">
        <v>8812</v>
      </c>
      <c r="K3410" t="s">
        <v>10</v>
      </c>
      <c r="L3410" s="1" t="s">
        <v>8813</v>
      </c>
      <c r="M3410">
        <v>0</v>
      </c>
    </row>
    <row r="3411" spans="1:18" x14ac:dyDescent="0.25">
      <c r="A3411" t="s">
        <v>23808</v>
      </c>
      <c r="B3411" t="s">
        <v>23809</v>
      </c>
      <c r="C3411" t="s">
        <v>14</v>
      </c>
      <c r="D3411" s="6">
        <v>45713</v>
      </c>
      <c r="E3411" t="s">
        <v>23807</v>
      </c>
      <c r="F3411" t="s">
        <v>8792</v>
      </c>
      <c r="G3411" t="s">
        <v>8814</v>
      </c>
      <c r="H3411" t="s">
        <v>27223</v>
      </c>
      <c r="I3411" t="s">
        <v>8793</v>
      </c>
      <c r="J3411" t="s">
        <v>8815</v>
      </c>
      <c r="K3411" t="s">
        <v>10</v>
      </c>
      <c r="L3411" s="1" t="s">
        <v>8816</v>
      </c>
      <c r="M3411">
        <v>0</v>
      </c>
    </row>
    <row r="3412" spans="1:18" x14ac:dyDescent="0.25">
      <c r="A3412" t="s">
        <v>23808</v>
      </c>
      <c r="B3412" t="s">
        <v>23809</v>
      </c>
      <c r="C3412" t="s">
        <v>14</v>
      </c>
      <c r="D3412" s="6">
        <v>45713</v>
      </c>
      <c r="E3412" t="s">
        <v>23807</v>
      </c>
      <c r="F3412" t="s">
        <v>8817</v>
      </c>
      <c r="G3412" t="s">
        <v>8819</v>
      </c>
      <c r="H3412" t="s">
        <v>27224</v>
      </c>
      <c r="I3412" t="s">
        <v>8818</v>
      </c>
      <c r="J3412" t="s">
        <v>8820</v>
      </c>
      <c r="K3412" t="s">
        <v>10</v>
      </c>
      <c r="L3412" s="1" t="s">
        <v>8821</v>
      </c>
      <c r="M3412">
        <v>1</v>
      </c>
      <c r="N3412" t="s">
        <v>34896</v>
      </c>
      <c r="P3412">
        <v>1</v>
      </c>
      <c r="Q3412">
        <v>1</v>
      </c>
      <c r="R3412">
        <v>0</v>
      </c>
    </row>
    <row r="3413" spans="1:18" x14ac:dyDescent="0.25">
      <c r="A3413" t="s">
        <v>23808</v>
      </c>
      <c r="B3413" t="s">
        <v>23809</v>
      </c>
      <c r="C3413" t="s">
        <v>14</v>
      </c>
      <c r="D3413" s="6">
        <v>45713</v>
      </c>
      <c r="E3413" t="s">
        <v>23807</v>
      </c>
      <c r="F3413" t="s">
        <v>8817</v>
      </c>
      <c r="G3413" t="s">
        <v>8822</v>
      </c>
      <c r="H3413" t="s">
        <v>27225</v>
      </c>
      <c r="I3413" t="s">
        <v>8818</v>
      </c>
      <c r="J3413" t="s">
        <v>8823</v>
      </c>
      <c r="K3413" t="s">
        <v>10</v>
      </c>
      <c r="L3413" s="1" t="s">
        <v>8824</v>
      </c>
      <c r="M3413">
        <v>0</v>
      </c>
    </row>
    <row r="3414" spans="1:18" x14ac:dyDescent="0.25">
      <c r="A3414" t="s">
        <v>23808</v>
      </c>
      <c r="B3414" t="s">
        <v>23809</v>
      </c>
      <c r="C3414" t="s">
        <v>14</v>
      </c>
      <c r="D3414" s="6">
        <v>45713</v>
      </c>
      <c r="E3414" t="s">
        <v>23807</v>
      </c>
      <c r="F3414" t="s">
        <v>8817</v>
      </c>
      <c r="G3414" t="s">
        <v>8825</v>
      </c>
      <c r="H3414" t="s">
        <v>27226</v>
      </c>
      <c r="I3414" t="s">
        <v>8818</v>
      </c>
      <c r="J3414" t="s">
        <v>8826</v>
      </c>
      <c r="K3414" t="s">
        <v>10</v>
      </c>
      <c r="L3414" s="1" t="s">
        <v>8827</v>
      </c>
      <c r="M3414">
        <v>0</v>
      </c>
    </row>
    <row r="3415" spans="1:18" x14ac:dyDescent="0.25">
      <c r="A3415" t="s">
        <v>23808</v>
      </c>
      <c r="B3415" t="s">
        <v>23809</v>
      </c>
      <c r="C3415" t="s">
        <v>14</v>
      </c>
      <c r="D3415" s="6">
        <v>45713</v>
      </c>
      <c r="E3415" t="s">
        <v>23807</v>
      </c>
      <c r="F3415" t="s">
        <v>8817</v>
      </c>
      <c r="G3415" t="s">
        <v>8828</v>
      </c>
      <c r="H3415" t="s">
        <v>27227</v>
      </c>
      <c r="I3415" t="s">
        <v>8818</v>
      </c>
      <c r="J3415" t="s">
        <v>8829</v>
      </c>
      <c r="K3415" t="s">
        <v>10</v>
      </c>
      <c r="L3415" s="1" t="s">
        <v>8830</v>
      </c>
      <c r="M3415">
        <v>0</v>
      </c>
    </row>
    <row r="3416" spans="1:18" x14ac:dyDescent="0.25">
      <c r="A3416" t="s">
        <v>23808</v>
      </c>
      <c r="B3416" t="s">
        <v>23809</v>
      </c>
      <c r="C3416" t="s">
        <v>14</v>
      </c>
      <c r="D3416" s="6">
        <v>45713</v>
      </c>
      <c r="E3416" t="s">
        <v>23807</v>
      </c>
      <c r="F3416" t="s">
        <v>8817</v>
      </c>
      <c r="G3416" t="s">
        <v>8831</v>
      </c>
      <c r="H3416" t="s">
        <v>27228</v>
      </c>
      <c r="I3416" t="s">
        <v>8818</v>
      </c>
      <c r="J3416" t="s">
        <v>8832</v>
      </c>
      <c r="K3416" t="s">
        <v>10</v>
      </c>
      <c r="L3416" s="1" t="s">
        <v>8833</v>
      </c>
      <c r="M3416">
        <v>0</v>
      </c>
    </row>
    <row r="3417" spans="1:18" x14ac:dyDescent="0.25">
      <c r="A3417" t="s">
        <v>23808</v>
      </c>
      <c r="B3417" t="s">
        <v>23809</v>
      </c>
      <c r="C3417" t="s">
        <v>14</v>
      </c>
      <c r="D3417" s="6">
        <v>45713</v>
      </c>
      <c r="E3417" t="s">
        <v>23807</v>
      </c>
      <c r="F3417" t="s">
        <v>8817</v>
      </c>
      <c r="G3417" t="s">
        <v>8834</v>
      </c>
      <c r="H3417" t="s">
        <v>27229</v>
      </c>
      <c r="I3417" t="s">
        <v>8818</v>
      </c>
      <c r="J3417" t="s">
        <v>8835</v>
      </c>
      <c r="K3417" t="s">
        <v>10</v>
      </c>
      <c r="L3417">
        <v>0.86416574593740603</v>
      </c>
      <c r="M3417">
        <v>0</v>
      </c>
    </row>
    <row r="3418" spans="1:18" x14ac:dyDescent="0.25">
      <c r="A3418" t="s">
        <v>23808</v>
      </c>
      <c r="B3418" t="s">
        <v>23809</v>
      </c>
      <c r="C3418" t="s">
        <v>14</v>
      </c>
      <c r="D3418" s="6">
        <v>45713</v>
      </c>
      <c r="E3418" t="s">
        <v>23807</v>
      </c>
      <c r="F3418" t="s">
        <v>8817</v>
      </c>
      <c r="G3418" t="s">
        <v>8836</v>
      </c>
      <c r="H3418" t="s">
        <v>27230</v>
      </c>
      <c r="I3418" t="s">
        <v>8818</v>
      </c>
      <c r="J3418" t="s">
        <v>8837</v>
      </c>
      <c r="K3418" t="s">
        <v>10</v>
      </c>
      <c r="L3418" s="1" t="s">
        <v>8838</v>
      </c>
      <c r="M3418">
        <v>0</v>
      </c>
    </row>
    <row r="3419" spans="1:18" x14ac:dyDescent="0.25">
      <c r="A3419" t="s">
        <v>23808</v>
      </c>
      <c r="B3419" t="s">
        <v>23809</v>
      </c>
      <c r="C3419" t="s">
        <v>14</v>
      </c>
      <c r="D3419" s="6">
        <v>45713</v>
      </c>
      <c r="E3419" t="s">
        <v>23807</v>
      </c>
      <c r="F3419" t="s">
        <v>8817</v>
      </c>
      <c r="G3419" t="s">
        <v>3513</v>
      </c>
      <c r="H3419" t="s">
        <v>27231</v>
      </c>
      <c r="I3419" t="s">
        <v>8818</v>
      </c>
      <c r="J3419" t="s">
        <v>3514</v>
      </c>
      <c r="K3419" t="s">
        <v>10</v>
      </c>
      <c r="L3419" s="1" t="s">
        <v>8839</v>
      </c>
      <c r="M3419">
        <v>0</v>
      </c>
    </row>
    <row r="3420" spans="1:18" x14ac:dyDescent="0.25">
      <c r="A3420" t="s">
        <v>23808</v>
      </c>
      <c r="B3420" t="s">
        <v>23809</v>
      </c>
      <c r="C3420" t="s">
        <v>14</v>
      </c>
      <c r="D3420" s="6">
        <v>45713</v>
      </c>
      <c r="E3420" t="s">
        <v>23807</v>
      </c>
      <c r="F3420" t="s">
        <v>8817</v>
      </c>
      <c r="G3420" t="s">
        <v>121</v>
      </c>
      <c r="H3420" t="s">
        <v>27232</v>
      </c>
      <c r="I3420" t="s">
        <v>8818</v>
      </c>
      <c r="J3420" t="s">
        <v>122</v>
      </c>
      <c r="K3420" t="s">
        <v>10</v>
      </c>
      <c r="L3420" s="1" t="s">
        <v>8840</v>
      </c>
      <c r="M3420">
        <v>0</v>
      </c>
    </row>
    <row r="3421" spans="1:18" x14ac:dyDescent="0.25">
      <c r="A3421" t="s">
        <v>23808</v>
      </c>
      <c r="B3421" t="s">
        <v>23809</v>
      </c>
      <c r="C3421" t="s">
        <v>14</v>
      </c>
      <c r="D3421" s="6">
        <v>45713</v>
      </c>
      <c r="E3421" t="s">
        <v>23807</v>
      </c>
      <c r="F3421" t="s">
        <v>8817</v>
      </c>
      <c r="G3421" t="s">
        <v>8841</v>
      </c>
      <c r="H3421" t="s">
        <v>27233</v>
      </c>
      <c r="I3421" t="s">
        <v>8818</v>
      </c>
      <c r="J3421" t="s">
        <v>8842</v>
      </c>
      <c r="K3421" t="s">
        <v>10</v>
      </c>
      <c r="L3421" s="1" t="s">
        <v>8843</v>
      </c>
      <c r="M3421">
        <v>0</v>
      </c>
    </row>
    <row r="3422" spans="1:18" x14ac:dyDescent="0.25">
      <c r="A3422" t="s">
        <v>23808</v>
      </c>
      <c r="B3422" t="s">
        <v>23809</v>
      </c>
      <c r="C3422" t="s">
        <v>14</v>
      </c>
      <c r="D3422" s="6">
        <v>45713</v>
      </c>
      <c r="E3422" t="s">
        <v>23807</v>
      </c>
      <c r="F3422" t="s">
        <v>8844</v>
      </c>
      <c r="G3422" t="s">
        <v>6447</v>
      </c>
      <c r="H3422" t="s">
        <v>27234</v>
      </c>
      <c r="I3422" t="s">
        <v>8845</v>
      </c>
      <c r="J3422" t="s">
        <v>6448</v>
      </c>
      <c r="K3422" t="s">
        <v>10</v>
      </c>
      <c r="L3422" s="1" t="s">
        <v>8846</v>
      </c>
      <c r="M3422">
        <v>1</v>
      </c>
      <c r="N3422" t="s">
        <v>34896</v>
      </c>
      <c r="P3422">
        <v>1</v>
      </c>
      <c r="Q3422">
        <v>1</v>
      </c>
      <c r="R3422">
        <v>0</v>
      </c>
    </row>
    <row r="3423" spans="1:18" x14ac:dyDescent="0.25">
      <c r="A3423" t="s">
        <v>23808</v>
      </c>
      <c r="B3423" t="s">
        <v>23809</v>
      </c>
      <c r="C3423" t="s">
        <v>14</v>
      </c>
      <c r="D3423" s="6">
        <v>45713</v>
      </c>
      <c r="E3423" t="s">
        <v>23807</v>
      </c>
      <c r="F3423" t="s">
        <v>8844</v>
      </c>
      <c r="G3423" t="s">
        <v>8847</v>
      </c>
      <c r="H3423" t="s">
        <v>27235</v>
      </c>
      <c r="I3423" t="s">
        <v>8845</v>
      </c>
      <c r="J3423" t="s">
        <v>8848</v>
      </c>
      <c r="K3423" t="s">
        <v>10</v>
      </c>
      <c r="L3423" s="1" t="s">
        <v>8849</v>
      </c>
      <c r="M3423">
        <v>0</v>
      </c>
    </row>
    <row r="3424" spans="1:18" x14ac:dyDescent="0.25">
      <c r="A3424" t="s">
        <v>23808</v>
      </c>
      <c r="B3424" t="s">
        <v>23809</v>
      </c>
      <c r="C3424" t="s">
        <v>14</v>
      </c>
      <c r="D3424" s="6">
        <v>45713</v>
      </c>
      <c r="E3424" t="s">
        <v>23807</v>
      </c>
      <c r="F3424" t="s">
        <v>8844</v>
      </c>
      <c r="G3424" t="s">
        <v>8850</v>
      </c>
      <c r="H3424" t="s">
        <v>27236</v>
      </c>
      <c r="I3424" t="s">
        <v>8845</v>
      </c>
      <c r="J3424" t="s">
        <v>8851</v>
      </c>
      <c r="K3424" t="s">
        <v>10</v>
      </c>
      <c r="L3424" s="1" t="s">
        <v>8852</v>
      </c>
      <c r="M3424">
        <v>0</v>
      </c>
    </row>
    <row r="3425" spans="1:18" x14ac:dyDescent="0.25">
      <c r="A3425" t="s">
        <v>23808</v>
      </c>
      <c r="B3425" t="s">
        <v>23809</v>
      </c>
      <c r="C3425" t="s">
        <v>14</v>
      </c>
      <c r="D3425" s="6">
        <v>45713</v>
      </c>
      <c r="E3425" t="s">
        <v>23807</v>
      </c>
      <c r="F3425" t="s">
        <v>8844</v>
      </c>
      <c r="G3425" t="s">
        <v>6439</v>
      </c>
      <c r="H3425" t="s">
        <v>27237</v>
      </c>
      <c r="I3425" t="s">
        <v>8845</v>
      </c>
      <c r="J3425" t="s">
        <v>6440</v>
      </c>
      <c r="K3425" t="s">
        <v>10</v>
      </c>
      <c r="L3425">
        <v>0.81031119342631597</v>
      </c>
      <c r="M3425">
        <v>0</v>
      </c>
    </row>
    <row r="3426" spans="1:18" x14ac:dyDescent="0.25">
      <c r="A3426" t="s">
        <v>23808</v>
      </c>
      <c r="B3426" t="s">
        <v>23809</v>
      </c>
      <c r="C3426" t="s">
        <v>14</v>
      </c>
      <c r="D3426" s="6">
        <v>45713</v>
      </c>
      <c r="E3426" t="s">
        <v>23807</v>
      </c>
      <c r="F3426" t="s">
        <v>8844</v>
      </c>
      <c r="G3426" t="s">
        <v>8853</v>
      </c>
      <c r="H3426" t="s">
        <v>27238</v>
      </c>
      <c r="I3426" t="s">
        <v>8845</v>
      </c>
      <c r="J3426" t="s">
        <v>8854</v>
      </c>
      <c r="K3426" t="s">
        <v>10</v>
      </c>
      <c r="L3426" s="1" t="s">
        <v>8855</v>
      </c>
      <c r="M3426">
        <v>0</v>
      </c>
    </row>
    <row r="3427" spans="1:18" x14ac:dyDescent="0.25">
      <c r="A3427" t="s">
        <v>23808</v>
      </c>
      <c r="B3427" t="s">
        <v>23809</v>
      </c>
      <c r="C3427" t="s">
        <v>14</v>
      </c>
      <c r="D3427" s="6">
        <v>45713</v>
      </c>
      <c r="E3427" t="s">
        <v>23807</v>
      </c>
      <c r="F3427" t="s">
        <v>8844</v>
      </c>
      <c r="G3427" t="s">
        <v>8856</v>
      </c>
      <c r="H3427" t="s">
        <v>27239</v>
      </c>
      <c r="I3427" t="s">
        <v>8845</v>
      </c>
      <c r="J3427" t="s">
        <v>8857</v>
      </c>
      <c r="K3427" t="s">
        <v>10</v>
      </c>
      <c r="L3427" s="1" t="s">
        <v>8858</v>
      </c>
      <c r="M3427">
        <v>0</v>
      </c>
    </row>
    <row r="3428" spans="1:18" x14ac:dyDescent="0.25">
      <c r="A3428" t="s">
        <v>23808</v>
      </c>
      <c r="B3428" t="s">
        <v>23809</v>
      </c>
      <c r="C3428" t="s">
        <v>14</v>
      </c>
      <c r="D3428" s="6">
        <v>45713</v>
      </c>
      <c r="E3428" t="s">
        <v>23807</v>
      </c>
      <c r="F3428" t="s">
        <v>8844</v>
      </c>
      <c r="G3428" t="s">
        <v>8859</v>
      </c>
      <c r="H3428" t="s">
        <v>27240</v>
      </c>
      <c r="I3428" t="s">
        <v>8845</v>
      </c>
      <c r="J3428" t="s">
        <v>8860</v>
      </c>
      <c r="K3428" t="s">
        <v>10</v>
      </c>
      <c r="L3428" s="1" t="s">
        <v>8861</v>
      </c>
      <c r="M3428">
        <v>0</v>
      </c>
    </row>
    <row r="3429" spans="1:18" x14ac:dyDescent="0.25">
      <c r="A3429" t="s">
        <v>23808</v>
      </c>
      <c r="B3429" t="s">
        <v>23809</v>
      </c>
      <c r="C3429" t="s">
        <v>14</v>
      </c>
      <c r="D3429" s="6">
        <v>45713</v>
      </c>
      <c r="E3429" t="s">
        <v>23807</v>
      </c>
      <c r="F3429" t="s">
        <v>8844</v>
      </c>
      <c r="G3429" t="s">
        <v>8862</v>
      </c>
      <c r="H3429" t="s">
        <v>27241</v>
      </c>
      <c r="I3429" t="s">
        <v>8845</v>
      </c>
      <c r="J3429" t="s">
        <v>8863</v>
      </c>
      <c r="K3429" t="s">
        <v>10</v>
      </c>
      <c r="L3429" s="1" t="s">
        <v>8864</v>
      </c>
      <c r="M3429">
        <v>0</v>
      </c>
    </row>
    <row r="3430" spans="1:18" x14ac:dyDescent="0.25">
      <c r="A3430" t="s">
        <v>23808</v>
      </c>
      <c r="B3430" t="s">
        <v>23809</v>
      </c>
      <c r="C3430" t="s">
        <v>14</v>
      </c>
      <c r="D3430" s="6">
        <v>45713</v>
      </c>
      <c r="E3430" t="s">
        <v>23807</v>
      </c>
      <c r="F3430" t="s">
        <v>8844</v>
      </c>
      <c r="G3430" t="s">
        <v>8865</v>
      </c>
      <c r="H3430" t="s">
        <v>27242</v>
      </c>
      <c r="I3430" t="s">
        <v>8845</v>
      </c>
      <c r="J3430" t="s">
        <v>8866</v>
      </c>
      <c r="K3430" t="s">
        <v>10</v>
      </c>
      <c r="L3430" s="1" t="s">
        <v>8867</v>
      </c>
      <c r="M3430">
        <v>0</v>
      </c>
    </row>
    <row r="3431" spans="1:18" x14ac:dyDescent="0.25">
      <c r="A3431" t="s">
        <v>23808</v>
      </c>
      <c r="B3431" t="s">
        <v>23809</v>
      </c>
      <c r="C3431" t="s">
        <v>14</v>
      </c>
      <c r="D3431" s="6">
        <v>45713</v>
      </c>
      <c r="E3431" t="s">
        <v>23807</v>
      </c>
      <c r="F3431" t="s">
        <v>8844</v>
      </c>
      <c r="G3431" t="s">
        <v>6442</v>
      </c>
      <c r="H3431" t="s">
        <v>27243</v>
      </c>
      <c r="I3431" t="s">
        <v>8845</v>
      </c>
      <c r="J3431" t="s">
        <v>6443</v>
      </c>
      <c r="K3431" t="s">
        <v>10</v>
      </c>
      <c r="L3431">
        <v>0.77838440219059002</v>
      </c>
      <c r="M3431">
        <v>0</v>
      </c>
    </row>
    <row r="3432" spans="1:18" x14ac:dyDescent="0.25">
      <c r="A3432" t="s">
        <v>23808</v>
      </c>
      <c r="B3432" t="s">
        <v>23809</v>
      </c>
      <c r="C3432" t="s">
        <v>14</v>
      </c>
      <c r="D3432" s="6">
        <v>45713</v>
      </c>
      <c r="E3432" t="s">
        <v>23807</v>
      </c>
      <c r="F3432" t="s">
        <v>8868</v>
      </c>
      <c r="G3432" t="s">
        <v>8870</v>
      </c>
      <c r="H3432" t="s">
        <v>27244</v>
      </c>
      <c r="I3432" t="s">
        <v>8869</v>
      </c>
      <c r="J3432" t="s">
        <v>8871</v>
      </c>
      <c r="K3432" t="s">
        <v>10</v>
      </c>
      <c r="L3432" s="1" t="s">
        <v>8872</v>
      </c>
      <c r="M3432">
        <v>1</v>
      </c>
      <c r="N3432" t="s">
        <v>34896</v>
      </c>
      <c r="P3432">
        <v>1</v>
      </c>
      <c r="Q3432">
        <v>1</v>
      </c>
      <c r="R3432">
        <v>0</v>
      </c>
    </row>
    <row r="3433" spans="1:18" x14ac:dyDescent="0.25">
      <c r="A3433" t="s">
        <v>23808</v>
      </c>
      <c r="B3433" t="s">
        <v>23809</v>
      </c>
      <c r="C3433" t="s">
        <v>14</v>
      </c>
      <c r="D3433" s="6">
        <v>45713</v>
      </c>
      <c r="E3433" t="s">
        <v>23807</v>
      </c>
      <c r="F3433" t="s">
        <v>8868</v>
      </c>
      <c r="G3433" t="s">
        <v>1065</v>
      </c>
      <c r="H3433" t="s">
        <v>27245</v>
      </c>
      <c r="I3433" t="s">
        <v>8869</v>
      </c>
      <c r="J3433" t="s">
        <v>1066</v>
      </c>
      <c r="K3433" t="s">
        <v>10</v>
      </c>
      <c r="L3433" s="1" t="s">
        <v>8873</v>
      </c>
      <c r="M3433">
        <v>0</v>
      </c>
    </row>
    <row r="3434" spans="1:18" x14ac:dyDescent="0.25">
      <c r="A3434" t="s">
        <v>23808</v>
      </c>
      <c r="B3434" t="s">
        <v>23809</v>
      </c>
      <c r="C3434" t="s">
        <v>14</v>
      </c>
      <c r="D3434" s="6">
        <v>45713</v>
      </c>
      <c r="E3434" t="s">
        <v>23807</v>
      </c>
      <c r="F3434" t="s">
        <v>8868</v>
      </c>
      <c r="G3434" t="s">
        <v>5596</v>
      </c>
      <c r="H3434" t="s">
        <v>27246</v>
      </c>
      <c r="I3434" t="s">
        <v>8869</v>
      </c>
      <c r="J3434" t="s">
        <v>5597</v>
      </c>
      <c r="K3434" t="s">
        <v>10</v>
      </c>
      <c r="L3434" s="1" t="s">
        <v>8874</v>
      </c>
      <c r="M3434">
        <v>0</v>
      </c>
    </row>
    <row r="3435" spans="1:18" x14ac:dyDescent="0.25">
      <c r="A3435" t="s">
        <v>23808</v>
      </c>
      <c r="B3435" t="s">
        <v>23809</v>
      </c>
      <c r="C3435" t="s">
        <v>14</v>
      </c>
      <c r="D3435" s="6">
        <v>45713</v>
      </c>
      <c r="E3435" t="s">
        <v>23807</v>
      </c>
      <c r="F3435" t="s">
        <v>8868</v>
      </c>
      <c r="G3435" t="s">
        <v>8875</v>
      </c>
      <c r="H3435" t="s">
        <v>27247</v>
      </c>
      <c r="I3435" t="s">
        <v>8869</v>
      </c>
      <c r="J3435" t="s">
        <v>8876</v>
      </c>
      <c r="K3435" t="s">
        <v>10</v>
      </c>
      <c r="L3435">
        <v>0.81144720244201896</v>
      </c>
      <c r="M3435">
        <v>0</v>
      </c>
    </row>
    <row r="3436" spans="1:18" x14ac:dyDescent="0.25">
      <c r="A3436" t="s">
        <v>23808</v>
      </c>
      <c r="B3436" t="s">
        <v>23809</v>
      </c>
      <c r="C3436" t="s">
        <v>14</v>
      </c>
      <c r="D3436" s="6">
        <v>45713</v>
      </c>
      <c r="E3436" t="s">
        <v>23807</v>
      </c>
      <c r="F3436" t="s">
        <v>8868</v>
      </c>
      <c r="G3436" t="s">
        <v>1071</v>
      </c>
      <c r="H3436" t="s">
        <v>27248</v>
      </c>
      <c r="I3436" t="s">
        <v>8869</v>
      </c>
      <c r="J3436" t="s">
        <v>1072</v>
      </c>
      <c r="K3436" t="s">
        <v>10</v>
      </c>
      <c r="L3436" s="1" t="s">
        <v>8877</v>
      </c>
      <c r="M3436">
        <v>0</v>
      </c>
    </row>
    <row r="3437" spans="1:18" x14ac:dyDescent="0.25">
      <c r="A3437" t="s">
        <v>23808</v>
      </c>
      <c r="B3437" t="s">
        <v>23809</v>
      </c>
      <c r="C3437" t="s">
        <v>14</v>
      </c>
      <c r="D3437" s="6">
        <v>45713</v>
      </c>
      <c r="E3437" t="s">
        <v>23807</v>
      </c>
      <c r="F3437" t="s">
        <v>8868</v>
      </c>
      <c r="G3437" t="s">
        <v>8878</v>
      </c>
      <c r="H3437" t="s">
        <v>27249</v>
      </c>
      <c r="I3437" t="s">
        <v>8869</v>
      </c>
      <c r="J3437" t="s">
        <v>8879</v>
      </c>
      <c r="K3437" t="s">
        <v>10</v>
      </c>
      <c r="L3437">
        <v>0.79302760938514705</v>
      </c>
      <c r="M3437">
        <v>0</v>
      </c>
    </row>
    <row r="3438" spans="1:18" x14ac:dyDescent="0.25">
      <c r="A3438" t="s">
        <v>23808</v>
      </c>
      <c r="B3438" t="s">
        <v>23809</v>
      </c>
      <c r="C3438" t="s">
        <v>14</v>
      </c>
      <c r="D3438" s="6">
        <v>45713</v>
      </c>
      <c r="E3438" t="s">
        <v>23807</v>
      </c>
      <c r="F3438" t="s">
        <v>8868</v>
      </c>
      <c r="G3438" t="s">
        <v>1068</v>
      </c>
      <c r="H3438" t="s">
        <v>27250</v>
      </c>
      <c r="I3438" t="s">
        <v>8869</v>
      </c>
      <c r="J3438" t="s">
        <v>1069</v>
      </c>
      <c r="K3438" t="s">
        <v>10</v>
      </c>
      <c r="L3438" s="1" t="s">
        <v>8880</v>
      </c>
      <c r="M3438">
        <v>0</v>
      </c>
    </row>
    <row r="3439" spans="1:18" x14ac:dyDescent="0.25">
      <c r="A3439" t="s">
        <v>23808</v>
      </c>
      <c r="B3439" t="s">
        <v>23809</v>
      </c>
      <c r="C3439" t="s">
        <v>14</v>
      </c>
      <c r="D3439" s="6">
        <v>45713</v>
      </c>
      <c r="E3439" t="s">
        <v>23807</v>
      </c>
      <c r="F3439" t="s">
        <v>8868</v>
      </c>
      <c r="G3439" t="s">
        <v>8881</v>
      </c>
      <c r="H3439" t="s">
        <v>27251</v>
      </c>
      <c r="I3439" t="s">
        <v>8869</v>
      </c>
      <c r="J3439" t="s">
        <v>8882</v>
      </c>
      <c r="K3439" t="s">
        <v>10</v>
      </c>
      <c r="L3439" s="1" t="s">
        <v>8883</v>
      </c>
      <c r="M3439">
        <v>0</v>
      </c>
    </row>
    <row r="3440" spans="1:18" x14ac:dyDescent="0.25">
      <c r="A3440" t="s">
        <v>23808</v>
      </c>
      <c r="B3440" t="s">
        <v>23809</v>
      </c>
      <c r="C3440" t="s">
        <v>14</v>
      </c>
      <c r="D3440" s="6">
        <v>45713</v>
      </c>
      <c r="E3440" t="s">
        <v>23807</v>
      </c>
      <c r="F3440" t="s">
        <v>8868</v>
      </c>
      <c r="G3440" t="s">
        <v>8884</v>
      </c>
      <c r="H3440" t="s">
        <v>27252</v>
      </c>
      <c r="I3440" t="s">
        <v>8869</v>
      </c>
      <c r="J3440" t="s">
        <v>8885</v>
      </c>
      <c r="K3440" t="s">
        <v>10</v>
      </c>
      <c r="L3440" s="1" t="s">
        <v>8886</v>
      </c>
      <c r="M3440">
        <v>0</v>
      </c>
    </row>
    <row r="3441" spans="1:18" x14ac:dyDescent="0.25">
      <c r="A3441" t="s">
        <v>23808</v>
      </c>
      <c r="B3441" t="s">
        <v>23809</v>
      </c>
      <c r="C3441" t="s">
        <v>14</v>
      </c>
      <c r="D3441" s="6">
        <v>45713</v>
      </c>
      <c r="E3441" t="s">
        <v>23807</v>
      </c>
      <c r="F3441" t="s">
        <v>8868</v>
      </c>
      <c r="G3441" t="s">
        <v>5593</v>
      </c>
      <c r="H3441" t="s">
        <v>27253</v>
      </c>
      <c r="I3441" t="s">
        <v>8869</v>
      </c>
      <c r="J3441" t="s">
        <v>5594</v>
      </c>
      <c r="K3441" t="s">
        <v>10</v>
      </c>
      <c r="L3441">
        <v>0.77868901447781003</v>
      </c>
      <c r="M3441">
        <v>0</v>
      </c>
    </row>
    <row r="3442" spans="1:18" x14ac:dyDescent="0.25">
      <c r="A3442" t="s">
        <v>23808</v>
      </c>
      <c r="B3442" t="s">
        <v>23809</v>
      </c>
      <c r="C3442" t="s">
        <v>14</v>
      </c>
      <c r="D3442" s="6">
        <v>45713</v>
      </c>
      <c r="E3442" t="s">
        <v>23807</v>
      </c>
      <c r="F3442" t="s">
        <v>8887</v>
      </c>
      <c r="G3442" t="s">
        <v>8889</v>
      </c>
      <c r="H3442" t="s">
        <v>27254</v>
      </c>
      <c r="I3442" t="s">
        <v>8888</v>
      </c>
      <c r="J3442" t="s">
        <v>8890</v>
      </c>
      <c r="K3442" t="s">
        <v>10</v>
      </c>
      <c r="L3442" s="1" t="s">
        <v>8891</v>
      </c>
      <c r="M3442">
        <v>0</v>
      </c>
    </row>
    <row r="3443" spans="1:18" x14ac:dyDescent="0.25">
      <c r="A3443" t="s">
        <v>23808</v>
      </c>
      <c r="B3443" t="s">
        <v>23809</v>
      </c>
      <c r="C3443" t="s">
        <v>14</v>
      </c>
      <c r="D3443" s="6">
        <v>45713</v>
      </c>
      <c r="E3443" t="s">
        <v>23807</v>
      </c>
      <c r="F3443" t="s">
        <v>8887</v>
      </c>
      <c r="G3443" t="s">
        <v>8892</v>
      </c>
      <c r="H3443" t="s">
        <v>27255</v>
      </c>
      <c r="I3443" t="s">
        <v>8888</v>
      </c>
      <c r="J3443" t="s">
        <v>8893</v>
      </c>
      <c r="K3443" t="s">
        <v>10</v>
      </c>
      <c r="L3443" s="1" t="s">
        <v>8894</v>
      </c>
      <c r="M3443">
        <v>1</v>
      </c>
      <c r="N3443" t="s">
        <v>34896</v>
      </c>
      <c r="P3443">
        <v>1</v>
      </c>
      <c r="Q3443">
        <v>1</v>
      </c>
      <c r="R3443">
        <v>0</v>
      </c>
    </row>
    <row r="3444" spans="1:18" x14ac:dyDescent="0.25">
      <c r="A3444" t="s">
        <v>23808</v>
      </c>
      <c r="B3444" t="s">
        <v>23809</v>
      </c>
      <c r="C3444" t="s">
        <v>14</v>
      </c>
      <c r="D3444" s="6">
        <v>45713</v>
      </c>
      <c r="E3444" t="s">
        <v>23807</v>
      </c>
      <c r="F3444" t="s">
        <v>8887</v>
      </c>
      <c r="G3444" t="s">
        <v>8895</v>
      </c>
      <c r="H3444" t="s">
        <v>27256</v>
      </c>
      <c r="I3444" t="s">
        <v>8888</v>
      </c>
      <c r="J3444" t="s">
        <v>8896</v>
      </c>
      <c r="K3444" t="s">
        <v>10</v>
      </c>
      <c r="L3444">
        <v>0.82258350245462997</v>
      </c>
      <c r="M3444">
        <v>0</v>
      </c>
    </row>
    <row r="3445" spans="1:18" x14ac:dyDescent="0.25">
      <c r="A3445" t="s">
        <v>23808</v>
      </c>
      <c r="B3445" t="s">
        <v>23809</v>
      </c>
      <c r="C3445" t="s">
        <v>14</v>
      </c>
      <c r="D3445" s="6">
        <v>45713</v>
      </c>
      <c r="E3445" t="s">
        <v>23807</v>
      </c>
      <c r="F3445" t="s">
        <v>8887</v>
      </c>
      <c r="G3445" t="s">
        <v>8870</v>
      </c>
      <c r="H3445" t="s">
        <v>27257</v>
      </c>
      <c r="I3445" t="s">
        <v>8888</v>
      </c>
      <c r="J3445" t="s">
        <v>8871</v>
      </c>
      <c r="K3445" t="s">
        <v>10</v>
      </c>
      <c r="L3445" s="1" t="s">
        <v>8897</v>
      </c>
      <c r="M3445">
        <v>0</v>
      </c>
    </row>
    <row r="3446" spans="1:18" x14ac:dyDescent="0.25">
      <c r="A3446" t="s">
        <v>23808</v>
      </c>
      <c r="B3446" t="s">
        <v>23809</v>
      </c>
      <c r="C3446" t="s">
        <v>14</v>
      </c>
      <c r="D3446" s="6">
        <v>45713</v>
      </c>
      <c r="E3446" t="s">
        <v>23807</v>
      </c>
      <c r="F3446" t="s">
        <v>8887</v>
      </c>
      <c r="G3446" t="s">
        <v>8898</v>
      </c>
      <c r="H3446" t="s">
        <v>27258</v>
      </c>
      <c r="I3446" t="s">
        <v>8888</v>
      </c>
      <c r="J3446" t="s">
        <v>8899</v>
      </c>
      <c r="K3446" t="s">
        <v>10</v>
      </c>
      <c r="L3446" s="1" t="s">
        <v>8900</v>
      </c>
      <c r="M3446">
        <v>0</v>
      </c>
    </row>
    <row r="3447" spans="1:18" x14ac:dyDescent="0.25">
      <c r="A3447" t="s">
        <v>23808</v>
      </c>
      <c r="B3447" t="s">
        <v>23809</v>
      </c>
      <c r="C3447" t="s">
        <v>14</v>
      </c>
      <c r="D3447" s="6">
        <v>45713</v>
      </c>
      <c r="E3447" t="s">
        <v>23807</v>
      </c>
      <c r="F3447" t="s">
        <v>8887</v>
      </c>
      <c r="G3447" t="s">
        <v>8878</v>
      </c>
      <c r="H3447" t="s">
        <v>27259</v>
      </c>
      <c r="I3447" t="s">
        <v>8888</v>
      </c>
      <c r="J3447" t="s">
        <v>8879</v>
      </c>
      <c r="K3447" t="s">
        <v>10</v>
      </c>
      <c r="L3447" s="1" t="s">
        <v>8901</v>
      </c>
      <c r="M3447">
        <v>0</v>
      </c>
    </row>
    <row r="3448" spans="1:18" x14ac:dyDescent="0.25">
      <c r="A3448" t="s">
        <v>23808</v>
      </c>
      <c r="B3448" t="s">
        <v>23809</v>
      </c>
      <c r="C3448" t="s">
        <v>14</v>
      </c>
      <c r="D3448" s="6">
        <v>45713</v>
      </c>
      <c r="E3448" t="s">
        <v>23807</v>
      </c>
      <c r="F3448" t="s">
        <v>8887</v>
      </c>
      <c r="G3448" t="s">
        <v>5591</v>
      </c>
      <c r="H3448" t="s">
        <v>27260</v>
      </c>
      <c r="I3448" t="s">
        <v>8888</v>
      </c>
      <c r="J3448" t="s">
        <v>5592</v>
      </c>
      <c r="K3448" t="s">
        <v>10</v>
      </c>
      <c r="L3448" s="1" t="s">
        <v>8902</v>
      </c>
      <c r="M3448">
        <v>0</v>
      </c>
    </row>
    <row r="3449" spans="1:18" x14ac:dyDescent="0.25">
      <c r="A3449" t="s">
        <v>23808</v>
      </c>
      <c r="B3449" t="s">
        <v>23809</v>
      </c>
      <c r="C3449" t="s">
        <v>14</v>
      </c>
      <c r="D3449" s="6">
        <v>45713</v>
      </c>
      <c r="E3449" t="s">
        <v>23807</v>
      </c>
      <c r="F3449" t="s">
        <v>8887</v>
      </c>
      <c r="G3449" t="s">
        <v>5593</v>
      </c>
      <c r="H3449" t="s">
        <v>27261</v>
      </c>
      <c r="I3449" t="s">
        <v>8888</v>
      </c>
      <c r="J3449" t="s">
        <v>5594</v>
      </c>
      <c r="K3449" t="s">
        <v>10</v>
      </c>
      <c r="L3449" s="1" t="s">
        <v>8903</v>
      </c>
      <c r="M3449">
        <v>0</v>
      </c>
    </row>
    <row r="3450" spans="1:18" x14ac:dyDescent="0.25">
      <c r="A3450" t="s">
        <v>23808</v>
      </c>
      <c r="B3450" t="s">
        <v>23809</v>
      </c>
      <c r="C3450" t="s">
        <v>14</v>
      </c>
      <c r="D3450" s="6">
        <v>45713</v>
      </c>
      <c r="E3450" t="s">
        <v>23807</v>
      </c>
      <c r="F3450" t="s">
        <v>8887</v>
      </c>
      <c r="G3450" t="s">
        <v>8904</v>
      </c>
      <c r="H3450" t="s">
        <v>27262</v>
      </c>
      <c r="I3450" t="s">
        <v>8888</v>
      </c>
      <c r="J3450" t="s">
        <v>8905</v>
      </c>
      <c r="K3450" t="s">
        <v>10</v>
      </c>
      <c r="L3450" s="1" t="s">
        <v>8906</v>
      </c>
      <c r="M3450">
        <v>0</v>
      </c>
    </row>
    <row r="3451" spans="1:18" x14ac:dyDescent="0.25">
      <c r="A3451" t="s">
        <v>23808</v>
      </c>
      <c r="B3451" t="s">
        <v>23809</v>
      </c>
      <c r="C3451" t="s">
        <v>14</v>
      </c>
      <c r="D3451" s="6">
        <v>45713</v>
      </c>
      <c r="E3451" t="s">
        <v>23807</v>
      </c>
      <c r="F3451" t="s">
        <v>8887</v>
      </c>
      <c r="G3451" t="s">
        <v>8881</v>
      </c>
      <c r="H3451" t="s">
        <v>27263</v>
      </c>
      <c r="I3451" t="s">
        <v>8888</v>
      </c>
      <c r="J3451" t="s">
        <v>8882</v>
      </c>
      <c r="K3451" t="s">
        <v>10</v>
      </c>
      <c r="L3451" s="1" t="s">
        <v>8907</v>
      </c>
      <c r="M3451">
        <v>0</v>
      </c>
    </row>
    <row r="3452" spans="1:18" x14ac:dyDescent="0.25">
      <c r="A3452" t="s">
        <v>23808</v>
      </c>
      <c r="B3452" t="s">
        <v>23809</v>
      </c>
      <c r="C3452" t="s">
        <v>14</v>
      </c>
      <c r="D3452" s="6">
        <v>45713</v>
      </c>
      <c r="E3452" t="s">
        <v>23807</v>
      </c>
      <c r="F3452" t="s">
        <v>8908</v>
      </c>
      <c r="G3452" t="s">
        <v>8910</v>
      </c>
      <c r="H3452" t="s">
        <v>27264</v>
      </c>
      <c r="I3452" t="s">
        <v>8909</v>
      </c>
      <c r="J3452" t="s">
        <v>8911</v>
      </c>
      <c r="K3452" t="s">
        <v>10</v>
      </c>
      <c r="L3452" s="1" t="s">
        <v>8912</v>
      </c>
      <c r="M3452">
        <v>1</v>
      </c>
      <c r="N3452" t="s">
        <v>34896</v>
      </c>
      <c r="P3452">
        <v>1</v>
      </c>
      <c r="Q3452">
        <v>1</v>
      </c>
      <c r="R3452">
        <v>0</v>
      </c>
    </row>
    <row r="3453" spans="1:18" x14ac:dyDescent="0.25">
      <c r="A3453" t="s">
        <v>23808</v>
      </c>
      <c r="B3453" t="s">
        <v>23809</v>
      </c>
      <c r="C3453" t="s">
        <v>14</v>
      </c>
      <c r="D3453" s="6">
        <v>45713</v>
      </c>
      <c r="E3453" t="s">
        <v>23807</v>
      </c>
      <c r="F3453" t="s">
        <v>8908</v>
      </c>
      <c r="G3453" t="s">
        <v>1050</v>
      </c>
      <c r="H3453" t="s">
        <v>27265</v>
      </c>
      <c r="I3453" t="s">
        <v>8909</v>
      </c>
      <c r="J3453" t="s">
        <v>1051</v>
      </c>
      <c r="K3453" t="s">
        <v>10</v>
      </c>
      <c r="L3453" s="1" t="s">
        <v>8913</v>
      </c>
      <c r="M3453">
        <v>0</v>
      </c>
    </row>
    <row r="3454" spans="1:18" x14ac:dyDescent="0.25">
      <c r="A3454" t="s">
        <v>23808</v>
      </c>
      <c r="B3454" t="s">
        <v>23809</v>
      </c>
      <c r="C3454" t="s">
        <v>14</v>
      </c>
      <c r="D3454" s="6">
        <v>45713</v>
      </c>
      <c r="E3454" t="s">
        <v>23807</v>
      </c>
      <c r="F3454" t="s">
        <v>8908</v>
      </c>
      <c r="G3454" t="s">
        <v>8914</v>
      </c>
      <c r="H3454" t="s">
        <v>27266</v>
      </c>
      <c r="I3454" t="s">
        <v>8909</v>
      </c>
      <c r="J3454" t="s">
        <v>8915</v>
      </c>
      <c r="K3454" t="s">
        <v>10</v>
      </c>
      <c r="L3454" s="1" t="s">
        <v>8916</v>
      </c>
      <c r="M3454">
        <v>0</v>
      </c>
    </row>
    <row r="3455" spans="1:18" x14ac:dyDescent="0.25">
      <c r="A3455" t="s">
        <v>23808</v>
      </c>
      <c r="B3455" t="s">
        <v>23809</v>
      </c>
      <c r="C3455" t="s">
        <v>14</v>
      </c>
      <c r="D3455" s="6">
        <v>45713</v>
      </c>
      <c r="E3455" t="s">
        <v>23807</v>
      </c>
      <c r="F3455" t="s">
        <v>8908</v>
      </c>
      <c r="G3455" t="s">
        <v>1062</v>
      </c>
      <c r="H3455" t="s">
        <v>27267</v>
      </c>
      <c r="I3455" t="s">
        <v>8909</v>
      </c>
      <c r="J3455" t="s">
        <v>1063</v>
      </c>
      <c r="K3455" t="s">
        <v>10</v>
      </c>
      <c r="L3455">
        <v>0.85374605572950701</v>
      </c>
      <c r="M3455">
        <v>0</v>
      </c>
    </row>
    <row r="3456" spans="1:18" x14ac:dyDescent="0.25">
      <c r="A3456" t="s">
        <v>23808</v>
      </c>
      <c r="B3456" t="s">
        <v>23809</v>
      </c>
      <c r="C3456" t="s">
        <v>14</v>
      </c>
      <c r="D3456" s="6">
        <v>45713</v>
      </c>
      <c r="E3456" t="s">
        <v>23807</v>
      </c>
      <c r="F3456" t="s">
        <v>8908</v>
      </c>
      <c r="G3456" t="s">
        <v>8917</v>
      </c>
      <c r="H3456" t="s">
        <v>27268</v>
      </c>
      <c r="I3456" t="s">
        <v>8909</v>
      </c>
      <c r="J3456" t="s">
        <v>8918</v>
      </c>
      <c r="K3456" t="s">
        <v>10</v>
      </c>
      <c r="L3456" s="1" t="s">
        <v>8919</v>
      </c>
      <c r="M3456">
        <v>0</v>
      </c>
    </row>
    <row r="3457" spans="1:18" x14ac:dyDescent="0.25">
      <c r="A3457" t="s">
        <v>23808</v>
      </c>
      <c r="B3457" t="s">
        <v>23809</v>
      </c>
      <c r="C3457" t="s">
        <v>14</v>
      </c>
      <c r="D3457" s="6">
        <v>45713</v>
      </c>
      <c r="E3457" t="s">
        <v>23807</v>
      </c>
      <c r="F3457" t="s">
        <v>8908</v>
      </c>
      <c r="G3457" t="s">
        <v>8920</v>
      </c>
      <c r="H3457" t="s">
        <v>27269</v>
      </c>
      <c r="I3457" t="s">
        <v>8909</v>
      </c>
      <c r="J3457" t="s">
        <v>8921</v>
      </c>
      <c r="K3457" t="s">
        <v>10</v>
      </c>
      <c r="L3457" s="1" t="s">
        <v>8922</v>
      </c>
      <c r="M3457">
        <v>0</v>
      </c>
    </row>
    <row r="3458" spans="1:18" x14ac:dyDescent="0.25">
      <c r="A3458" t="s">
        <v>23808</v>
      </c>
      <c r="B3458" t="s">
        <v>23809</v>
      </c>
      <c r="C3458" t="s">
        <v>14</v>
      </c>
      <c r="D3458" s="6">
        <v>45713</v>
      </c>
      <c r="E3458" t="s">
        <v>23807</v>
      </c>
      <c r="F3458" t="s">
        <v>8908</v>
      </c>
      <c r="G3458" t="s">
        <v>8923</v>
      </c>
      <c r="H3458" t="s">
        <v>27270</v>
      </c>
      <c r="I3458" t="s">
        <v>8909</v>
      </c>
      <c r="J3458" t="s">
        <v>8924</v>
      </c>
      <c r="K3458" t="s">
        <v>10</v>
      </c>
      <c r="L3458" s="1" t="s">
        <v>8925</v>
      </c>
      <c r="M3458">
        <v>0</v>
      </c>
    </row>
    <row r="3459" spans="1:18" x14ac:dyDescent="0.25">
      <c r="A3459" t="s">
        <v>23808</v>
      </c>
      <c r="B3459" t="s">
        <v>23809</v>
      </c>
      <c r="C3459" t="s">
        <v>14</v>
      </c>
      <c r="D3459" s="6">
        <v>45713</v>
      </c>
      <c r="E3459" t="s">
        <v>23807</v>
      </c>
      <c r="F3459" t="s">
        <v>8908</v>
      </c>
      <c r="G3459" t="s">
        <v>8926</v>
      </c>
      <c r="H3459" t="s">
        <v>27271</v>
      </c>
      <c r="I3459" t="s">
        <v>8909</v>
      </c>
      <c r="J3459" t="s">
        <v>8927</v>
      </c>
      <c r="K3459" t="s">
        <v>10</v>
      </c>
      <c r="L3459" s="1" t="s">
        <v>8928</v>
      </c>
      <c r="M3459">
        <v>0</v>
      </c>
    </row>
    <row r="3460" spans="1:18" x14ac:dyDescent="0.25">
      <c r="A3460" t="s">
        <v>23808</v>
      </c>
      <c r="B3460" t="s">
        <v>23809</v>
      </c>
      <c r="C3460" t="s">
        <v>14</v>
      </c>
      <c r="D3460" s="6">
        <v>45713</v>
      </c>
      <c r="E3460" t="s">
        <v>23807</v>
      </c>
      <c r="F3460" t="s">
        <v>8908</v>
      </c>
      <c r="G3460" t="s">
        <v>8929</v>
      </c>
      <c r="H3460" t="s">
        <v>27272</v>
      </c>
      <c r="I3460" t="s">
        <v>8909</v>
      </c>
      <c r="J3460" t="s">
        <v>8930</v>
      </c>
      <c r="K3460" t="s">
        <v>10</v>
      </c>
      <c r="L3460" s="1" t="s">
        <v>8931</v>
      </c>
      <c r="M3460">
        <v>0</v>
      </c>
    </row>
    <row r="3461" spans="1:18" x14ac:dyDescent="0.25">
      <c r="A3461" t="s">
        <v>23808</v>
      </c>
      <c r="B3461" t="s">
        <v>23809</v>
      </c>
      <c r="C3461" t="s">
        <v>14</v>
      </c>
      <c r="D3461" s="6">
        <v>45713</v>
      </c>
      <c r="E3461" t="s">
        <v>23807</v>
      </c>
      <c r="F3461" t="s">
        <v>8908</v>
      </c>
      <c r="G3461" t="s">
        <v>8932</v>
      </c>
      <c r="H3461" t="s">
        <v>27273</v>
      </c>
      <c r="I3461" t="s">
        <v>8909</v>
      </c>
      <c r="J3461" t="s">
        <v>8933</v>
      </c>
      <c r="K3461" t="s">
        <v>10</v>
      </c>
      <c r="L3461" s="1" t="s">
        <v>8934</v>
      </c>
      <c r="M3461">
        <v>0</v>
      </c>
    </row>
    <row r="3462" spans="1:18" x14ac:dyDescent="0.25">
      <c r="A3462" t="s">
        <v>23808</v>
      </c>
      <c r="B3462" t="s">
        <v>23809</v>
      </c>
      <c r="C3462" t="s">
        <v>14</v>
      </c>
      <c r="D3462" s="6">
        <v>45713</v>
      </c>
      <c r="E3462" t="s">
        <v>23807</v>
      </c>
      <c r="F3462" t="s">
        <v>8935</v>
      </c>
      <c r="G3462" t="s">
        <v>1065</v>
      </c>
      <c r="H3462" t="s">
        <v>27274</v>
      </c>
      <c r="I3462" t="s">
        <v>8936</v>
      </c>
      <c r="J3462" t="s">
        <v>1066</v>
      </c>
      <c r="K3462" t="s">
        <v>10</v>
      </c>
      <c r="L3462" s="1" t="s">
        <v>8937</v>
      </c>
      <c r="M3462">
        <v>0</v>
      </c>
      <c r="N3462" t="s">
        <v>34945</v>
      </c>
      <c r="O3462" s="2" t="s">
        <v>1050</v>
      </c>
      <c r="P3462">
        <v>1</v>
      </c>
      <c r="Q3462">
        <v>0</v>
      </c>
      <c r="R3462">
        <v>0</v>
      </c>
    </row>
    <row r="3463" spans="1:18" x14ac:dyDescent="0.25">
      <c r="A3463" t="s">
        <v>23808</v>
      </c>
      <c r="B3463" t="s">
        <v>23809</v>
      </c>
      <c r="C3463" t="s">
        <v>14</v>
      </c>
      <c r="D3463" s="6">
        <v>45713</v>
      </c>
      <c r="E3463" t="s">
        <v>23807</v>
      </c>
      <c r="F3463" t="s">
        <v>8935</v>
      </c>
      <c r="G3463" t="s">
        <v>8870</v>
      </c>
      <c r="H3463" t="s">
        <v>27275</v>
      </c>
      <c r="I3463" t="s">
        <v>8936</v>
      </c>
      <c r="J3463" t="s">
        <v>8871</v>
      </c>
      <c r="K3463" t="s">
        <v>10</v>
      </c>
      <c r="L3463" s="1" t="s">
        <v>8938</v>
      </c>
      <c r="M3463">
        <v>0</v>
      </c>
    </row>
    <row r="3464" spans="1:18" x14ac:dyDescent="0.25">
      <c r="A3464" t="s">
        <v>23808</v>
      </c>
      <c r="B3464" t="s">
        <v>23809</v>
      </c>
      <c r="C3464" t="s">
        <v>14</v>
      </c>
      <c r="D3464" s="6">
        <v>45713</v>
      </c>
      <c r="E3464" t="s">
        <v>23807</v>
      </c>
      <c r="F3464" t="s">
        <v>8935</v>
      </c>
      <c r="G3464" t="s">
        <v>5588</v>
      </c>
      <c r="H3464" t="s">
        <v>27276</v>
      </c>
      <c r="I3464" t="s">
        <v>8936</v>
      </c>
      <c r="J3464" t="s">
        <v>5589</v>
      </c>
      <c r="K3464" t="s">
        <v>10</v>
      </c>
      <c r="L3464" s="1" t="s">
        <v>8939</v>
      </c>
      <c r="M3464">
        <v>0</v>
      </c>
    </row>
    <row r="3465" spans="1:18" x14ac:dyDescent="0.25">
      <c r="A3465" t="s">
        <v>23808</v>
      </c>
      <c r="B3465" t="s">
        <v>23809</v>
      </c>
      <c r="C3465" t="s">
        <v>14</v>
      </c>
      <c r="D3465" s="6">
        <v>45713</v>
      </c>
      <c r="E3465" t="s">
        <v>23807</v>
      </c>
      <c r="F3465" t="s">
        <v>8935</v>
      </c>
      <c r="G3465" t="s">
        <v>5591</v>
      </c>
      <c r="H3465" t="s">
        <v>27277</v>
      </c>
      <c r="I3465" t="s">
        <v>8936</v>
      </c>
      <c r="J3465" t="s">
        <v>5592</v>
      </c>
      <c r="K3465" t="s">
        <v>10</v>
      </c>
      <c r="L3465">
        <v>0.82540146627041</v>
      </c>
      <c r="M3465">
        <v>0</v>
      </c>
    </row>
    <row r="3466" spans="1:18" x14ac:dyDescent="0.25">
      <c r="A3466" t="s">
        <v>23808</v>
      </c>
      <c r="B3466" t="s">
        <v>23809</v>
      </c>
      <c r="C3466" t="s">
        <v>14</v>
      </c>
      <c r="D3466" s="6">
        <v>45713</v>
      </c>
      <c r="E3466" t="s">
        <v>23807</v>
      </c>
      <c r="F3466" t="s">
        <v>8935</v>
      </c>
      <c r="G3466" t="s">
        <v>5576</v>
      </c>
      <c r="H3466" t="s">
        <v>27278</v>
      </c>
      <c r="I3466" t="s">
        <v>8936</v>
      </c>
      <c r="J3466" t="s">
        <v>5577</v>
      </c>
      <c r="K3466" t="s">
        <v>10</v>
      </c>
      <c r="L3466" s="1" t="s">
        <v>8940</v>
      </c>
      <c r="M3466">
        <v>0</v>
      </c>
    </row>
    <row r="3467" spans="1:18" x14ac:dyDescent="0.25">
      <c r="A3467" t="s">
        <v>23808</v>
      </c>
      <c r="B3467" t="s">
        <v>23809</v>
      </c>
      <c r="C3467" t="s">
        <v>14</v>
      </c>
      <c r="D3467" s="6">
        <v>45713</v>
      </c>
      <c r="E3467" t="s">
        <v>23807</v>
      </c>
      <c r="F3467" t="s">
        <v>8935</v>
      </c>
      <c r="G3467" t="s">
        <v>5593</v>
      </c>
      <c r="H3467" t="s">
        <v>27279</v>
      </c>
      <c r="I3467" t="s">
        <v>8936</v>
      </c>
      <c r="J3467" t="s">
        <v>5594</v>
      </c>
      <c r="K3467" t="s">
        <v>10</v>
      </c>
      <c r="L3467" s="1" t="s">
        <v>8941</v>
      </c>
      <c r="M3467">
        <v>0</v>
      </c>
    </row>
    <row r="3468" spans="1:18" x14ac:dyDescent="0.25">
      <c r="A3468" t="s">
        <v>23808</v>
      </c>
      <c r="B3468" t="s">
        <v>23809</v>
      </c>
      <c r="C3468" t="s">
        <v>14</v>
      </c>
      <c r="D3468" s="6">
        <v>45713</v>
      </c>
      <c r="E3468" t="s">
        <v>23807</v>
      </c>
      <c r="F3468" t="s">
        <v>8935</v>
      </c>
      <c r="G3468" t="s">
        <v>8875</v>
      </c>
      <c r="H3468" t="s">
        <v>27280</v>
      </c>
      <c r="I3468" t="s">
        <v>8936</v>
      </c>
      <c r="J3468" t="s">
        <v>8876</v>
      </c>
      <c r="K3468" t="s">
        <v>10</v>
      </c>
      <c r="L3468" s="1" t="s">
        <v>8942</v>
      </c>
      <c r="M3468">
        <v>0</v>
      </c>
    </row>
    <row r="3469" spans="1:18" x14ac:dyDescent="0.25">
      <c r="A3469" t="s">
        <v>23808</v>
      </c>
      <c r="B3469" t="s">
        <v>23809</v>
      </c>
      <c r="C3469" t="s">
        <v>14</v>
      </c>
      <c r="D3469" s="6">
        <v>45713</v>
      </c>
      <c r="E3469" t="s">
        <v>23807</v>
      </c>
      <c r="F3469" t="s">
        <v>8935</v>
      </c>
      <c r="G3469" t="s">
        <v>8889</v>
      </c>
      <c r="H3469" t="s">
        <v>27281</v>
      </c>
      <c r="I3469" t="s">
        <v>8936</v>
      </c>
      <c r="J3469" t="s">
        <v>8890</v>
      </c>
      <c r="K3469" t="s">
        <v>10</v>
      </c>
      <c r="L3469" s="1" t="s">
        <v>8943</v>
      </c>
      <c r="M3469">
        <v>0</v>
      </c>
    </row>
    <row r="3470" spans="1:18" x14ac:dyDescent="0.25">
      <c r="A3470" t="s">
        <v>23808</v>
      </c>
      <c r="B3470" t="s">
        <v>23809</v>
      </c>
      <c r="C3470" t="s">
        <v>14</v>
      </c>
      <c r="D3470" s="6">
        <v>45713</v>
      </c>
      <c r="E3470" t="s">
        <v>23807</v>
      </c>
      <c r="F3470" t="s">
        <v>8935</v>
      </c>
      <c r="G3470" t="s">
        <v>8892</v>
      </c>
      <c r="H3470" t="s">
        <v>27282</v>
      </c>
      <c r="I3470" t="s">
        <v>8936</v>
      </c>
      <c r="J3470" t="s">
        <v>8893</v>
      </c>
      <c r="K3470" t="s">
        <v>10</v>
      </c>
      <c r="L3470" s="1" t="s">
        <v>8944</v>
      </c>
      <c r="M3470">
        <v>0</v>
      </c>
    </row>
    <row r="3471" spans="1:18" x14ac:dyDescent="0.25">
      <c r="A3471" t="s">
        <v>23808</v>
      </c>
      <c r="B3471" t="s">
        <v>23809</v>
      </c>
      <c r="C3471" t="s">
        <v>14</v>
      </c>
      <c r="D3471" s="6">
        <v>45713</v>
      </c>
      <c r="E3471" t="s">
        <v>23807</v>
      </c>
      <c r="F3471" t="s">
        <v>8935</v>
      </c>
      <c r="G3471" t="s">
        <v>5580</v>
      </c>
      <c r="H3471" t="s">
        <v>27283</v>
      </c>
      <c r="I3471" t="s">
        <v>8936</v>
      </c>
      <c r="J3471" t="s">
        <v>5581</v>
      </c>
      <c r="K3471" t="s">
        <v>10</v>
      </c>
      <c r="L3471">
        <v>0.81169760448859296</v>
      </c>
      <c r="M3471">
        <v>0</v>
      </c>
    </row>
    <row r="3472" spans="1:18" x14ac:dyDescent="0.25">
      <c r="A3472" t="s">
        <v>23808</v>
      </c>
      <c r="B3472" t="s">
        <v>23809</v>
      </c>
      <c r="C3472" t="s">
        <v>14</v>
      </c>
      <c r="D3472" s="6">
        <v>45713</v>
      </c>
      <c r="E3472" t="s">
        <v>23807</v>
      </c>
      <c r="F3472" t="s">
        <v>8945</v>
      </c>
      <c r="G3472" t="s">
        <v>8870</v>
      </c>
      <c r="H3472" t="s">
        <v>27284</v>
      </c>
      <c r="I3472" t="s">
        <v>8946</v>
      </c>
      <c r="J3472" t="s">
        <v>8871</v>
      </c>
      <c r="K3472" t="s">
        <v>10</v>
      </c>
      <c r="L3472" s="1" t="s">
        <v>8947</v>
      </c>
      <c r="M3472">
        <v>0</v>
      </c>
    </row>
    <row r="3473" spans="1:18" x14ac:dyDescent="0.25">
      <c r="A3473" t="s">
        <v>23808</v>
      </c>
      <c r="B3473" t="s">
        <v>23809</v>
      </c>
      <c r="C3473" t="s">
        <v>14</v>
      </c>
      <c r="D3473" s="6">
        <v>45713</v>
      </c>
      <c r="E3473" t="s">
        <v>23807</v>
      </c>
      <c r="F3473" t="s">
        <v>8945</v>
      </c>
      <c r="G3473" t="s">
        <v>1071</v>
      </c>
      <c r="H3473" t="s">
        <v>27285</v>
      </c>
      <c r="I3473" t="s">
        <v>8946</v>
      </c>
      <c r="J3473" t="s">
        <v>1072</v>
      </c>
      <c r="K3473" t="s">
        <v>10</v>
      </c>
      <c r="L3473" s="1" t="s">
        <v>8948</v>
      </c>
      <c r="M3473">
        <v>0</v>
      </c>
    </row>
    <row r="3474" spans="1:18" x14ac:dyDescent="0.25">
      <c r="A3474" t="s">
        <v>23808</v>
      </c>
      <c r="B3474" t="s">
        <v>23809</v>
      </c>
      <c r="C3474" t="s">
        <v>14</v>
      </c>
      <c r="D3474" s="6">
        <v>45713</v>
      </c>
      <c r="E3474" t="s">
        <v>23807</v>
      </c>
      <c r="F3474" t="s">
        <v>8945</v>
      </c>
      <c r="G3474" t="s">
        <v>1065</v>
      </c>
      <c r="H3474" t="s">
        <v>27286</v>
      </c>
      <c r="I3474" t="s">
        <v>8946</v>
      </c>
      <c r="J3474" t="s">
        <v>1066</v>
      </c>
      <c r="K3474" t="s">
        <v>10</v>
      </c>
      <c r="L3474" s="1" t="s">
        <v>8949</v>
      </c>
      <c r="M3474">
        <v>0</v>
      </c>
    </row>
    <row r="3475" spans="1:18" x14ac:dyDescent="0.25">
      <c r="A3475" t="s">
        <v>23808</v>
      </c>
      <c r="B3475" t="s">
        <v>23809</v>
      </c>
      <c r="C3475" t="s">
        <v>14</v>
      </c>
      <c r="D3475" s="6">
        <v>45713</v>
      </c>
      <c r="E3475" t="s">
        <v>23807</v>
      </c>
      <c r="F3475" t="s">
        <v>8945</v>
      </c>
      <c r="G3475" t="s">
        <v>1050</v>
      </c>
      <c r="H3475" t="s">
        <v>27287</v>
      </c>
      <c r="I3475" t="s">
        <v>8946</v>
      </c>
      <c r="J3475" t="s">
        <v>1051</v>
      </c>
      <c r="K3475" t="s">
        <v>10</v>
      </c>
      <c r="L3475" s="1" t="s">
        <v>8950</v>
      </c>
      <c r="M3475">
        <v>0</v>
      </c>
    </row>
    <row r="3476" spans="1:18" x14ac:dyDescent="0.25">
      <c r="A3476" t="s">
        <v>23808</v>
      </c>
      <c r="B3476" t="s">
        <v>23809</v>
      </c>
      <c r="C3476" t="s">
        <v>14</v>
      </c>
      <c r="D3476" s="6">
        <v>45713</v>
      </c>
      <c r="E3476" t="s">
        <v>23807</v>
      </c>
      <c r="F3476" t="s">
        <v>8945</v>
      </c>
      <c r="G3476" t="s">
        <v>1068</v>
      </c>
      <c r="H3476" t="s">
        <v>27288</v>
      </c>
      <c r="I3476" t="s">
        <v>8946</v>
      </c>
      <c r="J3476" t="s">
        <v>1069</v>
      </c>
      <c r="K3476" t="s">
        <v>10</v>
      </c>
      <c r="L3476">
        <v>0.84227132296761098</v>
      </c>
      <c r="M3476">
        <v>0</v>
      </c>
    </row>
    <row r="3477" spans="1:18" x14ac:dyDescent="0.25">
      <c r="A3477" t="s">
        <v>23808</v>
      </c>
      <c r="B3477" t="s">
        <v>23809</v>
      </c>
      <c r="C3477" t="s">
        <v>14</v>
      </c>
      <c r="D3477" s="6">
        <v>45713</v>
      </c>
      <c r="E3477" t="s">
        <v>23807</v>
      </c>
      <c r="F3477" t="s">
        <v>8945</v>
      </c>
      <c r="G3477" t="s">
        <v>8951</v>
      </c>
      <c r="H3477" t="s">
        <v>27289</v>
      </c>
      <c r="I3477" t="s">
        <v>8946</v>
      </c>
      <c r="J3477" t="s">
        <v>8952</v>
      </c>
      <c r="K3477" t="s">
        <v>10</v>
      </c>
      <c r="L3477" s="1" t="s">
        <v>8953</v>
      </c>
      <c r="M3477">
        <v>0</v>
      </c>
    </row>
    <row r="3478" spans="1:18" x14ac:dyDescent="0.25">
      <c r="A3478" t="s">
        <v>23808</v>
      </c>
      <c r="B3478" t="s">
        <v>23809</v>
      </c>
      <c r="C3478" t="s">
        <v>14</v>
      </c>
      <c r="D3478" s="6">
        <v>45713</v>
      </c>
      <c r="E3478" t="s">
        <v>23807</v>
      </c>
      <c r="F3478" t="s">
        <v>8945</v>
      </c>
      <c r="G3478" t="s">
        <v>8954</v>
      </c>
      <c r="H3478" t="s">
        <v>27290</v>
      </c>
      <c r="I3478" t="s">
        <v>8946</v>
      </c>
      <c r="J3478" t="s">
        <v>8955</v>
      </c>
      <c r="K3478" t="s">
        <v>10</v>
      </c>
      <c r="L3478" s="1" t="s">
        <v>8956</v>
      </c>
      <c r="M3478">
        <v>0</v>
      </c>
    </row>
    <row r="3479" spans="1:18" x14ac:dyDescent="0.25">
      <c r="A3479" t="s">
        <v>23808</v>
      </c>
      <c r="B3479" t="s">
        <v>23809</v>
      </c>
      <c r="C3479" t="s">
        <v>14</v>
      </c>
      <c r="D3479" s="6">
        <v>45713</v>
      </c>
      <c r="E3479" t="s">
        <v>23807</v>
      </c>
      <c r="F3479" t="s">
        <v>8945</v>
      </c>
      <c r="G3479" t="s">
        <v>8889</v>
      </c>
      <c r="H3479" t="s">
        <v>27291</v>
      </c>
      <c r="I3479" t="s">
        <v>8946</v>
      </c>
      <c r="J3479" t="s">
        <v>8890</v>
      </c>
      <c r="K3479" t="s">
        <v>10</v>
      </c>
      <c r="L3479" s="1" t="s">
        <v>8957</v>
      </c>
      <c r="M3479">
        <v>0</v>
      </c>
    </row>
    <row r="3480" spans="1:18" x14ac:dyDescent="0.25">
      <c r="A3480" t="s">
        <v>23808</v>
      </c>
      <c r="B3480" t="s">
        <v>23809</v>
      </c>
      <c r="C3480" t="s">
        <v>14</v>
      </c>
      <c r="D3480" s="6">
        <v>45713</v>
      </c>
      <c r="E3480" t="s">
        <v>23807</v>
      </c>
      <c r="F3480" t="s">
        <v>8945</v>
      </c>
      <c r="G3480" t="s">
        <v>8914</v>
      </c>
      <c r="H3480" t="s">
        <v>27292</v>
      </c>
      <c r="I3480" t="s">
        <v>8946</v>
      </c>
      <c r="J3480" t="s">
        <v>8915</v>
      </c>
      <c r="K3480" t="s">
        <v>10</v>
      </c>
      <c r="L3480" s="1" t="s">
        <v>8958</v>
      </c>
      <c r="M3480">
        <v>0</v>
      </c>
    </row>
    <row r="3481" spans="1:18" x14ac:dyDescent="0.25">
      <c r="A3481" t="s">
        <v>23808</v>
      </c>
      <c r="B3481" t="s">
        <v>23809</v>
      </c>
      <c r="C3481" t="s">
        <v>14</v>
      </c>
      <c r="D3481" s="6">
        <v>45713</v>
      </c>
      <c r="E3481" t="s">
        <v>23807</v>
      </c>
      <c r="F3481" t="s">
        <v>8945</v>
      </c>
      <c r="G3481" t="s">
        <v>8878</v>
      </c>
      <c r="H3481" t="s">
        <v>27293</v>
      </c>
      <c r="I3481" t="s">
        <v>8946</v>
      </c>
      <c r="J3481" t="s">
        <v>8879</v>
      </c>
      <c r="K3481" t="s">
        <v>10</v>
      </c>
      <c r="L3481" s="1" t="s">
        <v>8959</v>
      </c>
      <c r="M3481">
        <v>1</v>
      </c>
      <c r="N3481" t="s">
        <v>34896</v>
      </c>
      <c r="P3481">
        <v>1</v>
      </c>
      <c r="Q3481">
        <v>1</v>
      </c>
      <c r="R3481">
        <v>0</v>
      </c>
    </row>
    <row r="3482" spans="1:18" x14ac:dyDescent="0.25">
      <c r="A3482" t="s">
        <v>23808</v>
      </c>
      <c r="B3482" t="s">
        <v>23809</v>
      </c>
      <c r="C3482" t="s">
        <v>14</v>
      </c>
      <c r="D3482" s="6">
        <v>45713</v>
      </c>
      <c r="E3482" t="s">
        <v>23807</v>
      </c>
      <c r="F3482" t="s">
        <v>8960</v>
      </c>
      <c r="G3482" t="s">
        <v>8898</v>
      </c>
      <c r="H3482" t="s">
        <v>27294</v>
      </c>
      <c r="I3482" t="s">
        <v>8961</v>
      </c>
      <c r="J3482" t="s">
        <v>8899</v>
      </c>
      <c r="K3482" t="s">
        <v>10</v>
      </c>
      <c r="L3482" s="1" t="s">
        <v>8962</v>
      </c>
      <c r="M3482">
        <v>0</v>
      </c>
    </row>
    <row r="3483" spans="1:18" x14ac:dyDescent="0.25">
      <c r="A3483" t="s">
        <v>23808</v>
      </c>
      <c r="B3483" t="s">
        <v>23809</v>
      </c>
      <c r="C3483" t="s">
        <v>14</v>
      </c>
      <c r="D3483" s="6">
        <v>45713</v>
      </c>
      <c r="E3483" t="s">
        <v>23807</v>
      </c>
      <c r="F3483" t="s">
        <v>8960</v>
      </c>
      <c r="G3483" t="s">
        <v>1065</v>
      </c>
      <c r="H3483" t="s">
        <v>27295</v>
      </c>
      <c r="I3483" t="s">
        <v>8961</v>
      </c>
      <c r="J3483" t="s">
        <v>1066</v>
      </c>
      <c r="K3483" t="s">
        <v>10</v>
      </c>
      <c r="L3483" s="1" t="s">
        <v>8963</v>
      </c>
      <c r="M3483">
        <v>0</v>
      </c>
    </row>
    <row r="3484" spans="1:18" x14ac:dyDescent="0.25">
      <c r="A3484" t="s">
        <v>23808</v>
      </c>
      <c r="B3484" t="s">
        <v>23809</v>
      </c>
      <c r="C3484" t="s">
        <v>14</v>
      </c>
      <c r="D3484" s="6">
        <v>45713</v>
      </c>
      <c r="E3484" t="s">
        <v>23807</v>
      </c>
      <c r="F3484" t="s">
        <v>8960</v>
      </c>
      <c r="G3484" t="s">
        <v>8889</v>
      </c>
      <c r="H3484" t="s">
        <v>27296</v>
      </c>
      <c r="I3484" t="s">
        <v>8961</v>
      </c>
      <c r="J3484" t="s">
        <v>8890</v>
      </c>
      <c r="K3484" t="s">
        <v>10</v>
      </c>
      <c r="L3484" s="1" t="s">
        <v>8964</v>
      </c>
      <c r="M3484">
        <v>0</v>
      </c>
    </row>
    <row r="3485" spans="1:18" x14ac:dyDescent="0.25">
      <c r="A3485" t="s">
        <v>23808</v>
      </c>
      <c r="B3485" t="s">
        <v>23809</v>
      </c>
      <c r="C3485" t="s">
        <v>14</v>
      </c>
      <c r="D3485" s="6">
        <v>45713</v>
      </c>
      <c r="E3485" t="s">
        <v>23807</v>
      </c>
      <c r="F3485" t="s">
        <v>8960</v>
      </c>
      <c r="G3485" t="s">
        <v>1050</v>
      </c>
      <c r="H3485" t="s">
        <v>27297</v>
      </c>
      <c r="I3485" t="s">
        <v>8961</v>
      </c>
      <c r="J3485" t="s">
        <v>1051</v>
      </c>
      <c r="K3485" t="s">
        <v>10</v>
      </c>
      <c r="L3485" s="1" t="s">
        <v>8965</v>
      </c>
      <c r="M3485">
        <v>0</v>
      </c>
    </row>
    <row r="3486" spans="1:18" x14ac:dyDescent="0.25">
      <c r="A3486" t="s">
        <v>23808</v>
      </c>
      <c r="B3486" t="s">
        <v>23809</v>
      </c>
      <c r="C3486" t="s">
        <v>14</v>
      </c>
      <c r="D3486" s="6">
        <v>45713</v>
      </c>
      <c r="E3486" t="s">
        <v>23807</v>
      </c>
      <c r="F3486" t="s">
        <v>8960</v>
      </c>
      <c r="G3486" t="s">
        <v>5580</v>
      </c>
      <c r="H3486" t="s">
        <v>27298</v>
      </c>
      <c r="I3486" t="s">
        <v>8961</v>
      </c>
      <c r="J3486" t="s">
        <v>5581</v>
      </c>
      <c r="K3486" t="s">
        <v>10</v>
      </c>
      <c r="L3486">
        <v>0.79034954656028</v>
      </c>
      <c r="M3486">
        <v>0</v>
      </c>
    </row>
    <row r="3487" spans="1:18" x14ac:dyDescent="0.25">
      <c r="A3487" t="s">
        <v>23808</v>
      </c>
      <c r="B3487" t="s">
        <v>23809</v>
      </c>
      <c r="C3487" t="s">
        <v>14</v>
      </c>
      <c r="D3487" s="6">
        <v>45713</v>
      </c>
      <c r="E3487" t="s">
        <v>23807</v>
      </c>
      <c r="F3487" t="s">
        <v>8960</v>
      </c>
      <c r="G3487" t="s">
        <v>8914</v>
      </c>
      <c r="H3487" t="s">
        <v>27299</v>
      </c>
      <c r="I3487" t="s">
        <v>8961</v>
      </c>
      <c r="J3487" t="s">
        <v>8915</v>
      </c>
      <c r="K3487" t="s">
        <v>10</v>
      </c>
      <c r="L3487" s="1" t="s">
        <v>8966</v>
      </c>
      <c r="M3487">
        <v>0</v>
      </c>
    </row>
    <row r="3488" spans="1:18" x14ac:dyDescent="0.25">
      <c r="A3488" t="s">
        <v>23808</v>
      </c>
      <c r="B3488" t="s">
        <v>23809</v>
      </c>
      <c r="C3488" t="s">
        <v>14</v>
      </c>
      <c r="D3488" s="6">
        <v>45713</v>
      </c>
      <c r="E3488" t="s">
        <v>23807</v>
      </c>
      <c r="F3488" t="s">
        <v>8960</v>
      </c>
      <c r="G3488" t="s">
        <v>8967</v>
      </c>
      <c r="H3488" t="s">
        <v>27300</v>
      </c>
      <c r="I3488" t="s">
        <v>8961</v>
      </c>
      <c r="J3488" t="s">
        <v>8968</v>
      </c>
      <c r="K3488" t="s">
        <v>10</v>
      </c>
      <c r="L3488" s="1" t="s">
        <v>8969</v>
      </c>
      <c r="M3488">
        <v>0</v>
      </c>
    </row>
    <row r="3489" spans="1:18" x14ac:dyDescent="0.25">
      <c r="A3489" t="s">
        <v>23808</v>
      </c>
      <c r="B3489" t="s">
        <v>23809</v>
      </c>
      <c r="C3489" t="s">
        <v>14</v>
      </c>
      <c r="D3489" s="6">
        <v>45713</v>
      </c>
      <c r="E3489" t="s">
        <v>23807</v>
      </c>
      <c r="F3489" t="s">
        <v>8960</v>
      </c>
      <c r="G3489" t="s">
        <v>8870</v>
      </c>
      <c r="H3489" t="s">
        <v>27301</v>
      </c>
      <c r="I3489" t="s">
        <v>8961</v>
      </c>
      <c r="J3489" t="s">
        <v>8871</v>
      </c>
      <c r="K3489" t="s">
        <v>10</v>
      </c>
      <c r="L3489">
        <v>0.78376603210358697</v>
      </c>
      <c r="M3489">
        <v>0</v>
      </c>
    </row>
    <row r="3490" spans="1:18" x14ac:dyDescent="0.25">
      <c r="A3490" t="s">
        <v>23808</v>
      </c>
      <c r="B3490" t="s">
        <v>23809</v>
      </c>
      <c r="C3490" t="s">
        <v>14</v>
      </c>
      <c r="D3490" s="6">
        <v>45713</v>
      </c>
      <c r="E3490" t="s">
        <v>23807</v>
      </c>
      <c r="F3490" t="s">
        <v>8960</v>
      </c>
      <c r="G3490" t="s">
        <v>5591</v>
      </c>
      <c r="H3490" t="s">
        <v>27302</v>
      </c>
      <c r="I3490" t="s">
        <v>8961</v>
      </c>
      <c r="J3490" t="s">
        <v>5592</v>
      </c>
      <c r="K3490" t="s">
        <v>10</v>
      </c>
      <c r="L3490" s="1" t="s">
        <v>8970</v>
      </c>
      <c r="M3490">
        <v>0</v>
      </c>
    </row>
    <row r="3491" spans="1:18" x14ac:dyDescent="0.25">
      <c r="A3491" t="s">
        <v>23808</v>
      </c>
      <c r="B3491" t="s">
        <v>23809</v>
      </c>
      <c r="C3491" t="s">
        <v>14</v>
      </c>
      <c r="D3491" s="6">
        <v>45713</v>
      </c>
      <c r="E3491" t="s">
        <v>23807</v>
      </c>
      <c r="F3491" t="s">
        <v>8960</v>
      </c>
      <c r="G3491" t="s">
        <v>8971</v>
      </c>
      <c r="H3491" t="s">
        <v>27303</v>
      </c>
      <c r="I3491" t="s">
        <v>8961</v>
      </c>
      <c r="J3491" t="s">
        <v>8972</v>
      </c>
      <c r="K3491" t="s">
        <v>10</v>
      </c>
      <c r="L3491" s="1" t="s">
        <v>8973</v>
      </c>
      <c r="M3491">
        <v>1</v>
      </c>
      <c r="N3491" t="s">
        <v>34896</v>
      </c>
      <c r="P3491">
        <v>1</v>
      </c>
      <c r="Q3491">
        <v>1</v>
      </c>
      <c r="R3491">
        <v>0</v>
      </c>
    </row>
    <row r="3492" spans="1:18" x14ac:dyDescent="0.25">
      <c r="A3492" t="s">
        <v>23808</v>
      </c>
      <c r="B3492" t="s">
        <v>23809</v>
      </c>
      <c r="C3492" t="s">
        <v>14</v>
      </c>
      <c r="D3492" s="6">
        <v>45713</v>
      </c>
      <c r="E3492" t="s">
        <v>23807</v>
      </c>
      <c r="F3492" t="s">
        <v>8974</v>
      </c>
      <c r="G3492" t="s">
        <v>8976</v>
      </c>
      <c r="H3492" t="s">
        <v>27304</v>
      </c>
      <c r="I3492" t="s">
        <v>8975</v>
      </c>
      <c r="J3492" t="s">
        <v>8977</v>
      </c>
      <c r="K3492" t="s">
        <v>10</v>
      </c>
      <c r="L3492" s="1" t="s">
        <v>8978</v>
      </c>
      <c r="M3492">
        <v>1</v>
      </c>
      <c r="N3492" t="s">
        <v>34896</v>
      </c>
      <c r="P3492">
        <v>1</v>
      </c>
      <c r="Q3492">
        <v>1</v>
      </c>
      <c r="R3492">
        <v>0</v>
      </c>
    </row>
    <row r="3493" spans="1:18" x14ac:dyDescent="0.25">
      <c r="A3493" t="s">
        <v>23808</v>
      </c>
      <c r="B3493" t="s">
        <v>23809</v>
      </c>
      <c r="C3493" t="s">
        <v>14</v>
      </c>
      <c r="D3493" s="6">
        <v>45713</v>
      </c>
      <c r="E3493" t="s">
        <v>23807</v>
      </c>
      <c r="F3493" t="s">
        <v>8974</v>
      </c>
      <c r="G3493" t="s">
        <v>8979</v>
      </c>
      <c r="H3493" t="s">
        <v>27305</v>
      </c>
      <c r="I3493" t="s">
        <v>8975</v>
      </c>
      <c r="J3493" t="s">
        <v>8980</v>
      </c>
      <c r="K3493" t="s">
        <v>10</v>
      </c>
      <c r="L3493">
        <v>0.84013472956961199</v>
      </c>
      <c r="M3493">
        <v>0</v>
      </c>
    </row>
    <row r="3494" spans="1:18" x14ac:dyDescent="0.25">
      <c r="A3494" t="s">
        <v>23808</v>
      </c>
      <c r="B3494" t="s">
        <v>23809</v>
      </c>
      <c r="C3494" t="s">
        <v>14</v>
      </c>
      <c r="D3494" s="6">
        <v>45713</v>
      </c>
      <c r="E3494" t="s">
        <v>23807</v>
      </c>
      <c r="F3494" t="s">
        <v>8974</v>
      </c>
      <c r="G3494" t="s">
        <v>8870</v>
      </c>
      <c r="H3494" t="s">
        <v>27306</v>
      </c>
      <c r="I3494" t="s">
        <v>8975</v>
      </c>
      <c r="J3494" t="s">
        <v>8871</v>
      </c>
      <c r="K3494" t="s">
        <v>10</v>
      </c>
      <c r="L3494" s="1" t="s">
        <v>8981</v>
      </c>
      <c r="M3494">
        <v>0</v>
      </c>
    </row>
    <row r="3495" spans="1:18" x14ac:dyDescent="0.25">
      <c r="A3495" t="s">
        <v>23808</v>
      </c>
      <c r="B3495" t="s">
        <v>23809</v>
      </c>
      <c r="C3495" t="s">
        <v>14</v>
      </c>
      <c r="D3495" s="6">
        <v>45713</v>
      </c>
      <c r="E3495" t="s">
        <v>23807</v>
      </c>
      <c r="F3495" t="s">
        <v>8974</v>
      </c>
      <c r="G3495" t="s">
        <v>8982</v>
      </c>
      <c r="H3495" t="s">
        <v>27307</v>
      </c>
      <c r="I3495" t="s">
        <v>8975</v>
      </c>
      <c r="J3495" t="s">
        <v>8983</v>
      </c>
      <c r="K3495" t="s">
        <v>10</v>
      </c>
      <c r="L3495" s="1" t="s">
        <v>8984</v>
      </c>
      <c r="M3495">
        <v>0</v>
      </c>
    </row>
    <row r="3496" spans="1:18" x14ac:dyDescent="0.25">
      <c r="A3496" t="s">
        <v>23808</v>
      </c>
      <c r="B3496" t="s">
        <v>23809</v>
      </c>
      <c r="C3496" t="s">
        <v>14</v>
      </c>
      <c r="D3496" s="6">
        <v>45713</v>
      </c>
      <c r="E3496" t="s">
        <v>23807</v>
      </c>
      <c r="F3496" t="s">
        <v>8974</v>
      </c>
      <c r="G3496" t="s">
        <v>1071</v>
      </c>
      <c r="H3496" t="s">
        <v>27308</v>
      </c>
      <c r="I3496" t="s">
        <v>8975</v>
      </c>
      <c r="J3496" t="s">
        <v>1072</v>
      </c>
      <c r="K3496" t="s">
        <v>10</v>
      </c>
      <c r="L3496" s="1" t="s">
        <v>8985</v>
      </c>
      <c r="M3496">
        <v>0</v>
      </c>
    </row>
    <row r="3497" spans="1:18" x14ac:dyDescent="0.25">
      <c r="A3497" t="s">
        <v>23808</v>
      </c>
      <c r="B3497" t="s">
        <v>23809</v>
      </c>
      <c r="C3497" t="s">
        <v>14</v>
      </c>
      <c r="D3497" s="6">
        <v>45713</v>
      </c>
      <c r="E3497" t="s">
        <v>23807</v>
      </c>
      <c r="F3497" t="s">
        <v>8974</v>
      </c>
      <c r="G3497" t="s">
        <v>1065</v>
      </c>
      <c r="H3497" t="s">
        <v>27309</v>
      </c>
      <c r="I3497" t="s">
        <v>8975</v>
      </c>
      <c r="J3497" t="s">
        <v>1066</v>
      </c>
      <c r="K3497" t="s">
        <v>10</v>
      </c>
      <c r="L3497" s="1" t="s">
        <v>8986</v>
      </c>
      <c r="M3497">
        <v>0</v>
      </c>
    </row>
    <row r="3498" spans="1:18" x14ac:dyDescent="0.25">
      <c r="A3498" t="s">
        <v>23808</v>
      </c>
      <c r="B3498" t="s">
        <v>23809</v>
      </c>
      <c r="C3498" t="s">
        <v>14</v>
      </c>
      <c r="D3498" s="6">
        <v>45713</v>
      </c>
      <c r="E3498" t="s">
        <v>23807</v>
      </c>
      <c r="F3498" t="s">
        <v>8974</v>
      </c>
      <c r="G3498" t="s">
        <v>1068</v>
      </c>
      <c r="H3498" t="s">
        <v>27310</v>
      </c>
      <c r="I3498" t="s">
        <v>8975</v>
      </c>
      <c r="J3498" t="s">
        <v>1069</v>
      </c>
      <c r="K3498" t="s">
        <v>10</v>
      </c>
      <c r="L3498" s="1" t="s">
        <v>8987</v>
      </c>
      <c r="M3498">
        <v>0</v>
      </c>
    </row>
    <row r="3499" spans="1:18" x14ac:dyDescent="0.25">
      <c r="A3499" t="s">
        <v>23808</v>
      </c>
      <c r="B3499" t="s">
        <v>23809</v>
      </c>
      <c r="C3499" t="s">
        <v>14</v>
      </c>
      <c r="D3499" s="6">
        <v>45713</v>
      </c>
      <c r="E3499" t="s">
        <v>23807</v>
      </c>
      <c r="F3499" t="s">
        <v>8974</v>
      </c>
      <c r="G3499" t="s">
        <v>5593</v>
      </c>
      <c r="H3499" t="s">
        <v>27311</v>
      </c>
      <c r="I3499" t="s">
        <v>8975</v>
      </c>
      <c r="J3499" t="s">
        <v>5594</v>
      </c>
      <c r="K3499" t="s">
        <v>10</v>
      </c>
      <c r="L3499" s="1" t="s">
        <v>8988</v>
      </c>
      <c r="M3499">
        <v>0</v>
      </c>
    </row>
    <row r="3500" spans="1:18" x14ac:dyDescent="0.25">
      <c r="A3500" t="s">
        <v>23808</v>
      </c>
      <c r="B3500" t="s">
        <v>23809</v>
      </c>
      <c r="C3500" t="s">
        <v>14</v>
      </c>
      <c r="D3500" s="6">
        <v>45713</v>
      </c>
      <c r="E3500" t="s">
        <v>23807</v>
      </c>
      <c r="F3500" t="s">
        <v>8974</v>
      </c>
      <c r="G3500" t="s">
        <v>8878</v>
      </c>
      <c r="H3500" t="s">
        <v>27312</v>
      </c>
      <c r="I3500" t="s">
        <v>8975</v>
      </c>
      <c r="J3500" t="s">
        <v>8879</v>
      </c>
      <c r="K3500" t="s">
        <v>10</v>
      </c>
      <c r="L3500" s="1" t="s">
        <v>8989</v>
      </c>
      <c r="M3500">
        <v>0</v>
      </c>
    </row>
    <row r="3501" spans="1:18" x14ac:dyDescent="0.25">
      <c r="A3501" t="s">
        <v>23808</v>
      </c>
      <c r="B3501" t="s">
        <v>23809</v>
      </c>
      <c r="C3501" t="s">
        <v>14</v>
      </c>
      <c r="D3501" s="6">
        <v>45713</v>
      </c>
      <c r="E3501" t="s">
        <v>23807</v>
      </c>
      <c r="F3501" t="s">
        <v>8974</v>
      </c>
      <c r="G3501" t="s">
        <v>8884</v>
      </c>
      <c r="H3501" t="s">
        <v>27313</v>
      </c>
      <c r="I3501" t="s">
        <v>8975</v>
      </c>
      <c r="J3501" t="s">
        <v>8885</v>
      </c>
      <c r="K3501" t="s">
        <v>10</v>
      </c>
      <c r="L3501" s="1" t="s">
        <v>8990</v>
      </c>
      <c r="M3501">
        <v>0</v>
      </c>
    </row>
    <row r="3502" spans="1:18" x14ac:dyDescent="0.25">
      <c r="A3502" t="s">
        <v>23808</v>
      </c>
      <c r="B3502" t="s">
        <v>23809</v>
      </c>
      <c r="C3502" t="s">
        <v>14</v>
      </c>
      <c r="D3502" s="6">
        <v>45713</v>
      </c>
      <c r="E3502" t="s">
        <v>23807</v>
      </c>
      <c r="F3502" t="s">
        <v>8991</v>
      </c>
      <c r="G3502" t="s">
        <v>8993</v>
      </c>
      <c r="H3502" t="s">
        <v>27314</v>
      </c>
      <c r="I3502" t="s">
        <v>8992</v>
      </c>
      <c r="J3502" t="s">
        <v>8994</v>
      </c>
      <c r="K3502" t="s">
        <v>10</v>
      </c>
      <c r="L3502" s="1" t="s">
        <v>8995</v>
      </c>
      <c r="M3502">
        <v>1</v>
      </c>
      <c r="N3502" t="s">
        <v>34896</v>
      </c>
      <c r="P3502">
        <v>1</v>
      </c>
      <c r="Q3502">
        <v>1</v>
      </c>
      <c r="R3502">
        <v>0</v>
      </c>
    </row>
    <row r="3503" spans="1:18" x14ac:dyDescent="0.25">
      <c r="A3503" t="s">
        <v>23808</v>
      </c>
      <c r="B3503" t="s">
        <v>23809</v>
      </c>
      <c r="C3503" t="s">
        <v>14</v>
      </c>
      <c r="D3503" s="6">
        <v>45713</v>
      </c>
      <c r="E3503" t="s">
        <v>23807</v>
      </c>
      <c r="F3503" t="s">
        <v>8991</v>
      </c>
      <c r="G3503" t="s">
        <v>8996</v>
      </c>
      <c r="H3503" t="s">
        <v>27315</v>
      </c>
      <c r="I3503" t="s">
        <v>8992</v>
      </c>
      <c r="J3503" t="s">
        <v>8997</v>
      </c>
      <c r="K3503" t="s">
        <v>10</v>
      </c>
      <c r="L3503" s="1" t="s">
        <v>8998</v>
      </c>
      <c r="M3503">
        <v>0</v>
      </c>
    </row>
    <row r="3504" spans="1:18" x14ac:dyDescent="0.25">
      <c r="A3504" t="s">
        <v>23808</v>
      </c>
      <c r="B3504" t="s">
        <v>23809</v>
      </c>
      <c r="C3504" t="s">
        <v>14</v>
      </c>
      <c r="D3504" s="6">
        <v>45713</v>
      </c>
      <c r="E3504" t="s">
        <v>23807</v>
      </c>
      <c r="F3504" t="s">
        <v>8991</v>
      </c>
      <c r="G3504" t="s">
        <v>8999</v>
      </c>
      <c r="H3504" t="s">
        <v>27316</v>
      </c>
      <c r="I3504" t="s">
        <v>8992</v>
      </c>
      <c r="J3504" t="s">
        <v>9000</v>
      </c>
      <c r="K3504" t="s">
        <v>10</v>
      </c>
      <c r="L3504" s="1" t="s">
        <v>9001</v>
      </c>
      <c r="M3504">
        <v>0</v>
      </c>
    </row>
    <row r="3505" spans="1:18" x14ac:dyDescent="0.25">
      <c r="A3505" t="s">
        <v>23808</v>
      </c>
      <c r="B3505" t="s">
        <v>23809</v>
      </c>
      <c r="C3505" t="s">
        <v>14</v>
      </c>
      <c r="D3505" s="6">
        <v>45713</v>
      </c>
      <c r="E3505" t="s">
        <v>23807</v>
      </c>
      <c r="F3505" t="s">
        <v>8991</v>
      </c>
      <c r="G3505" t="s">
        <v>9002</v>
      </c>
      <c r="H3505" t="s">
        <v>27317</v>
      </c>
      <c r="I3505" t="s">
        <v>8992</v>
      </c>
      <c r="J3505" t="s">
        <v>9003</v>
      </c>
      <c r="K3505" t="s">
        <v>10</v>
      </c>
      <c r="L3505" s="1" t="s">
        <v>9004</v>
      </c>
      <c r="M3505">
        <v>0</v>
      </c>
    </row>
    <row r="3506" spans="1:18" x14ac:dyDescent="0.25">
      <c r="A3506" t="s">
        <v>23808</v>
      </c>
      <c r="B3506" t="s">
        <v>23809</v>
      </c>
      <c r="C3506" t="s">
        <v>14</v>
      </c>
      <c r="D3506" s="6">
        <v>45713</v>
      </c>
      <c r="E3506" t="s">
        <v>23807</v>
      </c>
      <c r="F3506" t="s">
        <v>8991</v>
      </c>
      <c r="G3506" t="s">
        <v>778</v>
      </c>
      <c r="H3506" t="s">
        <v>27318</v>
      </c>
      <c r="I3506" t="s">
        <v>8992</v>
      </c>
      <c r="J3506" t="s">
        <v>779</v>
      </c>
      <c r="K3506" t="s">
        <v>10</v>
      </c>
      <c r="L3506" s="1" t="s">
        <v>9005</v>
      </c>
      <c r="M3506">
        <v>0</v>
      </c>
    </row>
    <row r="3507" spans="1:18" x14ac:dyDescent="0.25">
      <c r="A3507" t="s">
        <v>23808</v>
      </c>
      <c r="B3507" t="s">
        <v>23809</v>
      </c>
      <c r="C3507" t="s">
        <v>14</v>
      </c>
      <c r="D3507" s="6">
        <v>45713</v>
      </c>
      <c r="E3507" t="s">
        <v>23807</v>
      </c>
      <c r="F3507" t="s">
        <v>8991</v>
      </c>
      <c r="G3507" t="s">
        <v>5386</v>
      </c>
      <c r="H3507" t="s">
        <v>27319</v>
      </c>
      <c r="I3507" t="s">
        <v>8992</v>
      </c>
      <c r="J3507" t="s">
        <v>5387</v>
      </c>
      <c r="K3507" t="s">
        <v>10</v>
      </c>
      <c r="L3507" s="1" t="s">
        <v>9006</v>
      </c>
      <c r="M3507">
        <v>0</v>
      </c>
    </row>
    <row r="3508" spans="1:18" x14ac:dyDescent="0.25">
      <c r="A3508" t="s">
        <v>23808</v>
      </c>
      <c r="B3508" t="s">
        <v>23809</v>
      </c>
      <c r="C3508" t="s">
        <v>14</v>
      </c>
      <c r="D3508" s="6">
        <v>45713</v>
      </c>
      <c r="E3508" t="s">
        <v>23807</v>
      </c>
      <c r="F3508" t="s">
        <v>8991</v>
      </c>
      <c r="G3508" t="s">
        <v>9007</v>
      </c>
      <c r="H3508" t="s">
        <v>27320</v>
      </c>
      <c r="I3508" t="s">
        <v>8992</v>
      </c>
      <c r="J3508" t="s">
        <v>9008</v>
      </c>
      <c r="K3508" t="s">
        <v>10</v>
      </c>
      <c r="L3508" s="1" t="s">
        <v>9009</v>
      </c>
      <c r="M3508">
        <v>0</v>
      </c>
    </row>
    <row r="3509" spans="1:18" x14ac:dyDescent="0.25">
      <c r="A3509" t="s">
        <v>23808</v>
      </c>
      <c r="B3509" t="s">
        <v>23809</v>
      </c>
      <c r="C3509" t="s">
        <v>14</v>
      </c>
      <c r="D3509" s="6">
        <v>45713</v>
      </c>
      <c r="E3509" t="s">
        <v>23807</v>
      </c>
      <c r="F3509" t="s">
        <v>8991</v>
      </c>
      <c r="G3509" t="s">
        <v>3014</v>
      </c>
      <c r="H3509" t="s">
        <v>27321</v>
      </c>
      <c r="I3509" t="s">
        <v>8992</v>
      </c>
      <c r="J3509" t="s">
        <v>3015</v>
      </c>
      <c r="K3509" t="s">
        <v>10</v>
      </c>
      <c r="L3509" s="1" t="s">
        <v>9010</v>
      </c>
      <c r="M3509">
        <v>0</v>
      </c>
    </row>
    <row r="3510" spans="1:18" x14ac:dyDescent="0.25">
      <c r="A3510" t="s">
        <v>23808</v>
      </c>
      <c r="B3510" t="s">
        <v>23809</v>
      </c>
      <c r="C3510" t="s">
        <v>14</v>
      </c>
      <c r="D3510" s="6">
        <v>45713</v>
      </c>
      <c r="E3510" t="s">
        <v>23807</v>
      </c>
      <c r="F3510" t="s">
        <v>8991</v>
      </c>
      <c r="G3510" t="s">
        <v>9011</v>
      </c>
      <c r="H3510" t="s">
        <v>27322</v>
      </c>
      <c r="I3510" t="s">
        <v>8992</v>
      </c>
      <c r="J3510" t="s">
        <v>9012</v>
      </c>
      <c r="K3510" t="s">
        <v>10</v>
      </c>
      <c r="L3510" s="1" t="s">
        <v>9013</v>
      </c>
      <c r="M3510">
        <v>0</v>
      </c>
    </row>
    <row r="3511" spans="1:18" x14ac:dyDescent="0.25">
      <c r="A3511" t="s">
        <v>23808</v>
      </c>
      <c r="B3511" t="s">
        <v>23809</v>
      </c>
      <c r="C3511" t="s">
        <v>14</v>
      </c>
      <c r="D3511" s="6">
        <v>45713</v>
      </c>
      <c r="E3511" t="s">
        <v>23807</v>
      </c>
      <c r="F3511" t="s">
        <v>8991</v>
      </c>
      <c r="G3511" t="s">
        <v>9014</v>
      </c>
      <c r="H3511" t="s">
        <v>27323</v>
      </c>
      <c r="I3511" t="s">
        <v>8992</v>
      </c>
      <c r="J3511" t="s">
        <v>9015</v>
      </c>
      <c r="K3511" t="s">
        <v>10</v>
      </c>
      <c r="L3511" s="1" t="s">
        <v>9016</v>
      </c>
      <c r="M3511">
        <v>0</v>
      </c>
    </row>
    <row r="3512" spans="1:18" x14ac:dyDescent="0.25">
      <c r="A3512" t="s">
        <v>23808</v>
      </c>
      <c r="B3512" t="s">
        <v>23809</v>
      </c>
      <c r="C3512" t="s">
        <v>14</v>
      </c>
      <c r="D3512" s="6">
        <v>45713</v>
      </c>
      <c r="E3512" t="s">
        <v>23807</v>
      </c>
      <c r="F3512" t="s">
        <v>9017</v>
      </c>
      <c r="G3512" t="s">
        <v>3657</v>
      </c>
      <c r="H3512" t="s">
        <v>27324</v>
      </c>
      <c r="I3512" t="s">
        <v>9018</v>
      </c>
      <c r="J3512" t="s">
        <v>3658</v>
      </c>
      <c r="K3512" t="s">
        <v>10</v>
      </c>
      <c r="L3512" s="1" t="s">
        <v>9019</v>
      </c>
      <c r="M3512">
        <v>1</v>
      </c>
      <c r="N3512" t="s">
        <v>34896</v>
      </c>
      <c r="P3512">
        <v>1</v>
      </c>
      <c r="Q3512">
        <v>1</v>
      </c>
      <c r="R3512">
        <v>0</v>
      </c>
    </row>
    <row r="3513" spans="1:18" x14ac:dyDescent="0.25">
      <c r="A3513" t="s">
        <v>23808</v>
      </c>
      <c r="B3513" t="s">
        <v>23809</v>
      </c>
      <c r="C3513" t="s">
        <v>14</v>
      </c>
      <c r="D3513" s="6">
        <v>45713</v>
      </c>
      <c r="E3513" t="s">
        <v>23807</v>
      </c>
      <c r="F3513" t="s">
        <v>9017</v>
      </c>
      <c r="G3513" t="s">
        <v>5381</v>
      </c>
      <c r="H3513" t="s">
        <v>27325</v>
      </c>
      <c r="I3513" t="s">
        <v>9018</v>
      </c>
      <c r="J3513" t="s">
        <v>5382</v>
      </c>
      <c r="K3513" t="s">
        <v>10</v>
      </c>
      <c r="L3513" s="1" t="s">
        <v>9020</v>
      </c>
      <c r="M3513">
        <v>0</v>
      </c>
    </row>
    <row r="3514" spans="1:18" x14ac:dyDescent="0.25">
      <c r="A3514" t="s">
        <v>23808</v>
      </c>
      <c r="B3514" t="s">
        <v>23809</v>
      </c>
      <c r="C3514" t="s">
        <v>14</v>
      </c>
      <c r="D3514" s="6">
        <v>45713</v>
      </c>
      <c r="E3514" t="s">
        <v>23807</v>
      </c>
      <c r="F3514" t="s">
        <v>9017</v>
      </c>
      <c r="G3514" t="s">
        <v>9021</v>
      </c>
      <c r="H3514" t="s">
        <v>27326</v>
      </c>
      <c r="I3514" t="s">
        <v>9018</v>
      </c>
      <c r="J3514" t="s">
        <v>9022</v>
      </c>
      <c r="K3514" t="s">
        <v>10</v>
      </c>
      <c r="L3514" s="1" t="s">
        <v>9023</v>
      </c>
      <c r="M3514">
        <v>0</v>
      </c>
    </row>
    <row r="3515" spans="1:18" x14ac:dyDescent="0.25">
      <c r="A3515" t="s">
        <v>23808</v>
      </c>
      <c r="B3515" t="s">
        <v>23809</v>
      </c>
      <c r="C3515" t="s">
        <v>14</v>
      </c>
      <c r="D3515" s="6">
        <v>45713</v>
      </c>
      <c r="E3515" t="s">
        <v>23807</v>
      </c>
      <c r="F3515" t="s">
        <v>9017</v>
      </c>
      <c r="G3515" t="s">
        <v>5785</v>
      </c>
      <c r="H3515" t="s">
        <v>27327</v>
      </c>
      <c r="I3515" t="s">
        <v>9018</v>
      </c>
      <c r="J3515" t="s">
        <v>5786</v>
      </c>
      <c r="K3515" t="s">
        <v>10</v>
      </c>
      <c r="L3515" s="1" t="s">
        <v>9024</v>
      </c>
      <c r="M3515">
        <v>0</v>
      </c>
    </row>
    <row r="3516" spans="1:18" x14ac:dyDescent="0.25">
      <c r="A3516" t="s">
        <v>23808</v>
      </c>
      <c r="B3516" t="s">
        <v>23809</v>
      </c>
      <c r="C3516" t="s">
        <v>14</v>
      </c>
      <c r="D3516" s="6">
        <v>45713</v>
      </c>
      <c r="E3516" t="s">
        <v>23807</v>
      </c>
      <c r="F3516" t="s">
        <v>9017</v>
      </c>
      <c r="G3516" t="s">
        <v>5372</v>
      </c>
      <c r="H3516" t="s">
        <v>27328</v>
      </c>
      <c r="I3516" t="s">
        <v>9018</v>
      </c>
      <c r="J3516" t="s">
        <v>5373</v>
      </c>
      <c r="K3516" t="s">
        <v>10</v>
      </c>
      <c r="L3516" s="1" t="s">
        <v>9025</v>
      </c>
      <c r="M3516">
        <v>0</v>
      </c>
    </row>
    <row r="3517" spans="1:18" x14ac:dyDescent="0.25">
      <c r="A3517" t="s">
        <v>23808</v>
      </c>
      <c r="B3517" t="s">
        <v>23809</v>
      </c>
      <c r="C3517" t="s">
        <v>14</v>
      </c>
      <c r="D3517" s="6">
        <v>45713</v>
      </c>
      <c r="E3517" t="s">
        <v>23807</v>
      </c>
      <c r="F3517" t="s">
        <v>9017</v>
      </c>
      <c r="G3517" t="s">
        <v>8996</v>
      </c>
      <c r="H3517" t="s">
        <v>27329</v>
      </c>
      <c r="I3517" t="s">
        <v>9018</v>
      </c>
      <c r="J3517" t="s">
        <v>8997</v>
      </c>
      <c r="K3517" t="s">
        <v>10</v>
      </c>
      <c r="L3517" s="1" t="s">
        <v>9026</v>
      </c>
      <c r="M3517">
        <v>0</v>
      </c>
    </row>
    <row r="3518" spans="1:18" x14ac:dyDescent="0.25">
      <c r="A3518" t="s">
        <v>23808</v>
      </c>
      <c r="B3518" t="s">
        <v>23809</v>
      </c>
      <c r="C3518" t="s">
        <v>14</v>
      </c>
      <c r="D3518" s="6">
        <v>45713</v>
      </c>
      <c r="E3518" t="s">
        <v>23807</v>
      </c>
      <c r="F3518" t="s">
        <v>9017</v>
      </c>
      <c r="G3518" t="s">
        <v>9027</v>
      </c>
      <c r="H3518" t="s">
        <v>27330</v>
      </c>
      <c r="I3518" t="s">
        <v>9018</v>
      </c>
      <c r="J3518" t="s">
        <v>9028</v>
      </c>
      <c r="K3518" t="s">
        <v>10</v>
      </c>
      <c r="L3518" s="1" t="s">
        <v>9029</v>
      </c>
      <c r="M3518">
        <v>0</v>
      </c>
    </row>
    <row r="3519" spans="1:18" x14ac:dyDescent="0.25">
      <c r="A3519" t="s">
        <v>23808</v>
      </c>
      <c r="B3519" t="s">
        <v>23809</v>
      </c>
      <c r="C3519" t="s">
        <v>14</v>
      </c>
      <c r="D3519" s="6">
        <v>45713</v>
      </c>
      <c r="E3519" t="s">
        <v>23807</v>
      </c>
      <c r="F3519" t="s">
        <v>9017</v>
      </c>
      <c r="G3519" t="s">
        <v>9030</v>
      </c>
      <c r="H3519" t="s">
        <v>27331</v>
      </c>
      <c r="I3519" t="s">
        <v>9018</v>
      </c>
      <c r="J3519" t="s">
        <v>9031</v>
      </c>
      <c r="K3519" t="s">
        <v>10</v>
      </c>
      <c r="L3519" s="1" t="s">
        <v>9032</v>
      </c>
      <c r="M3519">
        <v>0</v>
      </c>
    </row>
    <row r="3520" spans="1:18" x14ac:dyDescent="0.25">
      <c r="A3520" t="s">
        <v>23808</v>
      </c>
      <c r="B3520" t="s">
        <v>23809</v>
      </c>
      <c r="C3520" t="s">
        <v>14</v>
      </c>
      <c r="D3520" s="6">
        <v>45713</v>
      </c>
      <c r="E3520" t="s">
        <v>23807</v>
      </c>
      <c r="F3520" t="s">
        <v>9017</v>
      </c>
      <c r="G3520" t="s">
        <v>5375</v>
      </c>
      <c r="H3520" t="s">
        <v>27332</v>
      </c>
      <c r="I3520" t="s">
        <v>9018</v>
      </c>
      <c r="J3520" t="s">
        <v>5376</v>
      </c>
      <c r="K3520" t="s">
        <v>10</v>
      </c>
      <c r="L3520" s="1" t="s">
        <v>9033</v>
      </c>
      <c r="M3520">
        <v>0</v>
      </c>
    </row>
    <row r="3521" spans="1:18" x14ac:dyDescent="0.25">
      <c r="A3521" t="s">
        <v>23808</v>
      </c>
      <c r="B3521" t="s">
        <v>23809</v>
      </c>
      <c r="C3521" t="s">
        <v>14</v>
      </c>
      <c r="D3521" s="6">
        <v>45713</v>
      </c>
      <c r="E3521" t="s">
        <v>23807</v>
      </c>
      <c r="F3521" t="s">
        <v>9017</v>
      </c>
      <c r="G3521" t="s">
        <v>9034</v>
      </c>
      <c r="H3521" t="s">
        <v>27333</v>
      </c>
      <c r="I3521" t="s">
        <v>9018</v>
      </c>
      <c r="J3521" t="s">
        <v>9035</v>
      </c>
      <c r="K3521" t="s">
        <v>10</v>
      </c>
      <c r="L3521" s="1" t="s">
        <v>9036</v>
      </c>
      <c r="M3521">
        <v>0</v>
      </c>
    </row>
    <row r="3522" spans="1:18" x14ac:dyDescent="0.25">
      <c r="A3522" t="s">
        <v>23808</v>
      </c>
      <c r="B3522" t="s">
        <v>23809</v>
      </c>
      <c r="C3522" t="s">
        <v>14</v>
      </c>
      <c r="D3522" s="6">
        <v>45713</v>
      </c>
      <c r="E3522" t="s">
        <v>23807</v>
      </c>
      <c r="F3522" t="s">
        <v>9037</v>
      </c>
      <c r="G3522" t="s">
        <v>7179</v>
      </c>
      <c r="H3522" t="s">
        <v>27334</v>
      </c>
      <c r="I3522" t="s">
        <v>9038</v>
      </c>
      <c r="J3522" t="s">
        <v>7180</v>
      </c>
      <c r="K3522" t="s">
        <v>10</v>
      </c>
      <c r="L3522" s="1" t="s">
        <v>9039</v>
      </c>
      <c r="M3522">
        <v>1</v>
      </c>
      <c r="N3522" t="s">
        <v>34896</v>
      </c>
      <c r="P3522">
        <v>1</v>
      </c>
      <c r="Q3522">
        <v>1</v>
      </c>
      <c r="R3522">
        <v>0</v>
      </c>
    </row>
    <row r="3523" spans="1:18" x14ac:dyDescent="0.25">
      <c r="A3523" t="s">
        <v>23808</v>
      </c>
      <c r="B3523" t="s">
        <v>23809</v>
      </c>
      <c r="C3523" t="s">
        <v>14</v>
      </c>
      <c r="D3523" s="6">
        <v>45713</v>
      </c>
      <c r="E3523" t="s">
        <v>23807</v>
      </c>
      <c r="F3523" t="s">
        <v>9037</v>
      </c>
      <c r="G3523" t="s">
        <v>7194</v>
      </c>
      <c r="H3523" t="s">
        <v>27335</v>
      </c>
      <c r="I3523" t="s">
        <v>9038</v>
      </c>
      <c r="J3523" t="s">
        <v>7195</v>
      </c>
      <c r="K3523" t="s">
        <v>10</v>
      </c>
      <c r="L3523" s="1" t="s">
        <v>9040</v>
      </c>
      <c r="M3523">
        <v>0</v>
      </c>
    </row>
    <row r="3524" spans="1:18" x14ac:dyDescent="0.25">
      <c r="A3524" t="s">
        <v>23808</v>
      </c>
      <c r="B3524" t="s">
        <v>23809</v>
      </c>
      <c r="C3524" t="s">
        <v>14</v>
      </c>
      <c r="D3524" s="6">
        <v>45713</v>
      </c>
      <c r="E3524" t="s">
        <v>23807</v>
      </c>
      <c r="F3524" t="s">
        <v>9037</v>
      </c>
      <c r="G3524" t="s">
        <v>7171</v>
      </c>
      <c r="H3524" t="s">
        <v>27336</v>
      </c>
      <c r="I3524" t="s">
        <v>9038</v>
      </c>
      <c r="J3524" t="s">
        <v>7172</v>
      </c>
      <c r="K3524" t="s">
        <v>10</v>
      </c>
      <c r="L3524" s="1" t="s">
        <v>9041</v>
      </c>
      <c r="M3524">
        <v>0</v>
      </c>
    </row>
    <row r="3525" spans="1:18" x14ac:dyDescent="0.25">
      <c r="A3525" t="s">
        <v>23808</v>
      </c>
      <c r="B3525" t="s">
        <v>23809</v>
      </c>
      <c r="C3525" t="s">
        <v>14</v>
      </c>
      <c r="D3525" s="6">
        <v>45713</v>
      </c>
      <c r="E3525" t="s">
        <v>23807</v>
      </c>
      <c r="F3525" t="s">
        <v>9037</v>
      </c>
      <c r="G3525" t="s">
        <v>855</v>
      </c>
      <c r="H3525" t="s">
        <v>27337</v>
      </c>
      <c r="I3525" t="s">
        <v>9038</v>
      </c>
      <c r="J3525" t="s">
        <v>856</v>
      </c>
      <c r="K3525" t="s">
        <v>10</v>
      </c>
      <c r="L3525" s="1" t="s">
        <v>9042</v>
      </c>
      <c r="M3525">
        <v>0</v>
      </c>
    </row>
    <row r="3526" spans="1:18" x14ac:dyDescent="0.25">
      <c r="A3526" t="s">
        <v>23808</v>
      </c>
      <c r="B3526" t="s">
        <v>23809</v>
      </c>
      <c r="C3526" t="s">
        <v>14</v>
      </c>
      <c r="D3526" s="6">
        <v>45713</v>
      </c>
      <c r="E3526" t="s">
        <v>23807</v>
      </c>
      <c r="F3526" t="s">
        <v>9037</v>
      </c>
      <c r="G3526" t="s">
        <v>9043</v>
      </c>
      <c r="H3526" t="s">
        <v>27338</v>
      </c>
      <c r="I3526" t="s">
        <v>9038</v>
      </c>
      <c r="J3526" t="s">
        <v>9044</v>
      </c>
      <c r="K3526" t="s">
        <v>10</v>
      </c>
      <c r="L3526" s="1" t="s">
        <v>9045</v>
      </c>
      <c r="M3526">
        <v>0</v>
      </c>
    </row>
    <row r="3527" spans="1:18" x14ac:dyDescent="0.25">
      <c r="A3527" t="s">
        <v>23808</v>
      </c>
      <c r="B3527" t="s">
        <v>23809</v>
      </c>
      <c r="C3527" t="s">
        <v>14</v>
      </c>
      <c r="D3527" s="6">
        <v>45713</v>
      </c>
      <c r="E3527" t="s">
        <v>23807</v>
      </c>
      <c r="F3527" t="s">
        <v>9037</v>
      </c>
      <c r="G3527" t="s">
        <v>9046</v>
      </c>
      <c r="H3527" t="s">
        <v>27339</v>
      </c>
      <c r="I3527" t="s">
        <v>9038</v>
      </c>
      <c r="J3527" t="s">
        <v>9047</v>
      </c>
      <c r="K3527" t="s">
        <v>10</v>
      </c>
      <c r="L3527">
        <v>0.80334733820614301</v>
      </c>
      <c r="M3527">
        <v>0</v>
      </c>
    </row>
    <row r="3528" spans="1:18" x14ac:dyDescent="0.25">
      <c r="A3528" t="s">
        <v>23808</v>
      </c>
      <c r="B3528" t="s">
        <v>23809</v>
      </c>
      <c r="C3528" t="s">
        <v>14</v>
      </c>
      <c r="D3528" s="6">
        <v>45713</v>
      </c>
      <c r="E3528" t="s">
        <v>23807</v>
      </c>
      <c r="F3528" t="s">
        <v>9037</v>
      </c>
      <c r="G3528" t="s">
        <v>9048</v>
      </c>
      <c r="H3528" t="s">
        <v>27340</v>
      </c>
      <c r="I3528" t="s">
        <v>9038</v>
      </c>
      <c r="J3528" t="s">
        <v>9049</v>
      </c>
      <c r="K3528" t="s">
        <v>10</v>
      </c>
      <c r="L3528" s="1" t="s">
        <v>9050</v>
      </c>
      <c r="M3528">
        <v>0</v>
      </c>
    </row>
    <row r="3529" spans="1:18" x14ac:dyDescent="0.25">
      <c r="A3529" t="s">
        <v>23808</v>
      </c>
      <c r="B3529" t="s">
        <v>23809</v>
      </c>
      <c r="C3529" t="s">
        <v>14</v>
      </c>
      <c r="D3529" s="6">
        <v>45713</v>
      </c>
      <c r="E3529" t="s">
        <v>23807</v>
      </c>
      <c r="F3529" t="s">
        <v>9037</v>
      </c>
      <c r="G3529" t="s">
        <v>7188</v>
      </c>
      <c r="H3529" t="s">
        <v>27341</v>
      </c>
      <c r="I3529" t="s">
        <v>9038</v>
      </c>
      <c r="J3529" t="s">
        <v>7189</v>
      </c>
      <c r="K3529" t="s">
        <v>10</v>
      </c>
      <c r="L3529" s="1" t="s">
        <v>9051</v>
      </c>
      <c r="M3529">
        <v>0</v>
      </c>
    </row>
    <row r="3530" spans="1:18" x14ac:dyDescent="0.25">
      <c r="A3530" t="s">
        <v>23808</v>
      </c>
      <c r="B3530" t="s">
        <v>23809</v>
      </c>
      <c r="C3530" t="s">
        <v>14</v>
      </c>
      <c r="D3530" s="6">
        <v>45713</v>
      </c>
      <c r="E3530" t="s">
        <v>23807</v>
      </c>
      <c r="F3530" t="s">
        <v>9037</v>
      </c>
      <c r="G3530" t="s">
        <v>9052</v>
      </c>
      <c r="H3530" t="s">
        <v>27342</v>
      </c>
      <c r="I3530" t="s">
        <v>9038</v>
      </c>
      <c r="J3530" t="s">
        <v>9053</v>
      </c>
      <c r="K3530" t="s">
        <v>10</v>
      </c>
      <c r="L3530" s="1" t="s">
        <v>9054</v>
      </c>
      <c r="M3530">
        <v>0</v>
      </c>
    </row>
    <row r="3531" spans="1:18" x14ac:dyDescent="0.25">
      <c r="A3531" t="s">
        <v>23808</v>
      </c>
      <c r="B3531" t="s">
        <v>23809</v>
      </c>
      <c r="C3531" t="s">
        <v>14</v>
      </c>
      <c r="D3531" s="6">
        <v>45713</v>
      </c>
      <c r="E3531" t="s">
        <v>23807</v>
      </c>
      <c r="F3531" t="s">
        <v>9037</v>
      </c>
      <c r="G3531" t="s">
        <v>9055</v>
      </c>
      <c r="H3531" t="s">
        <v>27343</v>
      </c>
      <c r="I3531" t="s">
        <v>9038</v>
      </c>
      <c r="J3531" t="s">
        <v>9056</v>
      </c>
      <c r="K3531" t="s">
        <v>10</v>
      </c>
      <c r="L3531" s="1" t="s">
        <v>9057</v>
      </c>
      <c r="M3531">
        <v>0</v>
      </c>
    </row>
    <row r="3532" spans="1:18" x14ac:dyDescent="0.25">
      <c r="A3532" t="s">
        <v>23808</v>
      </c>
      <c r="B3532" t="s">
        <v>23809</v>
      </c>
      <c r="C3532" t="s">
        <v>14</v>
      </c>
      <c r="D3532" s="6">
        <v>45713</v>
      </c>
      <c r="E3532" t="s">
        <v>23807</v>
      </c>
      <c r="F3532" t="s">
        <v>9058</v>
      </c>
      <c r="G3532" t="s">
        <v>9052</v>
      </c>
      <c r="H3532" t="s">
        <v>27344</v>
      </c>
      <c r="I3532" t="s">
        <v>9059</v>
      </c>
      <c r="J3532" t="s">
        <v>9053</v>
      </c>
      <c r="K3532" t="s">
        <v>10</v>
      </c>
      <c r="L3532" s="1" t="s">
        <v>9060</v>
      </c>
      <c r="M3532">
        <v>0</v>
      </c>
    </row>
    <row r="3533" spans="1:18" x14ac:dyDescent="0.25">
      <c r="A3533" t="s">
        <v>23808</v>
      </c>
      <c r="B3533" t="s">
        <v>23809</v>
      </c>
      <c r="C3533" t="s">
        <v>14</v>
      </c>
      <c r="D3533" s="6">
        <v>45713</v>
      </c>
      <c r="E3533" t="s">
        <v>23807</v>
      </c>
      <c r="F3533" t="s">
        <v>9058</v>
      </c>
      <c r="G3533" t="s">
        <v>9061</v>
      </c>
      <c r="H3533" t="s">
        <v>27345</v>
      </c>
      <c r="I3533" t="s">
        <v>9059</v>
      </c>
      <c r="J3533" t="s">
        <v>9062</v>
      </c>
      <c r="K3533" t="s">
        <v>10</v>
      </c>
      <c r="L3533" s="1" t="s">
        <v>9063</v>
      </c>
      <c r="M3533">
        <v>0</v>
      </c>
    </row>
    <row r="3534" spans="1:18" x14ac:dyDescent="0.25">
      <c r="A3534" t="s">
        <v>23808</v>
      </c>
      <c r="B3534" t="s">
        <v>23809</v>
      </c>
      <c r="C3534" t="s">
        <v>14</v>
      </c>
      <c r="D3534" s="6">
        <v>45713</v>
      </c>
      <c r="E3534" t="s">
        <v>23807</v>
      </c>
      <c r="F3534" t="s">
        <v>9058</v>
      </c>
      <c r="G3534" t="s">
        <v>7188</v>
      </c>
      <c r="H3534" t="s">
        <v>27346</v>
      </c>
      <c r="I3534" t="s">
        <v>9059</v>
      </c>
      <c r="J3534" t="s">
        <v>7189</v>
      </c>
      <c r="K3534" t="s">
        <v>10</v>
      </c>
      <c r="L3534" s="1" t="s">
        <v>9064</v>
      </c>
      <c r="M3534">
        <v>0</v>
      </c>
    </row>
    <row r="3535" spans="1:18" x14ac:dyDescent="0.25">
      <c r="A3535" t="s">
        <v>23808</v>
      </c>
      <c r="B3535" t="s">
        <v>23809</v>
      </c>
      <c r="C3535" t="s">
        <v>14</v>
      </c>
      <c r="D3535" s="6">
        <v>45713</v>
      </c>
      <c r="E3535" t="s">
        <v>23807</v>
      </c>
      <c r="F3535" t="s">
        <v>9058</v>
      </c>
      <c r="G3535" t="s">
        <v>7237</v>
      </c>
      <c r="H3535" t="s">
        <v>27347</v>
      </c>
      <c r="I3535" t="s">
        <v>9059</v>
      </c>
      <c r="J3535" t="s">
        <v>7238</v>
      </c>
      <c r="K3535" t="s">
        <v>10</v>
      </c>
      <c r="L3535" s="1" t="s">
        <v>9065</v>
      </c>
      <c r="M3535">
        <v>1</v>
      </c>
      <c r="N3535" t="s">
        <v>34896</v>
      </c>
      <c r="P3535">
        <v>1</v>
      </c>
      <c r="Q3535">
        <v>1</v>
      </c>
      <c r="R3535">
        <v>0</v>
      </c>
    </row>
    <row r="3536" spans="1:18" x14ac:dyDescent="0.25">
      <c r="A3536" t="s">
        <v>23808</v>
      </c>
      <c r="B3536" t="s">
        <v>23809</v>
      </c>
      <c r="C3536" t="s">
        <v>14</v>
      </c>
      <c r="D3536" s="6">
        <v>45713</v>
      </c>
      <c r="E3536" t="s">
        <v>23807</v>
      </c>
      <c r="F3536" t="s">
        <v>9058</v>
      </c>
      <c r="G3536" t="s">
        <v>9066</v>
      </c>
      <c r="H3536" t="s">
        <v>27348</v>
      </c>
      <c r="I3536" t="s">
        <v>9059</v>
      </c>
      <c r="J3536" t="s">
        <v>9067</v>
      </c>
      <c r="K3536" t="s">
        <v>10</v>
      </c>
      <c r="L3536" s="1" t="s">
        <v>9068</v>
      </c>
      <c r="M3536">
        <v>0</v>
      </c>
    </row>
    <row r="3537" spans="1:18" x14ac:dyDescent="0.25">
      <c r="A3537" t="s">
        <v>23808</v>
      </c>
      <c r="B3537" t="s">
        <v>23809</v>
      </c>
      <c r="C3537" t="s">
        <v>14</v>
      </c>
      <c r="D3537" s="6">
        <v>45713</v>
      </c>
      <c r="E3537" t="s">
        <v>23807</v>
      </c>
      <c r="F3537" t="s">
        <v>9058</v>
      </c>
      <c r="G3537" t="s">
        <v>7240</v>
      </c>
      <c r="H3537" t="s">
        <v>27349</v>
      </c>
      <c r="I3537" t="s">
        <v>9059</v>
      </c>
      <c r="J3537" t="s">
        <v>7241</v>
      </c>
      <c r="K3537" t="s">
        <v>10</v>
      </c>
      <c r="L3537" s="1" t="s">
        <v>9069</v>
      </c>
      <c r="M3537">
        <v>0</v>
      </c>
    </row>
    <row r="3538" spans="1:18" x14ac:dyDescent="0.25">
      <c r="A3538" t="s">
        <v>23808</v>
      </c>
      <c r="B3538" t="s">
        <v>23809</v>
      </c>
      <c r="C3538" t="s">
        <v>14</v>
      </c>
      <c r="D3538" s="6">
        <v>45713</v>
      </c>
      <c r="E3538" t="s">
        <v>23807</v>
      </c>
      <c r="F3538" t="s">
        <v>9058</v>
      </c>
      <c r="G3538" t="s">
        <v>9070</v>
      </c>
      <c r="H3538" t="s">
        <v>27350</v>
      </c>
      <c r="I3538" t="s">
        <v>9059</v>
      </c>
      <c r="J3538" t="s">
        <v>9071</v>
      </c>
      <c r="K3538" t="s">
        <v>10</v>
      </c>
      <c r="L3538" s="1" t="s">
        <v>9072</v>
      </c>
      <c r="M3538">
        <v>0</v>
      </c>
    </row>
    <row r="3539" spans="1:18" x14ac:dyDescent="0.25">
      <c r="A3539" t="s">
        <v>23808</v>
      </c>
      <c r="B3539" t="s">
        <v>23809</v>
      </c>
      <c r="C3539" t="s">
        <v>14</v>
      </c>
      <c r="D3539" s="6">
        <v>45713</v>
      </c>
      <c r="E3539" t="s">
        <v>23807</v>
      </c>
      <c r="F3539" t="s">
        <v>9058</v>
      </c>
      <c r="G3539" t="s">
        <v>9073</v>
      </c>
      <c r="H3539" t="s">
        <v>27351</v>
      </c>
      <c r="I3539" t="s">
        <v>9059</v>
      </c>
      <c r="J3539" t="s">
        <v>9074</v>
      </c>
      <c r="K3539" t="s">
        <v>10</v>
      </c>
      <c r="L3539" s="1" t="s">
        <v>9075</v>
      </c>
      <c r="M3539">
        <v>0</v>
      </c>
    </row>
    <row r="3540" spans="1:18" x14ac:dyDescent="0.25">
      <c r="A3540" t="s">
        <v>23808</v>
      </c>
      <c r="B3540" t="s">
        <v>23809</v>
      </c>
      <c r="C3540" t="s">
        <v>14</v>
      </c>
      <c r="D3540" s="6">
        <v>45713</v>
      </c>
      <c r="E3540" t="s">
        <v>23807</v>
      </c>
      <c r="F3540" t="s">
        <v>9058</v>
      </c>
      <c r="G3540" t="s">
        <v>9076</v>
      </c>
      <c r="H3540" t="s">
        <v>27352</v>
      </c>
      <c r="I3540" t="s">
        <v>9059</v>
      </c>
      <c r="J3540" t="s">
        <v>9077</v>
      </c>
      <c r="K3540" t="s">
        <v>10</v>
      </c>
      <c r="L3540" s="1" t="s">
        <v>9078</v>
      </c>
      <c r="M3540">
        <v>0</v>
      </c>
    </row>
    <row r="3541" spans="1:18" x14ac:dyDescent="0.25">
      <c r="A3541" t="s">
        <v>23808</v>
      </c>
      <c r="B3541" t="s">
        <v>23809</v>
      </c>
      <c r="C3541" t="s">
        <v>14</v>
      </c>
      <c r="D3541" s="6">
        <v>45713</v>
      </c>
      <c r="E3541" t="s">
        <v>23807</v>
      </c>
      <c r="F3541" t="s">
        <v>9058</v>
      </c>
      <c r="G3541" t="s">
        <v>7171</v>
      </c>
      <c r="H3541" t="s">
        <v>27353</v>
      </c>
      <c r="I3541" t="s">
        <v>9059</v>
      </c>
      <c r="J3541" t="s">
        <v>7172</v>
      </c>
      <c r="K3541" t="s">
        <v>10</v>
      </c>
      <c r="L3541" s="1" t="s">
        <v>9079</v>
      </c>
      <c r="M3541">
        <v>0</v>
      </c>
    </row>
    <row r="3542" spans="1:18" x14ac:dyDescent="0.25">
      <c r="A3542" t="s">
        <v>23808</v>
      </c>
      <c r="B3542" t="s">
        <v>23809</v>
      </c>
      <c r="C3542" t="s">
        <v>14</v>
      </c>
      <c r="D3542" s="6">
        <v>45713</v>
      </c>
      <c r="E3542" t="s">
        <v>23807</v>
      </c>
      <c r="F3542" t="s">
        <v>9080</v>
      </c>
      <c r="G3542" t="s">
        <v>9082</v>
      </c>
      <c r="H3542" t="s">
        <v>27354</v>
      </c>
      <c r="I3542" t="s">
        <v>9081</v>
      </c>
      <c r="J3542" t="s">
        <v>9083</v>
      </c>
      <c r="K3542" t="s">
        <v>10</v>
      </c>
      <c r="L3542" s="1" t="s">
        <v>9084</v>
      </c>
      <c r="M3542">
        <v>1</v>
      </c>
      <c r="N3542" t="s">
        <v>34896</v>
      </c>
      <c r="P3542">
        <v>1</v>
      </c>
      <c r="Q3542">
        <v>1</v>
      </c>
      <c r="R3542">
        <v>0</v>
      </c>
    </row>
    <row r="3543" spans="1:18" x14ac:dyDescent="0.25">
      <c r="A3543" t="s">
        <v>23808</v>
      </c>
      <c r="B3543" t="s">
        <v>23809</v>
      </c>
      <c r="C3543" t="s">
        <v>14</v>
      </c>
      <c r="D3543" s="6">
        <v>45713</v>
      </c>
      <c r="E3543" t="s">
        <v>23807</v>
      </c>
      <c r="F3543" t="s">
        <v>9080</v>
      </c>
      <c r="G3543" t="s">
        <v>3811</v>
      </c>
      <c r="H3543" t="s">
        <v>27355</v>
      </c>
      <c r="I3543" t="s">
        <v>9081</v>
      </c>
      <c r="J3543" t="s">
        <v>3812</v>
      </c>
      <c r="K3543" t="s">
        <v>10</v>
      </c>
      <c r="L3543" s="1" t="s">
        <v>9085</v>
      </c>
      <c r="M3543">
        <v>0</v>
      </c>
    </row>
    <row r="3544" spans="1:18" x14ac:dyDescent="0.25">
      <c r="A3544" t="s">
        <v>23808</v>
      </c>
      <c r="B3544" t="s">
        <v>23809</v>
      </c>
      <c r="C3544" t="s">
        <v>14</v>
      </c>
      <c r="D3544" s="6">
        <v>45713</v>
      </c>
      <c r="E3544" t="s">
        <v>23807</v>
      </c>
      <c r="F3544" t="s">
        <v>9080</v>
      </c>
      <c r="G3544" t="s">
        <v>9086</v>
      </c>
      <c r="H3544" t="s">
        <v>27356</v>
      </c>
      <c r="I3544" t="s">
        <v>9081</v>
      </c>
      <c r="J3544" t="s">
        <v>9087</v>
      </c>
      <c r="K3544" t="s">
        <v>10</v>
      </c>
      <c r="L3544" s="1" t="s">
        <v>9088</v>
      </c>
      <c r="M3544">
        <v>0</v>
      </c>
    </row>
    <row r="3545" spans="1:18" x14ac:dyDescent="0.25">
      <c r="A3545" t="s">
        <v>23808</v>
      </c>
      <c r="B3545" t="s">
        <v>23809</v>
      </c>
      <c r="C3545" t="s">
        <v>14</v>
      </c>
      <c r="D3545" s="6">
        <v>45713</v>
      </c>
      <c r="E3545" t="s">
        <v>23807</v>
      </c>
      <c r="F3545" t="s">
        <v>9080</v>
      </c>
      <c r="G3545" t="s">
        <v>9089</v>
      </c>
      <c r="H3545" t="s">
        <v>27357</v>
      </c>
      <c r="I3545" t="s">
        <v>9081</v>
      </c>
      <c r="J3545" t="s">
        <v>9090</v>
      </c>
      <c r="K3545" t="s">
        <v>10</v>
      </c>
      <c r="L3545" s="1" t="s">
        <v>9091</v>
      </c>
      <c r="M3545">
        <v>0</v>
      </c>
    </row>
    <row r="3546" spans="1:18" x14ac:dyDescent="0.25">
      <c r="A3546" t="s">
        <v>23808</v>
      </c>
      <c r="B3546" t="s">
        <v>23809</v>
      </c>
      <c r="C3546" t="s">
        <v>14</v>
      </c>
      <c r="D3546" s="6">
        <v>45713</v>
      </c>
      <c r="E3546" t="s">
        <v>23807</v>
      </c>
      <c r="F3546" t="s">
        <v>9080</v>
      </c>
      <c r="G3546" t="s">
        <v>9092</v>
      </c>
      <c r="H3546" t="s">
        <v>27358</v>
      </c>
      <c r="I3546" t="s">
        <v>9081</v>
      </c>
      <c r="J3546" t="s">
        <v>9093</v>
      </c>
      <c r="K3546" t="s">
        <v>10</v>
      </c>
      <c r="L3546" s="1" t="s">
        <v>9094</v>
      </c>
      <c r="M3546">
        <v>0</v>
      </c>
    </row>
    <row r="3547" spans="1:18" x14ac:dyDescent="0.25">
      <c r="A3547" t="s">
        <v>23808</v>
      </c>
      <c r="B3547" t="s">
        <v>23809</v>
      </c>
      <c r="C3547" t="s">
        <v>14</v>
      </c>
      <c r="D3547" s="6">
        <v>45713</v>
      </c>
      <c r="E3547" t="s">
        <v>23807</v>
      </c>
      <c r="F3547" t="s">
        <v>9080</v>
      </c>
      <c r="G3547" t="s">
        <v>9095</v>
      </c>
      <c r="H3547" t="s">
        <v>27359</v>
      </c>
      <c r="I3547" t="s">
        <v>9081</v>
      </c>
      <c r="J3547" t="s">
        <v>9096</v>
      </c>
      <c r="K3547" t="s">
        <v>10</v>
      </c>
      <c r="L3547" s="1" t="s">
        <v>9097</v>
      </c>
      <c r="M3547">
        <v>0</v>
      </c>
    </row>
    <row r="3548" spans="1:18" x14ac:dyDescent="0.25">
      <c r="A3548" t="s">
        <v>23808</v>
      </c>
      <c r="B3548" t="s">
        <v>23809</v>
      </c>
      <c r="C3548" t="s">
        <v>14</v>
      </c>
      <c r="D3548" s="6">
        <v>45713</v>
      </c>
      <c r="E3548" t="s">
        <v>23807</v>
      </c>
      <c r="F3548" t="s">
        <v>9080</v>
      </c>
      <c r="G3548" t="s">
        <v>9098</v>
      </c>
      <c r="H3548" t="s">
        <v>27360</v>
      </c>
      <c r="I3548" t="s">
        <v>9081</v>
      </c>
      <c r="J3548" t="s">
        <v>9099</v>
      </c>
      <c r="K3548" t="s">
        <v>10</v>
      </c>
      <c r="L3548" s="1" t="s">
        <v>9100</v>
      </c>
      <c r="M3548">
        <v>0</v>
      </c>
    </row>
    <row r="3549" spans="1:18" x14ac:dyDescent="0.25">
      <c r="A3549" t="s">
        <v>23808</v>
      </c>
      <c r="B3549" t="s">
        <v>23809</v>
      </c>
      <c r="C3549" t="s">
        <v>14</v>
      </c>
      <c r="D3549" s="6">
        <v>45713</v>
      </c>
      <c r="E3549" t="s">
        <v>23807</v>
      </c>
      <c r="F3549" t="s">
        <v>9080</v>
      </c>
      <c r="G3549" t="s">
        <v>9101</v>
      </c>
      <c r="H3549" t="s">
        <v>27361</v>
      </c>
      <c r="I3549" t="s">
        <v>9081</v>
      </c>
      <c r="J3549" t="s">
        <v>9102</v>
      </c>
      <c r="K3549" t="s">
        <v>10</v>
      </c>
      <c r="L3549" s="1" t="s">
        <v>9103</v>
      </c>
      <c r="M3549">
        <v>0</v>
      </c>
    </row>
    <row r="3550" spans="1:18" x14ac:dyDescent="0.25">
      <c r="A3550" t="s">
        <v>23808</v>
      </c>
      <c r="B3550" t="s">
        <v>23809</v>
      </c>
      <c r="C3550" t="s">
        <v>14</v>
      </c>
      <c r="D3550" s="6">
        <v>45713</v>
      </c>
      <c r="E3550" t="s">
        <v>23807</v>
      </c>
      <c r="F3550" t="s">
        <v>9080</v>
      </c>
      <c r="G3550" t="s">
        <v>9104</v>
      </c>
      <c r="H3550" t="s">
        <v>27362</v>
      </c>
      <c r="I3550" t="s">
        <v>9081</v>
      </c>
      <c r="J3550" t="s">
        <v>9105</v>
      </c>
      <c r="K3550" t="s">
        <v>10</v>
      </c>
      <c r="L3550" s="1" t="s">
        <v>9106</v>
      </c>
      <c r="M3550">
        <v>0</v>
      </c>
    </row>
    <row r="3551" spans="1:18" x14ac:dyDescent="0.25">
      <c r="A3551" t="s">
        <v>23808</v>
      </c>
      <c r="B3551" t="s">
        <v>23809</v>
      </c>
      <c r="C3551" t="s">
        <v>14</v>
      </c>
      <c r="D3551" s="6">
        <v>45713</v>
      </c>
      <c r="E3551" t="s">
        <v>23807</v>
      </c>
      <c r="F3551" t="s">
        <v>9080</v>
      </c>
      <c r="G3551" t="s">
        <v>9107</v>
      </c>
      <c r="H3551" t="s">
        <v>27363</v>
      </c>
      <c r="I3551" t="s">
        <v>9081</v>
      </c>
      <c r="J3551" t="s">
        <v>9108</v>
      </c>
      <c r="K3551" t="s">
        <v>10</v>
      </c>
      <c r="L3551" s="1" t="s">
        <v>9109</v>
      </c>
      <c r="M3551">
        <v>0</v>
      </c>
    </row>
    <row r="3552" spans="1:18" x14ac:dyDescent="0.25">
      <c r="A3552" t="s">
        <v>23808</v>
      </c>
      <c r="B3552" t="s">
        <v>23809</v>
      </c>
      <c r="C3552" t="s">
        <v>14</v>
      </c>
      <c r="D3552" s="6">
        <v>45713</v>
      </c>
      <c r="E3552" t="s">
        <v>23807</v>
      </c>
      <c r="F3552" t="s">
        <v>9110</v>
      </c>
      <c r="G3552" t="s">
        <v>8567</v>
      </c>
      <c r="H3552" t="s">
        <v>27364</v>
      </c>
      <c r="I3552" t="s">
        <v>9111</v>
      </c>
      <c r="J3552" t="s">
        <v>8568</v>
      </c>
      <c r="K3552" t="s">
        <v>10</v>
      </c>
      <c r="L3552" s="1" t="s">
        <v>9112</v>
      </c>
      <c r="M3552">
        <v>1</v>
      </c>
      <c r="N3552" t="s">
        <v>34896</v>
      </c>
      <c r="P3552">
        <v>1</v>
      </c>
      <c r="Q3552">
        <v>1</v>
      </c>
      <c r="R3552">
        <v>0</v>
      </c>
    </row>
    <row r="3553" spans="1:18" x14ac:dyDescent="0.25">
      <c r="A3553" t="s">
        <v>23808</v>
      </c>
      <c r="B3553" t="s">
        <v>23809</v>
      </c>
      <c r="C3553" t="s">
        <v>14</v>
      </c>
      <c r="D3553" s="6">
        <v>45713</v>
      </c>
      <c r="E3553" t="s">
        <v>23807</v>
      </c>
      <c r="F3553" t="s">
        <v>9110</v>
      </c>
      <c r="G3553" t="s">
        <v>8571</v>
      </c>
      <c r="H3553" t="s">
        <v>27365</v>
      </c>
      <c r="I3553" t="s">
        <v>9111</v>
      </c>
      <c r="J3553" t="s">
        <v>8572</v>
      </c>
      <c r="K3553" t="s">
        <v>10</v>
      </c>
      <c r="L3553" s="1" t="s">
        <v>9113</v>
      </c>
      <c r="M3553">
        <v>0</v>
      </c>
    </row>
    <row r="3554" spans="1:18" x14ac:dyDescent="0.25">
      <c r="A3554" t="s">
        <v>23808</v>
      </c>
      <c r="B3554" t="s">
        <v>23809</v>
      </c>
      <c r="C3554" t="s">
        <v>14</v>
      </c>
      <c r="D3554" s="6">
        <v>45713</v>
      </c>
      <c r="E3554" t="s">
        <v>23807</v>
      </c>
      <c r="F3554" t="s">
        <v>9110</v>
      </c>
      <c r="G3554" t="s">
        <v>8564</v>
      </c>
      <c r="H3554" t="s">
        <v>27366</v>
      </c>
      <c r="I3554" t="s">
        <v>9111</v>
      </c>
      <c r="J3554" t="s">
        <v>8565</v>
      </c>
      <c r="K3554" t="s">
        <v>10</v>
      </c>
      <c r="L3554" s="1" t="s">
        <v>9114</v>
      </c>
      <c r="M3554">
        <v>0</v>
      </c>
    </row>
    <row r="3555" spans="1:18" x14ac:dyDescent="0.25">
      <c r="A3555" t="s">
        <v>23808</v>
      </c>
      <c r="B3555" t="s">
        <v>23809</v>
      </c>
      <c r="C3555" t="s">
        <v>14</v>
      </c>
      <c r="D3555" s="6">
        <v>45713</v>
      </c>
      <c r="E3555" t="s">
        <v>23807</v>
      </c>
      <c r="F3555" t="s">
        <v>9110</v>
      </c>
      <c r="G3555" t="s">
        <v>9115</v>
      </c>
      <c r="H3555" t="s">
        <v>27367</v>
      </c>
      <c r="I3555" t="s">
        <v>9111</v>
      </c>
      <c r="J3555" t="s">
        <v>9116</v>
      </c>
      <c r="K3555" t="s">
        <v>10</v>
      </c>
      <c r="L3555" s="1" t="s">
        <v>9117</v>
      </c>
      <c r="M3555">
        <v>0</v>
      </c>
    </row>
    <row r="3556" spans="1:18" x14ac:dyDescent="0.25">
      <c r="A3556" t="s">
        <v>23808</v>
      </c>
      <c r="B3556" t="s">
        <v>23809</v>
      </c>
      <c r="C3556" t="s">
        <v>14</v>
      </c>
      <c r="D3556" s="6">
        <v>45713</v>
      </c>
      <c r="E3556" t="s">
        <v>23807</v>
      </c>
      <c r="F3556" t="s">
        <v>9110</v>
      </c>
      <c r="G3556" t="s">
        <v>5160</v>
      </c>
      <c r="H3556" t="s">
        <v>27368</v>
      </c>
      <c r="I3556" t="s">
        <v>9111</v>
      </c>
      <c r="J3556" t="s">
        <v>5161</v>
      </c>
      <c r="K3556" t="s">
        <v>10</v>
      </c>
      <c r="L3556" s="1" t="s">
        <v>9118</v>
      </c>
      <c r="M3556">
        <v>0</v>
      </c>
    </row>
    <row r="3557" spans="1:18" x14ac:dyDescent="0.25">
      <c r="A3557" t="s">
        <v>23808</v>
      </c>
      <c r="B3557" t="s">
        <v>23809</v>
      </c>
      <c r="C3557" t="s">
        <v>14</v>
      </c>
      <c r="D3557" s="6">
        <v>45713</v>
      </c>
      <c r="E3557" t="s">
        <v>23807</v>
      </c>
      <c r="F3557" t="s">
        <v>9110</v>
      </c>
      <c r="G3557" t="s">
        <v>5166</v>
      </c>
      <c r="H3557" t="s">
        <v>27369</v>
      </c>
      <c r="I3557" t="s">
        <v>9111</v>
      </c>
      <c r="J3557" t="s">
        <v>5167</v>
      </c>
      <c r="K3557" t="s">
        <v>10</v>
      </c>
      <c r="L3557" s="1" t="s">
        <v>9119</v>
      </c>
      <c r="M3557">
        <v>0</v>
      </c>
    </row>
    <row r="3558" spans="1:18" x14ac:dyDescent="0.25">
      <c r="A3558" t="s">
        <v>23808</v>
      </c>
      <c r="B3558" t="s">
        <v>23809</v>
      </c>
      <c r="C3558" t="s">
        <v>14</v>
      </c>
      <c r="D3558" s="6">
        <v>45713</v>
      </c>
      <c r="E3558" t="s">
        <v>23807</v>
      </c>
      <c r="F3558" t="s">
        <v>9110</v>
      </c>
      <c r="G3558" t="s">
        <v>2567</v>
      </c>
      <c r="H3558" t="s">
        <v>27370</v>
      </c>
      <c r="I3558" t="s">
        <v>9111</v>
      </c>
      <c r="J3558" t="s">
        <v>2568</v>
      </c>
      <c r="K3558" t="s">
        <v>10</v>
      </c>
      <c r="L3558">
        <v>0.71614418803809898</v>
      </c>
      <c r="M3558">
        <v>0</v>
      </c>
    </row>
    <row r="3559" spans="1:18" x14ac:dyDescent="0.25">
      <c r="A3559" t="s">
        <v>23808</v>
      </c>
      <c r="B3559" t="s">
        <v>23809</v>
      </c>
      <c r="C3559" t="s">
        <v>14</v>
      </c>
      <c r="D3559" s="6">
        <v>45713</v>
      </c>
      <c r="E3559" t="s">
        <v>23807</v>
      </c>
      <c r="F3559" t="s">
        <v>9110</v>
      </c>
      <c r="G3559" t="s">
        <v>9120</v>
      </c>
      <c r="H3559" t="s">
        <v>27371</v>
      </c>
      <c r="I3559" t="s">
        <v>9111</v>
      </c>
      <c r="J3559" t="s">
        <v>9121</v>
      </c>
      <c r="K3559" t="s">
        <v>10</v>
      </c>
      <c r="L3559" s="1" t="s">
        <v>9122</v>
      </c>
      <c r="M3559">
        <v>0</v>
      </c>
    </row>
    <row r="3560" spans="1:18" x14ac:dyDescent="0.25">
      <c r="A3560" t="s">
        <v>23808</v>
      </c>
      <c r="B3560" t="s">
        <v>23809</v>
      </c>
      <c r="C3560" t="s">
        <v>14</v>
      </c>
      <c r="D3560" s="6">
        <v>45713</v>
      </c>
      <c r="E3560" t="s">
        <v>23807</v>
      </c>
      <c r="F3560" t="s">
        <v>9110</v>
      </c>
      <c r="G3560" t="s">
        <v>5175</v>
      </c>
      <c r="H3560" t="s">
        <v>27372</v>
      </c>
      <c r="I3560" t="s">
        <v>9111</v>
      </c>
      <c r="J3560" t="s">
        <v>5176</v>
      </c>
      <c r="K3560" t="s">
        <v>10</v>
      </c>
      <c r="L3560" s="1" t="s">
        <v>9123</v>
      </c>
      <c r="M3560">
        <v>0</v>
      </c>
    </row>
    <row r="3561" spans="1:18" x14ac:dyDescent="0.25">
      <c r="A3561" t="s">
        <v>23808</v>
      </c>
      <c r="B3561" t="s">
        <v>23809</v>
      </c>
      <c r="C3561" t="s">
        <v>14</v>
      </c>
      <c r="D3561" s="6">
        <v>45713</v>
      </c>
      <c r="E3561" t="s">
        <v>23807</v>
      </c>
      <c r="F3561" t="s">
        <v>9110</v>
      </c>
      <c r="G3561" t="s">
        <v>8505</v>
      </c>
      <c r="H3561" t="s">
        <v>27373</v>
      </c>
      <c r="I3561" t="s">
        <v>9111</v>
      </c>
      <c r="J3561" t="s">
        <v>8506</v>
      </c>
      <c r="K3561" t="s">
        <v>10</v>
      </c>
      <c r="L3561" s="1" t="s">
        <v>9124</v>
      </c>
      <c r="M3561">
        <v>0</v>
      </c>
    </row>
    <row r="3562" spans="1:18" x14ac:dyDescent="0.25">
      <c r="A3562" t="s">
        <v>23808</v>
      </c>
      <c r="B3562" t="s">
        <v>23809</v>
      </c>
      <c r="C3562" t="s">
        <v>14</v>
      </c>
      <c r="D3562" s="6">
        <v>45713</v>
      </c>
      <c r="E3562" t="s">
        <v>23807</v>
      </c>
      <c r="F3562" t="s">
        <v>9125</v>
      </c>
      <c r="G3562" t="s">
        <v>9127</v>
      </c>
      <c r="H3562" t="s">
        <v>27374</v>
      </c>
      <c r="I3562" t="s">
        <v>9126</v>
      </c>
      <c r="J3562" t="s">
        <v>9128</v>
      </c>
      <c r="K3562" t="s">
        <v>10</v>
      </c>
      <c r="L3562" s="1" t="s">
        <v>9129</v>
      </c>
      <c r="M3562">
        <v>0</v>
      </c>
    </row>
    <row r="3563" spans="1:18" x14ac:dyDescent="0.25">
      <c r="A3563" t="s">
        <v>23808</v>
      </c>
      <c r="B3563" t="s">
        <v>23809</v>
      </c>
      <c r="C3563" t="s">
        <v>14</v>
      </c>
      <c r="D3563" s="6">
        <v>45713</v>
      </c>
      <c r="E3563" t="s">
        <v>23807</v>
      </c>
      <c r="F3563" t="s">
        <v>9125</v>
      </c>
      <c r="G3563" t="s">
        <v>9130</v>
      </c>
      <c r="H3563" t="s">
        <v>27375</v>
      </c>
      <c r="I3563" t="s">
        <v>9126</v>
      </c>
      <c r="J3563" t="s">
        <v>9131</v>
      </c>
      <c r="K3563" t="s">
        <v>10</v>
      </c>
      <c r="L3563" s="1" t="s">
        <v>9132</v>
      </c>
      <c r="M3563">
        <v>0</v>
      </c>
    </row>
    <row r="3564" spans="1:18" x14ac:dyDescent="0.25">
      <c r="A3564" t="s">
        <v>23808</v>
      </c>
      <c r="B3564" t="s">
        <v>23809</v>
      </c>
      <c r="C3564" t="s">
        <v>14</v>
      </c>
      <c r="D3564" s="6">
        <v>45713</v>
      </c>
      <c r="E3564" t="s">
        <v>23807</v>
      </c>
      <c r="F3564" t="s">
        <v>9125</v>
      </c>
      <c r="G3564" t="s">
        <v>9133</v>
      </c>
      <c r="H3564" t="s">
        <v>27376</v>
      </c>
      <c r="I3564" t="s">
        <v>9126</v>
      </c>
      <c r="J3564" t="s">
        <v>9134</v>
      </c>
      <c r="K3564" t="s">
        <v>10</v>
      </c>
      <c r="L3564" s="1" t="s">
        <v>9135</v>
      </c>
      <c r="M3564">
        <v>0</v>
      </c>
    </row>
    <row r="3565" spans="1:18" x14ac:dyDescent="0.25">
      <c r="A3565" t="s">
        <v>23808</v>
      </c>
      <c r="B3565" t="s">
        <v>23809</v>
      </c>
      <c r="C3565" t="s">
        <v>14</v>
      </c>
      <c r="D3565" s="6">
        <v>45713</v>
      </c>
      <c r="E3565" t="s">
        <v>23807</v>
      </c>
      <c r="F3565" t="s">
        <v>9125</v>
      </c>
      <c r="G3565" t="s">
        <v>9136</v>
      </c>
      <c r="H3565" t="s">
        <v>27377</v>
      </c>
      <c r="I3565" t="s">
        <v>9126</v>
      </c>
      <c r="J3565" t="s">
        <v>9137</v>
      </c>
      <c r="K3565" t="s">
        <v>10</v>
      </c>
      <c r="L3565" s="1" t="s">
        <v>9138</v>
      </c>
      <c r="M3565">
        <v>1</v>
      </c>
      <c r="N3565" t="s">
        <v>34896</v>
      </c>
      <c r="P3565">
        <v>1</v>
      </c>
      <c r="Q3565">
        <v>1</v>
      </c>
      <c r="R3565">
        <v>0</v>
      </c>
    </row>
    <row r="3566" spans="1:18" x14ac:dyDescent="0.25">
      <c r="A3566" t="s">
        <v>23808</v>
      </c>
      <c r="B3566" t="s">
        <v>23809</v>
      </c>
      <c r="C3566" t="s">
        <v>14</v>
      </c>
      <c r="D3566" s="6">
        <v>45713</v>
      </c>
      <c r="E3566" t="s">
        <v>23807</v>
      </c>
      <c r="F3566" t="s">
        <v>9125</v>
      </c>
      <c r="G3566" t="s">
        <v>9139</v>
      </c>
      <c r="H3566" t="s">
        <v>27378</v>
      </c>
      <c r="I3566" t="s">
        <v>9126</v>
      </c>
      <c r="J3566" t="s">
        <v>9140</v>
      </c>
      <c r="K3566" t="s">
        <v>10</v>
      </c>
      <c r="L3566" s="1" t="s">
        <v>9141</v>
      </c>
      <c r="M3566">
        <v>0</v>
      </c>
    </row>
    <row r="3567" spans="1:18" x14ac:dyDescent="0.25">
      <c r="A3567" t="s">
        <v>23808</v>
      </c>
      <c r="B3567" t="s">
        <v>23809</v>
      </c>
      <c r="C3567" t="s">
        <v>14</v>
      </c>
      <c r="D3567" s="6">
        <v>45713</v>
      </c>
      <c r="E3567" t="s">
        <v>23807</v>
      </c>
      <c r="F3567" t="s">
        <v>9125</v>
      </c>
      <c r="G3567" t="s">
        <v>9142</v>
      </c>
      <c r="H3567" t="s">
        <v>27379</v>
      </c>
      <c r="I3567" t="s">
        <v>9126</v>
      </c>
      <c r="J3567" t="s">
        <v>9143</v>
      </c>
      <c r="K3567" t="s">
        <v>10</v>
      </c>
      <c r="L3567" s="1" t="s">
        <v>9144</v>
      </c>
      <c r="M3567">
        <v>0</v>
      </c>
    </row>
    <row r="3568" spans="1:18" x14ac:dyDescent="0.25">
      <c r="A3568" t="s">
        <v>23808</v>
      </c>
      <c r="B3568" t="s">
        <v>23809</v>
      </c>
      <c r="C3568" t="s">
        <v>14</v>
      </c>
      <c r="D3568" s="6">
        <v>45713</v>
      </c>
      <c r="E3568" t="s">
        <v>23807</v>
      </c>
      <c r="F3568" t="s">
        <v>9125</v>
      </c>
      <c r="G3568" t="s">
        <v>9145</v>
      </c>
      <c r="H3568" t="s">
        <v>27380</v>
      </c>
      <c r="I3568" t="s">
        <v>9126</v>
      </c>
      <c r="J3568" t="s">
        <v>9146</v>
      </c>
      <c r="K3568" t="s">
        <v>10</v>
      </c>
      <c r="L3568" s="1" t="s">
        <v>9147</v>
      </c>
      <c r="M3568">
        <v>0</v>
      </c>
    </row>
    <row r="3569" spans="1:18" x14ac:dyDescent="0.25">
      <c r="A3569" t="s">
        <v>23808</v>
      </c>
      <c r="B3569" t="s">
        <v>23809</v>
      </c>
      <c r="C3569" t="s">
        <v>14</v>
      </c>
      <c r="D3569" s="6">
        <v>45713</v>
      </c>
      <c r="E3569" t="s">
        <v>23807</v>
      </c>
      <c r="F3569" t="s">
        <v>9125</v>
      </c>
      <c r="G3569" t="s">
        <v>9148</v>
      </c>
      <c r="H3569" t="s">
        <v>27381</v>
      </c>
      <c r="I3569" t="s">
        <v>9126</v>
      </c>
      <c r="J3569" t="s">
        <v>9149</v>
      </c>
      <c r="K3569" t="s">
        <v>10</v>
      </c>
      <c r="L3569" s="1" t="s">
        <v>9150</v>
      </c>
      <c r="M3569">
        <v>0</v>
      </c>
    </row>
    <row r="3570" spans="1:18" x14ac:dyDescent="0.25">
      <c r="A3570" t="s">
        <v>23808</v>
      </c>
      <c r="B3570" t="s">
        <v>23809</v>
      </c>
      <c r="C3570" t="s">
        <v>14</v>
      </c>
      <c r="D3570" s="6">
        <v>45713</v>
      </c>
      <c r="E3570" t="s">
        <v>23807</v>
      </c>
      <c r="F3570" t="s">
        <v>9125</v>
      </c>
      <c r="G3570" t="s">
        <v>9151</v>
      </c>
      <c r="H3570" t="s">
        <v>27382</v>
      </c>
      <c r="I3570" t="s">
        <v>9126</v>
      </c>
      <c r="J3570" t="s">
        <v>9152</v>
      </c>
      <c r="K3570" t="s">
        <v>10</v>
      </c>
      <c r="L3570" s="1" t="s">
        <v>9153</v>
      </c>
      <c r="M3570">
        <v>0</v>
      </c>
    </row>
    <row r="3571" spans="1:18" x14ac:dyDescent="0.25">
      <c r="A3571" t="s">
        <v>23808</v>
      </c>
      <c r="B3571" t="s">
        <v>23809</v>
      </c>
      <c r="C3571" t="s">
        <v>14</v>
      </c>
      <c r="D3571" s="6">
        <v>45713</v>
      </c>
      <c r="E3571" t="s">
        <v>23807</v>
      </c>
      <c r="F3571" t="s">
        <v>9125</v>
      </c>
      <c r="G3571" t="s">
        <v>9154</v>
      </c>
      <c r="H3571" t="s">
        <v>27383</v>
      </c>
      <c r="I3571" t="s">
        <v>9126</v>
      </c>
      <c r="J3571" t="s">
        <v>9155</v>
      </c>
      <c r="K3571" t="s">
        <v>10</v>
      </c>
      <c r="L3571" s="1" t="s">
        <v>9156</v>
      </c>
      <c r="M3571">
        <v>0</v>
      </c>
    </row>
    <row r="3572" spans="1:18" x14ac:dyDescent="0.25">
      <c r="A3572" t="s">
        <v>23808</v>
      </c>
      <c r="B3572" t="s">
        <v>23809</v>
      </c>
      <c r="C3572" t="s">
        <v>14</v>
      </c>
      <c r="D3572" s="6">
        <v>45713</v>
      </c>
      <c r="E3572" t="s">
        <v>23807</v>
      </c>
      <c r="F3572" t="s">
        <v>9157</v>
      </c>
      <c r="G3572" t="s">
        <v>9159</v>
      </c>
      <c r="H3572" t="s">
        <v>27384</v>
      </c>
      <c r="I3572" t="s">
        <v>9158</v>
      </c>
      <c r="J3572" t="s">
        <v>9160</v>
      </c>
      <c r="K3572" t="s">
        <v>10</v>
      </c>
      <c r="L3572" s="1" t="s">
        <v>9161</v>
      </c>
      <c r="M3572">
        <v>0</v>
      </c>
    </row>
    <row r="3573" spans="1:18" x14ac:dyDescent="0.25">
      <c r="A3573" t="s">
        <v>23808</v>
      </c>
      <c r="B3573" t="s">
        <v>23809</v>
      </c>
      <c r="C3573" t="s">
        <v>14</v>
      </c>
      <c r="D3573" s="6">
        <v>45713</v>
      </c>
      <c r="E3573" t="s">
        <v>23807</v>
      </c>
      <c r="F3573" t="s">
        <v>9157</v>
      </c>
      <c r="G3573" t="s">
        <v>9162</v>
      </c>
      <c r="H3573" t="s">
        <v>27385</v>
      </c>
      <c r="I3573" t="s">
        <v>9158</v>
      </c>
      <c r="J3573" t="s">
        <v>9163</v>
      </c>
      <c r="K3573" t="s">
        <v>10</v>
      </c>
      <c r="L3573" s="1" t="s">
        <v>9164</v>
      </c>
      <c r="M3573">
        <v>0</v>
      </c>
    </row>
    <row r="3574" spans="1:18" x14ac:dyDescent="0.25">
      <c r="A3574" t="s">
        <v>23808</v>
      </c>
      <c r="B3574" t="s">
        <v>23809</v>
      </c>
      <c r="C3574" t="s">
        <v>14</v>
      </c>
      <c r="D3574" s="6">
        <v>45713</v>
      </c>
      <c r="E3574" t="s">
        <v>23807</v>
      </c>
      <c r="F3574" t="s">
        <v>9157</v>
      </c>
      <c r="G3574" t="s">
        <v>9165</v>
      </c>
      <c r="H3574" t="s">
        <v>27386</v>
      </c>
      <c r="I3574" t="s">
        <v>9158</v>
      </c>
      <c r="J3574" t="s">
        <v>9166</v>
      </c>
      <c r="K3574" t="s">
        <v>10</v>
      </c>
      <c r="L3574" s="1" t="s">
        <v>9167</v>
      </c>
      <c r="M3574">
        <v>1</v>
      </c>
      <c r="N3574" t="s">
        <v>34896</v>
      </c>
      <c r="P3574">
        <v>1</v>
      </c>
      <c r="Q3574">
        <v>1</v>
      </c>
      <c r="R3574">
        <v>0</v>
      </c>
    </row>
    <row r="3575" spans="1:18" x14ac:dyDescent="0.25">
      <c r="A3575" t="s">
        <v>23808</v>
      </c>
      <c r="B3575" t="s">
        <v>23809</v>
      </c>
      <c r="C3575" t="s">
        <v>14</v>
      </c>
      <c r="D3575" s="6">
        <v>45713</v>
      </c>
      <c r="E3575" t="s">
        <v>23807</v>
      </c>
      <c r="F3575" t="s">
        <v>9157</v>
      </c>
      <c r="G3575" t="s">
        <v>9168</v>
      </c>
      <c r="H3575" t="s">
        <v>27387</v>
      </c>
      <c r="I3575" t="s">
        <v>9158</v>
      </c>
      <c r="J3575" t="s">
        <v>9169</v>
      </c>
      <c r="K3575" t="s">
        <v>10</v>
      </c>
      <c r="L3575" s="1" t="s">
        <v>9170</v>
      </c>
      <c r="M3575">
        <v>0</v>
      </c>
    </row>
    <row r="3576" spans="1:18" x14ac:dyDescent="0.25">
      <c r="A3576" t="s">
        <v>23808</v>
      </c>
      <c r="B3576" t="s">
        <v>23809</v>
      </c>
      <c r="C3576" t="s">
        <v>14</v>
      </c>
      <c r="D3576" s="6">
        <v>45713</v>
      </c>
      <c r="E3576" t="s">
        <v>23807</v>
      </c>
      <c r="F3576" t="s">
        <v>9157</v>
      </c>
      <c r="G3576" t="s">
        <v>9171</v>
      </c>
      <c r="H3576" t="s">
        <v>27388</v>
      </c>
      <c r="I3576" t="s">
        <v>9158</v>
      </c>
      <c r="J3576" t="s">
        <v>9172</v>
      </c>
      <c r="K3576" t="s">
        <v>10</v>
      </c>
      <c r="L3576" s="1" t="s">
        <v>9173</v>
      </c>
      <c r="M3576">
        <v>0</v>
      </c>
    </row>
    <row r="3577" spans="1:18" x14ac:dyDescent="0.25">
      <c r="A3577" t="s">
        <v>23808</v>
      </c>
      <c r="B3577" t="s">
        <v>23809</v>
      </c>
      <c r="C3577" t="s">
        <v>14</v>
      </c>
      <c r="D3577" s="6">
        <v>45713</v>
      </c>
      <c r="E3577" t="s">
        <v>23807</v>
      </c>
      <c r="F3577" t="s">
        <v>9157</v>
      </c>
      <c r="G3577" t="s">
        <v>9174</v>
      </c>
      <c r="H3577" t="s">
        <v>27389</v>
      </c>
      <c r="I3577" t="s">
        <v>9158</v>
      </c>
      <c r="J3577" t="s">
        <v>9175</v>
      </c>
      <c r="K3577" t="s">
        <v>10</v>
      </c>
      <c r="L3577" s="1" t="s">
        <v>9176</v>
      </c>
      <c r="M3577">
        <v>0</v>
      </c>
    </row>
    <row r="3578" spans="1:18" x14ac:dyDescent="0.25">
      <c r="A3578" t="s">
        <v>23808</v>
      </c>
      <c r="B3578" t="s">
        <v>23809</v>
      </c>
      <c r="C3578" t="s">
        <v>14</v>
      </c>
      <c r="D3578" s="6">
        <v>45713</v>
      </c>
      <c r="E3578" t="s">
        <v>23807</v>
      </c>
      <c r="F3578" t="s">
        <v>9157</v>
      </c>
      <c r="G3578" t="s">
        <v>9177</v>
      </c>
      <c r="H3578" t="s">
        <v>27390</v>
      </c>
      <c r="I3578" t="s">
        <v>9158</v>
      </c>
      <c r="J3578" t="s">
        <v>9178</v>
      </c>
      <c r="K3578" t="s">
        <v>10</v>
      </c>
      <c r="L3578" s="1" t="s">
        <v>9179</v>
      </c>
      <c r="M3578">
        <v>0</v>
      </c>
    </row>
    <row r="3579" spans="1:18" x14ac:dyDescent="0.25">
      <c r="A3579" t="s">
        <v>23808</v>
      </c>
      <c r="B3579" t="s">
        <v>23809</v>
      </c>
      <c r="C3579" t="s">
        <v>14</v>
      </c>
      <c r="D3579" s="6">
        <v>45713</v>
      </c>
      <c r="E3579" t="s">
        <v>23807</v>
      </c>
      <c r="F3579" t="s">
        <v>9157</v>
      </c>
      <c r="G3579" t="s">
        <v>9180</v>
      </c>
      <c r="H3579" t="s">
        <v>27391</v>
      </c>
      <c r="I3579" t="s">
        <v>9158</v>
      </c>
      <c r="J3579" t="s">
        <v>9181</v>
      </c>
      <c r="K3579" t="s">
        <v>10</v>
      </c>
      <c r="L3579" s="1" t="s">
        <v>9182</v>
      </c>
      <c r="M3579">
        <v>0</v>
      </c>
    </row>
    <row r="3580" spans="1:18" x14ac:dyDescent="0.25">
      <c r="A3580" t="s">
        <v>23808</v>
      </c>
      <c r="B3580" t="s">
        <v>23809</v>
      </c>
      <c r="C3580" t="s">
        <v>14</v>
      </c>
      <c r="D3580" s="6">
        <v>45713</v>
      </c>
      <c r="E3580" t="s">
        <v>23807</v>
      </c>
      <c r="F3580" t="s">
        <v>9157</v>
      </c>
      <c r="G3580" t="s">
        <v>9183</v>
      </c>
      <c r="H3580" t="s">
        <v>27392</v>
      </c>
      <c r="I3580" t="s">
        <v>9158</v>
      </c>
      <c r="J3580" t="s">
        <v>9184</v>
      </c>
      <c r="K3580" t="s">
        <v>10</v>
      </c>
      <c r="L3580" s="1" t="s">
        <v>9185</v>
      </c>
      <c r="M3580">
        <v>0</v>
      </c>
    </row>
    <row r="3581" spans="1:18" x14ac:dyDescent="0.25">
      <c r="A3581" t="s">
        <v>23808</v>
      </c>
      <c r="B3581" t="s">
        <v>23809</v>
      </c>
      <c r="C3581" t="s">
        <v>14</v>
      </c>
      <c r="D3581" s="6">
        <v>45713</v>
      </c>
      <c r="E3581" t="s">
        <v>23807</v>
      </c>
      <c r="F3581" t="s">
        <v>9157</v>
      </c>
      <c r="G3581" t="s">
        <v>9186</v>
      </c>
      <c r="H3581" t="s">
        <v>27393</v>
      </c>
      <c r="I3581" t="s">
        <v>9158</v>
      </c>
      <c r="J3581" t="s">
        <v>9187</v>
      </c>
      <c r="K3581" t="s">
        <v>10</v>
      </c>
      <c r="L3581" s="1" t="s">
        <v>9188</v>
      </c>
      <c r="M3581">
        <v>0</v>
      </c>
    </row>
    <row r="3582" spans="1:18" x14ac:dyDescent="0.25">
      <c r="A3582" t="s">
        <v>23808</v>
      </c>
      <c r="B3582" t="s">
        <v>23809</v>
      </c>
      <c r="C3582" t="s">
        <v>14</v>
      </c>
      <c r="D3582" s="6">
        <v>45713</v>
      </c>
      <c r="E3582" t="s">
        <v>23807</v>
      </c>
      <c r="F3582" t="s">
        <v>9189</v>
      </c>
      <c r="G3582" t="s">
        <v>9191</v>
      </c>
      <c r="H3582" t="s">
        <v>27394</v>
      </c>
      <c r="I3582" t="s">
        <v>9190</v>
      </c>
      <c r="J3582" t="s">
        <v>9192</v>
      </c>
      <c r="K3582" t="s">
        <v>10</v>
      </c>
      <c r="L3582" s="1" t="s">
        <v>9193</v>
      </c>
      <c r="M3582">
        <v>1</v>
      </c>
      <c r="N3582" t="s">
        <v>34896</v>
      </c>
      <c r="P3582">
        <v>1</v>
      </c>
      <c r="Q3582">
        <v>1</v>
      </c>
      <c r="R3582">
        <v>0</v>
      </c>
    </row>
    <row r="3583" spans="1:18" x14ac:dyDescent="0.25">
      <c r="A3583" t="s">
        <v>23808</v>
      </c>
      <c r="B3583" t="s">
        <v>23809</v>
      </c>
      <c r="C3583" t="s">
        <v>14</v>
      </c>
      <c r="D3583" s="6">
        <v>45713</v>
      </c>
      <c r="E3583" t="s">
        <v>23807</v>
      </c>
      <c r="F3583" t="s">
        <v>9189</v>
      </c>
      <c r="G3583" t="s">
        <v>9194</v>
      </c>
      <c r="H3583" t="s">
        <v>27395</v>
      </c>
      <c r="I3583" t="s">
        <v>9190</v>
      </c>
      <c r="J3583" t="s">
        <v>9195</v>
      </c>
      <c r="K3583" t="s">
        <v>10</v>
      </c>
      <c r="L3583" s="1" t="s">
        <v>9196</v>
      </c>
      <c r="M3583">
        <v>0</v>
      </c>
    </row>
    <row r="3584" spans="1:18" x14ac:dyDescent="0.25">
      <c r="A3584" t="s">
        <v>23808</v>
      </c>
      <c r="B3584" t="s">
        <v>23809</v>
      </c>
      <c r="C3584" t="s">
        <v>14</v>
      </c>
      <c r="D3584" s="6">
        <v>45713</v>
      </c>
      <c r="E3584" t="s">
        <v>23807</v>
      </c>
      <c r="F3584" t="s">
        <v>9189</v>
      </c>
      <c r="G3584" t="s">
        <v>9197</v>
      </c>
      <c r="H3584" t="s">
        <v>27396</v>
      </c>
      <c r="I3584" t="s">
        <v>9190</v>
      </c>
      <c r="J3584" t="s">
        <v>9198</v>
      </c>
      <c r="K3584" t="s">
        <v>10</v>
      </c>
      <c r="L3584" s="1" t="s">
        <v>9199</v>
      </c>
      <c r="M3584">
        <v>0</v>
      </c>
    </row>
    <row r="3585" spans="1:18" x14ac:dyDescent="0.25">
      <c r="A3585" t="s">
        <v>23808</v>
      </c>
      <c r="B3585" t="s">
        <v>23809</v>
      </c>
      <c r="C3585" t="s">
        <v>14</v>
      </c>
      <c r="D3585" s="6">
        <v>45713</v>
      </c>
      <c r="E3585" t="s">
        <v>23807</v>
      </c>
      <c r="F3585" t="s">
        <v>9189</v>
      </c>
      <c r="G3585" t="s">
        <v>9200</v>
      </c>
      <c r="H3585" t="s">
        <v>27397</v>
      </c>
      <c r="I3585" t="s">
        <v>9190</v>
      </c>
      <c r="J3585" t="s">
        <v>9201</v>
      </c>
      <c r="K3585" t="s">
        <v>10</v>
      </c>
      <c r="L3585" s="1" t="s">
        <v>9202</v>
      </c>
      <c r="M3585">
        <v>0</v>
      </c>
    </row>
    <row r="3586" spans="1:18" x14ac:dyDescent="0.25">
      <c r="A3586" t="s">
        <v>23808</v>
      </c>
      <c r="B3586" t="s">
        <v>23809</v>
      </c>
      <c r="C3586" t="s">
        <v>14</v>
      </c>
      <c r="D3586" s="6">
        <v>45713</v>
      </c>
      <c r="E3586" t="s">
        <v>23807</v>
      </c>
      <c r="F3586" t="s">
        <v>9189</v>
      </c>
      <c r="G3586" t="s">
        <v>9203</v>
      </c>
      <c r="H3586" t="s">
        <v>27398</v>
      </c>
      <c r="I3586" t="s">
        <v>9190</v>
      </c>
      <c r="J3586" t="s">
        <v>9204</v>
      </c>
      <c r="K3586" t="s">
        <v>10</v>
      </c>
      <c r="L3586" s="1" t="s">
        <v>9205</v>
      </c>
      <c r="M3586">
        <v>0</v>
      </c>
    </row>
    <row r="3587" spans="1:18" x14ac:dyDescent="0.25">
      <c r="A3587" t="s">
        <v>23808</v>
      </c>
      <c r="B3587" t="s">
        <v>23809</v>
      </c>
      <c r="C3587" t="s">
        <v>14</v>
      </c>
      <c r="D3587" s="6">
        <v>45713</v>
      </c>
      <c r="E3587" t="s">
        <v>23807</v>
      </c>
      <c r="F3587" t="s">
        <v>9189</v>
      </c>
      <c r="G3587" t="s">
        <v>9206</v>
      </c>
      <c r="H3587" t="s">
        <v>27399</v>
      </c>
      <c r="I3587" t="s">
        <v>9190</v>
      </c>
      <c r="J3587" t="s">
        <v>9207</v>
      </c>
      <c r="K3587" t="s">
        <v>10</v>
      </c>
      <c r="L3587" s="1" t="s">
        <v>9208</v>
      </c>
      <c r="M3587">
        <v>0</v>
      </c>
    </row>
    <row r="3588" spans="1:18" x14ac:dyDescent="0.25">
      <c r="A3588" t="s">
        <v>23808</v>
      </c>
      <c r="B3588" t="s">
        <v>23809</v>
      </c>
      <c r="C3588" t="s">
        <v>14</v>
      </c>
      <c r="D3588" s="6">
        <v>45713</v>
      </c>
      <c r="E3588" t="s">
        <v>23807</v>
      </c>
      <c r="F3588" t="s">
        <v>9189</v>
      </c>
      <c r="G3588" t="s">
        <v>9209</v>
      </c>
      <c r="H3588" t="s">
        <v>27400</v>
      </c>
      <c r="I3588" t="s">
        <v>9190</v>
      </c>
      <c r="J3588" t="s">
        <v>9210</v>
      </c>
      <c r="K3588" t="s">
        <v>10</v>
      </c>
      <c r="L3588" s="1" t="s">
        <v>9211</v>
      </c>
      <c r="M3588">
        <v>0</v>
      </c>
    </row>
    <row r="3589" spans="1:18" x14ac:dyDescent="0.25">
      <c r="A3589" t="s">
        <v>23808</v>
      </c>
      <c r="B3589" t="s">
        <v>23809</v>
      </c>
      <c r="C3589" t="s">
        <v>14</v>
      </c>
      <c r="D3589" s="6">
        <v>45713</v>
      </c>
      <c r="E3589" t="s">
        <v>23807</v>
      </c>
      <c r="F3589" t="s">
        <v>9189</v>
      </c>
      <c r="G3589" t="s">
        <v>9171</v>
      </c>
      <c r="H3589" t="s">
        <v>27401</v>
      </c>
      <c r="I3589" t="s">
        <v>9190</v>
      </c>
      <c r="J3589" t="s">
        <v>9172</v>
      </c>
      <c r="K3589" t="s">
        <v>10</v>
      </c>
      <c r="L3589" s="1" t="s">
        <v>9212</v>
      </c>
      <c r="M3589">
        <v>0</v>
      </c>
    </row>
    <row r="3590" spans="1:18" x14ac:dyDescent="0.25">
      <c r="A3590" t="s">
        <v>23808</v>
      </c>
      <c r="B3590" t="s">
        <v>23809</v>
      </c>
      <c r="C3590" t="s">
        <v>14</v>
      </c>
      <c r="D3590" s="6">
        <v>45713</v>
      </c>
      <c r="E3590" t="s">
        <v>23807</v>
      </c>
      <c r="F3590" t="s">
        <v>9189</v>
      </c>
      <c r="G3590" t="s">
        <v>9213</v>
      </c>
      <c r="H3590" t="s">
        <v>27402</v>
      </c>
      <c r="I3590" t="s">
        <v>9190</v>
      </c>
      <c r="J3590" t="s">
        <v>9214</v>
      </c>
      <c r="K3590" t="s">
        <v>10</v>
      </c>
      <c r="L3590" s="1" t="s">
        <v>9215</v>
      </c>
      <c r="M3590">
        <v>0</v>
      </c>
    </row>
    <row r="3591" spans="1:18" x14ac:dyDescent="0.25">
      <c r="A3591" t="s">
        <v>23808</v>
      </c>
      <c r="B3591" t="s">
        <v>23809</v>
      </c>
      <c r="C3591" t="s">
        <v>14</v>
      </c>
      <c r="D3591" s="6">
        <v>45713</v>
      </c>
      <c r="E3591" t="s">
        <v>23807</v>
      </c>
      <c r="F3591" t="s">
        <v>9189</v>
      </c>
      <c r="G3591" t="s">
        <v>9216</v>
      </c>
      <c r="H3591" t="s">
        <v>27403</v>
      </c>
      <c r="I3591" t="s">
        <v>9190</v>
      </c>
      <c r="J3591" t="s">
        <v>9217</v>
      </c>
      <c r="K3591" t="s">
        <v>10</v>
      </c>
      <c r="L3591" s="1" t="s">
        <v>9218</v>
      </c>
      <c r="M3591">
        <v>0</v>
      </c>
    </row>
    <row r="3592" spans="1:18" x14ac:dyDescent="0.25">
      <c r="A3592" t="s">
        <v>23808</v>
      </c>
      <c r="B3592" t="s">
        <v>23809</v>
      </c>
      <c r="C3592" t="s">
        <v>14</v>
      </c>
      <c r="D3592" s="6">
        <v>45713</v>
      </c>
      <c r="E3592" t="s">
        <v>23807</v>
      </c>
      <c r="F3592" t="s">
        <v>9219</v>
      </c>
      <c r="G3592" t="s">
        <v>9221</v>
      </c>
      <c r="H3592" t="s">
        <v>27404</v>
      </c>
      <c r="I3592" t="s">
        <v>9220</v>
      </c>
      <c r="J3592" t="s">
        <v>9222</v>
      </c>
      <c r="K3592" t="s">
        <v>10</v>
      </c>
      <c r="L3592" s="1" t="s">
        <v>9223</v>
      </c>
      <c r="M3592">
        <v>1</v>
      </c>
      <c r="N3592" t="s">
        <v>34896</v>
      </c>
      <c r="P3592">
        <v>1</v>
      </c>
      <c r="Q3592">
        <v>1</v>
      </c>
      <c r="R3592">
        <v>1</v>
      </c>
    </row>
    <row r="3593" spans="1:18" x14ac:dyDescent="0.25">
      <c r="A3593" t="s">
        <v>23808</v>
      </c>
      <c r="B3593" t="s">
        <v>23809</v>
      </c>
      <c r="C3593" t="s">
        <v>14</v>
      </c>
      <c r="D3593" s="6">
        <v>45713</v>
      </c>
      <c r="E3593" t="s">
        <v>23807</v>
      </c>
      <c r="F3593" t="s">
        <v>9219</v>
      </c>
      <c r="G3593" t="s">
        <v>9224</v>
      </c>
      <c r="H3593" t="s">
        <v>27405</v>
      </c>
      <c r="I3593" t="s">
        <v>9220</v>
      </c>
      <c r="J3593" t="s">
        <v>9225</v>
      </c>
      <c r="K3593" t="s">
        <v>10</v>
      </c>
      <c r="L3593" s="1" t="s">
        <v>9226</v>
      </c>
      <c r="M3593">
        <v>0</v>
      </c>
    </row>
    <row r="3594" spans="1:18" x14ac:dyDescent="0.25">
      <c r="A3594" t="s">
        <v>23808</v>
      </c>
      <c r="B3594" t="s">
        <v>23809</v>
      </c>
      <c r="C3594" t="s">
        <v>14</v>
      </c>
      <c r="D3594" s="6">
        <v>45713</v>
      </c>
      <c r="E3594" t="s">
        <v>23807</v>
      </c>
      <c r="F3594" t="s">
        <v>9219</v>
      </c>
      <c r="G3594" t="s">
        <v>5014</v>
      </c>
      <c r="H3594" t="s">
        <v>27406</v>
      </c>
      <c r="I3594" t="s">
        <v>9220</v>
      </c>
      <c r="J3594" t="s">
        <v>5015</v>
      </c>
      <c r="K3594" t="s">
        <v>10</v>
      </c>
      <c r="L3594" s="1" t="s">
        <v>9227</v>
      </c>
      <c r="M3594">
        <v>0</v>
      </c>
    </row>
    <row r="3595" spans="1:18" x14ac:dyDescent="0.25">
      <c r="A3595" t="s">
        <v>23808</v>
      </c>
      <c r="B3595" t="s">
        <v>23809</v>
      </c>
      <c r="C3595" t="s">
        <v>14</v>
      </c>
      <c r="D3595" s="6">
        <v>45713</v>
      </c>
      <c r="E3595" t="s">
        <v>23807</v>
      </c>
      <c r="F3595" t="s">
        <v>9219</v>
      </c>
      <c r="G3595" t="s">
        <v>9228</v>
      </c>
      <c r="H3595" t="s">
        <v>27407</v>
      </c>
      <c r="I3595" t="s">
        <v>9220</v>
      </c>
      <c r="J3595" t="s">
        <v>9229</v>
      </c>
      <c r="K3595" t="s">
        <v>10</v>
      </c>
      <c r="L3595" s="1" t="s">
        <v>9230</v>
      </c>
      <c r="M3595">
        <v>0</v>
      </c>
    </row>
    <row r="3596" spans="1:18" x14ac:dyDescent="0.25">
      <c r="A3596" t="s">
        <v>23808</v>
      </c>
      <c r="B3596" t="s">
        <v>23809</v>
      </c>
      <c r="C3596" t="s">
        <v>14</v>
      </c>
      <c r="D3596" s="6">
        <v>45713</v>
      </c>
      <c r="E3596" t="s">
        <v>23807</v>
      </c>
      <c r="F3596" t="s">
        <v>9219</v>
      </c>
      <c r="G3596" t="s">
        <v>9231</v>
      </c>
      <c r="H3596" t="s">
        <v>27408</v>
      </c>
      <c r="I3596" t="s">
        <v>9220</v>
      </c>
      <c r="J3596" t="s">
        <v>9232</v>
      </c>
      <c r="K3596" t="s">
        <v>10</v>
      </c>
      <c r="L3596" s="1" t="s">
        <v>9233</v>
      </c>
      <c r="M3596">
        <v>0</v>
      </c>
    </row>
    <row r="3597" spans="1:18" x14ac:dyDescent="0.25">
      <c r="A3597" t="s">
        <v>23808</v>
      </c>
      <c r="B3597" t="s">
        <v>23809</v>
      </c>
      <c r="C3597" t="s">
        <v>14</v>
      </c>
      <c r="D3597" s="6">
        <v>45713</v>
      </c>
      <c r="E3597" t="s">
        <v>23807</v>
      </c>
      <c r="F3597" t="s">
        <v>9219</v>
      </c>
      <c r="G3597" t="s">
        <v>9234</v>
      </c>
      <c r="H3597" t="s">
        <v>27409</v>
      </c>
      <c r="I3597" t="s">
        <v>9220</v>
      </c>
      <c r="J3597" t="s">
        <v>9235</v>
      </c>
      <c r="K3597" t="s">
        <v>10</v>
      </c>
      <c r="L3597" s="1" t="s">
        <v>9236</v>
      </c>
      <c r="M3597">
        <v>0</v>
      </c>
    </row>
    <row r="3598" spans="1:18" x14ac:dyDescent="0.25">
      <c r="A3598" t="s">
        <v>23808</v>
      </c>
      <c r="B3598" t="s">
        <v>23809</v>
      </c>
      <c r="C3598" t="s">
        <v>14</v>
      </c>
      <c r="D3598" s="6">
        <v>45713</v>
      </c>
      <c r="E3598" t="s">
        <v>23807</v>
      </c>
      <c r="F3598" t="s">
        <v>9219</v>
      </c>
      <c r="G3598" t="s">
        <v>9237</v>
      </c>
      <c r="H3598" t="s">
        <v>27410</v>
      </c>
      <c r="I3598" t="s">
        <v>9220</v>
      </c>
      <c r="J3598" t="s">
        <v>9238</v>
      </c>
      <c r="K3598" t="s">
        <v>10</v>
      </c>
      <c r="L3598" s="1" t="s">
        <v>9239</v>
      </c>
      <c r="M3598">
        <v>0</v>
      </c>
    </row>
    <row r="3599" spans="1:18" x14ac:dyDescent="0.25">
      <c r="A3599" t="s">
        <v>23808</v>
      </c>
      <c r="B3599" t="s">
        <v>23809</v>
      </c>
      <c r="C3599" t="s">
        <v>14</v>
      </c>
      <c r="D3599" s="6">
        <v>45713</v>
      </c>
      <c r="E3599" t="s">
        <v>23807</v>
      </c>
      <c r="F3599" t="s">
        <v>9219</v>
      </c>
      <c r="G3599" t="s">
        <v>3262</v>
      </c>
      <c r="H3599" t="s">
        <v>27411</v>
      </c>
      <c r="I3599" t="s">
        <v>9220</v>
      </c>
      <c r="J3599" t="s">
        <v>3263</v>
      </c>
      <c r="K3599" t="s">
        <v>10</v>
      </c>
      <c r="L3599" s="1" t="s">
        <v>9240</v>
      </c>
      <c r="M3599">
        <v>0</v>
      </c>
    </row>
    <row r="3600" spans="1:18" x14ac:dyDescent="0.25">
      <c r="A3600" t="s">
        <v>23808</v>
      </c>
      <c r="B3600" t="s">
        <v>23809</v>
      </c>
      <c r="C3600" t="s">
        <v>14</v>
      </c>
      <c r="D3600" s="6">
        <v>45713</v>
      </c>
      <c r="E3600" t="s">
        <v>23807</v>
      </c>
      <c r="F3600" t="s">
        <v>9219</v>
      </c>
      <c r="G3600" t="s">
        <v>9241</v>
      </c>
      <c r="H3600" t="s">
        <v>27412</v>
      </c>
      <c r="I3600" t="s">
        <v>9220</v>
      </c>
      <c r="J3600" t="s">
        <v>9242</v>
      </c>
      <c r="K3600" t="s">
        <v>10</v>
      </c>
      <c r="L3600" s="1" t="s">
        <v>9243</v>
      </c>
      <c r="M3600">
        <v>0</v>
      </c>
    </row>
    <row r="3601" spans="1:18" x14ac:dyDescent="0.25">
      <c r="A3601" t="s">
        <v>23808</v>
      </c>
      <c r="B3601" t="s">
        <v>23809</v>
      </c>
      <c r="C3601" t="s">
        <v>14</v>
      </c>
      <c r="D3601" s="6">
        <v>45713</v>
      </c>
      <c r="E3601" t="s">
        <v>23807</v>
      </c>
      <c r="F3601" t="s">
        <v>9219</v>
      </c>
      <c r="G3601" t="s">
        <v>9244</v>
      </c>
      <c r="H3601" t="s">
        <v>27413</v>
      </c>
      <c r="I3601" t="s">
        <v>9220</v>
      </c>
      <c r="J3601" t="s">
        <v>9245</v>
      </c>
      <c r="K3601" t="s">
        <v>10</v>
      </c>
      <c r="L3601">
        <v>0.682588427632985</v>
      </c>
      <c r="M3601">
        <v>0</v>
      </c>
    </row>
    <row r="3602" spans="1:18" x14ac:dyDescent="0.25">
      <c r="A3602" t="s">
        <v>23808</v>
      </c>
      <c r="B3602" t="s">
        <v>23809</v>
      </c>
      <c r="C3602" t="s">
        <v>14</v>
      </c>
      <c r="D3602" s="6">
        <v>45713</v>
      </c>
      <c r="E3602" t="s">
        <v>23807</v>
      </c>
      <c r="F3602" t="s">
        <v>9246</v>
      </c>
      <c r="G3602" t="s">
        <v>4778</v>
      </c>
      <c r="H3602" t="s">
        <v>27414</v>
      </c>
      <c r="I3602" t="s">
        <v>9247</v>
      </c>
      <c r="J3602" t="s">
        <v>4779</v>
      </c>
      <c r="K3602" t="s">
        <v>10</v>
      </c>
      <c r="L3602" s="1" t="s">
        <v>9248</v>
      </c>
      <c r="M3602">
        <v>1</v>
      </c>
      <c r="N3602" t="s">
        <v>34896</v>
      </c>
      <c r="P3602">
        <v>1</v>
      </c>
      <c r="Q3602">
        <v>1</v>
      </c>
      <c r="R3602">
        <v>0</v>
      </c>
    </row>
    <row r="3603" spans="1:18" x14ac:dyDescent="0.25">
      <c r="A3603" t="s">
        <v>23808</v>
      </c>
      <c r="B3603" t="s">
        <v>23809</v>
      </c>
      <c r="C3603" t="s">
        <v>14</v>
      </c>
      <c r="D3603" s="6">
        <v>45713</v>
      </c>
      <c r="E3603" t="s">
        <v>23807</v>
      </c>
      <c r="F3603" t="s">
        <v>9246</v>
      </c>
      <c r="G3603" t="s">
        <v>4784</v>
      </c>
      <c r="H3603" t="s">
        <v>27415</v>
      </c>
      <c r="I3603" t="s">
        <v>9247</v>
      </c>
      <c r="J3603" t="s">
        <v>4785</v>
      </c>
      <c r="K3603" t="s">
        <v>10</v>
      </c>
      <c r="L3603" s="1" t="s">
        <v>9249</v>
      </c>
      <c r="M3603">
        <v>0</v>
      </c>
    </row>
    <row r="3604" spans="1:18" x14ac:dyDescent="0.25">
      <c r="A3604" t="s">
        <v>23808</v>
      </c>
      <c r="B3604" t="s">
        <v>23809</v>
      </c>
      <c r="C3604" t="s">
        <v>14</v>
      </c>
      <c r="D3604" s="6">
        <v>45713</v>
      </c>
      <c r="E3604" t="s">
        <v>23807</v>
      </c>
      <c r="F3604" t="s">
        <v>9246</v>
      </c>
      <c r="G3604" t="s">
        <v>4776</v>
      </c>
      <c r="H3604" t="s">
        <v>27416</v>
      </c>
      <c r="I3604" t="s">
        <v>9247</v>
      </c>
      <c r="J3604" t="s">
        <v>4777</v>
      </c>
      <c r="K3604" t="s">
        <v>10</v>
      </c>
      <c r="L3604" s="1" t="s">
        <v>9250</v>
      </c>
      <c r="M3604">
        <v>0</v>
      </c>
    </row>
    <row r="3605" spans="1:18" x14ac:dyDescent="0.25">
      <c r="A3605" t="s">
        <v>23808</v>
      </c>
      <c r="B3605" t="s">
        <v>23809</v>
      </c>
      <c r="C3605" t="s">
        <v>14</v>
      </c>
      <c r="D3605" s="6">
        <v>45713</v>
      </c>
      <c r="E3605" t="s">
        <v>23807</v>
      </c>
      <c r="F3605" t="s">
        <v>9246</v>
      </c>
      <c r="G3605" t="s">
        <v>4773</v>
      </c>
      <c r="H3605" t="s">
        <v>27417</v>
      </c>
      <c r="I3605" t="s">
        <v>9247</v>
      </c>
      <c r="J3605" t="s">
        <v>4774</v>
      </c>
      <c r="K3605" t="s">
        <v>10</v>
      </c>
      <c r="L3605" s="1" t="s">
        <v>9251</v>
      </c>
      <c r="M3605">
        <v>0</v>
      </c>
    </row>
    <row r="3606" spans="1:18" x14ac:dyDescent="0.25">
      <c r="A3606" t="s">
        <v>23808</v>
      </c>
      <c r="B3606" t="s">
        <v>23809</v>
      </c>
      <c r="C3606" t="s">
        <v>14</v>
      </c>
      <c r="D3606" s="6">
        <v>45713</v>
      </c>
      <c r="E3606" t="s">
        <v>23807</v>
      </c>
      <c r="F3606" t="s">
        <v>9246</v>
      </c>
      <c r="G3606" t="s">
        <v>4803</v>
      </c>
      <c r="H3606" t="s">
        <v>27418</v>
      </c>
      <c r="I3606" t="s">
        <v>9247</v>
      </c>
      <c r="J3606" t="s">
        <v>4804</v>
      </c>
      <c r="K3606" t="s">
        <v>10</v>
      </c>
      <c r="L3606">
        <v>0.89746163972204895</v>
      </c>
      <c r="M3606">
        <v>0</v>
      </c>
    </row>
    <row r="3607" spans="1:18" x14ac:dyDescent="0.25">
      <c r="A3607" t="s">
        <v>23808</v>
      </c>
      <c r="B3607" t="s">
        <v>23809</v>
      </c>
      <c r="C3607" t="s">
        <v>14</v>
      </c>
      <c r="D3607" s="6">
        <v>45713</v>
      </c>
      <c r="E3607" t="s">
        <v>23807</v>
      </c>
      <c r="F3607" t="s">
        <v>9246</v>
      </c>
      <c r="G3607" t="s">
        <v>4787</v>
      </c>
      <c r="H3607" t="s">
        <v>27419</v>
      </c>
      <c r="I3607" t="s">
        <v>9247</v>
      </c>
      <c r="J3607" t="s">
        <v>4788</v>
      </c>
      <c r="K3607" t="s">
        <v>10</v>
      </c>
      <c r="L3607">
        <v>0.890759303221479</v>
      </c>
      <c r="M3607">
        <v>0</v>
      </c>
    </row>
    <row r="3608" spans="1:18" x14ac:dyDescent="0.25">
      <c r="A3608" t="s">
        <v>23808</v>
      </c>
      <c r="B3608" t="s">
        <v>23809</v>
      </c>
      <c r="C3608" t="s">
        <v>14</v>
      </c>
      <c r="D3608" s="6">
        <v>45713</v>
      </c>
      <c r="E3608" t="s">
        <v>23807</v>
      </c>
      <c r="F3608" t="s">
        <v>9246</v>
      </c>
      <c r="G3608" t="s">
        <v>9252</v>
      </c>
      <c r="H3608" t="s">
        <v>27420</v>
      </c>
      <c r="I3608" t="s">
        <v>9247</v>
      </c>
      <c r="J3608" t="s">
        <v>9253</v>
      </c>
      <c r="K3608" t="s">
        <v>10</v>
      </c>
      <c r="L3608" s="1" t="s">
        <v>9254</v>
      </c>
      <c r="M3608">
        <v>0</v>
      </c>
    </row>
    <row r="3609" spans="1:18" x14ac:dyDescent="0.25">
      <c r="A3609" t="s">
        <v>23808</v>
      </c>
      <c r="B3609" t="s">
        <v>23809</v>
      </c>
      <c r="C3609" t="s">
        <v>14</v>
      </c>
      <c r="D3609" s="6">
        <v>45713</v>
      </c>
      <c r="E3609" t="s">
        <v>23807</v>
      </c>
      <c r="F3609" t="s">
        <v>9246</v>
      </c>
      <c r="G3609" t="s">
        <v>9255</v>
      </c>
      <c r="H3609" t="s">
        <v>27421</v>
      </c>
      <c r="I3609" t="s">
        <v>9247</v>
      </c>
      <c r="J3609" t="s">
        <v>9256</v>
      </c>
      <c r="K3609" t="s">
        <v>10</v>
      </c>
      <c r="L3609" s="1" t="s">
        <v>9257</v>
      </c>
      <c r="M3609">
        <v>0</v>
      </c>
    </row>
    <row r="3610" spans="1:18" x14ac:dyDescent="0.25">
      <c r="A3610" t="s">
        <v>23808</v>
      </c>
      <c r="B3610" t="s">
        <v>23809</v>
      </c>
      <c r="C3610" t="s">
        <v>14</v>
      </c>
      <c r="D3610" s="6">
        <v>45713</v>
      </c>
      <c r="E3610" t="s">
        <v>23807</v>
      </c>
      <c r="F3610" t="s">
        <v>9246</v>
      </c>
      <c r="G3610" t="s">
        <v>4790</v>
      </c>
      <c r="H3610" t="s">
        <v>27422</v>
      </c>
      <c r="I3610" t="s">
        <v>9247</v>
      </c>
      <c r="J3610" t="s">
        <v>4791</v>
      </c>
      <c r="K3610" t="s">
        <v>10</v>
      </c>
      <c r="L3610" s="1" t="s">
        <v>9258</v>
      </c>
      <c r="M3610">
        <v>0</v>
      </c>
    </row>
    <row r="3611" spans="1:18" x14ac:dyDescent="0.25">
      <c r="A3611" t="s">
        <v>23808</v>
      </c>
      <c r="B3611" t="s">
        <v>23809</v>
      </c>
      <c r="C3611" t="s">
        <v>14</v>
      </c>
      <c r="D3611" s="6">
        <v>45713</v>
      </c>
      <c r="E3611" t="s">
        <v>23807</v>
      </c>
      <c r="F3611" t="s">
        <v>9246</v>
      </c>
      <c r="G3611" t="s">
        <v>9259</v>
      </c>
      <c r="H3611" t="s">
        <v>27423</v>
      </c>
      <c r="I3611" t="s">
        <v>9247</v>
      </c>
      <c r="J3611" t="s">
        <v>9260</v>
      </c>
      <c r="K3611" t="s">
        <v>10</v>
      </c>
      <c r="L3611" s="1" t="s">
        <v>9261</v>
      </c>
      <c r="M3611">
        <v>0</v>
      </c>
    </row>
    <row r="3612" spans="1:18" x14ac:dyDescent="0.25">
      <c r="A3612" t="s">
        <v>23808</v>
      </c>
      <c r="B3612" t="s">
        <v>23809</v>
      </c>
      <c r="C3612" t="s">
        <v>14</v>
      </c>
      <c r="D3612" s="6">
        <v>45713</v>
      </c>
      <c r="E3612" t="s">
        <v>23807</v>
      </c>
      <c r="F3612" t="s">
        <v>9262</v>
      </c>
      <c r="G3612" t="s">
        <v>9264</v>
      </c>
      <c r="H3612" t="s">
        <v>27424</v>
      </c>
      <c r="I3612" t="s">
        <v>9263</v>
      </c>
      <c r="J3612" t="s">
        <v>9265</v>
      </c>
      <c r="K3612" t="s">
        <v>10</v>
      </c>
      <c r="L3612" s="1" t="s">
        <v>9266</v>
      </c>
      <c r="M3612">
        <v>0</v>
      </c>
    </row>
    <row r="3613" spans="1:18" x14ac:dyDescent="0.25">
      <c r="A3613" t="s">
        <v>23808</v>
      </c>
      <c r="B3613" t="s">
        <v>23809</v>
      </c>
      <c r="C3613" t="s">
        <v>14</v>
      </c>
      <c r="D3613" s="6">
        <v>45713</v>
      </c>
      <c r="E3613" t="s">
        <v>23807</v>
      </c>
      <c r="F3613" t="s">
        <v>9262</v>
      </c>
      <c r="G3613" t="s">
        <v>9267</v>
      </c>
      <c r="H3613" t="s">
        <v>27425</v>
      </c>
      <c r="I3613" t="s">
        <v>9263</v>
      </c>
      <c r="J3613" t="s">
        <v>9268</v>
      </c>
      <c r="K3613" t="s">
        <v>10</v>
      </c>
      <c r="L3613" s="1" t="s">
        <v>9269</v>
      </c>
      <c r="M3613">
        <v>1</v>
      </c>
      <c r="N3613" t="s">
        <v>34896</v>
      </c>
      <c r="P3613">
        <v>1</v>
      </c>
      <c r="Q3613">
        <v>1</v>
      </c>
      <c r="R3613">
        <v>0</v>
      </c>
    </row>
    <row r="3614" spans="1:18" x14ac:dyDescent="0.25">
      <c r="A3614" t="s">
        <v>23808</v>
      </c>
      <c r="B3614" t="s">
        <v>23809</v>
      </c>
      <c r="C3614" t="s">
        <v>14</v>
      </c>
      <c r="D3614" s="6">
        <v>45713</v>
      </c>
      <c r="E3614" t="s">
        <v>23807</v>
      </c>
      <c r="F3614" t="s">
        <v>9262</v>
      </c>
      <c r="G3614" t="s">
        <v>6483</v>
      </c>
      <c r="H3614" t="s">
        <v>27426</v>
      </c>
      <c r="I3614" t="s">
        <v>9263</v>
      </c>
      <c r="J3614" t="s">
        <v>6484</v>
      </c>
      <c r="K3614" t="s">
        <v>10</v>
      </c>
      <c r="L3614" s="1" t="s">
        <v>9270</v>
      </c>
      <c r="M3614">
        <v>0</v>
      </c>
    </row>
    <row r="3615" spans="1:18" x14ac:dyDescent="0.25">
      <c r="A3615" t="s">
        <v>23808</v>
      </c>
      <c r="B3615" t="s">
        <v>23809</v>
      </c>
      <c r="C3615" t="s">
        <v>14</v>
      </c>
      <c r="D3615" s="6">
        <v>45713</v>
      </c>
      <c r="E3615" t="s">
        <v>23807</v>
      </c>
      <c r="F3615" t="s">
        <v>9262</v>
      </c>
      <c r="G3615" t="s">
        <v>5795</v>
      </c>
      <c r="H3615" t="s">
        <v>27427</v>
      </c>
      <c r="I3615" t="s">
        <v>9263</v>
      </c>
      <c r="J3615" t="s">
        <v>5796</v>
      </c>
      <c r="K3615" t="s">
        <v>10</v>
      </c>
      <c r="L3615" s="1" t="s">
        <v>9271</v>
      </c>
      <c r="M3615">
        <v>0</v>
      </c>
    </row>
    <row r="3616" spans="1:18" x14ac:dyDescent="0.25">
      <c r="A3616" t="s">
        <v>23808</v>
      </c>
      <c r="B3616" t="s">
        <v>23809</v>
      </c>
      <c r="C3616" t="s">
        <v>14</v>
      </c>
      <c r="D3616" s="6">
        <v>45713</v>
      </c>
      <c r="E3616" t="s">
        <v>23807</v>
      </c>
      <c r="F3616" t="s">
        <v>9262</v>
      </c>
      <c r="G3616" t="s">
        <v>9272</v>
      </c>
      <c r="H3616" t="s">
        <v>27428</v>
      </c>
      <c r="I3616" t="s">
        <v>9263</v>
      </c>
      <c r="J3616" t="s">
        <v>9273</v>
      </c>
      <c r="K3616" t="s">
        <v>10</v>
      </c>
      <c r="L3616" s="1" t="s">
        <v>9274</v>
      </c>
      <c r="M3616">
        <v>0</v>
      </c>
    </row>
    <row r="3617" spans="1:18" x14ac:dyDescent="0.25">
      <c r="A3617" t="s">
        <v>23808</v>
      </c>
      <c r="B3617" t="s">
        <v>23809</v>
      </c>
      <c r="C3617" t="s">
        <v>14</v>
      </c>
      <c r="D3617" s="6">
        <v>45713</v>
      </c>
      <c r="E3617" t="s">
        <v>23807</v>
      </c>
      <c r="F3617" t="s">
        <v>9262</v>
      </c>
      <c r="G3617" t="s">
        <v>9275</v>
      </c>
      <c r="H3617" t="s">
        <v>27429</v>
      </c>
      <c r="I3617" t="s">
        <v>9263</v>
      </c>
      <c r="J3617" t="s">
        <v>9276</v>
      </c>
      <c r="K3617" t="s">
        <v>10</v>
      </c>
      <c r="L3617" s="1" t="s">
        <v>9277</v>
      </c>
      <c r="M3617">
        <v>0</v>
      </c>
    </row>
    <row r="3618" spans="1:18" x14ac:dyDescent="0.25">
      <c r="A3618" t="s">
        <v>23808</v>
      </c>
      <c r="B3618" t="s">
        <v>23809</v>
      </c>
      <c r="C3618" t="s">
        <v>14</v>
      </c>
      <c r="D3618" s="6">
        <v>45713</v>
      </c>
      <c r="E3618" t="s">
        <v>23807</v>
      </c>
      <c r="F3618" t="s">
        <v>9262</v>
      </c>
      <c r="G3618" t="s">
        <v>9278</v>
      </c>
      <c r="H3618" t="s">
        <v>27430</v>
      </c>
      <c r="I3618" t="s">
        <v>9263</v>
      </c>
      <c r="J3618" t="s">
        <v>9279</v>
      </c>
      <c r="K3618" t="s">
        <v>10</v>
      </c>
      <c r="L3618" s="1" t="s">
        <v>9280</v>
      </c>
      <c r="M3618">
        <v>0</v>
      </c>
    </row>
    <row r="3619" spans="1:18" x14ac:dyDescent="0.25">
      <c r="A3619" t="s">
        <v>23808</v>
      </c>
      <c r="B3619" t="s">
        <v>23809</v>
      </c>
      <c r="C3619" t="s">
        <v>14</v>
      </c>
      <c r="D3619" s="6">
        <v>45713</v>
      </c>
      <c r="E3619" t="s">
        <v>23807</v>
      </c>
      <c r="F3619" t="s">
        <v>9262</v>
      </c>
      <c r="G3619" t="s">
        <v>9281</v>
      </c>
      <c r="H3619" t="s">
        <v>27431</v>
      </c>
      <c r="I3619" t="s">
        <v>9263</v>
      </c>
      <c r="J3619" t="s">
        <v>9282</v>
      </c>
      <c r="K3619" t="s">
        <v>10</v>
      </c>
      <c r="L3619" s="1" t="s">
        <v>9283</v>
      </c>
      <c r="M3619">
        <v>0</v>
      </c>
    </row>
    <row r="3620" spans="1:18" x14ac:dyDescent="0.25">
      <c r="A3620" t="s">
        <v>23808</v>
      </c>
      <c r="B3620" t="s">
        <v>23809</v>
      </c>
      <c r="C3620" t="s">
        <v>14</v>
      </c>
      <c r="D3620" s="6">
        <v>45713</v>
      </c>
      <c r="E3620" t="s">
        <v>23807</v>
      </c>
      <c r="F3620" t="s">
        <v>9262</v>
      </c>
      <c r="G3620" t="s">
        <v>9284</v>
      </c>
      <c r="H3620" t="s">
        <v>27432</v>
      </c>
      <c r="I3620" t="s">
        <v>9263</v>
      </c>
      <c r="J3620" t="s">
        <v>9285</v>
      </c>
      <c r="K3620" t="s">
        <v>10</v>
      </c>
      <c r="L3620" s="1" t="s">
        <v>9286</v>
      </c>
      <c r="M3620">
        <v>0</v>
      </c>
    </row>
    <row r="3621" spans="1:18" x14ac:dyDescent="0.25">
      <c r="A3621" t="s">
        <v>23808</v>
      </c>
      <c r="B3621" t="s">
        <v>23809</v>
      </c>
      <c r="C3621" t="s">
        <v>14</v>
      </c>
      <c r="D3621" s="6">
        <v>45713</v>
      </c>
      <c r="E3621" t="s">
        <v>23807</v>
      </c>
      <c r="F3621" t="s">
        <v>9262</v>
      </c>
      <c r="G3621" t="s">
        <v>9287</v>
      </c>
      <c r="H3621" t="s">
        <v>27433</v>
      </c>
      <c r="I3621" t="s">
        <v>9263</v>
      </c>
      <c r="J3621" t="s">
        <v>9288</v>
      </c>
      <c r="K3621" t="s">
        <v>10</v>
      </c>
      <c r="L3621" s="1" t="s">
        <v>9289</v>
      </c>
      <c r="M3621">
        <v>0</v>
      </c>
    </row>
    <row r="3622" spans="1:18" x14ac:dyDescent="0.25">
      <c r="A3622" t="s">
        <v>23808</v>
      </c>
      <c r="B3622" t="s">
        <v>23809</v>
      </c>
      <c r="C3622" t="s">
        <v>14</v>
      </c>
      <c r="D3622" s="6">
        <v>45713</v>
      </c>
      <c r="E3622" t="s">
        <v>23807</v>
      </c>
      <c r="F3622" t="s">
        <v>9290</v>
      </c>
      <c r="G3622" t="s">
        <v>5372</v>
      </c>
      <c r="H3622" t="s">
        <v>27434</v>
      </c>
      <c r="I3622" t="s">
        <v>9291</v>
      </c>
      <c r="J3622" t="s">
        <v>5373</v>
      </c>
      <c r="K3622" t="s">
        <v>10</v>
      </c>
      <c r="L3622" s="1" t="s">
        <v>9292</v>
      </c>
      <c r="M3622">
        <v>0</v>
      </c>
    </row>
    <row r="3623" spans="1:18" x14ac:dyDescent="0.25">
      <c r="A3623" t="s">
        <v>23808</v>
      </c>
      <c r="B3623" t="s">
        <v>23809</v>
      </c>
      <c r="C3623" t="s">
        <v>14</v>
      </c>
      <c r="D3623" s="6">
        <v>45713</v>
      </c>
      <c r="E3623" t="s">
        <v>23807</v>
      </c>
      <c r="F3623" t="s">
        <v>9290</v>
      </c>
      <c r="G3623" t="s">
        <v>9030</v>
      </c>
      <c r="H3623" t="s">
        <v>27435</v>
      </c>
      <c r="I3623" t="s">
        <v>9291</v>
      </c>
      <c r="J3623" t="s">
        <v>9031</v>
      </c>
      <c r="K3623" t="s">
        <v>10</v>
      </c>
      <c r="L3623" s="1" t="s">
        <v>9293</v>
      </c>
      <c r="M3623">
        <v>1</v>
      </c>
      <c r="N3623" t="s">
        <v>34896</v>
      </c>
      <c r="P3623">
        <v>1</v>
      </c>
      <c r="Q3623">
        <v>1</v>
      </c>
      <c r="R3623">
        <v>0</v>
      </c>
    </row>
    <row r="3624" spans="1:18" x14ac:dyDescent="0.25">
      <c r="A3624" t="s">
        <v>23808</v>
      </c>
      <c r="B3624" t="s">
        <v>23809</v>
      </c>
      <c r="C3624" t="s">
        <v>14</v>
      </c>
      <c r="D3624" s="6">
        <v>45713</v>
      </c>
      <c r="E3624" t="s">
        <v>23807</v>
      </c>
      <c r="F3624" t="s">
        <v>9290</v>
      </c>
      <c r="G3624" t="s">
        <v>5386</v>
      </c>
      <c r="H3624" t="s">
        <v>27436</v>
      </c>
      <c r="I3624" t="s">
        <v>9291</v>
      </c>
      <c r="J3624" t="s">
        <v>5387</v>
      </c>
      <c r="K3624" t="s">
        <v>10</v>
      </c>
      <c r="L3624" s="1" t="s">
        <v>9294</v>
      </c>
      <c r="M3624">
        <v>0</v>
      </c>
    </row>
    <row r="3625" spans="1:18" x14ac:dyDescent="0.25">
      <c r="A3625" t="s">
        <v>23808</v>
      </c>
      <c r="B3625" t="s">
        <v>23809</v>
      </c>
      <c r="C3625" t="s">
        <v>14</v>
      </c>
      <c r="D3625" s="6">
        <v>45713</v>
      </c>
      <c r="E3625" t="s">
        <v>23807</v>
      </c>
      <c r="F3625" t="s">
        <v>9290</v>
      </c>
      <c r="G3625" t="s">
        <v>9295</v>
      </c>
      <c r="H3625" t="s">
        <v>27437</v>
      </c>
      <c r="I3625" t="s">
        <v>9291</v>
      </c>
      <c r="J3625" t="s">
        <v>9296</v>
      </c>
      <c r="K3625" t="s">
        <v>10</v>
      </c>
      <c r="L3625" s="1" t="s">
        <v>9297</v>
      </c>
      <c r="M3625">
        <v>0</v>
      </c>
    </row>
    <row r="3626" spans="1:18" x14ac:dyDescent="0.25">
      <c r="A3626" t="s">
        <v>23808</v>
      </c>
      <c r="B3626" t="s">
        <v>23809</v>
      </c>
      <c r="C3626" t="s">
        <v>14</v>
      </c>
      <c r="D3626" s="6">
        <v>45713</v>
      </c>
      <c r="E3626" t="s">
        <v>23807</v>
      </c>
      <c r="F3626" t="s">
        <v>9290</v>
      </c>
      <c r="G3626" t="s">
        <v>5369</v>
      </c>
      <c r="H3626" t="s">
        <v>27438</v>
      </c>
      <c r="I3626" t="s">
        <v>9291</v>
      </c>
      <c r="J3626" t="s">
        <v>5370</v>
      </c>
      <c r="K3626" t="s">
        <v>10</v>
      </c>
      <c r="L3626" s="1" t="s">
        <v>9298</v>
      </c>
      <c r="M3626">
        <v>0</v>
      </c>
    </row>
    <row r="3627" spans="1:18" x14ac:dyDescent="0.25">
      <c r="A3627" t="s">
        <v>23808</v>
      </c>
      <c r="B3627" t="s">
        <v>23809</v>
      </c>
      <c r="C3627" t="s">
        <v>14</v>
      </c>
      <c r="D3627" s="6">
        <v>45713</v>
      </c>
      <c r="E3627" t="s">
        <v>23807</v>
      </c>
      <c r="F3627" t="s">
        <v>9290</v>
      </c>
      <c r="G3627" t="s">
        <v>9002</v>
      </c>
      <c r="H3627" t="s">
        <v>27439</v>
      </c>
      <c r="I3627" t="s">
        <v>9291</v>
      </c>
      <c r="J3627" t="s">
        <v>9003</v>
      </c>
      <c r="K3627" t="s">
        <v>10</v>
      </c>
      <c r="L3627" s="1" t="s">
        <v>9299</v>
      </c>
      <c r="M3627">
        <v>0</v>
      </c>
    </row>
    <row r="3628" spans="1:18" x14ac:dyDescent="0.25">
      <c r="A3628" t="s">
        <v>23808</v>
      </c>
      <c r="B3628" t="s">
        <v>23809</v>
      </c>
      <c r="C3628" t="s">
        <v>14</v>
      </c>
      <c r="D3628" s="6">
        <v>45713</v>
      </c>
      <c r="E3628" t="s">
        <v>23807</v>
      </c>
      <c r="F3628" t="s">
        <v>9290</v>
      </c>
      <c r="G3628" t="s">
        <v>5363</v>
      </c>
      <c r="H3628" t="s">
        <v>27440</v>
      </c>
      <c r="I3628" t="s">
        <v>9291</v>
      </c>
      <c r="J3628" t="s">
        <v>5364</v>
      </c>
      <c r="K3628" t="s">
        <v>10</v>
      </c>
      <c r="L3628" s="1" t="s">
        <v>9300</v>
      </c>
      <c r="M3628">
        <v>0</v>
      </c>
    </row>
    <row r="3629" spans="1:18" x14ac:dyDescent="0.25">
      <c r="A3629" t="s">
        <v>23808</v>
      </c>
      <c r="B3629" t="s">
        <v>23809</v>
      </c>
      <c r="C3629" t="s">
        <v>14</v>
      </c>
      <c r="D3629" s="6">
        <v>45713</v>
      </c>
      <c r="E3629" t="s">
        <v>23807</v>
      </c>
      <c r="F3629" t="s">
        <v>9290</v>
      </c>
      <c r="G3629" t="s">
        <v>9301</v>
      </c>
      <c r="H3629" t="s">
        <v>27441</v>
      </c>
      <c r="I3629" t="s">
        <v>9291</v>
      </c>
      <c r="J3629" t="s">
        <v>9302</v>
      </c>
      <c r="K3629" t="s">
        <v>10</v>
      </c>
      <c r="L3629" s="1" t="s">
        <v>9303</v>
      </c>
      <c r="M3629">
        <v>0</v>
      </c>
    </row>
    <row r="3630" spans="1:18" x14ac:dyDescent="0.25">
      <c r="A3630" t="s">
        <v>23808</v>
      </c>
      <c r="B3630" t="s">
        <v>23809</v>
      </c>
      <c r="C3630" t="s">
        <v>14</v>
      </c>
      <c r="D3630" s="6">
        <v>45713</v>
      </c>
      <c r="E3630" t="s">
        <v>23807</v>
      </c>
      <c r="F3630" t="s">
        <v>9290</v>
      </c>
      <c r="G3630" t="s">
        <v>5375</v>
      </c>
      <c r="H3630" t="s">
        <v>27442</v>
      </c>
      <c r="I3630" t="s">
        <v>9291</v>
      </c>
      <c r="J3630" t="s">
        <v>5376</v>
      </c>
      <c r="K3630" t="s">
        <v>10</v>
      </c>
      <c r="L3630" s="1" t="s">
        <v>9304</v>
      </c>
      <c r="M3630">
        <v>0</v>
      </c>
    </row>
    <row r="3631" spans="1:18" x14ac:dyDescent="0.25">
      <c r="A3631" t="s">
        <v>23808</v>
      </c>
      <c r="B3631" t="s">
        <v>23809</v>
      </c>
      <c r="C3631" t="s">
        <v>14</v>
      </c>
      <c r="D3631" s="6">
        <v>45713</v>
      </c>
      <c r="E3631" t="s">
        <v>23807</v>
      </c>
      <c r="F3631" t="s">
        <v>9290</v>
      </c>
      <c r="G3631" t="s">
        <v>9305</v>
      </c>
      <c r="H3631" t="s">
        <v>27443</v>
      </c>
      <c r="I3631" t="s">
        <v>9291</v>
      </c>
      <c r="J3631" t="s">
        <v>9306</v>
      </c>
      <c r="K3631" t="s">
        <v>10</v>
      </c>
      <c r="L3631" s="1" t="s">
        <v>9307</v>
      </c>
      <c r="M3631">
        <v>0</v>
      </c>
    </row>
    <row r="3632" spans="1:18" x14ac:dyDescent="0.25">
      <c r="A3632" t="s">
        <v>23808</v>
      </c>
      <c r="B3632" t="s">
        <v>23809</v>
      </c>
      <c r="C3632" t="s">
        <v>14</v>
      </c>
      <c r="D3632" s="6">
        <v>45713</v>
      </c>
      <c r="E3632" t="s">
        <v>23807</v>
      </c>
      <c r="F3632" t="s">
        <v>9308</v>
      </c>
      <c r="G3632" t="s">
        <v>5381</v>
      </c>
      <c r="H3632" t="s">
        <v>27444</v>
      </c>
      <c r="I3632" t="s">
        <v>9309</v>
      </c>
      <c r="J3632" t="s">
        <v>5382</v>
      </c>
      <c r="K3632" t="s">
        <v>10</v>
      </c>
      <c r="L3632" s="1" t="s">
        <v>9310</v>
      </c>
      <c r="M3632">
        <v>1</v>
      </c>
      <c r="N3632" t="s">
        <v>34896</v>
      </c>
      <c r="P3632">
        <v>1</v>
      </c>
      <c r="Q3632">
        <v>1</v>
      </c>
      <c r="R3632">
        <v>0</v>
      </c>
    </row>
    <row r="3633" spans="1:18" x14ac:dyDescent="0.25">
      <c r="A3633" t="s">
        <v>23808</v>
      </c>
      <c r="B3633" t="s">
        <v>23809</v>
      </c>
      <c r="C3633" t="s">
        <v>14</v>
      </c>
      <c r="D3633" s="6">
        <v>45713</v>
      </c>
      <c r="E3633" t="s">
        <v>23807</v>
      </c>
      <c r="F3633" t="s">
        <v>9308</v>
      </c>
      <c r="G3633" t="s">
        <v>3657</v>
      </c>
      <c r="H3633" t="s">
        <v>27445</v>
      </c>
      <c r="I3633" t="s">
        <v>9309</v>
      </c>
      <c r="J3633" t="s">
        <v>3658</v>
      </c>
      <c r="K3633" t="s">
        <v>10</v>
      </c>
      <c r="L3633" s="1" t="s">
        <v>9311</v>
      </c>
      <c r="M3633">
        <v>0</v>
      </c>
    </row>
    <row r="3634" spans="1:18" x14ac:dyDescent="0.25">
      <c r="A3634" t="s">
        <v>23808</v>
      </c>
      <c r="B3634" t="s">
        <v>23809</v>
      </c>
      <c r="C3634" t="s">
        <v>14</v>
      </c>
      <c r="D3634" s="6">
        <v>45713</v>
      </c>
      <c r="E3634" t="s">
        <v>23807</v>
      </c>
      <c r="F3634" t="s">
        <v>9308</v>
      </c>
      <c r="G3634" t="s">
        <v>5372</v>
      </c>
      <c r="H3634" t="s">
        <v>27446</v>
      </c>
      <c r="I3634" t="s">
        <v>9309</v>
      </c>
      <c r="J3634" t="s">
        <v>5373</v>
      </c>
      <c r="K3634" t="s">
        <v>10</v>
      </c>
      <c r="L3634" s="1" t="s">
        <v>9312</v>
      </c>
      <c r="M3634">
        <v>0</v>
      </c>
    </row>
    <row r="3635" spans="1:18" x14ac:dyDescent="0.25">
      <c r="A3635" t="s">
        <v>23808</v>
      </c>
      <c r="B3635" t="s">
        <v>23809</v>
      </c>
      <c r="C3635" t="s">
        <v>14</v>
      </c>
      <c r="D3635" s="6">
        <v>45713</v>
      </c>
      <c r="E3635" t="s">
        <v>23807</v>
      </c>
      <c r="F3635" t="s">
        <v>9308</v>
      </c>
      <c r="G3635" t="s">
        <v>5785</v>
      </c>
      <c r="H3635" t="s">
        <v>27447</v>
      </c>
      <c r="I3635" t="s">
        <v>9309</v>
      </c>
      <c r="J3635" t="s">
        <v>5786</v>
      </c>
      <c r="K3635" t="s">
        <v>10</v>
      </c>
      <c r="L3635" s="1" t="s">
        <v>9313</v>
      </c>
      <c r="M3635">
        <v>0</v>
      </c>
    </row>
    <row r="3636" spans="1:18" x14ac:dyDescent="0.25">
      <c r="A3636" t="s">
        <v>23808</v>
      </c>
      <c r="B3636" t="s">
        <v>23809</v>
      </c>
      <c r="C3636" t="s">
        <v>14</v>
      </c>
      <c r="D3636" s="6">
        <v>45713</v>
      </c>
      <c r="E3636" t="s">
        <v>23807</v>
      </c>
      <c r="F3636" t="s">
        <v>9308</v>
      </c>
      <c r="G3636" t="s">
        <v>5798</v>
      </c>
      <c r="H3636" t="s">
        <v>27448</v>
      </c>
      <c r="I3636" t="s">
        <v>9309</v>
      </c>
      <c r="J3636" t="s">
        <v>5799</v>
      </c>
      <c r="K3636" t="s">
        <v>10</v>
      </c>
      <c r="L3636" s="1" t="s">
        <v>9314</v>
      </c>
      <c r="M3636">
        <v>0</v>
      </c>
    </row>
    <row r="3637" spans="1:18" x14ac:dyDescent="0.25">
      <c r="A3637" t="s">
        <v>23808</v>
      </c>
      <c r="B3637" t="s">
        <v>23809</v>
      </c>
      <c r="C3637" t="s">
        <v>14</v>
      </c>
      <c r="D3637" s="6">
        <v>45713</v>
      </c>
      <c r="E3637" t="s">
        <v>23807</v>
      </c>
      <c r="F3637" t="s">
        <v>9308</v>
      </c>
      <c r="G3637" t="s">
        <v>5363</v>
      </c>
      <c r="H3637" t="s">
        <v>27449</v>
      </c>
      <c r="I3637" t="s">
        <v>9309</v>
      </c>
      <c r="J3637" t="s">
        <v>5364</v>
      </c>
      <c r="K3637" t="s">
        <v>10</v>
      </c>
      <c r="L3637" s="1" t="s">
        <v>9315</v>
      </c>
      <c r="M3637">
        <v>0</v>
      </c>
    </row>
    <row r="3638" spans="1:18" x14ac:dyDescent="0.25">
      <c r="A3638" t="s">
        <v>23808</v>
      </c>
      <c r="B3638" t="s">
        <v>23809</v>
      </c>
      <c r="C3638" t="s">
        <v>14</v>
      </c>
      <c r="D3638" s="6">
        <v>45713</v>
      </c>
      <c r="E3638" t="s">
        <v>23807</v>
      </c>
      <c r="F3638" t="s">
        <v>9308</v>
      </c>
      <c r="G3638" t="s">
        <v>9316</v>
      </c>
      <c r="H3638" t="s">
        <v>27450</v>
      </c>
      <c r="I3638" t="s">
        <v>9309</v>
      </c>
      <c r="J3638" t="s">
        <v>9317</v>
      </c>
      <c r="K3638" t="s">
        <v>10</v>
      </c>
      <c r="L3638" s="1" t="s">
        <v>9318</v>
      </c>
      <c r="M3638">
        <v>0</v>
      </c>
    </row>
    <row r="3639" spans="1:18" x14ac:dyDescent="0.25">
      <c r="A3639" t="s">
        <v>23808</v>
      </c>
      <c r="B3639" t="s">
        <v>23809</v>
      </c>
      <c r="C3639" t="s">
        <v>14</v>
      </c>
      <c r="D3639" s="6">
        <v>45713</v>
      </c>
      <c r="E3639" t="s">
        <v>23807</v>
      </c>
      <c r="F3639" t="s">
        <v>9308</v>
      </c>
      <c r="G3639" t="s">
        <v>9021</v>
      </c>
      <c r="H3639" t="s">
        <v>27451</v>
      </c>
      <c r="I3639" t="s">
        <v>9309</v>
      </c>
      <c r="J3639" t="s">
        <v>9022</v>
      </c>
      <c r="K3639" t="s">
        <v>10</v>
      </c>
      <c r="L3639" s="1" t="s">
        <v>9319</v>
      </c>
      <c r="M3639">
        <v>0</v>
      </c>
    </row>
    <row r="3640" spans="1:18" x14ac:dyDescent="0.25">
      <c r="A3640" t="s">
        <v>23808</v>
      </c>
      <c r="B3640" t="s">
        <v>23809</v>
      </c>
      <c r="C3640" t="s">
        <v>14</v>
      </c>
      <c r="D3640" s="6">
        <v>45713</v>
      </c>
      <c r="E3640" t="s">
        <v>23807</v>
      </c>
      <c r="F3640" t="s">
        <v>9308</v>
      </c>
      <c r="G3640" t="s">
        <v>5802</v>
      </c>
      <c r="H3640" t="s">
        <v>27452</v>
      </c>
      <c r="I3640" t="s">
        <v>9309</v>
      </c>
      <c r="J3640" t="s">
        <v>5803</v>
      </c>
      <c r="K3640" t="s">
        <v>10</v>
      </c>
      <c r="L3640" s="1" t="s">
        <v>9320</v>
      </c>
      <c r="M3640">
        <v>0</v>
      </c>
    </row>
    <row r="3641" spans="1:18" x14ac:dyDescent="0.25">
      <c r="A3641" t="s">
        <v>23808</v>
      </c>
      <c r="B3641" t="s">
        <v>23809</v>
      </c>
      <c r="C3641" t="s">
        <v>14</v>
      </c>
      <c r="D3641" s="6">
        <v>45713</v>
      </c>
      <c r="E3641" t="s">
        <v>23807</v>
      </c>
      <c r="F3641" t="s">
        <v>9308</v>
      </c>
      <c r="G3641" t="s">
        <v>5366</v>
      </c>
      <c r="H3641" t="s">
        <v>27453</v>
      </c>
      <c r="I3641" t="s">
        <v>9309</v>
      </c>
      <c r="J3641" t="s">
        <v>5367</v>
      </c>
      <c r="K3641" t="s">
        <v>10</v>
      </c>
      <c r="L3641" s="1" t="s">
        <v>9321</v>
      </c>
      <c r="M3641">
        <v>0</v>
      </c>
    </row>
    <row r="3642" spans="1:18" x14ac:dyDescent="0.25">
      <c r="A3642" t="s">
        <v>23808</v>
      </c>
      <c r="B3642" t="s">
        <v>23809</v>
      </c>
      <c r="C3642" t="s">
        <v>14</v>
      </c>
      <c r="D3642" s="6">
        <v>45713</v>
      </c>
      <c r="E3642" t="s">
        <v>23807</v>
      </c>
      <c r="F3642" t="s">
        <v>9322</v>
      </c>
      <c r="G3642" t="s">
        <v>5372</v>
      </c>
      <c r="H3642" t="s">
        <v>27454</v>
      </c>
      <c r="I3642" t="s">
        <v>9323</v>
      </c>
      <c r="J3642" t="s">
        <v>5373</v>
      </c>
      <c r="K3642" t="s">
        <v>10</v>
      </c>
      <c r="L3642" s="1" t="s">
        <v>9324</v>
      </c>
      <c r="M3642">
        <v>1</v>
      </c>
      <c r="N3642" t="s">
        <v>34896</v>
      </c>
      <c r="P3642">
        <v>1</v>
      </c>
      <c r="Q3642">
        <v>1</v>
      </c>
      <c r="R3642">
        <v>0</v>
      </c>
    </row>
    <row r="3643" spans="1:18" x14ac:dyDescent="0.25">
      <c r="A3643" t="s">
        <v>23808</v>
      </c>
      <c r="B3643" t="s">
        <v>23809</v>
      </c>
      <c r="C3643" t="s">
        <v>14</v>
      </c>
      <c r="D3643" s="6">
        <v>45713</v>
      </c>
      <c r="E3643" t="s">
        <v>23807</v>
      </c>
      <c r="F3643" t="s">
        <v>9322</v>
      </c>
      <c r="G3643" t="s">
        <v>5363</v>
      </c>
      <c r="H3643" t="s">
        <v>27455</v>
      </c>
      <c r="I3643" t="s">
        <v>9323</v>
      </c>
      <c r="J3643" t="s">
        <v>5364</v>
      </c>
      <c r="K3643" t="s">
        <v>10</v>
      </c>
      <c r="L3643" s="1" t="s">
        <v>9325</v>
      </c>
      <c r="M3643">
        <v>0</v>
      </c>
    </row>
    <row r="3644" spans="1:18" x14ac:dyDescent="0.25">
      <c r="A3644" t="s">
        <v>23808</v>
      </c>
      <c r="B3644" t="s">
        <v>23809</v>
      </c>
      <c r="C3644" t="s">
        <v>14</v>
      </c>
      <c r="D3644" s="6">
        <v>45713</v>
      </c>
      <c r="E3644" t="s">
        <v>23807</v>
      </c>
      <c r="F3644" t="s">
        <v>9322</v>
      </c>
      <c r="G3644" t="s">
        <v>9030</v>
      </c>
      <c r="H3644" t="s">
        <v>27456</v>
      </c>
      <c r="I3644" t="s">
        <v>9323</v>
      </c>
      <c r="J3644" t="s">
        <v>9031</v>
      </c>
      <c r="K3644" t="s">
        <v>10</v>
      </c>
      <c r="L3644" s="1" t="s">
        <v>9326</v>
      </c>
      <c r="M3644">
        <v>0</v>
      </c>
    </row>
    <row r="3645" spans="1:18" x14ac:dyDescent="0.25">
      <c r="A3645" t="s">
        <v>23808</v>
      </c>
      <c r="B3645" t="s">
        <v>23809</v>
      </c>
      <c r="C3645" t="s">
        <v>14</v>
      </c>
      <c r="D3645" s="6">
        <v>45713</v>
      </c>
      <c r="E3645" t="s">
        <v>23807</v>
      </c>
      <c r="F3645" t="s">
        <v>9322</v>
      </c>
      <c r="G3645" t="s">
        <v>5366</v>
      </c>
      <c r="H3645" t="s">
        <v>27457</v>
      </c>
      <c r="I3645" t="s">
        <v>9323</v>
      </c>
      <c r="J3645" t="s">
        <v>5367</v>
      </c>
      <c r="K3645" t="s">
        <v>10</v>
      </c>
      <c r="L3645">
        <v>0.82734522069049199</v>
      </c>
      <c r="M3645">
        <v>0</v>
      </c>
    </row>
    <row r="3646" spans="1:18" x14ac:dyDescent="0.25">
      <c r="A3646" t="s">
        <v>23808</v>
      </c>
      <c r="B3646" t="s">
        <v>23809</v>
      </c>
      <c r="C3646" t="s">
        <v>14</v>
      </c>
      <c r="D3646" s="6">
        <v>45713</v>
      </c>
      <c r="E3646" t="s">
        <v>23807</v>
      </c>
      <c r="F3646" t="s">
        <v>9322</v>
      </c>
      <c r="G3646" t="s">
        <v>5375</v>
      </c>
      <c r="H3646" t="s">
        <v>27458</v>
      </c>
      <c r="I3646" t="s">
        <v>9323</v>
      </c>
      <c r="J3646" t="s">
        <v>5376</v>
      </c>
      <c r="K3646" t="s">
        <v>10</v>
      </c>
      <c r="L3646" s="1" t="s">
        <v>9327</v>
      </c>
      <c r="M3646">
        <v>0</v>
      </c>
    </row>
    <row r="3647" spans="1:18" x14ac:dyDescent="0.25">
      <c r="A3647" t="s">
        <v>23808</v>
      </c>
      <c r="B3647" t="s">
        <v>23809</v>
      </c>
      <c r="C3647" t="s">
        <v>14</v>
      </c>
      <c r="D3647" s="6">
        <v>45713</v>
      </c>
      <c r="E3647" t="s">
        <v>23807</v>
      </c>
      <c r="F3647" t="s">
        <v>9322</v>
      </c>
      <c r="G3647" t="s">
        <v>9305</v>
      </c>
      <c r="H3647" t="s">
        <v>27459</v>
      </c>
      <c r="I3647" t="s">
        <v>9323</v>
      </c>
      <c r="J3647" t="s">
        <v>9306</v>
      </c>
      <c r="K3647" t="s">
        <v>10</v>
      </c>
      <c r="L3647" s="1" t="s">
        <v>9328</v>
      </c>
      <c r="M3647">
        <v>0</v>
      </c>
    </row>
    <row r="3648" spans="1:18" x14ac:dyDescent="0.25">
      <c r="A3648" t="s">
        <v>23808</v>
      </c>
      <c r="B3648" t="s">
        <v>23809</v>
      </c>
      <c r="C3648" t="s">
        <v>14</v>
      </c>
      <c r="D3648" s="6">
        <v>45713</v>
      </c>
      <c r="E3648" t="s">
        <v>23807</v>
      </c>
      <c r="F3648" t="s">
        <v>9322</v>
      </c>
      <c r="G3648" t="s">
        <v>5386</v>
      </c>
      <c r="H3648" t="s">
        <v>27460</v>
      </c>
      <c r="I3648" t="s">
        <v>9323</v>
      </c>
      <c r="J3648" t="s">
        <v>5387</v>
      </c>
      <c r="K3648" t="s">
        <v>10</v>
      </c>
      <c r="L3648" s="1" t="s">
        <v>9329</v>
      </c>
      <c r="M3648">
        <v>0</v>
      </c>
    </row>
    <row r="3649" spans="1:18" x14ac:dyDescent="0.25">
      <c r="A3649" t="s">
        <v>23808</v>
      </c>
      <c r="B3649" t="s">
        <v>23809</v>
      </c>
      <c r="C3649" t="s">
        <v>14</v>
      </c>
      <c r="D3649" s="6">
        <v>45713</v>
      </c>
      <c r="E3649" t="s">
        <v>23807</v>
      </c>
      <c r="F3649" t="s">
        <v>9322</v>
      </c>
      <c r="G3649" t="s">
        <v>9330</v>
      </c>
      <c r="H3649" t="s">
        <v>27461</v>
      </c>
      <c r="I3649" t="s">
        <v>9323</v>
      </c>
      <c r="J3649" t="s">
        <v>9331</v>
      </c>
      <c r="K3649" t="s">
        <v>10</v>
      </c>
      <c r="L3649" s="1" t="s">
        <v>9332</v>
      </c>
      <c r="M3649">
        <v>0</v>
      </c>
    </row>
    <row r="3650" spans="1:18" x14ac:dyDescent="0.25">
      <c r="A3650" t="s">
        <v>23808</v>
      </c>
      <c r="B3650" t="s">
        <v>23809</v>
      </c>
      <c r="C3650" t="s">
        <v>14</v>
      </c>
      <c r="D3650" s="6">
        <v>45713</v>
      </c>
      <c r="E3650" t="s">
        <v>23807</v>
      </c>
      <c r="F3650" t="s">
        <v>9322</v>
      </c>
      <c r="G3650" t="s">
        <v>5369</v>
      </c>
      <c r="H3650" t="s">
        <v>27462</v>
      </c>
      <c r="I3650" t="s">
        <v>9323</v>
      </c>
      <c r="J3650" t="s">
        <v>5370</v>
      </c>
      <c r="K3650" t="s">
        <v>10</v>
      </c>
      <c r="L3650" s="1" t="s">
        <v>9333</v>
      </c>
      <c r="M3650">
        <v>0</v>
      </c>
    </row>
    <row r="3651" spans="1:18" x14ac:dyDescent="0.25">
      <c r="A3651" t="s">
        <v>23808</v>
      </c>
      <c r="B3651" t="s">
        <v>23809</v>
      </c>
      <c r="C3651" t="s">
        <v>14</v>
      </c>
      <c r="D3651" s="6">
        <v>45713</v>
      </c>
      <c r="E3651" t="s">
        <v>23807</v>
      </c>
      <c r="F3651" t="s">
        <v>9322</v>
      </c>
      <c r="G3651" t="s">
        <v>9316</v>
      </c>
      <c r="H3651" t="s">
        <v>27463</v>
      </c>
      <c r="I3651" t="s">
        <v>9323</v>
      </c>
      <c r="J3651" t="s">
        <v>9317</v>
      </c>
      <c r="K3651" t="s">
        <v>10</v>
      </c>
      <c r="L3651" s="1" t="s">
        <v>9334</v>
      </c>
      <c r="M3651">
        <v>0</v>
      </c>
    </row>
    <row r="3652" spans="1:18" x14ac:dyDescent="0.25">
      <c r="A3652" t="s">
        <v>23808</v>
      </c>
      <c r="B3652" t="s">
        <v>23809</v>
      </c>
      <c r="C3652" t="s">
        <v>14</v>
      </c>
      <c r="D3652" s="6">
        <v>45713</v>
      </c>
      <c r="E3652" t="s">
        <v>23807</v>
      </c>
      <c r="F3652" t="s">
        <v>9335</v>
      </c>
      <c r="G3652" t="s">
        <v>9337</v>
      </c>
      <c r="H3652" t="s">
        <v>27464</v>
      </c>
      <c r="I3652" t="s">
        <v>9336</v>
      </c>
      <c r="J3652" t="s">
        <v>9338</v>
      </c>
      <c r="K3652" t="s">
        <v>10</v>
      </c>
      <c r="L3652" s="1" t="s">
        <v>9339</v>
      </c>
      <c r="M3652">
        <v>1</v>
      </c>
      <c r="N3652" t="s">
        <v>34896</v>
      </c>
      <c r="P3652">
        <v>1</v>
      </c>
      <c r="Q3652">
        <v>1</v>
      </c>
      <c r="R3652">
        <v>0</v>
      </c>
    </row>
    <row r="3653" spans="1:18" x14ac:dyDescent="0.25">
      <c r="A3653" t="s">
        <v>23808</v>
      </c>
      <c r="B3653" t="s">
        <v>23809</v>
      </c>
      <c r="C3653" t="s">
        <v>14</v>
      </c>
      <c r="D3653" s="6">
        <v>45713</v>
      </c>
      <c r="E3653" t="s">
        <v>23807</v>
      </c>
      <c r="F3653" t="s">
        <v>9335</v>
      </c>
      <c r="G3653" t="s">
        <v>9340</v>
      </c>
      <c r="H3653" t="s">
        <v>27465</v>
      </c>
      <c r="I3653" t="s">
        <v>9336</v>
      </c>
      <c r="J3653" t="s">
        <v>9341</v>
      </c>
      <c r="K3653" t="s">
        <v>10</v>
      </c>
      <c r="L3653" s="1" t="s">
        <v>9342</v>
      </c>
      <c r="M3653">
        <v>0</v>
      </c>
    </row>
    <row r="3654" spans="1:18" x14ac:dyDescent="0.25">
      <c r="A3654" t="s">
        <v>23808</v>
      </c>
      <c r="B3654" t="s">
        <v>23809</v>
      </c>
      <c r="C3654" t="s">
        <v>14</v>
      </c>
      <c r="D3654" s="6">
        <v>45713</v>
      </c>
      <c r="E3654" t="s">
        <v>23807</v>
      </c>
      <c r="F3654" t="s">
        <v>9335</v>
      </c>
      <c r="G3654" t="s">
        <v>9343</v>
      </c>
      <c r="H3654" t="s">
        <v>27466</v>
      </c>
      <c r="I3654" t="s">
        <v>9336</v>
      </c>
      <c r="J3654" t="s">
        <v>9344</v>
      </c>
      <c r="K3654" t="s">
        <v>10</v>
      </c>
      <c r="L3654" s="1" t="s">
        <v>9345</v>
      </c>
      <c r="M3654">
        <v>0</v>
      </c>
    </row>
    <row r="3655" spans="1:18" x14ac:dyDescent="0.25">
      <c r="A3655" t="s">
        <v>23808</v>
      </c>
      <c r="B3655" t="s">
        <v>23809</v>
      </c>
      <c r="C3655" t="s">
        <v>14</v>
      </c>
      <c r="D3655" s="6">
        <v>45713</v>
      </c>
      <c r="E3655" t="s">
        <v>23807</v>
      </c>
      <c r="F3655" t="s">
        <v>9335</v>
      </c>
      <c r="G3655" t="s">
        <v>9346</v>
      </c>
      <c r="H3655" t="s">
        <v>27467</v>
      </c>
      <c r="I3655" t="s">
        <v>9336</v>
      </c>
      <c r="J3655" t="s">
        <v>9347</v>
      </c>
      <c r="K3655" t="s">
        <v>10</v>
      </c>
      <c r="L3655" s="1" t="s">
        <v>9348</v>
      </c>
      <c r="M3655">
        <v>0</v>
      </c>
    </row>
    <row r="3656" spans="1:18" x14ac:dyDescent="0.25">
      <c r="A3656" t="s">
        <v>23808</v>
      </c>
      <c r="B3656" t="s">
        <v>23809</v>
      </c>
      <c r="C3656" t="s">
        <v>14</v>
      </c>
      <c r="D3656" s="6">
        <v>45713</v>
      </c>
      <c r="E3656" t="s">
        <v>23807</v>
      </c>
      <c r="F3656" t="s">
        <v>9335</v>
      </c>
      <c r="G3656" t="s">
        <v>9349</v>
      </c>
      <c r="H3656" t="s">
        <v>27468</v>
      </c>
      <c r="I3656" t="s">
        <v>9336</v>
      </c>
      <c r="J3656" t="s">
        <v>9350</v>
      </c>
      <c r="K3656" t="s">
        <v>10</v>
      </c>
      <c r="L3656" s="1" t="s">
        <v>9351</v>
      </c>
      <c r="M3656">
        <v>0</v>
      </c>
    </row>
    <row r="3657" spans="1:18" x14ac:dyDescent="0.25">
      <c r="A3657" t="s">
        <v>23808</v>
      </c>
      <c r="B3657" t="s">
        <v>23809</v>
      </c>
      <c r="C3657" t="s">
        <v>14</v>
      </c>
      <c r="D3657" s="6">
        <v>45713</v>
      </c>
      <c r="E3657" t="s">
        <v>23807</v>
      </c>
      <c r="F3657" t="s">
        <v>9335</v>
      </c>
      <c r="G3657" t="s">
        <v>9352</v>
      </c>
      <c r="H3657" t="s">
        <v>27469</v>
      </c>
      <c r="I3657" t="s">
        <v>9336</v>
      </c>
      <c r="J3657" t="s">
        <v>9353</v>
      </c>
      <c r="K3657" t="s">
        <v>10</v>
      </c>
      <c r="L3657" s="1" t="s">
        <v>9354</v>
      </c>
      <c r="M3657">
        <v>0</v>
      </c>
    </row>
    <row r="3658" spans="1:18" x14ac:dyDescent="0.25">
      <c r="A3658" t="s">
        <v>23808</v>
      </c>
      <c r="B3658" t="s">
        <v>23809</v>
      </c>
      <c r="C3658" t="s">
        <v>14</v>
      </c>
      <c r="D3658" s="6">
        <v>45713</v>
      </c>
      <c r="E3658" t="s">
        <v>23807</v>
      </c>
      <c r="F3658" t="s">
        <v>9335</v>
      </c>
      <c r="G3658" t="s">
        <v>2072</v>
      </c>
      <c r="H3658" t="s">
        <v>27470</v>
      </c>
      <c r="I3658" t="s">
        <v>9336</v>
      </c>
      <c r="J3658" t="s">
        <v>2073</v>
      </c>
      <c r="K3658" t="s">
        <v>10</v>
      </c>
      <c r="L3658" s="1" t="s">
        <v>9355</v>
      </c>
      <c r="M3658">
        <v>0</v>
      </c>
    </row>
    <row r="3659" spans="1:18" x14ac:dyDescent="0.25">
      <c r="A3659" t="s">
        <v>23808</v>
      </c>
      <c r="B3659" t="s">
        <v>23809</v>
      </c>
      <c r="C3659" t="s">
        <v>14</v>
      </c>
      <c r="D3659" s="6">
        <v>45713</v>
      </c>
      <c r="E3659" t="s">
        <v>23807</v>
      </c>
      <c r="F3659" t="s">
        <v>9335</v>
      </c>
      <c r="G3659" t="s">
        <v>9356</v>
      </c>
      <c r="H3659" t="s">
        <v>27471</v>
      </c>
      <c r="I3659" t="s">
        <v>9336</v>
      </c>
      <c r="J3659" t="s">
        <v>9357</v>
      </c>
      <c r="K3659" t="s">
        <v>10</v>
      </c>
      <c r="L3659">
        <v>0.74947144608443805</v>
      </c>
      <c r="M3659">
        <v>0</v>
      </c>
    </row>
    <row r="3660" spans="1:18" x14ac:dyDescent="0.25">
      <c r="A3660" t="s">
        <v>23808</v>
      </c>
      <c r="B3660" t="s">
        <v>23809</v>
      </c>
      <c r="C3660" t="s">
        <v>14</v>
      </c>
      <c r="D3660" s="6">
        <v>45713</v>
      </c>
      <c r="E3660" t="s">
        <v>23807</v>
      </c>
      <c r="F3660" t="s">
        <v>9335</v>
      </c>
      <c r="G3660" t="s">
        <v>9358</v>
      </c>
      <c r="H3660" t="s">
        <v>27472</v>
      </c>
      <c r="I3660" t="s">
        <v>9336</v>
      </c>
      <c r="J3660" t="s">
        <v>9359</v>
      </c>
      <c r="K3660" t="s">
        <v>10</v>
      </c>
      <c r="L3660" s="1" t="s">
        <v>9360</v>
      </c>
      <c r="M3660">
        <v>0</v>
      </c>
    </row>
    <row r="3661" spans="1:18" x14ac:dyDescent="0.25">
      <c r="A3661" t="s">
        <v>23808</v>
      </c>
      <c r="B3661" t="s">
        <v>23809</v>
      </c>
      <c r="C3661" t="s">
        <v>14</v>
      </c>
      <c r="D3661" s="6">
        <v>45713</v>
      </c>
      <c r="E3661" t="s">
        <v>23807</v>
      </c>
      <c r="F3661" t="s">
        <v>9335</v>
      </c>
      <c r="G3661" t="s">
        <v>9361</v>
      </c>
      <c r="H3661" t="s">
        <v>27473</v>
      </c>
      <c r="I3661" t="s">
        <v>9336</v>
      </c>
      <c r="J3661" t="s">
        <v>9362</v>
      </c>
      <c r="K3661" t="s">
        <v>10</v>
      </c>
      <c r="L3661" s="1" t="s">
        <v>9363</v>
      </c>
      <c r="M3661">
        <v>0</v>
      </c>
    </row>
    <row r="3662" spans="1:18" x14ac:dyDescent="0.25">
      <c r="A3662" t="s">
        <v>23808</v>
      </c>
      <c r="B3662" t="s">
        <v>23809</v>
      </c>
      <c r="C3662" t="s">
        <v>14</v>
      </c>
      <c r="D3662" s="6">
        <v>45713</v>
      </c>
      <c r="E3662" t="s">
        <v>23807</v>
      </c>
      <c r="F3662" t="s">
        <v>9364</v>
      </c>
      <c r="G3662" t="s">
        <v>9089</v>
      </c>
      <c r="H3662" t="s">
        <v>27474</v>
      </c>
      <c r="I3662" t="s">
        <v>9365</v>
      </c>
      <c r="J3662" t="s">
        <v>9090</v>
      </c>
      <c r="K3662" t="s">
        <v>10</v>
      </c>
      <c r="L3662">
        <v>0.85980190201852003</v>
      </c>
      <c r="M3662">
        <v>0</v>
      </c>
    </row>
    <row r="3663" spans="1:18" x14ac:dyDescent="0.25">
      <c r="A3663" t="s">
        <v>23808</v>
      </c>
      <c r="B3663" t="s">
        <v>23809</v>
      </c>
      <c r="C3663" t="s">
        <v>14</v>
      </c>
      <c r="D3663" s="6">
        <v>45713</v>
      </c>
      <c r="E3663" t="s">
        <v>23807</v>
      </c>
      <c r="F3663" t="s">
        <v>9364</v>
      </c>
      <c r="G3663" t="s">
        <v>9366</v>
      </c>
      <c r="H3663" t="s">
        <v>27475</v>
      </c>
      <c r="I3663" t="s">
        <v>9365</v>
      </c>
      <c r="J3663" t="s">
        <v>9367</v>
      </c>
      <c r="K3663" t="s">
        <v>10</v>
      </c>
      <c r="L3663" s="1" t="s">
        <v>9368</v>
      </c>
      <c r="M3663">
        <v>0</v>
      </c>
    </row>
    <row r="3664" spans="1:18" x14ac:dyDescent="0.25">
      <c r="A3664" t="s">
        <v>23808</v>
      </c>
      <c r="B3664" t="s">
        <v>23809</v>
      </c>
      <c r="C3664" t="s">
        <v>14</v>
      </c>
      <c r="D3664" s="6">
        <v>45713</v>
      </c>
      <c r="E3664" t="s">
        <v>23807</v>
      </c>
      <c r="F3664" t="s">
        <v>9364</v>
      </c>
      <c r="G3664" t="s">
        <v>3811</v>
      </c>
      <c r="H3664" t="s">
        <v>27476</v>
      </c>
      <c r="I3664" t="s">
        <v>9365</v>
      </c>
      <c r="J3664" t="s">
        <v>3812</v>
      </c>
      <c r="K3664" t="s">
        <v>10</v>
      </c>
      <c r="L3664" s="1" t="s">
        <v>9369</v>
      </c>
      <c r="M3664">
        <v>0</v>
      </c>
    </row>
    <row r="3665" spans="1:18" x14ac:dyDescent="0.25">
      <c r="A3665" t="s">
        <v>23808</v>
      </c>
      <c r="B3665" t="s">
        <v>23809</v>
      </c>
      <c r="C3665" t="s">
        <v>14</v>
      </c>
      <c r="D3665" s="6">
        <v>45713</v>
      </c>
      <c r="E3665" t="s">
        <v>23807</v>
      </c>
      <c r="F3665" t="s">
        <v>9364</v>
      </c>
      <c r="G3665" t="s">
        <v>9370</v>
      </c>
      <c r="H3665" t="s">
        <v>27477</v>
      </c>
      <c r="I3665" t="s">
        <v>9365</v>
      </c>
      <c r="J3665" t="s">
        <v>9371</v>
      </c>
      <c r="K3665" t="s">
        <v>10</v>
      </c>
      <c r="L3665" s="1" t="s">
        <v>9372</v>
      </c>
      <c r="M3665">
        <v>0</v>
      </c>
    </row>
    <row r="3666" spans="1:18" x14ac:dyDescent="0.25">
      <c r="A3666" t="s">
        <v>23808</v>
      </c>
      <c r="B3666" t="s">
        <v>23809</v>
      </c>
      <c r="C3666" t="s">
        <v>14</v>
      </c>
      <c r="D3666" s="6">
        <v>45713</v>
      </c>
      <c r="E3666" t="s">
        <v>23807</v>
      </c>
      <c r="F3666" t="s">
        <v>9364</v>
      </c>
      <c r="G3666" t="s">
        <v>9373</v>
      </c>
      <c r="H3666" t="s">
        <v>27478</v>
      </c>
      <c r="I3666" t="s">
        <v>9365</v>
      </c>
      <c r="J3666" t="s">
        <v>9374</v>
      </c>
      <c r="K3666" t="s">
        <v>10</v>
      </c>
      <c r="L3666" s="1" t="s">
        <v>9375</v>
      </c>
      <c r="M3666">
        <v>0</v>
      </c>
    </row>
    <row r="3667" spans="1:18" x14ac:dyDescent="0.25">
      <c r="A3667" t="s">
        <v>23808</v>
      </c>
      <c r="B3667" t="s">
        <v>23809</v>
      </c>
      <c r="C3667" t="s">
        <v>14</v>
      </c>
      <c r="D3667" s="6">
        <v>45713</v>
      </c>
      <c r="E3667" t="s">
        <v>23807</v>
      </c>
      <c r="F3667" t="s">
        <v>9364</v>
      </c>
      <c r="G3667" t="s">
        <v>9376</v>
      </c>
      <c r="H3667" t="s">
        <v>27479</v>
      </c>
      <c r="I3667" t="s">
        <v>9365</v>
      </c>
      <c r="J3667" t="s">
        <v>9377</v>
      </c>
      <c r="K3667" t="s">
        <v>10</v>
      </c>
      <c r="L3667" s="1" t="s">
        <v>9378</v>
      </c>
      <c r="M3667">
        <v>1</v>
      </c>
      <c r="N3667" t="s">
        <v>34896</v>
      </c>
      <c r="P3667">
        <v>1</v>
      </c>
      <c r="Q3667">
        <v>1</v>
      </c>
      <c r="R3667">
        <v>0</v>
      </c>
    </row>
    <row r="3668" spans="1:18" x14ac:dyDescent="0.25">
      <c r="A3668" t="s">
        <v>23808</v>
      </c>
      <c r="B3668" t="s">
        <v>23809</v>
      </c>
      <c r="C3668" t="s">
        <v>14</v>
      </c>
      <c r="D3668" s="6">
        <v>45713</v>
      </c>
      <c r="E3668" t="s">
        <v>23807</v>
      </c>
      <c r="F3668" t="s">
        <v>9364</v>
      </c>
      <c r="G3668" t="s">
        <v>9379</v>
      </c>
      <c r="H3668" t="s">
        <v>27480</v>
      </c>
      <c r="I3668" t="s">
        <v>9365</v>
      </c>
      <c r="J3668" t="s">
        <v>9380</v>
      </c>
      <c r="K3668" t="s">
        <v>10</v>
      </c>
      <c r="L3668">
        <v>0.82143645958913203</v>
      </c>
      <c r="M3668">
        <v>0</v>
      </c>
    </row>
    <row r="3669" spans="1:18" x14ac:dyDescent="0.25">
      <c r="A3669" t="s">
        <v>23808</v>
      </c>
      <c r="B3669" t="s">
        <v>23809</v>
      </c>
      <c r="C3669" t="s">
        <v>14</v>
      </c>
      <c r="D3669" s="6">
        <v>45713</v>
      </c>
      <c r="E3669" t="s">
        <v>23807</v>
      </c>
      <c r="F3669" t="s">
        <v>9364</v>
      </c>
      <c r="G3669" t="s">
        <v>7300</v>
      </c>
      <c r="H3669" t="s">
        <v>27481</v>
      </c>
      <c r="I3669" t="s">
        <v>9365</v>
      </c>
      <c r="J3669" t="s">
        <v>7301</v>
      </c>
      <c r="K3669" t="s">
        <v>10</v>
      </c>
      <c r="L3669">
        <v>0.81953462567652702</v>
      </c>
      <c r="M3669">
        <v>0</v>
      </c>
    </row>
    <row r="3670" spans="1:18" x14ac:dyDescent="0.25">
      <c r="A3670" t="s">
        <v>23808</v>
      </c>
      <c r="B3670" t="s">
        <v>23809</v>
      </c>
      <c r="C3670" t="s">
        <v>14</v>
      </c>
      <c r="D3670" s="6">
        <v>45713</v>
      </c>
      <c r="E3670" t="s">
        <v>23807</v>
      </c>
      <c r="F3670" t="s">
        <v>9364</v>
      </c>
      <c r="G3670" t="s">
        <v>9381</v>
      </c>
      <c r="H3670" t="s">
        <v>27482</v>
      </c>
      <c r="I3670" t="s">
        <v>9365</v>
      </c>
      <c r="J3670" t="s">
        <v>9382</v>
      </c>
      <c r="K3670" t="s">
        <v>10</v>
      </c>
      <c r="L3670" s="1" t="s">
        <v>9383</v>
      </c>
      <c r="M3670">
        <v>0</v>
      </c>
    </row>
    <row r="3671" spans="1:18" x14ac:dyDescent="0.25">
      <c r="A3671" t="s">
        <v>23808</v>
      </c>
      <c r="B3671" t="s">
        <v>23809</v>
      </c>
      <c r="C3671" t="s">
        <v>14</v>
      </c>
      <c r="D3671" s="6">
        <v>45713</v>
      </c>
      <c r="E3671" t="s">
        <v>23807</v>
      </c>
      <c r="F3671" t="s">
        <v>9364</v>
      </c>
      <c r="G3671" t="s">
        <v>9384</v>
      </c>
      <c r="H3671" t="s">
        <v>27483</v>
      </c>
      <c r="I3671" t="s">
        <v>9365</v>
      </c>
      <c r="J3671" t="s">
        <v>9385</v>
      </c>
      <c r="K3671" t="s">
        <v>10</v>
      </c>
      <c r="L3671" s="1" t="s">
        <v>9386</v>
      </c>
      <c r="M3671">
        <v>0</v>
      </c>
    </row>
    <row r="3672" spans="1:18" x14ac:dyDescent="0.25">
      <c r="A3672" t="s">
        <v>23808</v>
      </c>
      <c r="B3672" t="s">
        <v>23809</v>
      </c>
      <c r="C3672" t="s">
        <v>14</v>
      </c>
      <c r="D3672" s="6">
        <v>45713</v>
      </c>
      <c r="E3672" t="s">
        <v>23807</v>
      </c>
      <c r="F3672" t="s">
        <v>9387</v>
      </c>
      <c r="G3672" t="s">
        <v>9389</v>
      </c>
      <c r="H3672" t="s">
        <v>27484</v>
      </c>
      <c r="I3672" t="s">
        <v>9388</v>
      </c>
      <c r="J3672" t="s">
        <v>9390</v>
      </c>
      <c r="K3672" t="s">
        <v>10</v>
      </c>
      <c r="L3672" s="1" t="s">
        <v>9391</v>
      </c>
      <c r="M3672">
        <v>1</v>
      </c>
      <c r="N3672" t="s">
        <v>34896</v>
      </c>
      <c r="P3672">
        <v>1</v>
      </c>
      <c r="Q3672">
        <v>1</v>
      </c>
      <c r="R3672">
        <v>0</v>
      </c>
    </row>
    <row r="3673" spans="1:18" x14ac:dyDescent="0.25">
      <c r="A3673" t="s">
        <v>23808</v>
      </c>
      <c r="B3673" t="s">
        <v>23809</v>
      </c>
      <c r="C3673" t="s">
        <v>14</v>
      </c>
      <c r="D3673" s="6">
        <v>45713</v>
      </c>
      <c r="E3673" t="s">
        <v>23807</v>
      </c>
      <c r="F3673" t="s">
        <v>9387</v>
      </c>
      <c r="G3673" t="s">
        <v>9392</v>
      </c>
      <c r="H3673" t="s">
        <v>27485</v>
      </c>
      <c r="I3673" t="s">
        <v>9388</v>
      </c>
      <c r="J3673" t="s">
        <v>9393</v>
      </c>
      <c r="K3673" t="s">
        <v>10</v>
      </c>
      <c r="L3673" s="1" t="s">
        <v>9394</v>
      </c>
      <c r="M3673">
        <v>0</v>
      </c>
    </row>
    <row r="3674" spans="1:18" x14ac:dyDescent="0.25">
      <c r="A3674" t="s">
        <v>23808</v>
      </c>
      <c r="B3674" t="s">
        <v>23809</v>
      </c>
      <c r="C3674" t="s">
        <v>14</v>
      </c>
      <c r="D3674" s="6">
        <v>45713</v>
      </c>
      <c r="E3674" t="s">
        <v>23807</v>
      </c>
      <c r="F3674" t="s">
        <v>9387</v>
      </c>
      <c r="G3674" t="s">
        <v>9395</v>
      </c>
      <c r="H3674" t="s">
        <v>27486</v>
      </c>
      <c r="I3674" t="s">
        <v>9388</v>
      </c>
      <c r="J3674" t="s">
        <v>9396</v>
      </c>
      <c r="K3674" t="s">
        <v>10</v>
      </c>
      <c r="L3674" s="1" t="s">
        <v>9397</v>
      </c>
      <c r="M3674">
        <v>0</v>
      </c>
    </row>
    <row r="3675" spans="1:18" x14ac:dyDescent="0.25">
      <c r="A3675" t="s">
        <v>23808</v>
      </c>
      <c r="B3675" t="s">
        <v>23809</v>
      </c>
      <c r="C3675" t="s">
        <v>14</v>
      </c>
      <c r="D3675" s="6">
        <v>45713</v>
      </c>
      <c r="E3675" t="s">
        <v>23807</v>
      </c>
      <c r="F3675" t="s">
        <v>9387</v>
      </c>
      <c r="G3675" t="s">
        <v>9398</v>
      </c>
      <c r="H3675" t="s">
        <v>27487</v>
      </c>
      <c r="I3675" t="s">
        <v>9388</v>
      </c>
      <c r="J3675" t="s">
        <v>9399</v>
      </c>
      <c r="K3675" t="s">
        <v>10</v>
      </c>
      <c r="L3675" s="1" t="s">
        <v>9400</v>
      </c>
      <c r="M3675">
        <v>0</v>
      </c>
    </row>
    <row r="3676" spans="1:18" x14ac:dyDescent="0.25">
      <c r="A3676" t="s">
        <v>23808</v>
      </c>
      <c r="B3676" t="s">
        <v>23809</v>
      </c>
      <c r="C3676" t="s">
        <v>14</v>
      </c>
      <c r="D3676" s="6">
        <v>45713</v>
      </c>
      <c r="E3676" t="s">
        <v>23807</v>
      </c>
      <c r="F3676" t="s">
        <v>9387</v>
      </c>
      <c r="G3676" t="s">
        <v>9401</v>
      </c>
      <c r="H3676" t="s">
        <v>27488</v>
      </c>
      <c r="I3676" t="s">
        <v>9388</v>
      </c>
      <c r="J3676" t="s">
        <v>9402</v>
      </c>
      <c r="K3676" t="s">
        <v>10</v>
      </c>
      <c r="L3676" s="1" t="s">
        <v>9403</v>
      </c>
      <c r="M3676">
        <v>0</v>
      </c>
    </row>
    <row r="3677" spans="1:18" x14ac:dyDescent="0.25">
      <c r="A3677" t="s">
        <v>23808</v>
      </c>
      <c r="B3677" t="s">
        <v>23809</v>
      </c>
      <c r="C3677" t="s">
        <v>14</v>
      </c>
      <c r="D3677" s="6">
        <v>45713</v>
      </c>
      <c r="E3677" t="s">
        <v>23807</v>
      </c>
      <c r="F3677" t="s">
        <v>9387</v>
      </c>
      <c r="G3677" t="s">
        <v>9404</v>
      </c>
      <c r="H3677" t="s">
        <v>27489</v>
      </c>
      <c r="I3677" t="s">
        <v>9388</v>
      </c>
      <c r="J3677" t="s">
        <v>9405</v>
      </c>
      <c r="K3677" t="s">
        <v>10</v>
      </c>
      <c r="L3677" s="1" t="s">
        <v>9406</v>
      </c>
      <c r="M3677">
        <v>0</v>
      </c>
    </row>
    <row r="3678" spans="1:18" x14ac:dyDescent="0.25">
      <c r="A3678" t="s">
        <v>23808</v>
      </c>
      <c r="B3678" t="s">
        <v>23809</v>
      </c>
      <c r="C3678" t="s">
        <v>14</v>
      </c>
      <c r="D3678" s="6">
        <v>45713</v>
      </c>
      <c r="E3678" t="s">
        <v>23807</v>
      </c>
      <c r="F3678" t="s">
        <v>9387</v>
      </c>
      <c r="G3678" t="s">
        <v>9407</v>
      </c>
      <c r="H3678" t="s">
        <v>27490</v>
      </c>
      <c r="I3678" t="s">
        <v>9388</v>
      </c>
      <c r="J3678" t="s">
        <v>9408</v>
      </c>
      <c r="K3678" t="s">
        <v>10</v>
      </c>
      <c r="L3678" s="1" t="s">
        <v>9409</v>
      </c>
      <c r="M3678">
        <v>0</v>
      </c>
    </row>
    <row r="3679" spans="1:18" x14ac:dyDescent="0.25">
      <c r="A3679" t="s">
        <v>23808</v>
      </c>
      <c r="B3679" t="s">
        <v>23809</v>
      </c>
      <c r="C3679" t="s">
        <v>14</v>
      </c>
      <c r="D3679" s="6">
        <v>45713</v>
      </c>
      <c r="E3679" t="s">
        <v>23807</v>
      </c>
      <c r="F3679" t="s">
        <v>9387</v>
      </c>
      <c r="G3679" t="s">
        <v>9410</v>
      </c>
      <c r="H3679" t="s">
        <v>27491</v>
      </c>
      <c r="I3679" t="s">
        <v>9388</v>
      </c>
      <c r="J3679" t="s">
        <v>9411</v>
      </c>
      <c r="K3679" t="s">
        <v>10</v>
      </c>
      <c r="L3679" s="1" t="s">
        <v>9412</v>
      </c>
      <c r="M3679">
        <v>0</v>
      </c>
    </row>
    <row r="3680" spans="1:18" x14ac:dyDescent="0.25">
      <c r="A3680" t="s">
        <v>23808</v>
      </c>
      <c r="B3680" t="s">
        <v>23809</v>
      </c>
      <c r="C3680" t="s">
        <v>14</v>
      </c>
      <c r="D3680" s="6">
        <v>45713</v>
      </c>
      <c r="E3680" t="s">
        <v>23807</v>
      </c>
      <c r="F3680" t="s">
        <v>9387</v>
      </c>
      <c r="G3680" t="s">
        <v>9413</v>
      </c>
      <c r="H3680" t="s">
        <v>27492</v>
      </c>
      <c r="I3680" t="s">
        <v>9388</v>
      </c>
      <c r="J3680" t="s">
        <v>9414</v>
      </c>
      <c r="K3680" t="s">
        <v>10</v>
      </c>
      <c r="L3680" s="1" t="s">
        <v>9415</v>
      </c>
      <c r="M3680">
        <v>0</v>
      </c>
    </row>
    <row r="3681" spans="1:18" x14ac:dyDescent="0.25">
      <c r="A3681" t="s">
        <v>23808</v>
      </c>
      <c r="B3681" t="s">
        <v>23809</v>
      </c>
      <c r="C3681" t="s">
        <v>14</v>
      </c>
      <c r="D3681" s="6">
        <v>45713</v>
      </c>
      <c r="E3681" t="s">
        <v>23807</v>
      </c>
      <c r="F3681" t="s">
        <v>9387</v>
      </c>
      <c r="G3681" t="s">
        <v>9416</v>
      </c>
      <c r="H3681" t="s">
        <v>27493</v>
      </c>
      <c r="I3681" t="s">
        <v>9388</v>
      </c>
      <c r="J3681" t="s">
        <v>9417</v>
      </c>
      <c r="K3681" t="s">
        <v>10</v>
      </c>
      <c r="L3681" s="1" t="s">
        <v>9418</v>
      </c>
      <c r="M3681">
        <v>0</v>
      </c>
    </row>
    <row r="3682" spans="1:18" x14ac:dyDescent="0.25">
      <c r="A3682" t="s">
        <v>23808</v>
      </c>
      <c r="B3682" t="s">
        <v>23809</v>
      </c>
      <c r="C3682" t="s">
        <v>14</v>
      </c>
      <c r="D3682" s="6">
        <v>45713</v>
      </c>
      <c r="E3682" t="s">
        <v>23807</v>
      </c>
      <c r="F3682" t="s">
        <v>9419</v>
      </c>
      <c r="G3682" t="s">
        <v>9421</v>
      </c>
      <c r="H3682" t="s">
        <v>27494</v>
      </c>
      <c r="I3682" t="s">
        <v>9420</v>
      </c>
      <c r="J3682" t="s">
        <v>9422</v>
      </c>
      <c r="K3682" t="s">
        <v>10</v>
      </c>
      <c r="L3682" s="1" t="s">
        <v>9423</v>
      </c>
      <c r="M3682">
        <v>1</v>
      </c>
      <c r="N3682" t="s">
        <v>34896</v>
      </c>
      <c r="P3682">
        <v>1</v>
      </c>
      <c r="Q3682">
        <v>1</v>
      </c>
      <c r="R3682">
        <v>1</v>
      </c>
    </row>
    <row r="3683" spans="1:18" x14ac:dyDescent="0.25">
      <c r="A3683" t="s">
        <v>23808</v>
      </c>
      <c r="B3683" t="s">
        <v>23809</v>
      </c>
      <c r="C3683" t="s">
        <v>14</v>
      </c>
      <c r="D3683" s="6">
        <v>45713</v>
      </c>
      <c r="E3683" t="s">
        <v>23807</v>
      </c>
      <c r="F3683" t="s">
        <v>9419</v>
      </c>
      <c r="G3683" t="s">
        <v>9424</v>
      </c>
      <c r="H3683" t="s">
        <v>27495</v>
      </c>
      <c r="I3683" t="s">
        <v>9420</v>
      </c>
      <c r="J3683" t="s">
        <v>9425</v>
      </c>
      <c r="K3683" t="s">
        <v>10</v>
      </c>
      <c r="L3683" s="1" t="s">
        <v>9426</v>
      </c>
      <c r="M3683">
        <v>0</v>
      </c>
    </row>
    <row r="3684" spans="1:18" x14ac:dyDescent="0.25">
      <c r="A3684" t="s">
        <v>23808</v>
      </c>
      <c r="B3684" t="s">
        <v>23809</v>
      </c>
      <c r="C3684" t="s">
        <v>14</v>
      </c>
      <c r="D3684" s="6">
        <v>45713</v>
      </c>
      <c r="E3684" t="s">
        <v>23807</v>
      </c>
      <c r="F3684" t="s">
        <v>9419</v>
      </c>
      <c r="G3684" t="s">
        <v>9395</v>
      </c>
      <c r="H3684" t="s">
        <v>27496</v>
      </c>
      <c r="I3684" t="s">
        <v>9420</v>
      </c>
      <c r="J3684" t="s">
        <v>9396</v>
      </c>
      <c r="K3684" t="s">
        <v>10</v>
      </c>
      <c r="L3684" s="1" t="s">
        <v>9427</v>
      </c>
      <c r="M3684">
        <v>0</v>
      </c>
    </row>
    <row r="3685" spans="1:18" x14ac:dyDescent="0.25">
      <c r="A3685" t="s">
        <v>23808</v>
      </c>
      <c r="B3685" t="s">
        <v>23809</v>
      </c>
      <c r="C3685" t="s">
        <v>14</v>
      </c>
      <c r="D3685" s="6">
        <v>45713</v>
      </c>
      <c r="E3685" t="s">
        <v>23807</v>
      </c>
      <c r="F3685" t="s">
        <v>9419</v>
      </c>
      <c r="G3685" t="s">
        <v>9428</v>
      </c>
      <c r="H3685" t="s">
        <v>27497</v>
      </c>
      <c r="I3685" t="s">
        <v>9420</v>
      </c>
      <c r="J3685" t="s">
        <v>9429</v>
      </c>
      <c r="K3685" t="s">
        <v>10</v>
      </c>
      <c r="L3685" s="1" t="s">
        <v>9430</v>
      </c>
      <c r="M3685">
        <v>0</v>
      </c>
    </row>
    <row r="3686" spans="1:18" x14ac:dyDescent="0.25">
      <c r="A3686" t="s">
        <v>23808</v>
      </c>
      <c r="B3686" t="s">
        <v>23809</v>
      </c>
      <c r="C3686" t="s">
        <v>14</v>
      </c>
      <c r="D3686" s="6">
        <v>45713</v>
      </c>
      <c r="E3686" t="s">
        <v>23807</v>
      </c>
      <c r="F3686" t="s">
        <v>9419</v>
      </c>
      <c r="G3686" t="s">
        <v>9416</v>
      </c>
      <c r="H3686" t="s">
        <v>27498</v>
      </c>
      <c r="I3686" t="s">
        <v>9420</v>
      </c>
      <c r="J3686" t="s">
        <v>9417</v>
      </c>
      <c r="K3686" t="s">
        <v>10</v>
      </c>
      <c r="L3686" s="1" t="s">
        <v>9431</v>
      </c>
      <c r="M3686">
        <v>0</v>
      </c>
    </row>
    <row r="3687" spans="1:18" x14ac:dyDescent="0.25">
      <c r="A3687" t="s">
        <v>23808</v>
      </c>
      <c r="B3687" t="s">
        <v>23809</v>
      </c>
      <c r="C3687" t="s">
        <v>14</v>
      </c>
      <c r="D3687" s="6">
        <v>45713</v>
      </c>
      <c r="E3687" t="s">
        <v>23807</v>
      </c>
      <c r="F3687" t="s">
        <v>9419</v>
      </c>
      <c r="G3687" t="s">
        <v>9401</v>
      </c>
      <c r="H3687" t="s">
        <v>27499</v>
      </c>
      <c r="I3687" t="s">
        <v>9420</v>
      </c>
      <c r="J3687" t="s">
        <v>9402</v>
      </c>
      <c r="K3687" t="s">
        <v>10</v>
      </c>
      <c r="L3687" s="1" t="s">
        <v>9432</v>
      </c>
      <c r="M3687">
        <v>0</v>
      </c>
    </row>
    <row r="3688" spans="1:18" x14ac:dyDescent="0.25">
      <c r="A3688" t="s">
        <v>23808</v>
      </c>
      <c r="B3688" t="s">
        <v>23809</v>
      </c>
      <c r="C3688" t="s">
        <v>14</v>
      </c>
      <c r="D3688" s="6">
        <v>45713</v>
      </c>
      <c r="E3688" t="s">
        <v>23807</v>
      </c>
      <c r="F3688" t="s">
        <v>9419</v>
      </c>
      <c r="G3688" t="s">
        <v>9410</v>
      </c>
      <c r="H3688" t="s">
        <v>27500</v>
      </c>
      <c r="I3688" t="s">
        <v>9420</v>
      </c>
      <c r="J3688" t="s">
        <v>9411</v>
      </c>
      <c r="K3688" t="s">
        <v>10</v>
      </c>
      <c r="L3688" s="1" t="s">
        <v>9433</v>
      </c>
      <c r="M3688">
        <v>0</v>
      </c>
    </row>
    <row r="3689" spans="1:18" x14ac:dyDescent="0.25">
      <c r="A3689" t="s">
        <v>23808</v>
      </c>
      <c r="B3689" t="s">
        <v>23809</v>
      </c>
      <c r="C3689" t="s">
        <v>14</v>
      </c>
      <c r="D3689" s="6">
        <v>45713</v>
      </c>
      <c r="E3689" t="s">
        <v>23807</v>
      </c>
      <c r="F3689" t="s">
        <v>9419</v>
      </c>
      <c r="G3689" t="s">
        <v>9392</v>
      </c>
      <c r="H3689" t="s">
        <v>27501</v>
      </c>
      <c r="I3689" t="s">
        <v>9420</v>
      </c>
      <c r="J3689" t="s">
        <v>9393</v>
      </c>
      <c r="K3689" t="s">
        <v>10</v>
      </c>
      <c r="L3689" s="1" t="s">
        <v>9434</v>
      </c>
      <c r="M3689">
        <v>0</v>
      </c>
    </row>
    <row r="3690" spans="1:18" x14ac:dyDescent="0.25">
      <c r="A3690" t="s">
        <v>23808</v>
      </c>
      <c r="B3690" t="s">
        <v>23809</v>
      </c>
      <c r="C3690" t="s">
        <v>14</v>
      </c>
      <c r="D3690" s="6">
        <v>45713</v>
      </c>
      <c r="E3690" t="s">
        <v>23807</v>
      </c>
      <c r="F3690" t="s">
        <v>9419</v>
      </c>
      <c r="G3690" t="s">
        <v>9404</v>
      </c>
      <c r="H3690" t="s">
        <v>27502</v>
      </c>
      <c r="I3690" t="s">
        <v>9420</v>
      </c>
      <c r="J3690" t="s">
        <v>9405</v>
      </c>
      <c r="K3690" t="s">
        <v>10</v>
      </c>
      <c r="L3690" s="1" t="s">
        <v>9435</v>
      </c>
      <c r="M3690">
        <v>0</v>
      </c>
    </row>
    <row r="3691" spans="1:18" x14ac:dyDescent="0.25">
      <c r="A3691" t="s">
        <v>23808</v>
      </c>
      <c r="B3691" t="s">
        <v>23809</v>
      </c>
      <c r="C3691" t="s">
        <v>14</v>
      </c>
      <c r="D3691" s="6">
        <v>45713</v>
      </c>
      <c r="E3691" t="s">
        <v>23807</v>
      </c>
      <c r="F3691" t="s">
        <v>9419</v>
      </c>
      <c r="G3691" t="s">
        <v>9436</v>
      </c>
      <c r="H3691" t="s">
        <v>27503</v>
      </c>
      <c r="I3691" t="s">
        <v>9420</v>
      </c>
      <c r="J3691" t="s">
        <v>9437</v>
      </c>
      <c r="K3691" t="s">
        <v>10</v>
      </c>
      <c r="L3691" s="1" t="s">
        <v>9438</v>
      </c>
      <c r="M3691">
        <v>0</v>
      </c>
    </row>
    <row r="3692" spans="1:18" x14ac:dyDescent="0.25">
      <c r="A3692" t="s">
        <v>23808</v>
      </c>
      <c r="B3692" t="s">
        <v>23809</v>
      </c>
      <c r="C3692" t="s">
        <v>14</v>
      </c>
      <c r="D3692" s="6">
        <v>45713</v>
      </c>
      <c r="E3692" t="s">
        <v>23807</v>
      </c>
      <c r="F3692" t="s">
        <v>9439</v>
      </c>
      <c r="G3692" t="s">
        <v>9416</v>
      </c>
      <c r="H3692" t="s">
        <v>27504</v>
      </c>
      <c r="I3692" t="s">
        <v>9440</v>
      </c>
      <c r="J3692" t="s">
        <v>9417</v>
      </c>
      <c r="K3692" t="s">
        <v>10</v>
      </c>
      <c r="L3692" s="1" t="s">
        <v>9441</v>
      </c>
      <c r="M3692">
        <v>1</v>
      </c>
      <c r="N3692" t="s">
        <v>34896</v>
      </c>
      <c r="P3692">
        <v>1</v>
      </c>
      <c r="Q3692">
        <v>1</v>
      </c>
      <c r="R3692">
        <v>1</v>
      </c>
    </row>
    <row r="3693" spans="1:18" x14ac:dyDescent="0.25">
      <c r="A3693" t="s">
        <v>23808</v>
      </c>
      <c r="B3693" t="s">
        <v>23809</v>
      </c>
      <c r="C3693" t="s">
        <v>14</v>
      </c>
      <c r="D3693" s="6">
        <v>45713</v>
      </c>
      <c r="E3693" t="s">
        <v>23807</v>
      </c>
      <c r="F3693" t="s">
        <v>9439</v>
      </c>
      <c r="G3693" t="s">
        <v>9404</v>
      </c>
      <c r="H3693" t="s">
        <v>27505</v>
      </c>
      <c r="I3693" t="s">
        <v>9440</v>
      </c>
      <c r="J3693" t="s">
        <v>9405</v>
      </c>
      <c r="K3693" t="s">
        <v>10</v>
      </c>
      <c r="L3693" s="1" t="s">
        <v>9442</v>
      </c>
      <c r="M3693">
        <v>0</v>
      </c>
    </row>
    <row r="3694" spans="1:18" x14ac:dyDescent="0.25">
      <c r="A3694" t="s">
        <v>23808</v>
      </c>
      <c r="B3694" t="s">
        <v>23809</v>
      </c>
      <c r="C3694" t="s">
        <v>14</v>
      </c>
      <c r="D3694" s="6">
        <v>45713</v>
      </c>
      <c r="E3694" t="s">
        <v>23807</v>
      </c>
      <c r="F3694" t="s">
        <v>9439</v>
      </c>
      <c r="G3694" t="s">
        <v>9424</v>
      </c>
      <c r="H3694" t="s">
        <v>27506</v>
      </c>
      <c r="I3694" t="s">
        <v>9440</v>
      </c>
      <c r="J3694" t="s">
        <v>9425</v>
      </c>
      <c r="K3694" t="s">
        <v>10</v>
      </c>
      <c r="L3694" s="1" t="s">
        <v>9443</v>
      </c>
      <c r="M3694">
        <v>0</v>
      </c>
    </row>
    <row r="3695" spans="1:18" x14ac:dyDescent="0.25">
      <c r="A3695" t="s">
        <v>23808</v>
      </c>
      <c r="B3695" t="s">
        <v>23809</v>
      </c>
      <c r="C3695" t="s">
        <v>14</v>
      </c>
      <c r="D3695" s="6">
        <v>45713</v>
      </c>
      <c r="E3695" t="s">
        <v>23807</v>
      </c>
      <c r="F3695" t="s">
        <v>9439</v>
      </c>
      <c r="G3695" t="s">
        <v>9401</v>
      </c>
      <c r="H3695" t="s">
        <v>27507</v>
      </c>
      <c r="I3695" t="s">
        <v>9440</v>
      </c>
      <c r="J3695" t="s">
        <v>9402</v>
      </c>
      <c r="K3695" t="s">
        <v>10</v>
      </c>
      <c r="L3695" s="1" t="s">
        <v>9444</v>
      </c>
      <c r="M3695">
        <v>0</v>
      </c>
    </row>
    <row r="3696" spans="1:18" x14ac:dyDescent="0.25">
      <c r="A3696" t="s">
        <v>23808</v>
      </c>
      <c r="B3696" t="s">
        <v>23809</v>
      </c>
      <c r="C3696" t="s">
        <v>14</v>
      </c>
      <c r="D3696" s="6">
        <v>45713</v>
      </c>
      <c r="E3696" t="s">
        <v>23807</v>
      </c>
      <c r="F3696" t="s">
        <v>9439</v>
      </c>
      <c r="G3696" t="s">
        <v>9395</v>
      </c>
      <c r="H3696" t="s">
        <v>27508</v>
      </c>
      <c r="I3696" t="s">
        <v>9440</v>
      </c>
      <c r="J3696" t="s">
        <v>9396</v>
      </c>
      <c r="K3696" t="s">
        <v>10</v>
      </c>
      <c r="L3696" s="1" t="s">
        <v>9445</v>
      </c>
      <c r="M3696">
        <v>0</v>
      </c>
    </row>
    <row r="3697" spans="1:18" x14ac:dyDescent="0.25">
      <c r="A3697" t="s">
        <v>23808</v>
      </c>
      <c r="B3697" t="s">
        <v>23809</v>
      </c>
      <c r="C3697" t="s">
        <v>14</v>
      </c>
      <c r="D3697" s="6">
        <v>45713</v>
      </c>
      <c r="E3697" t="s">
        <v>23807</v>
      </c>
      <c r="F3697" t="s">
        <v>9439</v>
      </c>
      <c r="G3697" t="s">
        <v>9421</v>
      </c>
      <c r="H3697" t="s">
        <v>27509</v>
      </c>
      <c r="I3697" t="s">
        <v>9440</v>
      </c>
      <c r="J3697" t="s">
        <v>9422</v>
      </c>
      <c r="K3697" t="s">
        <v>10</v>
      </c>
      <c r="L3697" s="1" t="s">
        <v>9446</v>
      </c>
      <c r="M3697">
        <v>0</v>
      </c>
    </row>
    <row r="3698" spans="1:18" x14ac:dyDescent="0.25">
      <c r="A3698" t="s">
        <v>23808</v>
      </c>
      <c r="B3698" t="s">
        <v>23809</v>
      </c>
      <c r="C3698" t="s">
        <v>14</v>
      </c>
      <c r="D3698" s="6">
        <v>45713</v>
      </c>
      <c r="E3698" t="s">
        <v>23807</v>
      </c>
      <c r="F3698" t="s">
        <v>9439</v>
      </c>
      <c r="G3698" t="s">
        <v>9410</v>
      </c>
      <c r="H3698" t="s">
        <v>27510</v>
      </c>
      <c r="I3698" t="s">
        <v>9440</v>
      </c>
      <c r="J3698" t="s">
        <v>9411</v>
      </c>
      <c r="K3698" t="s">
        <v>10</v>
      </c>
      <c r="L3698" s="1" t="s">
        <v>9447</v>
      </c>
      <c r="M3698">
        <v>0</v>
      </c>
    </row>
    <row r="3699" spans="1:18" x14ac:dyDescent="0.25">
      <c r="A3699" t="s">
        <v>23808</v>
      </c>
      <c r="B3699" t="s">
        <v>23809</v>
      </c>
      <c r="C3699" t="s">
        <v>14</v>
      </c>
      <c r="D3699" s="6">
        <v>45713</v>
      </c>
      <c r="E3699" t="s">
        <v>23807</v>
      </c>
      <c r="F3699" t="s">
        <v>9439</v>
      </c>
      <c r="G3699" t="s">
        <v>9413</v>
      </c>
      <c r="H3699" t="s">
        <v>27511</v>
      </c>
      <c r="I3699" t="s">
        <v>9440</v>
      </c>
      <c r="J3699" t="s">
        <v>9414</v>
      </c>
      <c r="K3699" t="s">
        <v>10</v>
      </c>
      <c r="L3699" s="1" t="s">
        <v>9448</v>
      </c>
      <c r="M3699">
        <v>0</v>
      </c>
    </row>
    <row r="3700" spans="1:18" x14ac:dyDescent="0.25">
      <c r="A3700" t="s">
        <v>23808</v>
      </c>
      <c r="B3700" t="s">
        <v>23809</v>
      </c>
      <c r="C3700" t="s">
        <v>14</v>
      </c>
      <c r="D3700" s="6">
        <v>45713</v>
      </c>
      <c r="E3700" t="s">
        <v>23807</v>
      </c>
      <c r="F3700" t="s">
        <v>9439</v>
      </c>
      <c r="G3700" t="s">
        <v>9428</v>
      </c>
      <c r="H3700" t="s">
        <v>27512</v>
      </c>
      <c r="I3700" t="s">
        <v>9440</v>
      </c>
      <c r="J3700" t="s">
        <v>9429</v>
      </c>
      <c r="K3700" t="s">
        <v>10</v>
      </c>
      <c r="L3700">
        <v>0.70025726289744294</v>
      </c>
      <c r="M3700">
        <v>0</v>
      </c>
    </row>
    <row r="3701" spans="1:18" x14ac:dyDescent="0.25">
      <c r="A3701" t="s">
        <v>23808</v>
      </c>
      <c r="B3701" t="s">
        <v>23809</v>
      </c>
      <c r="C3701" t="s">
        <v>14</v>
      </c>
      <c r="D3701" s="6">
        <v>45713</v>
      </c>
      <c r="E3701" t="s">
        <v>23807</v>
      </c>
      <c r="F3701" t="s">
        <v>9439</v>
      </c>
      <c r="G3701" t="s">
        <v>9392</v>
      </c>
      <c r="H3701" t="s">
        <v>27513</v>
      </c>
      <c r="I3701" t="s">
        <v>9440</v>
      </c>
      <c r="J3701" t="s">
        <v>9393</v>
      </c>
      <c r="K3701" t="s">
        <v>10</v>
      </c>
      <c r="L3701" s="1" t="s">
        <v>9449</v>
      </c>
      <c r="M3701">
        <v>0</v>
      </c>
    </row>
    <row r="3702" spans="1:18" x14ac:dyDescent="0.25">
      <c r="A3702" t="s">
        <v>23808</v>
      </c>
      <c r="B3702" t="s">
        <v>23809</v>
      </c>
      <c r="C3702" t="s">
        <v>14</v>
      </c>
      <c r="D3702" s="6">
        <v>45713</v>
      </c>
      <c r="E3702" t="s">
        <v>23807</v>
      </c>
      <c r="F3702" t="s">
        <v>9450</v>
      </c>
      <c r="G3702" t="s">
        <v>6006</v>
      </c>
      <c r="H3702" t="s">
        <v>27514</v>
      </c>
      <c r="I3702" t="s">
        <v>9451</v>
      </c>
      <c r="J3702" t="s">
        <v>6007</v>
      </c>
      <c r="K3702" t="s">
        <v>10</v>
      </c>
      <c r="L3702" s="1" t="s">
        <v>9452</v>
      </c>
      <c r="M3702">
        <v>0</v>
      </c>
    </row>
    <row r="3703" spans="1:18" x14ac:dyDescent="0.25">
      <c r="A3703" t="s">
        <v>23808</v>
      </c>
      <c r="B3703" t="s">
        <v>23809</v>
      </c>
      <c r="C3703" t="s">
        <v>14</v>
      </c>
      <c r="D3703" s="6">
        <v>45713</v>
      </c>
      <c r="E3703" t="s">
        <v>23807</v>
      </c>
      <c r="F3703" t="s">
        <v>9450</v>
      </c>
      <c r="G3703" t="s">
        <v>3462</v>
      </c>
      <c r="H3703" t="s">
        <v>27515</v>
      </c>
      <c r="I3703" t="s">
        <v>9451</v>
      </c>
      <c r="J3703" t="s">
        <v>3463</v>
      </c>
      <c r="K3703" t="s">
        <v>10</v>
      </c>
      <c r="L3703" s="1" t="s">
        <v>9453</v>
      </c>
      <c r="M3703">
        <v>1</v>
      </c>
      <c r="N3703" t="s">
        <v>34896</v>
      </c>
      <c r="P3703">
        <v>1</v>
      </c>
      <c r="Q3703">
        <v>1</v>
      </c>
      <c r="R3703">
        <v>0</v>
      </c>
    </row>
    <row r="3704" spans="1:18" x14ac:dyDescent="0.25">
      <c r="A3704" t="s">
        <v>23808</v>
      </c>
      <c r="B3704" t="s">
        <v>23809</v>
      </c>
      <c r="C3704" t="s">
        <v>14</v>
      </c>
      <c r="D3704" s="6">
        <v>45713</v>
      </c>
      <c r="E3704" t="s">
        <v>23807</v>
      </c>
      <c r="F3704" t="s">
        <v>9450</v>
      </c>
      <c r="G3704" t="s">
        <v>9454</v>
      </c>
      <c r="H3704" t="s">
        <v>27516</v>
      </c>
      <c r="I3704" t="s">
        <v>9451</v>
      </c>
      <c r="J3704" t="s">
        <v>9455</v>
      </c>
      <c r="K3704" t="s">
        <v>10</v>
      </c>
      <c r="L3704" s="1" t="s">
        <v>9456</v>
      </c>
      <c r="M3704">
        <v>0</v>
      </c>
    </row>
    <row r="3705" spans="1:18" x14ac:dyDescent="0.25">
      <c r="A3705" t="s">
        <v>23808</v>
      </c>
      <c r="B3705" t="s">
        <v>23809</v>
      </c>
      <c r="C3705" t="s">
        <v>14</v>
      </c>
      <c r="D3705" s="6">
        <v>45713</v>
      </c>
      <c r="E3705" t="s">
        <v>23807</v>
      </c>
      <c r="F3705" t="s">
        <v>9450</v>
      </c>
      <c r="G3705" t="s">
        <v>3453</v>
      </c>
      <c r="H3705" t="s">
        <v>27517</v>
      </c>
      <c r="I3705" t="s">
        <v>9451</v>
      </c>
      <c r="J3705" t="s">
        <v>3454</v>
      </c>
      <c r="K3705" t="s">
        <v>10</v>
      </c>
      <c r="L3705" s="1" t="s">
        <v>9457</v>
      </c>
      <c r="M3705">
        <v>0</v>
      </c>
    </row>
    <row r="3706" spans="1:18" x14ac:dyDescent="0.25">
      <c r="A3706" t="s">
        <v>23808</v>
      </c>
      <c r="B3706" t="s">
        <v>23809</v>
      </c>
      <c r="C3706" t="s">
        <v>14</v>
      </c>
      <c r="D3706" s="6">
        <v>45713</v>
      </c>
      <c r="E3706" t="s">
        <v>23807</v>
      </c>
      <c r="F3706" t="s">
        <v>9450</v>
      </c>
      <c r="G3706" t="s">
        <v>7020</v>
      </c>
      <c r="H3706" t="s">
        <v>27518</v>
      </c>
      <c r="I3706" t="s">
        <v>9451</v>
      </c>
      <c r="J3706" t="s">
        <v>7021</v>
      </c>
      <c r="K3706" t="s">
        <v>10</v>
      </c>
      <c r="L3706" s="1" t="s">
        <v>9458</v>
      </c>
      <c r="M3706">
        <v>0</v>
      </c>
    </row>
    <row r="3707" spans="1:18" x14ac:dyDescent="0.25">
      <c r="A3707" t="s">
        <v>23808</v>
      </c>
      <c r="B3707" t="s">
        <v>23809</v>
      </c>
      <c r="C3707" t="s">
        <v>14</v>
      </c>
      <c r="D3707" s="6">
        <v>45713</v>
      </c>
      <c r="E3707" t="s">
        <v>23807</v>
      </c>
      <c r="F3707" t="s">
        <v>9450</v>
      </c>
      <c r="G3707" t="s">
        <v>9459</v>
      </c>
      <c r="H3707" t="s">
        <v>27519</v>
      </c>
      <c r="I3707" t="s">
        <v>9451</v>
      </c>
      <c r="J3707" t="s">
        <v>9460</v>
      </c>
      <c r="K3707" t="s">
        <v>10</v>
      </c>
      <c r="L3707" s="1" t="s">
        <v>9461</v>
      </c>
      <c r="M3707">
        <v>0</v>
      </c>
    </row>
    <row r="3708" spans="1:18" x14ac:dyDescent="0.25">
      <c r="A3708" t="s">
        <v>23808</v>
      </c>
      <c r="B3708" t="s">
        <v>23809</v>
      </c>
      <c r="C3708" t="s">
        <v>14</v>
      </c>
      <c r="D3708" s="6">
        <v>45713</v>
      </c>
      <c r="E3708" t="s">
        <v>23807</v>
      </c>
      <c r="F3708" t="s">
        <v>9450</v>
      </c>
      <c r="G3708" t="s">
        <v>9462</v>
      </c>
      <c r="H3708" t="s">
        <v>27520</v>
      </c>
      <c r="I3708" t="s">
        <v>9451</v>
      </c>
      <c r="J3708" t="s">
        <v>9463</v>
      </c>
      <c r="K3708" t="s">
        <v>10</v>
      </c>
      <c r="L3708">
        <v>0.85291282852393202</v>
      </c>
      <c r="M3708">
        <v>0</v>
      </c>
    </row>
    <row r="3709" spans="1:18" x14ac:dyDescent="0.25">
      <c r="A3709" t="s">
        <v>23808</v>
      </c>
      <c r="B3709" t="s">
        <v>23809</v>
      </c>
      <c r="C3709" t="s">
        <v>14</v>
      </c>
      <c r="D3709" s="6">
        <v>45713</v>
      </c>
      <c r="E3709" t="s">
        <v>23807</v>
      </c>
      <c r="F3709" t="s">
        <v>9450</v>
      </c>
      <c r="G3709" t="s">
        <v>9464</v>
      </c>
      <c r="H3709" t="s">
        <v>27521</v>
      </c>
      <c r="I3709" t="s">
        <v>9451</v>
      </c>
      <c r="J3709" t="s">
        <v>9465</v>
      </c>
      <c r="K3709" t="s">
        <v>10</v>
      </c>
      <c r="L3709" s="1" t="s">
        <v>9466</v>
      </c>
      <c r="M3709">
        <v>0</v>
      </c>
    </row>
    <row r="3710" spans="1:18" x14ac:dyDescent="0.25">
      <c r="A3710" t="s">
        <v>23808</v>
      </c>
      <c r="B3710" t="s">
        <v>23809</v>
      </c>
      <c r="C3710" t="s">
        <v>14</v>
      </c>
      <c r="D3710" s="6">
        <v>45713</v>
      </c>
      <c r="E3710" t="s">
        <v>23807</v>
      </c>
      <c r="F3710" t="s">
        <v>9450</v>
      </c>
      <c r="G3710" t="s">
        <v>7032</v>
      </c>
      <c r="H3710" t="s">
        <v>27522</v>
      </c>
      <c r="I3710" t="s">
        <v>9451</v>
      </c>
      <c r="J3710" t="s">
        <v>7033</v>
      </c>
      <c r="K3710" t="s">
        <v>10</v>
      </c>
      <c r="L3710" s="1" t="s">
        <v>9467</v>
      </c>
      <c r="M3710">
        <v>0</v>
      </c>
    </row>
    <row r="3711" spans="1:18" x14ac:dyDescent="0.25">
      <c r="A3711" t="s">
        <v>23808</v>
      </c>
      <c r="B3711" t="s">
        <v>23809</v>
      </c>
      <c r="C3711" t="s">
        <v>14</v>
      </c>
      <c r="D3711" s="6">
        <v>45713</v>
      </c>
      <c r="E3711" t="s">
        <v>23807</v>
      </c>
      <c r="F3711" t="s">
        <v>9450</v>
      </c>
      <c r="G3711" t="s">
        <v>9468</v>
      </c>
      <c r="H3711" t="s">
        <v>27523</v>
      </c>
      <c r="I3711" t="s">
        <v>9451</v>
      </c>
      <c r="J3711" t="s">
        <v>9469</v>
      </c>
      <c r="K3711" t="s">
        <v>10</v>
      </c>
      <c r="L3711" s="1" t="s">
        <v>9470</v>
      </c>
      <c r="M3711">
        <v>0</v>
      </c>
    </row>
    <row r="3712" spans="1:18" x14ac:dyDescent="0.25">
      <c r="A3712" t="s">
        <v>23808</v>
      </c>
      <c r="B3712" t="s">
        <v>23809</v>
      </c>
      <c r="C3712" t="s">
        <v>14</v>
      </c>
      <c r="D3712" s="6">
        <v>45713</v>
      </c>
      <c r="E3712" t="s">
        <v>23807</v>
      </c>
      <c r="F3712" t="s">
        <v>9471</v>
      </c>
      <c r="G3712" t="s">
        <v>5798</v>
      </c>
      <c r="H3712" t="s">
        <v>27524</v>
      </c>
      <c r="I3712" t="s">
        <v>9472</v>
      </c>
      <c r="J3712" t="s">
        <v>5799</v>
      </c>
      <c r="K3712" t="s">
        <v>10</v>
      </c>
      <c r="L3712" s="1" t="s">
        <v>9473</v>
      </c>
      <c r="M3712">
        <v>1</v>
      </c>
      <c r="N3712" t="s">
        <v>34896</v>
      </c>
      <c r="P3712">
        <v>1</v>
      </c>
      <c r="Q3712">
        <v>1</v>
      </c>
      <c r="R3712">
        <v>0</v>
      </c>
    </row>
    <row r="3713" spans="1:18" x14ac:dyDescent="0.25">
      <c r="A3713" t="s">
        <v>23808</v>
      </c>
      <c r="B3713" t="s">
        <v>23809</v>
      </c>
      <c r="C3713" t="s">
        <v>14</v>
      </c>
      <c r="D3713" s="6">
        <v>45713</v>
      </c>
      <c r="E3713" t="s">
        <v>23807</v>
      </c>
      <c r="F3713" t="s">
        <v>9471</v>
      </c>
      <c r="G3713" t="s">
        <v>5802</v>
      </c>
      <c r="H3713" t="s">
        <v>27525</v>
      </c>
      <c r="I3713" t="s">
        <v>9472</v>
      </c>
      <c r="J3713" t="s">
        <v>5803</v>
      </c>
      <c r="K3713" t="s">
        <v>10</v>
      </c>
      <c r="L3713" s="1" t="s">
        <v>9474</v>
      </c>
      <c r="M3713">
        <v>0</v>
      </c>
    </row>
    <row r="3714" spans="1:18" x14ac:dyDescent="0.25">
      <c r="A3714" t="s">
        <v>23808</v>
      </c>
      <c r="B3714" t="s">
        <v>23809</v>
      </c>
      <c r="C3714" t="s">
        <v>14</v>
      </c>
      <c r="D3714" s="6">
        <v>45713</v>
      </c>
      <c r="E3714" t="s">
        <v>23807</v>
      </c>
      <c r="F3714" t="s">
        <v>9471</v>
      </c>
      <c r="G3714" t="s">
        <v>9475</v>
      </c>
      <c r="H3714" t="s">
        <v>27526</v>
      </c>
      <c r="I3714" t="s">
        <v>9472</v>
      </c>
      <c r="J3714" t="s">
        <v>9476</v>
      </c>
      <c r="K3714" t="s">
        <v>10</v>
      </c>
      <c r="L3714" s="1" t="s">
        <v>9477</v>
      </c>
      <c r="M3714">
        <v>0</v>
      </c>
    </row>
    <row r="3715" spans="1:18" x14ac:dyDescent="0.25">
      <c r="A3715" t="s">
        <v>23808</v>
      </c>
      <c r="B3715" t="s">
        <v>23809</v>
      </c>
      <c r="C3715" t="s">
        <v>14</v>
      </c>
      <c r="D3715" s="6">
        <v>45713</v>
      </c>
      <c r="E3715" t="s">
        <v>23807</v>
      </c>
      <c r="F3715" t="s">
        <v>9471</v>
      </c>
      <c r="G3715" t="s">
        <v>9478</v>
      </c>
      <c r="H3715" t="s">
        <v>27527</v>
      </c>
      <c r="I3715" t="s">
        <v>9472</v>
      </c>
      <c r="J3715" t="s">
        <v>9479</v>
      </c>
      <c r="K3715" t="s">
        <v>10</v>
      </c>
      <c r="L3715">
        <v>0.85315240868817899</v>
      </c>
      <c r="M3715">
        <v>0</v>
      </c>
    </row>
    <row r="3716" spans="1:18" x14ac:dyDescent="0.25">
      <c r="A3716" t="s">
        <v>23808</v>
      </c>
      <c r="B3716" t="s">
        <v>23809</v>
      </c>
      <c r="C3716" t="s">
        <v>14</v>
      </c>
      <c r="D3716" s="6">
        <v>45713</v>
      </c>
      <c r="E3716" t="s">
        <v>23807</v>
      </c>
      <c r="F3716" t="s">
        <v>9471</v>
      </c>
      <c r="G3716" t="s">
        <v>9480</v>
      </c>
      <c r="H3716" t="s">
        <v>27528</v>
      </c>
      <c r="I3716" t="s">
        <v>9472</v>
      </c>
      <c r="J3716" t="s">
        <v>9481</v>
      </c>
      <c r="K3716" t="s">
        <v>10</v>
      </c>
      <c r="L3716" s="1" t="s">
        <v>9482</v>
      </c>
      <c r="M3716">
        <v>0</v>
      </c>
    </row>
    <row r="3717" spans="1:18" x14ac:dyDescent="0.25">
      <c r="A3717" t="s">
        <v>23808</v>
      </c>
      <c r="B3717" t="s">
        <v>23809</v>
      </c>
      <c r="C3717" t="s">
        <v>14</v>
      </c>
      <c r="D3717" s="6">
        <v>45713</v>
      </c>
      <c r="E3717" t="s">
        <v>23807</v>
      </c>
      <c r="F3717" t="s">
        <v>9471</v>
      </c>
      <c r="G3717" t="s">
        <v>9483</v>
      </c>
      <c r="H3717" t="s">
        <v>27529</v>
      </c>
      <c r="I3717" t="s">
        <v>9472</v>
      </c>
      <c r="J3717" t="s">
        <v>9484</v>
      </c>
      <c r="K3717" t="s">
        <v>10</v>
      </c>
      <c r="L3717" s="1" t="s">
        <v>9485</v>
      </c>
      <c r="M3717">
        <v>0</v>
      </c>
    </row>
    <row r="3718" spans="1:18" x14ac:dyDescent="0.25">
      <c r="A3718" t="s">
        <v>23808</v>
      </c>
      <c r="B3718" t="s">
        <v>23809</v>
      </c>
      <c r="C3718" t="s">
        <v>14</v>
      </c>
      <c r="D3718" s="6">
        <v>45713</v>
      </c>
      <c r="E3718" t="s">
        <v>23807</v>
      </c>
      <c r="F3718" t="s">
        <v>9471</v>
      </c>
      <c r="G3718" t="s">
        <v>5792</v>
      </c>
      <c r="H3718" t="s">
        <v>27530</v>
      </c>
      <c r="I3718" t="s">
        <v>9472</v>
      </c>
      <c r="J3718" t="s">
        <v>5793</v>
      </c>
      <c r="K3718" t="s">
        <v>10</v>
      </c>
      <c r="L3718" s="1" t="s">
        <v>9486</v>
      </c>
      <c r="M3718">
        <v>0</v>
      </c>
    </row>
    <row r="3719" spans="1:18" x14ac:dyDescent="0.25">
      <c r="A3719" t="s">
        <v>23808</v>
      </c>
      <c r="B3719" t="s">
        <v>23809</v>
      </c>
      <c r="C3719" t="s">
        <v>14</v>
      </c>
      <c r="D3719" s="6">
        <v>45713</v>
      </c>
      <c r="E3719" t="s">
        <v>23807</v>
      </c>
      <c r="F3719" t="s">
        <v>9471</v>
      </c>
      <c r="G3719" t="s">
        <v>9487</v>
      </c>
      <c r="H3719" t="s">
        <v>27531</v>
      </c>
      <c r="I3719" t="s">
        <v>9472</v>
      </c>
      <c r="J3719" t="s">
        <v>9488</v>
      </c>
      <c r="K3719" t="s">
        <v>10</v>
      </c>
      <c r="L3719">
        <v>0.82119702803698702</v>
      </c>
      <c r="M3719">
        <v>0</v>
      </c>
    </row>
    <row r="3720" spans="1:18" x14ac:dyDescent="0.25">
      <c r="A3720" t="s">
        <v>23808</v>
      </c>
      <c r="B3720" t="s">
        <v>23809</v>
      </c>
      <c r="C3720" t="s">
        <v>14</v>
      </c>
      <c r="D3720" s="6">
        <v>45713</v>
      </c>
      <c r="E3720" t="s">
        <v>23807</v>
      </c>
      <c r="F3720" t="s">
        <v>9471</v>
      </c>
      <c r="G3720" t="s">
        <v>9489</v>
      </c>
      <c r="H3720" t="s">
        <v>27532</v>
      </c>
      <c r="I3720" t="s">
        <v>9472</v>
      </c>
      <c r="J3720" t="s">
        <v>9490</v>
      </c>
      <c r="K3720" t="s">
        <v>10</v>
      </c>
      <c r="L3720" s="1" t="s">
        <v>9491</v>
      </c>
      <c r="M3720">
        <v>0</v>
      </c>
    </row>
    <row r="3721" spans="1:18" x14ac:dyDescent="0.25">
      <c r="A3721" t="s">
        <v>23808</v>
      </c>
      <c r="B3721" t="s">
        <v>23809</v>
      </c>
      <c r="C3721" t="s">
        <v>14</v>
      </c>
      <c r="D3721" s="6">
        <v>45713</v>
      </c>
      <c r="E3721" t="s">
        <v>23807</v>
      </c>
      <c r="F3721" t="s">
        <v>9471</v>
      </c>
      <c r="G3721" t="s">
        <v>9492</v>
      </c>
      <c r="H3721" t="s">
        <v>27533</v>
      </c>
      <c r="I3721" t="s">
        <v>9472</v>
      </c>
      <c r="J3721" t="s">
        <v>9493</v>
      </c>
      <c r="K3721" t="s">
        <v>10</v>
      </c>
      <c r="L3721" s="1" t="s">
        <v>9494</v>
      </c>
      <c r="M3721">
        <v>0</v>
      </c>
    </row>
    <row r="3722" spans="1:18" x14ac:dyDescent="0.25">
      <c r="A3722" t="s">
        <v>23808</v>
      </c>
      <c r="B3722" t="s">
        <v>23809</v>
      </c>
      <c r="C3722" t="s">
        <v>14</v>
      </c>
      <c r="D3722" s="6">
        <v>45713</v>
      </c>
      <c r="E3722" t="s">
        <v>23807</v>
      </c>
      <c r="F3722" t="s">
        <v>9495</v>
      </c>
      <c r="G3722" t="s">
        <v>2615</v>
      </c>
      <c r="H3722" t="s">
        <v>27534</v>
      </c>
      <c r="I3722" t="s">
        <v>9496</v>
      </c>
      <c r="J3722" t="s">
        <v>2616</v>
      </c>
      <c r="K3722" t="s">
        <v>10</v>
      </c>
      <c r="L3722" s="1" t="s">
        <v>9497</v>
      </c>
      <c r="M3722">
        <v>1</v>
      </c>
      <c r="N3722" t="s">
        <v>34896</v>
      </c>
      <c r="P3722">
        <v>1</v>
      </c>
      <c r="Q3722">
        <v>1</v>
      </c>
      <c r="R3722">
        <v>0</v>
      </c>
    </row>
    <row r="3723" spans="1:18" x14ac:dyDescent="0.25">
      <c r="A3723" t="s">
        <v>23808</v>
      </c>
      <c r="B3723" t="s">
        <v>23809</v>
      </c>
      <c r="C3723" t="s">
        <v>14</v>
      </c>
      <c r="D3723" s="6">
        <v>45713</v>
      </c>
      <c r="E3723" t="s">
        <v>23807</v>
      </c>
      <c r="F3723" t="s">
        <v>9495</v>
      </c>
      <c r="G3723" t="s">
        <v>5121</v>
      </c>
      <c r="H3723" t="s">
        <v>27535</v>
      </c>
      <c r="I3723" t="s">
        <v>9496</v>
      </c>
      <c r="J3723" t="s">
        <v>5122</v>
      </c>
      <c r="K3723" t="s">
        <v>10</v>
      </c>
      <c r="L3723">
        <v>0.88055885502437803</v>
      </c>
      <c r="M3723">
        <v>0</v>
      </c>
    </row>
    <row r="3724" spans="1:18" x14ac:dyDescent="0.25">
      <c r="A3724" t="s">
        <v>23808</v>
      </c>
      <c r="B3724" t="s">
        <v>23809</v>
      </c>
      <c r="C3724" t="s">
        <v>14</v>
      </c>
      <c r="D3724" s="6">
        <v>45713</v>
      </c>
      <c r="E3724" t="s">
        <v>23807</v>
      </c>
      <c r="F3724" t="s">
        <v>9495</v>
      </c>
      <c r="G3724" t="s">
        <v>5113</v>
      </c>
      <c r="H3724" t="s">
        <v>27536</v>
      </c>
      <c r="I3724" t="s">
        <v>9496</v>
      </c>
      <c r="J3724" t="s">
        <v>5114</v>
      </c>
      <c r="K3724" t="s">
        <v>10</v>
      </c>
      <c r="L3724" s="1" t="s">
        <v>9498</v>
      </c>
      <c r="M3724">
        <v>0</v>
      </c>
    </row>
    <row r="3725" spans="1:18" x14ac:dyDescent="0.25">
      <c r="A3725" t="s">
        <v>23808</v>
      </c>
      <c r="B3725" t="s">
        <v>23809</v>
      </c>
      <c r="C3725" t="s">
        <v>14</v>
      </c>
      <c r="D3725" s="6">
        <v>45713</v>
      </c>
      <c r="E3725" t="s">
        <v>23807</v>
      </c>
      <c r="F3725" t="s">
        <v>9495</v>
      </c>
      <c r="G3725" t="s">
        <v>9499</v>
      </c>
      <c r="H3725" t="s">
        <v>27537</v>
      </c>
      <c r="I3725" t="s">
        <v>9496</v>
      </c>
      <c r="J3725" t="s">
        <v>9500</v>
      </c>
      <c r="K3725" t="s">
        <v>10</v>
      </c>
      <c r="L3725" s="1" t="s">
        <v>9501</v>
      </c>
      <c r="M3725">
        <v>0</v>
      </c>
    </row>
    <row r="3726" spans="1:18" x14ac:dyDescent="0.25">
      <c r="A3726" t="s">
        <v>23808</v>
      </c>
      <c r="B3726" t="s">
        <v>23809</v>
      </c>
      <c r="C3726" t="s">
        <v>14</v>
      </c>
      <c r="D3726" s="6">
        <v>45713</v>
      </c>
      <c r="E3726" t="s">
        <v>23807</v>
      </c>
      <c r="F3726" t="s">
        <v>9495</v>
      </c>
      <c r="G3726" t="s">
        <v>9502</v>
      </c>
      <c r="H3726" t="s">
        <v>27538</v>
      </c>
      <c r="I3726" t="s">
        <v>9496</v>
      </c>
      <c r="J3726" t="s">
        <v>9503</v>
      </c>
      <c r="K3726" t="s">
        <v>10</v>
      </c>
      <c r="L3726" s="1" t="s">
        <v>9504</v>
      </c>
      <c r="M3726">
        <v>0</v>
      </c>
    </row>
    <row r="3727" spans="1:18" x14ac:dyDescent="0.25">
      <c r="A3727" t="s">
        <v>23808</v>
      </c>
      <c r="B3727" t="s">
        <v>23809</v>
      </c>
      <c r="C3727" t="s">
        <v>14</v>
      </c>
      <c r="D3727" s="6">
        <v>45713</v>
      </c>
      <c r="E3727" t="s">
        <v>23807</v>
      </c>
      <c r="F3727" t="s">
        <v>9495</v>
      </c>
      <c r="G3727" t="s">
        <v>2606</v>
      </c>
      <c r="H3727" t="s">
        <v>27539</v>
      </c>
      <c r="I3727" t="s">
        <v>9496</v>
      </c>
      <c r="J3727" t="s">
        <v>2607</v>
      </c>
      <c r="K3727" t="s">
        <v>10</v>
      </c>
      <c r="L3727" s="1" t="s">
        <v>9505</v>
      </c>
      <c r="M3727">
        <v>0</v>
      </c>
    </row>
    <row r="3728" spans="1:18" x14ac:dyDescent="0.25">
      <c r="A3728" t="s">
        <v>23808</v>
      </c>
      <c r="B3728" t="s">
        <v>23809</v>
      </c>
      <c r="C3728" t="s">
        <v>14</v>
      </c>
      <c r="D3728" s="6">
        <v>45713</v>
      </c>
      <c r="E3728" t="s">
        <v>23807</v>
      </c>
      <c r="F3728" t="s">
        <v>9495</v>
      </c>
      <c r="G3728" t="s">
        <v>9506</v>
      </c>
      <c r="H3728" t="s">
        <v>27540</v>
      </c>
      <c r="I3728" t="s">
        <v>9496</v>
      </c>
      <c r="J3728" t="s">
        <v>9507</v>
      </c>
      <c r="K3728" t="s">
        <v>10</v>
      </c>
      <c r="L3728" s="1" t="s">
        <v>9508</v>
      </c>
      <c r="M3728">
        <v>0</v>
      </c>
    </row>
    <row r="3729" spans="1:18" x14ac:dyDescent="0.25">
      <c r="A3729" t="s">
        <v>23808</v>
      </c>
      <c r="B3729" t="s">
        <v>23809</v>
      </c>
      <c r="C3729" t="s">
        <v>14</v>
      </c>
      <c r="D3729" s="6">
        <v>45713</v>
      </c>
      <c r="E3729" t="s">
        <v>23807</v>
      </c>
      <c r="F3729" t="s">
        <v>9495</v>
      </c>
      <c r="G3729" t="s">
        <v>5124</v>
      </c>
      <c r="H3729" t="s">
        <v>27541</v>
      </c>
      <c r="I3729" t="s">
        <v>9496</v>
      </c>
      <c r="J3729" t="s">
        <v>5125</v>
      </c>
      <c r="K3729" t="s">
        <v>10</v>
      </c>
      <c r="L3729" s="1" t="s">
        <v>9509</v>
      </c>
      <c r="M3729">
        <v>0</v>
      </c>
    </row>
    <row r="3730" spans="1:18" x14ac:dyDescent="0.25">
      <c r="A3730" t="s">
        <v>23808</v>
      </c>
      <c r="B3730" t="s">
        <v>23809</v>
      </c>
      <c r="C3730" t="s">
        <v>14</v>
      </c>
      <c r="D3730" s="6">
        <v>45713</v>
      </c>
      <c r="E3730" t="s">
        <v>23807</v>
      </c>
      <c r="F3730" t="s">
        <v>9495</v>
      </c>
      <c r="G3730" t="s">
        <v>9510</v>
      </c>
      <c r="H3730" t="s">
        <v>27542</v>
      </c>
      <c r="I3730" t="s">
        <v>9496</v>
      </c>
      <c r="J3730" t="s">
        <v>9511</v>
      </c>
      <c r="K3730" t="s">
        <v>10</v>
      </c>
      <c r="L3730" s="1" t="s">
        <v>9512</v>
      </c>
      <c r="M3730">
        <v>0</v>
      </c>
    </row>
    <row r="3731" spans="1:18" x14ac:dyDescent="0.25">
      <c r="A3731" t="s">
        <v>23808</v>
      </c>
      <c r="B3731" t="s">
        <v>23809</v>
      </c>
      <c r="C3731" t="s">
        <v>14</v>
      </c>
      <c r="D3731" s="6">
        <v>45713</v>
      </c>
      <c r="E3731" t="s">
        <v>23807</v>
      </c>
      <c r="F3731" t="s">
        <v>9495</v>
      </c>
      <c r="G3731" t="s">
        <v>9513</v>
      </c>
      <c r="H3731" t="s">
        <v>27543</v>
      </c>
      <c r="I3731" t="s">
        <v>9496</v>
      </c>
      <c r="J3731" t="s">
        <v>9514</v>
      </c>
      <c r="K3731" t="s">
        <v>10</v>
      </c>
      <c r="L3731" s="1" t="s">
        <v>9515</v>
      </c>
      <c r="M3731">
        <v>0</v>
      </c>
    </row>
    <row r="3732" spans="1:18" x14ac:dyDescent="0.25">
      <c r="A3732" t="s">
        <v>23808</v>
      </c>
      <c r="B3732" t="s">
        <v>23809</v>
      </c>
      <c r="C3732" t="s">
        <v>14</v>
      </c>
      <c r="D3732" s="6">
        <v>45713</v>
      </c>
      <c r="E3732" t="s">
        <v>23807</v>
      </c>
      <c r="F3732" t="s">
        <v>9516</v>
      </c>
      <c r="G3732" t="s">
        <v>9518</v>
      </c>
      <c r="H3732" t="s">
        <v>27544</v>
      </c>
      <c r="I3732" t="s">
        <v>9517</v>
      </c>
      <c r="J3732" t="s">
        <v>9519</v>
      </c>
      <c r="K3732" t="s">
        <v>10</v>
      </c>
      <c r="L3732" s="1" t="s">
        <v>9520</v>
      </c>
      <c r="M3732">
        <v>0</v>
      </c>
    </row>
    <row r="3733" spans="1:18" x14ac:dyDescent="0.25">
      <c r="A3733" t="s">
        <v>23808</v>
      </c>
      <c r="B3733" t="s">
        <v>23809</v>
      </c>
      <c r="C3733" t="s">
        <v>14</v>
      </c>
      <c r="D3733" s="6">
        <v>45713</v>
      </c>
      <c r="E3733" t="s">
        <v>23807</v>
      </c>
      <c r="F3733" t="s">
        <v>9516</v>
      </c>
      <c r="G3733" t="s">
        <v>9521</v>
      </c>
      <c r="H3733" t="s">
        <v>27545</v>
      </c>
      <c r="I3733" t="s">
        <v>9517</v>
      </c>
      <c r="J3733" t="s">
        <v>9522</v>
      </c>
      <c r="K3733" t="s">
        <v>10</v>
      </c>
      <c r="L3733" s="1" t="s">
        <v>9523</v>
      </c>
      <c r="M3733">
        <v>1</v>
      </c>
      <c r="N3733" t="s">
        <v>34896</v>
      </c>
      <c r="P3733">
        <v>1</v>
      </c>
      <c r="Q3733">
        <v>1</v>
      </c>
      <c r="R3733">
        <v>0</v>
      </c>
    </row>
    <row r="3734" spans="1:18" x14ac:dyDescent="0.25">
      <c r="A3734" t="s">
        <v>23808</v>
      </c>
      <c r="B3734" t="s">
        <v>23809</v>
      </c>
      <c r="C3734" t="s">
        <v>14</v>
      </c>
      <c r="D3734" s="6">
        <v>45713</v>
      </c>
      <c r="E3734" t="s">
        <v>23807</v>
      </c>
      <c r="F3734" t="s">
        <v>9516</v>
      </c>
      <c r="G3734" t="s">
        <v>9524</v>
      </c>
      <c r="H3734" t="s">
        <v>27546</v>
      </c>
      <c r="I3734" t="s">
        <v>9517</v>
      </c>
      <c r="J3734" t="s">
        <v>9525</v>
      </c>
      <c r="K3734" t="s">
        <v>10</v>
      </c>
      <c r="L3734" s="1" t="s">
        <v>9526</v>
      </c>
      <c r="M3734">
        <v>0</v>
      </c>
    </row>
    <row r="3735" spans="1:18" x14ac:dyDescent="0.25">
      <c r="A3735" t="s">
        <v>23808</v>
      </c>
      <c r="B3735" t="s">
        <v>23809</v>
      </c>
      <c r="C3735" t="s">
        <v>14</v>
      </c>
      <c r="D3735" s="6">
        <v>45713</v>
      </c>
      <c r="E3735" t="s">
        <v>23807</v>
      </c>
      <c r="F3735" t="s">
        <v>9516</v>
      </c>
      <c r="G3735" t="s">
        <v>9527</v>
      </c>
      <c r="H3735" t="s">
        <v>27547</v>
      </c>
      <c r="I3735" t="s">
        <v>9517</v>
      </c>
      <c r="J3735" t="s">
        <v>9528</v>
      </c>
      <c r="K3735" t="s">
        <v>10</v>
      </c>
      <c r="L3735" s="1" t="s">
        <v>9529</v>
      </c>
      <c r="M3735">
        <v>0</v>
      </c>
    </row>
    <row r="3736" spans="1:18" x14ac:dyDescent="0.25">
      <c r="A3736" t="s">
        <v>23808</v>
      </c>
      <c r="B3736" t="s">
        <v>23809</v>
      </c>
      <c r="C3736" t="s">
        <v>14</v>
      </c>
      <c r="D3736" s="6">
        <v>45713</v>
      </c>
      <c r="E3736" t="s">
        <v>23807</v>
      </c>
      <c r="F3736" t="s">
        <v>9516</v>
      </c>
      <c r="G3736" t="s">
        <v>9530</v>
      </c>
      <c r="H3736" t="s">
        <v>27548</v>
      </c>
      <c r="I3736" t="s">
        <v>9517</v>
      </c>
      <c r="J3736" t="s">
        <v>9531</v>
      </c>
      <c r="K3736" t="s">
        <v>10</v>
      </c>
      <c r="L3736" s="1" t="s">
        <v>9532</v>
      </c>
      <c r="M3736">
        <v>0</v>
      </c>
    </row>
    <row r="3737" spans="1:18" x14ac:dyDescent="0.25">
      <c r="A3737" t="s">
        <v>23808</v>
      </c>
      <c r="B3737" t="s">
        <v>23809</v>
      </c>
      <c r="C3737" t="s">
        <v>14</v>
      </c>
      <c r="D3737" s="6">
        <v>45713</v>
      </c>
      <c r="E3737" t="s">
        <v>23807</v>
      </c>
      <c r="F3737" t="s">
        <v>9516</v>
      </c>
      <c r="G3737" t="s">
        <v>9533</v>
      </c>
      <c r="H3737" t="s">
        <v>27549</v>
      </c>
      <c r="I3737" t="s">
        <v>9517</v>
      </c>
      <c r="J3737" t="s">
        <v>9534</v>
      </c>
      <c r="K3737" t="s">
        <v>10</v>
      </c>
      <c r="L3737" s="1" t="s">
        <v>9535</v>
      </c>
      <c r="M3737">
        <v>0</v>
      </c>
    </row>
    <row r="3738" spans="1:18" x14ac:dyDescent="0.25">
      <c r="A3738" t="s">
        <v>23808</v>
      </c>
      <c r="B3738" t="s">
        <v>23809</v>
      </c>
      <c r="C3738" t="s">
        <v>14</v>
      </c>
      <c r="D3738" s="6">
        <v>45713</v>
      </c>
      <c r="E3738" t="s">
        <v>23807</v>
      </c>
      <c r="F3738" t="s">
        <v>9516</v>
      </c>
      <c r="G3738" t="s">
        <v>9536</v>
      </c>
      <c r="H3738" t="s">
        <v>27550</v>
      </c>
      <c r="I3738" t="s">
        <v>9517</v>
      </c>
      <c r="J3738" t="s">
        <v>9537</v>
      </c>
      <c r="K3738" t="s">
        <v>10</v>
      </c>
      <c r="L3738" s="1" t="s">
        <v>9538</v>
      </c>
      <c r="M3738">
        <v>0</v>
      </c>
    </row>
    <row r="3739" spans="1:18" x14ac:dyDescent="0.25">
      <c r="A3739" t="s">
        <v>23808</v>
      </c>
      <c r="B3739" t="s">
        <v>23809</v>
      </c>
      <c r="C3739" t="s">
        <v>14</v>
      </c>
      <c r="D3739" s="6">
        <v>45713</v>
      </c>
      <c r="E3739" t="s">
        <v>23807</v>
      </c>
      <c r="F3739" t="s">
        <v>9516</v>
      </c>
      <c r="G3739" t="s">
        <v>9539</v>
      </c>
      <c r="H3739" t="s">
        <v>27551</v>
      </c>
      <c r="I3739" t="s">
        <v>9517</v>
      </c>
      <c r="J3739" t="s">
        <v>9540</v>
      </c>
      <c r="K3739" t="s">
        <v>10</v>
      </c>
      <c r="L3739" s="1" t="s">
        <v>9541</v>
      </c>
      <c r="M3739">
        <v>0</v>
      </c>
    </row>
    <row r="3740" spans="1:18" x14ac:dyDescent="0.25">
      <c r="A3740" t="s">
        <v>23808</v>
      </c>
      <c r="B3740" t="s">
        <v>23809</v>
      </c>
      <c r="C3740" t="s">
        <v>14</v>
      </c>
      <c r="D3740" s="6">
        <v>45713</v>
      </c>
      <c r="E3740" t="s">
        <v>23807</v>
      </c>
      <c r="F3740" t="s">
        <v>9516</v>
      </c>
      <c r="G3740" t="s">
        <v>9542</v>
      </c>
      <c r="H3740" t="s">
        <v>27552</v>
      </c>
      <c r="I3740" t="s">
        <v>9517</v>
      </c>
      <c r="J3740" t="s">
        <v>9543</v>
      </c>
      <c r="K3740" t="s">
        <v>10</v>
      </c>
      <c r="L3740" s="1" t="s">
        <v>9544</v>
      </c>
      <c r="M3740">
        <v>0</v>
      </c>
    </row>
    <row r="3741" spans="1:18" x14ac:dyDescent="0.25">
      <c r="A3741" t="s">
        <v>23808</v>
      </c>
      <c r="B3741" t="s">
        <v>23809</v>
      </c>
      <c r="C3741" t="s">
        <v>14</v>
      </c>
      <c r="D3741" s="6">
        <v>45713</v>
      </c>
      <c r="E3741" t="s">
        <v>23807</v>
      </c>
      <c r="F3741" t="s">
        <v>9516</v>
      </c>
      <c r="G3741" t="s">
        <v>9545</v>
      </c>
      <c r="H3741" t="s">
        <v>27553</v>
      </c>
      <c r="I3741" t="s">
        <v>9517</v>
      </c>
      <c r="J3741" t="s">
        <v>9546</v>
      </c>
      <c r="K3741" t="s">
        <v>10</v>
      </c>
      <c r="L3741">
        <v>0.79565054422884396</v>
      </c>
      <c r="M3741">
        <v>0</v>
      </c>
    </row>
    <row r="3742" spans="1:18" x14ac:dyDescent="0.25">
      <c r="A3742" t="s">
        <v>23808</v>
      </c>
      <c r="B3742" t="s">
        <v>23809</v>
      </c>
      <c r="C3742" t="s">
        <v>14</v>
      </c>
      <c r="D3742" s="6">
        <v>45713</v>
      </c>
      <c r="E3742" t="s">
        <v>23807</v>
      </c>
      <c r="F3742" t="s">
        <v>9547</v>
      </c>
      <c r="G3742" t="s">
        <v>9549</v>
      </c>
      <c r="H3742" t="s">
        <v>27554</v>
      </c>
      <c r="I3742" t="s">
        <v>9548</v>
      </c>
      <c r="J3742" t="s">
        <v>9550</v>
      </c>
      <c r="K3742" t="s">
        <v>10</v>
      </c>
      <c r="L3742" s="1" t="s">
        <v>9551</v>
      </c>
      <c r="M3742">
        <v>1</v>
      </c>
      <c r="N3742" t="s">
        <v>34896</v>
      </c>
      <c r="P3742">
        <v>1</v>
      </c>
      <c r="Q3742">
        <v>1</v>
      </c>
      <c r="R3742">
        <v>0</v>
      </c>
    </row>
    <row r="3743" spans="1:18" x14ac:dyDescent="0.25">
      <c r="A3743" t="s">
        <v>23808</v>
      </c>
      <c r="B3743" t="s">
        <v>23809</v>
      </c>
      <c r="C3743" t="s">
        <v>14</v>
      </c>
      <c r="D3743" s="6">
        <v>45713</v>
      </c>
      <c r="E3743" t="s">
        <v>23807</v>
      </c>
      <c r="F3743" t="s">
        <v>9547</v>
      </c>
      <c r="G3743" t="s">
        <v>9552</v>
      </c>
      <c r="H3743" t="s">
        <v>27555</v>
      </c>
      <c r="I3743" t="s">
        <v>9548</v>
      </c>
      <c r="J3743" t="s">
        <v>9553</v>
      </c>
      <c r="K3743" t="s">
        <v>10</v>
      </c>
      <c r="L3743" s="1" t="s">
        <v>9554</v>
      </c>
      <c r="M3743">
        <v>0</v>
      </c>
    </row>
    <row r="3744" spans="1:18" x14ac:dyDescent="0.25">
      <c r="A3744" t="s">
        <v>23808</v>
      </c>
      <c r="B3744" t="s">
        <v>23809</v>
      </c>
      <c r="C3744" t="s">
        <v>14</v>
      </c>
      <c r="D3744" s="6">
        <v>45713</v>
      </c>
      <c r="E3744" t="s">
        <v>23807</v>
      </c>
      <c r="F3744" t="s">
        <v>9547</v>
      </c>
      <c r="G3744" t="s">
        <v>9555</v>
      </c>
      <c r="H3744" t="s">
        <v>27556</v>
      </c>
      <c r="I3744" t="s">
        <v>9548</v>
      </c>
      <c r="J3744" t="s">
        <v>9556</v>
      </c>
      <c r="K3744" t="s">
        <v>10</v>
      </c>
      <c r="L3744" s="1" t="s">
        <v>9557</v>
      </c>
      <c r="M3744">
        <v>0</v>
      </c>
    </row>
    <row r="3745" spans="1:18" x14ac:dyDescent="0.25">
      <c r="A3745" t="s">
        <v>23808</v>
      </c>
      <c r="B3745" t="s">
        <v>23809</v>
      </c>
      <c r="C3745" t="s">
        <v>14</v>
      </c>
      <c r="D3745" s="6">
        <v>45713</v>
      </c>
      <c r="E3745" t="s">
        <v>23807</v>
      </c>
      <c r="F3745" t="s">
        <v>9547</v>
      </c>
      <c r="G3745" t="s">
        <v>9558</v>
      </c>
      <c r="H3745" t="s">
        <v>27557</v>
      </c>
      <c r="I3745" t="s">
        <v>9548</v>
      </c>
      <c r="J3745" t="s">
        <v>9559</v>
      </c>
      <c r="K3745" t="s">
        <v>10</v>
      </c>
      <c r="L3745" s="1" t="s">
        <v>9560</v>
      </c>
      <c r="M3745">
        <v>0</v>
      </c>
    </row>
    <row r="3746" spans="1:18" x14ac:dyDescent="0.25">
      <c r="A3746" t="s">
        <v>23808</v>
      </c>
      <c r="B3746" t="s">
        <v>23809</v>
      </c>
      <c r="C3746" t="s">
        <v>14</v>
      </c>
      <c r="D3746" s="6">
        <v>45713</v>
      </c>
      <c r="E3746" t="s">
        <v>23807</v>
      </c>
      <c r="F3746" t="s">
        <v>9547</v>
      </c>
      <c r="G3746" t="s">
        <v>9561</v>
      </c>
      <c r="H3746" t="s">
        <v>27558</v>
      </c>
      <c r="I3746" t="s">
        <v>9548</v>
      </c>
      <c r="J3746" t="s">
        <v>9562</v>
      </c>
      <c r="K3746" t="s">
        <v>10</v>
      </c>
      <c r="L3746" s="1" t="s">
        <v>9563</v>
      </c>
      <c r="M3746">
        <v>0</v>
      </c>
    </row>
    <row r="3747" spans="1:18" x14ac:dyDescent="0.25">
      <c r="A3747" t="s">
        <v>23808</v>
      </c>
      <c r="B3747" t="s">
        <v>23809</v>
      </c>
      <c r="C3747" t="s">
        <v>14</v>
      </c>
      <c r="D3747" s="6">
        <v>45713</v>
      </c>
      <c r="E3747" t="s">
        <v>23807</v>
      </c>
      <c r="F3747" t="s">
        <v>9547</v>
      </c>
      <c r="G3747" t="s">
        <v>9564</v>
      </c>
      <c r="H3747" t="s">
        <v>27559</v>
      </c>
      <c r="I3747" t="s">
        <v>9548</v>
      </c>
      <c r="J3747" t="s">
        <v>9565</v>
      </c>
      <c r="K3747" t="s">
        <v>10</v>
      </c>
      <c r="L3747" s="1" t="s">
        <v>9566</v>
      </c>
      <c r="M3747">
        <v>0</v>
      </c>
    </row>
    <row r="3748" spans="1:18" x14ac:dyDescent="0.25">
      <c r="A3748" t="s">
        <v>23808</v>
      </c>
      <c r="B3748" t="s">
        <v>23809</v>
      </c>
      <c r="C3748" t="s">
        <v>14</v>
      </c>
      <c r="D3748" s="6">
        <v>45713</v>
      </c>
      <c r="E3748" t="s">
        <v>23807</v>
      </c>
      <c r="F3748" t="s">
        <v>9547</v>
      </c>
      <c r="G3748" t="s">
        <v>9567</v>
      </c>
      <c r="H3748" t="s">
        <v>27560</v>
      </c>
      <c r="I3748" t="s">
        <v>9548</v>
      </c>
      <c r="J3748" t="s">
        <v>9568</v>
      </c>
      <c r="K3748" t="s">
        <v>10</v>
      </c>
      <c r="L3748">
        <v>0.86613945992825903</v>
      </c>
      <c r="M3748">
        <v>0</v>
      </c>
    </row>
    <row r="3749" spans="1:18" x14ac:dyDescent="0.25">
      <c r="A3749" t="s">
        <v>23808</v>
      </c>
      <c r="B3749" t="s">
        <v>23809</v>
      </c>
      <c r="C3749" t="s">
        <v>14</v>
      </c>
      <c r="D3749" s="6">
        <v>45713</v>
      </c>
      <c r="E3749" t="s">
        <v>23807</v>
      </c>
      <c r="F3749" t="s">
        <v>9547</v>
      </c>
      <c r="G3749" t="s">
        <v>8030</v>
      </c>
      <c r="H3749" t="s">
        <v>27561</v>
      </c>
      <c r="I3749" t="s">
        <v>9548</v>
      </c>
      <c r="J3749" t="s">
        <v>8031</v>
      </c>
      <c r="K3749" t="s">
        <v>10</v>
      </c>
      <c r="L3749" s="1" t="s">
        <v>9569</v>
      </c>
      <c r="M3749">
        <v>0</v>
      </c>
    </row>
    <row r="3750" spans="1:18" x14ac:dyDescent="0.25">
      <c r="A3750" t="s">
        <v>23808</v>
      </c>
      <c r="B3750" t="s">
        <v>23809</v>
      </c>
      <c r="C3750" t="s">
        <v>14</v>
      </c>
      <c r="D3750" s="6">
        <v>45713</v>
      </c>
      <c r="E3750" t="s">
        <v>23807</v>
      </c>
      <c r="F3750" t="s">
        <v>9547</v>
      </c>
      <c r="G3750" t="s">
        <v>9570</v>
      </c>
      <c r="H3750" t="s">
        <v>27562</v>
      </c>
      <c r="I3750" t="s">
        <v>9548</v>
      </c>
      <c r="J3750" t="s">
        <v>9571</v>
      </c>
      <c r="K3750" t="s">
        <v>10</v>
      </c>
      <c r="L3750" s="1" t="s">
        <v>9572</v>
      </c>
      <c r="M3750">
        <v>0</v>
      </c>
    </row>
    <row r="3751" spans="1:18" x14ac:dyDescent="0.25">
      <c r="A3751" t="s">
        <v>23808</v>
      </c>
      <c r="B3751" t="s">
        <v>23809</v>
      </c>
      <c r="C3751" t="s">
        <v>14</v>
      </c>
      <c r="D3751" s="6">
        <v>45713</v>
      </c>
      <c r="E3751" t="s">
        <v>23807</v>
      </c>
      <c r="F3751" t="s">
        <v>9547</v>
      </c>
      <c r="G3751" t="s">
        <v>9573</v>
      </c>
      <c r="H3751" t="s">
        <v>27563</v>
      </c>
      <c r="I3751" t="s">
        <v>9548</v>
      </c>
      <c r="J3751" t="s">
        <v>9574</v>
      </c>
      <c r="K3751" t="s">
        <v>10</v>
      </c>
      <c r="L3751" s="1" t="s">
        <v>9575</v>
      </c>
      <c r="M3751">
        <v>0</v>
      </c>
    </row>
    <row r="3752" spans="1:18" x14ac:dyDescent="0.25">
      <c r="A3752" t="s">
        <v>23808</v>
      </c>
      <c r="B3752" t="s">
        <v>23809</v>
      </c>
      <c r="C3752" t="s">
        <v>14</v>
      </c>
      <c r="D3752" s="6">
        <v>45713</v>
      </c>
      <c r="E3752" t="s">
        <v>23807</v>
      </c>
      <c r="F3752" t="s">
        <v>9576</v>
      </c>
      <c r="G3752" t="s">
        <v>9578</v>
      </c>
      <c r="H3752" t="s">
        <v>27564</v>
      </c>
      <c r="I3752" t="s">
        <v>9577</v>
      </c>
      <c r="J3752" t="s">
        <v>9579</v>
      </c>
      <c r="K3752" t="s">
        <v>10</v>
      </c>
      <c r="L3752" s="1" t="s">
        <v>9580</v>
      </c>
      <c r="M3752">
        <v>0</v>
      </c>
    </row>
    <row r="3753" spans="1:18" x14ac:dyDescent="0.25">
      <c r="A3753" t="s">
        <v>23808</v>
      </c>
      <c r="B3753" t="s">
        <v>23809</v>
      </c>
      <c r="C3753" t="s">
        <v>14</v>
      </c>
      <c r="D3753" s="6">
        <v>45713</v>
      </c>
      <c r="E3753" t="s">
        <v>23807</v>
      </c>
      <c r="F3753" t="s">
        <v>9576</v>
      </c>
      <c r="G3753" t="s">
        <v>9581</v>
      </c>
      <c r="H3753" t="s">
        <v>27565</v>
      </c>
      <c r="I3753" t="s">
        <v>9577</v>
      </c>
      <c r="J3753" t="s">
        <v>9582</v>
      </c>
      <c r="K3753" t="s">
        <v>10</v>
      </c>
      <c r="L3753" s="1" t="s">
        <v>9583</v>
      </c>
      <c r="M3753">
        <v>0</v>
      </c>
    </row>
    <row r="3754" spans="1:18" x14ac:dyDescent="0.25">
      <c r="A3754" t="s">
        <v>23808</v>
      </c>
      <c r="B3754" t="s">
        <v>23809</v>
      </c>
      <c r="C3754" t="s">
        <v>14</v>
      </c>
      <c r="D3754" s="6">
        <v>45713</v>
      </c>
      <c r="E3754" t="s">
        <v>23807</v>
      </c>
      <c r="F3754" t="s">
        <v>9576</v>
      </c>
      <c r="G3754" t="s">
        <v>9584</v>
      </c>
      <c r="H3754" t="s">
        <v>27566</v>
      </c>
      <c r="I3754" t="s">
        <v>9577</v>
      </c>
      <c r="J3754" t="s">
        <v>9585</v>
      </c>
      <c r="K3754" t="s">
        <v>10</v>
      </c>
      <c r="L3754">
        <v>0.84812861350744695</v>
      </c>
      <c r="M3754">
        <v>0</v>
      </c>
    </row>
    <row r="3755" spans="1:18" x14ac:dyDescent="0.25">
      <c r="A3755" t="s">
        <v>23808</v>
      </c>
      <c r="B3755" t="s">
        <v>23809</v>
      </c>
      <c r="C3755" t="s">
        <v>14</v>
      </c>
      <c r="D3755" s="6">
        <v>45713</v>
      </c>
      <c r="E3755" t="s">
        <v>23807</v>
      </c>
      <c r="F3755" t="s">
        <v>9576</v>
      </c>
      <c r="G3755" t="s">
        <v>9586</v>
      </c>
      <c r="H3755" t="s">
        <v>27567</v>
      </c>
      <c r="I3755" t="s">
        <v>9577</v>
      </c>
      <c r="J3755" t="s">
        <v>9587</v>
      </c>
      <c r="K3755" t="s">
        <v>10</v>
      </c>
      <c r="L3755" s="1" t="s">
        <v>9588</v>
      </c>
      <c r="M3755">
        <v>0</v>
      </c>
    </row>
    <row r="3756" spans="1:18" x14ac:dyDescent="0.25">
      <c r="A3756" t="s">
        <v>23808</v>
      </c>
      <c r="B3756" t="s">
        <v>23809</v>
      </c>
      <c r="C3756" t="s">
        <v>14</v>
      </c>
      <c r="D3756" s="6">
        <v>45713</v>
      </c>
      <c r="E3756" t="s">
        <v>23807</v>
      </c>
      <c r="F3756" t="s">
        <v>9576</v>
      </c>
      <c r="G3756" t="s">
        <v>9589</v>
      </c>
      <c r="H3756" t="s">
        <v>27568</v>
      </c>
      <c r="I3756" t="s">
        <v>9577</v>
      </c>
      <c r="J3756" t="s">
        <v>9590</v>
      </c>
      <c r="K3756" t="s">
        <v>10</v>
      </c>
      <c r="L3756" s="1" t="s">
        <v>9591</v>
      </c>
      <c r="M3756">
        <v>0</v>
      </c>
    </row>
    <row r="3757" spans="1:18" x14ac:dyDescent="0.25">
      <c r="A3757" t="s">
        <v>23808</v>
      </c>
      <c r="B3757" t="s">
        <v>23809</v>
      </c>
      <c r="C3757" t="s">
        <v>14</v>
      </c>
      <c r="D3757" s="6">
        <v>45713</v>
      </c>
      <c r="E3757" t="s">
        <v>23807</v>
      </c>
      <c r="F3757" t="s">
        <v>9576</v>
      </c>
      <c r="G3757" t="s">
        <v>9592</v>
      </c>
      <c r="H3757" t="s">
        <v>27569</v>
      </c>
      <c r="I3757" t="s">
        <v>9577</v>
      </c>
      <c r="J3757" t="s">
        <v>9593</v>
      </c>
      <c r="K3757" t="s">
        <v>10</v>
      </c>
      <c r="L3757" s="1" t="s">
        <v>9594</v>
      </c>
      <c r="M3757">
        <v>0</v>
      </c>
    </row>
    <row r="3758" spans="1:18" x14ac:dyDescent="0.25">
      <c r="A3758" t="s">
        <v>23808</v>
      </c>
      <c r="B3758" t="s">
        <v>23809</v>
      </c>
      <c r="C3758" t="s">
        <v>14</v>
      </c>
      <c r="D3758" s="6">
        <v>45713</v>
      </c>
      <c r="E3758" t="s">
        <v>23807</v>
      </c>
      <c r="F3758" t="s">
        <v>9576</v>
      </c>
      <c r="G3758" t="s">
        <v>9595</v>
      </c>
      <c r="H3758" t="s">
        <v>27570</v>
      </c>
      <c r="I3758" t="s">
        <v>9577</v>
      </c>
      <c r="J3758" t="s">
        <v>9596</v>
      </c>
      <c r="K3758" t="s">
        <v>10</v>
      </c>
      <c r="L3758" s="1" t="s">
        <v>9597</v>
      </c>
      <c r="M3758">
        <v>0</v>
      </c>
    </row>
    <row r="3759" spans="1:18" x14ac:dyDescent="0.25">
      <c r="A3759" t="s">
        <v>23808</v>
      </c>
      <c r="B3759" t="s">
        <v>23809</v>
      </c>
      <c r="C3759" t="s">
        <v>14</v>
      </c>
      <c r="D3759" s="6">
        <v>45713</v>
      </c>
      <c r="E3759" t="s">
        <v>23807</v>
      </c>
      <c r="F3759" t="s">
        <v>9576</v>
      </c>
      <c r="G3759" t="s">
        <v>9598</v>
      </c>
      <c r="H3759" t="s">
        <v>27571</v>
      </c>
      <c r="I3759" t="s">
        <v>9577</v>
      </c>
      <c r="J3759" t="s">
        <v>9599</v>
      </c>
      <c r="K3759" t="s">
        <v>10</v>
      </c>
      <c r="L3759" s="1" t="s">
        <v>9600</v>
      </c>
      <c r="M3759">
        <v>1</v>
      </c>
      <c r="N3759" t="s">
        <v>34896</v>
      </c>
      <c r="P3759">
        <v>1</v>
      </c>
      <c r="Q3759">
        <v>1</v>
      </c>
      <c r="R3759">
        <v>0</v>
      </c>
    </row>
    <row r="3760" spans="1:18" x14ac:dyDescent="0.25">
      <c r="A3760" t="s">
        <v>23808</v>
      </c>
      <c r="B3760" t="s">
        <v>23809</v>
      </c>
      <c r="C3760" t="s">
        <v>14</v>
      </c>
      <c r="D3760" s="6">
        <v>45713</v>
      </c>
      <c r="E3760" t="s">
        <v>23807</v>
      </c>
      <c r="F3760" t="s">
        <v>9576</v>
      </c>
      <c r="G3760" t="s">
        <v>9601</v>
      </c>
      <c r="H3760" t="s">
        <v>27572</v>
      </c>
      <c r="I3760" t="s">
        <v>9577</v>
      </c>
      <c r="J3760" t="s">
        <v>9602</v>
      </c>
      <c r="K3760" t="s">
        <v>10</v>
      </c>
      <c r="L3760" s="1" t="s">
        <v>9603</v>
      </c>
      <c r="M3760">
        <v>0</v>
      </c>
    </row>
    <row r="3761" spans="1:18" x14ac:dyDescent="0.25">
      <c r="A3761" t="s">
        <v>23808</v>
      </c>
      <c r="B3761" t="s">
        <v>23809</v>
      </c>
      <c r="C3761" t="s">
        <v>14</v>
      </c>
      <c r="D3761" s="6">
        <v>45713</v>
      </c>
      <c r="E3761" t="s">
        <v>23807</v>
      </c>
      <c r="F3761" t="s">
        <v>9576</v>
      </c>
      <c r="G3761" t="s">
        <v>9604</v>
      </c>
      <c r="H3761" t="s">
        <v>27573</v>
      </c>
      <c r="I3761" t="s">
        <v>9577</v>
      </c>
      <c r="J3761" t="s">
        <v>9605</v>
      </c>
      <c r="K3761" t="s">
        <v>10</v>
      </c>
      <c r="L3761" s="1" t="s">
        <v>9606</v>
      </c>
      <c r="M3761">
        <v>0</v>
      </c>
    </row>
    <row r="3762" spans="1:18" x14ac:dyDescent="0.25">
      <c r="A3762" t="s">
        <v>23808</v>
      </c>
      <c r="B3762" t="s">
        <v>23809</v>
      </c>
      <c r="C3762" t="s">
        <v>14</v>
      </c>
      <c r="D3762" s="6">
        <v>45713</v>
      </c>
      <c r="E3762" t="s">
        <v>23807</v>
      </c>
      <c r="F3762" t="s">
        <v>9607</v>
      </c>
      <c r="G3762" t="s">
        <v>9609</v>
      </c>
      <c r="H3762" t="s">
        <v>27574</v>
      </c>
      <c r="I3762" t="s">
        <v>9608</v>
      </c>
      <c r="J3762" t="s">
        <v>9610</v>
      </c>
      <c r="K3762" t="s">
        <v>10</v>
      </c>
      <c r="L3762" s="1" t="s">
        <v>9611</v>
      </c>
      <c r="M3762">
        <v>1</v>
      </c>
      <c r="N3762" t="s">
        <v>34896</v>
      </c>
      <c r="P3762">
        <v>1</v>
      </c>
      <c r="Q3762">
        <v>1</v>
      </c>
      <c r="R3762">
        <v>0</v>
      </c>
    </row>
    <row r="3763" spans="1:18" x14ac:dyDescent="0.25">
      <c r="A3763" t="s">
        <v>23808</v>
      </c>
      <c r="B3763" t="s">
        <v>23809</v>
      </c>
      <c r="C3763" t="s">
        <v>14</v>
      </c>
      <c r="D3763" s="6">
        <v>45713</v>
      </c>
      <c r="E3763" t="s">
        <v>23807</v>
      </c>
      <c r="F3763" t="s">
        <v>9607</v>
      </c>
      <c r="G3763" t="s">
        <v>9612</v>
      </c>
      <c r="H3763" t="s">
        <v>27575</v>
      </c>
      <c r="I3763" t="s">
        <v>9608</v>
      </c>
      <c r="J3763" t="s">
        <v>9613</v>
      </c>
      <c r="K3763" t="s">
        <v>10</v>
      </c>
      <c r="L3763" s="1" t="s">
        <v>9614</v>
      </c>
      <c r="M3763">
        <v>0</v>
      </c>
    </row>
    <row r="3764" spans="1:18" x14ac:dyDescent="0.25">
      <c r="A3764" t="s">
        <v>23808</v>
      </c>
      <c r="B3764" t="s">
        <v>23809</v>
      </c>
      <c r="C3764" t="s">
        <v>14</v>
      </c>
      <c r="D3764" s="6">
        <v>45713</v>
      </c>
      <c r="E3764" t="s">
        <v>23807</v>
      </c>
      <c r="F3764" t="s">
        <v>9607</v>
      </c>
      <c r="G3764" t="s">
        <v>9615</v>
      </c>
      <c r="H3764" t="s">
        <v>27576</v>
      </c>
      <c r="I3764" t="s">
        <v>9608</v>
      </c>
      <c r="J3764" t="s">
        <v>9616</v>
      </c>
      <c r="K3764" t="s">
        <v>10</v>
      </c>
      <c r="L3764" s="1" t="s">
        <v>9617</v>
      </c>
      <c r="M3764">
        <v>0</v>
      </c>
    </row>
    <row r="3765" spans="1:18" x14ac:dyDescent="0.25">
      <c r="A3765" t="s">
        <v>23808</v>
      </c>
      <c r="B3765" t="s">
        <v>23809</v>
      </c>
      <c r="C3765" t="s">
        <v>14</v>
      </c>
      <c r="D3765" s="6">
        <v>45713</v>
      </c>
      <c r="E3765" t="s">
        <v>23807</v>
      </c>
      <c r="F3765" t="s">
        <v>9607</v>
      </c>
      <c r="G3765" t="s">
        <v>9618</v>
      </c>
      <c r="H3765" t="s">
        <v>27577</v>
      </c>
      <c r="I3765" t="s">
        <v>9608</v>
      </c>
      <c r="J3765" t="s">
        <v>9619</v>
      </c>
      <c r="K3765" t="s">
        <v>10</v>
      </c>
      <c r="L3765" s="1" t="s">
        <v>9620</v>
      </c>
      <c r="M3765">
        <v>0</v>
      </c>
    </row>
    <row r="3766" spans="1:18" x14ac:dyDescent="0.25">
      <c r="A3766" t="s">
        <v>23808</v>
      </c>
      <c r="B3766" t="s">
        <v>23809</v>
      </c>
      <c r="C3766" t="s">
        <v>14</v>
      </c>
      <c r="D3766" s="6">
        <v>45713</v>
      </c>
      <c r="E3766" t="s">
        <v>23807</v>
      </c>
      <c r="F3766" t="s">
        <v>9607</v>
      </c>
      <c r="G3766" t="s">
        <v>9621</v>
      </c>
      <c r="H3766" t="s">
        <v>27578</v>
      </c>
      <c r="I3766" t="s">
        <v>9608</v>
      </c>
      <c r="J3766" t="s">
        <v>9622</v>
      </c>
      <c r="K3766" t="s">
        <v>10</v>
      </c>
      <c r="L3766" s="1" t="s">
        <v>9623</v>
      </c>
      <c r="M3766">
        <v>0</v>
      </c>
    </row>
    <row r="3767" spans="1:18" x14ac:dyDescent="0.25">
      <c r="A3767" t="s">
        <v>23808</v>
      </c>
      <c r="B3767" t="s">
        <v>23809</v>
      </c>
      <c r="C3767" t="s">
        <v>14</v>
      </c>
      <c r="D3767" s="6">
        <v>45713</v>
      </c>
      <c r="E3767" t="s">
        <v>23807</v>
      </c>
      <c r="F3767" t="s">
        <v>9607</v>
      </c>
      <c r="G3767" t="s">
        <v>9624</v>
      </c>
      <c r="H3767" t="s">
        <v>27579</v>
      </c>
      <c r="I3767" t="s">
        <v>9608</v>
      </c>
      <c r="J3767" t="s">
        <v>9625</v>
      </c>
      <c r="K3767" t="s">
        <v>10</v>
      </c>
      <c r="L3767" s="1" t="s">
        <v>9626</v>
      </c>
      <c r="M3767">
        <v>0</v>
      </c>
    </row>
    <row r="3768" spans="1:18" x14ac:dyDescent="0.25">
      <c r="A3768" t="s">
        <v>23808</v>
      </c>
      <c r="B3768" t="s">
        <v>23809</v>
      </c>
      <c r="C3768" t="s">
        <v>14</v>
      </c>
      <c r="D3768" s="6">
        <v>45713</v>
      </c>
      <c r="E3768" t="s">
        <v>23807</v>
      </c>
      <c r="F3768" t="s">
        <v>9607</v>
      </c>
      <c r="G3768" t="s">
        <v>9627</v>
      </c>
      <c r="H3768" t="s">
        <v>27580</v>
      </c>
      <c r="I3768" t="s">
        <v>9608</v>
      </c>
      <c r="J3768" t="s">
        <v>9628</v>
      </c>
      <c r="K3768" t="s">
        <v>10</v>
      </c>
      <c r="L3768" s="1" t="s">
        <v>9629</v>
      </c>
      <c r="M3768">
        <v>0</v>
      </c>
    </row>
    <row r="3769" spans="1:18" x14ac:dyDescent="0.25">
      <c r="A3769" t="s">
        <v>23808</v>
      </c>
      <c r="B3769" t="s">
        <v>23809</v>
      </c>
      <c r="C3769" t="s">
        <v>14</v>
      </c>
      <c r="D3769" s="6">
        <v>45713</v>
      </c>
      <c r="E3769" t="s">
        <v>23807</v>
      </c>
      <c r="F3769" t="s">
        <v>9607</v>
      </c>
      <c r="G3769" t="s">
        <v>9630</v>
      </c>
      <c r="H3769" t="s">
        <v>27581</v>
      </c>
      <c r="I3769" t="s">
        <v>9608</v>
      </c>
      <c r="J3769" t="s">
        <v>9631</v>
      </c>
      <c r="K3769" t="s">
        <v>10</v>
      </c>
      <c r="L3769" s="1" t="s">
        <v>9632</v>
      </c>
      <c r="M3769">
        <v>0</v>
      </c>
    </row>
    <row r="3770" spans="1:18" x14ac:dyDescent="0.25">
      <c r="A3770" t="s">
        <v>23808</v>
      </c>
      <c r="B3770" t="s">
        <v>23809</v>
      </c>
      <c r="C3770" t="s">
        <v>14</v>
      </c>
      <c r="D3770" s="6">
        <v>45713</v>
      </c>
      <c r="E3770" t="s">
        <v>23807</v>
      </c>
      <c r="F3770" t="s">
        <v>9607</v>
      </c>
      <c r="G3770" t="s">
        <v>9633</v>
      </c>
      <c r="H3770" t="s">
        <v>27582</v>
      </c>
      <c r="I3770" t="s">
        <v>9608</v>
      </c>
      <c r="J3770" t="s">
        <v>9634</v>
      </c>
      <c r="K3770" t="s">
        <v>10</v>
      </c>
      <c r="L3770" s="1" t="s">
        <v>9635</v>
      </c>
      <c r="M3770">
        <v>0</v>
      </c>
    </row>
    <row r="3771" spans="1:18" x14ac:dyDescent="0.25">
      <c r="A3771" t="s">
        <v>23808</v>
      </c>
      <c r="B3771" t="s">
        <v>23809</v>
      </c>
      <c r="C3771" t="s">
        <v>14</v>
      </c>
      <c r="D3771" s="6">
        <v>45713</v>
      </c>
      <c r="E3771" t="s">
        <v>23807</v>
      </c>
      <c r="F3771" t="s">
        <v>9607</v>
      </c>
      <c r="G3771" t="s">
        <v>9636</v>
      </c>
      <c r="H3771" t="s">
        <v>27583</v>
      </c>
      <c r="I3771" t="s">
        <v>9608</v>
      </c>
      <c r="J3771" t="s">
        <v>9637</v>
      </c>
      <c r="K3771" t="s">
        <v>10</v>
      </c>
      <c r="L3771" s="1" t="s">
        <v>9638</v>
      </c>
      <c r="M3771">
        <v>0</v>
      </c>
    </row>
    <row r="3772" spans="1:18" x14ac:dyDescent="0.25">
      <c r="A3772" t="s">
        <v>23808</v>
      </c>
      <c r="B3772" t="s">
        <v>23809</v>
      </c>
      <c r="C3772" t="s">
        <v>14</v>
      </c>
      <c r="D3772" s="6">
        <v>45713</v>
      </c>
      <c r="E3772" t="s">
        <v>23807</v>
      </c>
      <c r="F3772" t="s">
        <v>9639</v>
      </c>
      <c r="G3772" t="s">
        <v>9586</v>
      </c>
      <c r="H3772" t="s">
        <v>27584</v>
      </c>
      <c r="I3772" t="s">
        <v>9640</v>
      </c>
      <c r="J3772" t="s">
        <v>9587</v>
      </c>
      <c r="K3772" t="s">
        <v>10</v>
      </c>
      <c r="L3772" s="1" t="s">
        <v>9641</v>
      </c>
      <c r="M3772">
        <v>1</v>
      </c>
      <c r="N3772" t="s">
        <v>34896</v>
      </c>
      <c r="P3772">
        <v>1</v>
      </c>
      <c r="Q3772">
        <v>1</v>
      </c>
      <c r="R3772">
        <v>0</v>
      </c>
    </row>
    <row r="3773" spans="1:18" x14ac:dyDescent="0.25">
      <c r="A3773" t="s">
        <v>23808</v>
      </c>
      <c r="B3773" t="s">
        <v>23809</v>
      </c>
      <c r="C3773" t="s">
        <v>14</v>
      </c>
      <c r="D3773" s="6">
        <v>45713</v>
      </c>
      <c r="E3773" t="s">
        <v>23807</v>
      </c>
      <c r="F3773" t="s">
        <v>9639</v>
      </c>
      <c r="G3773" t="s">
        <v>9642</v>
      </c>
      <c r="H3773" t="s">
        <v>27585</v>
      </c>
      <c r="I3773" t="s">
        <v>9640</v>
      </c>
      <c r="J3773" t="s">
        <v>9643</v>
      </c>
      <c r="K3773" t="s">
        <v>10</v>
      </c>
      <c r="L3773" s="1" t="s">
        <v>9644</v>
      </c>
      <c r="M3773">
        <v>0</v>
      </c>
    </row>
    <row r="3774" spans="1:18" x14ac:dyDescent="0.25">
      <c r="A3774" t="s">
        <v>23808</v>
      </c>
      <c r="B3774" t="s">
        <v>23809</v>
      </c>
      <c r="C3774" t="s">
        <v>14</v>
      </c>
      <c r="D3774" s="6">
        <v>45713</v>
      </c>
      <c r="E3774" t="s">
        <v>23807</v>
      </c>
      <c r="F3774" t="s">
        <v>9639</v>
      </c>
      <c r="G3774" t="s">
        <v>9645</v>
      </c>
      <c r="H3774" t="s">
        <v>27586</v>
      </c>
      <c r="I3774" t="s">
        <v>9640</v>
      </c>
      <c r="J3774" t="s">
        <v>9646</v>
      </c>
      <c r="K3774" t="s">
        <v>10</v>
      </c>
      <c r="L3774" s="1" t="s">
        <v>9647</v>
      </c>
      <c r="M3774">
        <v>0</v>
      </c>
    </row>
    <row r="3775" spans="1:18" x14ac:dyDescent="0.25">
      <c r="A3775" t="s">
        <v>23808</v>
      </c>
      <c r="B3775" t="s">
        <v>23809</v>
      </c>
      <c r="C3775" t="s">
        <v>14</v>
      </c>
      <c r="D3775" s="6">
        <v>45713</v>
      </c>
      <c r="E3775" t="s">
        <v>23807</v>
      </c>
      <c r="F3775" t="s">
        <v>9639</v>
      </c>
      <c r="G3775" t="s">
        <v>9648</v>
      </c>
      <c r="H3775" t="s">
        <v>27587</v>
      </c>
      <c r="I3775" t="s">
        <v>9640</v>
      </c>
      <c r="J3775" t="s">
        <v>9649</v>
      </c>
      <c r="K3775" t="s">
        <v>10</v>
      </c>
      <c r="L3775">
        <v>0.87594676935945504</v>
      </c>
      <c r="M3775">
        <v>0</v>
      </c>
    </row>
    <row r="3776" spans="1:18" x14ac:dyDescent="0.25">
      <c r="A3776" t="s">
        <v>23808</v>
      </c>
      <c r="B3776" t="s">
        <v>23809</v>
      </c>
      <c r="C3776" t="s">
        <v>14</v>
      </c>
      <c r="D3776" s="6">
        <v>45713</v>
      </c>
      <c r="E3776" t="s">
        <v>23807</v>
      </c>
      <c r="F3776" t="s">
        <v>9639</v>
      </c>
      <c r="G3776" t="s">
        <v>9592</v>
      </c>
      <c r="H3776" t="s">
        <v>27588</v>
      </c>
      <c r="I3776" t="s">
        <v>9640</v>
      </c>
      <c r="J3776" t="s">
        <v>9593</v>
      </c>
      <c r="K3776" t="s">
        <v>10</v>
      </c>
      <c r="L3776">
        <v>0.84158290569465899</v>
      </c>
      <c r="M3776">
        <v>0</v>
      </c>
    </row>
    <row r="3777" spans="1:18" x14ac:dyDescent="0.25">
      <c r="A3777" t="s">
        <v>23808</v>
      </c>
      <c r="B3777" t="s">
        <v>23809</v>
      </c>
      <c r="C3777" t="s">
        <v>14</v>
      </c>
      <c r="D3777" s="6">
        <v>45713</v>
      </c>
      <c r="E3777" t="s">
        <v>23807</v>
      </c>
      <c r="F3777" t="s">
        <v>9639</v>
      </c>
      <c r="G3777" t="s">
        <v>9650</v>
      </c>
      <c r="H3777" t="s">
        <v>27589</v>
      </c>
      <c r="I3777" t="s">
        <v>9640</v>
      </c>
      <c r="J3777" t="s">
        <v>9651</v>
      </c>
      <c r="K3777" t="s">
        <v>10</v>
      </c>
      <c r="L3777" s="1" t="s">
        <v>9652</v>
      </c>
      <c r="M3777">
        <v>0</v>
      </c>
    </row>
    <row r="3778" spans="1:18" x14ac:dyDescent="0.25">
      <c r="A3778" t="s">
        <v>23808</v>
      </c>
      <c r="B3778" t="s">
        <v>23809</v>
      </c>
      <c r="C3778" t="s">
        <v>14</v>
      </c>
      <c r="D3778" s="6">
        <v>45713</v>
      </c>
      <c r="E3778" t="s">
        <v>23807</v>
      </c>
      <c r="F3778" t="s">
        <v>9639</v>
      </c>
      <c r="G3778" t="s">
        <v>9653</v>
      </c>
      <c r="H3778" t="s">
        <v>27590</v>
      </c>
      <c r="I3778" t="s">
        <v>9640</v>
      </c>
      <c r="J3778" t="s">
        <v>9654</v>
      </c>
      <c r="K3778" t="s">
        <v>10</v>
      </c>
      <c r="L3778" s="1" t="s">
        <v>9655</v>
      </c>
      <c r="M3778">
        <v>0</v>
      </c>
    </row>
    <row r="3779" spans="1:18" x14ac:dyDescent="0.25">
      <c r="A3779" t="s">
        <v>23808</v>
      </c>
      <c r="B3779" t="s">
        <v>23809</v>
      </c>
      <c r="C3779" t="s">
        <v>14</v>
      </c>
      <c r="D3779" s="6">
        <v>45713</v>
      </c>
      <c r="E3779" t="s">
        <v>23807</v>
      </c>
      <c r="F3779" t="s">
        <v>9639</v>
      </c>
      <c r="G3779" t="s">
        <v>9604</v>
      </c>
      <c r="H3779" t="s">
        <v>27591</v>
      </c>
      <c r="I3779" t="s">
        <v>9640</v>
      </c>
      <c r="J3779" t="s">
        <v>9605</v>
      </c>
      <c r="K3779" t="s">
        <v>10</v>
      </c>
      <c r="L3779" s="1" t="s">
        <v>9656</v>
      </c>
      <c r="M3779">
        <v>0</v>
      </c>
    </row>
    <row r="3780" spans="1:18" x14ac:dyDescent="0.25">
      <c r="A3780" t="s">
        <v>23808</v>
      </c>
      <c r="B3780" t="s">
        <v>23809</v>
      </c>
      <c r="C3780" t="s">
        <v>14</v>
      </c>
      <c r="D3780" s="6">
        <v>45713</v>
      </c>
      <c r="E3780" t="s">
        <v>23807</v>
      </c>
      <c r="F3780" t="s">
        <v>9639</v>
      </c>
      <c r="G3780" t="s">
        <v>9657</v>
      </c>
      <c r="H3780" t="s">
        <v>27592</v>
      </c>
      <c r="I3780" t="s">
        <v>9640</v>
      </c>
      <c r="J3780" t="s">
        <v>9658</v>
      </c>
      <c r="K3780" t="s">
        <v>10</v>
      </c>
      <c r="L3780" s="1" t="s">
        <v>9659</v>
      </c>
      <c r="M3780">
        <v>0</v>
      </c>
    </row>
    <row r="3781" spans="1:18" x14ac:dyDescent="0.25">
      <c r="A3781" t="s">
        <v>23808</v>
      </c>
      <c r="B3781" t="s">
        <v>23809</v>
      </c>
      <c r="C3781" t="s">
        <v>14</v>
      </c>
      <c r="D3781" s="6">
        <v>45713</v>
      </c>
      <c r="E3781" t="s">
        <v>23807</v>
      </c>
      <c r="F3781" t="s">
        <v>9639</v>
      </c>
      <c r="G3781" t="s">
        <v>9581</v>
      </c>
      <c r="H3781" t="s">
        <v>27593</v>
      </c>
      <c r="I3781" t="s">
        <v>9640</v>
      </c>
      <c r="J3781" t="s">
        <v>9582</v>
      </c>
      <c r="K3781" t="s">
        <v>10</v>
      </c>
      <c r="L3781" s="1" t="s">
        <v>9660</v>
      </c>
      <c r="M3781">
        <v>0</v>
      </c>
    </row>
    <row r="3782" spans="1:18" x14ac:dyDescent="0.25">
      <c r="A3782" t="s">
        <v>23808</v>
      </c>
      <c r="B3782" t="s">
        <v>23809</v>
      </c>
      <c r="C3782" t="s">
        <v>14</v>
      </c>
      <c r="D3782" s="6">
        <v>45713</v>
      </c>
      <c r="E3782" t="s">
        <v>23807</v>
      </c>
      <c r="F3782" t="s">
        <v>9661</v>
      </c>
      <c r="G3782" t="s">
        <v>8027</v>
      </c>
      <c r="H3782" t="s">
        <v>27594</v>
      </c>
      <c r="I3782" t="s">
        <v>9662</v>
      </c>
      <c r="J3782" t="s">
        <v>8028</v>
      </c>
      <c r="K3782" t="s">
        <v>10</v>
      </c>
      <c r="L3782" s="1" t="s">
        <v>9663</v>
      </c>
      <c r="M3782">
        <v>1</v>
      </c>
      <c r="N3782" t="s">
        <v>34896</v>
      </c>
      <c r="P3782">
        <v>1</v>
      </c>
      <c r="Q3782">
        <v>1</v>
      </c>
      <c r="R3782">
        <v>0</v>
      </c>
    </row>
    <row r="3783" spans="1:18" x14ac:dyDescent="0.25">
      <c r="A3783" t="s">
        <v>23808</v>
      </c>
      <c r="B3783" t="s">
        <v>23809</v>
      </c>
      <c r="C3783" t="s">
        <v>14</v>
      </c>
      <c r="D3783" s="6">
        <v>45713</v>
      </c>
      <c r="E3783" t="s">
        <v>23807</v>
      </c>
      <c r="F3783" t="s">
        <v>9661</v>
      </c>
      <c r="G3783" t="s">
        <v>9664</v>
      </c>
      <c r="H3783" t="s">
        <v>27595</v>
      </c>
      <c r="I3783" t="s">
        <v>9662</v>
      </c>
      <c r="J3783" t="s">
        <v>9665</v>
      </c>
      <c r="K3783" t="s">
        <v>10</v>
      </c>
      <c r="L3783" s="1" t="s">
        <v>9666</v>
      </c>
      <c r="M3783">
        <v>0</v>
      </c>
    </row>
    <row r="3784" spans="1:18" x14ac:dyDescent="0.25">
      <c r="A3784" t="s">
        <v>23808</v>
      </c>
      <c r="B3784" t="s">
        <v>23809</v>
      </c>
      <c r="C3784" t="s">
        <v>14</v>
      </c>
      <c r="D3784" s="6">
        <v>45713</v>
      </c>
      <c r="E3784" t="s">
        <v>23807</v>
      </c>
      <c r="F3784" t="s">
        <v>9661</v>
      </c>
      <c r="G3784" t="s">
        <v>8036</v>
      </c>
      <c r="H3784" t="s">
        <v>27596</v>
      </c>
      <c r="I3784" t="s">
        <v>9662</v>
      </c>
      <c r="J3784" t="s">
        <v>8037</v>
      </c>
      <c r="K3784" t="s">
        <v>10</v>
      </c>
      <c r="L3784">
        <v>0.89186956208211499</v>
      </c>
      <c r="M3784">
        <v>0</v>
      </c>
    </row>
    <row r="3785" spans="1:18" x14ac:dyDescent="0.25">
      <c r="A3785" t="s">
        <v>23808</v>
      </c>
      <c r="B3785" t="s">
        <v>23809</v>
      </c>
      <c r="C3785" t="s">
        <v>14</v>
      </c>
      <c r="D3785" s="6">
        <v>45713</v>
      </c>
      <c r="E3785" t="s">
        <v>23807</v>
      </c>
      <c r="F3785" t="s">
        <v>9661</v>
      </c>
      <c r="G3785" t="s">
        <v>9667</v>
      </c>
      <c r="H3785" t="s">
        <v>27597</v>
      </c>
      <c r="I3785" t="s">
        <v>9662</v>
      </c>
      <c r="J3785" t="s">
        <v>9668</v>
      </c>
      <c r="K3785" t="s">
        <v>10</v>
      </c>
      <c r="L3785">
        <v>0.888086928100984</v>
      </c>
      <c r="M3785">
        <v>0</v>
      </c>
    </row>
    <row r="3786" spans="1:18" x14ac:dyDescent="0.25">
      <c r="A3786" t="s">
        <v>23808</v>
      </c>
      <c r="B3786" t="s">
        <v>23809</v>
      </c>
      <c r="C3786" t="s">
        <v>14</v>
      </c>
      <c r="D3786" s="6">
        <v>45713</v>
      </c>
      <c r="E3786" t="s">
        <v>23807</v>
      </c>
      <c r="F3786" t="s">
        <v>9661</v>
      </c>
      <c r="G3786" t="s">
        <v>9669</v>
      </c>
      <c r="H3786" t="s">
        <v>27598</v>
      </c>
      <c r="I3786" t="s">
        <v>9662</v>
      </c>
      <c r="J3786" t="s">
        <v>9670</v>
      </c>
      <c r="K3786" t="s">
        <v>10</v>
      </c>
      <c r="L3786" s="1" t="s">
        <v>9671</v>
      </c>
      <c r="M3786">
        <v>0</v>
      </c>
    </row>
    <row r="3787" spans="1:18" x14ac:dyDescent="0.25">
      <c r="A3787" t="s">
        <v>23808</v>
      </c>
      <c r="B3787" t="s">
        <v>23809</v>
      </c>
      <c r="C3787" t="s">
        <v>14</v>
      </c>
      <c r="D3787" s="6">
        <v>45713</v>
      </c>
      <c r="E3787" t="s">
        <v>23807</v>
      </c>
      <c r="F3787" t="s">
        <v>9661</v>
      </c>
      <c r="G3787" t="s">
        <v>9672</v>
      </c>
      <c r="H3787" t="s">
        <v>27599</v>
      </c>
      <c r="I3787" t="s">
        <v>9662</v>
      </c>
      <c r="J3787" t="s">
        <v>9673</v>
      </c>
      <c r="K3787" t="s">
        <v>10</v>
      </c>
      <c r="L3787" s="1" t="s">
        <v>9674</v>
      </c>
      <c r="M3787">
        <v>0</v>
      </c>
    </row>
    <row r="3788" spans="1:18" x14ac:dyDescent="0.25">
      <c r="A3788" t="s">
        <v>23808</v>
      </c>
      <c r="B3788" t="s">
        <v>23809</v>
      </c>
      <c r="C3788" t="s">
        <v>14</v>
      </c>
      <c r="D3788" s="6">
        <v>45713</v>
      </c>
      <c r="E3788" t="s">
        <v>23807</v>
      </c>
      <c r="F3788" t="s">
        <v>9661</v>
      </c>
      <c r="G3788" t="s">
        <v>9675</v>
      </c>
      <c r="H3788" t="s">
        <v>27600</v>
      </c>
      <c r="I3788" t="s">
        <v>9662</v>
      </c>
      <c r="J3788" t="s">
        <v>9676</v>
      </c>
      <c r="K3788" t="s">
        <v>10</v>
      </c>
      <c r="L3788" s="1" t="s">
        <v>9677</v>
      </c>
      <c r="M3788">
        <v>0</v>
      </c>
    </row>
    <row r="3789" spans="1:18" x14ac:dyDescent="0.25">
      <c r="A3789" t="s">
        <v>23808</v>
      </c>
      <c r="B3789" t="s">
        <v>23809</v>
      </c>
      <c r="C3789" t="s">
        <v>14</v>
      </c>
      <c r="D3789" s="6">
        <v>45713</v>
      </c>
      <c r="E3789" t="s">
        <v>23807</v>
      </c>
      <c r="F3789" t="s">
        <v>9661</v>
      </c>
      <c r="G3789" t="s">
        <v>9678</v>
      </c>
      <c r="H3789" t="s">
        <v>27601</v>
      </c>
      <c r="I3789" t="s">
        <v>9662</v>
      </c>
      <c r="J3789" t="s">
        <v>9679</v>
      </c>
      <c r="K3789" t="s">
        <v>10</v>
      </c>
      <c r="L3789" s="1" t="s">
        <v>9680</v>
      </c>
      <c r="M3789">
        <v>0</v>
      </c>
    </row>
    <row r="3790" spans="1:18" x14ac:dyDescent="0.25">
      <c r="A3790" t="s">
        <v>23808</v>
      </c>
      <c r="B3790" t="s">
        <v>23809</v>
      </c>
      <c r="C3790" t="s">
        <v>14</v>
      </c>
      <c r="D3790" s="6">
        <v>45713</v>
      </c>
      <c r="E3790" t="s">
        <v>23807</v>
      </c>
      <c r="F3790" t="s">
        <v>9661</v>
      </c>
      <c r="G3790" t="s">
        <v>9681</v>
      </c>
      <c r="H3790" t="s">
        <v>27602</v>
      </c>
      <c r="I3790" t="s">
        <v>9662</v>
      </c>
      <c r="J3790" t="s">
        <v>9682</v>
      </c>
      <c r="K3790" t="s">
        <v>10</v>
      </c>
      <c r="L3790" s="1" t="s">
        <v>9683</v>
      </c>
      <c r="M3790">
        <v>0</v>
      </c>
    </row>
    <row r="3791" spans="1:18" x14ac:dyDescent="0.25">
      <c r="A3791" t="s">
        <v>23808</v>
      </c>
      <c r="B3791" t="s">
        <v>23809</v>
      </c>
      <c r="C3791" t="s">
        <v>14</v>
      </c>
      <c r="D3791" s="6">
        <v>45713</v>
      </c>
      <c r="E3791" t="s">
        <v>23807</v>
      </c>
      <c r="F3791" t="s">
        <v>9661</v>
      </c>
      <c r="G3791" t="s">
        <v>9684</v>
      </c>
      <c r="H3791" t="s">
        <v>27603</v>
      </c>
      <c r="I3791" t="s">
        <v>9662</v>
      </c>
      <c r="J3791" t="s">
        <v>9685</v>
      </c>
      <c r="K3791" t="s">
        <v>10</v>
      </c>
      <c r="L3791" s="1" t="s">
        <v>9686</v>
      </c>
      <c r="M3791">
        <v>0</v>
      </c>
    </row>
    <row r="3792" spans="1:18" x14ac:dyDescent="0.25">
      <c r="A3792" t="s">
        <v>23808</v>
      </c>
      <c r="B3792" t="s">
        <v>23809</v>
      </c>
      <c r="C3792" t="s">
        <v>14</v>
      </c>
      <c r="D3792" s="6">
        <v>45713</v>
      </c>
      <c r="E3792" t="s">
        <v>23807</v>
      </c>
      <c r="F3792" t="s">
        <v>9687</v>
      </c>
      <c r="G3792" t="s">
        <v>9592</v>
      </c>
      <c r="H3792" t="s">
        <v>27604</v>
      </c>
      <c r="I3792" t="s">
        <v>9688</v>
      </c>
      <c r="J3792" t="s">
        <v>9593</v>
      </c>
      <c r="K3792" t="s">
        <v>10</v>
      </c>
      <c r="L3792" s="1" t="s">
        <v>9689</v>
      </c>
      <c r="M3792">
        <v>0</v>
      </c>
    </row>
    <row r="3793" spans="1:18" x14ac:dyDescent="0.25">
      <c r="A3793" t="s">
        <v>23808</v>
      </c>
      <c r="B3793" t="s">
        <v>23809</v>
      </c>
      <c r="C3793" t="s">
        <v>14</v>
      </c>
      <c r="D3793" s="6">
        <v>45713</v>
      </c>
      <c r="E3793" t="s">
        <v>23807</v>
      </c>
      <c r="F3793" t="s">
        <v>9687</v>
      </c>
      <c r="G3793" t="s">
        <v>9690</v>
      </c>
      <c r="H3793" t="s">
        <v>27605</v>
      </c>
      <c r="I3793" t="s">
        <v>9688</v>
      </c>
      <c r="J3793" t="s">
        <v>9691</v>
      </c>
      <c r="K3793" t="s">
        <v>10</v>
      </c>
      <c r="L3793" s="1" t="s">
        <v>9692</v>
      </c>
      <c r="M3793">
        <v>1</v>
      </c>
      <c r="N3793" t="s">
        <v>34896</v>
      </c>
      <c r="P3793">
        <v>1</v>
      </c>
      <c r="Q3793">
        <v>1</v>
      </c>
      <c r="R3793">
        <v>0</v>
      </c>
    </row>
    <row r="3794" spans="1:18" x14ac:dyDescent="0.25">
      <c r="A3794" t="s">
        <v>23808</v>
      </c>
      <c r="B3794" t="s">
        <v>23809</v>
      </c>
      <c r="C3794" t="s">
        <v>14</v>
      </c>
      <c r="D3794" s="6">
        <v>45713</v>
      </c>
      <c r="E3794" t="s">
        <v>23807</v>
      </c>
      <c r="F3794" t="s">
        <v>9687</v>
      </c>
      <c r="G3794" t="s">
        <v>9693</v>
      </c>
      <c r="H3794" t="s">
        <v>27606</v>
      </c>
      <c r="I3794" t="s">
        <v>9688</v>
      </c>
      <c r="J3794" t="s">
        <v>9694</v>
      </c>
      <c r="K3794" t="s">
        <v>10</v>
      </c>
      <c r="L3794" s="1" t="s">
        <v>9695</v>
      </c>
      <c r="M3794">
        <v>0</v>
      </c>
    </row>
    <row r="3795" spans="1:18" x14ac:dyDescent="0.25">
      <c r="A3795" t="s">
        <v>23808</v>
      </c>
      <c r="B3795" t="s">
        <v>23809</v>
      </c>
      <c r="C3795" t="s">
        <v>14</v>
      </c>
      <c r="D3795" s="6">
        <v>45713</v>
      </c>
      <c r="E3795" t="s">
        <v>23807</v>
      </c>
      <c r="F3795" t="s">
        <v>9687</v>
      </c>
      <c r="G3795" t="s">
        <v>9696</v>
      </c>
      <c r="H3795" t="s">
        <v>27607</v>
      </c>
      <c r="I3795" t="s">
        <v>9688</v>
      </c>
      <c r="J3795" t="s">
        <v>9697</v>
      </c>
      <c r="K3795" t="s">
        <v>10</v>
      </c>
      <c r="L3795">
        <v>0.88723989023693495</v>
      </c>
      <c r="M3795">
        <v>0</v>
      </c>
    </row>
    <row r="3796" spans="1:18" x14ac:dyDescent="0.25">
      <c r="A3796" t="s">
        <v>23808</v>
      </c>
      <c r="B3796" t="s">
        <v>23809</v>
      </c>
      <c r="C3796" t="s">
        <v>14</v>
      </c>
      <c r="D3796" s="6">
        <v>45713</v>
      </c>
      <c r="E3796" t="s">
        <v>23807</v>
      </c>
      <c r="F3796" t="s">
        <v>9687</v>
      </c>
      <c r="G3796" t="s">
        <v>9698</v>
      </c>
      <c r="H3796" t="s">
        <v>27608</v>
      </c>
      <c r="I3796" t="s">
        <v>9688</v>
      </c>
      <c r="J3796" t="s">
        <v>9699</v>
      </c>
      <c r="K3796" t="s">
        <v>10</v>
      </c>
      <c r="L3796" s="1" t="s">
        <v>9700</v>
      </c>
      <c r="M3796">
        <v>0</v>
      </c>
    </row>
    <row r="3797" spans="1:18" x14ac:dyDescent="0.25">
      <c r="A3797" t="s">
        <v>23808</v>
      </c>
      <c r="B3797" t="s">
        <v>23809</v>
      </c>
      <c r="C3797" t="s">
        <v>14</v>
      </c>
      <c r="D3797" s="6">
        <v>45713</v>
      </c>
      <c r="E3797" t="s">
        <v>23807</v>
      </c>
      <c r="F3797" t="s">
        <v>9687</v>
      </c>
      <c r="G3797" t="s">
        <v>9701</v>
      </c>
      <c r="H3797" t="s">
        <v>27609</v>
      </c>
      <c r="I3797" t="s">
        <v>9688</v>
      </c>
      <c r="J3797" t="s">
        <v>9702</v>
      </c>
      <c r="K3797" t="s">
        <v>10</v>
      </c>
      <c r="L3797" s="1" t="s">
        <v>9703</v>
      </c>
      <c r="M3797">
        <v>0</v>
      </c>
    </row>
    <row r="3798" spans="1:18" x14ac:dyDescent="0.25">
      <c r="A3798" t="s">
        <v>23808</v>
      </c>
      <c r="B3798" t="s">
        <v>23809</v>
      </c>
      <c r="C3798" t="s">
        <v>14</v>
      </c>
      <c r="D3798" s="6">
        <v>45713</v>
      </c>
      <c r="E3798" t="s">
        <v>23807</v>
      </c>
      <c r="F3798" t="s">
        <v>9687</v>
      </c>
      <c r="G3798" t="s">
        <v>9704</v>
      </c>
      <c r="H3798" t="s">
        <v>27610</v>
      </c>
      <c r="I3798" t="s">
        <v>9688</v>
      </c>
      <c r="J3798" t="s">
        <v>9705</v>
      </c>
      <c r="K3798" t="s">
        <v>10</v>
      </c>
      <c r="L3798" s="1" t="s">
        <v>9706</v>
      </c>
      <c r="M3798">
        <v>0</v>
      </c>
    </row>
    <row r="3799" spans="1:18" x14ac:dyDescent="0.25">
      <c r="A3799" t="s">
        <v>23808</v>
      </c>
      <c r="B3799" t="s">
        <v>23809</v>
      </c>
      <c r="C3799" t="s">
        <v>14</v>
      </c>
      <c r="D3799" s="6">
        <v>45713</v>
      </c>
      <c r="E3799" t="s">
        <v>23807</v>
      </c>
      <c r="F3799" t="s">
        <v>9687</v>
      </c>
      <c r="G3799" t="s">
        <v>9707</v>
      </c>
      <c r="H3799" t="s">
        <v>27611</v>
      </c>
      <c r="I3799" t="s">
        <v>9688</v>
      </c>
      <c r="J3799" t="s">
        <v>9708</v>
      </c>
      <c r="K3799" t="s">
        <v>10</v>
      </c>
      <c r="L3799" s="1" t="s">
        <v>9709</v>
      </c>
      <c r="M3799">
        <v>0</v>
      </c>
    </row>
    <row r="3800" spans="1:18" x14ac:dyDescent="0.25">
      <c r="A3800" t="s">
        <v>23808</v>
      </c>
      <c r="B3800" t="s">
        <v>23809</v>
      </c>
      <c r="C3800" t="s">
        <v>14</v>
      </c>
      <c r="D3800" s="6">
        <v>45713</v>
      </c>
      <c r="E3800" t="s">
        <v>23807</v>
      </c>
      <c r="F3800" t="s">
        <v>9687</v>
      </c>
      <c r="G3800" t="s">
        <v>9710</v>
      </c>
      <c r="H3800" t="s">
        <v>27612</v>
      </c>
      <c r="I3800" t="s">
        <v>9688</v>
      </c>
      <c r="J3800" t="s">
        <v>9711</v>
      </c>
      <c r="K3800" t="s">
        <v>10</v>
      </c>
      <c r="L3800">
        <v>0.85976579881950099</v>
      </c>
      <c r="M3800">
        <v>0</v>
      </c>
    </row>
    <row r="3801" spans="1:18" x14ac:dyDescent="0.25">
      <c r="A3801" t="s">
        <v>23808</v>
      </c>
      <c r="B3801" t="s">
        <v>23809</v>
      </c>
      <c r="C3801" t="s">
        <v>14</v>
      </c>
      <c r="D3801" s="6">
        <v>45713</v>
      </c>
      <c r="E3801" t="s">
        <v>23807</v>
      </c>
      <c r="F3801" t="s">
        <v>9687</v>
      </c>
      <c r="G3801" t="s">
        <v>9712</v>
      </c>
      <c r="H3801" t="s">
        <v>27613</v>
      </c>
      <c r="I3801" t="s">
        <v>9688</v>
      </c>
      <c r="J3801" t="s">
        <v>9713</v>
      </c>
      <c r="K3801" t="s">
        <v>10</v>
      </c>
      <c r="L3801" s="1" t="s">
        <v>9714</v>
      </c>
      <c r="M3801">
        <v>0</v>
      </c>
    </row>
    <row r="3802" spans="1:18" x14ac:dyDescent="0.25">
      <c r="A3802" t="s">
        <v>23808</v>
      </c>
      <c r="B3802" t="s">
        <v>23809</v>
      </c>
      <c r="C3802" t="s">
        <v>14</v>
      </c>
      <c r="D3802" s="6">
        <v>45713</v>
      </c>
      <c r="E3802" t="s">
        <v>23807</v>
      </c>
      <c r="F3802" t="s">
        <v>9715</v>
      </c>
      <c r="G3802" t="s">
        <v>9621</v>
      </c>
      <c r="H3802" t="s">
        <v>27614</v>
      </c>
      <c r="I3802" t="s">
        <v>9716</v>
      </c>
      <c r="J3802" t="s">
        <v>9622</v>
      </c>
      <c r="K3802" t="s">
        <v>10</v>
      </c>
      <c r="L3802" s="1" t="s">
        <v>9717</v>
      </c>
      <c r="M3802">
        <v>1</v>
      </c>
      <c r="N3802" t="s">
        <v>34896</v>
      </c>
      <c r="P3802">
        <v>1</v>
      </c>
      <c r="Q3802">
        <v>1</v>
      </c>
      <c r="R3802">
        <v>0</v>
      </c>
    </row>
    <row r="3803" spans="1:18" x14ac:dyDescent="0.25">
      <c r="A3803" t="s">
        <v>23808</v>
      </c>
      <c r="B3803" t="s">
        <v>23809</v>
      </c>
      <c r="C3803" t="s">
        <v>14</v>
      </c>
      <c r="D3803" s="6">
        <v>45713</v>
      </c>
      <c r="E3803" t="s">
        <v>23807</v>
      </c>
      <c r="F3803" t="s">
        <v>9715</v>
      </c>
      <c r="G3803" t="s">
        <v>9615</v>
      </c>
      <c r="H3803" t="s">
        <v>27615</v>
      </c>
      <c r="I3803" t="s">
        <v>9716</v>
      </c>
      <c r="J3803" t="s">
        <v>9616</v>
      </c>
      <c r="K3803" t="s">
        <v>10</v>
      </c>
      <c r="L3803" s="1" t="s">
        <v>9718</v>
      </c>
      <c r="M3803">
        <v>0</v>
      </c>
    </row>
    <row r="3804" spans="1:18" x14ac:dyDescent="0.25">
      <c r="A3804" t="s">
        <v>23808</v>
      </c>
      <c r="B3804" t="s">
        <v>23809</v>
      </c>
      <c r="C3804" t="s">
        <v>14</v>
      </c>
      <c r="D3804" s="6">
        <v>45713</v>
      </c>
      <c r="E3804" t="s">
        <v>23807</v>
      </c>
      <c r="F3804" t="s">
        <v>9715</v>
      </c>
      <c r="G3804" t="s">
        <v>9627</v>
      </c>
      <c r="H3804" t="s">
        <v>27616</v>
      </c>
      <c r="I3804" t="s">
        <v>9716</v>
      </c>
      <c r="J3804" t="s">
        <v>9628</v>
      </c>
      <c r="K3804" t="s">
        <v>10</v>
      </c>
      <c r="L3804" s="1" t="s">
        <v>9719</v>
      </c>
      <c r="M3804">
        <v>0</v>
      </c>
    </row>
    <row r="3805" spans="1:18" x14ac:dyDescent="0.25">
      <c r="A3805" t="s">
        <v>23808</v>
      </c>
      <c r="B3805" t="s">
        <v>23809</v>
      </c>
      <c r="C3805" t="s">
        <v>14</v>
      </c>
      <c r="D3805" s="6">
        <v>45713</v>
      </c>
      <c r="E3805" t="s">
        <v>23807</v>
      </c>
      <c r="F3805" t="s">
        <v>9715</v>
      </c>
      <c r="G3805" t="s">
        <v>9720</v>
      </c>
      <c r="H3805" t="s">
        <v>27617</v>
      </c>
      <c r="I3805" t="s">
        <v>9716</v>
      </c>
      <c r="J3805" t="s">
        <v>9721</v>
      </c>
      <c r="K3805" t="s">
        <v>10</v>
      </c>
      <c r="L3805" s="1" t="s">
        <v>9722</v>
      </c>
      <c r="M3805">
        <v>0</v>
      </c>
    </row>
    <row r="3806" spans="1:18" x14ac:dyDescent="0.25">
      <c r="A3806" t="s">
        <v>23808</v>
      </c>
      <c r="B3806" t="s">
        <v>23809</v>
      </c>
      <c r="C3806" t="s">
        <v>14</v>
      </c>
      <c r="D3806" s="6">
        <v>45713</v>
      </c>
      <c r="E3806" t="s">
        <v>23807</v>
      </c>
      <c r="F3806" t="s">
        <v>9715</v>
      </c>
      <c r="G3806" t="s">
        <v>9723</v>
      </c>
      <c r="H3806" t="s">
        <v>27618</v>
      </c>
      <c r="I3806" t="s">
        <v>9716</v>
      </c>
      <c r="J3806" t="s">
        <v>9724</v>
      </c>
      <c r="K3806" t="s">
        <v>10</v>
      </c>
      <c r="L3806" s="1" t="s">
        <v>9725</v>
      </c>
      <c r="M3806">
        <v>0</v>
      </c>
    </row>
    <row r="3807" spans="1:18" x14ac:dyDescent="0.25">
      <c r="A3807" t="s">
        <v>23808</v>
      </c>
      <c r="B3807" t="s">
        <v>23809</v>
      </c>
      <c r="C3807" t="s">
        <v>14</v>
      </c>
      <c r="D3807" s="6">
        <v>45713</v>
      </c>
      <c r="E3807" t="s">
        <v>23807</v>
      </c>
      <c r="F3807" t="s">
        <v>9715</v>
      </c>
      <c r="G3807" t="s">
        <v>9624</v>
      </c>
      <c r="H3807" t="s">
        <v>27619</v>
      </c>
      <c r="I3807" t="s">
        <v>9716</v>
      </c>
      <c r="J3807" t="s">
        <v>9625</v>
      </c>
      <c r="K3807" t="s">
        <v>10</v>
      </c>
      <c r="L3807" s="1" t="s">
        <v>9726</v>
      </c>
      <c r="M3807">
        <v>0</v>
      </c>
    </row>
    <row r="3808" spans="1:18" x14ac:dyDescent="0.25">
      <c r="A3808" t="s">
        <v>23808</v>
      </c>
      <c r="B3808" t="s">
        <v>23809</v>
      </c>
      <c r="C3808" t="s">
        <v>14</v>
      </c>
      <c r="D3808" s="6">
        <v>45713</v>
      </c>
      <c r="E3808" t="s">
        <v>23807</v>
      </c>
      <c r="F3808" t="s">
        <v>9715</v>
      </c>
      <c r="G3808" t="s">
        <v>9727</v>
      </c>
      <c r="H3808" t="s">
        <v>27620</v>
      </c>
      <c r="I3808" t="s">
        <v>9716</v>
      </c>
      <c r="J3808" t="s">
        <v>9728</v>
      </c>
      <c r="K3808" t="s">
        <v>10</v>
      </c>
      <c r="L3808" s="1" t="s">
        <v>9729</v>
      </c>
      <c r="M3808">
        <v>0</v>
      </c>
    </row>
    <row r="3809" spans="1:18" x14ac:dyDescent="0.25">
      <c r="A3809" t="s">
        <v>23808</v>
      </c>
      <c r="B3809" t="s">
        <v>23809</v>
      </c>
      <c r="C3809" t="s">
        <v>14</v>
      </c>
      <c r="D3809" s="6">
        <v>45713</v>
      </c>
      <c r="E3809" t="s">
        <v>23807</v>
      </c>
      <c r="F3809" t="s">
        <v>9715</v>
      </c>
      <c r="G3809" t="s">
        <v>9609</v>
      </c>
      <c r="H3809" t="s">
        <v>27621</v>
      </c>
      <c r="I3809" t="s">
        <v>9716</v>
      </c>
      <c r="J3809" t="s">
        <v>9610</v>
      </c>
      <c r="K3809" t="s">
        <v>10</v>
      </c>
      <c r="L3809" s="1" t="s">
        <v>9730</v>
      </c>
      <c r="M3809">
        <v>0</v>
      </c>
    </row>
    <row r="3810" spans="1:18" x14ac:dyDescent="0.25">
      <c r="A3810" t="s">
        <v>23808</v>
      </c>
      <c r="B3810" t="s">
        <v>23809</v>
      </c>
      <c r="C3810" t="s">
        <v>14</v>
      </c>
      <c r="D3810" s="6">
        <v>45713</v>
      </c>
      <c r="E3810" t="s">
        <v>23807</v>
      </c>
      <c r="F3810" t="s">
        <v>9715</v>
      </c>
      <c r="G3810" t="s">
        <v>9731</v>
      </c>
      <c r="H3810" t="s">
        <v>27622</v>
      </c>
      <c r="I3810" t="s">
        <v>9716</v>
      </c>
      <c r="J3810" t="s">
        <v>9732</v>
      </c>
      <c r="K3810" t="s">
        <v>10</v>
      </c>
      <c r="L3810" s="1" t="s">
        <v>9733</v>
      </c>
      <c r="M3810">
        <v>0</v>
      </c>
    </row>
    <row r="3811" spans="1:18" x14ac:dyDescent="0.25">
      <c r="A3811" t="s">
        <v>23808</v>
      </c>
      <c r="B3811" t="s">
        <v>23809</v>
      </c>
      <c r="C3811" t="s">
        <v>14</v>
      </c>
      <c r="D3811" s="6">
        <v>45713</v>
      </c>
      <c r="E3811" t="s">
        <v>23807</v>
      </c>
      <c r="F3811" t="s">
        <v>9715</v>
      </c>
      <c r="G3811" t="s">
        <v>9734</v>
      </c>
      <c r="H3811" t="s">
        <v>27623</v>
      </c>
      <c r="I3811" t="s">
        <v>9716</v>
      </c>
      <c r="J3811" t="s">
        <v>9735</v>
      </c>
      <c r="K3811" t="s">
        <v>10</v>
      </c>
      <c r="L3811" s="1" t="s">
        <v>9736</v>
      </c>
      <c r="M3811">
        <v>0</v>
      </c>
    </row>
    <row r="3812" spans="1:18" x14ac:dyDescent="0.25">
      <c r="A3812" t="s">
        <v>23808</v>
      </c>
      <c r="B3812" t="s">
        <v>23809</v>
      </c>
      <c r="C3812" t="s">
        <v>14</v>
      </c>
      <c r="D3812" s="6">
        <v>45713</v>
      </c>
      <c r="E3812" t="s">
        <v>23807</v>
      </c>
      <c r="F3812" t="s">
        <v>9737</v>
      </c>
      <c r="G3812" t="s">
        <v>9581</v>
      </c>
      <c r="H3812" t="s">
        <v>27624</v>
      </c>
      <c r="I3812" t="s">
        <v>9738</v>
      </c>
      <c r="J3812" t="s">
        <v>9582</v>
      </c>
      <c r="K3812" t="s">
        <v>10</v>
      </c>
      <c r="L3812" s="1" t="s">
        <v>9739</v>
      </c>
      <c r="M3812">
        <v>1</v>
      </c>
      <c r="N3812" t="s">
        <v>34896</v>
      </c>
      <c r="P3812">
        <v>1</v>
      </c>
      <c r="Q3812">
        <v>1</v>
      </c>
      <c r="R3812">
        <v>0</v>
      </c>
    </row>
    <row r="3813" spans="1:18" x14ac:dyDescent="0.25">
      <c r="A3813" t="s">
        <v>23808</v>
      </c>
      <c r="B3813" t="s">
        <v>23809</v>
      </c>
      <c r="C3813" t="s">
        <v>14</v>
      </c>
      <c r="D3813" s="6">
        <v>45713</v>
      </c>
      <c r="E3813" t="s">
        <v>23807</v>
      </c>
      <c r="F3813" t="s">
        <v>9737</v>
      </c>
      <c r="G3813" t="s">
        <v>9604</v>
      </c>
      <c r="H3813" t="s">
        <v>27625</v>
      </c>
      <c r="I3813" t="s">
        <v>9738</v>
      </c>
      <c r="J3813" t="s">
        <v>9605</v>
      </c>
      <c r="K3813" t="s">
        <v>10</v>
      </c>
      <c r="L3813" s="1" t="s">
        <v>9740</v>
      </c>
      <c r="M3813">
        <v>0</v>
      </c>
    </row>
    <row r="3814" spans="1:18" x14ac:dyDescent="0.25">
      <c r="A3814" t="s">
        <v>23808</v>
      </c>
      <c r="B3814" t="s">
        <v>23809</v>
      </c>
      <c r="C3814" t="s">
        <v>14</v>
      </c>
      <c r="D3814" s="6">
        <v>45713</v>
      </c>
      <c r="E3814" t="s">
        <v>23807</v>
      </c>
      <c r="F3814" t="s">
        <v>9737</v>
      </c>
      <c r="G3814" t="s">
        <v>9741</v>
      </c>
      <c r="H3814" t="s">
        <v>27626</v>
      </c>
      <c r="I3814" t="s">
        <v>9738</v>
      </c>
      <c r="J3814" t="s">
        <v>9742</v>
      </c>
      <c r="K3814" t="s">
        <v>10</v>
      </c>
      <c r="L3814" s="1" t="s">
        <v>9743</v>
      </c>
      <c r="M3814">
        <v>0</v>
      </c>
    </row>
    <row r="3815" spans="1:18" x14ac:dyDescent="0.25">
      <c r="A3815" t="s">
        <v>23808</v>
      </c>
      <c r="B3815" t="s">
        <v>23809</v>
      </c>
      <c r="C3815" t="s">
        <v>14</v>
      </c>
      <c r="D3815" s="6">
        <v>45713</v>
      </c>
      <c r="E3815" t="s">
        <v>23807</v>
      </c>
      <c r="F3815" t="s">
        <v>9737</v>
      </c>
      <c r="G3815" t="s">
        <v>9584</v>
      </c>
      <c r="H3815" t="s">
        <v>27627</v>
      </c>
      <c r="I3815" t="s">
        <v>9738</v>
      </c>
      <c r="J3815" t="s">
        <v>9585</v>
      </c>
      <c r="K3815" t="s">
        <v>10</v>
      </c>
      <c r="L3815" s="1" t="s">
        <v>9744</v>
      </c>
      <c r="M3815">
        <v>0</v>
      </c>
    </row>
    <row r="3816" spans="1:18" x14ac:dyDescent="0.25">
      <c r="A3816" t="s">
        <v>23808</v>
      </c>
      <c r="B3816" t="s">
        <v>23809</v>
      </c>
      <c r="C3816" t="s">
        <v>14</v>
      </c>
      <c r="D3816" s="6">
        <v>45713</v>
      </c>
      <c r="E3816" t="s">
        <v>23807</v>
      </c>
      <c r="F3816" t="s">
        <v>9737</v>
      </c>
      <c r="G3816" t="s">
        <v>9595</v>
      </c>
      <c r="H3816" t="s">
        <v>27628</v>
      </c>
      <c r="I3816" t="s">
        <v>9738</v>
      </c>
      <c r="J3816" t="s">
        <v>9596</v>
      </c>
      <c r="K3816" t="s">
        <v>10</v>
      </c>
      <c r="L3816" s="1" t="s">
        <v>9745</v>
      </c>
      <c r="M3816">
        <v>0</v>
      </c>
    </row>
    <row r="3817" spans="1:18" x14ac:dyDescent="0.25">
      <c r="A3817" t="s">
        <v>23808</v>
      </c>
      <c r="B3817" t="s">
        <v>23809</v>
      </c>
      <c r="C3817" t="s">
        <v>14</v>
      </c>
      <c r="D3817" s="6">
        <v>45713</v>
      </c>
      <c r="E3817" t="s">
        <v>23807</v>
      </c>
      <c r="F3817" t="s">
        <v>9737</v>
      </c>
      <c r="G3817" t="s">
        <v>9746</v>
      </c>
      <c r="H3817" t="s">
        <v>27629</v>
      </c>
      <c r="I3817" t="s">
        <v>9738</v>
      </c>
      <c r="J3817" t="s">
        <v>9747</v>
      </c>
      <c r="K3817" t="s">
        <v>10</v>
      </c>
      <c r="L3817">
        <v>0.89595957823788697</v>
      </c>
      <c r="M3817">
        <v>0</v>
      </c>
    </row>
    <row r="3818" spans="1:18" x14ac:dyDescent="0.25">
      <c r="A3818" t="s">
        <v>23808</v>
      </c>
      <c r="B3818" t="s">
        <v>23809</v>
      </c>
      <c r="C3818" t="s">
        <v>14</v>
      </c>
      <c r="D3818" s="6">
        <v>45713</v>
      </c>
      <c r="E3818" t="s">
        <v>23807</v>
      </c>
      <c r="F3818" t="s">
        <v>9737</v>
      </c>
      <c r="G3818" t="s">
        <v>9748</v>
      </c>
      <c r="H3818" t="s">
        <v>27630</v>
      </c>
      <c r="I3818" t="s">
        <v>9738</v>
      </c>
      <c r="J3818" t="s">
        <v>9749</v>
      </c>
      <c r="K3818" t="s">
        <v>10</v>
      </c>
      <c r="L3818" s="1" t="s">
        <v>9750</v>
      </c>
      <c r="M3818">
        <v>0</v>
      </c>
    </row>
    <row r="3819" spans="1:18" x14ac:dyDescent="0.25">
      <c r="A3819" t="s">
        <v>23808</v>
      </c>
      <c r="B3819" t="s">
        <v>23809</v>
      </c>
      <c r="C3819" t="s">
        <v>14</v>
      </c>
      <c r="D3819" s="6">
        <v>45713</v>
      </c>
      <c r="E3819" t="s">
        <v>23807</v>
      </c>
      <c r="F3819" t="s">
        <v>9737</v>
      </c>
      <c r="G3819" t="s">
        <v>9751</v>
      </c>
      <c r="H3819" t="s">
        <v>27631</v>
      </c>
      <c r="I3819" t="s">
        <v>9738</v>
      </c>
      <c r="J3819" t="s">
        <v>9752</v>
      </c>
      <c r="K3819" t="s">
        <v>10</v>
      </c>
      <c r="L3819" s="1" t="s">
        <v>9753</v>
      </c>
      <c r="M3819">
        <v>0</v>
      </c>
    </row>
    <row r="3820" spans="1:18" x14ac:dyDescent="0.25">
      <c r="A3820" t="s">
        <v>23808</v>
      </c>
      <c r="B3820" t="s">
        <v>23809</v>
      </c>
      <c r="C3820" t="s">
        <v>14</v>
      </c>
      <c r="D3820" s="6">
        <v>45713</v>
      </c>
      <c r="E3820" t="s">
        <v>23807</v>
      </c>
      <c r="F3820" t="s">
        <v>9737</v>
      </c>
      <c r="G3820" t="s">
        <v>9754</v>
      </c>
      <c r="H3820" t="s">
        <v>27632</v>
      </c>
      <c r="I3820" t="s">
        <v>9738</v>
      </c>
      <c r="J3820" t="s">
        <v>9755</v>
      </c>
      <c r="K3820" t="s">
        <v>10</v>
      </c>
      <c r="L3820">
        <v>0.88276796268625701</v>
      </c>
      <c r="M3820">
        <v>0</v>
      </c>
    </row>
    <row r="3821" spans="1:18" x14ac:dyDescent="0.25">
      <c r="A3821" t="s">
        <v>23808</v>
      </c>
      <c r="B3821" t="s">
        <v>23809</v>
      </c>
      <c r="C3821" t="s">
        <v>14</v>
      </c>
      <c r="D3821" s="6">
        <v>45713</v>
      </c>
      <c r="E3821" t="s">
        <v>23807</v>
      </c>
      <c r="F3821" t="s">
        <v>9737</v>
      </c>
      <c r="G3821" t="s">
        <v>9756</v>
      </c>
      <c r="H3821" t="s">
        <v>27633</v>
      </c>
      <c r="I3821" t="s">
        <v>9738</v>
      </c>
      <c r="J3821" t="s">
        <v>9757</v>
      </c>
      <c r="K3821" t="s">
        <v>10</v>
      </c>
      <c r="L3821" s="1" t="s">
        <v>9758</v>
      </c>
      <c r="M3821">
        <v>0</v>
      </c>
    </row>
    <row r="3822" spans="1:18" x14ac:dyDescent="0.25">
      <c r="A3822" t="s">
        <v>23808</v>
      </c>
      <c r="B3822" t="s">
        <v>23809</v>
      </c>
      <c r="C3822" t="s">
        <v>14</v>
      </c>
      <c r="D3822" s="6">
        <v>45713</v>
      </c>
      <c r="E3822" t="s">
        <v>23807</v>
      </c>
      <c r="F3822" t="s">
        <v>9759</v>
      </c>
      <c r="G3822" t="s">
        <v>9601</v>
      </c>
      <c r="H3822" t="s">
        <v>27634</v>
      </c>
      <c r="I3822" t="s">
        <v>9760</v>
      </c>
      <c r="J3822" t="s">
        <v>9602</v>
      </c>
      <c r="K3822" t="s">
        <v>10</v>
      </c>
      <c r="L3822" s="1" t="s">
        <v>9761</v>
      </c>
      <c r="M3822">
        <v>1</v>
      </c>
      <c r="N3822" t="s">
        <v>34896</v>
      </c>
      <c r="P3822">
        <v>1</v>
      </c>
      <c r="Q3822">
        <v>1</v>
      </c>
      <c r="R3822">
        <v>0</v>
      </c>
    </row>
    <row r="3823" spans="1:18" x14ac:dyDescent="0.25">
      <c r="A3823" t="s">
        <v>23808</v>
      </c>
      <c r="B3823" t="s">
        <v>23809</v>
      </c>
      <c r="C3823" t="s">
        <v>14</v>
      </c>
      <c r="D3823" s="6">
        <v>45713</v>
      </c>
      <c r="E3823" t="s">
        <v>23807</v>
      </c>
      <c r="F3823" t="s">
        <v>9759</v>
      </c>
      <c r="G3823" t="s">
        <v>9762</v>
      </c>
      <c r="H3823" t="s">
        <v>27635</v>
      </c>
      <c r="I3823" t="s">
        <v>9760</v>
      </c>
      <c r="J3823" t="s">
        <v>9763</v>
      </c>
      <c r="K3823" t="s">
        <v>10</v>
      </c>
      <c r="L3823" s="1" t="s">
        <v>9764</v>
      </c>
      <c r="M3823">
        <v>0</v>
      </c>
    </row>
    <row r="3824" spans="1:18" x14ac:dyDescent="0.25">
      <c r="A3824" t="s">
        <v>23808</v>
      </c>
      <c r="B3824" t="s">
        <v>23809</v>
      </c>
      <c r="C3824" t="s">
        <v>14</v>
      </c>
      <c r="D3824" s="6">
        <v>45713</v>
      </c>
      <c r="E3824" t="s">
        <v>23807</v>
      </c>
      <c r="F3824" t="s">
        <v>9759</v>
      </c>
      <c r="G3824" t="s">
        <v>9765</v>
      </c>
      <c r="H3824" t="s">
        <v>27636</v>
      </c>
      <c r="I3824" t="s">
        <v>9760</v>
      </c>
      <c r="J3824" t="s">
        <v>9766</v>
      </c>
      <c r="K3824" t="s">
        <v>10</v>
      </c>
      <c r="L3824" s="1" t="s">
        <v>9767</v>
      </c>
      <c r="M3824">
        <v>0</v>
      </c>
    </row>
    <row r="3825" spans="1:18" x14ac:dyDescent="0.25">
      <c r="A3825" t="s">
        <v>23808</v>
      </c>
      <c r="B3825" t="s">
        <v>23809</v>
      </c>
      <c r="C3825" t="s">
        <v>14</v>
      </c>
      <c r="D3825" s="6">
        <v>45713</v>
      </c>
      <c r="E3825" t="s">
        <v>23807</v>
      </c>
      <c r="F3825" t="s">
        <v>9759</v>
      </c>
      <c r="G3825" t="s">
        <v>9768</v>
      </c>
      <c r="H3825" t="s">
        <v>27637</v>
      </c>
      <c r="I3825" t="s">
        <v>9760</v>
      </c>
      <c r="J3825" t="s">
        <v>9769</v>
      </c>
      <c r="K3825" t="s">
        <v>10</v>
      </c>
      <c r="L3825" s="1" t="s">
        <v>9770</v>
      </c>
      <c r="M3825">
        <v>0</v>
      </c>
    </row>
    <row r="3826" spans="1:18" x14ac:dyDescent="0.25">
      <c r="A3826" t="s">
        <v>23808</v>
      </c>
      <c r="B3826" t="s">
        <v>23809</v>
      </c>
      <c r="C3826" t="s">
        <v>14</v>
      </c>
      <c r="D3826" s="6">
        <v>45713</v>
      </c>
      <c r="E3826" t="s">
        <v>23807</v>
      </c>
      <c r="F3826" t="s">
        <v>9759</v>
      </c>
      <c r="G3826" t="s">
        <v>9592</v>
      </c>
      <c r="H3826" t="s">
        <v>27638</v>
      </c>
      <c r="I3826" t="s">
        <v>9760</v>
      </c>
      <c r="J3826" t="s">
        <v>9593</v>
      </c>
      <c r="K3826" t="s">
        <v>10</v>
      </c>
      <c r="L3826" s="1" t="s">
        <v>9771</v>
      </c>
      <c r="M3826">
        <v>0</v>
      </c>
    </row>
    <row r="3827" spans="1:18" x14ac:dyDescent="0.25">
      <c r="A3827" t="s">
        <v>23808</v>
      </c>
      <c r="B3827" t="s">
        <v>23809</v>
      </c>
      <c r="C3827" t="s">
        <v>14</v>
      </c>
      <c r="D3827" s="6">
        <v>45713</v>
      </c>
      <c r="E3827" t="s">
        <v>23807</v>
      </c>
      <c r="F3827" t="s">
        <v>9759</v>
      </c>
      <c r="G3827" t="s">
        <v>9772</v>
      </c>
      <c r="H3827" t="s">
        <v>27639</v>
      </c>
      <c r="I3827" t="s">
        <v>9760</v>
      </c>
      <c r="J3827" t="s">
        <v>9773</v>
      </c>
      <c r="K3827" t="s">
        <v>10</v>
      </c>
      <c r="L3827" s="1" t="s">
        <v>9774</v>
      </c>
      <c r="M3827">
        <v>0</v>
      </c>
    </row>
    <row r="3828" spans="1:18" x14ac:dyDescent="0.25">
      <c r="A3828" t="s">
        <v>23808</v>
      </c>
      <c r="B3828" t="s">
        <v>23809</v>
      </c>
      <c r="C3828" t="s">
        <v>14</v>
      </c>
      <c r="D3828" s="6">
        <v>45713</v>
      </c>
      <c r="E3828" t="s">
        <v>23807</v>
      </c>
      <c r="F3828" t="s">
        <v>9759</v>
      </c>
      <c r="G3828" t="s">
        <v>9775</v>
      </c>
      <c r="H3828" t="s">
        <v>27640</v>
      </c>
      <c r="I3828" t="s">
        <v>9760</v>
      </c>
      <c r="J3828" t="s">
        <v>9776</v>
      </c>
      <c r="K3828" t="s">
        <v>10</v>
      </c>
      <c r="L3828" s="1" t="s">
        <v>9777</v>
      </c>
      <c r="M3828">
        <v>0</v>
      </c>
    </row>
    <row r="3829" spans="1:18" x14ac:dyDescent="0.25">
      <c r="A3829" t="s">
        <v>23808</v>
      </c>
      <c r="B3829" t="s">
        <v>23809</v>
      </c>
      <c r="C3829" t="s">
        <v>14</v>
      </c>
      <c r="D3829" s="6">
        <v>45713</v>
      </c>
      <c r="E3829" t="s">
        <v>23807</v>
      </c>
      <c r="F3829" t="s">
        <v>9759</v>
      </c>
      <c r="G3829" t="s">
        <v>9778</v>
      </c>
      <c r="H3829" t="s">
        <v>27641</v>
      </c>
      <c r="I3829" t="s">
        <v>9760</v>
      </c>
      <c r="J3829" t="s">
        <v>9779</v>
      </c>
      <c r="K3829" t="s">
        <v>10</v>
      </c>
      <c r="L3829" s="1" t="s">
        <v>9780</v>
      </c>
      <c r="M3829">
        <v>0</v>
      </c>
    </row>
    <row r="3830" spans="1:18" x14ac:dyDescent="0.25">
      <c r="A3830" t="s">
        <v>23808</v>
      </c>
      <c r="B3830" t="s">
        <v>23809</v>
      </c>
      <c r="C3830" t="s">
        <v>14</v>
      </c>
      <c r="D3830" s="6">
        <v>45713</v>
      </c>
      <c r="E3830" t="s">
        <v>23807</v>
      </c>
      <c r="F3830" t="s">
        <v>9759</v>
      </c>
      <c r="G3830" t="s">
        <v>9589</v>
      </c>
      <c r="H3830" t="s">
        <v>27642</v>
      </c>
      <c r="I3830" t="s">
        <v>9760</v>
      </c>
      <c r="J3830" t="s">
        <v>9590</v>
      </c>
      <c r="K3830" t="s">
        <v>10</v>
      </c>
      <c r="L3830" s="1" t="s">
        <v>9781</v>
      </c>
      <c r="M3830">
        <v>0</v>
      </c>
    </row>
    <row r="3831" spans="1:18" x14ac:dyDescent="0.25">
      <c r="A3831" t="s">
        <v>23808</v>
      </c>
      <c r="B3831" t="s">
        <v>23809</v>
      </c>
      <c r="C3831" t="s">
        <v>14</v>
      </c>
      <c r="D3831" s="6">
        <v>45713</v>
      </c>
      <c r="E3831" t="s">
        <v>23807</v>
      </c>
      <c r="F3831" t="s">
        <v>9759</v>
      </c>
      <c r="G3831" t="s">
        <v>9782</v>
      </c>
      <c r="H3831" t="s">
        <v>27643</v>
      </c>
      <c r="I3831" t="s">
        <v>9760</v>
      </c>
      <c r="J3831" t="s">
        <v>9783</v>
      </c>
      <c r="K3831" t="s">
        <v>10</v>
      </c>
      <c r="L3831" s="1" t="s">
        <v>9784</v>
      </c>
      <c r="M3831">
        <v>0</v>
      </c>
    </row>
    <row r="3832" spans="1:18" x14ac:dyDescent="0.25">
      <c r="A3832" t="s">
        <v>23808</v>
      </c>
      <c r="B3832" t="s">
        <v>23809</v>
      </c>
      <c r="C3832" t="s">
        <v>14</v>
      </c>
      <c r="D3832" s="6">
        <v>45713</v>
      </c>
      <c r="E3832" t="s">
        <v>23807</v>
      </c>
      <c r="F3832" t="s">
        <v>9785</v>
      </c>
      <c r="G3832" t="s">
        <v>9787</v>
      </c>
      <c r="H3832" t="s">
        <v>27644</v>
      </c>
      <c r="I3832" t="s">
        <v>9786</v>
      </c>
      <c r="J3832" t="s">
        <v>9788</v>
      </c>
      <c r="K3832" t="s">
        <v>10</v>
      </c>
      <c r="L3832">
        <v>0.90142844927557597</v>
      </c>
      <c r="M3832">
        <v>0</v>
      </c>
    </row>
    <row r="3833" spans="1:18" x14ac:dyDescent="0.25">
      <c r="A3833" t="s">
        <v>23808</v>
      </c>
      <c r="B3833" t="s">
        <v>23809</v>
      </c>
      <c r="C3833" t="s">
        <v>14</v>
      </c>
      <c r="D3833" s="6">
        <v>45713</v>
      </c>
      <c r="E3833" t="s">
        <v>23807</v>
      </c>
      <c r="F3833" t="s">
        <v>9785</v>
      </c>
      <c r="G3833" t="s">
        <v>9581</v>
      </c>
      <c r="H3833" t="s">
        <v>27645</v>
      </c>
      <c r="I3833" t="s">
        <v>9786</v>
      </c>
      <c r="J3833" t="s">
        <v>9582</v>
      </c>
      <c r="K3833" t="s">
        <v>10</v>
      </c>
      <c r="L3833" s="1" t="s">
        <v>9789</v>
      </c>
      <c r="M3833">
        <v>0</v>
      </c>
    </row>
    <row r="3834" spans="1:18" x14ac:dyDescent="0.25">
      <c r="A3834" t="s">
        <v>23808</v>
      </c>
      <c r="B3834" t="s">
        <v>23809</v>
      </c>
      <c r="C3834" t="s">
        <v>14</v>
      </c>
      <c r="D3834" s="6">
        <v>45713</v>
      </c>
      <c r="E3834" t="s">
        <v>23807</v>
      </c>
      <c r="F3834" t="s">
        <v>9785</v>
      </c>
      <c r="G3834" t="s">
        <v>9790</v>
      </c>
      <c r="H3834" t="s">
        <v>27646</v>
      </c>
      <c r="I3834" t="s">
        <v>9786</v>
      </c>
      <c r="J3834" t="s">
        <v>9791</v>
      </c>
      <c r="K3834" t="s">
        <v>10</v>
      </c>
      <c r="L3834" s="1" t="s">
        <v>9792</v>
      </c>
      <c r="M3834">
        <v>0</v>
      </c>
    </row>
    <row r="3835" spans="1:18" x14ac:dyDescent="0.25">
      <c r="A3835" t="s">
        <v>23808</v>
      </c>
      <c r="B3835" t="s">
        <v>23809</v>
      </c>
      <c r="C3835" t="s">
        <v>14</v>
      </c>
      <c r="D3835" s="6">
        <v>45713</v>
      </c>
      <c r="E3835" t="s">
        <v>23807</v>
      </c>
      <c r="F3835" t="s">
        <v>9785</v>
      </c>
      <c r="G3835" t="s">
        <v>9746</v>
      </c>
      <c r="H3835" t="s">
        <v>27647</v>
      </c>
      <c r="I3835" t="s">
        <v>9786</v>
      </c>
      <c r="J3835" t="s">
        <v>9747</v>
      </c>
      <c r="K3835" t="s">
        <v>10</v>
      </c>
      <c r="L3835" s="1" t="s">
        <v>9793</v>
      </c>
      <c r="M3835">
        <v>1</v>
      </c>
      <c r="N3835" t="s">
        <v>34896</v>
      </c>
      <c r="P3835">
        <v>1</v>
      </c>
      <c r="Q3835">
        <v>1</v>
      </c>
      <c r="R3835">
        <v>0</v>
      </c>
    </row>
    <row r="3836" spans="1:18" x14ac:dyDescent="0.25">
      <c r="A3836" t="s">
        <v>23808</v>
      </c>
      <c r="B3836" t="s">
        <v>23809</v>
      </c>
      <c r="C3836" t="s">
        <v>14</v>
      </c>
      <c r="D3836" s="6">
        <v>45713</v>
      </c>
      <c r="E3836" t="s">
        <v>23807</v>
      </c>
      <c r="F3836" t="s">
        <v>9785</v>
      </c>
      <c r="G3836" t="s">
        <v>9794</v>
      </c>
      <c r="H3836" t="s">
        <v>27648</v>
      </c>
      <c r="I3836" t="s">
        <v>9786</v>
      </c>
      <c r="J3836" t="s">
        <v>9795</v>
      </c>
      <c r="K3836" t="s">
        <v>10</v>
      </c>
      <c r="L3836" s="1" t="s">
        <v>9796</v>
      </c>
      <c r="M3836">
        <v>0</v>
      </c>
    </row>
    <row r="3837" spans="1:18" x14ac:dyDescent="0.25">
      <c r="A3837" t="s">
        <v>23808</v>
      </c>
      <c r="B3837" t="s">
        <v>23809</v>
      </c>
      <c r="C3837" t="s">
        <v>14</v>
      </c>
      <c r="D3837" s="6">
        <v>45713</v>
      </c>
      <c r="E3837" t="s">
        <v>23807</v>
      </c>
      <c r="F3837" t="s">
        <v>9785</v>
      </c>
      <c r="G3837" t="s">
        <v>9741</v>
      </c>
      <c r="H3837" t="s">
        <v>27649</v>
      </c>
      <c r="I3837" t="s">
        <v>9786</v>
      </c>
      <c r="J3837" t="s">
        <v>9742</v>
      </c>
      <c r="K3837" t="s">
        <v>10</v>
      </c>
      <c r="L3837">
        <v>0.88422606662909897</v>
      </c>
      <c r="M3837">
        <v>0</v>
      </c>
    </row>
    <row r="3838" spans="1:18" x14ac:dyDescent="0.25">
      <c r="A3838" t="s">
        <v>23808</v>
      </c>
      <c r="B3838" t="s">
        <v>23809</v>
      </c>
      <c r="C3838" t="s">
        <v>14</v>
      </c>
      <c r="D3838" s="6">
        <v>45713</v>
      </c>
      <c r="E3838" t="s">
        <v>23807</v>
      </c>
      <c r="F3838" t="s">
        <v>9785</v>
      </c>
      <c r="G3838" t="s">
        <v>9797</v>
      </c>
      <c r="H3838" t="s">
        <v>27650</v>
      </c>
      <c r="I3838" t="s">
        <v>9786</v>
      </c>
      <c r="J3838" t="s">
        <v>9798</v>
      </c>
      <c r="K3838" t="s">
        <v>10</v>
      </c>
      <c r="L3838" s="1" t="s">
        <v>9799</v>
      </c>
      <c r="M3838">
        <v>0</v>
      </c>
    </row>
    <row r="3839" spans="1:18" x14ac:dyDescent="0.25">
      <c r="A3839" t="s">
        <v>23808</v>
      </c>
      <c r="B3839" t="s">
        <v>23809</v>
      </c>
      <c r="C3839" t="s">
        <v>14</v>
      </c>
      <c r="D3839" s="6">
        <v>45713</v>
      </c>
      <c r="E3839" t="s">
        <v>23807</v>
      </c>
      <c r="F3839" t="s">
        <v>9785</v>
      </c>
      <c r="G3839" t="s">
        <v>9604</v>
      </c>
      <c r="H3839" t="s">
        <v>27651</v>
      </c>
      <c r="I3839" t="s">
        <v>9786</v>
      </c>
      <c r="J3839" t="s">
        <v>9605</v>
      </c>
      <c r="K3839" t="s">
        <v>10</v>
      </c>
      <c r="L3839" s="1" t="s">
        <v>9800</v>
      </c>
      <c r="M3839">
        <v>0</v>
      </c>
    </row>
    <row r="3840" spans="1:18" x14ac:dyDescent="0.25">
      <c r="A3840" t="s">
        <v>23808</v>
      </c>
      <c r="B3840" t="s">
        <v>23809</v>
      </c>
      <c r="C3840" t="s">
        <v>14</v>
      </c>
      <c r="D3840" s="6">
        <v>45713</v>
      </c>
      <c r="E3840" t="s">
        <v>23807</v>
      </c>
      <c r="F3840" t="s">
        <v>9785</v>
      </c>
      <c r="G3840" t="s">
        <v>9751</v>
      </c>
      <c r="H3840" t="s">
        <v>27652</v>
      </c>
      <c r="I3840" t="s">
        <v>9786</v>
      </c>
      <c r="J3840" t="s">
        <v>9752</v>
      </c>
      <c r="K3840" t="s">
        <v>10</v>
      </c>
      <c r="L3840" s="1" t="s">
        <v>9801</v>
      </c>
      <c r="M3840">
        <v>0</v>
      </c>
    </row>
    <row r="3841" spans="1:18" x14ac:dyDescent="0.25">
      <c r="A3841" t="s">
        <v>23808</v>
      </c>
      <c r="B3841" t="s">
        <v>23809</v>
      </c>
      <c r="C3841" t="s">
        <v>14</v>
      </c>
      <c r="D3841" s="6">
        <v>45713</v>
      </c>
      <c r="E3841" t="s">
        <v>23807</v>
      </c>
      <c r="F3841" t="s">
        <v>9785</v>
      </c>
      <c r="G3841" t="s">
        <v>9802</v>
      </c>
      <c r="H3841" t="s">
        <v>27653</v>
      </c>
      <c r="I3841" t="s">
        <v>9786</v>
      </c>
      <c r="J3841" t="s">
        <v>9803</v>
      </c>
      <c r="K3841" t="s">
        <v>10</v>
      </c>
      <c r="L3841" s="1" t="s">
        <v>9804</v>
      </c>
      <c r="M3841">
        <v>0</v>
      </c>
    </row>
    <row r="3842" spans="1:18" x14ac:dyDescent="0.25">
      <c r="A3842" t="s">
        <v>23808</v>
      </c>
      <c r="B3842" t="s">
        <v>23809</v>
      </c>
      <c r="C3842" t="s">
        <v>14</v>
      </c>
      <c r="D3842" s="6">
        <v>45713</v>
      </c>
      <c r="E3842" t="s">
        <v>23807</v>
      </c>
      <c r="F3842" t="s">
        <v>9805</v>
      </c>
      <c r="G3842" t="s">
        <v>9748</v>
      </c>
      <c r="H3842" t="s">
        <v>27654</v>
      </c>
      <c r="I3842" t="s">
        <v>9806</v>
      </c>
      <c r="J3842" t="s">
        <v>9749</v>
      </c>
      <c r="K3842" t="s">
        <v>10</v>
      </c>
      <c r="L3842" s="1" t="s">
        <v>9807</v>
      </c>
      <c r="M3842">
        <v>1</v>
      </c>
      <c r="N3842" t="s">
        <v>34896</v>
      </c>
      <c r="P3842">
        <v>1</v>
      </c>
      <c r="Q3842">
        <v>1</v>
      </c>
      <c r="R3842">
        <v>0</v>
      </c>
    </row>
    <row r="3843" spans="1:18" x14ac:dyDescent="0.25">
      <c r="A3843" t="s">
        <v>23808</v>
      </c>
      <c r="B3843" t="s">
        <v>23809</v>
      </c>
      <c r="C3843" t="s">
        <v>14</v>
      </c>
      <c r="D3843" s="6">
        <v>45713</v>
      </c>
      <c r="E3843" t="s">
        <v>23807</v>
      </c>
      <c r="F3843" t="s">
        <v>9805</v>
      </c>
      <c r="G3843" t="s">
        <v>9604</v>
      </c>
      <c r="H3843" t="s">
        <v>27655</v>
      </c>
      <c r="I3843" t="s">
        <v>9806</v>
      </c>
      <c r="J3843" t="s">
        <v>9605</v>
      </c>
      <c r="K3843" t="s">
        <v>10</v>
      </c>
      <c r="L3843" s="1" t="s">
        <v>9808</v>
      </c>
      <c r="M3843">
        <v>0</v>
      </c>
    </row>
    <row r="3844" spans="1:18" x14ac:dyDescent="0.25">
      <c r="A3844" t="s">
        <v>23808</v>
      </c>
      <c r="B3844" t="s">
        <v>23809</v>
      </c>
      <c r="C3844" t="s">
        <v>14</v>
      </c>
      <c r="D3844" s="6">
        <v>45713</v>
      </c>
      <c r="E3844" t="s">
        <v>23807</v>
      </c>
      <c r="F3844" t="s">
        <v>9805</v>
      </c>
      <c r="G3844" t="s">
        <v>9581</v>
      </c>
      <c r="H3844" t="s">
        <v>27656</v>
      </c>
      <c r="I3844" t="s">
        <v>9806</v>
      </c>
      <c r="J3844" t="s">
        <v>9582</v>
      </c>
      <c r="K3844" t="s">
        <v>10</v>
      </c>
      <c r="L3844" s="1" t="s">
        <v>9809</v>
      </c>
      <c r="M3844">
        <v>0</v>
      </c>
    </row>
    <row r="3845" spans="1:18" x14ac:dyDescent="0.25">
      <c r="A3845" t="s">
        <v>23808</v>
      </c>
      <c r="B3845" t="s">
        <v>23809</v>
      </c>
      <c r="C3845" t="s">
        <v>14</v>
      </c>
      <c r="D3845" s="6">
        <v>45713</v>
      </c>
      <c r="E3845" t="s">
        <v>23807</v>
      </c>
      <c r="F3845" t="s">
        <v>9805</v>
      </c>
      <c r="G3845" t="s">
        <v>9657</v>
      </c>
      <c r="H3845" t="s">
        <v>27657</v>
      </c>
      <c r="I3845" t="s">
        <v>9806</v>
      </c>
      <c r="J3845" t="s">
        <v>9658</v>
      </c>
      <c r="K3845" t="s">
        <v>10</v>
      </c>
      <c r="L3845" s="1" t="s">
        <v>9810</v>
      </c>
      <c r="M3845">
        <v>0</v>
      </c>
    </row>
    <row r="3846" spans="1:18" x14ac:dyDescent="0.25">
      <c r="A3846" t="s">
        <v>23808</v>
      </c>
      <c r="B3846" t="s">
        <v>23809</v>
      </c>
      <c r="C3846" t="s">
        <v>14</v>
      </c>
      <c r="D3846" s="6">
        <v>45713</v>
      </c>
      <c r="E3846" t="s">
        <v>23807</v>
      </c>
      <c r="F3846" t="s">
        <v>9805</v>
      </c>
      <c r="G3846" t="s">
        <v>9741</v>
      </c>
      <c r="H3846" t="s">
        <v>27658</v>
      </c>
      <c r="I3846" t="s">
        <v>9806</v>
      </c>
      <c r="J3846" t="s">
        <v>9742</v>
      </c>
      <c r="K3846" t="s">
        <v>10</v>
      </c>
      <c r="L3846" s="1" t="s">
        <v>9811</v>
      </c>
      <c r="M3846">
        <v>0</v>
      </c>
    </row>
    <row r="3847" spans="1:18" x14ac:dyDescent="0.25">
      <c r="A3847" t="s">
        <v>23808</v>
      </c>
      <c r="B3847" t="s">
        <v>23809</v>
      </c>
      <c r="C3847" t="s">
        <v>14</v>
      </c>
      <c r="D3847" s="6">
        <v>45713</v>
      </c>
      <c r="E3847" t="s">
        <v>23807</v>
      </c>
      <c r="F3847" t="s">
        <v>9805</v>
      </c>
      <c r="G3847" t="s">
        <v>9754</v>
      </c>
      <c r="H3847" t="s">
        <v>27659</v>
      </c>
      <c r="I3847" t="s">
        <v>9806</v>
      </c>
      <c r="J3847" t="s">
        <v>9755</v>
      </c>
      <c r="K3847" t="s">
        <v>10</v>
      </c>
      <c r="L3847">
        <v>0.89837704843631305</v>
      </c>
      <c r="M3847">
        <v>0</v>
      </c>
    </row>
    <row r="3848" spans="1:18" x14ac:dyDescent="0.25">
      <c r="A3848" t="s">
        <v>23808</v>
      </c>
      <c r="B3848" t="s">
        <v>23809</v>
      </c>
      <c r="C3848" t="s">
        <v>14</v>
      </c>
      <c r="D3848" s="6">
        <v>45713</v>
      </c>
      <c r="E3848" t="s">
        <v>23807</v>
      </c>
      <c r="F3848" t="s">
        <v>9805</v>
      </c>
      <c r="G3848" t="s">
        <v>9812</v>
      </c>
      <c r="H3848" t="s">
        <v>27660</v>
      </c>
      <c r="I3848" t="s">
        <v>9806</v>
      </c>
      <c r="J3848" t="s">
        <v>9813</v>
      </c>
      <c r="K3848" t="s">
        <v>10</v>
      </c>
      <c r="L3848" s="1" t="s">
        <v>9814</v>
      </c>
      <c r="M3848">
        <v>0</v>
      </c>
    </row>
    <row r="3849" spans="1:18" x14ac:dyDescent="0.25">
      <c r="A3849" t="s">
        <v>23808</v>
      </c>
      <c r="B3849" t="s">
        <v>23809</v>
      </c>
      <c r="C3849" t="s">
        <v>14</v>
      </c>
      <c r="D3849" s="6">
        <v>45713</v>
      </c>
      <c r="E3849" t="s">
        <v>23807</v>
      </c>
      <c r="F3849" t="s">
        <v>9805</v>
      </c>
      <c r="G3849" t="s">
        <v>9595</v>
      </c>
      <c r="H3849" t="s">
        <v>27661</v>
      </c>
      <c r="I3849" t="s">
        <v>9806</v>
      </c>
      <c r="J3849" t="s">
        <v>9596</v>
      </c>
      <c r="K3849" t="s">
        <v>10</v>
      </c>
      <c r="L3849" s="1" t="s">
        <v>9815</v>
      </c>
      <c r="M3849">
        <v>0</v>
      </c>
    </row>
    <row r="3850" spans="1:18" x14ac:dyDescent="0.25">
      <c r="A3850" t="s">
        <v>23808</v>
      </c>
      <c r="B3850" t="s">
        <v>23809</v>
      </c>
      <c r="C3850" t="s">
        <v>14</v>
      </c>
      <c r="D3850" s="6">
        <v>45713</v>
      </c>
      <c r="E3850" t="s">
        <v>23807</v>
      </c>
      <c r="F3850" t="s">
        <v>9805</v>
      </c>
      <c r="G3850" t="s">
        <v>9650</v>
      </c>
      <c r="H3850" t="s">
        <v>27662</v>
      </c>
      <c r="I3850" t="s">
        <v>9806</v>
      </c>
      <c r="J3850" t="s">
        <v>9651</v>
      </c>
      <c r="K3850" t="s">
        <v>10</v>
      </c>
      <c r="L3850" s="1" t="s">
        <v>9816</v>
      </c>
      <c r="M3850">
        <v>0</v>
      </c>
    </row>
    <row r="3851" spans="1:18" x14ac:dyDescent="0.25">
      <c r="A3851" t="s">
        <v>23808</v>
      </c>
      <c r="B3851" t="s">
        <v>23809</v>
      </c>
      <c r="C3851" t="s">
        <v>14</v>
      </c>
      <c r="D3851" s="6">
        <v>45713</v>
      </c>
      <c r="E3851" t="s">
        <v>23807</v>
      </c>
      <c r="F3851" t="s">
        <v>9805</v>
      </c>
      <c r="G3851" t="s">
        <v>9817</v>
      </c>
      <c r="H3851" t="s">
        <v>27663</v>
      </c>
      <c r="I3851" t="s">
        <v>9806</v>
      </c>
      <c r="J3851" t="s">
        <v>9818</v>
      </c>
      <c r="K3851" t="s">
        <v>10</v>
      </c>
      <c r="L3851" s="1" t="s">
        <v>9819</v>
      </c>
      <c r="M3851">
        <v>0</v>
      </c>
    </row>
    <row r="3852" spans="1:18" x14ac:dyDescent="0.25">
      <c r="A3852" t="s">
        <v>23808</v>
      </c>
      <c r="B3852" t="s">
        <v>23809</v>
      </c>
      <c r="C3852" t="s">
        <v>14</v>
      </c>
      <c r="D3852" s="6">
        <v>45713</v>
      </c>
      <c r="E3852" t="s">
        <v>23807</v>
      </c>
      <c r="F3852" t="s">
        <v>9820</v>
      </c>
      <c r="G3852" t="s">
        <v>9822</v>
      </c>
      <c r="H3852" t="s">
        <v>27664</v>
      </c>
      <c r="I3852" t="s">
        <v>9821</v>
      </c>
      <c r="J3852" t="s">
        <v>9823</v>
      </c>
      <c r="K3852" t="s">
        <v>10</v>
      </c>
      <c r="L3852">
        <v>0.89782981156716501</v>
      </c>
      <c r="M3852">
        <v>1</v>
      </c>
      <c r="N3852" t="s">
        <v>34896</v>
      </c>
      <c r="P3852">
        <v>1</v>
      </c>
      <c r="Q3852">
        <v>1</v>
      </c>
      <c r="R3852">
        <v>1</v>
      </c>
    </row>
    <row r="3853" spans="1:18" x14ac:dyDescent="0.25">
      <c r="A3853" t="s">
        <v>23808</v>
      </c>
      <c r="B3853" t="s">
        <v>23809</v>
      </c>
      <c r="C3853" t="s">
        <v>14</v>
      </c>
      <c r="D3853" s="6">
        <v>45713</v>
      </c>
      <c r="E3853" t="s">
        <v>23807</v>
      </c>
      <c r="F3853" t="s">
        <v>9820</v>
      </c>
      <c r="G3853" t="s">
        <v>9824</v>
      </c>
      <c r="H3853" t="s">
        <v>27665</v>
      </c>
      <c r="I3853" t="s">
        <v>9821</v>
      </c>
      <c r="J3853" t="s">
        <v>9825</v>
      </c>
      <c r="K3853" t="s">
        <v>10</v>
      </c>
      <c r="L3853" s="1" t="s">
        <v>9826</v>
      </c>
      <c r="M3853">
        <v>0</v>
      </c>
    </row>
    <row r="3854" spans="1:18" x14ac:dyDescent="0.25">
      <c r="A3854" t="s">
        <v>23808</v>
      </c>
      <c r="B3854" t="s">
        <v>23809</v>
      </c>
      <c r="C3854" t="s">
        <v>14</v>
      </c>
      <c r="D3854" s="6">
        <v>45713</v>
      </c>
      <c r="E3854" t="s">
        <v>23807</v>
      </c>
      <c r="F3854" t="s">
        <v>9820</v>
      </c>
      <c r="G3854" t="s">
        <v>9827</v>
      </c>
      <c r="H3854" t="s">
        <v>27666</v>
      </c>
      <c r="I3854" t="s">
        <v>9821</v>
      </c>
      <c r="J3854" t="s">
        <v>9828</v>
      </c>
      <c r="K3854" t="s">
        <v>10</v>
      </c>
      <c r="L3854" s="1" t="s">
        <v>9829</v>
      </c>
      <c r="M3854">
        <v>0</v>
      </c>
    </row>
    <row r="3855" spans="1:18" x14ac:dyDescent="0.25">
      <c r="A3855" t="s">
        <v>23808</v>
      </c>
      <c r="B3855" t="s">
        <v>23809</v>
      </c>
      <c r="C3855" t="s">
        <v>14</v>
      </c>
      <c r="D3855" s="6">
        <v>45713</v>
      </c>
      <c r="E3855" t="s">
        <v>23807</v>
      </c>
      <c r="F3855" t="s">
        <v>9820</v>
      </c>
      <c r="G3855" t="s">
        <v>9830</v>
      </c>
      <c r="H3855" t="s">
        <v>27667</v>
      </c>
      <c r="I3855" t="s">
        <v>9821</v>
      </c>
      <c r="J3855" t="s">
        <v>9831</v>
      </c>
      <c r="K3855" t="s">
        <v>10</v>
      </c>
      <c r="L3855" s="1" t="s">
        <v>9832</v>
      </c>
      <c r="M3855">
        <v>0</v>
      </c>
    </row>
    <row r="3856" spans="1:18" x14ac:dyDescent="0.25">
      <c r="A3856" t="s">
        <v>23808</v>
      </c>
      <c r="B3856" t="s">
        <v>23809</v>
      </c>
      <c r="C3856" t="s">
        <v>14</v>
      </c>
      <c r="D3856" s="6">
        <v>45713</v>
      </c>
      <c r="E3856" t="s">
        <v>23807</v>
      </c>
      <c r="F3856" t="s">
        <v>9820</v>
      </c>
      <c r="G3856" t="s">
        <v>9833</v>
      </c>
      <c r="H3856" t="s">
        <v>27668</v>
      </c>
      <c r="I3856" t="s">
        <v>9821</v>
      </c>
      <c r="J3856" t="s">
        <v>9834</v>
      </c>
      <c r="K3856" t="s">
        <v>10</v>
      </c>
      <c r="L3856" s="1" t="s">
        <v>9835</v>
      </c>
      <c r="M3856">
        <v>0</v>
      </c>
    </row>
    <row r="3857" spans="1:18" x14ac:dyDescent="0.25">
      <c r="A3857" t="s">
        <v>23808</v>
      </c>
      <c r="B3857" t="s">
        <v>23809</v>
      </c>
      <c r="C3857" t="s">
        <v>14</v>
      </c>
      <c r="D3857" s="6">
        <v>45713</v>
      </c>
      <c r="E3857" t="s">
        <v>23807</v>
      </c>
      <c r="F3857" t="s">
        <v>9820</v>
      </c>
      <c r="G3857" t="s">
        <v>9836</v>
      </c>
      <c r="H3857" t="s">
        <v>27669</v>
      </c>
      <c r="I3857" t="s">
        <v>9821</v>
      </c>
      <c r="J3857" t="s">
        <v>9837</v>
      </c>
      <c r="K3857" t="s">
        <v>10</v>
      </c>
      <c r="L3857" s="1" t="s">
        <v>9838</v>
      </c>
      <c r="M3857">
        <v>0</v>
      </c>
    </row>
    <row r="3858" spans="1:18" x14ac:dyDescent="0.25">
      <c r="A3858" t="s">
        <v>23808</v>
      </c>
      <c r="B3858" t="s">
        <v>23809</v>
      </c>
      <c r="C3858" t="s">
        <v>14</v>
      </c>
      <c r="D3858" s="6">
        <v>45713</v>
      </c>
      <c r="E3858" t="s">
        <v>23807</v>
      </c>
      <c r="F3858" t="s">
        <v>9820</v>
      </c>
      <c r="G3858" t="s">
        <v>9839</v>
      </c>
      <c r="H3858" t="s">
        <v>27670</v>
      </c>
      <c r="I3858" t="s">
        <v>9821</v>
      </c>
      <c r="J3858" t="s">
        <v>9840</v>
      </c>
      <c r="K3858" t="s">
        <v>10</v>
      </c>
      <c r="L3858" s="1" t="s">
        <v>9841</v>
      </c>
      <c r="M3858">
        <v>0</v>
      </c>
    </row>
    <row r="3859" spans="1:18" x14ac:dyDescent="0.25">
      <c r="A3859" t="s">
        <v>23808</v>
      </c>
      <c r="B3859" t="s">
        <v>23809</v>
      </c>
      <c r="C3859" t="s">
        <v>14</v>
      </c>
      <c r="D3859" s="6">
        <v>45713</v>
      </c>
      <c r="E3859" t="s">
        <v>23807</v>
      </c>
      <c r="F3859" t="s">
        <v>9820</v>
      </c>
      <c r="G3859" t="s">
        <v>9842</v>
      </c>
      <c r="H3859" t="s">
        <v>27671</v>
      </c>
      <c r="I3859" t="s">
        <v>9821</v>
      </c>
      <c r="J3859" t="s">
        <v>9843</v>
      </c>
      <c r="K3859" t="s">
        <v>10</v>
      </c>
      <c r="L3859">
        <v>0.83276158775888598</v>
      </c>
      <c r="M3859">
        <v>0</v>
      </c>
    </row>
    <row r="3860" spans="1:18" x14ac:dyDescent="0.25">
      <c r="A3860" t="s">
        <v>23808</v>
      </c>
      <c r="B3860" t="s">
        <v>23809</v>
      </c>
      <c r="C3860" t="s">
        <v>14</v>
      </c>
      <c r="D3860" s="6">
        <v>45713</v>
      </c>
      <c r="E3860" t="s">
        <v>23807</v>
      </c>
      <c r="F3860" t="s">
        <v>9820</v>
      </c>
      <c r="G3860" t="s">
        <v>9844</v>
      </c>
      <c r="H3860" t="s">
        <v>27672</v>
      </c>
      <c r="I3860" t="s">
        <v>9821</v>
      </c>
      <c r="J3860" t="s">
        <v>9845</v>
      </c>
      <c r="K3860" t="s">
        <v>10</v>
      </c>
      <c r="L3860" s="1" t="s">
        <v>9846</v>
      </c>
      <c r="M3860">
        <v>0</v>
      </c>
    </row>
    <row r="3861" spans="1:18" x14ac:dyDescent="0.25">
      <c r="A3861" t="s">
        <v>23808</v>
      </c>
      <c r="B3861" t="s">
        <v>23809</v>
      </c>
      <c r="C3861" t="s">
        <v>14</v>
      </c>
      <c r="D3861" s="6">
        <v>45713</v>
      </c>
      <c r="E3861" t="s">
        <v>23807</v>
      </c>
      <c r="F3861" t="s">
        <v>9820</v>
      </c>
      <c r="G3861" t="s">
        <v>9847</v>
      </c>
      <c r="H3861" t="s">
        <v>27673</v>
      </c>
      <c r="I3861" t="s">
        <v>9821</v>
      </c>
      <c r="J3861" t="s">
        <v>9848</v>
      </c>
      <c r="K3861" t="s">
        <v>10</v>
      </c>
      <c r="L3861" s="1" t="s">
        <v>9849</v>
      </c>
      <c r="M3861">
        <v>0</v>
      </c>
    </row>
    <row r="3862" spans="1:18" x14ac:dyDescent="0.25">
      <c r="A3862" t="s">
        <v>23808</v>
      </c>
      <c r="B3862" t="s">
        <v>23809</v>
      </c>
      <c r="C3862" t="s">
        <v>14</v>
      </c>
      <c r="D3862" s="6">
        <v>45713</v>
      </c>
      <c r="E3862" t="s">
        <v>23807</v>
      </c>
      <c r="F3862" t="s">
        <v>9850</v>
      </c>
      <c r="G3862" t="s">
        <v>4826</v>
      </c>
      <c r="H3862" t="s">
        <v>27674</v>
      </c>
      <c r="I3862" t="s">
        <v>9851</v>
      </c>
      <c r="J3862" t="s">
        <v>4827</v>
      </c>
      <c r="K3862" t="s">
        <v>10</v>
      </c>
      <c r="L3862" s="1" t="s">
        <v>9852</v>
      </c>
      <c r="M3862">
        <v>1</v>
      </c>
      <c r="N3862" t="s">
        <v>34896</v>
      </c>
      <c r="P3862">
        <v>1</v>
      </c>
      <c r="Q3862">
        <v>1</v>
      </c>
      <c r="R3862">
        <v>0</v>
      </c>
    </row>
    <row r="3863" spans="1:18" x14ac:dyDescent="0.25">
      <c r="A3863" t="s">
        <v>23808</v>
      </c>
      <c r="B3863" t="s">
        <v>23809</v>
      </c>
      <c r="C3863" t="s">
        <v>14</v>
      </c>
      <c r="D3863" s="6">
        <v>45713</v>
      </c>
      <c r="E3863" t="s">
        <v>23807</v>
      </c>
      <c r="F3863" t="s">
        <v>9850</v>
      </c>
      <c r="G3863" t="s">
        <v>9853</v>
      </c>
      <c r="H3863" t="s">
        <v>27675</v>
      </c>
      <c r="I3863" t="s">
        <v>9851</v>
      </c>
      <c r="J3863" t="s">
        <v>9854</v>
      </c>
      <c r="K3863" t="s">
        <v>10</v>
      </c>
      <c r="L3863" s="1" t="s">
        <v>9855</v>
      </c>
      <c r="M3863">
        <v>0</v>
      </c>
    </row>
    <row r="3864" spans="1:18" x14ac:dyDescent="0.25">
      <c r="A3864" t="s">
        <v>23808</v>
      </c>
      <c r="B3864" t="s">
        <v>23809</v>
      </c>
      <c r="C3864" t="s">
        <v>14</v>
      </c>
      <c r="D3864" s="6">
        <v>45713</v>
      </c>
      <c r="E3864" t="s">
        <v>23807</v>
      </c>
      <c r="F3864" t="s">
        <v>9850</v>
      </c>
      <c r="G3864" t="s">
        <v>9856</v>
      </c>
      <c r="H3864" t="s">
        <v>27676</v>
      </c>
      <c r="I3864" t="s">
        <v>9851</v>
      </c>
      <c r="J3864" t="s">
        <v>9857</v>
      </c>
      <c r="K3864" t="s">
        <v>10</v>
      </c>
      <c r="L3864" s="1" t="s">
        <v>9858</v>
      </c>
      <c r="M3864">
        <v>0</v>
      </c>
    </row>
    <row r="3865" spans="1:18" x14ac:dyDescent="0.25">
      <c r="A3865" t="s">
        <v>23808</v>
      </c>
      <c r="B3865" t="s">
        <v>23809</v>
      </c>
      <c r="C3865" t="s">
        <v>14</v>
      </c>
      <c r="D3865" s="6">
        <v>45713</v>
      </c>
      <c r="E3865" t="s">
        <v>23807</v>
      </c>
      <c r="F3865" t="s">
        <v>9850</v>
      </c>
      <c r="G3865" t="s">
        <v>4653</v>
      </c>
      <c r="H3865" t="s">
        <v>27677</v>
      </c>
      <c r="I3865" t="s">
        <v>9851</v>
      </c>
      <c r="J3865" t="s">
        <v>4654</v>
      </c>
      <c r="K3865" t="s">
        <v>10</v>
      </c>
      <c r="L3865" s="1" t="s">
        <v>9859</v>
      </c>
      <c r="M3865">
        <v>0</v>
      </c>
    </row>
    <row r="3866" spans="1:18" x14ac:dyDescent="0.25">
      <c r="A3866" t="s">
        <v>23808</v>
      </c>
      <c r="B3866" t="s">
        <v>23809</v>
      </c>
      <c r="C3866" t="s">
        <v>14</v>
      </c>
      <c r="D3866" s="6">
        <v>45713</v>
      </c>
      <c r="E3866" t="s">
        <v>23807</v>
      </c>
      <c r="F3866" t="s">
        <v>9850</v>
      </c>
      <c r="G3866" t="s">
        <v>6583</v>
      </c>
      <c r="H3866" t="s">
        <v>27678</v>
      </c>
      <c r="I3866" t="s">
        <v>9851</v>
      </c>
      <c r="J3866" t="s">
        <v>6584</v>
      </c>
      <c r="K3866" t="s">
        <v>10</v>
      </c>
      <c r="L3866">
        <v>0.83786551785723995</v>
      </c>
      <c r="M3866">
        <v>0</v>
      </c>
    </row>
    <row r="3867" spans="1:18" x14ac:dyDescent="0.25">
      <c r="A3867" t="s">
        <v>23808</v>
      </c>
      <c r="B3867" t="s">
        <v>23809</v>
      </c>
      <c r="C3867" t="s">
        <v>14</v>
      </c>
      <c r="D3867" s="6">
        <v>45713</v>
      </c>
      <c r="E3867" t="s">
        <v>23807</v>
      </c>
      <c r="F3867" t="s">
        <v>9850</v>
      </c>
      <c r="G3867" t="s">
        <v>7157</v>
      </c>
      <c r="H3867" t="s">
        <v>27679</v>
      </c>
      <c r="I3867" t="s">
        <v>9851</v>
      </c>
      <c r="J3867" t="s">
        <v>7158</v>
      </c>
      <c r="K3867" t="s">
        <v>10</v>
      </c>
      <c r="L3867" s="1" t="s">
        <v>9860</v>
      </c>
      <c r="M3867">
        <v>0</v>
      </c>
    </row>
    <row r="3868" spans="1:18" x14ac:dyDescent="0.25">
      <c r="A3868" t="s">
        <v>23808</v>
      </c>
      <c r="B3868" t="s">
        <v>23809</v>
      </c>
      <c r="C3868" t="s">
        <v>14</v>
      </c>
      <c r="D3868" s="6">
        <v>45713</v>
      </c>
      <c r="E3868" t="s">
        <v>23807</v>
      </c>
      <c r="F3868" t="s">
        <v>9850</v>
      </c>
      <c r="G3868" t="s">
        <v>9861</v>
      </c>
      <c r="H3868" t="s">
        <v>27680</v>
      </c>
      <c r="I3868" t="s">
        <v>9851</v>
      </c>
      <c r="J3868" t="s">
        <v>9862</v>
      </c>
      <c r="K3868" t="s">
        <v>10</v>
      </c>
      <c r="L3868" s="1" t="s">
        <v>9863</v>
      </c>
      <c r="M3868">
        <v>0</v>
      </c>
    </row>
    <row r="3869" spans="1:18" x14ac:dyDescent="0.25">
      <c r="A3869" t="s">
        <v>23808</v>
      </c>
      <c r="B3869" t="s">
        <v>23809</v>
      </c>
      <c r="C3869" t="s">
        <v>14</v>
      </c>
      <c r="D3869" s="6">
        <v>45713</v>
      </c>
      <c r="E3869" t="s">
        <v>23807</v>
      </c>
      <c r="F3869" t="s">
        <v>9850</v>
      </c>
      <c r="G3869" t="s">
        <v>4858</v>
      </c>
      <c r="H3869" t="s">
        <v>27681</v>
      </c>
      <c r="I3869" t="s">
        <v>9851</v>
      </c>
      <c r="J3869" t="s">
        <v>4859</v>
      </c>
      <c r="K3869" t="s">
        <v>10</v>
      </c>
      <c r="L3869" s="1" t="s">
        <v>9864</v>
      </c>
      <c r="M3869">
        <v>0</v>
      </c>
    </row>
    <row r="3870" spans="1:18" x14ac:dyDescent="0.25">
      <c r="A3870" t="s">
        <v>23808</v>
      </c>
      <c r="B3870" t="s">
        <v>23809</v>
      </c>
      <c r="C3870" t="s">
        <v>14</v>
      </c>
      <c r="D3870" s="6">
        <v>45713</v>
      </c>
      <c r="E3870" t="s">
        <v>23807</v>
      </c>
      <c r="F3870" t="s">
        <v>9850</v>
      </c>
      <c r="G3870" t="s">
        <v>9865</v>
      </c>
      <c r="H3870" t="s">
        <v>27682</v>
      </c>
      <c r="I3870" t="s">
        <v>9851</v>
      </c>
      <c r="J3870" t="s">
        <v>9866</v>
      </c>
      <c r="K3870" t="s">
        <v>10</v>
      </c>
      <c r="L3870" s="1" t="s">
        <v>9867</v>
      </c>
      <c r="M3870">
        <v>0</v>
      </c>
    </row>
    <row r="3871" spans="1:18" x14ac:dyDescent="0.25">
      <c r="A3871" t="s">
        <v>23808</v>
      </c>
      <c r="B3871" t="s">
        <v>23809</v>
      </c>
      <c r="C3871" t="s">
        <v>14</v>
      </c>
      <c r="D3871" s="6">
        <v>45713</v>
      </c>
      <c r="E3871" t="s">
        <v>23807</v>
      </c>
      <c r="F3871" t="s">
        <v>9850</v>
      </c>
      <c r="G3871" t="s">
        <v>9868</v>
      </c>
      <c r="H3871" t="s">
        <v>27683</v>
      </c>
      <c r="I3871" t="s">
        <v>9851</v>
      </c>
      <c r="J3871" t="s">
        <v>9869</v>
      </c>
      <c r="K3871" t="s">
        <v>10</v>
      </c>
      <c r="L3871">
        <v>0.77619380915431002</v>
      </c>
      <c r="M3871">
        <v>0</v>
      </c>
    </row>
    <row r="3872" spans="1:18" x14ac:dyDescent="0.25">
      <c r="A3872" t="s">
        <v>23808</v>
      </c>
      <c r="B3872" t="s">
        <v>23809</v>
      </c>
      <c r="C3872" t="s">
        <v>14</v>
      </c>
      <c r="D3872" s="6">
        <v>45713</v>
      </c>
      <c r="E3872" t="s">
        <v>23807</v>
      </c>
      <c r="F3872" t="s">
        <v>9870</v>
      </c>
      <c r="G3872" t="s">
        <v>9872</v>
      </c>
      <c r="H3872" t="s">
        <v>27684</v>
      </c>
      <c r="I3872" t="s">
        <v>9871</v>
      </c>
      <c r="J3872" t="s">
        <v>9873</v>
      </c>
      <c r="K3872" t="s">
        <v>10</v>
      </c>
      <c r="L3872" s="1" t="s">
        <v>9874</v>
      </c>
      <c r="M3872">
        <v>1</v>
      </c>
      <c r="N3872" t="s">
        <v>34896</v>
      </c>
      <c r="P3872">
        <v>1</v>
      </c>
      <c r="Q3872">
        <v>1</v>
      </c>
      <c r="R3872">
        <v>1</v>
      </c>
    </row>
    <row r="3873" spans="1:18" x14ac:dyDescent="0.25">
      <c r="A3873" t="s">
        <v>23808</v>
      </c>
      <c r="B3873" t="s">
        <v>23809</v>
      </c>
      <c r="C3873" t="s">
        <v>14</v>
      </c>
      <c r="D3873" s="6">
        <v>45713</v>
      </c>
      <c r="E3873" t="s">
        <v>23807</v>
      </c>
      <c r="F3873" t="s">
        <v>9870</v>
      </c>
      <c r="G3873" t="s">
        <v>9875</v>
      </c>
      <c r="H3873" t="s">
        <v>27685</v>
      </c>
      <c r="I3873" t="s">
        <v>9871</v>
      </c>
      <c r="J3873" t="s">
        <v>9876</v>
      </c>
      <c r="K3873" t="s">
        <v>10</v>
      </c>
      <c r="L3873">
        <v>0.753919968006317</v>
      </c>
      <c r="M3873">
        <v>0</v>
      </c>
    </row>
    <row r="3874" spans="1:18" x14ac:dyDescent="0.25">
      <c r="A3874" t="s">
        <v>23808</v>
      </c>
      <c r="B3874" t="s">
        <v>23809</v>
      </c>
      <c r="C3874" t="s">
        <v>14</v>
      </c>
      <c r="D3874" s="6">
        <v>45713</v>
      </c>
      <c r="E3874" t="s">
        <v>23807</v>
      </c>
      <c r="F3874" t="s">
        <v>9870</v>
      </c>
      <c r="G3874" t="s">
        <v>9877</v>
      </c>
      <c r="H3874" t="s">
        <v>27686</v>
      </c>
      <c r="I3874" t="s">
        <v>9871</v>
      </c>
      <c r="J3874" t="s">
        <v>9878</v>
      </c>
      <c r="K3874" t="s">
        <v>10</v>
      </c>
      <c r="L3874" s="1" t="s">
        <v>9879</v>
      </c>
      <c r="M3874">
        <v>0</v>
      </c>
    </row>
    <row r="3875" spans="1:18" x14ac:dyDescent="0.25">
      <c r="A3875" t="s">
        <v>23808</v>
      </c>
      <c r="B3875" t="s">
        <v>23809</v>
      </c>
      <c r="C3875" t="s">
        <v>14</v>
      </c>
      <c r="D3875" s="6">
        <v>45713</v>
      </c>
      <c r="E3875" t="s">
        <v>23807</v>
      </c>
      <c r="F3875" t="s">
        <v>9870</v>
      </c>
      <c r="G3875" t="s">
        <v>9880</v>
      </c>
      <c r="H3875" t="s">
        <v>27687</v>
      </c>
      <c r="I3875" t="s">
        <v>9871</v>
      </c>
      <c r="J3875" t="s">
        <v>9881</v>
      </c>
      <c r="K3875" t="s">
        <v>10</v>
      </c>
      <c r="L3875" s="1" t="s">
        <v>9882</v>
      </c>
      <c r="M3875">
        <v>0</v>
      </c>
    </row>
    <row r="3876" spans="1:18" x14ac:dyDescent="0.25">
      <c r="A3876" t="s">
        <v>23808</v>
      </c>
      <c r="B3876" t="s">
        <v>23809</v>
      </c>
      <c r="C3876" t="s">
        <v>14</v>
      </c>
      <c r="D3876" s="6">
        <v>45713</v>
      </c>
      <c r="E3876" t="s">
        <v>23807</v>
      </c>
      <c r="F3876" t="s">
        <v>9870</v>
      </c>
      <c r="G3876" t="s">
        <v>9883</v>
      </c>
      <c r="H3876" t="s">
        <v>27688</v>
      </c>
      <c r="I3876" t="s">
        <v>9871</v>
      </c>
      <c r="J3876" t="s">
        <v>9884</v>
      </c>
      <c r="K3876" t="s">
        <v>10</v>
      </c>
      <c r="L3876" s="1" t="s">
        <v>9885</v>
      </c>
      <c r="M3876">
        <v>0</v>
      </c>
    </row>
    <row r="3877" spans="1:18" x14ac:dyDescent="0.25">
      <c r="A3877" t="s">
        <v>23808</v>
      </c>
      <c r="B3877" t="s">
        <v>23809</v>
      </c>
      <c r="C3877" t="s">
        <v>14</v>
      </c>
      <c r="D3877" s="6">
        <v>45713</v>
      </c>
      <c r="E3877" t="s">
        <v>23807</v>
      </c>
      <c r="F3877" t="s">
        <v>9870</v>
      </c>
      <c r="G3877" t="s">
        <v>9886</v>
      </c>
      <c r="H3877" t="s">
        <v>27689</v>
      </c>
      <c r="I3877" t="s">
        <v>9871</v>
      </c>
      <c r="J3877" t="s">
        <v>9887</v>
      </c>
      <c r="K3877" t="s">
        <v>10</v>
      </c>
      <c r="L3877" s="1" t="s">
        <v>9888</v>
      </c>
      <c r="M3877">
        <v>0</v>
      </c>
    </row>
    <row r="3878" spans="1:18" x14ac:dyDescent="0.25">
      <c r="A3878" t="s">
        <v>23808</v>
      </c>
      <c r="B3878" t="s">
        <v>23809</v>
      </c>
      <c r="C3878" t="s">
        <v>14</v>
      </c>
      <c r="D3878" s="6">
        <v>45713</v>
      </c>
      <c r="E3878" t="s">
        <v>23807</v>
      </c>
      <c r="F3878" t="s">
        <v>9870</v>
      </c>
      <c r="G3878" t="s">
        <v>9889</v>
      </c>
      <c r="H3878" t="s">
        <v>27690</v>
      </c>
      <c r="I3878" t="s">
        <v>9871</v>
      </c>
      <c r="J3878" t="s">
        <v>9890</v>
      </c>
      <c r="K3878" t="s">
        <v>10</v>
      </c>
      <c r="L3878">
        <v>0.65280915536848305</v>
      </c>
      <c r="M3878">
        <v>0</v>
      </c>
    </row>
    <row r="3879" spans="1:18" x14ac:dyDescent="0.25">
      <c r="A3879" t="s">
        <v>23808</v>
      </c>
      <c r="B3879" t="s">
        <v>23809</v>
      </c>
      <c r="C3879" t="s">
        <v>14</v>
      </c>
      <c r="D3879" s="6">
        <v>45713</v>
      </c>
      <c r="E3879" t="s">
        <v>23807</v>
      </c>
      <c r="F3879" t="s">
        <v>9870</v>
      </c>
      <c r="G3879" t="s">
        <v>9891</v>
      </c>
      <c r="H3879" t="s">
        <v>27691</v>
      </c>
      <c r="I3879" t="s">
        <v>9871</v>
      </c>
      <c r="J3879" t="s">
        <v>9892</v>
      </c>
      <c r="K3879" t="s">
        <v>10</v>
      </c>
      <c r="L3879" s="1" t="s">
        <v>9893</v>
      </c>
      <c r="M3879">
        <v>0</v>
      </c>
    </row>
    <row r="3880" spans="1:18" x14ac:dyDescent="0.25">
      <c r="A3880" t="s">
        <v>23808</v>
      </c>
      <c r="B3880" t="s">
        <v>23809</v>
      </c>
      <c r="C3880" t="s">
        <v>14</v>
      </c>
      <c r="D3880" s="6">
        <v>45713</v>
      </c>
      <c r="E3880" t="s">
        <v>23807</v>
      </c>
      <c r="F3880" t="s">
        <v>9870</v>
      </c>
      <c r="G3880" t="s">
        <v>8710</v>
      </c>
      <c r="H3880" t="s">
        <v>27692</v>
      </c>
      <c r="I3880" t="s">
        <v>9871</v>
      </c>
      <c r="J3880" t="s">
        <v>8711</v>
      </c>
      <c r="K3880" t="s">
        <v>10</v>
      </c>
      <c r="L3880">
        <v>0.64700757906622197</v>
      </c>
      <c r="M3880">
        <v>0</v>
      </c>
    </row>
    <row r="3881" spans="1:18" x14ac:dyDescent="0.25">
      <c r="A3881" t="s">
        <v>23808</v>
      </c>
      <c r="B3881" t="s">
        <v>23809</v>
      </c>
      <c r="C3881" t="s">
        <v>14</v>
      </c>
      <c r="D3881" s="6">
        <v>45713</v>
      </c>
      <c r="E3881" t="s">
        <v>23807</v>
      </c>
      <c r="F3881" t="s">
        <v>9870</v>
      </c>
      <c r="G3881" t="s">
        <v>9894</v>
      </c>
      <c r="H3881" t="s">
        <v>27693</v>
      </c>
      <c r="I3881" t="s">
        <v>9871</v>
      </c>
      <c r="J3881" t="s">
        <v>9895</v>
      </c>
      <c r="K3881" t="s">
        <v>10</v>
      </c>
      <c r="L3881" s="1" t="s">
        <v>9896</v>
      </c>
      <c r="M3881">
        <v>0</v>
      </c>
    </row>
    <row r="3882" spans="1:18" x14ac:dyDescent="0.25">
      <c r="A3882" t="s">
        <v>23808</v>
      </c>
      <c r="B3882" t="s">
        <v>23809</v>
      </c>
      <c r="C3882" t="s">
        <v>14</v>
      </c>
      <c r="D3882" s="6">
        <v>45713</v>
      </c>
      <c r="E3882" t="s">
        <v>23807</v>
      </c>
      <c r="F3882" t="s">
        <v>9897</v>
      </c>
      <c r="G3882" t="s">
        <v>9899</v>
      </c>
      <c r="H3882" t="s">
        <v>27694</v>
      </c>
      <c r="I3882" t="s">
        <v>9898</v>
      </c>
      <c r="J3882" t="s">
        <v>9900</v>
      </c>
      <c r="K3882" t="s">
        <v>10</v>
      </c>
      <c r="L3882" s="1" t="s">
        <v>9901</v>
      </c>
      <c r="M3882">
        <v>1</v>
      </c>
      <c r="N3882" t="s">
        <v>34896</v>
      </c>
      <c r="P3882">
        <v>1</v>
      </c>
      <c r="Q3882">
        <v>1</v>
      </c>
      <c r="R3882">
        <v>0</v>
      </c>
    </row>
    <row r="3883" spans="1:18" x14ac:dyDescent="0.25">
      <c r="A3883" t="s">
        <v>23808</v>
      </c>
      <c r="B3883" t="s">
        <v>23809</v>
      </c>
      <c r="C3883" t="s">
        <v>14</v>
      </c>
      <c r="D3883" s="6">
        <v>45713</v>
      </c>
      <c r="E3883" t="s">
        <v>23807</v>
      </c>
      <c r="F3883" t="s">
        <v>9897</v>
      </c>
      <c r="G3883" t="s">
        <v>9902</v>
      </c>
      <c r="H3883" t="s">
        <v>27695</v>
      </c>
      <c r="I3883" t="s">
        <v>9898</v>
      </c>
      <c r="J3883" t="s">
        <v>9903</v>
      </c>
      <c r="K3883" t="s">
        <v>10</v>
      </c>
      <c r="L3883" s="1" t="s">
        <v>9904</v>
      </c>
      <c r="M3883">
        <v>0</v>
      </c>
    </row>
    <row r="3884" spans="1:18" x14ac:dyDescent="0.25">
      <c r="A3884" t="s">
        <v>23808</v>
      </c>
      <c r="B3884" t="s">
        <v>23809</v>
      </c>
      <c r="C3884" t="s">
        <v>14</v>
      </c>
      <c r="D3884" s="6">
        <v>45713</v>
      </c>
      <c r="E3884" t="s">
        <v>23807</v>
      </c>
      <c r="F3884" t="s">
        <v>9897</v>
      </c>
      <c r="G3884" t="s">
        <v>9905</v>
      </c>
      <c r="H3884" t="s">
        <v>27696</v>
      </c>
      <c r="I3884" t="s">
        <v>9898</v>
      </c>
      <c r="J3884" t="s">
        <v>9906</v>
      </c>
      <c r="K3884" t="s">
        <v>10</v>
      </c>
      <c r="L3884" s="1" t="s">
        <v>9907</v>
      </c>
      <c r="M3884">
        <v>0</v>
      </c>
    </row>
    <row r="3885" spans="1:18" x14ac:dyDescent="0.25">
      <c r="A3885" t="s">
        <v>23808</v>
      </c>
      <c r="B3885" t="s">
        <v>23809</v>
      </c>
      <c r="C3885" t="s">
        <v>14</v>
      </c>
      <c r="D3885" s="6">
        <v>45713</v>
      </c>
      <c r="E3885" t="s">
        <v>23807</v>
      </c>
      <c r="F3885" t="s">
        <v>9897</v>
      </c>
      <c r="G3885" t="s">
        <v>9908</v>
      </c>
      <c r="H3885" t="s">
        <v>27697</v>
      </c>
      <c r="I3885" t="s">
        <v>9898</v>
      </c>
      <c r="J3885" t="s">
        <v>9909</v>
      </c>
      <c r="K3885" t="s">
        <v>10</v>
      </c>
      <c r="L3885" s="1" t="s">
        <v>9910</v>
      </c>
      <c r="M3885">
        <v>0</v>
      </c>
    </row>
    <row r="3886" spans="1:18" x14ac:dyDescent="0.25">
      <c r="A3886" t="s">
        <v>23808</v>
      </c>
      <c r="B3886" t="s">
        <v>23809</v>
      </c>
      <c r="C3886" t="s">
        <v>14</v>
      </c>
      <c r="D3886" s="6">
        <v>45713</v>
      </c>
      <c r="E3886" t="s">
        <v>23807</v>
      </c>
      <c r="F3886" t="s">
        <v>9897</v>
      </c>
      <c r="G3886" t="s">
        <v>9911</v>
      </c>
      <c r="H3886" t="s">
        <v>27698</v>
      </c>
      <c r="I3886" t="s">
        <v>9898</v>
      </c>
      <c r="J3886" t="s">
        <v>9912</v>
      </c>
      <c r="K3886" t="s">
        <v>10</v>
      </c>
      <c r="L3886" s="1" t="s">
        <v>9913</v>
      </c>
      <c r="M3886">
        <v>0</v>
      </c>
    </row>
    <row r="3887" spans="1:18" x14ac:dyDescent="0.25">
      <c r="A3887" t="s">
        <v>23808</v>
      </c>
      <c r="B3887" t="s">
        <v>23809</v>
      </c>
      <c r="C3887" t="s">
        <v>14</v>
      </c>
      <c r="D3887" s="6">
        <v>45713</v>
      </c>
      <c r="E3887" t="s">
        <v>23807</v>
      </c>
      <c r="F3887" t="s">
        <v>9897</v>
      </c>
      <c r="G3887" t="s">
        <v>9914</v>
      </c>
      <c r="H3887" t="s">
        <v>27699</v>
      </c>
      <c r="I3887" t="s">
        <v>9898</v>
      </c>
      <c r="J3887" t="s">
        <v>9915</v>
      </c>
      <c r="K3887" t="s">
        <v>10</v>
      </c>
      <c r="L3887" s="1" t="s">
        <v>9916</v>
      </c>
      <c r="M3887">
        <v>0</v>
      </c>
    </row>
    <row r="3888" spans="1:18" x14ac:dyDescent="0.25">
      <c r="A3888" t="s">
        <v>23808</v>
      </c>
      <c r="B3888" t="s">
        <v>23809</v>
      </c>
      <c r="C3888" t="s">
        <v>14</v>
      </c>
      <c r="D3888" s="6">
        <v>45713</v>
      </c>
      <c r="E3888" t="s">
        <v>23807</v>
      </c>
      <c r="F3888" t="s">
        <v>9897</v>
      </c>
      <c r="G3888" t="s">
        <v>9917</v>
      </c>
      <c r="H3888" t="s">
        <v>27700</v>
      </c>
      <c r="I3888" t="s">
        <v>9898</v>
      </c>
      <c r="J3888" t="s">
        <v>9918</v>
      </c>
      <c r="K3888" t="s">
        <v>10</v>
      </c>
      <c r="L3888" s="1" t="s">
        <v>9919</v>
      </c>
      <c r="M3888">
        <v>0</v>
      </c>
    </row>
    <row r="3889" spans="1:18" x14ac:dyDescent="0.25">
      <c r="A3889" t="s">
        <v>23808</v>
      </c>
      <c r="B3889" t="s">
        <v>23809</v>
      </c>
      <c r="C3889" t="s">
        <v>14</v>
      </c>
      <c r="D3889" s="6">
        <v>45713</v>
      </c>
      <c r="E3889" t="s">
        <v>23807</v>
      </c>
      <c r="F3889" t="s">
        <v>9897</v>
      </c>
      <c r="G3889" t="s">
        <v>9920</v>
      </c>
      <c r="H3889" t="s">
        <v>27701</v>
      </c>
      <c r="I3889" t="s">
        <v>9898</v>
      </c>
      <c r="J3889" t="s">
        <v>9921</v>
      </c>
      <c r="K3889" t="s">
        <v>10</v>
      </c>
      <c r="L3889" s="1" t="s">
        <v>9922</v>
      </c>
      <c r="M3889">
        <v>0</v>
      </c>
    </row>
    <row r="3890" spans="1:18" x14ac:dyDescent="0.25">
      <c r="A3890" t="s">
        <v>23808</v>
      </c>
      <c r="B3890" t="s">
        <v>23809</v>
      </c>
      <c r="C3890" t="s">
        <v>14</v>
      </c>
      <c r="D3890" s="6">
        <v>45713</v>
      </c>
      <c r="E3890" t="s">
        <v>23807</v>
      </c>
      <c r="F3890" t="s">
        <v>9897</v>
      </c>
      <c r="G3890" t="s">
        <v>9923</v>
      </c>
      <c r="H3890" t="s">
        <v>27702</v>
      </c>
      <c r="I3890" t="s">
        <v>9898</v>
      </c>
      <c r="J3890" t="s">
        <v>9924</v>
      </c>
      <c r="K3890" t="s">
        <v>10</v>
      </c>
      <c r="L3890" s="1" t="s">
        <v>9925</v>
      </c>
      <c r="M3890">
        <v>0</v>
      </c>
    </row>
    <row r="3891" spans="1:18" x14ac:dyDescent="0.25">
      <c r="A3891" t="s">
        <v>23808</v>
      </c>
      <c r="B3891" t="s">
        <v>23809</v>
      </c>
      <c r="C3891" t="s">
        <v>14</v>
      </c>
      <c r="D3891" s="6">
        <v>45713</v>
      </c>
      <c r="E3891" t="s">
        <v>23807</v>
      </c>
      <c r="F3891" t="s">
        <v>9897</v>
      </c>
      <c r="G3891" t="s">
        <v>9926</v>
      </c>
      <c r="H3891" t="s">
        <v>27703</v>
      </c>
      <c r="I3891" t="s">
        <v>9898</v>
      </c>
      <c r="J3891" t="s">
        <v>9927</v>
      </c>
      <c r="K3891" t="s">
        <v>10</v>
      </c>
      <c r="L3891" s="1" t="s">
        <v>9928</v>
      </c>
      <c r="M3891">
        <v>0</v>
      </c>
    </row>
    <row r="3892" spans="1:18" x14ac:dyDescent="0.25">
      <c r="A3892" t="s">
        <v>23808</v>
      </c>
      <c r="B3892" t="s">
        <v>23809</v>
      </c>
      <c r="C3892" t="s">
        <v>14</v>
      </c>
      <c r="D3892" s="6">
        <v>45713</v>
      </c>
      <c r="E3892" t="s">
        <v>23807</v>
      </c>
      <c r="F3892" t="s">
        <v>9929</v>
      </c>
      <c r="G3892" t="s">
        <v>9931</v>
      </c>
      <c r="H3892" t="s">
        <v>27704</v>
      </c>
      <c r="I3892" t="s">
        <v>9930</v>
      </c>
      <c r="J3892" t="s">
        <v>9932</v>
      </c>
      <c r="K3892" t="s">
        <v>10</v>
      </c>
      <c r="L3892" s="1" t="s">
        <v>9933</v>
      </c>
      <c r="M3892">
        <v>0</v>
      </c>
    </row>
    <row r="3893" spans="1:18" x14ac:dyDescent="0.25">
      <c r="A3893" t="s">
        <v>23808</v>
      </c>
      <c r="B3893" t="s">
        <v>23809</v>
      </c>
      <c r="C3893" t="s">
        <v>14</v>
      </c>
      <c r="D3893" s="6">
        <v>45713</v>
      </c>
      <c r="E3893" t="s">
        <v>23807</v>
      </c>
      <c r="F3893" t="s">
        <v>9929</v>
      </c>
      <c r="G3893" t="s">
        <v>9934</v>
      </c>
      <c r="H3893" t="s">
        <v>27705</v>
      </c>
      <c r="I3893" t="s">
        <v>9930</v>
      </c>
      <c r="J3893" t="s">
        <v>9935</v>
      </c>
      <c r="K3893" t="s">
        <v>10</v>
      </c>
      <c r="L3893" s="1" t="s">
        <v>9936</v>
      </c>
      <c r="M3893">
        <v>1</v>
      </c>
      <c r="N3893" t="s">
        <v>34896</v>
      </c>
      <c r="P3893">
        <v>1</v>
      </c>
      <c r="Q3893">
        <v>1</v>
      </c>
      <c r="R3893">
        <v>1</v>
      </c>
    </row>
    <row r="3894" spans="1:18" x14ac:dyDescent="0.25">
      <c r="A3894" t="s">
        <v>23808</v>
      </c>
      <c r="B3894" t="s">
        <v>23809</v>
      </c>
      <c r="C3894" t="s">
        <v>14</v>
      </c>
      <c r="D3894" s="6">
        <v>45713</v>
      </c>
      <c r="E3894" t="s">
        <v>23807</v>
      </c>
      <c r="F3894" t="s">
        <v>9929</v>
      </c>
      <c r="G3894" t="s">
        <v>9937</v>
      </c>
      <c r="H3894" t="s">
        <v>27706</v>
      </c>
      <c r="I3894" t="s">
        <v>9930</v>
      </c>
      <c r="J3894" t="s">
        <v>9938</v>
      </c>
      <c r="K3894" t="s">
        <v>10</v>
      </c>
      <c r="L3894" s="1" t="s">
        <v>9939</v>
      </c>
      <c r="M3894">
        <v>0</v>
      </c>
    </row>
    <row r="3895" spans="1:18" x14ac:dyDescent="0.25">
      <c r="A3895" t="s">
        <v>23808</v>
      </c>
      <c r="B3895" t="s">
        <v>23809</v>
      </c>
      <c r="C3895" t="s">
        <v>14</v>
      </c>
      <c r="D3895" s="6">
        <v>45713</v>
      </c>
      <c r="E3895" t="s">
        <v>23807</v>
      </c>
      <c r="F3895" t="s">
        <v>9929</v>
      </c>
      <c r="G3895" t="s">
        <v>9940</v>
      </c>
      <c r="H3895" t="s">
        <v>27707</v>
      </c>
      <c r="I3895" t="s">
        <v>9930</v>
      </c>
      <c r="J3895" t="s">
        <v>9941</v>
      </c>
      <c r="K3895" t="s">
        <v>10</v>
      </c>
      <c r="L3895" s="1" t="s">
        <v>9942</v>
      </c>
      <c r="M3895">
        <v>0</v>
      </c>
    </row>
    <row r="3896" spans="1:18" x14ac:dyDescent="0.25">
      <c r="A3896" t="s">
        <v>23808</v>
      </c>
      <c r="B3896" t="s">
        <v>23809</v>
      </c>
      <c r="C3896" t="s">
        <v>14</v>
      </c>
      <c r="D3896" s="6">
        <v>45713</v>
      </c>
      <c r="E3896" t="s">
        <v>23807</v>
      </c>
      <c r="F3896" t="s">
        <v>9929</v>
      </c>
      <c r="G3896" t="s">
        <v>9943</v>
      </c>
      <c r="H3896" t="s">
        <v>27708</v>
      </c>
      <c r="I3896" t="s">
        <v>9930</v>
      </c>
      <c r="J3896" t="s">
        <v>9944</v>
      </c>
      <c r="K3896" t="s">
        <v>10</v>
      </c>
      <c r="L3896" s="1" t="s">
        <v>9945</v>
      </c>
      <c r="M3896">
        <v>0</v>
      </c>
    </row>
    <row r="3897" spans="1:18" x14ac:dyDescent="0.25">
      <c r="A3897" t="s">
        <v>23808</v>
      </c>
      <c r="B3897" t="s">
        <v>23809</v>
      </c>
      <c r="C3897" t="s">
        <v>14</v>
      </c>
      <c r="D3897" s="6">
        <v>45713</v>
      </c>
      <c r="E3897" t="s">
        <v>23807</v>
      </c>
      <c r="F3897" t="s">
        <v>9929</v>
      </c>
      <c r="G3897" t="s">
        <v>9946</v>
      </c>
      <c r="H3897" t="s">
        <v>27709</v>
      </c>
      <c r="I3897" t="s">
        <v>9930</v>
      </c>
      <c r="J3897" t="s">
        <v>9947</v>
      </c>
      <c r="K3897" t="s">
        <v>10</v>
      </c>
      <c r="L3897" s="1" t="s">
        <v>9948</v>
      </c>
      <c r="M3897">
        <v>0</v>
      </c>
    </row>
    <row r="3898" spans="1:18" x14ac:dyDescent="0.25">
      <c r="A3898" t="s">
        <v>23808</v>
      </c>
      <c r="B3898" t="s">
        <v>23809</v>
      </c>
      <c r="C3898" t="s">
        <v>14</v>
      </c>
      <c r="D3898" s="6">
        <v>45713</v>
      </c>
      <c r="E3898" t="s">
        <v>23807</v>
      </c>
      <c r="F3898" t="s">
        <v>9929</v>
      </c>
      <c r="G3898" t="s">
        <v>9949</v>
      </c>
      <c r="H3898" t="s">
        <v>27710</v>
      </c>
      <c r="I3898" t="s">
        <v>9930</v>
      </c>
      <c r="J3898" t="s">
        <v>9950</v>
      </c>
      <c r="K3898" t="s">
        <v>10</v>
      </c>
      <c r="L3898" s="1" t="s">
        <v>9951</v>
      </c>
      <c r="M3898">
        <v>0</v>
      </c>
    </row>
    <row r="3899" spans="1:18" x14ac:dyDescent="0.25">
      <c r="A3899" t="s">
        <v>23808</v>
      </c>
      <c r="B3899" t="s">
        <v>23809</v>
      </c>
      <c r="C3899" t="s">
        <v>14</v>
      </c>
      <c r="D3899" s="6">
        <v>45713</v>
      </c>
      <c r="E3899" t="s">
        <v>23807</v>
      </c>
      <c r="F3899" t="s">
        <v>9929</v>
      </c>
      <c r="G3899" t="s">
        <v>9952</v>
      </c>
      <c r="H3899" t="s">
        <v>27711</v>
      </c>
      <c r="I3899" t="s">
        <v>9930</v>
      </c>
      <c r="J3899" t="s">
        <v>9953</v>
      </c>
      <c r="K3899" t="s">
        <v>10</v>
      </c>
      <c r="L3899" s="1" t="s">
        <v>9954</v>
      </c>
      <c r="M3899">
        <v>0</v>
      </c>
    </row>
    <row r="3900" spans="1:18" x14ac:dyDescent="0.25">
      <c r="A3900" t="s">
        <v>23808</v>
      </c>
      <c r="B3900" t="s">
        <v>23809</v>
      </c>
      <c r="C3900" t="s">
        <v>14</v>
      </c>
      <c r="D3900" s="6">
        <v>45713</v>
      </c>
      <c r="E3900" t="s">
        <v>23807</v>
      </c>
      <c r="F3900" t="s">
        <v>9929</v>
      </c>
      <c r="G3900" t="s">
        <v>9955</v>
      </c>
      <c r="H3900" t="s">
        <v>27712</v>
      </c>
      <c r="I3900" t="s">
        <v>9930</v>
      </c>
      <c r="J3900" t="s">
        <v>9956</v>
      </c>
      <c r="K3900" t="s">
        <v>10</v>
      </c>
      <c r="L3900">
        <v>0.82293189279664203</v>
      </c>
      <c r="M3900">
        <v>0</v>
      </c>
    </row>
    <row r="3901" spans="1:18" x14ac:dyDescent="0.25">
      <c r="A3901" t="s">
        <v>23808</v>
      </c>
      <c r="B3901" t="s">
        <v>23809</v>
      </c>
      <c r="C3901" t="s">
        <v>14</v>
      </c>
      <c r="D3901" s="6">
        <v>45713</v>
      </c>
      <c r="E3901" t="s">
        <v>23807</v>
      </c>
      <c r="F3901" t="s">
        <v>9929</v>
      </c>
      <c r="G3901" t="s">
        <v>9957</v>
      </c>
      <c r="H3901" t="s">
        <v>27713</v>
      </c>
      <c r="I3901" t="s">
        <v>9930</v>
      </c>
      <c r="J3901" t="s">
        <v>9958</v>
      </c>
      <c r="K3901" t="s">
        <v>10</v>
      </c>
      <c r="L3901" s="1" t="s">
        <v>9959</v>
      </c>
      <c r="M3901">
        <v>0</v>
      </c>
    </row>
    <row r="3902" spans="1:18" x14ac:dyDescent="0.25">
      <c r="A3902" t="s">
        <v>23808</v>
      </c>
      <c r="B3902" t="s">
        <v>23809</v>
      </c>
      <c r="C3902" t="s">
        <v>14</v>
      </c>
      <c r="D3902" s="6">
        <v>45713</v>
      </c>
      <c r="E3902" t="s">
        <v>23807</v>
      </c>
      <c r="F3902" t="s">
        <v>9960</v>
      </c>
      <c r="G3902" t="s">
        <v>1225</v>
      </c>
      <c r="H3902" t="s">
        <v>27714</v>
      </c>
      <c r="I3902" t="s">
        <v>9961</v>
      </c>
      <c r="J3902" t="s">
        <v>1226</v>
      </c>
      <c r="K3902" t="s">
        <v>10</v>
      </c>
      <c r="L3902" s="1" t="s">
        <v>9962</v>
      </c>
      <c r="M3902">
        <v>1</v>
      </c>
      <c r="N3902" t="s">
        <v>34896</v>
      </c>
      <c r="P3902">
        <v>1</v>
      </c>
      <c r="Q3902">
        <v>1</v>
      </c>
      <c r="R3902">
        <v>0</v>
      </c>
    </row>
    <row r="3903" spans="1:18" x14ac:dyDescent="0.25">
      <c r="A3903" t="s">
        <v>23808</v>
      </c>
      <c r="B3903" t="s">
        <v>23809</v>
      </c>
      <c r="C3903" t="s">
        <v>14</v>
      </c>
      <c r="D3903" s="6">
        <v>45713</v>
      </c>
      <c r="E3903" t="s">
        <v>23807</v>
      </c>
      <c r="F3903" t="s">
        <v>9960</v>
      </c>
      <c r="G3903" t="s">
        <v>1214</v>
      </c>
      <c r="H3903" t="s">
        <v>27715</v>
      </c>
      <c r="I3903" t="s">
        <v>9961</v>
      </c>
      <c r="J3903" t="s">
        <v>1215</v>
      </c>
      <c r="K3903" t="s">
        <v>10</v>
      </c>
      <c r="L3903">
        <v>0.90774184898028498</v>
      </c>
      <c r="M3903">
        <v>0</v>
      </c>
    </row>
    <row r="3904" spans="1:18" x14ac:dyDescent="0.25">
      <c r="A3904" t="s">
        <v>23808</v>
      </c>
      <c r="B3904" t="s">
        <v>23809</v>
      </c>
      <c r="C3904" t="s">
        <v>14</v>
      </c>
      <c r="D3904" s="6">
        <v>45713</v>
      </c>
      <c r="E3904" t="s">
        <v>23807</v>
      </c>
      <c r="F3904" t="s">
        <v>9960</v>
      </c>
      <c r="G3904" t="s">
        <v>9963</v>
      </c>
      <c r="H3904" t="s">
        <v>27716</v>
      </c>
      <c r="I3904" t="s">
        <v>9961</v>
      </c>
      <c r="J3904" t="s">
        <v>9964</v>
      </c>
      <c r="K3904" t="s">
        <v>10</v>
      </c>
      <c r="L3904" s="1" t="s">
        <v>9965</v>
      </c>
      <c r="M3904">
        <v>0</v>
      </c>
    </row>
    <row r="3905" spans="1:18" x14ac:dyDescent="0.25">
      <c r="A3905" t="s">
        <v>23808</v>
      </c>
      <c r="B3905" t="s">
        <v>23809</v>
      </c>
      <c r="C3905" t="s">
        <v>14</v>
      </c>
      <c r="D3905" s="6">
        <v>45713</v>
      </c>
      <c r="E3905" t="s">
        <v>23807</v>
      </c>
      <c r="F3905" t="s">
        <v>9960</v>
      </c>
      <c r="G3905" t="s">
        <v>4243</v>
      </c>
      <c r="H3905" t="s">
        <v>27717</v>
      </c>
      <c r="I3905" t="s">
        <v>9961</v>
      </c>
      <c r="J3905" t="s">
        <v>4244</v>
      </c>
      <c r="K3905" t="s">
        <v>10</v>
      </c>
      <c r="L3905" s="1" t="s">
        <v>9966</v>
      </c>
      <c r="M3905">
        <v>0</v>
      </c>
    </row>
    <row r="3906" spans="1:18" x14ac:dyDescent="0.25">
      <c r="A3906" t="s">
        <v>23808</v>
      </c>
      <c r="B3906" t="s">
        <v>23809</v>
      </c>
      <c r="C3906" t="s">
        <v>14</v>
      </c>
      <c r="D3906" s="6">
        <v>45713</v>
      </c>
      <c r="E3906" t="s">
        <v>23807</v>
      </c>
      <c r="F3906" t="s">
        <v>9960</v>
      </c>
      <c r="G3906" t="s">
        <v>4260</v>
      </c>
      <c r="H3906" t="s">
        <v>27718</v>
      </c>
      <c r="I3906" t="s">
        <v>9961</v>
      </c>
      <c r="J3906" t="s">
        <v>4261</v>
      </c>
      <c r="K3906" t="s">
        <v>10</v>
      </c>
      <c r="L3906" s="1" t="s">
        <v>9967</v>
      </c>
      <c r="M3906">
        <v>0</v>
      </c>
    </row>
    <row r="3907" spans="1:18" x14ac:dyDescent="0.25">
      <c r="A3907" t="s">
        <v>23808</v>
      </c>
      <c r="B3907" t="s">
        <v>23809</v>
      </c>
      <c r="C3907" t="s">
        <v>14</v>
      </c>
      <c r="D3907" s="6">
        <v>45713</v>
      </c>
      <c r="E3907" t="s">
        <v>23807</v>
      </c>
      <c r="F3907" t="s">
        <v>9960</v>
      </c>
      <c r="G3907" t="s">
        <v>1211</v>
      </c>
      <c r="H3907" t="s">
        <v>27719</v>
      </c>
      <c r="I3907" t="s">
        <v>9961</v>
      </c>
      <c r="J3907" t="s">
        <v>1212</v>
      </c>
      <c r="K3907" t="s">
        <v>10</v>
      </c>
      <c r="L3907" s="1" t="s">
        <v>9968</v>
      </c>
      <c r="M3907">
        <v>0</v>
      </c>
    </row>
    <row r="3908" spans="1:18" x14ac:dyDescent="0.25">
      <c r="A3908" t="s">
        <v>23808</v>
      </c>
      <c r="B3908" t="s">
        <v>23809</v>
      </c>
      <c r="C3908" t="s">
        <v>14</v>
      </c>
      <c r="D3908" s="6">
        <v>45713</v>
      </c>
      <c r="E3908" t="s">
        <v>23807</v>
      </c>
      <c r="F3908" t="s">
        <v>9960</v>
      </c>
      <c r="G3908" t="s">
        <v>4257</v>
      </c>
      <c r="H3908" t="s">
        <v>27720</v>
      </c>
      <c r="I3908" t="s">
        <v>9961</v>
      </c>
      <c r="J3908" t="s">
        <v>4258</v>
      </c>
      <c r="K3908" t="s">
        <v>10</v>
      </c>
      <c r="L3908" s="1" t="s">
        <v>9969</v>
      </c>
      <c r="M3908">
        <v>0</v>
      </c>
    </row>
    <row r="3909" spans="1:18" x14ac:dyDescent="0.25">
      <c r="A3909" t="s">
        <v>23808</v>
      </c>
      <c r="B3909" t="s">
        <v>23809</v>
      </c>
      <c r="C3909" t="s">
        <v>14</v>
      </c>
      <c r="D3909" s="6">
        <v>45713</v>
      </c>
      <c r="E3909" t="s">
        <v>23807</v>
      </c>
      <c r="F3909" t="s">
        <v>9960</v>
      </c>
      <c r="G3909" t="s">
        <v>9970</v>
      </c>
      <c r="H3909" t="s">
        <v>27721</v>
      </c>
      <c r="I3909" t="s">
        <v>9961</v>
      </c>
      <c r="J3909" t="s">
        <v>9971</v>
      </c>
      <c r="K3909" t="s">
        <v>10</v>
      </c>
      <c r="L3909" s="1" t="s">
        <v>9972</v>
      </c>
      <c r="M3909">
        <v>0</v>
      </c>
    </row>
    <row r="3910" spans="1:18" x14ac:dyDescent="0.25">
      <c r="A3910" t="s">
        <v>23808</v>
      </c>
      <c r="B3910" t="s">
        <v>23809</v>
      </c>
      <c r="C3910" t="s">
        <v>14</v>
      </c>
      <c r="D3910" s="6">
        <v>45713</v>
      </c>
      <c r="E3910" t="s">
        <v>23807</v>
      </c>
      <c r="F3910" t="s">
        <v>9960</v>
      </c>
      <c r="G3910" t="s">
        <v>1235</v>
      </c>
      <c r="H3910" t="s">
        <v>27722</v>
      </c>
      <c r="I3910" t="s">
        <v>9961</v>
      </c>
      <c r="J3910" t="s">
        <v>1236</v>
      </c>
      <c r="K3910" t="s">
        <v>10</v>
      </c>
      <c r="L3910" s="1" t="s">
        <v>9973</v>
      </c>
      <c r="M3910">
        <v>0</v>
      </c>
    </row>
    <row r="3911" spans="1:18" x14ac:dyDescent="0.25">
      <c r="A3911" t="s">
        <v>23808</v>
      </c>
      <c r="B3911" t="s">
        <v>23809</v>
      </c>
      <c r="C3911" t="s">
        <v>14</v>
      </c>
      <c r="D3911" s="6">
        <v>45713</v>
      </c>
      <c r="E3911" t="s">
        <v>23807</v>
      </c>
      <c r="F3911" t="s">
        <v>9960</v>
      </c>
      <c r="G3911" t="s">
        <v>9974</v>
      </c>
      <c r="H3911" t="s">
        <v>27723</v>
      </c>
      <c r="I3911" t="s">
        <v>9961</v>
      </c>
      <c r="J3911" t="s">
        <v>9975</v>
      </c>
      <c r="K3911" t="s">
        <v>10</v>
      </c>
      <c r="L3911" s="1" t="s">
        <v>9976</v>
      </c>
      <c r="M3911">
        <v>0</v>
      </c>
    </row>
    <row r="3912" spans="1:18" x14ac:dyDescent="0.25">
      <c r="A3912" t="s">
        <v>23808</v>
      </c>
      <c r="B3912" t="s">
        <v>23809</v>
      </c>
      <c r="C3912" t="s">
        <v>14</v>
      </c>
      <c r="D3912" s="6">
        <v>45713</v>
      </c>
      <c r="E3912" t="s">
        <v>23807</v>
      </c>
      <c r="F3912" t="s">
        <v>9977</v>
      </c>
      <c r="G3912" t="s">
        <v>9979</v>
      </c>
      <c r="H3912" t="s">
        <v>27724</v>
      </c>
      <c r="I3912" t="s">
        <v>9978</v>
      </c>
      <c r="J3912" t="s">
        <v>9980</v>
      </c>
      <c r="K3912" t="s">
        <v>10</v>
      </c>
      <c r="L3912">
        <v>0.91156651804431199</v>
      </c>
      <c r="M3912">
        <v>1</v>
      </c>
      <c r="N3912" t="s">
        <v>34896</v>
      </c>
      <c r="P3912">
        <v>1</v>
      </c>
      <c r="Q3912">
        <v>1</v>
      </c>
      <c r="R3912">
        <v>0</v>
      </c>
    </row>
    <row r="3913" spans="1:18" x14ac:dyDescent="0.25">
      <c r="A3913" t="s">
        <v>23808</v>
      </c>
      <c r="B3913" t="s">
        <v>23809</v>
      </c>
      <c r="C3913" t="s">
        <v>14</v>
      </c>
      <c r="D3913" s="6">
        <v>45713</v>
      </c>
      <c r="E3913" t="s">
        <v>23807</v>
      </c>
      <c r="F3913" t="s">
        <v>9977</v>
      </c>
      <c r="G3913" t="s">
        <v>9981</v>
      </c>
      <c r="H3913" t="s">
        <v>27725</v>
      </c>
      <c r="I3913" t="s">
        <v>9978</v>
      </c>
      <c r="J3913" t="s">
        <v>9982</v>
      </c>
      <c r="K3913" t="s">
        <v>10</v>
      </c>
      <c r="L3913" s="1" t="s">
        <v>9983</v>
      </c>
      <c r="M3913">
        <v>0</v>
      </c>
    </row>
    <row r="3914" spans="1:18" x14ac:dyDescent="0.25">
      <c r="A3914" t="s">
        <v>23808</v>
      </c>
      <c r="B3914" t="s">
        <v>23809</v>
      </c>
      <c r="C3914" t="s">
        <v>14</v>
      </c>
      <c r="D3914" s="6">
        <v>45713</v>
      </c>
      <c r="E3914" t="s">
        <v>23807</v>
      </c>
      <c r="F3914" t="s">
        <v>9977</v>
      </c>
      <c r="G3914" t="s">
        <v>9984</v>
      </c>
      <c r="H3914" t="s">
        <v>27726</v>
      </c>
      <c r="I3914" t="s">
        <v>9978</v>
      </c>
      <c r="J3914" t="s">
        <v>9985</v>
      </c>
      <c r="K3914" t="s">
        <v>10</v>
      </c>
      <c r="L3914" s="1" t="s">
        <v>9986</v>
      </c>
      <c r="M3914">
        <v>0</v>
      </c>
    </row>
    <row r="3915" spans="1:18" x14ac:dyDescent="0.25">
      <c r="A3915" t="s">
        <v>23808</v>
      </c>
      <c r="B3915" t="s">
        <v>23809</v>
      </c>
      <c r="C3915" t="s">
        <v>14</v>
      </c>
      <c r="D3915" s="6">
        <v>45713</v>
      </c>
      <c r="E3915" t="s">
        <v>23807</v>
      </c>
      <c r="F3915" t="s">
        <v>9977</v>
      </c>
      <c r="G3915" t="s">
        <v>9987</v>
      </c>
      <c r="H3915" t="s">
        <v>27727</v>
      </c>
      <c r="I3915" t="s">
        <v>9978</v>
      </c>
      <c r="J3915" t="s">
        <v>9988</v>
      </c>
      <c r="K3915" t="s">
        <v>10</v>
      </c>
      <c r="L3915" s="1" t="s">
        <v>9989</v>
      </c>
      <c r="M3915">
        <v>0</v>
      </c>
    </row>
    <row r="3916" spans="1:18" x14ac:dyDescent="0.25">
      <c r="A3916" t="s">
        <v>23808</v>
      </c>
      <c r="B3916" t="s">
        <v>23809</v>
      </c>
      <c r="C3916" t="s">
        <v>14</v>
      </c>
      <c r="D3916" s="6">
        <v>45713</v>
      </c>
      <c r="E3916" t="s">
        <v>23807</v>
      </c>
      <c r="F3916" t="s">
        <v>9977</v>
      </c>
      <c r="G3916" t="s">
        <v>9990</v>
      </c>
      <c r="H3916" t="s">
        <v>27728</v>
      </c>
      <c r="I3916" t="s">
        <v>9978</v>
      </c>
      <c r="J3916" t="s">
        <v>9991</v>
      </c>
      <c r="K3916" t="s">
        <v>10</v>
      </c>
      <c r="L3916" s="1" t="s">
        <v>9992</v>
      </c>
      <c r="M3916">
        <v>0</v>
      </c>
    </row>
    <row r="3917" spans="1:18" x14ac:dyDescent="0.25">
      <c r="A3917" t="s">
        <v>23808</v>
      </c>
      <c r="B3917" t="s">
        <v>23809</v>
      </c>
      <c r="C3917" t="s">
        <v>14</v>
      </c>
      <c r="D3917" s="6">
        <v>45713</v>
      </c>
      <c r="E3917" t="s">
        <v>23807</v>
      </c>
      <c r="F3917" t="s">
        <v>9977</v>
      </c>
      <c r="G3917" t="s">
        <v>9993</v>
      </c>
      <c r="H3917" t="s">
        <v>27729</v>
      </c>
      <c r="I3917" t="s">
        <v>9978</v>
      </c>
      <c r="J3917" t="s">
        <v>9994</v>
      </c>
      <c r="K3917" t="s">
        <v>10</v>
      </c>
      <c r="L3917">
        <v>0.82388178903923404</v>
      </c>
      <c r="M3917">
        <v>0</v>
      </c>
    </row>
    <row r="3918" spans="1:18" x14ac:dyDescent="0.25">
      <c r="A3918" t="s">
        <v>23808</v>
      </c>
      <c r="B3918" t="s">
        <v>23809</v>
      </c>
      <c r="C3918" t="s">
        <v>14</v>
      </c>
      <c r="D3918" s="6">
        <v>45713</v>
      </c>
      <c r="E3918" t="s">
        <v>23807</v>
      </c>
      <c r="F3918" t="s">
        <v>9977</v>
      </c>
      <c r="G3918" t="s">
        <v>9995</v>
      </c>
      <c r="H3918" t="s">
        <v>27730</v>
      </c>
      <c r="I3918" t="s">
        <v>9978</v>
      </c>
      <c r="J3918" t="s">
        <v>9996</v>
      </c>
      <c r="K3918" t="s">
        <v>10</v>
      </c>
      <c r="L3918" s="1" t="s">
        <v>9997</v>
      </c>
      <c r="M3918">
        <v>0</v>
      </c>
    </row>
    <row r="3919" spans="1:18" x14ac:dyDescent="0.25">
      <c r="A3919" t="s">
        <v>23808</v>
      </c>
      <c r="B3919" t="s">
        <v>23809</v>
      </c>
      <c r="C3919" t="s">
        <v>14</v>
      </c>
      <c r="D3919" s="6">
        <v>45713</v>
      </c>
      <c r="E3919" t="s">
        <v>23807</v>
      </c>
      <c r="F3919" t="s">
        <v>9977</v>
      </c>
      <c r="G3919" t="s">
        <v>9998</v>
      </c>
      <c r="H3919" t="s">
        <v>27731</v>
      </c>
      <c r="I3919" t="s">
        <v>9978</v>
      </c>
      <c r="J3919" t="s">
        <v>9999</v>
      </c>
      <c r="K3919" t="s">
        <v>10</v>
      </c>
      <c r="L3919" s="1" t="s">
        <v>10000</v>
      </c>
      <c r="M3919">
        <v>0</v>
      </c>
    </row>
    <row r="3920" spans="1:18" x14ac:dyDescent="0.25">
      <c r="A3920" t="s">
        <v>23808</v>
      </c>
      <c r="B3920" t="s">
        <v>23809</v>
      </c>
      <c r="C3920" t="s">
        <v>14</v>
      </c>
      <c r="D3920" s="6">
        <v>45713</v>
      </c>
      <c r="E3920" t="s">
        <v>23807</v>
      </c>
      <c r="F3920" t="s">
        <v>9977</v>
      </c>
      <c r="G3920" t="s">
        <v>10001</v>
      </c>
      <c r="H3920" t="s">
        <v>27732</v>
      </c>
      <c r="I3920" t="s">
        <v>9978</v>
      </c>
      <c r="J3920" t="s">
        <v>10002</v>
      </c>
      <c r="K3920" t="s">
        <v>10</v>
      </c>
      <c r="L3920" s="1" t="s">
        <v>10003</v>
      </c>
      <c r="M3920">
        <v>0</v>
      </c>
    </row>
    <row r="3921" spans="1:18" x14ac:dyDescent="0.25">
      <c r="A3921" t="s">
        <v>23808</v>
      </c>
      <c r="B3921" t="s">
        <v>23809</v>
      </c>
      <c r="C3921" t="s">
        <v>14</v>
      </c>
      <c r="D3921" s="6">
        <v>45713</v>
      </c>
      <c r="E3921" t="s">
        <v>23807</v>
      </c>
      <c r="F3921" t="s">
        <v>9977</v>
      </c>
      <c r="G3921" t="s">
        <v>10004</v>
      </c>
      <c r="H3921" t="s">
        <v>27733</v>
      </c>
      <c r="I3921" t="s">
        <v>9978</v>
      </c>
      <c r="J3921" t="s">
        <v>10005</v>
      </c>
      <c r="K3921" t="s">
        <v>10</v>
      </c>
      <c r="L3921" s="1" t="s">
        <v>10006</v>
      </c>
      <c r="M3921">
        <v>0</v>
      </c>
    </row>
    <row r="3922" spans="1:18" x14ac:dyDescent="0.25">
      <c r="A3922" t="s">
        <v>23808</v>
      </c>
      <c r="B3922" t="s">
        <v>23809</v>
      </c>
      <c r="C3922" t="s">
        <v>14</v>
      </c>
      <c r="D3922" s="6">
        <v>45713</v>
      </c>
      <c r="E3922" t="s">
        <v>23807</v>
      </c>
      <c r="F3922" t="s">
        <v>10007</v>
      </c>
      <c r="G3922" t="s">
        <v>8082</v>
      </c>
      <c r="H3922" t="s">
        <v>27734</v>
      </c>
      <c r="I3922" t="s">
        <v>10008</v>
      </c>
      <c r="J3922" t="s">
        <v>8083</v>
      </c>
      <c r="K3922" t="s">
        <v>10</v>
      </c>
      <c r="L3922" s="1" t="s">
        <v>10009</v>
      </c>
      <c r="M3922">
        <v>0</v>
      </c>
    </row>
    <row r="3923" spans="1:18" x14ac:dyDescent="0.25">
      <c r="A3923" t="s">
        <v>23808</v>
      </c>
      <c r="B3923" t="s">
        <v>23809</v>
      </c>
      <c r="C3923" t="s">
        <v>14</v>
      </c>
      <c r="D3923" s="6">
        <v>45713</v>
      </c>
      <c r="E3923" t="s">
        <v>23807</v>
      </c>
      <c r="F3923" t="s">
        <v>10007</v>
      </c>
      <c r="G3923" t="s">
        <v>10010</v>
      </c>
      <c r="H3923" t="s">
        <v>27735</v>
      </c>
      <c r="I3923" t="s">
        <v>10008</v>
      </c>
      <c r="J3923" t="s">
        <v>10011</v>
      </c>
      <c r="K3923" t="s">
        <v>10</v>
      </c>
      <c r="L3923" s="1" t="s">
        <v>10012</v>
      </c>
      <c r="M3923">
        <v>1</v>
      </c>
      <c r="N3923" t="s">
        <v>34896</v>
      </c>
      <c r="P3923">
        <v>1</v>
      </c>
      <c r="Q3923">
        <v>1</v>
      </c>
      <c r="R3923">
        <v>0</v>
      </c>
    </row>
    <row r="3924" spans="1:18" x14ac:dyDescent="0.25">
      <c r="A3924" t="s">
        <v>23808</v>
      </c>
      <c r="B3924" t="s">
        <v>23809</v>
      </c>
      <c r="C3924" t="s">
        <v>14</v>
      </c>
      <c r="D3924" s="6">
        <v>45713</v>
      </c>
      <c r="E3924" t="s">
        <v>23807</v>
      </c>
      <c r="F3924" t="s">
        <v>10007</v>
      </c>
      <c r="G3924" t="s">
        <v>8088</v>
      </c>
      <c r="H3924" t="s">
        <v>27736</v>
      </c>
      <c r="I3924" t="s">
        <v>10008</v>
      </c>
      <c r="J3924" t="s">
        <v>8089</v>
      </c>
      <c r="K3924" t="s">
        <v>10</v>
      </c>
      <c r="L3924" s="1" t="s">
        <v>10013</v>
      </c>
      <c r="M3924">
        <v>0</v>
      </c>
    </row>
    <row r="3925" spans="1:18" x14ac:dyDescent="0.25">
      <c r="A3925" t="s">
        <v>23808</v>
      </c>
      <c r="B3925" t="s">
        <v>23809</v>
      </c>
      <c r="C3925" t="s">
        <v>14</v>
      </c>
      <c r="D3925" s="6">
        <v>45713</v>
      </c>
      <c r="E3925" t="s">
        <v>23807</v>
      </c>
      <c r="F3925" t="s">
        <v>10007</v>
      </c>
      <c r="G3925" t="s">
        <v>8093</v>
      </c>
      <c r="H3925" t="s">
        <v>27737</v>
      </c>
      <c r="I3925" t="s">
        <v>10008</v>
      </c>
      <c r="J3925" t="s">
        <v>8094</v>
      </c>
      <c r="K3925" t="s">
        <v>10</v>
      </c>
      <c r="L3925" s="1" t="s">
        <v>10014</v>
      </c>
      <c r="M3925">
        <v>0</v>
      </c>
    </row>
    <row r="3926" spans="1:18" x14ac:dyDescent="0.25">
      <c r="A3926" t="s">
        <v>23808</v>
      </c>
      <c r="B3926" t="s">
        <v>23809</v>
      </c>
      <c r="C3926" t="s">
        <v>14</v>
      </c>
      <c r="D3926" s="6">
        <v>45713</v>
      </c>
      <c r="E3926" t="s">
        <v>23807</v>
      </c>
      <c r="F3926" t="s">
        <v>10007</v>
      </c>
      <c r="G3926" t="s">
        <v>10015</v>
      </c>
      <c r="H3926" t="s">
        <v>27738</v>
      </c>
      <c r="I3926" t="s">
        <v>10008</v>
      </c>
      <c r="J3926" t="s">
        <v>10016</v>
      </c>
      <c r="K3926" t="s">
        <v>10</v>
      </c>
      <c r="L3926" s="1" t="s">
        <v>10017</v>
      </c>
      <c r="M3926">
        <v>0</v>
      </c>
    </row>
    <row r="3927" spans="1:18" x14ac:dyDescent="0.25">
      <c r="A3927" t="s">
        <v>23808</v>
      </c>
      <c r="B3927" t="s">
        <v>23809</v>
      </c>
      <c r="C3927" t="s">
        <v>14</v>
      </c>
      <c r="D3927" s="6">
        <v>45713</v>
      </c>
      <c r="E3927" t="s">
        <v>23807</v>
      </c>
      <c r="F3927" t="s">
        <v>10007</v>
      </c>
      <c r="G3927" t="s">
        <v>8091</v>
      </c>
      <c r="H3927" t="s">
        <v>27739</v>
      </c>
      <c r="I3927" t="s">
        <v>10008</v>
      </c>
      <c r="J3927" t="s">
        <v>8092</v>
      </c>
      <c r="K3927" t="s">
        <v>10</v>
      </c>
      <c r="L3927" s="1" t="s">
        <v>10018</v>
      </c>
      <c r="M3927">
        <v>0</v>
      </c>
    </row>
    <row r="3928" spans="1:18" x14ac:dyDescent="0.25">
      <c r="A3928" t="s">
        <v>23808</v>
      </c>
      <c r="B3928" t="s">
        <v>23809</v>
      </c>
      <c r="C3928" t="s">
        <v>14</v>
      </c>
      <c r="D3928" s="6">
        <v>45713</v>
      </c>
      <c r="E3928" t="s">
        <v>23807</v>
      </c>
      <c r="F3928" t="s">
        <v>10007</v>
      </c>
      <c r="G3928" t="s">
        <v>8096</v>
      </c>
      <c r="H3928" t="s">
        <v>27740</v>
      </c>
      <c r="I3928" t="s">
        <v>10008</v>
      </c>
      <c r="J3928" t="s">
        <v>8097</v>
      </c>
      <c r="K3928" t="s">
        <v>10</v>
      </c>
      <c r="L3928" s="1" t="s">
        <v>10019</v>
      </c>
      <c r="M3928">
        <v>0</v>
      </c>
    </row>
    <row r="3929" spans="1:18" x14ac:dyDescent="0.25">
      <c r="A3929" t="s">
        <v>23808</v>
      </c>
      <c r="B3929" t="s">
        <v>23809</v>
      </c>
      <c r="C3929" t="s">
        <v>14</v>
      </c>
      <c r="D3929" s="6">
        <v>45713</v>
      </c>
      <c r="E3929" t="s">
        <v>23807</v>
      </c>
      <c r="F3929" t="s">
        <v>10007</v>
      </c>
      <c r="G3929" t="s">
        <v>1214</v>
      </c>
      <c r="H3929" t="s">
        <v>27741</v>
      </c>
      <c r="I3929" t="s">
        <v>10008</v>
      </c>
      <c r="J3929" t="s">
        <v>1215</v>
      </c>
      <c r="K3929" t="s">
        <v>10</v>
      </c>
      <c r="L3929" s="1" t="s">
        <v>10020</v>
      </c>
      <c r="M3929">
        <v>0</v>
      </c>
    </row>
    <row r="3930" spans="1:18" x14ac:dyDescent="0.25">
      <c r="A3930" t="s">
        <v>23808</v>
      </c>
      <c r="B3930" t="s">
        <v>23809</v>
      </c>
      <c r="C3930" t="s">
        <v>14</v>
      </c>
      <c r="D3930" s="6">
        <v>45713</v>
      </c>
      <c r="E3930" t="s">
        <v>23807</v>
      </c>
      <c r="F3930" t="s">
        <v>10007</v>
      </c>
      <c r="G3930" t="s">
        <v>1219</v>
      </c>
      <c r="H3930" t="s">
        <v>27742</v>
      </c>
      <c r="I3930" t="s">
        <v>10008</v>
      </c>
      <c r="J3930" t="s">
        <v>1220</v>
      </c>
      <c r="K3930" t="s">
        <v>10</v>
      </c>
      <c r="L3930" s="1" t="s">
        <v>10021</v>
      </c>
      <c r="M3930">
        <v>0</v>
      </c>
    </row>
    <row r="3931" spans="1:18" x14ac:dyDescent="0.25">
      <c r="A3931" t="s">
        <v>23808</v>
      </c>
      <c r="B3931" t="s">
        <v>23809</v>
      </c>
      <c r="C3931" t="s">
        <v>14</v>
      </c>
      <c r="D3931" s="6">
        <v>45713</v>
      </c>
      <c r="E3931" t="s">
        <v>23807</v>
      </c>
      <c r="F3931" t="s">
        <v>10007</v>
      </c>
      <c r="G3931" t="s">
        <v>8086</v>
      </c>
      <c r="H3931" t="s">
        <v>27743</v>
      </c>
      <c r="I3931" t="s">
        <v>10008</v>
      </c>
      <c r="J3931" t="s">
        <v>8087</v>
      </c>
      <c r="K3931" t="s">
        <v>10</v>
      </c>
      <c r="L3931" s="1" t="s">
        <v>10022</v>
      </c>
      <c r="M3931">
        <v>0</v>
      </c>
    </row>
    <row r="3932" spans="1:18" x14ac:dyDescent="0.25">
      <c r="A3932" t="s">
        <v>23808</v>
      </c>
      <c r="B3932" t="s">
        <v>23809</v>
      </c>
      <c r="C3932" t="s">
        <v>14</v>
      </c>
      <c r="D3932" s="6">
        <v>45713</v>
      </c>
      <c r="E3932" t="s">
        <v>23807</v>
      </c>
      <c r="F3932" t="s">
        <v>10023</v>
      </c>
      <c r="G3932" t="s">
        <v>130</v>
      </c>
      <c r="H3932" t="s">
        <v>27744</v>
      </c>
      <c r="I3932" t="s">
        <v>10024</v>
      </c>
      <c r="J3932" t="s">
        <v>131</v>
      </c>
      <c r="K3932" t="s">
        <v>10</v>
      </c>
      <c r="L3932" s="1" t="s">
        <v>10025</v>
      </c>
      <c r="M3932">
        <v>0</v>
      </c>
    </row>
    <row r="3933" spans="1:18" x14ac:dyDescent="0.25">
      <c r="A3933" t="s">
        <v>23808</v>
      </c>
      <c r="B3933" t="s">
        <v>23809</v>
      </c>
      <c r="C3933" t="s">
        <v>14</v>
      </c>
      <c r="D3933" s="6">
        <v>45713</v>
      </c>
      <c r="E3933" t="s">
        <v>23807</v>
      </c>
      <c r="F3933" t="s">
        <v>10023</v>
      </c>
      <c r="G3933" t="s">
        <v>10026</v>
      </c>
      <c r="H3933" t="s">
        <v>27745</v>
      </c>
      <c r="I3933" t="s">
        <v>10024</v>
      </c>
      <c r="J3933" t="s">
        <v>10027</v>
      </c>
      <c r="K3933" t="s">
        <v>10</v>
      </c>
      <c r="L3933" s="1" t="s">
        <v>10028</v>
      </c>
      <c r="M3933">
        <v>1</v>
      </c>
      <c r="N3933" t="s">
        <v>34896</v>
      </c>
      <c r="P3933">
        <v>1</v>
      </c>
      <c r="Q3933">
        <v>1</v>
      </c>
      <c r="R3933">
        <v>0</v>
      </c>
    </row>
    <row r="3934" spans="1:18" x14ac:dyDescent="0.25">
      <c r="A3934" t="s">
        <v>23808</v>
      </c>
      <c r="B3934" t="s">
        <v>23809</v>
      </c>
      <c r="C3934" t="s">
        <v>14</v>
      </c>
      <c r="D3934" s="6">
        <v>45713</v>
      </c>
      <c r="E3934" t="s">
        <v>23807</v>
      </c>
      <c r="F3934" t="s">
        <v>10023</v>
      </c>
      <c r="G3934" t="s">
        <v>10029</v>
      </c>
      <c r="H3934" t="s">
        <v>27746</v>
      </c>
      <c r="I3934" t="s">
        <v>10024</v>
      </c>
      <c r="J3934" t="s">
        <v>10030</v>
      </c>
      <c r="K3934" t="s">
        <v>10</v>
      </c>
      <c r="L3934" s="1" t="s">
        <v>10031</v>
      </c>
      <c r="M3934">
        <v>0</v>
      </c>
    </row>
    <row r="3935" spans="1:18" x14ac:dyDescent="0.25">
      <c r="A3935" t="s">
        <v>23808</v>
      </c>
      <c r="B3935" t="s">
        <v>23809</v>
      </c>
      <c r="C3935" t="s">
        <v>14</v>
      </c>
      <c r="D3935" s="6">
        <v>45713</v>
      </c>
      <c r="E3935" t="s">
        <v>23807</v>
      </c>
      <c r="F3935" t="s">
        <v>10023</v>
      </c>
      <c r="G3935" t="s">
        <v>10032</v>
      </c>
      <c r="H3935" t="s">
        <v>27747</v>
      </c>
      <c r="I3935" t="s">
        <v>10024</v>
      </c>
      <c r="J3935" t="s">
        <v>10033</v>
      </c>
      <c r="K3935" t="s">
        <v>10</v>
      </c>
      <c r="L3935" s="1" t="s">
        <v>10034</v>
      </c>
      <c r="M3935">
        <v>0</v>
      </c>
    </row>
    <row r="3936" spans="1:18" x14ac:dyDescent="0.25">
      <c r="A3936" t="s">
        <v>23808</v>
      </c>
      <c r="B3936" t="s">
        <v>23809</v>
      </c>
      <c r="C3936" t="s">
        <v>14</v>
      </c>
      <c r="D3936" s="6">
        <v>45713</v>
      </c>
      <c r="E3936" t="s">
        <v>23807</v>
      </c>
      <c r="F3936" t="s">
        <v>10023</v>
      </c>
      <c r="G3936" t="s">
        <v>10035</v>
      </c>
      <c r="H3936" t="s">
        <v>27748</v>
      </c>
      <c r="I3936" t="s">
        <v>10024</v>
      </c>
      <c r="J3936" t="s">
        <v>10036</v>
      </c>
      <c r="K3936" t="s">
        <v>10</v>
      </c>
      <c r="L3936" s="1" t="s">
        <v>10037</v>
      </c>
      <c r="M3936">
        <v>0</v>
      </c>
    </row>
    <row r="3937" spans="1:18" x14ac:dyDescent="0.25">
      <c r="A3937" t="s">
        <v>23808</v>
      </c>
      <c r="B3937" t="s">
        <v>23809</v>
      </c>
      <c r="C3937" t="s">
        <v>14</v>
      </c>
      <c r="D3937" s="6">
        <v>45713</v>
      </c>
      <c r="E3937" t="s">
        <v>23807</v>
      </c>
      <c r="F3937" t="s">
        <v>10023</v>
      </c>
      <c r="G3937" t="s">
        <v>10038</v>
      </c>
      <c r="H3937" t="s">
        <v>27749</v>
      </c>
      <c r="I3937" t="s">
        <v>10024</v>
      </c>
      <c r="J3937" t="s">
        <v>10039</v>
      </c>
      <c r="K3937" t="s">
        <v>10</v>
      </c>
      <c r="L3937" s="1" t="s">
        <v>10040</v>
      </c>
      <c r="M3937">
        <v>0</v>
      </c>
    </row>
    <row r="3938" spans="1:18" x14ac:dyDescent="0.25">
      <c r="A3938" t="s">
        <v>23808</v>
      </c>
      <c r="B3938" t="s">
        <v>23809</v>
      </c>
      <c r="C3938" t="s">
        <v>14</v>
      </c>
      <c r="D3938" s="6">
        <v>45713</v>
      </c>
      <c r="E3938" t="s">
        <v>23807</v>
      </c>
      <c r="F3938" t="s">
        <v>10023</v>
      </c>
      <c r="G3938" t="s">
        <v>10041</v>
      </c>
      <c r="H3938" t="s">
        <v>27750</v>
      </c>
      <c r="I3938" t="s">
        <v>10024</v>
      </c>
      <c r="J3938" t="s">
        <v>10042</v>
      </c>
      <c r="K3938" t="s">
        <v>10</v>
      </c>
      <c r="L3938" s="1" t="s">
        <v>10043</v>
      </c>
      <c r="M3938">
        <v>0</v>
      </c>
    </row>
    <row r="3939" spans="1:18" x14ac:dyDescent="0.25">
      <c r="A3939" t="s">
        <v>23808</v>
      </c>
      <c r="B3939" t="s">
        <v>23809</v>
      </c>
      <c r="C3939" t="s">
        <v>14</v>
      </c>
      <c r="D3939" s="6">
        <v>45713</v>
      </c>
      <c r="E3939" t="s">
        <v>23807</v>
      </c>
      <c r="F3939" t="s">
        <v>10023</v>
      </c>
      <c r="G3939" t="s">
        <v>3366</v>
      </c>
      <c r="H3939" t="s">
        <v>27751</v>
      </c>
      <c r="I3939" t="s">
        <v>10024</v>
      </c>
      <c r="J3939" t="s">
        <v>3367</v>
      </c>
      <c r="K3939" t="s">
        <v>10</v>
      </c>
      <c r="L3939">
        <v>0.82501013493214903</v>
      </c>
      <c r="M3939">
        <v>0</v>
      </c>
    </row>
    <row r="3940" spans="1:18" x14ac:dyDescent="0.25">
      <c r="A3940" t="s">
        <v>23808</v>
      </c>
      <c r="B3940" t="s">
        <v>23809</v>
      </c>
      <c r="C3940" t="s">
        <v>14</v>
      </c>
      <c r="D3940" s="6">
        <v>45713</v>
      </c>
      <c r="E3940" t="s">
        <v>23807</v>
      </c>
      <c r="F3940" t="s">
        <v>10023</v>
      </c>
      <c r="G3940" t="s">
        <v>10044</v>
      </c>
      <c r="H3940" t="s">
        <v>27752</v>
      </c>
      <c r="I3940" t="s">
        <v>10024</v>
      </c>
      <c r="J3940" t="s">
        <v>10045</v>
      </c>
      <c r="K3940" t="s">
        <v>10</v>
      </c>
      <c r="L3940">
        <v>0.81405562360677097</v>
      </c>
      <c r="M3940">
        <v>0</v>
      </c>
    </row>
    <row r="3941" spans="1:18" x14ac:dyDescent="0.25">
      <c r="A3941" t="s">
        <v>23808</v>
      </c>
      <c r="B3941" t="s">
        <v>23809</v>
      </c>
      <c r="C3941" t="s">
        <v>14</v>
      </c>
      <c r="D3941" s="6">
        <v>45713</v>
      </c>
      <c r="E3941" t="s">
        <v>23807</v>
      </c>
      <c r="F3941" t="s">
        <v>10023</v>
      </c>
      <c r="G3941" t="s">
        <v>8082</v>
      </c>
      <c r="H3941" t="s">
        <v>27753</v>
      </c>
      <c r="I3941" t="s">
        <v>10024</v>
      </c>
      <c r="J3941" t="s">
        <v>8083</v>
      </c>
      <c r="K3941" t="s">
        <v>10</v>
      </c>
      <c r="L3941" s="1" t="s">
        <v>10046</v>
      </c>
      <c r="M3941">
        <v>0</v>
      </c>
    </row>
    <row r="3942" spans="1:18" x14ac:dyDescent="0.25">
      <c r="A3942" t="s">
        <v>23808</v>
      </c>
      <c r="B3942" t="s">
        <v>23809</v>
      </c>
      <c r="C3942" t="s">
        <v>14</v>
      </c>
      <c r="D3942" s="6">
        <v>45713</v>
      </c>
      <c r="E3942" t="s">
        <v>23807</v>
      </c>
      <c r="F3942" t="s">
        <v>10047</v>
      </c>
      <c r="G3942" t="s">
        <v>9970</v>
      </c>
      <c r="H3942" t="s">
        <v>27754</v>
      </c>
      <c r="I3942" t="s">
        <v>10048</v>
      </c>
      <c r="J3942" t="s">
        <v>9971</v>
      </c>
      <c r="K3942" t="s">
        <v>10</v>
      </c>
      <c r="L3942" s="1" t="s">
        <v>10049</v>
      </c>
      <c r="M3942">
        <v>1</v>
      </c>
      <c r="N3942" t="s">
        <v>34896</v>
      </c>
      <c r="P3942">
        <v>1</v>
      </c>
      <c r="Q3942">
        <v>1</v>
      </c>
      <c r="R3942">
        <v>0</v>
      </c>
    </row>
    <row r="3943" spans="1:18" x14ac:dyDescent="0.25">
      <c r="A3943" t="s">
        <v>23808</v>
      </c>
      <c r="B3943" t="s">
        <v>23809</v>
      </c>
      <c r="C3943" t="s">
        <v>14</v>
      </c>
      <c r="D3943" s="6">
        <v>45713</v>
      </c>
      <c r="E3943" t="s">
        <v>23807</v>
      </c>
      <c r="F3943" t="s">
        <v>10047</v>
      </c>
      <c r="G3943" t="s">
        <v>1214</v>
      </c>
      <c r="H3943" t="s">
        <v>27755</v>
      </c>
      <c r="I3943" t="s">
        <v>10048</v>
      </c>
      <c r="J3943" t="s">
        <v>1215</v>
      </c>
      <c r="K3943" t="s">
        <v>10</v>
      </c>
      <c r="L3943" s="1" t="s">
        <v>10050</v>
      </c>
      <c r="M3943">
        <v>0</v>
      </c>
    </row>
    <row r="3944" spans="1:18" x14ac:dyDescent="0.25">
      <c r="A3944" t="s">
        <v>23808</v>
      </c>
      <c r="B3944" t="s">
        <v>23809</v>
      </c>
      <c r="C3944" t="s">
        <v>14</v>
      </c>
      <c r="D3944" s="6">
        <v>45713</v>
      </c>
      <c r="E3944" t="s">
        <v>23807</v>
      </c>
      <c r="F3944" t="s">
        <v>10047</v>
      </c>
      <c r="G3944" t="s">
        <v>1225</v>
      </c>
      <c r="H3944" t="s">
        <v>27756</v>
      </c>
      <c r="I3944" t="s">
        <v>10048</v>
      </c>
      <c r="J3944" t="s">
        <v>1226</v>
      </c>
      <c r="K3944" t="s">
        <v>10</v>
      </c>
      <c r="L3944" s="1" t="s">
        <v>10051</v>
      </c>
      <c r="M3944">
        <v>0</v>
      </c>
    </row>
    <row r="3945" spans="1:18" x14ac:dyDescent="0.25">
      <c r="A3945" t="s">
        <v>23808</v>
      </c>
      <c r="B3945" t="s">
        <v>23809</v>
      </c>
      <c r="C3945" t="s">
        <v>14</v>
      </c>
      <c r="D3945" s="6">
        <v>45713</v>
      </c>
      <c r="E3945" t="s">
        <v>23807</v>
      </c>
      <c r="F3945" t="s">
        <v>10047</v>
      </c>
      <c r="G3945" t="s">
        <v>8096</v>
      </c>
      <c r="H3945" t="s">
        <v>27757</v>
      </c>
      <c r="I3945" t="s">
        <v>10048</v>
      </c>
      <c r="J3945" t="s">
        <v>8097</v>
      </c>
      <c r="K3945" t="s">
        <v>10</v>
      </c>
      <c r="L3945" s="1" t="s">
        <v>10052</v>
      </c>
      <c r="M3945">
        <v>0</v>
      </c>
    </row>
    <row r="3946" spans="1:18" x14ac:dyDescent="0.25">
      <c r="A3946" t="s">
        <v>23808</v>
      </c>
      <c r="B3946" t="s">
        <v>23809</v>
      </c>
      <c r="C3946" t="s">
        <v>14</v>
      </c>
      <c r="D3946" s="6">
        <v>45713</v>
      </c>
      <c r="E3946" t="s">
        <v>23807</v>
      </c>
      <c r="F3946" t="s">
        <v>10047</v>
      </c>
      <c r="G3946" t="s">
        <v>8076</v>
      </c>
      <c r="H3946" t="s">
        <v>27758</v>
      </c>
      <c r="I3946" t="s">
        <v>10048</v>
      </c>
      <c r="J3946" t="s">
        <v>8077</v>
      </c>
      <c r="K3946" t="s">
        <v>10</v>
      </c>
      <c r="L3946" s="1" t="s">
        <v>10053</v>
      </c>
      <c r="M3946">
        <v>0</v>
      </c>
    </row>
    <row r="3947" spans="1:18" x14ac:dyDescent="0.25">
      <c r="A3947" t="s">
        <v>23808</v>
      </c>
      <c r="B3947" t="s">
        <v>23809</v>
      </c>
      <c r="C3947" t="s">
        <v>14</v>
      </c>
      <c r="D3947" s="6">
        <v>45713</v>
      </c>
      <c r="E3947" t="s">
        <v>23807</v>
      </c>
      <c r="F3947" t="s">
        <v>10047</v>
      </c>
      <c r="G3947" t="s">
        <v>1211</v>
      </c>
      <c r="H3947" t="s">
        <v>27759</v>
      </c>
      <c r="I3947" t="s">
        <v>10048</v>
      </c>
      <c r="J3947" t="s">
        <v>1212</v>
      </c>
      <c r="K3947" t="s">
        <v>10</v>
      </c>
      <c r="L3947" s="1" t="s">
        <v>10054</v>
      </c>
      <c r="M3947">
        <v>0</v>
      </c>
    </row>
    <row r="3948" spans="1:18" x14ac:dyDescent="0.25">
      <c r="A3948" t="s">
        <v>23808</v>
      </c>
      <c r="B3948" t="s">
        <v>23809</v>
      </c>
      <c r="C3948" t="s">
        <v>14</v>
      </c>
      <c r="D3948" s="6">
        <v>45713</v>
      </c>
      <c r="E3948" t="s">
        <v>23807</v>
      </c>
      <c r="F3948" t="s">
        <v>10047</v>
      </c>
      <c r="G3948" t="s">
        <v>8082</v>
      </c>
      <c r="H3948" t="s">
        <v>27760</v>
      </c>
      <c r="I3948" t="s">
        <v>10048</v>
      </c>
      <c r="J3948" t="s">
        <v>8083</v>
      </c>
      <c r="K3948" t="s">
        <v>10</v>
      </c>
      <c r="L3948" s="1" t="s">
        <v>10055</v>
      </c>
      <c r="M3948">
        <v>0</v>
      </c>
    </row>
    <row r="3949" spans="1:18" x14ac:dyDescent="0.25">
      <c r="A3949" t="s">
        <v>23808</v>
      </c>
      <c r="B3949" t="s">
        <v>23809</v>
      </c>
      <c r="C3949" t="s">
        <v>14</v>
      </c>
      <c r="D3949" s="6">
        <v>45713</v>
      </c>
      <c r="E3949" t="s">
        <v>23807</v>
      </c>
      <c r="F3949" t="s">
        <v>10047</v>
      </c>
      <c r="G3949" t="s">
        <v>10010</v>
      </c>
      <c r="H3949" t="s">
        <v>27761</v>
      </c>
      <c r="I3949" t="s">
        <v>10048</v>
      </c>
      <c r="J3949" t="s">
        <v>10011</v>
      </c>
      <c r="K3949" t="s">
        <v>10</v>
      </c>
      <c r="L3949" s="1" t="s">
        <v>10056</v>
      </c>
      <c r="M3949">
        <v>0</v>
      </c>
    </row>
    <row r="3950" spans="1:18" x14ac:dyDescent="0.25">
      <c r="A3950" t="s">
        <v>23808</v>
      </c>
      <c r="B3950" t="s">
        <v>23809</v>
      </c>
      <c r="C3950" t="s">
        <v>14</v>
      </c>
      <c r="D3950" s="6">
        <v>45713</v>
      </c>
      <c r="E3950" t="s">
        <v>23807</v>
      </c>
      <c r="F3950" t="s">
        <v>10047</v>
      </c>
      <c r="G3950" t="s">
        <v>8079</v>
      </c>
      <c r="H3950" t="s">
        <v>27762</v>
      </c>
      <c r="I3950" t="s">
        <v>10048</v>
      </c>
      <c r="J3950" t="s">
        <v>8080</v>
      </c>
      <c r="K3950" t="s">
        <v>10</v>
      </c>
      <c r="L3950" s="1" t="s">
        <v>10057</v>
      </c>
      <c r="M3950">
        <v>0</v>
      </c>
    </row>
    <row r="3951" spans="1:18" x14ac:dyDescent="0.25">
      <c r="A3951" t="s">
        <v>23808</v>
      </c>
      <c r="B3951" t="s">
        <v>23809</v>
      </c>
      <c r="C3951" t="s">
        <v>14</v>
      </c>
      <c r="D3951" s="6">
        <v>45713</v>
      </c>
      <c r="E3951" t="s">
        <v>23807</v>
      </c>
      <c r="F3951" t="s">
        <v>10047</v>
      </c>
      <c r="G3951" t="s">
        <v>10058</v>
      </c>
      <c r="H3951" t="s">
        <v>27763</v>
      </c>
      <c r="I3951" t="s">
        <v>10048</v>
      </c>
      <c r="J3951" t="s">
        <v>10059</v>
      </c>
      <c r="K3951" t="s">
        <v>10</v>
      </c>
      <c r="L3951" s="1" t="s">
        <v>10060</v>
      </c>
      <c r="M3951">
        <v>0</v>
      </c>
    </row>
    <row r="3952" spans="1:18" x14ac:dyDescent="0.25">
      <c r="A3952" t="s">
        <v>23808</v>
      </c>
      <c r="B3952" t="s">
        <v>23809</v>
      </c>
      <c r="C3952" t="s">
        <v>14</v>
      </c>
      <c r="D3952" s="6">
        <v>45713</v>
      </c>
      <c r="E3952" t="s">
        <v>23807</v>
      </c>
      <c r="F3952" t="s">
        <v>10061</v>
      </c>
      <c r="G3952" t="s">
        <v>7265</v>
      </c>
      <c r="H3952" t="s">
        <v>27764</v>
      </c>
      <c r="I3952" t="s">
        <v>10062</v>
      </c>
      <c r="J3952" t="s">
        <v>7266</v>
      </c>
      <c r="K3952" t="s">
        <v>10</v>
      </c>
      <c r="L3952">
        <v>0.85289713739164197</v>
      </c>
      <c r="M3952">
        <v>1</v>
      </c>
      <c r="N3952" t="s">
        <v>34896</v>
      </c>
      <c r="P3952">
        <v>1</v>
      </c>
      <c r="Q3952">
        <v>1</v>
      </c>
      <c r="R3952">
        <v>0</v>
      </c>
    </row>
    <row r="3953" spans="1:18" x14ac:dyDescent="0.25">
      <c r="A3953" t="s">
        <v>23808</v>
      </c>
      <c r="B3953" t="s">
        <v>23809</v>
      </c>
      <c r="C3953" t="s">
        <v>14</v>
      </c>
      <c r="D3953" s="6">
        <v>45713</v>
      </c>
      <c r="E3953" t="s">
        <v>23807</v>
      </c>
      <c r="F3953" t="s">
        <v>10061</v>
      </c>
      <c r="G3953" t="s">
        <v>7280</v>
      </c>
      <c r="H3953" t="s">
        <v>27765</v>
      </c>
      <c r="I3953" t="s">
        <v>10062</v>
      </c>
      <c r="J3953" t="s">
        <v>7281</v>
      </c>
      <c r="K3953" t="s">
        <v>10</v>
      </c>
      <c r="L3953" s="1" t="s">
        <v>10063</v>
      </c>
      <c r="M3953">
        <v>0</v>
      </c>
    </row>
    <row r="3954" spans="1:18" x14ac:dyDescent="0.25">
      <c r="A3954" t="s">
        <v>23808</v>
      </c>
      <c r="B3954" t="s">
        <v>23809</v>
      </c>
      <c r="C3954" t="s">
        <v>14</v>
      </c>
      <c r="D3954" s="6">
        <v>45713</v>
      </c>
      <c r="E3954" t="s">
        <v>23807</v>
      </c>
      <c r="F3954" t="s">
        <v>10061</v>
      </c>
      <c r="G3954" t="s">
        <v>7274</v>
      </c>
      <c r="H3954" t="s">
        <v>27766</v>
      </c>
      <c r="I3954" t="s">
        <v>10062</v>
      </c>
      <c r="J3954" t="s">
        <v>7275</v>
      </c>
      <c r="K3954" t="s">
        <v>10</v>
      </c>
      <c r="L3954" s="1" t="s">
        <v>10064</v>
      </c>
      <c r="M3954">
        <v>0</v>
      </c>
    </row>
    <row r="3955" spans="1:18" x14ac:dyDescent="0.25">
      <c r="A3955" t="s">
        <v>23808</v>
      </c>
      <c r="B3955" t="s">
        <v>23809</v>
      </c>
      <c r="C3955" t="s">
        <v>14</v>
      </c>
      <c r="D3955" s="6">
        <v>45713</v>
      </c>
      <c r="E3955" t="s">
        <v>23807</v>
      </c>
      <c r="F3955" t="s">
        <v>10061</v>
      </c>
      <c r="G3955" t="s">
        <v>7254</v>
      </c>
      <c r="H3955" t="s">
        <v>27767</v>
      </c>
      <c r="I3955" t="s">
        <v>10062</v>
      </c>
      <c r="J3955" t="s">
        <v>7255</v>
      </c>
      <c r="K3955" t="s">
        <v>10</v>
      </c>
      <c r="L3955" s="1" t="s">
        <v>10065</v>
      </c>
      <c r="M3955">
        <v>0</v>
      </c>
    </row>
    <row r="3956" spans="1:18" x14ac:dyDescent="0.25">
      <c r="A3956" t="s">
        <v>23808</v>
      </c>
      <c r="B3956" t="s">
        <v>23809</v>
      </c>
      <c r="C3956" t="s">
        <v>14</v>
      </c>
      <c r="D3956" s="6">
        <v>45713</v>
      </c>
      <c r="E3956" t="s">
        <v>23807</v>
      </c>
      <c r="F3956" t="s">
        <v>10061</v>
      </c>
      <c r="G3956" t="s">
        <v>7262</v>
      </c>
      <c r="H3956" t="s">
        <v>27768</v>
      </c>
      <c r="I3956" t="s">
        <v>10062</v>
      </c>
      <c r="J3956" t="s">
        <v>7263</v>
      </c>
      <c r="K3956" t="s">
        <v>10</v>
      </c>
      <c r="L3956" s="1" t="s">
        <v>10066</v>
      </c>
      <c r="M3956">
        <v>0</v>
      </c>
    </row>
    <row r="3957" spans="1:18" x14ac:dyDescent="0.25">
      <c r="A3957" t="s">
        <v>23808</v>
      </c>
      <c r="B3957" t="s">
        <v>23809</v>
      </c>
      <c r="C3957" t="s">
        <v>14</v>
      </c>
      <c r="D3957" s="6">
        <v>45713</v>
      </c>
      <c r="E3957" t="s">
        <v>23807</v>
      </c>
      <c r="F3957" t="s">
        <v>10061</v>
      </c>
      <c r="G3957" t="s">
        <v>10067</v>
      </c>
      <c r="H3957" t="s">
        <v>27769</v>
      </c>
      <c r="I3957" t="s">
        <v>10062</v>
      </c>
      <c r="J3957" t="s">
        <v>10068</v>
      </c>
      <c r="K3957" t="s">
        <v>10</v>
      </c>
      <c r="L3957">
        <v>0.79559173507444803</v>
      </c>
      <c r="M3957">
        <v>0</v>
      </c>
    </row>
    <row r="3958" spans="1:18" x14ac:dyDescent="0.25">
      <c r="A3958" t="s">
        <v>23808</v>
      </c>
      <c r="B3958" t="s">
        <v>23809</v>
      </c>
      <c r="C3958" t="s">
        <v>14</v>
      </c>
      <c r="D3958" s="6">
        <v>45713</v>
      </c>
      <c r="E3958" t="s">
        <v>23807</v>
      </c>
      <c r="F3958" t="s">
        <v>10061</v>
      </c>
      <c r="G3958" t="s">
        <v>7384</v>
      </c>
      <c r="H3958" t="s">
        <v>27770</v>
      </c>
      <c r="I3958" t="s">
        <v>10062</v>
      </c>
      <c r="J3958" t="s">
        <v>7385</v>
      </c>
      <c r="K3958" t="s">
        <v>10</v>
      </c>
      <c r="L3958" s="1" t="s">
        <v>10069</v>
      </c>
      <c r="M3958">
        <v>0</v>
      </c>
    </row>
    <row r="3959" spans="1:18" x14ac:dyDescent="0.25">
      <c r="A3959" t="s">
        <v>23808</v>
      </c>
      <c r="B3959" t="s">
        <v>23809</v>
      </c>
      <c r="C3959" t="s">
        <v>14</v>
      </c>
      <c r="D3959" s="6">
        <v>45713</v>
      </c>
      <c r="E3959" t="s">
        <v>23807</v>
      </c>
      <c r="F3959" t="s">
        <v>10061</v>
      </c>
      <c r="G3959" t="s">
        <v>9853</v>
      </c>
      <c r="H3959" t="s">
        <v>27771</v>
      </c>
      <c r="I3959" t="s">
        <v>10062</v>
      </c>
      <c r="J3959" t="s">
        <v>9854</v>
      </c>
      <c r="K3959" t="s">
        <v>10</v>
      </c>
      <c r="L3959" s="1" t="s">
        <v>10070</v>
      </c>
      <c r="M3959">
        <v>0</v>
      </c>
    </row>
    <row r="3960" spans="1:18" x14ac:dyDescent="0.25">
      <c r="A3960" t="s">
        <v>23808</v>
      </c>
      <c r="B3960" t="s">
        <v>23809</v>
      </c>
      <c r="C3960" t="s">
        <v>14</v>
      </c>
      <c r="D3960" s="6">
        <v>45713</v>
      </c>
      <c r="E3960" t="s">
        <v>23807</v>
      </c>
      <c r="F3960" t="s">
        <v>10061</v>
      </c>
      <c r="G3960" t="s">
        <v>10071</v>
      </c>
      <c r="H3960" t="s">
        <v>27772</v>
      </c>
      <c r="I3960" t="s">
        <v>10062</v>
      </c>
      <c r="J3960" t="s">
        <v>10072</v>
      </c>
      <c r="K3960" t="s">
        <v>10</v>
      </c>
      <c r="L3960">
        <v>0.77998124687086301</v>
      </c>
      <c r="M3960">
        <v>0</v>
      </c>
    </row>
    <row r="3961" spans="1:18" x14ac:dyDescent="0.25">
      <c r="A3961" t="s">
        <v>23808</v>
      </c>
      <c r="B3961" t="s">
        <v>23809</v>
      </c>
      <c r="C3961" t="s">
        <v>14</v>
      </c>
      <c r="D3961" s="6">
        <v>45713</v>
      </c>
      <c r="E3961" t="s">
        <v>23807</v>
      </c>
      <c r="F3961" t="s">
        <v>10061</v>
      </c>
      <c r="G3961" t="s">
        <v>4826</v>
      </c>
      <c r="H3961" t="s">
        <v>27773</v>
      </c>
      <c r="I3961" t="s">
        <v>10062</v>
      </c>
      <c r="J3961" t="s">
        <v>4827</v>
      </c>
      <c r="K3961" t="s">
        <v>10</v>
      </c>
      <c r="L3961" s="1" t="s">
        <v>10073</v>
      </c>
      <c r="M3961">
        <v>0</v>
      </c>
    </row>
    <row r="3962" spans="1:18" x14ac:dyDescent="0.25">
      <c r="A3962" t="s">
        <v>23808</v>
      </c>
      <c r="B3962" t="s">
        <v>23809</v>
      </c>
      <c r="C3962" t="s">
        <v>14</v>
      </c>
      <c r="D3962" s="6">
        <v>45713</v>
      </c>
      <c r="E3962" t="s">
        <v>23807</v>
      </c>
      <c r="F3962" t="s">
        <v>10074</v>
      </c>
      <c r="G3962" t="s">
        <v>10076</v>
      </c>
      <c r="H3962" t="s">
        <v>27774</v>
      </c>
      <c r="I3962" t="s">
        <v>10075</v>
      </c>
      <c r="J3962" t="s">
        <v>10077</v>
      </c>
      <c r="K3962" t="s">
        <v>10</v>
      </c>
      <c r="L3962" s="1" t="s">
        <v>10078</v>
      </c>
      <c r="M3962">
        <v>1</v>
      </c>
      <c r="N3962" t="s">
        <v>34896</v>
      </c>
      <c r="P3962">
        <v>1</v>
      </c>
      <c r="Q3962">
        <v>1</v>
      </c>
      <c r="R3962">
        <v>0</v>
      </c>
    </row>
    <row r="3963" spans="1:18" x14ac:dyDescent="0.25">
      <c r="A3963" t="s">
        <v>23808</v>
      </c>
      <c r="B3963" t="s">
        <v>23809</v>
      </c>
      <c r="C3963" t="s">
        <v>14</v>
      </c>
      <c r="D3963" s="6">
        <v>45713</v>
      </c>
      <c r="E3963" t="s">
        <v>23807</v>
      </c>
      <c r="F3963" t="s">
        <v>10074</v>
      </c>
      <c r="G3963" t="s">
        <v>10079</v>
      </c>
      <c r="H3963" t="s">
        <v>27775</v>
      </c>
      <c r="I3963" t="s">
        <v>10075</v>
      </c>
      <c r="J3963" t="s">
        <v>10080</v>
      </c>
      <c r="K3963" t="s">
        <v>10</v>
      </c>
      <c r="L3963">
        <v>0.81563318723043299</v>
      </c>
      <c r="M3963">
        <v>0</v>
      </c>
    </row>
    <row r="3964" spans="1:18" x14ac:dyDescent="0.25">
      <c r="A3964" t="s">
        <v>23808</v>
      </c>
      <c r="B3964" t="s">
        <v>23809</v>
      </c>
      <c r="C3964" t="s">
        <v>14</v>
      </c>
      <c r="D3964" s="6">
        <v>45713</v>
      </c>
      <c r="E3964" t="s">
        <v>23807</v>
      </c>
      <c r="F3964" t="s">
        <v>10074</v>
      </c>
      <c r="G3964" t="s">
        <v>10081</v>
      </c>
      <c r="H3964" t="s">
        <v>27776</v>
      </c>
      <c r="I3964" t="s">
        <v>10075</v>
      </c>
      <c r="J3964" t="s">
        <v>10082</v>
      </c>
      <c r="K3964" t="s">
        <v>10</v>
      </c>
      <c r="L3964" s="1" t="s">
        <v>10083</v>
      </c>
      <c r="M3964">
        <v>0</v>
      </c>
    </row>
    <row r="3965" spans="1:18" x14ac:dyDescent="0.25">
      <c r="A3965" t="s">
        <v>23808</v>
      </c>
      <c r="B3965" t="s">
        <v>23809</v>
      </c>
      <c r="C3965" t="s">
        <v>14</v>
      </c>
      <c r="D3965" s="6">
        <v>45713</v>
      </c>
      <c r="E3965" t="s">
        <v>23807</v>
      </c>
      <c r="F3965" t="s">
        <v>10074</v>
      </c>
      <c r="G3965" t="s">
        <v>10084</v>
      </c>
      <c r="H3965" t="s">
        <v>27777</v>
      </c>
      <c r="I3965" t="s">
        <v>10075</v>
      </c>
      <c r="J3965" t="s">
        <v>10085</v>
      </c>
      <c r="K3965" t="s">
        <v>10</v>
      </c>
      <c r="L3965" s="1" t="s">
        <v>10086</v>
      </c>
      <c r="M3965">
        <v>0</v>
      </c>
    </row>
    <row r="3966" spans="1:18" x14ac:dyDescent="0.25">
      <c r="A3966" t="s">
        <v>23808</v>
      </c>
      <c r="B3966" t="s">
        <v>23809</v>
      </c>
      <c r="C3966" t="s">
        <v>14</v>
      </c>
      <c r="D3966" s="6">
        <v>45713</v>
      </c>
      <c r="E3966" t="s">
        <v>23807</v>
      </c>
      <c r="F3966" t="s">
        <v>10074</v>
      </c>
      <c r="G3966" t="s">
        <v>10087</v>
      </c>
      <c r="H3966" t="s">
        <v>27778</v>
      </c>
      <c r="I3966" t="s">
        <v>10075</v>
      </c>
      <c r="J3966" t="s">
        <v>10088</v>
      </c>
      <c r="K3966" t="s">
        <v>10</v>
      </c>
      <c r="L3966" s="1" t="s">
        <v>10089</v>
      </c>
      <c r="M3966">
        <v>0</v>
      </c>
    </row>
    <row r="3967" spans="1:18" x14ac:dyDescent="0.25">
      <c r="A3967" t="s">
        <v>23808</v>
      </c>
      <c r="B3967" t="s">
        <v>23809</v>
      </c>
      <c r="C3967" t="s">
        <v>14</v>
      </c>
      <c r="D3967" s="6">
        <v>45713</v>
      </c>
      <c r="E3967" t="s">
        <v>23807</v>
      </c>
      <c r="F3967" t="s">
        <v>10074</v>
      </c>
      <c r="G3967" t="s">
        <v>10090</v>
      </c>
      <c r="H3967" t="s">
        <v>27779</v>
      </c>
      <c r="I3967" t="s">
        <v>10075</v>
      </c>
      <c r="J3967" t="s">
        <v>10091</v>
      </c>
      <c r="K3967" t="s">
        <v>10</v>
      </c>
      <c r="L3967" s="1" t="s">
        <v>10092</v>
      </c>
      <c r="M3967">
        <v>0</v>
      </c>
    </row>
    <row r="3968" spans="1:18" x14ac:dyDescent="0.25">
      <c r="A3968" t="s">
        <v>23808</v>
      </c>
      <c r="B3968" t="s">
        <v>23809</v>
      </c>
      <c r="C3968" t="s">
        <v>14</v>
      </c>
      <c r="D3968" s="6">
        <v>45713</v>
      </c>
      <c r="E3968" t="s">
        <v>23807</v>
      </c>
      <c r="F3968" t="s">
        <v>10074</v>
      </c>
      <c r="G3968" t="s">
        <v>10093</v>
      </c>
      <c r="H3968" t="s">
        <v>27780</v>
      </c>
      <c r="I3968" t="s">
        <v>10075</v>
      </c>
      <c r="J3968" t="s">
        <v>10094</v>
      </c>
      <c r="K3968" t="s">
        <v>10</v>
      </c>
      <c r="L3968" s="1" t="s">
        <v>10095</v>
      </c>
      <c r="M3968">
        <v>0</v>
      </c>
    </row>
    <row r="3969" spans="1:18" x14ac:dyDescent="0.25">
      <c r="A3969" t="s">
        <v>23808</v>
      </c>
      <c r="B3969" t="s">
        <v>23809</v>
      </c>
      <c r="C3969" t="s">
        <v>14</v>
      </c>
      <c r="D3969" s="6">
        <v>45713</v>
      </c>
      <c r="E3969" t="s">
        <v>23807</v>
      </c>
      <c r="F3969" t="s">
        <v>10074</v>
      </c>
      <c r="G3969" t="s">
        <v>10096</v>
      </c>
      <c r="H3969" t="s">
        <v>27781</v>
      </c>
      <c r="I3969" t="s">
        <v>10075</v>
      </c>
      <c r="J3969" t="s">
        <v>10097</v>
      </c>
      <c r="K3969" t="s">
        <v>10</v>
      </c>
      <c r="L3969" s="1" t="s">
        <v>10098</v>
      </c>
      <c r="M3969">
        <v>0</v>
      </c>
    </row>
    <row r="3970" spans="1:18" x14ac:dyDescent="0.25">
      <c r="A3970" t="s">
        <v>23808</v>
      </c>
      <c r="B3970" t="s">
        <v>23809</v>
      </c>
      <c r="C3970" t="s">
        <v>14</v>
      </c>
      <c r="D3970" s="6">
        <v>45713</v>
      </c>
      <c r="E3970" t="s">
        <v>23807</v>
      </c>
      <c r="F3970" t="s">
        <v>10074</v>
      </c>
      <c r="G3970" t="s">
        <v>10099</v>
      </c>
      <c r="H3970" t="s">
        <v>27782</v>
      </c>
      <c r="I3970" t="s">
        <v>10075</v>
      </c>
      <c r="J3970" t="s">
        <v>10100</v>
      </c>
      <c r="K3970" t="s">
        <v>10</v>
      </c>
      <c r="L3970" s="1" t="s">
        <v>10101</v>
      </c>
      <c r="M3970">
        <v>0</v>
      </c>
    </row>
    <row r="3971" spans="1:18" x14ac:dyDescent="0.25">
      <c r="A3971" t="s">
        <v>23808</v>
      </c>
      <c r="B3971" t="s">
        <v>23809</v>
      </c>
      <c r="C3971" t="s">
        <v>14</v>
      </c>
      <c r="D3971" s="6">
        <v>45713</v>
      </c>
      <c r="E3971" t="s">
        <v>23807</v>
      </c>
      <c r="F3971" t="s">
        <v>10074</v>
      </c>
      <c r="G3971" t="s">
        <v>10102</v>
      </c>
      <c r="H3971" t="s">
        <v>27783</v>
      </c>
      <c r="I3971" t="s">
        <v>10075</v>
      </c>
      <c r="J3971" t="s">
        <v>10103</v>
      </c>
      <c r="K3971" t="s">
        <v>10</v>
      </c>
      <c r="L3971">
        <v>0.75182470267035195</v>
      </c>
      <c r="M3971">
        <v>0</v>
      </c>
    </row>
    <row r="3972" spans="1:18" x14ac:dyDescent="0.25">
      <c r="A3972" t="s">
        <v>23808</v>
      </c>
      <c r="B3972" t="s">
        <v>23809</v>
      </c>
      <c r="C3972" t="s">
        <v>14</v>
      </c>
      <c r="D3972" s="6">
        <v>45713</v>
      </c>
      <c r="E3972" t="s">
        <v>23807</v>
      </c>
      <c r="F3972" t="s">
        <v>10104</v>
      </c>
      <c r="G3972" t="s">
        <v>10106</v>
      </c>
      <c r="H3972" t="s">
        <v>27784</v>
      </c>
      <c r="I3972" t="s">
        <v>10105</v>
      </c>
      <c r="J3972" t="s">
        <v>10107</v>
      </c>
      <c r="K3972" t="s">
        <v>10</v>
      </c>
      <c r="L3972" s="1" t="s">
        <v>10108</v>
      </c>
      <c r="M3972">
        <v>0</v>
      </c>
    </row>
    <row r="3973" spans="1:18" x14ac:dyDescent="0.25">
      <c r="A3973" t="s">
        <v>23808</v>
      </c>
      <c r="B3973" t="s">
        <v>23809</v>
      </c>
      <c r="C3973" t="s">
        <v>14</v>
      </c>
      <c r="D3973" s="6">
        <v>45713</v>
      </c>
      <c r="E3973" t="s">
        <v>23807</v>
      </c>
      <c r="F3973" t="s">
        <v>10104</v>
      </c>
      <c r="G3973" t="s">
        <v>10099</v>
      </c>
      <c r="H3973" t="s">
        <v>27785</v>
      </c>
      <c r="I3973" t="s">
        <v>10105</v>
      </c>
      <c r="J3973" t="s">
        <v>10100</v>
      </c>
      <c r="K3973" t="s">
        <v>10</v>
      </c>
      <c r="L3973" s="1" t="s">
        <v>10109</v>
      </c>
      <c r="M3973">
        <v>1</v>
      </c>
      <c r="N3973" t="s">
        <v>34896</v>
      </c>
      <c r="P3973">
        <v>1</v>
      </c>
      <c r="Q3973">
        <v>1</v>
      </c>
      <c r="R3973">
        <v>0</v>
      </c>
    </row>
    <row r="3974" spans="1:18" x14ac:dyDescent="0.25">
      <c r="A3974" t="s">
        <v>23808</v>
      </c>
      <c r="B3974" t="s">
        <v>23809</v>
      </c>
      <c r="C3974" t="s">
        <v>14</v>
      </c>
      <c r="D3974" s="6">
        <v>45713</v>
      </c>
      <c r="E3974" t="s">
        <v>23807</v>
      </c>
      <c r="F3974" t="s">
        <v>10104</v>
      </c>
      <c r="G3974" t="s">
        <v>10110</v>
      </c>
      <c r="H3974" t="s">
        <v>27786</v>
      </c>
      <c r="I3974" t="s">
        <v>10105</v>
      </c>
      <c r="J3974" t="s">
        <v>10111</v>
      </c>
      <c r="K3974" t="s">
        <v>10</v>
      </c>
      <c r="L3974">
        <v>0.831981476435802</v>
      </c>
      <c r="M3974">
        <v>0</v>
      </c>
    </row>
    <row r="3975" spans="1:18" x14ac:dyDescent="0.25">
      <c r="A3975" t="s">
        <v>23808</v>
      </c>
      <c r="B3975" t="s">
        <v>23809</v>
      </c>
      <c r="C3975" t="s">
        <v>14</v>
      </c>
      <c r="D3975" s="6">
        <v>45713</v>
      </c>
      <c r="E3975" t="s">
        <v>23807</v>
      </c>
      <c r="F3975" t="s">
        <v>10104</v>
      </c>
      <c r="G3975" t="s">
        <v>10112</v>
      </c>
      <c r="H3975" t="s">
        <v>27787</v>
      </c>
      <c r="I3975" t="s">
        <v>10105</v>
      </c>
      <c r="J3975" t="s">
        <v>10113</v>
      </c>
      <c r="K3975" t="s">
        <v>10</v>
      </c>
      <c r="L3975" s="1" t="s">
        <v>10114</v>
      </c>
      <c r="M3975">
        <v>0</v>
      </c>
    </row>
    <row r="3976" spans="1:18" x14ac:dyDescent="0.25">
      <c r="A3976" t="s">
        <v>23808</v>
      </c>
      <c r="B3976" t="s">
        <v>23809</v>
      </c>
      <c r="C3976" t="s">
        <v>14</v>
      </c>
      <c r="D3976" s="6">
        <v>45713</v>
      </c>
      <c r="E3976" t="s">
        <v>23807</v>
      </c>
      <c r="F3976" t="s">
        <v>10104</v>
      </c>
      <c r="G3976" t="s">
        <v>10115</v>
      </c>
      <c r="H3976" t="s">
        <v>27788</v>
      </c>
      <c r="I3976" t="s">
        <v>10105</v>
      </c>
      <c r="J3976" t="s">
        <v>10116</v>
      </c>
      <c r="K3976" t="s">
        <v>10</v>
      </c>
      <c r="L3976" s="1" t="s">
        <v>10117</v>
      </c>
      <c r="M3976">
        <v>0</v>
      </c>
    </row>
    <row r="3977" spans="1:18" x14ac:dyDescent="0.25">
      <c r="A3977" t="s">
        <v>23808</v>
      </c>
      <c r="B3977" t="s">
        <v>23809</v>
      </c>
      <c r="C3977" t="s">
        <v>14</v>
      </c>
      <c r="D3977" s="6">
        <v>45713</v>
      </c>
      <c r="E3977" t="s">
        <v>23807</v>
      </c>
      <c r="F3977" t="s">
        <v>10104</v>
      </c>
      <c r="G3977" t="s">
        <v>10118</v>
      </c>
      <c r="H3977" t="s">
        <v>27789</v>
      </c>
      <c r="I3977" t="s">
        <v>10105</v>
      </c>
      <c r="J3977" t="s">
        <v>10119</v>
      </c>
      <c r="K3977" t="s">
        <v>10</v>
      </c>
      <c r="L3977" s="1" t="s">
        <v>10120</v>
      </c>
      <c r="M3977">
        <v>0</v>
      </c>
    </row>
    <row r="3978" spans="1:18" x14ac:dyDescent="0.25">
      <c r="A3978" t="s">
        <v>23808</v>
      </c>
      <c r="B3978" t="s">
        <v>23809</v>
      </c>
      <c r="C3978" t="s">
        <v>14</v>
      </c>
      <c r="D3978" s="6">
        <v>45713</v>
      </c>
      <c r="E3978" t="s">
        <v>23807</v>
      </c>
      <c r="F3978" t="s">
        <v>10104</v>
      </c>
      <c r="G3978" t="s">
        <v>10121</v>
      </c>
      <c r="H3978" t="s">
        <v>27790</v>
      </c>
      <c r="I3978" t="s">
        <v>10105</v>
      </c>
      <c r="J3978" t="s">
        <v>10122</v>
      </c>
      <c r="K3978" t="s">
        <v>10</v>
      </c>
      <c r="L3978" s="1" t="s">
        <v>10123</v>
      </c>
      <c r="M3978">
        <v>0</v>
      </c>
    </row>
    <row r="3979" spans="1:18" x14ac:dyDescent="0.25">
      <c r="A3979" t="s">
        <v>23808</v>
      </c>
      <c r="B3979" t="s">
        <v>23809</v>
      </c>
      <c r="C3979" t="s">
        <v>14</v>
      </c>
      <c r="D3979" s="6">
        <v>45713</v>
      </c>
      <c r="E3979" t="s">
        <v>23807</v>
      </c>
      <c r="F3979" t="s">
        <v>10104</v>
      </c>
      <c r="G3979" t="s">
        <v>667</v>
      </c>
      <c r="H3979" t="s">
        <v>27791</v>
      </c>
      <c r="I3979" t="s">
        <v>10105</v>
      </c>
      <c r="J3979" t="s">
        <v>668</v>
      </c>
      <c r="K3979" t="s">
        <v>10</v>
      </c>
      <c r="L3979" s="1" t="s">
        <v>10124</v>
      </c>
      <c r="M3979">
        <v>0</v>
      </c>
    </row>
    <row r="3980" spans="1:18" x14ac:dyDescent="0.25">
      <c r="A3980" t="s">
        <v>23808</v>
      </c>
      <c r="B3980" t="s">
        <v>23809</v>
      </c>
      <c r="C3980" t="s">
        <v>14</v>
      </c>
      <c r="D3980" s="6">
        <v>45713</v>
      </c>
      <c r="E3980" t="s">
        <v>23807</v>
      </c>
      <c r="F3980" t="s">
        <v>10104</v>
      </c>
      <c r="G3980" t="s">
        <v>10125</v>
      </c>
      <c r="H3980" t="s">
        <v>27792</v>
      </c>
      <c r="I3980" t="s">
        <v>10105</v>
      </c>
      <c r="J3980" t="s">
        <v>10126</v>
      </c>
      <c r="K3980" t="s">
        <v>10</v>
      </c>
      <c r="L3980" s="1" t="s">
        <v>10127</v>
      </c>
      <c r="M3980">
        <v>0</v>
      </c>
    </row>
    <row r="3981" spans="1:18" x14ac:dyDescent="0.25">
      <c r="A3981" t="s">
        <v>23808</v>
      </c>
      <c r="B3981" t="s">
        <v>23809</v>
      </c>
      <c r="C3981" t="s">
        <v>14</v>
      </c>
      <c r="D3981" s="6">
        <v>45713</v>
      </c>
      <c r="E3981" t="s">
        <v>23807</v>
      </c>
      <c r="F3981" t="s">
        <v>10104</v>
      </c>
      <c r="G3981" t="s">
        <v>10128</v>
      </c>
      <c r="H3981" t="s">
        <v>27793</v>
      </c>
      <c r="I3981" t="s">
        <v>10105</v>
      </c>
      <c r="J3981" t="s">
        <v>10129</v>
      </c>
      <c r="K3981" t="s">
        <v>10</v>
      </c>
      <c r="L3981" s="1" t="s">
        <v>10130</v>
      </c>
      <c r="M3981">
        <v>0</v>
      </c>
    </row>
    <row r="3982" spans="1:18" x14ac:dyDescent="0.25">
      <c r="A3982" t="s">
        <v>23808</v>
      </c>
      <c r="B3982" t="s">
        <v>23809</v>
      </c>
      <c r="C3982" t="s">
        <v>14</v>
      </c>
      <c r="D3982" s="6">
        <v>45713</v>
      </c>
      <c r="E3982" t="s">
        <v>23807</v>
      </c>
      <c r="F3982" t="s">
        <v>10131</v>
      </c>
      <c r="G3982" t="s">
        <v>10110</v>
      </c>
      <c r="H3982" t="s">
        <v>27794</v>
      </c>
      <c r="I3982" t="s">
        <v>10132</v>
      </c>
      <c r="J3982" t="s">
        <v>10111</v>
      </c>
      <c r="K3982" t="s">
        <v>10</v>
      </c>
      <c r="L3982" s="1" t="s">
        <v>10133</v>
      </c>
      <c r="M3982">
        <v>1</v>
      </c>
      <c r="N3982" t="s">
        <v>34896</v>
      </c>
      <c r="P3982">
        <v>1</v>
      </c>
      <c r="Q3982">
        <v>1</v>
      </c>
      <c r="R3982">
        <v>0</v>
      </c>
    </row>
    <row r="3983" spans="1:18" x14ac:dyDescent="0.25">
      <c r="A3983" t="s">
        <v>23808</v>
      </c>
      <c r="B3983" t="s">
        <v>23809</v>
      </c>
      <c r="C3983" t="s">
        <v>14</v>
      </c>
      <c r="D3983" s="6">
        <v>45713</v>
      </c>
      <c r="E3983" t="s">
        <v>23807</v>
      </c>
      <c r="F3983" t="s">
        <v>10131</v>
      </c>
      <c r="G3983" t="s">
        <v>10106</v>
      </c>
      <c r="H3983" t="s">
        <v>27795</v>
      </c>
      <c r="I3983" t="s">
        <v>10132</v>
      </c>
      <c r="J3983" t="s">
        <v>10107</v>
      </c>
      <c r="K3983" t="s">
        <v>10</v>
      </c>
      <c r="L3983" s="1" t="s">
        <v>10134</v>
      </c>
      <c r="M3983">
        <v>0</v>
      </c>
    </row>
    <row r="3984" spans="1:18" x14ac:dyDescent="0.25">
      <c r="A3984" t="s">
        <v>23808</v>
      </c>
      <c r="B3984" t="s">
        <v>23809</v>
      </c>
      <c r="C3984" t="s">
        <v>14</v>
      </c>
      <c r="D3984" s="6">
        <v>45713</v>
      </c>
      <c r="E3984" t="s">
        <v>23807</v>
      </c>
      <c r="F3984" t="s">
        <v>10131</v>
      </c>
      <c r="G3984" t="s">
        <v>10128</v>
      </c>
      <c r="H3984" t="s">
        <v>27796</v>
      </c>
      <c r="I3984" t="s">
        <v>10132</v>
      </c>
      <c r="J3984" t="s">
        <v>10129</v>
      </c>
      <c r="K3984" t="s">
        <v>10</v>
      </c>
      <c r="L3984" s="1" t="s">
        <v>10135</v>
      </c>
      <c r="M3984">
        <v>0</v>
      </c>
    </row>
    <row r="3985" spans="1:18" x14ac:dyDescent="0.25">
      <c r="A3985" t="s">
        <v>23808</v>
      </c>
      <c r="B3985" t="s">
        <v>23809</v>
      </c>
      <c r="C3985" t="s">
        <v>14</v>
      </c>
      <c r="D3985" s="6">
        <v>45713</v>
      </c>
      <c r="E3985" t="s">
        <v>23807</v>
      </c>
      <c r="F3985" t="s">
        <v>10131</v>
      </c>
      <c r="G3985" t="s">
        <v>10118</v>
      </c>
      <c r="H3985" t="s">
        <v>27797</v>
      </c>
      <c r="I3985" t="s">
        <v>10132</v>
      </c>
      <c r="J3985" t="s">
        <v>10119</v>
      </c>
      <c r="K3985" t="s">
        <v>10</v>
      </c>
      <c r="L3985" s="1" t="s">
        <v>10136</v>
      </c>
      <c r="M3985">
        <v>0</v>
      </c>
    </row>
    <row r="3986" spans="1:18" x14ac:dyDescent="0.25">
      <c r="A3986" t="s">
        <v>23808</v>
      </c>
      <c r="B3986" t="s">
        <v>23809</v>
      </c>
      <c r="C3986" t="s">
        <v>14</v>
      </c>
      <c r="D3986" s="6">
        <v>45713</v>
      </c>
      <c r="E3986" t="s">
        <v>23807</v>
      </c>
      <c r="F3986" t="s">
        <v>10131</v>
      </c>
      <c r="G3986" t="s">
        <v>10099</v>
      </c>
      <c r="H3986" t="s">
        <v>27798</v>
      </c>
      <c r="I3986" t="s">
        <v>10132</v>
      </c>
      <c r="J3986" t="s">
        <v>10100</v>
      </c>
      <c r="K3986" t="s">
        <v>10</v>
      </c>
      <c r="L3986">
        <v>0.77285260558372304</v>
      </c>
      <c r="M3986">
        <v>0</v>
      </c>
    </row>
    <row r="3987" spans="1:18" x14ac:dyDescent="0.25">
      <c r="A3987" t="s">
        <v>23808</v>
      </c>
      <c r="B3987" t="s">
        <v>23809</v>
      </c>
      <c r="C3987" t="s">
        <v>14</v>
      </c>
      <c r="D3987" s="6">
        <v>45713</v>
      </c>
      <c r="E3987" t="s">
        <v>23807</v>
      </c>
      <c r="F3987" t="s">
        <v>10131</v>
      </c>
      <c r="G3987" t="s">
        <v>10112</v>
      </c>
      <c r="H3987" t="s">
        <v>27799</v>
      </c>
      <c r="I3987" t="s">
        <v>10132</v>
      </c>
      <c r="J3987" t="s">
        <v>10113</v>
      </c>
      <c r="K3987" t="s">
        <v>10</v>
      </c>
      <c r="L3987" s="1" t="s">
        <v>10137</v>
      </c>
      <c r="M3987">
        <v>0</v>
      </c>
    </row>
    <row r="3988" spans="1:18" x14ac:dyDescent="0.25">
      <c r="A3988" t="s">
        <v>23808</v>
      </c>
      <c r="B3988" t="s">
        <v>23809</v>
      </c>
      <c r="C3988" t="s">
        <v>14</v>
      </c>
      <c r="D3988" s="6">
        <v>45713</v>
      </c>
      <c r="E3988" t="s">
        <v>23807</v>
      </c>
      <c r="F3988" t="s">
        <v>10131</v>
      </c>
      <c r="G3988" t="s">
        <v>667</v>
      </c>
      <c r="H3988" t="s">
        <v>27800</v>
      </c>
      <c r="I3988" t="s">
        <v>10132</v>
      </c>
      <c r="J3988" t="s">
        <v>668</v>
      </c>
      <c r="K3988" t="s">
        <v>10</v>
      </c>
      <c r="L3988">
        <v>0.74911367019267905</v>
      </c>
      <c r="M3988">
        <v>0</v>
      </c>
    </row>
    <row r="3989" spans="1:18" x14ac:dyDescent="0.25">
      <c r="A3989" t="s">
        <v>23808</v>
      </c>
      <c r="B3989" t="s">
        <v>23809</v>
      </c>
      <c r="C3989" t="s">
        <v>14</v>
      </c>
      <c r="D3989" s="6">
        <v>45713</v>
      </c>
      <c r="E3989" t="s">
        <v>23807</v>
      </c>
      <c r="F3989" t="s">
        <v>10131</v>
      </c>
      <c r="G3989" t="s">
        <v>10121</v>
      </c>
      <c r="H3989" t="s">
        <v>27801</v>
      </c>
      <c r="I3989" t="s">
        <v>10132</v>
      </c>
      <c r="J3989" t="s">
        <v>10122</v>
      </c>
      <c r="K3989" t="s">
        <v>10</v>
      </c>
      <c r="L3989" s="1" t="s">
        <v>10138</v>
      </c>
      <c r="M3989">
        <v>0</v>
      </c>
    </row>
    <row r="3990" spans="1:18" x14ac:dyDescent="0.25">
      <c r="A3990" t="s">
        <v>23808</v>
      </c>
      <c r="B3990" t="s">
        <v>23809</v>
      </c>
      <c r="C3990" t="s">
        <v>14</v>
      </c>
      <c r="D3990" s="6">
        <v>45713</v>
      </c>
      <c r="E3990" t="s">
        <v>23807</v>
      </c>
      <c r="F3990" t="s">
        <v>10131</v>
      </c>
      <c r="G3990" t="s">
        <v>10139</v>
      </c>
      <c r="H3990" t="s">
        <v>27802</v>
      </c>
      <c r="I3990" t="s">
        <v>10132</v>
      </c>
      <c r="J3990" t="s">
        <v>10140</v>
      </c>
      <c r="K3990" t="s">
        <v>10</v>
      </c>
      <c r="L3990" s="1" t="s">
        <v>10141</v>
      </c>
      <c r="M3990">
        <v>0</v>
      </c>
    </row>
    <row r="3991" spans="1:18" x14ac:dyDescent="0.25">
      <c r="A3991" t="s">
        <v>23808</v>
      </c>
      <c r="B3991" t="s">
        <v>23809</v>
      </c>
      <c r="C3991" t="s">
        <v>14</v>
      </c>
      <c r="D3991" s="6">
        <v>45713</v>
      </c>
      <c r="E3991" t="s">
        <v>23807</v>
      </c>
      <c r="F3991" t="s">
        <v>10131</v>
      </c>
      <c r="G3991" t="s">
        <v>10096</v>
      </c>
      <c r="H3991" t="s">
        <v>27803</v>
      </c>
      <c r="I3991" t="s">
        <v>10132</v>
      </c>
      <c r="J3991" t="s">
        <v>10097</v>
      </c>
      <c r="K3991" t="s">
        <v>10</v>
      </c>
      <c r="L3991" s="1" t="s">
        <v>10142</v>
      </c>
      <c r="M3991">
        <v>0</v>
      </c>
    </row>
    <row r="3992" spans="1:18" x14ac:dyDescent="0.25">
      <c r="A3992" t="s">
        <v>23808</v>
      </c>
      <c r="B3992" t="s">
        <v>23809</v>
      </c>
      <c r="C3992" t="s">
        <v>14</v>
      </c>
      <c r="D3992" s="6">
        <v>45713</v>
      </c>
      <c r="E3992" t="s">
        <v>23807</v>
      </c>
      <c r="F3992" t="s">
        <v>10143</v>
      </c>
      <c r="G3992" t="s">
        <v>10106</v>
      </c>
      <c r="H3992" t="s">
        <v>27804</v>
      </c>
      <c r="I3992" t="s">
        <v>10144</v>
      </c>
      <c r="J3992" t="s">
        <v>10107</v>
      </c>
      <c r="K3992" t="s">
        <v>10</v>
      </c>
      <c r="L3992" s="1" t="s">
        <v>10145</v>
      </c>
      <c r="M3992">
        <v>1</v>
      </c>
      <c r="N3992" t="s">
        <v>34896</v>
      </c>
      <c r="P3992">
        <v>1</v>
      </c>
      <c r="Q3992">
        <v>1</v>
      </c>
      <c r="R3992">
        <v>0</v>
      </c>
    </row>
    <row r="3993" spans="1:18" x14ac:dyDescent="0.25">
      <c r="A3993" t="s">
        <v>23808</v>
      </c>
      <c r="B3993" t="s">
        <v>23809</v>
      </c>
      <c r="C3993" t="s">
        <v>14</v>
      </c>
      <c r="D3993" s="6">
        <v>45713</v>
      </c>
      <c r="E3993" t="s">
        <v>23807</v>
      </c>
      <c r="F3993" t="s">
        <v>10143</v>
      </c>
      <c r="G3993" t="s">
        <v>667</v>
      </c>
      <c r="H3993" t="s">
        <v>27805</v>
      </c>
      <c r="I3993" t="s">
        <v>10144</v>
      </c>
      <c r="J3993" t="s">
        <v>668</v>
      </c>
      <c r="K3993" t="s">
        <v>10</v>
      </c>
      <c r="L3993" s="1" t="s">
        <v>10146</v>
      </c>
      <c r="M3993">
        <v>0</v>
      </c>
    </row>
    <row r="3994" spans="1:18" x14ac:dyDescent="0.25">
      <c r="A3994" t="s">
        <v>23808</v>
      </c>
      <c r="B3994" t="s">
        <v>23809</v>
      </c>
      <c r="C3994" t="s">
        <v>14</v>
      </c>
      <c r="D3994" s="6">
        <v>45713</v>
      </c>
      <c r="E3994" t="s">
        <v>23807</v>
      </c>
      <c r="F3994" t="s">
        <v>10143</v>
      </c>
      <c r="G3994" t="s">
        <v>10112</v>
      </c>
      <c r="H3994" t="s">
        <v>27806</v>
      </c>
      <c r="I3994" t="s">
        <v>10144</v>
      </c>
      <c r="J3994" t="s">
        <v>10113</v>
      </c>
      <c r="K3994" t="s">
        <v>10</v>
      </c>
      <c r="L3994" s="1" t="s">
        <v>10147</v>
      </c>
      <c r="M3994">
        <v>0</v>
      </c>
    </row>
    <row r="3995" spans="1:18" x14ac:dyDescent="0.25">
      <c r="A3995" t="s">
        <v>23808</v>
      </c>
      <c r="B3995" t="s">
        <v>23809</v>
      </c>
      <c r="C3995" t="s">
        <v>14</v>
      </c>
      <c r="D3995" s="6">
        <v>45713</v>
      </c>
      <c r="E3995" t="s">
        <v>23807</v>
      </c>
      <c r="F3995" t="s">
        <v>10143</v>
      </c>
      <c r="G3995" t="s">
        <v>6921</v>
      </c>
      <c r="H3995" t="s">
        <v>27807</v>
      </c>
      <c r="I3995" t="s">
        <v>10144</v>
      </c>
      <c r="J3995" t="s">
        <v>6922</v>
      </c>
      <c r="K3995" t="s">
        <v>10</v>
      </c>
      <c r="L3995" s="1" t="s">
        <v>10148</v>
      </c>
      <c r="M3995">
        <v>0</v>
      </c>
    </row>
    <row r="3996" spans="1:18" x14ac:dyDescent="0.25">
      <c r="A3996" t="s">
        <v>23808</v>
      </c>
      <c r="B3996" t="s">
        <v>23809</v>
      </c>
      <c r="C3996" t="s">
        <v>14</v>
      </c>
      <c r="D3996" s="6">
        <v>45713</v>
      </c>
      <c r="E3996" t="s">
        <v>23807</v>
      </c>
      <c r="F3996" t="s">
        <v>10143</v>
      </c>
      <c r="G3996" t="s">
        <v>10139</v>
      </c>
      <c r="H3996" t="s">
        <v>27808</v>
      </c>
      <c r="I3996" t="s">
        <v>10144</v>
      </c>
      <c r="J3996" t="s">
        <v>10140</v>
      </c>
      <c r="K3996" t="s">
        <v>10</v>
      </c>
      <c r="L3996" s="1" t="s">
        <v>10149</v>
      </c>
      <c r="M3996">
        <v>0</v>
      </c>
    </row>
    <row r="3997" spans="1:18" x14ac:dyDescent="0.25">
      <c r="A3997" t="s">
        <v>23808</v>
      </c>
      <c r="B3997" t="s">
        <v>23809</v>
      </c>
      <c r="C3997" t="s">
        <v>14</v>
      </c>
      <c r="D3997" s="6">
        <v>45713</v>
      </c>
      <c r="E3997" t="s">
        <v>23807</v>
      </c>
      <c r="F3997" t="s">
        <v>10143</v>
      </c>
      <c r="G3997" t="s">
        <v>10118</v>
      </c>
      <c r="H3997" t="s">
        <v>27809</v>
      </c>
      <c r="I3997" t="s">
        <v>10144</v>
      </c>
      <c r="J3997" t="s">
        <v>10119</v>
      </c>
      <c r="K3997" t="s">
        <v>10</v>
      </c>
      <c r="L3997" s="1" t="s">
        <v>10150</v>
      </c>
      <c r="M3997">
        <v>0</v>
      </c>
    </row>
    <row r="3998" spans="1:18" x14ac:dyDescent="0.25">
      <c r="A3998" t="s">
        <v>23808</v>
      </c>
      <c r="B3998" t="s">
        <v>23809</v>
      </c>
      <c r="C3998" t="s">
        <v>14</v>
      </c>
      <c r="D3998" s="6">
        <v>45713</v>
      </c>
      <c r="E3998" t="s">
        <v>23807</v>
      </c>
      <c r="F3998" t="s">
        <v>10143</v>
      </c>
      <c r="G3998" t="s">
        <v>10110</v>
      </c>
      <c r="H3998" t="s">
        <v>27810</v>
      </c>
      <c r="I3998" t="s">
        <v>10144</v>
      </c>
      <c r="J3998" t="s">
        <v>10111</v>
      </c>
      <c r="K3998" t="s">
        <v>10</v>
      </c>
      <c r="L3998" s="1" t="s">
        <v>10151</v>
      </c>
      <c r="M3998">
        <v>0</v>
      </c>
    </row>
    <row r="3999" spans="1:18" x14ac:dyDescent="0.25">
      <c r="A3999" t="s">
        <v>23808</v>
      </c>
      <c r="B3999" t="s">
        <v>23809</v>
      </c>
      <c r="C3999" t="s">
        <v>14</v>
      </c>
      <c r="D3999" s="6">
        <v>45713</v>
      </c>
      <c r="E3999" t="s">
        <v>23807</v>
      </c>
      <c r="F3999" t="s">
        <v>10143</v>
      </c>
      <c r="G3999" t="s">
        <v>3928</v>
      </c>
      <c r="H3999" t="s">
        <v>27811</v>
      </c>
      <c r="I3999" t="s">
        <v>10144</v>
      </c>
      <c r="J3999" t="s">
        <v>3929</v>
      </c>
      <c r="K3999" t="s">
        <v>10</v>
      </c>
      <c r="L3999" s="1" t="s">
        <v>10152</v>
      </c>
      <c r="M3999">
        <v>0</v>
      </c>
    </row>
    <row r="4000" spans="1:18" x14ac:dyDescent="0.25">
      <c r="A4000" t="s">
        <v>23808</v>
      </c>
      <c r="B4000" t="s">
        <v>23809</v>
      </c>
      <c r="C4000" t="s">
        <v>14</v>
      </c>
      <c r="D4000" s="6">
        <v>45713</v>
      </c>
      <c r="E4000" t="s">
        <v>23807</v>
      </c>
      <c r="F4000" t="s">
        <v>10143</v>
      </c>
      <c r="G4000" t="s">
        <v>3680</v>
      </c>
      <c r="H4000" t="s">
        <v>27812</v>
      </c>
      <c r="I4000" t="s">
        <v>10144</v>
      </c>
      <c r="J4000" t="s">
        <v>3681</v>
      </c>
      <c r="K4000" t="s">
        <v>10</v>
      </c>
      <c r="L4000" s="1" t="s">
        <v>10153</v>
      </c>
      <c r="M4000">
        <v>0</v>
      </c>
    </row>
    <row r="4001" spans="1:18" x14ac:dyDescent="0.25">
      <c r="A4001" t="s">
        <v>23808</v>
      </c>
      <c r="B4001" t="s">
        <v>23809</v>
      </c>
      <c r="C4001" t="s">
        <v>14</v>
      </c>
      <c r="D4001" s="6">
        <v>45713</v>
      </c>
      <c r="E4001" t="s">
        <v>23807</v>
      </c>
      <c r="F4001" t="s">
        <v>10143</v>
      </c>
      <c r="G4001" t="s">
        <v>10076</v>
      </c>
      <c r="H4001" t="s">
        <v>27813</v>
      </c>
      <c r="I4001" t="s">
        <v>10144</v>
      </c>
      <c r="J4001" t="s">
        <v>10077</v>
      </c>
      <c r="K4001" t="s">
        <v>10</v>
      </c>
      <c r="L4001" s="1" t="s">
        <v>10154</v>
      </c>
      <c r="M4001">
        <v>0</v>
      </c>
    </row>
    <row r="4002" spans="1:18" x14ac:dyDescent="0.25">
      <c r="A4002" t="s">
        <v>23808</v>
      </c>
      <c r="B4002" t="s">
        <v>23809</v>
      </c>
      <c r="C4002" t="s">
        <v>14</v>
      </c>
      <c r="D4002" s="6">
        <v>45713</v>
      </c>
      <c r="E4002" t="s">
        <v>23807</v>
      </c>
      <c r="F4002" t="s">
        <v>10155</v>
      </c>
      <c r="G4002" t="s">
        <v>1958</v>
      </c>
      <c r="H4002" t="s">
        <v>27814</v>
      </c>
      <c r="I4002" t="s">
        <v>10156</v>
      </c>
      <c r="J4002" t="s">
        <v>1959</v>
      </c>
      <c r="K4002" t="s">
        <v>10</v>
      </c>
      <c r="L4002" s="1" t="s">
        <v>10157</v>
      </c>
      <c r="M4002">
        <v>1</v>
      </c>
      <c r="N4002" t="s">
        <v>34896</v>
      </c>
      <c r="P4002">
        <v>1</v>
      </c>
      <c r="Q4002">
        <v>1</v>
      </c>
      <c r="R4002">
        <v>1</v>
      </c>
    </row>
    <row r="4003" spans="1:18" x14ac:dyDescent="0.25">
      <c r="A4003" t="s">
        <v>23808</v>
      </c>
      <c r="B4003" t="s">
        <v>23809</v>
      </c>
      <c r="C4003" t="s">
        <v>14</v>
      </c>
      <c r="D4003" s="6">
        <v>45713</v>
      </c>
      <c r="E4003" t="s">
        <v>23807</v>
      </c>
      <c r="F4003" t="s">
        <v>10155</v>
      </c>
      <c r="G4003" t="s">
        <v>1796</v>
      </c>
      <c r="H4003" t="s">
        <v>27815</v>
      </c>
      <c r="I4003" t="s">
        <v>10156</v>
      </c>
      <c r="J4003" t="s">
        <v>1797</v>
      </c>
      <c r="K4003" t="s">
        <v>10</v>
      </c>
      <c r="L4003" s="1" t="s">
        <v>10158</v>
      </c>
      <c r="M4003">
        <v>0</v>
      </c>
    </row>
    <row r="4004" spans="1:18" x14ac:dyDescent="0.25">
      <c r="A4004" t="s">
        <v>23808</v>
      </c>
      <c r="B4004" t="s">
        <v>23809</v>
      </c>
      <c r="C4004" t="s">
        <v>14</v>
      </c>
      <c r="D4004" s="6">
        <v>45713</v>
      </c>
      <c r="E4004" t="s">
        <v>23807</v>
      </c>
      <c r="F4004" t="s">
        <v>10155</v>
      </c>
      <c r="G4004" t="s">
        <v>8189</v>
      </c>
      <c r="H4004" t="s">
        <v>27816</v>
      </c>
      <c r="I4004" t="s">
        <v>10156</v>
      </c>
      <c r="J4004" t="s">
        <v>8190</v>
      </c>
      <c r="K4004" t="s">
        <v>10</v>
      </c>
      <c r="L4004" s="1" t="s">
        <v>10159</v>
      </c>
      <c r="M4004">
        <v>0</v>
      </c>
    </row>
    <row r="4005" spans="1:18" x14ac:dyDescent="0.25">
      <c r="A4005" t="s">
        <v>23808</v>
      </c>
      <c r="B4005" t="s">
        <v>23809</v>
      </c>
      <c r="C4005" t="s">
        <v>14</v>
      </c>
      <c r="D4005" s="6">
        <v>45713</v>
      </c>
      <c r="E4005" t="s">
        <v>23807</v>
      </c>
      <c r="F4005" t="s">
        <v>10155</v>
      </c>
      <c r="G4005" t="s">
        <v>8186</v>
      </c>
      <c r="H4005" t="s">
        <v>27817</v>
      </c>
      <c r="I4005" t="s">
        <v>10156</v>
      </c>
      <c r="J4005" t="s">
        <v>8187</v>
      </c>
      <c r="K4005" t="s">
        <v>10</v>
      </c>
      <c r="L4005" s="1" t="s">
        <v>10160</v>
      </c>
      <c r="M4005">
        <v>0</v>
      </c>
    </row>
    <row r="4006" spans="1:18" x14ac:dyDescent="0.25">
      <c r="A4006" t="s">
        <v>23808</v>
      </c>
      <c r="B4006" t="s">
        <v>23809</v>
      </c>
      <c r="C4006" t="s">
        <v>14</v>
      </c>
      <c r="D4006" s="6">
        <v>45713</v>
      </c>
      <c r="E4006" t="s">
        <v>23807</v>
      </c>
      <c r="F4006" t="s">
        <v>10155</v>
      </c>
      <c r="G4006" t="s">
        <v>6221</v>
      </c>
      <c r="H4006" t="s">
        <v>27818</v>
      </c>
      <c r="I4006" t="s">
        <v>10156</v>
      </c>
      <c r="J4006" t="s">
        <v>6222</v>
      </c>
      <c r="K4006" t="s">
        <v>10</v>
      </c>
      <c r="L4006" s="1" t="s">
        <v>10161</v>
      </c>
      <c r="M4006">
        <v>0</v>
      </c>
    </row>
    <row r="4007" spans="1:18" x14ac:dyDescent="0.25">
      <c r="A4007" t="s">
        <v>23808</v>
      </c>
      <c r="B4007" t="s">
        <v>23809</v>
      </c>
      <c r="C4007" t="s">
        <v>14</v>
      </c>
      <c r="D4007" s="6">
        <v>45713</v>
      </c>
      <c r="E4007" t="s">
        <v>23807</v>
      </c>
      <c r="F4007" t="s">
        <v>10155</v>
      </c>
      <c r="G4007" t="s">
        <v>1804</v>
      </c>
      <c r="H4007" t="s">
        <v>27819</v>
      </c>
      <c r="I4007" t="s">
        <v>10156</v>
      </c>
      <c r="J4007" t="s">
        <v>1805</v>
      </c>
      <c r="K4007" t="s">
        <v>10</v>
      </c>
      <c r="L4007" s="1" t="s">
        <v>10162</v>
      </c>
      <c r="M4007">
        <v>0</v>
      </c>
    </row>
    <row r="4008" spans="1:18" x14ac:dyDescent="0.25">
      <c r="A4008" t="s">
        <v>23808</v>
      </c>
      <c r="B4008" t="s">
        <v>23809</v>
      </c>
      <c r="C4008" t="s">
        <v>14</v>
      </c>
      <c r="D4008" s="6">
        <v>45713</v>
      </c>
      <c r="E4008" t="s">
        <v>23807</v>
      </c>
      <c r="F4008" t="s">
        <v>10155</v>
      </c>
      <c r="G4008" t="s">
        <v>8207</v>
      </c>
      <c r="H4008" t="s">
        <v>27820</v>
      </c>
      <c r="I4008" t="s">
        <v>10156</v>
      </c>
      <c r="J4008" t="s">
        <v>8208</v>
      </c>
      <c r="K4008" t="s">
        <v>10</v>
      </c>
      <c r="L4008" s="1" t="s">
        <v>10163</v>
      </c>
      <c r="M4008">
        <v>0</v>
      </c>
    </row>
    <row r="4009" spans="1:18" x14ac:dyDescent="0.25">
      <c r="A4009" t="s">
        <v>23808</v>
      </c>
      <c r="B4009" t="s">
        <v>23809</v>
      </c>
      <c r="C4009" t="s">
        <v>14</v>
      </c>
      <c r="D4009" s="6">
        <v>45713</v>
      </c>
      <c r="E4009" t="s">
        <v>23807</v>
      </c>
      <c r="F4009" t="s">
        <v>10155</v>
      </c>
      <c r="G4009" t="s">
        <v>10164</v>
      </c>
      <c r="H4009" t="s">
        <v>27821</v>
      </c>
      <c r="I4009" t="s">
        <v>10156</v>
      </c>
      <c r="J4009" t="s">
        <v>10165</v>
      </c>
      <c r="K4009" t="s">
        <v>10</v>
      </c>
      <c r="L4009" s="1" t="s">
        <v>10166</v>
      </c>
      <c r="M4009">
        <v>0</v>
      </c>
    </row>
    <row r="4010" spans="1:18" x14ac:dyDescent="0.25">
      <c r="A4010" t="s">
        <v>23808</v>
      </c>
      <c r="B4010" t="s">
        <v>23809</v>
      </c>
      <c r="C4010" t="s">
        <v>14</v>
      </c>
      <c r="D4010" s="6">
        <v>45713</v>
      </c>
      <c r="E4010" t="s">
        <v>23807</v>
      </c>
      <c r="F4010" t="s">
        <v>10155</v>
      </c>
      <c r="G4010" t="s">
        <v>8195</v>
      </c>
      <c r="H4010" t="s">
        <v>27822</v>
      </c>
      <c r="I4010" t="s">
        <v>10156</v>
      </c>
      <c r="J4010" t="s">
        <v>8196</v>
      </c>
      <c r="K4010" t="s">
        <v>10</v>
      </c>
      <c r="L4010" s="1" t="s">
        <v>10167</v>
      </c>
      <c r="M4010">
        <v>0</v>
      </c>
    </row>
    <row r="4011" spans="1:18" x14ac:dyDescent="0.25">
      <c r="A4011" t="s">
        <v>23808</v>
      </c>
      <c r="B4011" t="s">
        <v>23809</v>
      </c>
      <c r="C4011" t="s">
        <v>14</v>
      </c>
      <c r="D4011" s="6">
        <v>45713</v>
      </c>
      <c r="E4011" t="s">
        <v>23807</v>
      </c>
      <c r="F4011" t="s">
        <v>10155</v>
      </c>
      <c r="G4011" t="s">
        <v>1783</v>
      </c>
      <c r="H4011" t="s">
        <v>27823</v>
      </c>
      <c r="I4011" t="s">
        <v>10156</v>
      </c>
      <c r="J4011" t="s">
        <v>1784</v>
      </c>
      <c r="K4011" t="s">
        <v>10</v>
      </c>
      <c r="L4011" s="1" t="s">
        <v>10168</v>
      </c>
      <c r="M4011">
        <v>0</v>
      </c>
    </row>
    <row r="4012" spans="1:18" x14ac:dyDescent="0.25">
      <c r="A4012" t="s">
        <v>23808</v>
      </c>
      <c r="B4012" t="s">
        <v>23809</v>
      </c>
      <c r="C4012" t="s">
        <v>14</v>
      </c>
      <c r="D4012" s="6">
        <v>45713</v>
      </c>
      <c r="E4012" t="s">
        <v>23807</v>
      </c>
      <c r="F4012" t="s">
        <v>10169</v>
      </c>
      <c r="G4012" t="s">
        <v>10164</v>
      </c>
      <c r="H4012" t="s">
        <v>27824</v>
      </c>
      <c r="I4012" t="s">
        <v>10170</v>
      </c>
      <c r="J4012" t="s">
        <v>10165</v>
      </c>
      <c r="K4012" t="s">
        <v>10</v>
      </c>
      <c r="L4012" s="1" t="s">
        <v>10171</v>
      </c>
      <c r="M4012">
        <v>1</v>
      </c>
      <c r="N4012" t="s">
        <v>34896</v>
      </c>
      <c r="P4012">
        <v>1</v>
      </c>
      <c r="Q4012">
        <v>1</v>
      </c>
      <c r="R4012">
        <v>1</v>
      </c>
    </row>
    <row r="4013" spans="1:18" x14ac:dyDescent="0.25">
      <c r="A4013" t="s">
        <v>23808</v>
      </c>
      <c r="B4013" t="s">
        <v>23809</v>
      </c>
      <c r="C4013" t="s">
        <v>14</v>
      </c>
      <c r="D4013" s="6">
        <v>45713</v>
      </c>
      <c r="E4013" t="s">
        <v>23807</v>
      </c>
      <c r="F4013" t="s">
        <v>10169</v>
      </c>
      <c r="G4013" t="s">
        <v>10172</v>
      </c>
      <c r="H4013" t="s">
        <v>27825</v>
      </c>
      <c r="I4013" t="s">
        <v>10170</v>
      </c>
      <c r="J4013" t="s">
        <v>10173</v>
      </c>
      <c r="K4013" t="s">
        <v>10</v>
      </c>
      <c r="L4013" s="1" t="s">
        <v>10174</v>
      </c>
      <c r="M4013">
        <v>0</v>
      </c>
    </row>
    <row r="4014" spans="1:18" x14ac:dyDescent="0.25">
      <c r="A4014" t="s">
        <v>23808</v>
      </c>
      <c r="B4014" t="s">
        <v>23809</v>
      </c>
      <c r="C4014" t="s">
        <v>14</v>
      </c>
      <c r="D4014" s="6">
        <v>45713</v>
      </c>
      <c r="E4014" t="s">
        <v>23807</v>
      </c>
      <c r="F4014" t="s">
        <v>10169</v>
      </c>
      <c r="G4014" t="s">
        <v>1956</v>
      </c>
      <c r="H4014" t="s">
        <v>27826</v>
      </c>
      <c r="I4014" t="s">
        <v>10170</v>
      </c>
      <c r="J4014" t="s">
        <v>1957</v>
      </c>
      <c r="K4014" t="s">
        <v>10</v>
      </c>
      <c r="L4014" s="1" t="s">
        <v>10175</v>
      </c>
      <c r="M4014">
        <v>0</v>
      </c>
    </row>
    <row r="4015" spans="1:18" x14ac:dyDescent="0.25">
      <c r="A4015" t="s">
        <v>23808</v>
      </c>
      <c r="B4015" t="s">
        <v>23809</v>
      </c>
      <c r="C4015" t="s">
        <v>14</v>
      </c>
      <c r="D4015" s="6">
        <v>45713</v>
      </c>
      <c r="E4015" t="s">
        <v>23807</v>
      </c>
      <c r="F4015" t="s">
        <v>10169</v>
      </c>
      <c r="G4015" t="s">
        <v>10176</v>
      </c>
      <c r="H4015" t="s">
        <v>27827</v>
      </c>
      <c r="I4015" t="s">
        <v>10170</v>
      </c>
      <c r="J4015" t="s">
        <v>10177</v>
      </c>
      <c r="K4015" t="s">
        <v>10</v>
      </c>
      <c r="L4015" s="1" t="s">
        <v>10178</v>
      </c>
      <c r="M4015">
        <v>0</v>
      </c>
    </row>
    <row r="4016" spans="1:18" x14ac:dyDescent="0.25">
      <c r="A4016" t="s">
        <v>23808</v>
      </c>
      <c r="B4016" t="s">
        <v>23809</v>
      </c>
      <c r="C4016" t="s">
        <v>14</v>
      </c>
      <c r="D4016" s="6">
        <v>45713</v>
      </c>
      <c r="E4016" t="s">
        <v>23807</v>
      </c>
      <c r="F4016" t="s">
        <v>10169</v>
      </c>
      <c r="G4016" t="s">
        <v>10179</v>
      </c>
      <c r="H4016" t="s">
        <v>27828</v>
      </c>
      <c r="I4016" t="s">
        <v>10170</v>
      </c>
      <c r="J4016" t="s">
        <v>10180</v>
      </c>
      <c r="K4016" t="s">
        <v>10</v>
      </c>
      <c r="L4016" s="1" t="s">
        <v>10181</v>
      </c>
      <c r="M4016">
        <v>0</v>
      </c>
    </row>
    <row r="4017" spans="1:18" x14ac:dyDescent="0.25">
      <c r="A4017" t="s">
        <v>23808</v>
      </c>
      <c r="B4017" t="s">
        <v>23809</v>
      </c>
      <c r="C4017" t="s">
        <v>14</v>
      </c>
      <c r="D4017" s="6">
        <v>45713</v>
      </c>
      <c r="E4017" t="s">
        <v>23807</v>
      </c>
      <c r="F4017" t="s">
        <v>10169</v>
      </c>
      <c r="G4017" t="s">
        <v>10182</v>
      </c>
      <c r="H4017" t="s">
        <v>27829</v>
      </c>
      <c r="I4017" t="s">
        <v>10170</v>
      </c>
      <c r="J4017" t="s">
        <v>10183</v>
      </c>
      <c r="K4017" t="s">
        <v>10</v>
      </c>
      <c r="L4017" s="1" t="s">
        <v>10184</v>
      </c>
      <c r="M4017">
        <v>0</v>
      </c>
    </row>
    <row r="4018" spans="1:18" x14ac:dyDescent="0.25">
      <c r="A4018" t="s">
        <v>23808</v>
      </c>
      <c r="B4018" t="s">
        <v>23809</v>
      </c>
      <c r="C4018" t="s">
        <v>14</v>
      </c>
      <c r="D4018" s="6">
        <v>45713</v>
      </c>
      <c r="E4018" t="s">
        <v>23807</v>
      </c>
      <c r="F4018" t="s">
        <v>10169</v>
      </c>
      <c r="G4018" t="s">
        <v>8579</v>
      </c>
      <c r="H4018" t="s">
        <v>27830</v>
      </c>
      <c r="I4018" t="s">
        <v>10170</v>
      </c>
      <c r="J4018" t="s">
        <v>8580</v>
      </c>
      <c r="K4018" t="s">
        <v>10</v>
      </c>
      <c r="L4018" s="1" t="s">
        <v>10185</v>
      </c>
      <c r="M4018">
        <v>0</v>
      </c>
    </row>
    <row r="4019" spans="1:18" x14ac:dyDescent="0.25">
      <c r="A4019" t="s">
        <v>23808</v>
      </c>
      <c r="B4019" t="s">
        <v>23809</v>
      </c>
      <c r="C4019" t="s">
        <v>14</v>
      </c>
      <c r="D4019" s="6">
        <v>45713</v>
      </c>
      <c r="E4019" t="s">
        <v>23807</v>
      </c>
      <c r="F4019" t="s">
        <v>10169</v>
      </c>
      <c r="G4019" t="s">
        <v>10186</v>
      </c>
      <c r="H4019" t="s">
        <v>27831</v>
      </c>
      <c r="I4019" t="s">
        <v>10170</v>
      </c>
      <c r="J4019" t="s">
        <v>10187</v>
      </c>
      <c r="K4019" t="s">
        <v>10</v>
      </c>
      <c r="L4019">
        <v>0.75453208619604295</v>
      </c>
      <c r="M4019">
        <v>0</v>
      </c>
    </row>
    <row r="4020" spans="1:18" x14ac:dyDescent="0.25">
      <c r="A4020" t="s">
        <v>23808</v>
      </c>
      <c r="B4020" t="s">
        <v>23809</v>
      </c>
      <c r="C4020" t="s">
        <v>14</v>
      </c>
      <c r="D4020" s="6">
        <v>45713</v>
      </c>
      <c r="E4020" t="s">
        <v>23807</v>
      </c>
      <c r="F4020" t="s">
        <v>10169</v>
      </c>
      <c r="G4020" t="s">
        <v>10188</v>
      </c>
      <c r="H4020" t="s">
        <v>27832</v>
      </c>
      <c r="I4020" t="s">
        <v>10170</v>
      </c>
      <c r="J4020" t="s">
        <v>10189</v>
      </c>
      <c r="K4020" t="s">
        <v>10</v>
      </c>
      <c r="L4020">
        <v>0.75217311810445497</v>
      </c>
      <c r="M4020">
        <v>0</v>
      </c>
    </row>
    <row r="4021" spans="1:18" x14ac:dyDescent="0.25">
      <c r="A4021" t="s">
        <v>23808</v>
      </c>
      <c r="B4021" t="s">
        <v>23809</v>
      </c>
      <c r="C4021" t="s">
        <v>14</v>
      </c>
      <c r="D4021" s="6">
        <v>45713</v>
      </c>
      <c r="E4021" t="s">
        <v>23807</v>
      </c>
      <c r="F4021" t="s">
        <v>10169</v>
      </c>
      <c r="G4021" t="s">
        <v>10190</v>
      </c>
      <c r="H4021" t="s">
        <v>27833</v>
      </c>
      <c r="I4021" t="s">
        <v>10170</v>
      </c>
      <c r="J4021" t="s">
        <v>10191</v>
      </c>
      <c r="K4021" t="s">
        <v>10</v>
      </c>
      <c r="L4021" s="1" t="s">
        <v>10192</v>
      </c>
      <c r="M4021">
        <v>0</v>
      </c>
    </row>
    <row r="4022" spans="1:18" x14ac:dyDescent="0.25">
      <c r="A4022" t="s">
        <v>23808</v>
      </c>
      <c r="B4022" t="s">
        <v>23809</v>
      </c>
      <c r="C4022" t="s">
        <v>14</v>
      </c>
      <c r="D4022" s="6">
        <v>45713</v>
      </c>
      <c r="E4022" t="s">
        <v>23807</v>
      </c>
      <c r="F4022" t="s">
        <v>10193</v>
      </c>
      <c r="G4022" t="s">
        <v>10195</v>
      </c>
      <c r="H4022" t="s">
        <v>27834</v>
      </c>
      <c r="I4022" t="s">
        <v>10194</v>
      </c>
      <c r="J4022" t="s">
        <v>10196</v>
      </c>
      <c r="K4022" t="s">
        <v>10</v>
      </c>
      <c r="L4022" s="1" t="s">
        <v>10197</v>
      </c>
      <c r="M4022">
        <v>1</v>
      </c>
      <c r="N4022" t="s">
        <v>34896</v>
      </c>
      <c r="P4022">
        <v>1</v>
      </c>
      <c r="Q4022">
        <v>1</v>
      </c>
      <c r="R4022">
        <v>1</v>
      </c>
    </row>
    <row r="4023" spans="1:18" x14ac:dyDescent="0.25">
      <c r="A4023" t="s">
        <v>23808</v>
      </c>
      <c r="B4023" t="s">
        <v>23809</v>
      </c>
      <c r="C4023" t="s">
        <v>14</v>
      </c>
      <c r="D4023" s="6">
        <v>45713</v>
      </c>
      <c r="E4023" t="s">
        <v>23807</v>
      </c>
      <c r="F4023" t="s">
        <v>10193</v>
      </c>
      <c r="G4023" t="s">
        <v>10198</v>
      </c>
      <c r="H4023" t="s">
        <v>27835</v>
      </c>
      <c r="I4023" t="s">
        <v>10194</v>
      </c>
      <c r="J4023" t="s">
        <v>10199</v>
      </c>
      <c r="K4023" t="s">
        <v>10</v>
      </c>
      <c r="L4023" s="1" t="s">
        <v>10200</v>
      </c>
      <c r="M4023">
        <v>0</v>
      </c>
    </row>
    <row r="4024" spans="1:18" x14ac:dyDescent="0.25">
      <c r="A4024" t="s">
        <v>23808</v>
      </c>
      <c r="B4024" t="s">
        <v>23809</v>
      </c>
      <c r="C4024" t="s">
        <v>14</v>
      </c>
      <c r="D4024" s="6">
        <v>45713</v>
      </c>
      <c r="E4024" t="s">
        <v>23807</v>
      </c>
      <c r="F4024" t="s">
        <v>10193</v>
      </c>
      <c r="G4024" t="s">
        <v>10201</v>
      </c>
      <c r="H4024" t="s">
        <v>27836</v>
      </c>
      <c r="I4024" t="s">
        <v>10194</v>
      </c>
      <c r="J4024" t="s">
        <v>10202</v>
      </c>
      <c r="K4024" t="s">
        <v>10</v>
      </c>
      <c r="L4024" s="1" t="s">
        <v>10203</v>
      </c>
      <c r="M4024">
        <v>0</v>
      </c>
    </row>
    <row r="4025" spans="1:18" x14ac:dyDescent="0.25">
      <c r="A4025" t="s">
        <v>23808</v>
      </c>
      <c r="B4025" t="s">
        <v>23809</v>
      </c>
      <c r="C4025" t="s">
        <v>14</v>
      </c>
      <c r="D4025" s="6">
        <v>45713</v>
      </c>
      <c r="E4025" t="s">
        <v>23807</v>
      </c>
      <c r="F4025" t="s">
        <v>10193</v>
      </c>
      <c r="G4025" t="s">
        <v>10204</v>
      </c>
      <c r="H4025" t="s">
        <v>27837</v>
      </c>
      <c r="I4025" t="s">
        <v>10194</v>
      </c>
      <c r="J4025" t="s">
        <v>10205</v>
      </c>
      <c r="K4025" t="s">
        <v>10</v>
      </c>
      <c r="L4025" s="1" t="s">
        <v>10206</v>
      </c>
      <c r="M4025">
        <v>0</v>
      </c>
    </row>
    <row r="4026" spans="1:18" x14ac:dyDescent="0.25">
      <c r="A4026" t="s">
        <v>23808</v>
      </c>
      <c r="B4026" t="s">
        <v>23809</v>
      </c>
      <c r="C4026" t="s">
        <v>14</v>
      </c>
      <c r="D4026" s="6">
        <v>45713</v>
      </c>
      <c r="E4026" t="s">
        <v>23807</v>
      </c>
      <c r="F4026" t="s">
        <v>10193</v>
      </c>
      <c r="G4026" t="s">
        <v>10207</v>
      </c>
      <c r="H4026" t="s">
        <v>27838</v>
      </c>
      <c r="I4026" t="s">
        <v>10194</v>
      </c>
      <c r="J4026" t="s">
        <v>10208</v>
      </c>
      <c r="K4026" t="s">
        <v>10</v>
      </c>
      <c r="L4026" s="1" t="s">
        <v>10209</v>
      </c>
      <c r="M4026">
        <v>0</v>
      </c>
    </row>
    <row r="4027" spans="1:18" x14ac:dyDescent="0.25">
      <c r="A4027" t="s">
        <v>23808</v>
      </c>
      <c r="B4027" t="s">
        <v>23809</v>
      </c>
      <c r="C4027" t="s">
        <v>14</v>
      </c>
      <c r="D4027" s="6">
        <v>45713</v>
      </c>
      <c r="E4027" t="s">
        <v>23807</v>
      </c>
      <c r="F4027" t="s">
        <v>10193</v>
      </c>
      <c r="G4027" t="s">
        <v>10210</v>
      </c>
      <c r="H4027" t="s">
        <v>27839</v>
      </c>
      <c r="I4027" t="s">
        <v>10194</v>
      </c>
      <c r="J4027" t="s">
        <v>10211</v>
      </c>
      <c r="K4027" t="s">
        <v>10</v>
      </c>
      <c r="L4027" s="1" t="s">
        <v>10212</v>
      </c>
      <c r="M4027">
        <v>0</v>
      </c>
    </row>
    <row r="4028" spans="1:18" x14ac:dyDescent="0.25">
      <c r="A4028" t="s">
        <v>23808</v>
      </c>
      <c r="B4028" t="s">
        <v>23809</v>
      </c>
      <c r="C4028" t="s">
        <v>14</v>
      </c>
      <c r="D4028" s="6">
        <v>45713</v>
      </c>
      <c r="E4028" t="s">
        <v>23807</v>
      </c>
      <c r="F4028" t="s">
        <v>10193</v>
      </c>
      <c r="G4028" t="s">
        <v>2082</v>
      </c>
      <c r="H4028" t="s">
        <v>27840</v>
      </c>
      <c r="I4028" t="s">
        <v>10194</v>
      </c>
      <c r="J4028" t="s">
        <v>2083</v>
      </c>
      <c r="K4028" t="s">
        <v>10</v>
      </c>
      <c r="L4028" s="1" t="s">
        <v>10213</v>
      </c>
      <c r="M4028">
        <v>0</v>
      </c>
    </row>
    <row r="4029" spans="1:18" x14ac:dyDescent="0.25">
      <c r="A4029" t="s">
        <v>23808</v>
      </c>
      <c r="B4029" t="s">
        <v>23809</v>
      </c>
      <c r="C4029" t="s">
        <v>14</v>
      </c>
      <c r="D4029" s="6">
        <v>45713</v>
      </c>
      <c r="E4029" t="s">
        <v>23807</v>
      </c>
      <c r="F4029" t="s">
        <v>10193</v>
      </c>
      <c r="G4029" t="s">
        <v>10214</v>
      </c>
      <c r="H4029" t="s">
        <v>27841</v>
      </c>
      <c r="I4029" t="s">
        <v>10194</v>
      </c>
      <c r="J4029" t="s">
        <v>10215</v>
      </c>
      <c r="K4029" t="s">
        <v>10</v>
      </c>
      <c r="L4029" s="1" t="s">
        <v>10216</v>
      </c>
      <c r="M4029">
        <v>0</v>
      </c>
    </row>
    <row r="4030" spans="1:18" x14ac:dyDescent="0.25">
      <c r="A4030" t="s">
        <v>23808</v>
      </c>
      <c r="B4030" t="s">
        <v>23809</v>
      </c>
      <c r="C4030" t="s">
        <v>14</v>
      </c>
      <c r="D4030" s="6">
        <v>45713</v>
      </c>
      <c r="E4030" t="s">
        <v>23807</v>
      </c>
      <c r="F4030" t="s">
        <v>10193</v>
      </c>
      <c r="G4030" t="s">
        <v>7951</v>
      </c>
      <c r="H4030" t="s">
        <v>27842</v>
      </c>
      <c r="I4030" t="s">
        <v>10194</v>
      </c>
      <c r="J4030" t="s">
        <v>7952</v>
      </c>
      <c r="K4030" t="s">
        <v>10</v>
      </c>
      <c r="L4030" s="1" t="s">
        <v>10217</v>
      </c>
      <c r="M4030">
        <v>0</v>
      </c>
    </row>
    <row r="4031" spans="1:18" x14ac:dyDescent="0.25">
      <c r="A4031" t="s">
        <v>23808</v>
      </c>
      <c r="B4031" t="s">
        <v>23809</v>
      </c>
      <c r="C4031" t="s">
        <v>14</v>
      </c>
      <c r="D4031" s="6">
        <v>45713</v>
      </c>
      <c r="E4031" t="s">
        <v>23807</v>
      </c>
      <c r="F4031" t="s">
        <v>10193</v>
      </c>
      <c r="G4031" t="s">
        <v>10218</v>
      </c>
      <c r="H4031" t="s">
        <v>27843</v>
      </c>
      <c r="I4031" t="s">
        <v>10194</v>
      </c>
      <c r="J4031" t="s">
        <v>10219</v>
      </c>
      <c r="K4031" t="s">
        <v>10</v>
      </c>
      <c r="L4031" s="1" t="s">
        <v>10220</v>
      </c>
      <c r="M4031">
        <v>0</v>
      </c>
    </row>
    <row r="4032" spans="1:18" x14ac:dyDescent="0.25">
      <c r="A4032" t="s">
        <v>23808</v>
      </c>
      <c r="B4032" t="s">
        <v>23809</v>
      </c>
      <c r="C4032" t="s">
        <v>14</v>
      </c>
      <c r="D4032" s="6">
        <v>45713</v>
      </c>
      <c r="E4032" t="s">
        <v>23807</v>
      </c>
      <c r="F4032" t="s">
        <v>10221</v>
      </c>
      <c r="G4032" t="s">
        <v>10223</v>
      </c>
      <c r="H4032" t="s">
        <v>27844</v>
      </c>
      <c r="I4032" t="s">
        <v>10222</v>
      </c>
      <c r="J4032" t="s">
        <v>10224</v>
      </c>
      <c r="K4032" t="s">
        <v>10</v>
      </c>
      <c r="L4032" s="1" t="s">
        <v>10225</v>
      </c>
      <c r="M4032">
        <v>1</v>
      </c>
      <c r="N4032" t="s">
        <v>34896</v>
      </c>
      <c r="P4032">
        <v>1</v>
      </c>
      <c r="Q4032">
        <v>1</v>
      </c>
      <c r="R4032">
        <v>0</v>
      </c>
    </row>
    <row r="4033" spans="1:18" x14ac:dyDescent="0.25">
      <c r="A4033" t="s">
        <v>23808</v>
      </c>
      <c r="B4033" t="s">
        <v>23809</v>
      </c>
      <c r="C4033" t="s">
        <v>14</v>
      </c>
      <c r="D4033" s="6">
        <v>45713</v>
      </c>
      <c r="E4033" t="s">
        <v>23807</v>
      </c>
      <c r="F4033" t="s">
        <v>10221</v>
      </c>
      <c r="G4033" t="s">
        <v>10226</v>
      </c>
      <c r="H4033" t="s">
        <v>27845</v>
      </c>
      <c r="I4033" t="s">
        <v>10222</v>
      </c>
      <c r="J4033" t="s">
        <v>10227</v>
      </c>
      <c r="K4033" t="s">
        <v>10</v>
      </c>
      <c r="L4033" s="1" t="s">
        <v>10228</v>
      </c>
      <c r="M4033">
        <v>0</v>
      </c>
    </row>
    <row r="4034" spans="1:18" x14ac:dyDescent="0.25">
      <c r="A4034" t="s">
        <v>23808</v>
      </c>
      <c r="B4034" t="s">
        <v>23809</v>
      </c>
      <c r="C4034" t="s">
        <v>14</v>
      </c>
      <c r="D4034" s="6">
        <v>45713</v>
      </c>
      <c r="E4034" t="s">
        <v>23807</v>
      </c>
      <c r="F4034" t="s">
        <v>10221</v>
      </c>
      <c r="G4034" t="s">
        <v>10229</v>
      </c>
      <c r="H4034" t="s">
        <v>27846</v>
      </c>
      <c r="I4034" t="s">
        <v>10222</v>
      </c>
      <c r="J4034" t="s">
        <v>10230</v>
      </c>
      <c r="K4034" t="s">
        <v>10</v>
      </c>
      <c r="L4034" s="1" t="s">
        <v>10231</v>
      </c>
      <c r="M4034">
        <v>0</v>
      </c>
    </row>
    <row r="4035" spans="1:18" x14ac:dyDescent="0.25">
      <c r="A4035" t="s">
        <v>23808</v>
      </c>
      <c r="B4035" t="s">
        <v>23809</v>
      </c>
      <c r="C4035" t="s">
        <v>14</v>
      </c>
      <c r="D4035" s="6">
        <v>45713</v>
      </c>
      <c r="E4035" t="s">
        <v>23807</v>
      </c>
      <c r="F4035" t="s">
        <v>10221</v>
      </c>
      <c r="G4035" t="s">
        <v>10232</v>
      </c>
      <c r="H4035" t="s">
        <v>27847</v>
      </c>
      <c r="I4035" t="s">
        <v>10222</v>
      </c>
      <c r="J4035" t="s">
        <v>10233</v>
      </c>
      <c r="K4035" t="s">
        <v>10</v>
      </c>
      <c r="L4035" s="1" t="s">
        <v>10234</v>
      </c>
      <c r="M4035">
        <v>0</v>
      </c>
    </row>
    <row r="4036" spans="1:18" x14ac:dyDescent="0.25">
      <c r="A4036" t="s">
        <v>23808</v>
      </c>
      <c r="B4036" t="s">
        <v>23809</v>
      </c>
      <c r="C4036" t="s">
        <v>14</v>
      </c>
      <c r="D4036" s="6">
        <v>45713</v>
      </c>
      <c r="E4036" t="s">
        <v>23807</v>
      </c>
      <c r="F4036" t="s">
        <v>10221</v>
      </c>
      <c r="G4036" t="s">
        <v>10235</v>
      </c>
      <c r="H4036" t="s">
        <v>27848</v>
      </c>
      <c r="I4036" t="s">
        <v>10222</v>
      </c>
      <c r="J4036" t="s">
        <v>10236</v>
      </c>
      <c r="K4036" t="s">
        <v>10</v>
      </c>
      <c r="L4036">
        <v>0.78012900035548005</v>
      </c>
      <c r="M4036">
        <v>0</v>
      </c>
    </row>
    <row r="4037" spans="1:18" x14ac:dyDescent="0.25">
      <c r="A4037" t="s">
        <v>23808</v>
      </c>
      <c r="B4037" t="s">
        <v>23809</v>
      </c>
      <c r="C4037" t="s">
        <v>14</v>
      </c>
      <c r="D4037" s="6">
        <v>45713</v>
      </c>
      <c r="E4037" t="s">
        <v>23807</v>
      </c>
      <c r="F4037" t="s">
        <v>10221</v>
      </c>
      <c r="G4037" t="s">
        <v>9865</v>
      </c>
      <c r="H4037" t="s">
        <v>27849</v>
      </c>
      <c r="I4037" t="s">
        <v>10222</v>
      </c>
      <c r="J4037" t="s">
        <v>9866</v>
      </c>
      <c r="K4037" t="s">
        <v>10</v>
      </c>
      <c r="L4037" s="1" t="s">
        <v>10237</v>
      </c>
      <c r="M4037">
        <v>0</v>
      </c>
    </row>
    <row r="4038" spans="1:18" x14ac:dyDescent="0.25">
      <c r="A4038" t="s">
        <v>23808</v>
      </c>
      <c r="B4038" t="s">
        <v>23809</v>
      </c>
      <c r="C4038" t="s">
        <v>14</v>
      </c>
      <c r="D4038" s="6">
        <v>45713</v>
      </c>
      <c r="E4038" t="s">
        <v>23807</v>
      </c>
      <c r="F4038" t="s">
        <v>10221</v>
      </c>
      <c r="G4038" t="s">
        <v>4838</v>
      </c>
      <c r="H4038" t="s">
        <v>27850</v>
      </c>
      <c r="I4038" t="s">
        <v>10222</v>
      </c>
      <c r="J4038" t="s">
        <v>4839</v>
      </c>
      <c r="K4038" t="s">
        <v>10</v>
      </c>
      <c r="L4038" s="1" t="s">
        <v>10238</v>
      </c>
      <c r="M4038">
        <v>0</v>
      </c>
    </row>
    <row r="4039" spans="1:18" x14ac:dyDescent="0.25">
      <c r="A4039" t="s">
        <v>23808</v>
      </c>
      <c r="B4039" t="s">
        <v>23809</v>
      </c>
      <c r="C4039" t="s">
        <v>14</v>
      </c>
      <c r="D4039" s="6">
        <v>45713</v>
      </c>
      <c r="E4039" t="s">
        <v>23807</v>
      </c>
      <c r="F4039" t="s">
        <v>10221</v>
      </c>
      <c r="G4039" t="s">
        <v>4653</v>
      </c>
      <c r="H4039" t="s">
        <v>27851</v>
      </c>
      <c r="I4039" t="s">
        <v>10222</v>
      </c>
      <c r="J4039" t="s">
        <v>4654</v>
      </c>
      <c r="K4039" t="s">
        <v>10</v>
      </c>
      <c r="L4039" s="1" t="s">
        <v>10239</v>
      </c>
      <c r="M4039">
        <v>0</v>
      </c>
    </row>
    <row r="4040" spans="1:18" x14ac:dyDescent="0.25">
      <c r="A4040" t="s">
        <v>23808</v>
      </c>
      <c r="B4040" t="s">
        <v>23809</v>
      </c>
      <c r="C4040" t="s">
        <v>14</v>
      </c>
      <c r="D4040" s="6">
        <v>45713</v>
      </c>
      <c r="E4040" t="s">
        <v>23807</v>
      </c>
      <c r="F4040" t="s">
        <v>10221</v>
      </c>
      <c r="G4040" t="s">
        <v>7135</v>
      </c>
      <c r="H4040" t="s">
        <v>27852</v>
      </c>
      <c r="I4040" t="s">
        <v>10222</v>
      </c>
      <c r="J4040" t="s">
        <v>7136</v>
      </c>
      <c r="K4040" t="s">
        <v>10</v>
      </c>
      <c r="L4040" s="1" t="s">
        <v>10240</v>
      </c>
      <c r="M4040">
        <v>0</v>
      </c>
    </row>
    <row r="4041" spans="1:18" x14ac:dyDescent="0.25">
      <c r="A4041" t="s">
        <v>23808</v>
      </c>
      <c r="B4041" t="s">
        <v>23809</v>
      </c>
      <c r="C4041" t="s">
        <v>14</v>
      </c>
      <c r="D4041" s="6">
        <v>45713</v>
      </c>
      <c r="E4041" t="s">
        <v>23807</v>
      </c>
      <c r="F4041" t="s">
        <v>10221</v>
      </c>
      <c r="G4041" t="s">
        <v>10241</v>
      </c>
      <c r="H4041" t="s">
        <v>27853</v>
      </c>
      <c r="I4041" t="s">
        <v>10222</v>
      </c>
      <c r="J4041" t="s">
        <v>10242</v>
      </c>
      <c r="K4041" t="s">
        <v>10</v>
      </c>
      <c r="L4041" s="1" t="s">
        <v>10243</v>
      </c>
      <c r="M4041">
        <v>0</v>
      </c>
    </row>
    <row r="4042" spans="1:18" x14ac:dyDescent="0.25">
      <c r="A4042" t="s">
        <v>23808</v>
      </c>
      <c r="B4042" t="s">
        <v>23809</v>
      </c>
      <c r="C4042" t="s">
        <v>14</v>
      </c>
      <c r="D4042" s="6">
        <v>45713</v>
      </c>
      <c r="E4042" t="s">
        <v>23807</v>
      </c>
      <c r="F4042" t="s">
        <v>10244</v>
      </c>
      <c r="G4042" t="s">
        <v>10226</v>
      </c>
      <c r="H4042" t="s">
        <v>27854</v>
      </c>
      <c r="I4042" t="s">
        <v>10245</v>
      </c>
      <c r="J4042" t="s">
        <v>10227</v>
      </c>
      <c r="K4042" t="s">
        <v>10</v>
      </c>
      <c r="L4042">
        <v>0.83378940450039496</v>
      </c>
      <c r="M4042">
        <v>1</v>
      </c>
      <c r="N4042" t="s">
        <v>34896</v>
      </c>
      <c r="P4042">
        <v>1</v>
      </c>
      <c r="Q4042">
        <v>1</v>
      </c>
      <c r="R4042">
        <v>0</v>
      </c>
    </row>
    <row r="4043" spans="1:18" x14ac:dyDescent="0.25">
      <c r="A4043" t="s">
        <v>23808</v>
      </c>
      <c r="B4043" t="s">
        <v>23809</v>
      </c>
      <c r="C4043" t="s">
        <v>14</v>
      </c>
      <c r="D4043" s="6">
        <v>45713</v>
      </c>
      <c r="E4043" t="s">
        <v>23807</v>
      </c>
      <c r="F4043" t="s">
        <v>10244</v>
      </c>
      <c r="G4043" t="s">
        <v>9865</v>
      </c>
      <c r="H4043" t="s">
        <v>27855</v>
      </c>
      <c r="I4043" t="s">
        <v>10245</v>
      </c>
      <c r="J4043" t="s">
        <v>9866</v>
      </c>
      <c r="K4043" t="s">
        <v>10</v>
      </c>
      <c r="L4043" s="1" t="s">
        <v>10246</v>
      </c>
      <c r="M4043">
        <v>0</v>
      </c>
    </row>
    <row r="4044" spans="1:18" x14ac:dyDescent="0.25">
      <c r="A4044" t="s">
        <v>23808</v>
      </c>
      <c r="B4044" t="s">
        <v>23809</v>
      </c>
      <c r="C4044" t="s">
        <v>14</v>
      </c>
      <c r="D4044" s="6">
        <v>45713</v>
      </c>
      <c r="E4044" t="s">
        <v>23807</v>
      </c>
      <c r="F4044" t="s">
        <v>10244</v>
      </c>
      <c r="G4044" t="s">
        <v>10223</v>
      </c>
      <c r="H4044" t="s">
        <v>27856</v>
      </c>
      <c r="I4044" t="s">
        <v>10245</v>
      </c>
      <c r="J4044" t="s">
        <v>10224</v>
      </c>
      <c r="K4044" t="s">
        <v>10</v>
      </c>
      <c r="L4044" s="1" t="s">
        <v>10247</v>
      </c>
      <c r="M4044">
        <v>0</v>
      </c>
    </row>
    <row r="4045" spans="1:18" x14ac:dyDescent="0.25">
      <c r="A4045" t="s">
        <v>23808</v>
      </c>
      <c r="B4045" t="s">
        <v>23809</v>
      </c>
      <c r="C4045" t="s">
        <v>14</v>
      </c>
      <c r="D4045" s="6">
        <v>45713</v>
      </c>
      <c r="E4045" t="s">
        <v>23807</v>
      </c>
      <c r="F4045" t="s">
        <v>10244</v>
      </c>
      <c r="G4045" t="s">
        <v>5113</v>
      </c>
      <c r="H4045" t="s">
        <v>27857</v>
      </c>
      <c r="I4045" t="s">
        <v>10245</v>
      </c>
      <c r="J4045" t="s">
        <v>5114</v>
      </c>
      <c r="K4045" t="s">
        <v>10</v>
      </c>
      <c r="L4045">
        <v>0.79456447709098899</v>
      </c>
      <c r="M4045">
        <v>0</v>
      </c>
    </row>
    <row r="4046" spans="1:18" x14ac:dyDescent="0.25">
      <c r="A4046" t="s">
        <v>23808</v>
      </c>
      <c r="B4046" t="s">
        <v>23809</v>
      </c>
      <c r="C4046" t="s">
        <v>14</v>
      </c>
      <c r="D4046" s="6">
        <v>45713</v>
      </c>
      <c r="E4046" t="s">
        <v>23807</v>
      </c>
      <c r="F4046" t="s">
        <v>10244</v>
      </c>
      <c r="G4046" t="s">
        <v>2600</v>
      </c>
      <c r="H4046" t="s">
        <v>27858</v>
      </c>
      <c r="I4046" t="s">
        <v>10245</v>
      </c>
      <c r="J4046" t="s">
        <v>2601</v>
      </c>
      <c r="K4046" t="s">
        <v>10</v>
      </c>
      <c r="L4046" s="1" t="s">
        <v>10248</v>
      </c>
      <c r="M4046">
        <v>0</v>
      </c>
    </row>
    <row r="4047" spans="1:18" x14ac:dyDescent="0.25">
      <c r="A4047" t="s">
        <v>23808</v>
      </c>
      <c r="B4047" t="s">
        <v>23809</v>
      </c>
      <c r="C4047" t="s">
        <v>14</v>
      </c>
      <c r="D4047" s="6">
        <v>45713</v>
      </c>
      <c r="E4047" t="s">
        <v>23807</v>
      </c>
      <c r="F4047" t="s">
        <v>10244</v>
      </c>
      <c r="G4047" t="s">
        <v>4826</v>
      </c>
      <c r="H4047" t="s">
        <v>27859</v>
      </c>
      <c r="I4047" t="s">
        <v>10245</v>
      </c>
      <c r="J4047" t="s">
        <v>4827</v>
      </c>
      <c r="K4047" t="s">
        <v>10</v>
      </c>
      <c r="L4047" s="1" t="s">
        <v>10249</v>
      </c>
      <c r="M4047">
        <v>0</v>
      </c>
    </row>
    <row r="4048" spans="1:18" x14ac:dyDescent="0.25">
      <c r="A4048" t="s">
        <v>23808</v>
      </c>
      <c r="B4048" t="s">
        <v>23809</v>
      </c>
      <c r="C4048" t="s">
        <v>14</v>
      </c>
      <c r="D4048" s="6">
        <v>45713</v>
      </c>
      <c r="E4048" t="s">
        <v>23807</v>
      </c>
      <c r="F4048" t="s">
        <v>10244</v>
      </c>
      <c r="G4048" t="s">
        <v>10235</v>
      </c>
      <c r="H4048" t="s">
        <v>27860</v>
      </c>
      <c r="I4048" t="s">
        <v>10245</v>
      </c>
      <c r="J4048" t="s">
        <v>10236</v>
      </c>
      <c r="K4048" t="s">
        <v>10</v>
      </c>
      <c r="L4048" s="1" t="s">
        <v>10250</v>
      </c>
      <c r="M4048">
        <v>0</v>
      </c>
    </row>
    <row r="4049" spans="1:18" x14ac:dyDescent="0.25">
      <c r="A4049" t="s">
        <v>23808</v>
      </c>
      <c r="B4049" t="s">
        <v>23809</v>
      </c>
      <c r="C4049" t="s">
        <v>14</v>
      </c>
      <c r="D4049" s="6">
        <v>45713</v>
      </c>
      <c r="E4049" t="s">
        <v>23807</v>
      </c>
      <c r="F4049" t="s">
        <v>10244</v>
      </c>
      <c r="G4049" t="s">
        <v>4838</v>
      </c>
      <c r="H4049" t="s">
        <v>27861</v>
      </c>
      <c r="I4049" t="s">
        <v>10245</v>
      </c>
      <c r="J4049" t="s">
        <v>4839</v>
      </c>
      <c r="K4049" t="s">
        <v>10</v>
      </c>
      <c r="L4049" s="1" t="s">
        <v>10251</v>
      </c>
      <c r="M4049">
        <v>0</v>
      </c>
    </row>
    <row r="4050" spans="1:18" x14ac:dyDescent="0.25">
      <c r="A4050" t="s">
        <v>23808</v>
      </c>
      <c r="B4050" t="s">
        <v>23809</v>
      </c>
      <c r="C4050" t="s">
        <v>14</v>
      </c>
      <c r="D4050" s="6">
        <v>45713</v>
      </c>
      <c r="E4050" t="s">
        <v>23807</v>
      </c>
      <c r="F4050" t="s">
        <v>10244</v>
      </c>
      <c r="G4050" t="s">
        <v>4653</v>
      </c>
      <c r="H4050" t="s">
        <v>27862</v>
      </c>
      <c r="I4050" t="s">
        <v>10245</v>
      </c>
      <c r="J4050" t="s">
        <v>4654</v>
      </c>
      <c r="K4050" t="s">
        <v>10</v>
      </c>
      <c r="L4050" s="1" t="s">
        <v>10252</v>
      </c>
      <c r="M4050">
        <v>0</v>
      </c>
    </row>
    <row r="4051" spans="1:18" x14ac:dyDescent="0.25">
      <c r="A4051" t="s">
        <v>23808</v>
      </c>
      <c r="B4051" t="s">
        <v>23809</v>
      </c>
      <c r="C4051" t="s">
        <v>14</v>
      </c>
      <c r="D4051" s="6">
        <v>45713</v>
      </c>
      <c r="E4051" t="s">
        <v>23807</v>
      </c>
      <c r="F4051" t="s">
        <v>10244</v>
      </c>
      <c r="G4051" t="s">
        <v>5116</v>
      </c>
      <c r="H4051" t="s">
        <v>27863</v>
      </c>
      <c r="I4051" t="s">
        <v>10245</v>
      </c>
      <c r="J4051" t="s">
        <v>5117</v>
      </c>
      <c r="K4051" t="s">
        <v>10</v>
      </c>
      <c r="L4051" s="1" t="s">
        <v>10253</v>
      </c>
      <c r="M4051">
        <v>0</v>
      </c>
    </row>
    <row r="4052" spans="1:18" x14ac:dyDescent="0.25">
      <c r="A4052" t="s">
        <v>23808</v>
      </c>
      <c r="B4052" t="s">
        <v>23809</v>
      </c>
      <c r="C4052" t="s">
        <v>14</v>
      </c>
      <c r="D4052" s="6">
        <v>45713</v>
      </c>
      <c r="E4052" t="s">
        <v>23807</v>
      </c>
      <c r="F4052" t="s">
        <v>10254</v>
      </c>
      <c r="G4052" t="s">
        <v>592</v>
      </c>
      <c r="H4052" t="s">
        <v>27864</v>
      </c>
      <c r="I4052" t="s">
        <v>10255</v>
      </c>
      <c r="J4052" t="s">
        <v>593</v>
      </c>
      <c r="K4052" t="s">
        <v>10</v>
      </c>
      <c r="L4052">
        <v>0.87441871694114404</v>
      </c>
      <c r="M4052">
        <v>1</v>
      </c>
      <c r="N4052" t="s">
        <v>34896</v>
      </c>
      <c r="P4052">
        <v>1</v>
      </c>
      <c r="Q4052">
        <v>1</v>
      </c>
      <c r="R4052">
        <v>0</v>
      </c>
    </row>
    <row r="4053" spans="1:18" x14ac:dyDescent="0.25">
      <c r="A4053" t="s">
        <v>23808</v>
      </c>
      <c r="B4053" t="s">
        <v>23809</v>
      </c>
      <c r="C4053" t="s">
        <v>14</v>
      </c>
      <c r="D4053" s="6">
        <v>45713</v>
      </c>
      <c r="E4053" t="s">
        <v>23807</v>
      </c>
      <c r="F4053" t="s">
        <v>10254</v>
      </c>
      <c r="G4053" t="s">
        <v>6691</v>
      </c>
      <c r="H4053" t="s">
        <v>27865</v>
      </c>
      <c r="I4053" t="s">
        <v>10255</v>
      </c>
      <c r="J4053" t="s">
        <v>6692</v>
      </c>
      <c r="K4053" t="s">
        <v>10</v>
      </c>
      <c r="L4053" s="1" t="s">
        <v>10256</v>
      </c>
      <c r="M4053">
        <v>0</v>
      </c>
    </row>
    <row r="4054" spans="1:18" x14ac:dyDescent="0.25">
      <c r="A4054" t="s">
        <v>23808</v>
      </c>
      <c r="B4054" t="s">
        <v>23809</v>
      </c>
      <c r="C4054" t="s">
        <v>14</v>
      </c>
      <c r="D4054" s="6">
        <v>45713</v>
      </c>
      <c r="E4054" t="s">
        <v>23807</v>
      </c>
      <c r="F4054" t="s">
        <v>10254</v>
      </c>
      <c r="G4054" t="s">
        <v>10257</v>
      </c>
      <c r="H4054" t="s">
        <v>27866</v>
      </c>
      <c r="I4054" t="s">
        <v>10255</v>
      </c>
      <c r="J4054" t="s">
        <v>10258</v>
      </c>
      <c r="K4054" t="s">
        <v>10</v>
      </c>
      <c r="L4054" s="1" t="s">
        <v>10259</v>
      </c>
      <c r="M4054">
        <v>0</v>
      </c>
    </row>
    <row r="4055" spans="1:18" x14ac:dyDescent="0.25">
      <c r="A4055" t="s">
        <v>23808</v>
      </c>
      <c r="B4055" t="s">
        <v>23809</v>
      </c>
      <c r="C4055" t="s">
        <v>14</v>
      </c>
      <c r="D4055" s="6">
        <v>45713</v>
      </c>
      <c r="E4055" t="s">
        <v>23807</v>
      </c>
      <c r="F4055" t="s">
        <v>10254</v>
      </c>
      <c r="G4055" t="s">
        <v>10260</v>
      </c>
      <c r="H4055" t="s">
        <v>27867</v>
      </c>
      <c r="I4055" t="s">
        <v>10255</v>
      </c>
      <c r="J4055" t="s">
        <v>10261</v>
      </c>
      <c r="K4055" t="s">
        <v>10</v>
      </c>
      <c r="L4055" s="1" t="s">
        <v>10262</v>
      </c>
      <c r="M4055">
        <v>0</v>
      </c>
    </row>
    <row r="4056" spans="1:18" x14ac:dyDescent="0.25">
      <c r="A4056" t="s">
        <v>23808</v>
      </c>
      <c r="B4056" t="s">
        <v>23809</v>
      </c>
      <c r="C4056" t="s">
        <v>14</v>
      </c>
      <c r="D4056" s="6">
        <v>45713</v>
      </c>
      <c r="E4056" t="s">
        <v>23807</v>
      </c>
      <c r="F4056" t="s">
        <v>10254</v>
      </c>
      <c r="G4056" t="s">
        <v>10263</v>
      </c>
      <c r="H4056" t="s">
        <v>27868</v>
      </c>
      <c r="I4056" t="s">
        <v>10255</v>
      </c>
      <c r="J4056" t="s">
        <v>10264</v>
      </c>
      <c r="K4056" t="s">
        <v>10</v>
      </c>
      <c r="L4056" s="1" t="s">
        <v>10265</v>
      </c>
      <c r="M4056">
        <v>0</v>
      </c>
    </row>
    <row r="4057" spans="1:18" x14ac:dyDescent="0.25">
      <c r="A4057" t="s">
        <v>23808</v>
      </c>
      <c r="B4057" t="s">
        <v>23809</v>
      </c>
      <c r="C4057" t="s">
        <v>14</v>
      </c>
      <c r="D4057" s="6">
        <v>45713</v>
      </c>
      <c r="E4057" t="s">
        <v>23807</v>
      </c>
      <c r="F4057" t="s">
        <v>10254</v>
      </c>
      <c r="G4057" t="s">
        <v>5636</v>
      </c>
      <c r="H4057" t="s">
        <v>27869</v>
      </c>
      <c r="I4057" t="s">
        <v>10255</v>
      </c>
      <c r="J4057" t="s">
        <v>5637</v>
      </c>
      <c r="K4057" t="s">
        <v>10</v>
      </c>
      <c r="L4057">
        <v>0.74126347820296501</v>
      </c>
      <c r="M4057">
        <v>0</v>
      </c>
    </row>
    <row r="4058" spans="1:18" x14ac:dyDescent="0.25">
      <c r="A4058" t="s">
        <v>23808</v>
      </c>
      <c r="B4058" t="s">
        <v>23809</v>
      </c>
      <c r="C4058" t="s">
        <v>14</v>
      </c>
      <c r="D4058" s="6">
        <v>45713</v>
      </c>
      <c r="E4058" t="s">
        <v>23807</v>
      </c>
      <c r="F4058" t="s">
        <v>10254</v>
      </c>
      <c r="G4058" t="s">
        <v>10266</v>
      </c>
      <c r="H4058" t="s">
        <v>27870</v>
      </c>
      <c r="I4058" t="s">
        <v>10255</v>
      </c>
      <c r="J4058" t="s">
        <v>10267</v>
      </c>
      <c r="K4058" t="s">
        <v>10</v>
      </c>
      <c r="L4058" s="1" t="s">
        <v>10268</v>
      </c>
      <c r="M4058">
        <v>0</v>
      </c>
    </row>
    <row r="4059" spans="1:18" x14ac:dyDescent="0.25">
      <c r="A4059" t="s">
        <v>23808</v>
      </c>
      <c r="B4059" t="s">
        <v>23809</v>
      </c>
      <c r="C4059" t="s">
        <v>14</v>
      </c>
      <c r="D4059" s="6">
        <v>45713</v>
      </c>
      <c r="E4059" t="s">
        <v>23807</v>
      </c>
      <c r="F4059" t="s">
        <v>10254</v>
      </c>
      <c r="G4059" t="s">
        <v>10269</v>
      </c>
      <c r="H4059" t="s">
        <v>27871</v>
      </c>
      <c r="I4059" t="s">
        <v>10255</v>
      </c>
      <c r="J4059" t="s">
        <v>10270</v>
      </c>
      <c r="K4059" t="s">
        <v>10</v>
      </c>
      <c r="L4059" s="1" t="s">
        <v>10271</v>
      </c>
      <c r="M4059">
        <v>0</v>
      </c>
    </row>
    <row r="4060" spans="1:18" x14ac:dyDescent="0.25">
      <c r="A4060" t="s">
        <v>23808</v>
      </c>
      <c r="B4060" t="s">
        <v>23809</v>
      </c>
      <c r="C4060" t="s">
        <v>14</v>
      </c>
      <c r="D4060" s="6">
        <v>45713</v>
      </c>
      <c r="E4060" t="s">
        <v>23807</v>
      </c>
      <c r="F4060" t="s">
        <v>10254</v>
      </c>
      <c r="G4060" t="s">
        <v>1731</v>
      </c>
      <c r="H4060" t="s">
        <v>27872</v>
      </c>
      <c r="I4060" t="s">
        <v>10255</v>
      </c>
      <c r="J4060" t="s">
        <v>1732</v>
      </c>
      <c r="K4060" t="s">
        <v>10</v>
      </c>
      <c r="L4060" s="1" t="s">
        <v>10272</v>
      </c>
      <c r="M4060">
        <v>0</v>
      </c>
    </row>
    <row r="4061" spans="1:18" x14ac:dyDescent="0.25">
      <c r="A4061" t="s">
        <v>23808</v>
      </c>
      <c r="B4061" t="s">
        <v>23809</v>
      </c>
      <c r="C4061" t="s">
        <v>14</v>
      </c>
      <c r="D4061" s="6">
        <v>45713</v>
      </c>
      <c r="E4061" t="s">
        <v>23807</v>
      </c>
      <c r="F4061" t="s">
        <v>10254</v>
      </c>
      <c r="G4061" t="s">
        <v>586</v>
      </c>
      <c r="H4061" t="s">
        <v>27873</v>
      </c>
      <c r="I4061" t="s">
        <v>10255</v>
      </c>
      <c r="J4061" t="s">
        <v>587</v>
      </c>
      <c r="K4061" t="s">
        <v>10</v>
      </c>
      <c r="L4061" s="1" t="s">
        <v>10273</v>
      </c>
      <c r="M4061">
        <v>0</v>
      </c>
    </row>
    <row r="4062" spans="1:18" x14ac:dyDescent="0.25">
      <c r="A4062" t="s">
        <v>23808</v>
      </c>
      <c r="B4062" t="s">
        <v>23809</v>
      </c>
      <c r="C4062" t="s">
        <v>14</v>
      </c>
      <c r="D4062" s="6">
        <v>45713</v>
      </c>
      <c r="E4062" t="s">
        <v>23807</v>
      </c>
      <c r="F4062" t="s">
        <v>10274</v>
      </c>
      <c r="G4062" t="s">
        <v>10276</v>
      </c>
      <c r="H4062" t="s">
        <v>27874</v>
      </c>
      <c r="I4062" t="s">
        <v>10275</v>
      </c>
      <c r="J4062" t="s">
        <v>10277</v>
      </c>
      <c r="K4062" t="s">
        <v>10</v>
      </c>
      <c r="L4062" s="1" t="s">
        <v>10278</v>
      </c>
      <c r="M4062">
        <v>1</v>
      </c>
      <c r="N4062" t="s">
        <v>34896</v>
      </c>
      <c r="P4062">
        <v>1</v>
      </c>
      <c r="Q4062">
        <v>1</v>
      </c>
      <c r="R4062">
        <v>0</v>
      </c>
    </row>
    <row r="4063" spans="1:18" x14ac:dyDescent="0.25">
      <c r="A4063" t="s">
        <v>23808</v>
      </c>
      <c r="B4063" t="s">
        <v>23809</v>
      </c>
      <c r="C4063" t="s">
        <v>14</v>
      </c>
      <c r="D4063" s="6">
        <v>45713</v>
      </c>
      <c r="E4063" t="s">
        <v>23807</v>
      </c>
      <c r="F4063" t="s">
        <v>10274</v>
      </c>
      <c r="G4063" t="s">
        <v>10279</v>
      </c>
      <c r="H4063" t="s">
        <v>27875</v>
      </c>
      <c r="I4063" t="s">
        <v>10275</v>
      </c>
      <c r="J4063" t="s">
        <v>10280</v>
      </c>
      <c r="K4063" t="s">
        <v>10</v>
      </c>
      <c r="L4063">
        <v>0.85395117761176298</v>
      </c>
      <c r="M4063">
        <v>0</v>
      </c>
    </row>
    <row r="4064" spans="1:18" x14ac:dyDescent="0.25">
      <c r="A4064" t="s">
        <v>23808</v>
      </c>
      <c r="B4064" t="s">
        <v>23809</v>
      </c>
      <c r="C4064" t="s">
        <v>14</v>
      </c>
      <c r="D4064" s="6">
        <v>45713</v>
      </c>
      <c r="E4064" t="s">
        <v>23807</v>
      </c>
      <c r="F4064" t="s">
        <v>10274</v>
      </c>
      <c r="G4064" t="s">
        <v>10281</v>
      </c>
      <c r="H4064" t="s">
        <v>27876</v>
      </c>
      <c r="I4064" t="s">
        <v>10275</v>
      </c>
      <c r="J4064" t="s">
        <v>10282</v>
      </c>
      <c r="K4064" t="s">
        <v>10</v>
      </c>
      <c r="L4064">
        <v>0.82909379792434401</v>
      </c>
      <c r="M4064">
        <v>0</v>
      </c>
    </row>
    <row r="4065" spans="1:18" x14ac:dyDescent="0.25">
      <c r="A4065" t="s">
        <v>23808</v>
      </c>
      <c r="B4065" t="s">
        <v>23809</v>
      </c>
      <c r="C4065" t="s">
        <v>14</v>
      </c>
      <c r="D4065" s="6">
        <v>45713</v>
      </c>
      <c r="E4065" t="s">
        <v>23807</v>
      </c>
      <c r="F4065" t="s">
        <v>10274</v>
      </c>
      <c r="G4065" t="s">
        <v>10283</v>
      </c>
      <c r="H4065" t="s">
        <v>27877</v>
      </c>
      <c r="I4065" t="s">
        <v>10275</v>
      </c>
      <c r="J4065" t="s">
        <v>10284</v>
      </c>
      <c r="K4065" t="s">
        <v>10</v>
      </c>
      <c r="L4065" s="1" t="s">
        <v>10285</v>
      </c>
      <c r="M4065">
        <v>0</v>
      </c>
    </row>
    <row r="4066" spans="1:18" x14ac:dyDescent="0.25">
      <c r="A4066" t="s">
        <v>23808</v>
      </c>
      <c r="B4066" t="s">
        <v>23809</v>
      </c>
      <c r="C4066" t="s">
        <v>14</v>
      </c>
      <c r="D4066" s="6">
        <v>45713</v>
      </c>
      <c r="E4066" t="s">
        <v>23807</v>
      </c>
      <c r="F4066" t="s">
        <v>10274</v>
      </c>
      <c r="G4066" t="s">
        <v>10286</v>
      </c>
      <c r="H4066" t="s">
        <v>27878</v>
      </c>
      <c r="I4066" t="s">
        <v>10275</v>
      </c>
      <c r="J4066" t="s">
        <v>10287</v>
      </c>
      <c r="K4066" t="s">
        <v>10</v>
      </c>
      <c r="L4066" s="1" t="s">
        <v>10288</v>
      </c>
      <c r="M4066">
        <v>0</v>
      </c>
    </row>
    <row r="4067" spans="1:18" x14ac:dyDescent="0.25">
      <c r="A4067" t="s">
        <v>23808</v>
      </c>
      <c r="B4067" t="s">
        <v>23809</v>
      </c>
      <c r="C4067" t="s">
        <v>14</v>
      </c>
      <c r="D4067" s="6">
        <v>45713</v>
      </c>
      <c r="E4067" t="s">
        <v>23807</v>
      </c>
      <c r="F4067" t="s">
        <v>10274</v>
      </c>
      <c r="G4067" t="s">
        <v>10289</v>
      </c>
      <c r="H4067" t="s">
        <v>27879</v>
      </c>
      <c r="I4067" t="s">
        <v>10275</v>
      </c>
      <c r="J4067" t="s">
        <v>10290</v>
      </c>
      <c r="K4067" t="s">
        <v>10</v>
      </c>
      <c r="L4067" s="1" t="s">
        <v>10291</v>
      </c>
      <c r="M4067">
        <v>0</v>
      </c>
    </row>
    <row r="4068" spans="1:18" x14ac:dyDescent="0.25">
      <c r="A4068" t="s">
        <v>23808</v>
      </c>
      <c r="B4068" t="s">
        <v>23809</v>
      </c>
      <c r="C4068" t="s">
        <v>14</v>
      </c>
      <c r="D4068" s="6">
        <v>45713</v>
      </c>
      <c r="E4068" t="s">
        <v>23807</v>
      </c>
      <c r="F4068" t="s">
        <v>10274</v>
      </c>
      <c r="G4068" t="s">
        <v>10292</v>
      </c>
      <c r="H4068" t="s">
        <v>27880</v>
      </c>
      <c r="I4068" t="s">
        <v>10275</v>
      </c>
      <c r="J4068" t="s">
        <v>10293</v>
      </c>
      <c r="K4068" t="s">
        <v>10</v>
      </c>
      <c r="L4068" s="1" t="s">
        <v>10294</v>
      </c>
      <c r="M4068">
        <v>0</v>
      </c>
    </row>
    <row r="4069" spans="1:18" x14ac:dyDescent="0.25">
      <c r="A4069" t="s">
        <v>23808</v>
      </c>
      <c r="B4069" t="s">
        <v>23809</v>
      </c>
      <c r="C4069" t="s">
        <v>14</v>
      </c>
      <c r="D4069" s="6">
        <v>45713</v>
      </c>
      <c r="E4069" t="s">
        <v>23807</v>
      </c>
      <c r="F4069" t="s">
        <v>10274</v>
      </c>
      <c r="G4069" t="s">
        <v>10295</v>
      </c>
      <c r="H4069" t="s">
        <v>27881</v>
      </c>
      <c r="I4069" t="s">
        <v>10275</v>
      </c>
      <c r="J4069" t="s">
        <v>10296</v>
      </c>
      <c r="K4069" t="s">
        <v>10</v>
      </c>
      <c r="L4069" s="1" t="s">
        <v>10297</v>
      </c>
      <c r="M4069">
        <v>0</v>
      </c>
    </row>
    <row r="4070" spans="1:18" x14ac:dyDescent="0.25">
      <c r="A4070" t="s">
        <v>23808</v>
      </c>
      <c r="B4070" t="s">
        <v>23809</v>
      </c>
      <c r="C4070" t="s">
        <v>14</v>
      </c>
      <c r="D4070" s="6">
        <v>45713</v>
      </c>
      <c r="E4070" t="s">
        <v>23807</v>
      </c>
      <c r="F4070" t="s">
        <v>10274</v>
      </c>
      <c r="G4070" t="s">
        <v>10298</v>
      </c>
      <c r="H4070" t="s">
        <v>27882</v>
      </c>
      <c r="I4070" t="s">
        <v>10275</v>
      </c>
      <c r="J4070" t="s">
        <v>10299</v>
      </c>
      <c r="K4070" t="s">
        <v>10</v>
      </c>
      <c r="L4070" s="1" t="s">
        <v>10300</v>
      </c>
      <c r="M4070">
        <v>0</v>
      </c>
    </row>
    <row r="4071" spans="1:18" x14ac:dyDescent="0.25">
      <c r="A4071" t="s">
        <v>23808</v>
      </c>
      <c r="B4071" t="s">
        <v>23809</v>
      </c>
      <c r="C4071" t="s">
        <v>14</v>
      </c>
      <c r="D4071" s="6">
        <v>45713</v>
      </c>
      <c r="E4071" t="s">
        <v>23807</v>
      </c>
      <c r="F4071" t="s">
        <v>10274</v>
      </c>
      <c r="G4071" t="s">
        <v>10301</v>
      </c>
      <c r="H4071" t="s">
        <v>27883</v>
      </c>
      <c r="I4071" t="s">
        <v>10275</v>
      </c>
      <c r="J4071" t="s">
        <v>10302</v>
      </c>
      <c r="K4071" t="s">
        <v>10</v>
      </c>
      <c r="L4071" s="1" t="s">
        <v>10303</v>
      </c>
      <c r="M4071">
        <v>0</v>
      </c>
    </row>
    <row r="4072" spans="1:18" x14ac:dyDescent="0.25">
      <c r="A4072" t="s">
        <v>23808</v>
      </c>
      <c r="B4072" t="s">
        <v>23809</v>
      </c>
      <c r="C4072" t="s">
        <v>14</v>
      </c>
      <c r="D4072" s="6">
        <v>45713</v>
      </c>
      <c r="E4072" t="s">
        <v>23807</v>
      </c>
      <c r="F4072" t="s">
        <v>10304</v>
      </c>
      <c r="G4072" t="s">
        <v>3507</v>
      </c>
      <c r="H4072" t="s">
        <v>27884</v>
      </c>
      <c r="I4072" t="s">
        <v>10305</v>
      </c>
      <c r="J4072" t="s">
        <v>3508</v>
      </c>
      <c r="K4072" t="s">
        <v>10</v>
      </c>
      <c r="L4072" s="1" t="s">
        <v>10306</v>
      </c>
      <c r="M4072">
        <v>1</v>
      </c>
      <c r="N4072" t="s">
        <v>34896</v>
      </c>
      <c r="P4072">
        <v>1</v>
      </c>
      <c r="Q4072">
        <v>1</v>
      </c>
      <c r="R4072">
        <v>0</v>
      </c>
    </row>
    <row r="4073" spans="1:18" x14ac:dyDescent="0.25">
      <c r="A4073" t="s">
        <v>23808</v>
      </c>
      <c r="B4073" t="s">
        <v>23809</v>
      </c>
      <c r="C4073" t="s">
        <v>14</v>
      </c>
      <c r="D4073" s="6">
        <v>45713</v>
      </c>
      <c r="E4073" t="s">
        <v>23807</v>
      </c>
      <c r="F4073" t="s">
        <v>10304</v>
      </c>
      <c r="G4073" t="s">
        <v>10307</v>
      </c>
      <c r="H4073" t="s">
        <v>27885</v>
      </c>
      <c r="I4073" t="s">
        <v>10305</v>
      </c>
      <c r="J4073" t="s">
        <v>10308</v>
      </c>
      <c r="K4073" t="s">
        <v>10</v>
      </c>
      <c r="L4073" s="1" t="s">
        <v>10309</v>
      </c>
      <c r="M4073">
        <v>0</v>
      </c>
    </row>
    <row r="4074" spans="1:18" x14ac:dyDescent="0.25">
      <c r="A4074" t="s">
        <v>23808</v>
      </c>
      <c r="B4074" t="s">
        <v>23809</v>
      </c>
      <c r="C4074" t="s">
        <v>14</v>
      </c>
      <c r="D4074" s="6">
        <v>45713</v>
      </c>
      <c r="E4074" t="s">
        <v>23807</v>
      </c>
      <c r="F4074" t="s">
        <v>10304</v>
      </c>
      <c r="G4074" t="s">
        <v>3518</v>
      </c>
      <c r="H4074" t="s">
        <v>27886</v>
      </c>
      <c r="I4074" t="s">
        <v>10305</v>
      </c>
      <c r="J4074" t="s">
        <v>3519</v>
      </c>
      <c r="K4074" t="s">
        <v>10</v>
      </c>
      <c r="L4074" s="1" t="s">
        <v>10310</v>
      </c>
      <c r="M4074">
        <v>0</v>
      </c>
    </row>
    <row r="4075" spans="1:18" x14ac:dyDescent="0.25">
      <c r="A4075" t="s">
        <v>23808</v>
      </c>
      <c r="B4075" t="s">
        <v>23809</v>
      </c>
      <c r="C4075" t="s">
        <v>14</v>
      </c>
      <c r="D4075" s="6">
        <v>45713</v>
      </c>
      <c r="E4075" t="s">
        <v>23807</v>
      </c>
      <c r="F4075" t="s">
        <v>10304</v>
      </c>
      <c r="G4075" t="s">
        <v>7083</v>
      </c>
      <c r="H4075" t="s">
        <v>27887</v>
      </c>
      <c r="I4075" t="s">
        <v>10305</v>
      </c>
      <c r="J4075" t="s">
        <v>7084</v>
      </c>
      <c r="K4075" t="s">
        <v>10</v>
      </c>
      <c r="L4075" s="1" t="s">
        <v>10311</v>
      </c>
      <c r="M4075">
        <v>0</v>
      </c>
    </row>
    <row r="4076" spans="1:18" x14ac:dyDescent="0.25">
      <c r="A4076" t="s">
        <v>23808</v>
      </c>
      <c r="B4076" t="s">
        <v>23809</v>
      </c>
      <c r="C4076" t="s">
        <v>14</v>
      </c>
      <c r="D4076" s="6">
        <v>45713</v>
      </c>
      <c r="E4076" t="s">
        <v>23807</v>
      </c>
      <c r="F4076" t="s">
        <v>10304</v>
      </c>
      <c r="G4076" t="s">
        <v>3527</v>
      </c>
      <c r="H4076" t="s">
        <v>27888</v>
      </c>
      <c r="I4076" t="s">
        <v>10305</v>
      </c>
      <c r="J4076" t="s">
        <v>3528</v>
      </c>
      <c r="K4076" t="s">
        <v>10</v>
      </c>
      <c r="L4076" s="1" t="s">
        <v>10312</v>
      </c>
      <c r="M4076">
        <v>0</v>
      </c>
    </row>
    <row r="4077" spans="1:18" x14ac:dyDescent="0.25">
      <c r="A4077" t="s">
        <v>23808</v>
      </c>
      <c r="B4077" t="s">
        <v>23809</v>
      </c>
      <c r="C4077" t="s">
        <v>14</v>
      </c>
      <c r="D4077" s="6">
        <v>45713</v>
      </c>
      <c r="E4077" t="s">
        <v>23807</v>
      </c>
      <c r="F4077" t="s">
        <v>10304</v>
      </c>
      <c r="G4077" t="s">
        <v>10313</v>
      </c>
      <c r="H4077" t="s">
        <v>27889</v>
      </c>
      <c r="I4077" t="s">
        <v>10305</v>
      </c>
      <c r="J4077" t="s">
        <v>10314</v>
      </c>
      <c r="K4077" t="s">
        <v>10</v>
      </c>
      <c r="L4077" s="1" t="s">
        <v>10315</v>
      </c>
      <c r="M4077">
        <v>0</v>
      </c>
    </row>
    <row r="4078" spans="1:18" x14ac:dyDescent="0.25">
      <c r="A4078" t="s">
        <v>23808</v>
      </c>
      <c r="B4078" t="s">
        <v>23809</v>
      </c>
      <c r="C4078" t="s">
        <v>14</v>
      </c>
      <c r="D4078" s="6">
        <v>45713</v>
      </c>
      <c r="E4078" t="s">
        <v>23807</v>
      </c>
      <c r="F4078" t="s">
        <v>10304</v>
      </c>
      <c r="G4078" t="s">
        <v>7072</v>
      </c>
      <c r="H4078" t="s">
        <v>27890</v>
      </c>
      <c r="I4078" t="s">
        <v>10305</v>
      </c>
      <c r="J4078" t="s">
        <v>7073</v>
      </c>
      <c r="K4078" t="s">
        <v>10</v>
      </c>
      <c r="L4078" s="1" t="s">
        <v>10316</v>
      </c>
      <c r="M4078">
        <v>0</v>
      </c>
    </row>
    <row r="4079" spans="1:18" x14ac:dyDescent="0.25">
      <c r="A4079" t="s">
        <v>23808</v>
      </c>
      <c r="B4079" t="s">
        <v>23809</v>
      </c>
      <c r="C4079" t="s">
        <v>14</v>
      </c>
      <c r="D4079" s="6">
        <v>45713</v>
      </c>
      <c r="E4079" t="s">
        <v>23807</v>
      </c>
      <c r="F4079" t="s">
        <v>10304</v>
      </c>
      <c r="G4079" t="s">
        <v>8061</v>
      </c>
      <c r="H4079" t="s">
        <v>27891</v>
      </c>
      <c r="I4079" t="s">
        <v>10305</v>
      </c>
      <c r="J4079" t="s">
        <v>8062</v>
      </c>
      <c r="K4079" t="s">
        <v>10</v>
      </c>
      <c r="L4079" s="1" t="s">
        <v>10317</v>
      </c>
      <c r="M4079">
        <v>0</v>
      </c>
    </row>
    <row r="4080" spans="1:18" x14ac:dyDescent="0.25">
      <c r="A4080" t="s">
        <v>23808</v>
      </c>
      <c r="B4080" t="s">
        <v>23809</v>
      </c>
      <c r="C4080" t="s">
        <v>14</v>
      </c>
      <c r="D4080" s="6">
        <v>45713</v>
      </c>
      <c r="E4080" t="s">
        <v>23807</v>
      </c>
      <c r="F4080" t="s">
        <v>10304</v>
      </c>
      <c r="G4080" t="s">
        <v>10318</v>
      </c>
      <c r="H4080" t="s">
        <v>27892</v>
      </c>
      <c r="I4080" t="s">
        <v>10305</v>
      </c>
      <c r="J4080" t="s">
        <v>10319</v>
      </c>
      <c r="K4080" t="s">
        <v>10</v>
      </c>
      <c r="L4080" s="1" t="s">
        <v>10320</v>
      </c>
      <c r="M4080">
        <v>0</v>
      </c>
    </row>
    <row r="4081" spans="1:18" x14ac:dyDescent="0.25">
      <c r="A4081" t="s">
        <v>23808</v>
      </c>
      <c r="B4081" t="s">
        <v>23809</v>
      </c>
      <c r="C4081" t="s">
        <v>14</v>
      </c>
      <c r="D4081" s="6">
        <v>45713</v>
      </c>
      <c r="E4081" t="s">
        <v>23807</v>
      </c>
      <c r="F4081" t="s">
        <v>10304</v>
      </c>
      <c r="G4081" t="s">
        <v>3513</v>
      </c>
      <c r="H4081" t="s">
        <v>27893</v>
      </c>
      <c r="I4081" t="s">
        <v>10305</v>
      </c>
      <c r="J4081" t="s">
        <v>3514</v>
      </c>
      <c r="K4081" t="s">
        <v>10</v>
      </c>
      <c r="L4081">
        <v>0.75192959519838798</v>
      </c>
      <c r="M4081">
        <v>0</v>
      </c>
    </row>
    <row r="4082" spans="1:18" x14ac:dyDescent="0.25">
      <c r="A4082" t="s">
        <v>23808</v>
      </c>
      <c r="B4082" t="s">
        <v>23809</v>
      </c>
      <c r="C4082" t="s">
        <v>14</v>
      </c>
      <c r="D4082" s="6">
        <v>45713</v>
      </c>
      <c r="E4082" t="s">
        <v>23807</v>
      </c>
      <c r="F4082" t="s">
        <v>10321</v>
      </c>
      <c r="G4082" t="s">
        <v>9891</v>
      </c>
      <c r="H4082" t="s">
        <v>27894</v>
      </c>
      <c r="I4082" t="s">
        <v>10322</v>
      </c>
      <c r="J4082" t="s">
        <v>9892</v>
      </c>
      <c r="K4082" t="s">
        <v>10</v>
      </c>
      <c r="L4082">
        <v>0.90094721900878305</v>
      </c>
      <c r="M4082">
        <v>1</v>
      </c>
      <c r="N4082" t="s">
        <v>34896</v>
      </c>
      <c r="P4082">
        <v>1</v>
      </c>
      <c r="Q4082">
        <v>1</v>
      </c>
      <c r="R4082">
        <v>0</v>
      </c>
    </row>
    <row r="4083" spans="1:18" x14ac:dyDescent="0.25">
      <c r="A4083" t="s">
        <v>23808</v>
      </c>
      <c r="B4083" t="s">
        <v>23809</v>
      </c>
      <c r="C4083" t="s">
        <v>14</v>
      </c>
      <c r="D4083" s="6">
        <v>45713</v>
      </c>
      <c r="E4083" t="s">
        <v>23807</v>
      </c>
      <c r="F4083" t="s">
        <v>10321</v>
      </c>
      <c r="G4083" t="s">
        <v>7679</v>
      </c>
      <c r="H4083" t="s">
        <v>27895</v>
      </c>
      <c r="I4083" t="s">
        <v>10322</v>
      </c>
      <c r="J4083" t="s">
        <v>7680</v>
      </c>
      <c r="K4083" t="s">
        <v>10</v>
      </c>
      <c r="L4083" s="1" t="s">
        <v>10323</v>
      </c>
      <c r="M4083">
        <v>0</v>
      </c>
    </row>
    <row r="4084" spans="1:18" x14ac:dyDescent="0.25">
      <c r="A4084" t="s">
        <v>23808</v>
      </c>
      <c r="B4084" t="s">
        <v>23809</v>
      </c>
      <c r="C4084" t="s">
        <v>14</v>
      </c>
      <c r="D4084" s="6">
        <v>45713</v>
      </c>
      <c r="E4084" t="s">
        <v>23807</v>
      </c>
      <c r="F4084" t="s">
        <v>10321</v>
      </c>
      <c r="G4084" t="s">
        <v>9877</v>
      </c>
      <c r="H4084" t="s">
        <v>27896</v>
      </c>
      <c r="I4084" t="s">
        <v>10322</v>
      </c>
      <c r="J4084" t="s">
        <v>9878</v>
      </c>
      <c r="K4084" t="s">
        <v>10</v>
      </c>
      <c r="L4084" s="1" t="s">
        <v>10324</v>
      </c>
      <c r="M4084">
        <v>0</v>
      </c>
    </row>
    <row r="4085" spans="1:18" x14ac:dyDescent="0.25">
      <c r="A4085" t="s">
        <v>23808</v>
      </c>
      <c r="B4085" t="s">
        <v>23809</v>
      </c>
      <c r="C4085" t="s">
        <v>14</v>
      </c>
      <c r="D4085" s="6">
        <v>45713</v>
      </c>
      <c r="E4085" t="s">
        <v>23807</v>
      </c>
      <c r="F4085" t="s">
        <v>10321</v>
      </c>
      <c r="G4085" t="s">
        <v>10325</v>
      </c>
      <c r="H4085" t="s">
        <v>27897</v>
      </c>
      <c r="I4085" t="s">
        <v>10322</v>
      </c>
      <c r="J4085" t="s">
        <v>10326</v>
      </c>
      <c r="K4085" t="s">
        <v>10</v>
      </c>
      <c r="L4085" s="1" t="s">
        <v>10327</v>
      </c>
      <c r="M4085">
        <v>0</v>
      </c>
    </row>
    <row r="4086" spans="1:18" x14ac:dyDescent="0.25">
      <c r="A4086" t="s">
        <v>23808</v>
      </c>
      <c r="B4086" t="s">
        <v>23809</v>
      </c>
      <c r="C4086" t="s">
        <v>14</v>
      </c>
      <c r="D4086" s="6">
        <v>45713</v>
      </c>
      <c r="E4086" t="s">
        <v>23807</v>
      </c>
      <c r="F4086" t="s">
        <v>10321</v>
      </c>
      <c r="G4086" t="s">
        <v>10328</v>
      </c>
      <c r="H4086" t="s">
        <v>27898</v>
      </c>
      <c r="I4086" t="s">
        <v>10322</v>
      </c>
      <c r="J4086" t="s">
        <v>10329</v>
      </c>
      <c r="K4086" t="s">
        <v>10</v>
      </c>
      <c r="L4086" s="1" t="s">
        <v>10330</v>
      </c>
      <c r="M4086">
        <v>0</v>
      </c>
    </row>
    <row r="4087" spans="1:18" x14ac:dyDescent="0.25">
      <c r="A4087" t="s">
        <v>23808</v>
      </c>
      <c r="B4087" t="s">
        <v>23809</v>
      </c>
      <c r="C4087" t="s">
        <v>14</v>
      </c>
      <c r="D4087" s="6">
        <v>45713</v>
      </c>
      <c r="E4087" t="s">
        <v>23807</v>
      </c>
      <c r="F4087" t="s">
        <v>10321</v>
      </c>
      <c r="G4087" t="s">
        <v>10331</v>
      </c>
      <c r="H4087" t="s">
        <v>27899</v>
      </c>
      <c r="I4087" t="s">
        <v>10322</v>
      </c>
      <c r="J4087" t="s">
        <v>10332</v>
      </c>
      <c r="K4087" t="s">
        <v>10</v>
      </c>
      <c r="L4087" s="1" t="s">
        <v>10333</v>
      </c>
      <c r="M4087">
        <v>0</v>
      </c>
    </row>
    <row r="4088" spans="1:18" x14ac:dyDescent="0.25">
      <c r="A4088" t="s">
        <v>23808</v>
      </c>
      <c r="B4088" t="s">
        <v>23809</v>
      </c>
      <c r="C4088" t="s">
        <v>14</v>
      </c>
      <c r="D4088" s="6">
        <v>45713</v>
      </c>
      <c r="E4088" t="s">
        <v>23807</v>
      </c>
      <c r="F4088" t="s">
        <v>10321</v>
      </c>
      <c r="G4088" t="s">
        <v>10334</v>
      </c>
      <c r="H4088" t="s">
        <v>27900</v>
      </c>
      <c r="I4088" t="s">
        <v>10322</v>
      </c>
      <c r="J4088" t="s">
        <v>10335</v>
      </c>
      <c r="K4088" t="s">
        <v>10</v>
      </c>
      <c r="L4088" s="1" t="s">
        <v>10336</v>
      </c>
      <c r="M4088">
        <v>0</v>
      </c>
    </row>
    <row r="4089" spans="1:18" x14ac:dyDescent="0.25">
      <c r="A4089" t="s">
        <v>23808</v>
      </c>
      <c r="B4089" t="s">
        <v>23809</v>
      </c>
      <c r="C4089" t="s">
        <v>14</v>
      </c>
      <c r="D4089" s="6">
        <v>45713</v>
      </c>
      <c r="E4089" t="s">
        <v>23807</v>
      </c>
      <c r="F4089" t="s">
        <v>10321</v>
      </c>
      <c r="G4089" t="s">
        <v>10337</v>
      </c>
      <c r="H4089" t="s">
        <v>27901</v>
      </c>
      <c r="I4089" t="s">
        <v>10322</v>
      </c>
      <c r="J4089" t="s">
        <v>10338</v>
      </c>
      <c r="K4089" t="s">
        <v>10</v>
      </c>
      <c r="L4089" s="1" t="s">
        <v>10339</v>
      </c>
      <c r="M4089">
        <v>0</v>
      </c>
    </row>
    <row r="4090" spans="1:18" x14ac:dyDescent="0.25">
      <c r="A4090" t="s">
        <v>23808</v>
      </c>
      <c r="B4090" t="s">
        <v>23809</v>
      </c>
      <c r="C4090" t="s">
        <v>14</v>
      </c>
      <c r="D4090" s="6">
        <v>45713</v>
      </c>
      <c r="E4090" t="s">
        <v>23807</v>
      </c>
      <c r="F4090" t="s">
        <v>10321</v>
      </c>
      <c r="G4090" t="s">
        <v>8659</v>
      </c>
      <c r="H4090" t="s">
        <v>27902</v>
      </c>
      <c r="I4090" t="s">
        <v>10322</v>
      </c>
      <c r="J4090" t="s">
        <v>8660</v>
      </c>
      <c r="K4090" t="s">
        <v>10</v>
      </c>
      <c r="L4090" s="1" t="s">
        <v>10340</v>
      </c>
      <c r="M4090">
        <v>0</v>
      </c>
    </row>
    <row r="4091" spans="1:18" x14ac:dyDescent="0.25">
      <c r="A4091" t="s">
        <v>23808</v>
      </c>
      <c r="B4091" t="s">
        <v>23809</v>
      </c>
      <c r="C4091" t="s">
        <v>14</v>
      </c>
      <c r="D4091" s="6">
        <v>45713</v>
      </c>
      <c r="E4091" t="s">
        <v>23807</v>
      </c>
      <c r="F4091" t="s">
        <v>10321</v>
      </c>
      <c r="G4091" t="s">
        <v>10341</v>
      </c>
      <c r="H4091" t="s">
        <v>27903</v>
      </c>
      <c r="I4091" t="s">
        <v>10322</v>
      </c>
      <c r="J4091" t="s">
        <v>10342</v>
      </c>
      <c r="K4091" t="s">
        <v>10</v>
      </c>
      <c r="L4091" s="1" t="s">
        <v>10343</v>
      </c>
      <c r="M4091">
        <v>0</v>
      </c>
    </row>
    <row r="4092" spans="1:18" x14ac:dyDescent="0.25">
      <c r="A4092" t="s">
        <v>23808</v>
      </c>
      <c r="B4092" t="s">
        <v>23809</v>
      </c>
      <c r="C4092" t="s">
        <v>14</v>
      </c>
      <c r="D4092" s="6">
        <v>45713</v>
      </c>
      <c r="E4092" t="s">
        <v>23807</v>
      </c>
      <c r="F4092" t="s">
        <v>10344</v>
      </c>
      <c r="G4092" t="s">
        <v>9698</v>
      </c>
      <c r="H4092" t="s">
        <v>27904</v>
      </c>
      <c r="I4092" t="s">
        <v>10345</v>
      </c>
      <c r="J4092" t="s">
        <v>9699</v>
      </c>
      <c r="K4092" t="s">
        <v>10</v>
      </c>
      <c r="L4092" s="1" t="s">
        <v>10346</v>
      </c>
      <c r="M4092">
        <v>0</v>
      </c>
    </row>
    <row r="4093" spans="1:18" x14ac:dyDescent="0.25">
      <c r="A4093" t="s">
        <v>23808</v>
      </c>
      <c r="B4093" t="s">
        <v>23809</v>
      </c>
      <c r="C4093" t="s">
        <v>14</v>
      </c>
      <c r="D4093" s="6">
        <v>45713</v>
      </c>
      <c r="E4093" t="s">
        <v>23807</v>
      </c>
      <c r="F4093" t="s">
        <v>10344</v>
      </c>
      <c r="G4093" t="s">
        <v>10347</v>
      </c>
      <c r="H4093" t="s">
        <v>27905</v>
      </c>
      <c r="I4093" t="s">
        <v>10345</v>
      </c>
      <c r="J4093" t="s">
        <v>10348</v>
      </c>
      <c r="K4093" t="s">
        <v>10</v>
      </c>
      <c r="L4093" s="1" t="s">
        <v>10349</v>
      </c>
      <c r="M4093">
        <v>0</v>
      </c>
    </row>
    <row r="4094" spans="1:18" x14ac:dyDescent="0.25">
      <c r="A4094" t="s">
        <v>23808</v>
      </c>
      <c r="B4094" t="s">
        <v>23809</v>
      </c>
      <c r="C4094" t="s">
        <v>14</v>
      </c>
      <c r="D4094" s="6">
        <v>45713</v>
      </c>
      <c r="E4094" t="s">
        <v>23807</v>
      </c>
      <c r="F4094" t="s">
        <v>10344</v>
      </c>
      <c r="G4094" t="s">
        <v>9712</v>
      </c>
      <c r="H4094" t="s">
        <v>27906</v>
      </c>
      <c r="I4094" t="s">
        <v>10345</v>
      </c>
      <c r="J4094" t="s">
        <v>9713</v>
      </c>
      <c r="K4094" t="s">
        <v>10</v>
      </c>
      <c r="L4094">
        <v>0.93017196820930304</v>
      </c>
      <c r="M4094">
        <v>0</v>
      </c>
    </row>
    <row r="4095" spans="1:18" x14ac:dyDescent="0.25">
      <c r="A4095" t="s">
        <v>23808</v>
      </c>
      <c r="B4095" t="s">
        <v>23809</v>
      </c>
      <c r="C4095" t="s">
        <v>14</v>
      </c>
      <c r="D4095" s="6">
        <v>45713</v>
      </c>
      <c r="E4095" t="s">
        <v>23807</v>
      </c>
      <c r="F4095" t="s">
        <v>10344</v>
      </c>
      <c r="G4095" t="s">
        <v>9693</v>
      </c>
      <c r="H4095" t="s">
        <v>27907</v>
      </c>
      <c r="I4095" t="s">
        <v>10345</v>
      </c>
      <c r="J4095" t="s">
        <v>9694</v>
      </c>
      <c r="K4095" t="s">
        <v>10</v>
      </c>
      <c r="L4095" s="1" t="s">
        <v>10350</v>
      </c>
      <c r="M4095">
        <v>0</v>
      </c>
    </row>
    <row r="4096" spans="1:18" x14ac:dyDescent="0.25">
      <c r="A4096" t="s">
        <v>23808</v>
      </c>
      <c r="B4096" t="s">
        <v>23809</v>
      </c>
      <c r="C4096" t="s">
        <v>14</v>
      </c>
      <c r="D4096" s="6">
        <v>45713</v>
      </c>
      <c r="E4096" t="s">
        <v>23807</v>
      </c>
      <c r="F4096" t="s">
        <v>10344</v>
      </c>
      <c r="G4096" t="s">
        <v>9707</v>
      </c>
      <c r="H4096" t="s">
        <v>27908</v>
      </c>
      <c r="I4096" t="s">
        <v>10345</v>
      </c>
      <c r="J4096" t="s">
        <v>9708</v>
      </c>
      <c r="K4096" t="s">
        <v>10</v>
      </c>
      <c r="L4096" s="1" t="s">
        <v>10351</v>
      </c>
      <c r="M4096">
        <v>0</v>
      </c>
    </row>
    <row r="4097" spans="1:18" x14ac:dyDescent="0.25">
      <c r="A4097" t="s">
        <v>23808</v>
      </c>
      <c r="B4097" t="s">
        <v>23809</v>
      </c>
      <c r="C4097" t="s">
        <v>14</v>
      </c>
      <c r="D4097" s="6">
        <v>45713</v>
      </c>
      <c r="E4097" t="s">
        <v>23807</v>
      </c>
      <c r="F4097" t="s">
        <v>10344</v>
      </c>
      <c r="G4097" t="s">
        <v>10352</v>
      </c>
      <c r="H4097" t="s">
        <v>27909</v>
      </c>
      <c r="I4097" t="s">
        <v>10345</v>
      </c>
      <c r="J4097" t="s">
        <v>10353</v>
      </c>
      <c r="K4097" t="s">
        <v>10</v>
      </c>
      <c r="L4097" s="1" t="s">
        <v>10354</v>
      </c>
      <c r="M4097">
        <v>0</v>
      </c>
    </row>
    <row r="4098" spans="1:18" x14ac:dyDescent="0.25">
      <c r="A4098" t="s">
        <v>23808</v>
      </c>
      <c r="B4098" t="s">
        <v>23809</v>
      </c>
      <c r="C4098" t="s">
        <v>14</v>
      </c>
      <c r="D4098" s="6">
        <v>45713</v>
      </c>
      <c r="E4098" t="s">
        <v>23807</v>
      </c>
      <c r="F4098" t="s">
        <v>10344</v>
      </c>
      <c r="G4098" t="s">
        <v>10355</v>
      </c>
      <c r="H4098" t="s">
        <v>27910</v>
      </c>
      <c r="I4098" t="s">
        <v>10345</v>
      </c>
      <c r="J4098" t="s">
        <v>10356</v>
      </c>
      <c r="K4098" t="s">
        <v>10</v>
      </c>
      <c r="L4098" s="1" t="s">
        <v>10357</v>
      </c>
      <c r="M4098">
        <v>0</v>
      </c>
    </row>
    <row r="4099" spans="1:18" x14ac:dyDescent="0.25">
      <c r="A4099" t="s">
        <v>23808</v>
      </c>
      <c r="B4099" t="s">
        <v>23809</v>
      </c>
      <c r="C4099" t="s">
        <v>14</v>
      </c>
      <c r="D4099" s="6">
        <v>45713</v>
      </c>
      <c r="E4099" t="s">
        <v>23807</v>
      </c>
      <c r="F4099" t="s">
        <v>10344</v>
      </c>
      <c r="G4099" t="s">
        <v>10358</v>
      </c>
      <c r="H4099" t="s">
        <v>27911</v>
      </c>
      <c r="I4099" t="s">
        <v>10345</v>
      </c>
      <c r="J4099" t="s">
        <v>10359</v>
      </c>
      <c r="K4099" t="s">
        <v>10</v>
      </c>
      <c r="L4099" s="1" t="s">
        <v>10360</v>
      </c>
      <c r="M4099">
        <v>0</v>
      </c>
    </row>
    <row r="4100" spans="1:18" x14ac:dyDescent="0.25">
      <c r="A4100" t="s">
        <v>23808</v>
      </c>
      <c r="B4100" t="s">
        <v>23809</v>
      </c>
      <c r="C4100" t="s">
        <v>14</v>
      </c>
      <c r="D4100" s="6">
        <v>45713</v>
      </c>
      <c r="E4100" t="s">
        <v>23807</v>
      </c>
      <c r="F4100" t="s">
        <v>10344</v>
      </c>
      <c r="G4100" t="s">
        <v>10361</v>
      </c>
      <c r="H4100" t="s">
        <v>27912</v>
      </c>
      <c r="I4100" t="s">
        <v>10345</v>
      </c>
      <c r="J4100" t="s">
        <v>10362</v>
      </c>
      <c r="K4100" t="s">
        <v>10</v>
      </c>
      <c r="L4100" s="1" t="s">
        <v>10363</v>
      </c>
      <c r="M4100">
        <v>1</v>
      </c>
      <c r="N4100" t="s">
        <v>34896</v>
      </c>
      <c r="P4100">
        <v>1</v>
      </c>
      <c r="Q4100">
        <v>1</v>
      </c>
      <c r="R4100">
        <v>0</v>
      </c>
    </row>
    <row r="4101" spans="1:18" x14ac:dyDescent="0.25">
      <c r="A4101" t="s">
        <v>23808</v>
      </c>
      <c r="B4101" t="s">
        <v>23809</v>
      </c>
      <c r="C4101" t="s">
        <v>14</v>
      </c>
      <c r="D4101" s="6">
        <v>45713</v>
      </c>
      <c r="E4101" t="s">
        <v>23807</v>
      </c>
      <c r="F4101" t="s">
        <v>10344</v>
      </c>
      <c r="G4101" t="s">
        <v>9589</v>
      </c>
      <c r="H4101" t="s">
        <v>27913</v>
      </c>
      <c r="I4101" t="s">
        <v>10345</v>
      </c>
      <c r="J4101" t="s">
        <v>9590</v>
      </c>
      <c r="K4101" t="s">
        <v>10</v>
      </c>
      <c r="L4101" s="1" t="s">
        <v>10364</v>
      </c>
      <c r="M4101">
        <v>0</v>
      </c>
    </row>
    <row r="4102" spans="1:18" x14ac:dyDescent="0.25">
      <c r="A4102" t="s">
        <v>23808</v>
      </c>
      <c r="B4102" t="s">
        <v>23809</v>
      </c>
      <c r="C4102" t="s">
        <v>14</v>
      </c>
      <c r="D4102" s="6">
        <v>45713</v>
      </c>
      <c r="E4102" t="s">
        <v>23807</v>
      </c>
      <c r="F4102" t="s">
        <v>10365</v>
      </c>
      <c r="G4102" t="s">
        <v>5672</v>
      </c>
      <c r="H4102" t="s">
        <v>27914</v>
      </c>
      <c r="I4102" t="s">
        <v>10366</v>
      </c>
      <c r="J4102" t="s">
        <v>5673</v>
      </c>
      <c r="K4102" t="s">
        <v>10</v>
      </c>
      <c r="L4102" s="1" t="s">
        <v>10367</v>
      </c>
      <c r="M4102">
        <v>1</v>
      </c>
      <c r="N4102" t="s">
        <v>34896</v>
      </c>
      <c r="P4102">
        <v>1</v>
      </c>
      <c r="Q4102">
        <v>1</v>
      </c>
      <c r="R4102">
        <v>0</v>
      </c>
    </row>
    <row r="4103" spans="1:18" x14ac:dyDescent="0.25">
      <c r="A4103" t="s">
        <v>23808</v>
      </c>
      <c r="B4103" t="s">
        <v>23809</v>
      </c>
      <c r="C4103" t="s">
        <v>14</v>
      </c>
      <c r="D4103" s="6">
        <v>45713</v>
      </c>
      <c r="E4103" t="s">
        <v>23807</v>
      </c>
      <c r="F4103" t="s">
        <v>10365</v>
      </c>
      <c r="G4103" t="s">
        <v>10368</v>
      </c>
      <c r="H4103" t="s">
        <v>27915</v>
      </c>
      <c r="I4103" t="s">
        <v>10366</v>
      </c>
      <c r="J4103" t="s">
        <v>10369</v>
      </c>
      <c r="K4103" t="s">
        <v>10</v>
      </c>
      <c r="L4103" s="1" t="s">
        <v>10370</v>
      </c>
      <c r="M4103">
        <v>0</v>
      </c>
    </row>
    <row r="4104" spans="1:18" x14ac:dyDescent="0.25">
      <c r="A4104" t="s">
        <v>23808</v>
      </c>
      <c r="B4104" t="s">
        <v>23809</v>
      </c>
      <c r="C4104" t="s">
        <v>14</v>
      </c>
      <c r="D4104" s="6">
        <v>45713</v>
      </c>
      <c r="E4104" t="s">
        <v>23807</v>
      </c>
      <c r="F4104" t="s">
        <v>10365</v>
      </c>
      <c r="G4104" t="s">
        <v>5677</v>
      </c>
      <c r="H4104" t="s">
        <v>27916</v>
      </c>
      <c r="I4104" t="s">
        <v>10366</v>
      </c>
      <c r="J4104" t="s">
        <v>5678</v>
      </c>
      <c r="K4104" t="s">
        <v>10</v>
      </c>
      <c r="L4104" s="1" t="s">
        <v>10371</v>
      </c>
      <c r="M4104">
        <v>0</v>
      </c>
    </row>
    <row r="4105" spans="1:18" x14ac:dyDescent="0.25">
      <c r="A4105" t="s">
        <v>23808</v>
      </c>
      <c r="B4105" t="s">
        <v>23809</v>
      </c>
      <c r="C4105" t="s">
        <v>14</v>
      </c>
      <c r="D4105" s="6">
        <v>45713</v>
      </c>
      <c r="E4105" t="s">
        <v>23807</v>
      </c>
      <c r="F4105" t="s">
        <v>10365</v>
      </c>
      <c r="G4105" t="s">
        <v>5660</v>
      </c>
      <c r="H4105" t="s">
        <v>27917</v>
      </c>
      <c r="I4105" t="s">
        <v>10366</v>
      </c>
      <c r="J4105" t="s">
        <v>5661</v>
      </c>
      <c r="K4105" t="s">
        <v>10</v>
      </c>
      <c r="L4105" s="1" t="s">
        <v>10372</v>
      </c>
      <c r="M4105">
        <v>0</v>
      </c>
    </row>
    <row r="4106" spans="1:18" x14ac:dyDescent="0.25">
      <c r="A4106" t="s">
        <v>23808</v>
      </c>
      <c r="B4106" t="s">
        <v>23809</v>
      </c>
      <c r="C4106" t="s">
        <v>14</v>
      </c>
      <c r="D4106" s="6">
        <v>45713</v>
      </c>
      <c r="E4106" t="s">
        <v>23807</v>
      </c>
      <c r="F4106" t="s">
        <v>10365</v>
      </c>
      <c r="G4106" t="s">
        <v>3392</v>
      </c>
      <c r="H4106" t="s">
        <v>27918</v>
      </c>
      <c r="I4106" t="s">
        <v>10366</v>
      </c>
      <c r="J4106" t="s">
        <v>3393</v>
      </c>
      <c r="K4106" t="s">
        <v>10</v>
      </c>
      <c r="L4106" s="1" t="s">
        <v>10373</v>
      </c>
      <c r="M4106">
        <v>0</v>
      </c>
    </row>
    <row r="4107" spans="1:18" x14ac:dyDescent="0.25">
      <c r="A4107" t="s">
        <v>23808</v>
      </c>
      <c r="B4107" t="s">
        <v>23809</v>
      </c>
      <c r="C4107" t="s">
        <v>14</v>
      </c>
      <c r="D4107" s="6">
        <v>45713</v>
      </c>
      <c r="E4107" t="s">
        <v>23807</v>
      </c>
      <c r="F4107" t="s">
        <v>10365</v>
      </c>
      <c r="G4107" t="s">
        <v>5663</v>
      </c>
      <c r="H4107" t="s">
        <v>27919</v>
      </c>
      <c r="I4107" t="s">
        <v>10366</v>
      </c>
      <c r="J4107" t="s">
        <v>5664</v>
      </c>
      <c r="K4107" t="s">
        <v>10</v>
      </c>
      <c r="L4107" s="1" t="s">
        <v>10374</v>
      </c>
      <c r="M4107">
        <v>0</v>
      </c>
    </row>
    <row r="4108" spans="1:18" x14ac:dyDescent="0.25">
      <c r="A4108" t="s">
        <v>23808</v>
      </c>
      <c r="B4108" t="s">
        <v>23809</v>
      </c>
      <c r="C4108" t="s">
        <v>14</v>
      </c>
      <c r="D4108" s="6">
        <v>45713</v>
      </c>
      <c r="E4108" t="s">
        <v>23807</v>
      </c>
      <c r="F4108" t="s">
        <v>10365</v>
      </c>
      <c r="G4108" t="s">
        <v>10375</v>
      </c>
      <c r="H4108" t="s">
        <v>27920</v>
      </c>
      <c r="I4108" t="s">
        <v>10366</v>
      </c>
      <c r="J4108" t="s">
        <v>10376</v>
      </c>
      <c r="K4108" t="s">
        <v>10</v>
      </c>
      <c r="L4108" s="1" t="s">
        <v>10377</v>
      </c>
      <c r="M4108">
        <v>0</v>
      </c>
    </row>
    <row r="4109" spans="1:18" x14ac:dyDescent="0.25">
      <c r="A4109" t="s">
        <v>23808</v>
      </c>
      <c r="B4109" t="s">
        <v>23809</v>
      </c>
      <c r="C4109" t="s">
        <v>14</v>
      </c>
      <c r="D4109" s="6">
        <v>45713</v>
      </c>
      <c r="E4109" t="s">
        <v>23807</v>
      </c>
      <c r="F4109" t="s">
        <v>10365</v>
      </c>
      <c r="G4109" t="s">
        <v>5656</v>
      </c>
      <c r="H4109" t="s">
        <v>27921</v>
      </c>
      <c r="I4109" t="s">
        <v>10366</v>
      </c>
      <c r="J4109" t="s">
        <v>5657</v>
      </c>
      <c r="K4109" t="s">
        <v>10</v>
      </c>
      <c r="L4109" s="1" t="s">
        <v>10378</v>
      </c>
      <c r="M4109">
        <v>0</v>
      </c>
    </row>
    <row r="4110" spans="1:18" x14ac:dyDescent="0.25">
      <c r="A4110" t="s">
        <v>23808</v>
      </c>
      <c r="B4110" t="s">
        <v>23809</v>
      </c>
      <c r="C4110" t="s">
        <v>14</v>
      </c>
      <c r="D4110" s="6">
        <v>45713</v>
      </c>
      <c r="E4110" t="s">
        <v>23807</v>
      </c>
      <c r="F4110" t="s">
        <v>10365</v>
      </c>
      <c r="G4110" t="s">
        <v>5674</v>
      </c>
      <c r="H4110" t="s">
        <v>27922</v>
      </c>
      <c r="I4110" t="s">
        <v>10366</v>
      </c>
      <c r="J4110" t="s">
        <v>5675</v>
      </c>
      <c r="K4110" t="s">
        <v>10</v>
      </c>
      <c r="L4110">
        <v>0.83145734229337698</v>
      </c>
      <c r="M4110">
        <v>0</v>
      </c>
    </row>
    <row r="4111" spans="1:18" x14ac:dyDescent="0.25">
      <c r="A4111" t="s">
        <v>23808</v>
      </c>
      <c r="B4111" t="s">
        <v>23809</v>
      </c>
      <c r="C4111" t="s">
        <v>14</v>
      </c>
      <c r="D4111" s="6">
        <v>45713</v>
      </c>
      <c r="E4111" t="s">
        <v>23807</v>
      </c>
      <c r="F4111" t="s">
        <v>10365</v>
      </c>
      <c r="G4111" t="s">
        <v>10379</v>
      </c>
      <c r="H4111" t="s">
        <v>27923</v>
      </c>
      <c r="I4111" t="s">
        <v>10366</v>
      </c>
      <c r="J4111" t="s">
        <v>10380</v>
      </c>
      <c r="K4111" t="s">
        <v>10</v>
      </c>
      <c r="L4111" s="1" t="s">
        <v>10381</v>
      </c>
      <c r="M4111">
        <v>0</v>
      </c>
    </row>
    <row r="4112" spans="1:18" x14ac:dyDescent="0.25">
      <c r="A4112" t="s">
        <v>23808</v>
      </c>
      <c r="B4112" t="s">
        <v>23809</v>
      </c>
      <c r="C4112" t="s">
        <v>14</v>
      </c>
      <c r="D4112" s="6">
        <v>45713</v>
      </c>
      <c r="E4112" t="s">
        <v>23807</v>
      </c>
      <c r="F4112" t="s">
        <v>10382</v>
      </c>
      <c r="G4112" t="s">
        <v>2234</v>
      </c>
      <c r="H4112" t="s">
        <v>27924</v>
      </c>
      <c r="I4112" t="s">
        <v>10383</v>
      </c>
      <c r="J4112" t="s">
        <v>2235</v>
      </c>
      <c r="K4112" t="s">
        <v>10</v>
      </c>
      <c r="L4112" s="1" t="s">
        <v>10384</v>
      </c>
      <c r="M4112">
        <v>0</v>
      </c>
    </row>
    <row r="4113" spans="1:18" x14ac:dyDescent="0.25">
      <c r="A4113" t="s">
        <v>23808</v>
      </c>
      <c r="B4113" t="s">
        <v>23809</v>
      </c>
      <c r="C4113" t="s">
        <v>14</v>
      </c>
      <c r="D4113" s="6">
        <v>45713</v>
      </c>
      <c r="E4113" t="s">
        <v>23807</v>
      </c>
      <c r="F4113" t="s">
        <v>10382</v>
      </c>
      <c r="G4113" t="s">
        <v>10385</v>
      </c>
      <c r="H4113" t="s">
        <v>27925</v>
      </c>
      <c r="I4113" t="s">
        <v>10383</v>
      </c>
      <c r="J4113" t="s">
        <v>10386</v>
      </c>
      <c r="K4113" t="s">
        <v>10</v>
      </c>
      <c r="L4113" s="1" t="s">
        <v>10387</v>
      </c>
      <c r="M4113">
        <v>1</v>
      </c>
      <c r="N4113" t="s">
        <v>34896</v>
      </c>
      <c r="P4113">
        <v>1</v>
      </c>
      <c r="Q4113">
        <v>1</v>
      </c>
      <c r="R4113">
        <v>0</v>
      </c>
    </row>
    <row r="4114" spans="1:18" x14ac:dyDescent="0.25">
      <c r="A4114" t="s">
        <v>23808</v>
      </c>
      <c r="B4114" t="s">
        <v>23809</v>
      </c>
      <c r="C4114" t="s">
        <v>14</v>
      </c>
      <c r="D4114" s="6">
        <v>45713</v>
      </c>
      <c r="E4114" t="s">
        <v>23807</v>
      </c>
      <c r="F4114" t="s">
        <v>10382</v>
      </c>
      <c r="G4114" t="s">
        <v>10388</v>
      </c>
      <c r="H4114" t="s">
        <v>27926</v>
      </c>
      <c r="I4114" t="s">
        <v>10383</v>
      </c>
      <c r="J4114" t="s">
        <v>10389</v>
      </c>
      <c r="K4114" t="s">
        <v>10</v>
      </c>
      <c r="L4114" s="1" t="s">
        <v>10390</v>
      </c>
      <c r="M4114">
        <v>0</v>
      </c>
    </row>
    <row r="4115" spans="1:18" x14ac:dyDescent="0.25">
      <c r="A4115" t="s">
        <v>23808</v>
      </c>
      <c r="B4115" t="s">
        <v>23809</v>
      </c>
      <c r="C4115" t="s">
        <v>14</v>
      </c>
      <c r="D4115" s="6">
        <v>45713</v>
      </c>
      <c r="E4115" t="s">
        <v>23807</v>
      </c>
      <c r="F4115" t="s">
        <v>10382</v>
      </c>
      <c r="G4115" t="s">
        <v>2216</v>
      </c>
      <c r="H4115" t="s">
        <v>27927</v>
      </c>
      <c r="I4115" t="s">
        <v>10383</v>
      </c>
      <c r="J4115" t="s">
        <v>2217</v>
      </c>
      <c r="K4115" t="s">
        <v>10</v>
      </c>
      <c r="L4115">
        <v>0.812729726464539</v>
      </c>
      <c r="M4115">
        <v>0</v>
      </c>
    </row>
    <row r="4116" spans="1:18" x14ac:dyDescent="0.25">
      <c r="A4116" t="s">
        <v>23808</v>
      </c>
      <c r="B4116" t="s">
        <v>23809</v>
      </c>
      <c r="C4116" t="s">
        <v>14</v>
      </c>
      <c r="D4116" s="6">
        <v>45713</v>
      </c>
      <c r="E4116" t="s">
        <v>23807</v>
      </c>
      <c r="F4116" t="s">
        <v>10382</v>
      </c>
      <c r="G4116" t="s">
        <v>2225</v>
      </c>
      <c r="H4116" t="s">
        <v>27928</v>
      </c>
      <c r="I4116" t="s">
        <v>10383</v>
      </c>
      <c r="J4116" t="s">
        <v>2226</v>
      </c>
      <c r="K4116" t="s">
        <v>10</v>
      </c>
      <c r="L4116" s="1" t="s">
        <v>10391</v>
      </c>
      <c r="M4116">
        <v>0</v>
      </c>
    </row>
    <row r="4117" spans="1:18" x14ac:dyDescent="0.25">
      <c r="A4117" t="s">
        <v>23808</v>
      </c>
      <c r="B4117" t="s">
        <v>23809</v>
      </c>
      <c r="C4117" t="s">
        <v>14</v>
      </c>
      <c r="D4117" s="6">
        <v>45713</v>
      </c>
      <c r="E4117" t="s">
        <v>23807</v>
      </c>
      <c r="F4117" t="s">
        <v>10382</v>
      </c>
      <c r="G4117" t="s">
        <v>2934</v>
      </c>
      <c r="H4117" t="s">
        <v>27929</v>
      </c>
      <c r="I4117" t="s">
        <v>10383</v>
      </c>
      <c r="J4117" t="s">
        <v>2935</v>
      </c>
      <c r="K4117" t="s">
        <v>10</v>
      </c>
      <c r="L4117" s="1" t="s">
        <v>10392</v>
      </c>
      <c r="M4117">
        <v>0</v>
      </c>
    </row>
    <row r="4118" spans="1:18" x14ac:dyDescent="0.25">
      <c r="A4118" t="s">
        <v>23808</v>
      </c>
      <c r="B4118" t="s">
        <v>23809</v>
      </c>
      <c r="C4118" t="s">
        <v>14</v>
      </c>
      <c r="D4118" s="6">
        <v>45713</v>
      </c>
      <c r="E4118" t="s">
        <v>23807</v>
      </c>
      <c r="F4118" t="s">
        <v>10382</v>
      </c>
      <c r="G4118" t="s">
        <v>2228</v>
      </c>
      <c r="H4118" t="s">
        <v>27930</v>
      </c>
      <c r="I4118" t="s">
        <v>10383</v>
      </c>
      <c r="J4118" t="s">
        <v>2229</v>
      </c>
      <c r="K4118" t="s">
        <v>10</v>
      </c>
      <c r="L4118" s="1" t="s">
        <v>10393</v>
      </c>
      <c r="M4118">
        <v>0</v>
      </c>
    </row>
    <row r="4119" spans="1:18" x14ac:dyDescent="0.25">
      <c r="A4119" t="s">
        <v>23808</v>
      </c>
      <c r="B4119" t="s">
        <v>23809</v>
      </c>
      <c r="C4119" t="s">
        <v>14</v>
      </c>
      <c r="D4119" s="6">
        <v>45713</v>
      </c>
      <c r="E4119" t="s">
        <v>23807</v>
      </c>
      <c r="F4119" t="s">
        <v>10382</v>
      </c>
      <c r="G4119" t="s">
        <v>10394</v>
      </c>
      <c r="H4119" t="s">
        <v>27931</v>
      </c>
      <c r="I4119" t="s">
        <v>10383</v>
      </c>
      <c r="J4119" t="s">
        <v>10395</v>
      </c>
      <c r="K4119" t="s">
        <v>10</v>
      </c>
      <c r="L4119" s="1" t="s">
        <v>10396</v>
      </c>
      <c r="M4119">
        <v>0</v>
      </c>
    </row>
    <row r="4120" spans="1:18" x14ac:dyDescent="0.25">
      <c r="A4120" t="s">
        <v>23808</v>
      </c>
      <c r="B4120" t="s">
        <v>23809</v>
      </c>
      <c r="C4120" t="s">
        <v>14</v>
      </c>
      <c r="D4120" s="6">
        <v>45713</v>
      </c>
      <c r="E4120" t="s">
        <v>23807</v>
      </c>
      <c r="F4120" t="s">
        <v>10382</v>
      </c>
      <c r="G4120" t="s">
        <v>10397</v>
      </c>
      <c r="H4120" t="s">
        <v>27932</v>
      </c>
      <c r="I4120" t="s">
        <v>10383</v>
      </c>
      <c r="J4120" t="s">
        <v>10398</v>
      </c>
      <c r="K4120" t="s">
        <v>10</v>
      </c>
      <c r="L4120" s="1" t="s">
        <v>10399</v>
      </c>
      <c r="M4120">
        <v>0</v>
      </c>
    </row>
    <row r="4121" spans="1:18" x14ac:dyDescent="0.25">
      <c r="A4121" t="s">
        <v>23808</v>
      </c>
      <c r="B4121" t="s">
        <v>23809</v>
      </c>
      <c r="C4121" t="s">
        <v>14</v>
      </c>
      <c r="D4121" s="6">
        <v>45713</v>
      </c>
      <c r="E4121" t="s">
        <v>23807</v>
      </c>
      <c r="F4121" t="s">
        <v>10382</v>
      </c>
      <c r="G4121" t="s">
        <v>10400</v>
      </c>
      <c r="H4121" t="s">
        <v>27933</v>
      </c>
      <c r="I4121" t="s">
        <v>10383</v>
      </c>
      <c r="J4121" t="s">
        <v>10401</v>
      </c>
      <c r="K4121" t="s">
        <v>10</v>
      </c>
      <c r="L4121" s="1" t="s">
        <v>10402</v>
      </c>
      <c r="M4121">
        <v>0</v>
      </c>
    </row>
    <row r="4122" spans="1:18" x14ac:dyDescent="0.25">
      <c r="A4122" t="s">
        <v>23808</v>
      </c>
      <c r="B4122" t="s">
        <v>23809</v>
      </c>
      <c r="C4122" t="s">
        <v>14</v>
      </c>
      <c r="D4122" s="6">
        <v>45713</v>
      </c>
      <c r="E4122" t="s">
        <v>23807</v>
      </c>
      <c r="F4122" t="s">
        <v>10403</v>
      </c>
      <c r="G4122" t="s">
        <v>2386</v>
      </c>
      <c r="H4122" t="s">
        <v>27934</v>
      </c>
      <c r="I4122" t="s">
        <v>10404</v>
      </c>
      <c r="J4122" t="s">
        <v>2387</v>
      </c>
      <c r="K4122" t="s">
        <v>10</v>
      </c>
      <c r="L4122" s="1" t="s">
        <v>10405</v>
      </c>
      <c r="M4122">
        <v>0</v>
      </c>
      <c r="N4122" t="s">
        <v>34945</v>
      </c>
      <c r="O4122" s="2" t="s">
        <v>34914</v>
      </c>
      <c r="P4122">
        <v>1</v>
      </c>
      <c r="Q4122">
        <v>0</v>
      </c>
      <c r="R4122">
        <v>0</v>
      </c>
    </row>
    <row r="4123" spans="1:18" x14ac:dyDescent="0.25">
      <c r="A4123" t="s">
        <v>23808</v>
      </c>
      <c r="B4123" t="s">
        <v>23809</v>
      </c>
      <c r="C4123" t="s">
        <v>14</v>
      </c>
      <c r="D4123" s="6">
        <v>45713</v>
      </c>
      <c r="E4123" t="s">
        <v>23807</v>
      </c>
      <c r="F4123" t="s">
        <v>10403</v>
      </c>
      <c r="G4123" t="s">
        <v>10406</v>
      </c>
      <c r="H4123" t="s">
        <v>27935</v>
      </c>
      <c r="I4123" t="s">
        <v>10404</v>
      </c>
      <c r="J4123" t="s">
        <v>10407</v>
      </c>
      <c r="K4123" t="s">
        <v>10</v>
      </c>
      <c r="L4123">
        <v>0.83910030986589601</v>
      </c>
      <c r="M4123">
        <v>0</v>
      </c>
    </row>
    <row r="4124" spans="1:18" x14ac:dyDescent="0.25">
      <c r="A4124" t="s">
        <v>23808</v>
      </c>
      <c r="B4124" t="s">
        <v>23809</v>
      </c>
      <c r="C4124" t="s">
        <v>14</v>
      </c>
      <c r="D4124" s="6">
        <v>45713</v>
      </c>
      <c r="E4124" t="s">
        <v>23807</v>
      </c>
      <c r="F4124" t="s">
        <v>10403</v>
      </c>
      <c r="G4124" t="s">
        <v>10408</v>
      </c>
      <c r="H4124" t="s">
        <v>27936</v>
      </c>
      <c r="I4124" t="s">
        <v>10404</v>
      </c>
      <c r="J4124" t="s">
        <v>10409</v>
      </c>
      <c r="K4124" t="s">
        <v>10</v>
      </c>
      <c r="L4124" s="1" t="s">
        <v>10410</v>
      </c>
      <c r="M4124">
        <v>0</v>
      </c>
    </row>
    <row r="4125" spans="1:18" x14ac:dyDescent="0.25">
      <c r="A4125" t="s">
        <v>23808</v>
      </c>
      <c r="B4125" t="s">
        <v>23809</v>
      </c>
      <c r="C4125" t="s">
        <v>14</v>
      </c>
      <c r="D4125" s="6">
        <v>45713</v>
      </c>
      <c r="E4125" t="s">
        <v>23807</v>
      </c>
      <c r="F4125" t="s">
        <v>10403</v>
      </c>
      <c r="G4125" t="s">
        <v>10411</v>
      </c>
      <c r="H4125" t="s">
        <v>27937</v>
      </c>
      <c r="I4125" t="s">
        <v>10404</v>
      </c>
      <c r="J4125" t="s">
        <v>10412</v>
      </c>
      <c r="K4125" t="s">
        <v>10</v>
      </c>
      <c r="L4125" s="1" t="s">
        <v>10413</v>
      </c>
      <c r="M4125">
        <v>0</v>
      </c>
    </row>
    <row r="4126" spans="1:18" x14ac:dyDescent="0.25">
      <c r="A4126" t="s">
        <v>23808</v>
      </c>
      <c r="B4126" t="s">
        <v>23809</v>
      </c>
      <c r="C4126" t="s">
        <v>14</v>
      </c>
      <c r="D4126" s="6">
        <v>45713</v>
      </c>
      <c r="E4126" t="s">
        <v>23807</v>
      </c>
      <c r="F4126" t="s">
        <v>10403</v>
      </c>
      <c r="G4126" t="s">
        <v>10414</v>
      </c>
      <c r="H4126" t="s">
        <v>27938</v>
      </c>
      <c r="I4126" t="s">
        <v>10404</v>
      </c>
      <c r="J4126" t="s">
        <v>10415</v>
      </c>
      <c r="K4126" t="s">
        <v>10</v>
      </c>
      <c r="L4126" s="1" t="s">
        <v>10416</v>
      </c>
      <c r="M4126">
        <v>0</v>
      </c>
    </row>
    <row r="4127" spans="1:18" x14ac:dyDescent="0.25">
      <c r="A4127" t="s">
        <v>23808</v>
      </c>
      <c r="B4127" t="s">
        <v>23809</v>
      </c>
      <c r="C4127" t="s">
        <v>14</v>
      </c>
      <c r="D4127" s="6">
        <v>45713</v>
      </c>
      <c r="E4127" t="s">
        <v>23807</v>
      </c>
      <c r="F4127" t="s">
        <v>10403</v>
      </c>
      <c r="G4127" t="s">
        <v>10417</v>
      </c>
      <c r="H4127" t="s">
        <v>27939</v>
      </c>
      <c r="I4127" t="s">
        <v>10404</v>
      </c>
      <c r="J4127" t="s">
        <v>10418</v>
      </c>
      <c r="K4127" t="s">
        <v>10</v>
      </c>
      <c r="L4127" s="1" t="s">
        <v>10419</v>
      </c>
      <c r="M4127">
        <v>0</v>
      </c>
    </row>
    <row r="4128" spans="1:18" x14ac:dyDescent="0.25">
      <c r="A4128" t="s">
        <v>23808</v>
      </c>
      <c r="B4128" t="s">
        <v>23809</v>
      </c>
      <c r="C4128" t="s">
        <v>14</v>
      </c>
      <c r="D4128" s="6">
        <v>45713</v>
      </c>
      <c r="E4128" t="s">
        <v>23807</v>
      </c>
      <c r="F4128" t="s">
        <v>10403</v>
      </c>
      <c r="G4128" t="s">
        <v>10420</v>
      </c>
      <c r="H4128" t="s">
        <v>27940</v>
      </c>
      <c r="I4128" t="s">
        <v>10404</v>
      </c>
      <c r="J4128" t="s">
        <v>10421</v>
      </c>
      <c r="K4128" t="s">
        <v>10</v>
      </c>
      <c r="L4128" s="1" t="s">
        <v>10422</v>
      </c>
      <c r="M4128">
        <v>0</v>
      </c>
    </row>
    <row r="4129" spans="1:18" x14ac:dyDescent="0.25">
      <c r="A4129" t="s">
        <v>23808</v>
      </c>
      <c r="B4129" t="s">
        <v>23809</v>
      </c>
      <c r="C4129" t="s">
        <v>14</v>
      </c>
      <c r="D4129" s="6">
        <v>45713</v>
      </c>
      <c r="E4129" t="s">
        <v>23807</v>
      </c>
      <c r="F4129" t="s">
        <v>10403</v>
      </c>
      <c r="G4129" t="s">
        <v>2460</v>
      </c>
      <c r="H4129" t="s">
        <v>27941</v>
      </c>
      <c r="I4129" t="s">
        <v>10404</v>
      </c>
      <c r="J4129" t="s">
        <v>2461</v>
      </c>
      <c r="K4129" t="s">
        <v>10</v>
      </c>
      <c r="L4129">
        <v>0.82668481499441104</v>
      </c>
      <c r="M4129">
        <v>0</v>
      </c>
    </row>
    <row r="4130" spans="1:18" x14ac:dyDescent="0.25">
      <c r="A4130" t="s">
        <v>23808</v>
      </c>
      <c r="B4130" t="s">
        <v>23809</v>
      </c>
      <c r="C4130" t="s">
        <v>14</v>
      </c>
      <c r="D4130" s="6">
        <v>45713</v>
      </c>
      <c r="E4130" t="s">
        <v>23807</v>
      </c>
      <c r="F4130" t="s">
        <v>10403</v>
      </c>
      <c r="G4130" t="s">
        <v>898</v>
      </c>
      <c r="H4130" t="s">
        <v>27942</v>
      </c>
      <c r="I4130" t="s">
        <v>10404</v>
      </c>
      <c r="J4130" t="s">
        <v>899</v>
      </c>
      <c r="K4130" t="s">
        <v>10</v>
      </c>
      <c r="L4130" s="1" t="s">
        <v>10423</v>
      </c>
      <c r="M4130">
        <v>0</v>
      </c>
    </row>
    <row r="4131" spans="1:18" x14ac:dyDescent="0.25">
      <c r="A4131" t="s">
        <v>23808</v>
      </c>
      <c r="B4131" t="s">
        <v>23809</v>
      </c>
      <c r="C4131" t="s">
        <v>14</v>
      </c>
      <c r="D4131" s="6">
        <v>45713</v>
      </c>
      <c r="E4131" t="s">
        <v>23807</v>
      </c>
      <c r="F4131" t="s">
        <v>10403</v>
      </c>
      <c r="G4131" t="s">
        <v>10424</v>
      </c>
      <c r="H4131" t="s">
        <v>27943</v>
      </c>
      <c r="I4131" t="s">
        <v>10404</v>
      </c>
      <c r="J4131" t="s">
        <v>10425</v>
      </c>
      <c r="K4131" t="s">
        <v>10</v>
      </c>
      <c r="L4131" s="1" t="s">
        <v>10426</v>
      </c>
      <c r="M4131">
        <v>0</v>
      </c>
    </row>
    <row r="4132" spans="1:18" x14ac:dyDescent="0.25">
      <c r="A4132" t="s">
        <v>23808</v>
      </c>
      <c r="B4132" t="s">
        <v>23809</v>
      </c>
      <c r="C4132" t="s">
        <v>14</v>
      </c>
      <c r="D4132" s="6">
        <v>45713</v>
      </c>
      <c r="E4132" t="s">
        <v>23807</v>
      </c>
      <c r="F4132" t="s">
        <v>10427</v>
      </c>
      <c r="G4132" t="s">
        <v>4091</v>
      </c>
      <c r="H4132" t="s">
        <v>27944</v>
      </c>
      <c r="I4132" t="s">
        <v>10428</v>
      </c>
      <c r="J4132" t="s">
        <v>4092</v>
      </c>
      <c r="K4132" t="s">
        <v>10</v>
      </c>
      <c r="L4132" s="1" t="s">
        <v>10429</v>
      </c>
      <c r="M4132">
        <v>1</v>
      </c>
      <c r="N4132" t="s">
        <v>34896</v>
      </c>
      <c r="P4132">
        <v>1</v>
      </c>
      <c r="Q4132">
        <v>1</v>
      </c>
      <c r="R4132">
        <v>1</v>
      </c>
    </row>
    <row r="4133" spans="1:18" x14ac:dyDescent="0.25">
      <c r="A4133" t="s">
        <v>23808</v>
      </c>
      <c r="B4133" t="s">
        <v>23809</v>
      </c>
      <c r="C4133" t="s">
        <v>14</v>
      </c>
      <c r="D4133" s="6">
        <v>45713</v>
      </c>
      <c r="E4133" t="s">
        <v>23807</v>
      </c>
      <c r="F4133" t="s">
        <v>10427</v>
      </c>
      <c r="G4133" t="s">
        <v>4094</v>
      </c>
      <c r="H4133" t="s">
        <v>27945</v>
      </c>
      <c r="I4133" t="s">
        <v>10428</v>
      </c>
      <c r="J4133" t="s">
        <v>4095</v>
      </c>
      <c r="K4133" t="s">
        <v>10</v>
      </c>
      <c r="L4133" s="1" t="s">
        <v>10430</v>
      </c>
      <c r="M4133">
        <v>0</v>
      </c>
    </row>
    <row r="4134" spans="1:18" x14ac:dyDescent="0.25">
      <c r="A4134" t="s">
        <v>23808</v>
      </c>
      <c r="B4134" t="s">
        <v>23809</v>
      </c>
      <c r="C4134" t="s">
        <v>14</v>
      </c>
      <c r="D4134" s="6">
        <v>45713</v>
      </c>
      <c r="E4134" t="s">
        <v>23807</v>
      </c>
      <c r="F4134" t="s">
        <v>10427</v>
      </c>
      <c r="G4134" t="s">
        <v>4088</v>
      </c>
      <c r="H4134" t="s">
        <v>27946</v>
      </c>
      <c r="I4134" t="s">
        <v>10428</v>
      </c>
      <c r="J4134" t="s">
        <v>4089</v>
      </c>
      <c r="K4134" t="s">
        <v>10</v>
      </c>
      <c r="L4134" s="1" t="s">
        <v>10431</v>
      </c>
      <c r="M4134">
        <v>0</v>
      </c>
    </row>
    <row r="4135" spans="1:18" x14ac:dyDescent="0.25">
      <c r="A4135" t="s">
        <v>23808</v>
      </c>
      <c r="B4135" t="s">
        <v>23809</v>
      </c>
      <c r="C4135" t="s">
        <v>14</v>
      </c>
      <c r="D4135" s="6">
        <v>45713</v>
      </c>
      <c r="E4135" t="s">
        <v>23807</v>
      </c>
      <c r="F4135" t="s">
        <v>10427</v>
      </c>
      <c r="G4135" t="s">
        <v>4112</v>
      </c>
      <c r="H4135" t="s">
        <v>27947</v>
      </c>
      <c r="I4135" t="s">
        <v>10428</v>
      </c>
      <c r="J4135" t="s">
        <v>4113</v>
      </c>
      <c r="K4135" t="s">
        <v>10</v>
      </c>
      <c r="L4135" s="1" t="s">
        <v>10432</v>
      </c>
      <c r="M4135">
        <v>0</v>
      </c>
    </row>
    <row r="4136" spans="1:18" x14ac:dyDescent="0.25">
      <c r="A4136" t="s">
        <v>23808</v>
      </c>
      <c r="B4136" t="s">
        <v>23809</v>
      </c>
      <c r="C4136" t="s">
        <v>14</v>
      </c>
      <c r="D4136" s="6">
        <v>45713</v>
      </c>
      <c r="E4136" t="s">
        <v>23807</v>
      </c>
      <c r="F4136" t="s">
        <v>10427</v>
      </c>
      <c r="G4136" t="s">
        <v>4106</v>
      </c>
      <c r="H4136" t="s">
        <v>27948</v>
      </c>
      <c r="I4136" t="s">
        <v>10428</v>
      </c>
      <c r="J4136" t="s">
        <v>4107</v>
      </c>
      <c r="K4136" t="s">
        <v>10</v>
      </c>
      <c r="L4136" s="1" t="s">
        <v>10433</v>
      </c>
      <c r="M4136">
        <v>0</v>
      </c>
    </row>
    <row r="4137" spans="1:18" x14ac:dyDescent="0.25">
      <c r="A4137" t="s">
        <v>23808</v>
      </c>
      <c r="B4137" t="s">
        <v>23809</v>
      </c>
      <c r="C4137" t="s">
        <v>14</v>
      </c>
      <c r="D4137" s="6">
        <v>45713</v>
      </c>
      <c r="E4137" t="s">
        <v>23807</v>
      </c>
      <c r="F4137" t="s">
        <v>10427</v>
      </c>
      <c r="G4137" t="s">
        <v>4109</v>
      </c>
      <c r="H4137" t="s">
        <v>27949</v>
      </c>
      <c r="I4137" t="s">
        <v>10428</v>
      </c>
      <c r="J4137" t="s">
        <v>4110</v>
      </c>
      <c r="K4137" t="s">
        <v>10</v>
      </c>
      <c r="L4137">
        <v>0.79591743142455695</v>
      </c>
      <c r="M4137">
        <v>0</v>
      </c>
    </row>
    <row r="4138" spans="1:18" x14ac:dyDescent="0.25">
      <c r="A4138" t="s">
        <v>23808</v>
      </c>
      <c r="B4138" t="s">
        <v>23809</v>
      </c>
      <c r="C4138" t="s">
        <v>14</v>
      </c>
      <c r="D4138" s="6">
        <v>45713</v>
      </c>
      <c r="E4138" t="s">
        <v>23807</v>
      </c>
      <c r="F4138" t="s">
        <v>10427</v>
      </c>
      <c r="G4138" t="s">
        <v>4103</v>
      </c>
      <c r="H4138" t="s">
        <v>27950</v>
      </c>
      <c r="I4138" t="s">
        <v>10428</v>
      </c>
      <c r="J4138" t="s">
        <v>4104</v>
      </c>
      <c r="K4138" t="s">
        <v>10</v>
      </c>
      <c r="L4138" s="1" t="s">
        <v>10434</v>
      </c>
      <c r="M4138">
        <v>0</v>
      </c>
    </row>
    <row r="4139" spans="1:18" x14ac:dyDescent="0.25">
      <c r="A4139" t="s">
        <v>23808</v>
      </c>
      <c r="B4139" t="s">
        <v>23809</v>
      </c>
      <c r="C4139" t="s">
        <v>14</v>
      </c>
      <c r="D4139" s="6">
        <v>45713</v>
      </c>
      <c r="E4139" t="s">
        <v>23807</v>
      </c>
      <c r="F4139" t="s">
        <v>10427</v>
      </c>
      <c r="G4139" t="s">
        <v>4114</v>
      </c>
      <c r="H4139" t="s">
        <v>27951</v>
      </c>
      <c r="I4139" t="s">
        <v>10428</v>
      </c>
      <c r="J4139" t="s">
        <v>4115</v>
      </c>
      <c r="K4139" t="s">
        <v>10</v>
      </c>
      <c r="L4139" s="1" t="s">
        <v>10435</v>
      </c>
      <c r="M4139">
        <v>0</v>
      </c>
    </row>
    <row r="4140" spans="1:18" x14ac:dyDescent="0.25">
      <c r="A4140" t="s">
        <v>23808</v>
      </c>
      <c r="B4140" t="s">
        <v>23809</v>
      </c>
      <c r="C4140" t="s">
        <v>14</v>
      </c>
      <c r="D4140" s="6">
        <v>45713</v>
      </c>
      <c r="E4140" t="s">
        <v>23807</v>
      </c>
      <c r="F4140" t="s">
        <v>10427</v>
      </c>
      <c r="G4140" t="s">
        <v>10436</v>
      </c>
      <c r="H4140" t="s">
        <v>27952</v>
      </c>
      <c r="I4140" t="s">
        <v>10428</v>
      </c>
      <c r="J4140" t="s">
        <v>10437</v>
      </c>
      <c r="K4140" t="s">
        <v>10</v>
      </c>
      <c r="L4140" s="1" t="s">
        <v>10438</v>
      </c>
      <c r="M4140">
        <v>0</v>
      </c>
    </row>
    <row r="4141" spans="1:18" x14ac:dyDescent="0.25">
      <c r="A4141" t="s">
        <v>23808</v>
      </c>
      <c r="B4141" t="s">
        <v>23809</v>
      </c>
      <c r="C4141" t="s">
        <v>14</v>
      </c>
      <c r="D4141" s="6">
        <v>45713</v>
      </c>
      <c r="E4141" t="s">
        <v>23807</v>
      </c>
      <c r="F4141" t="s">
        <v>10427</v>
      </c>
      <c r="G4141" t="s">
        <v>4097</v>
      </c>
      <c r="H4141" t="s">
        <v>27953</v>
      </c>
      <c r="I4141" t="s">
        <v>10428</v>
      </c>
      <c r="J4141" t="s">
        <v>4098</v>
      </c>
      <c r="K4141" t="s">
        <v>10</v>
      </c>
      <c r="L4141" s="1" t="s">
        <v>10439</v>
      </c>
      <c r="M4141">
        <v>0</v>
      </c>
    </row>
    <row r="4142" spans="1:18" x14ac:dyDescent="0.25">
      <c r="A4142" t="s">
        <v>23808</v>
      </c>
      <c r="B4142" t="s">
        <v>23809</v>
      </c>
      <c r="C4142" t="s">
        <v>14</v>
      </c>
      <c r="D4142" s="6">
        <v>45713</v>
      </c>
      <c r="E4142" t="s">
        <v>23807</v>
      </c>
      <c r="F4142" t="s">
        <v>10440</v>
      </c>
      <c r="G4142" t="s">
        <v>3674</v>
      </c>
      <c r="H4142" t="s">
        <v>27954</v>
      </c>
      <c r="I4142" t="s">
        <v>10441</v>
      </c>
      <c r="J4142" t="s">
        <v>3675</v>
      </c>
      <c r="K4142" t="s">
        <v>10</v>
      </c>
      <c r="L4142" s="1" t="s">
        <v>10442</v>
      </c>
      <c r="M4142">
        <v>1</v>
      </c>
      <c r="N4142" t="s">
        <v>34896</v>
      </c>
      <c r="P4142">
        <v>1</v>
      </c>
      <c r="Q4142">
        <v>1</v>
      </c>
      <c r="R4142">
        <v>0</v>
      </c>
    </row>
    <row r="4143" spans="1:18" x14ac:dyDescent="0.25">
      <c r="A4143" t="s">
        <v>23808</v>
      </c>
      <c r="B4143" t="s">
        <v>23809</v>
      </c>
      <c r="C4143" t="s">
        <v>14</v>
      </c>
      <c r="D4143" s="6">
        <v>45713</v>
      </c>
      <c r="E4143" t="s">
        <v>23807</v>
      </c>
      <c r="F4143" t="s">
        <v>10440</v>
      </c>
      <c r="G4143" t="s">
        <v>3666</v>
      </c>
      <c r="H4143" t="s">
        <v>27955</v>
      </c>
      <c r="I4143" t="s">
        <v>10441</v>
      </c>
      <c r="J4143" t="s">
        <v>3667</v>
      </c>
      <c r="K4143" t="s">
        <v>10</v>
      </c>
      <c r="L4143" s="1" t="s">
        <v>10443</v>
      </c>
      <c r="M4143">
        <v>0</v>
      </c>
    </row>
    <row r="4144" spans="1:18" x14ac:dyDescent="0.25">
      <c r="A4144" t="s">
        <v>23808</v>
      </c>
      <c r="B4144" t="s">
        <v>23809</v>
      </c>
      <c r="C4144" t="s">
        <v>14</v>
      </c>
      <c r="D4144" s="6">
        <v>45713</v>
      </c>
      <c r="E4144" t="s">
        <v>23807</v>
      </c>
      <c r="F4144" t="s">
        <v>10440</v>
      </c>
      <c r="G4144" t="s">
        <v>10444</v>
      </c>
      <c r="H4144" t="s">
        <v>27956</v>
      </c>
      <c r="I4144" t="s">
        <v>10441</v>
      </c>
      <c r="J4144" t="s">
        <v>10445</v>
      </c>
      <c r="K4144" t="s">
        <v>10</v>
      </c>
      <c r="L4144">
        <v>0.85770767520567504</v>
      </c>
      <c r="M4144">
        <v>0</v>
      </c>
    </row>
    <row r="4145" spans="1:18" x14ac:dyDescent="0.25">
      <c r="A4145" t="s">
        <v>23808</v>
      </c>
      <c r="B4145" t="s">
        <v>23809</v>
      </c>
      <c r="C4145" t="s">
        <v>14</v>
      </c>
      <c r="D4145" s="6">
        <v>45713</v>
      </c>
      <c r="E4145" t="s">
        <v>23807</v>
      </c>
      <c r="F4145" t="s">
        <v>10440</v>
      </c>
      <c r="G4145" t="s">
        <v>10446</v>
      </c>
      <c r="H4145" t="s">
        <v>27957</v>
      </c>
      <c r="I4145" t="s">
        <v>10441</v>
      </c>
      <c r="J4145" t="s">
        <v>10447</v>
      </c>
      <c r="K4145" t="s">
        <v>10</v>
      </c>
      <c r="L4145" s="1" t="s">
        <v>10448</v>
      </c>
      <c r="M4145">
        <v>0</v>
      </c>
    </row>
    <row r="4146" spans="1:18" x14ac:dyDescent="0.25">
      <c r="A4146" t="s">
        <v>23808</v>
      </c>
      <c r="B4146" t="s">
        <v>23809</v>
      </c>
      <c r="C4146" t="s">
        <v>14</v>
      </c>
      <c r="D4146" s="6">
        <v>45713</v>
      </c>
      <c r="E4146" t="s">
        <v>23807</v>
      </c>
      <c r="F4146" t="s">
        <v>10440</v>
      </c>
      <c r="G4146" t="s">
        <v>2006</v>
      </c>
      <c r="H4146" t="s">
        <v>27958</v>
      </c>
      <c r="I4146" t="s">
        <v>10441</v>
      </c>
      <c r="J4146" t="s">
        <v>2007</v>
      </c>
      <c r="K4146" t="s">
        <v>10</v>
      </c>
      <c r="L4146">
        <v>0.80658917643865302</v>
      </c>
      <c r="M4146">
        <v>0</v>
      </c>
    </row>
    <row r="4147" spans="1:18" x14ac:dyDescent="0.25">
      <c r="A4147" t="s">
        <v>23808</v>
      </c>
      <c r="B4147" t="s">
        <v>23809</v>
      </c>
      <c r="C4147" t="s">
        <v>14</v>
      </c>
      <c r="D4147" s="6">
        <v>45713</v>
      </c>
      <c r="E4147" t="s">
        <v>23807</v>
      </c>
      <c r="F4147" t="s">
        <v>10440</v>
      </c>
      <c r="G4147" t="s">
        <v>10449</v>
      </c>
      <c r="H4147" t="s">
        <v>27959</v>
      </c>
      <c r="I4147" t="s">
        <v>10441</v>
      </c>
      <c r="J4147" t="s">
        <v>10450</v>
      </c>
      <c r="K4147" t="s">
        <v>10</v>
      </c>
      <c r="L4147">
        <v>0.80161148142532401</v>
      </c>
      <c r="M4147">
        <v>0</v>
      </c>
    </row>
    <row r="4148" spans="1:18" x14ac:dyDescent="0.25">
      <c r="A4148" t="s">
        <v>23808</v>
      </c>
      <c r="B4148" t="s">
        <v>23809</v>
      </c>
      <c r="C4148" t="s">
        <v>14</v>
      </c>
      <c r="D4148" s="6">
        <v>45713</v>
      </c>
      <c r="E4148" t="s">
        <v>23807</v>
      </c>
      <c r="F4148" t="s">
        <v>10440</v>
      </c>
      <c r="G4148" t="s">
        <v>10451</v>
      </c>
      <c r="H4148" t="s">
        <v>27960</v>
      </c>
      <c r="I4148" t="s">
        <v>10441</v>
      </c>
      <c r="J4148" t="s">
        <v>10452</v>
      </c>
      <c r="K4148" t="s">
        <v>10</v>
      </c>
      <c r="L4148" s="1" t="s">
        <v>10453</v>
      </c>
      <c r="M4148">
        <v>0</v>
      </c>
    </row>
    <row r="4149" spans="1:18" x14ac:dyDescent="0.25">
      <c r="A4149" t="s">
        <v>23808</v>
      </c>
      <c r="B4149" t="s">
        <v>23809</v>
      </c>
      <c r="C4149" t="s">
        <v>14</v>
      </c>
      <c r="D4149" s="6">
        <v>45713</v>
      </c>
      <c r="E4149" t="s">
        <v>23807</v>
      </c>
      <c r="F4149" t="s">
        <v>10440</v>
      </c>
      <c r="G4149" t="s">
        <v>10454</v>
      </c>
      <c r="H4149" t="s">
        <v>27961</v>
      </c>
      <c r="I4149" t="s">
        <v>10441</v>
      </c>
      <c r="J4149" t="s">
        <v>10455</v>
      </c>
      <c r="K4149" t="s">
        <v>10</v>
      </c>
      <c r="L4149" s="1" t="s">
        <v>10456</v>
      </c>
      <c r="M4149">
        <v>0</v>
      </c>
    </row>
    <row r="4150" spans="1:18" x14ac:dyDescent="0.25">
      <c r="A4150" t="s">
        <v>23808</v>
      </c>
      <c r="B4150" t="s">
        <v>23809</v>
      </c>
      <c r="C4150" t="s">
        <v>14</v>
      </c>
      <c r="D4150" s="6">
        <v>45713</v>
      </c>
      <c r="E4150" t="s">
        <v>23807</v>
      </c>
      <c r="F4150" t="s">
        <v>10440</v>
      </c>
      <c r="G4150" t="s">
        <v>10457</v>
      </c>
      <c r="H4150" t="s">
        <v>27962</v>
      </c>
      <c r="I4150" t="s">
        <v>10441</v>
      </c>
      <c r="J4150" t="s">
        <v>10458</v>
      </c>
      <c r="K4150" t="s">
        <v>10</v>
      </c>
      <c r="L4150" s="1" t="s">
        <v>10459</v>
      </c>
      <c r="M4150">
        <v>0</v>
      </c>
    </row>
    <row r="4151" spans="1:18" x14ac:dyDescent="0.25">
      <c r="A4151" t="s">
        <v>23808</v>
      </c>
      <c r="B4151" t="s">
        <v>23809</v>
      </c>
      <c r="C4151" t="s">
        <v>14</v>
      </c>
      <c r="D4151" s="6">
        <v>45713</v>
      </c>
      <c r="E4151" t="s">
        <v>23807</v>
      </c>
      <c r="F4151" t="s">
        <v>10440</v>
      </c>
      <c r="G4151" t="s">
        <v>5166</v>
      </c>
      <c r="H4151" t="s">
        <v>27963</v>
      </c>
      <c r="I4151" t="s">
        <v>10441</v>
      </c>
      <c r="J4151" t="s">
        <v>5167</v>
      </c>
      <c r="K4151" t="s">
        <v>10</v>
      </c>
      <c r="L4151" s="1" t="s">
        <v>10460</v>
      </c>
      <c r="M4151">
        <v>0</v>
      </c>
    </row>
    <row r="4152" spans="1:18" x14ac:dyDescent="0.25">
      <c r="A4152" t="s">
        <v>23808</v>
      </c>
      <c r="B4152" t="s">
        <v>23809</v>
      </c>
      <c r="C4152" t="s">
        <v>14</v>
      </c>
      <c r="D4152" s="6">
        <v>45713</v>
      </c>
      <c r="E4152" t="s">
        <v>23807</v>
      </c>
      <c r="F4152" t="s">
        <v>10461</v>
      </c>
      <c r="G4152" t="s">
        <v>5160</v>
      </c>
      <c r="H4152" t="s">
        <v>27964</v>
      </c>
      <c r="I4152" t="s">
        <v>10462</v>
      </c>
      <c r="J4152" t="s">
        <v>5161</v>
      </c>
      <c r="K4152" t="s">
        <v>10</v>
      </c>
      <c r="L4152" s="1" t="s">
        <v>10463</v>
      </c>
      <c r="M4152">
        <v>1</v>
      </c>
      <c r="N4152" t="s">
        <v>34896</v>
      </c>
      <c r="P4152">
        <v>1</v>
      </c>
      <c r="Q4152">
        <v>1</v>
      </c>
      <c r="R4152">
        <v>0</v>
      </c>
    </row>
    <row r="4153" spans="1:18" x14ac:dyDescent="0.25">
      <c r="A4153" t="s">
        <v>23808</v>
      </c>
      <c r="B4153" t="s">
        <v>23809</v>
      </c>
      <c r="C4153" t="s">
        <v>14</v>
      </c>
      <c r="D4153" s="6">
        <v>45713</v>
      </c>
      <c r="E4153" t="s">
        <v>23807</v>
      </c>
      <c r="F4153" t="s">
        <v>10461</v>
      </c>
      <c r="G4153" t="s">
        <v>10464</v>
      </c>
      <c r="H4153" t="s">
        <v>27965</v>
      </c>
      <c r="I4153" t="s">
        <v>10462</v>
      </c>
      <c r="J4153" t="s">
        <v>10465</v>
      </c>
      <c r="K4153" t="s">
        <v>10</v>
      </c>
      <c r="L4153" s="1" t="s">
        <v>10466</v>
      </c>
      <c r="M4153">
        <v>0</v>
      </c>
    </row>
    <row r="4154" spans="1:18" x14ac:dyDescent="0.25">
      <c r="A4154" t="s">
        <v>23808</v>
      </c>
      <c r="B4154" t="s">
        <v>23809</v>
      </c>
      <c r="C4154" t="s">
        <v>14</v>
      </c>
      <c r="D4154" s="6">
        <v>45713</v>
      </c>
      <c r="E4154" t="s">
        <v>23807</v>
      </c>
      <c r="F4154" t="s">
        <v>10461</v>
      </c>
      <c r="G4154" t="s">
        <v>3666</v>
      </c>
      <c r="H4154" t="s">
        <v>27966</v>
      </c>
      <c r="I4154" t="s">
        <v>10462</v>
      </c>
      <c r="J4154" t="s">
        <v>3667</v>
      </c>
      <c r="K4154" t="s">
        <v>10</v>
      </c>
      <c r="L4154" s="1" t="s">
        <v>10467</v>
      </c>
      <c r="M4154">
        <v>0</v>
      </c>
    </row>
    <row r="4155" spans="1:18" x14ac:dyDescent="0.25">
      <c r="A4155" t="s">
        <v>23808</v>
      </c>
      <c r="B4155" t="s">
        <v>23809</v>
      </c>
      <c r="C4155" t="s">
        <v>14</v>
      </c>
      <c r="D4155" s="6">
        <v>45713</v>
      </c>
      <c r="E4155" t="s">
        <v>23807</v>
      </c>
      <c r="F4155" t="s">
        <v>10461</v>
      </c>
      <c r="G4155" t="s">
        <v>3674</v>
      </c>
      <c r="H4155" t="s">
        <v>27967</v>
      </c>
      <c r="I4155" t="s">
        <v>10462</v>
      </c>
      <c r="J4155" t="s">
        <v>3675</v>
      </c>
      <c r="K4155" t="s">
        <v>10</v>
      </c>
      <c r="L4155">
        <v>0.83573545860228504</v>
      </c>
      <c r="M4155">
        <v>0</v>
      </c>
    </row>
    <row r="4156" spans="1:18" x14ac:dyDescent="0.25">
      <c r="A4156" t="s">
        <v>23808</v>
      </c>
      <c r="B4156" t="s">
        <v>23809</v>
      </c>
      <c r="C4156" t="s">
        <v>14</v>
      </c>
      <c r="D4156" s="6">
        <v>45713</v>
      </c>
      <c r="E4156" t="s">
        <v>23807</v>
      </c>
      <c r="F4156" t="s">
        <v>10461</v>
      </c>
      <c r="G4156" t="s">
        <v>5166</v>
      </c>
      <c r="H4156" t="s">
        <v>27968</v>
      </c>
      <c r="I4156" t="s">
        <v>10462</v>
      </c>
      <c r="J4156" t="s">
        <v>5167</v>
      </c>
      <c r="K4156" t="s">
        <v>10</v>
      </c>
      <c r="L4156" s="1" t="s">
        <v>10468</v>
      </c>
      <c r="M4156">
        <v>0</v>
      </c>
    </row>
    <row r="4157" spans="1:18" x14ac:dyDescent="0.25">
      <c r="A4157" t="s">
        <v>23808</v>
      </c>
      <c r="B4157" t="s">
        <v>23809</v>
      </c>
      <c r="C4157" t="s">
        <v>14</v>
      </c>
      <c r="D4157" s="6">
        <v>45713</v>
      </c>
      <c r="E4157" t="s">
        <v>23807</v>
      </c>
      <c r="F4157" t="s">
        <v>10461</v>
      </c>
      <c r="G4157" t="s">
        <v>10469</v>
      </c>
      <c r="H4157" t="s">
        <v>27969</v>
      </c>
      <c r="I4157" t="s">
        <v>10462</v>
      </c>
      <c r="J4157" t="s">
        <v>10470</v>
      </c>
      <c r="K4157" t="s">
        <v>10</v>
      </c>
      <c r="L4157" s="1" t="s">
        <v>10471</v>
      </c>
      <c r="M4157">
        <v>0</v>
      </c>
    </row>
    <row r="4158" spans="1:18" x14ac:dyDescent="0.25">
      <c r="A4158" t="s">
        <v>23808</v>
      </c>
      <c r="B4158" t="s">
        <v>23809</v>
      </c>
      <c r="C4158" t="s">
        <v>14</v>
      </c>
      <c r="D4158" s="6">
        <v>45713</v>
      </c>
      <c r="E4158" t="s">
        <v>23807</v>
      </c>
      <c r="F4158" t="s">
        <v>10461</v>
      </c>
      <c r="G4158" t="s">
        <v>10472</v>
      </c>
      <c r="H4158" t="s">
        <v>27970</v>
      </c>
      <c r="I4158" t="s">
        <v>10462</v>
      </c>
      <c r="J4158" t="s">
        <v>10473</v>
      </c>
      <c r="K4158" t="s">
        <v>10</v>
      </c>
      <c r="L4158" s="1" t="s">
        <v>10474</v>
      </c>
      <c r="M4158">
        <v>0</v>
      </c>
    </row>
    <row r="4159" spans="1:18" x14ac:dyDescent="0.25">
      <c r="A4159" t="s">
        <v>23808</v>
      </c>
      <c r="B4159" t="s">
        <v>23809</v>
      </c>
      <c r="C4159" t="s">
        <v>14</v>
      </c>
      <c r="D4159" s="6">
        <v>45713</v>
      </c>
      <c r="E4159" t="s">
        <v>23807</v>
      </c>
      <c r="F4159" t="s">
        <v>10461</v>
      </c>
      <c r="G4159" t="s">
        <v>10449</v>
      </c>
      <c r="H4159" t="s">
        <v>27971</v>
      </c>
      <c r="I4159" t="s">
        <v>10462</v>
      </c>
      <c r="J4159" t="s">
        <v>10450</v>
      </c>
      <c r="K4159" t="s">
        <v>10</v>
      </c>
      <c r="L4159">
        <v>0.81829985284506201</v>
      </c>
      <c r="M4159">
        <v>0</v>
      </c>
    </row>
    <row r="4160" spans="1:18" x14ac:dyDescent="0.25">
      <c r="A4160" t="s">
        <v>23808</v>
      </c>
      <c r="B4160" t="s">
        <v>23809</v>
      </c>
      <c r="C4160" t="s">
        <v>14</v>
      </c>
      <c r="D4160" s="6">
        <v>45713</v>
      </c>
      <c r="E4160" t="s">
        <v>23807</v>
      </c>
      <c r="F4160" t="s">
        <v>10461</v>
      </c>
      <c r="G4160" t="s">
        <v>6070</v>
      </c>
      <c r="H4160" t="s">
        <v>27972</v>
      </c>
      <c r="I4160" t="s">
        <v>10462</v>
      </c>
      <c r="J4160" t="s">
        <v>6071</v>
      </c>
      <c r="K4160" t="s">
        <v>10</v>
      </c>
      <c r="L4160" s="1" t="s">
        <v>10475</v>
      </c>
      <c r="M4160">
        <v>0</v>
      </c>
    </row>
    <row r="4161" spans="1:18" x14ac:dyDescent="0.25">
      <c r="A4161" t="s">
        <v>23808</v>
      </c>
      <c r="B4161" t="s">
        <v>23809</v>
      </c>
      <c r="C4161" t="s">
        <v>14</v>
      </c>
      <c r="D4161" s="6">
        <v>45713</v>
      </c>
      <c r="E4161" t="s">
        <v>23807</v>
      </c>
      <c r="F4161" t="s">
        <v>10461</v>
      </c>
      <c r="G4161" t="s">
        <v>10476</v>
      </c>
      <c r="H4161" t="s">
        <v>27973</v>
      </c>
      <c r="I4161" t="s">
        <v>10462</v>
      </c>
      <c r="J4161" t="s">
        <v>10477</v>
      </c>
      <c r="K4161" t="s">
        <v>10</v>
      </c>
      <c r="L4161" s="1" t="s">
        <v>10478</v>
      </c>
      <c r="M4161">
        <v>0</v>
      </c>
    </row>
    <row r="4162" spans="1:18" x14ac:dyDescent="0.25">
      <c r="A4162" t="s">
        <v>23808</v>
      </c>
      <c r="B4162" t="s">
        <v>23809</v>
      </c>
      <c r="C4162" t="s">
        <v>14</v>
      </c>
      <c r="D4162" s="6">
        <v>45713</v>
      </c>
      <c r="E4162" t="s">
        <v>23807</v>
      </c>
      <c r="F4162" t="s">
        <v>10479</v>
      </c>
      <c r="G4162" t="s">
        <v>3666</v>
      </c>
      <c r="H4162" t="s">
        <v>27974</v>
      </c>
      <c r="I4162" t="s">
        <v>10480</v>
      </c>
      <c r="J4162" t="s">
        <v>3667</v>
      </c>
      <c r="K4162" t="s">
        <v>10</v>
      </c>
      <c r="L4162" s="1" t="s">
        <v>10481</v>
      </c>
      <c r="M4162">
        <v>0</v>
      </c>
    </row>
    <row r="4163" spans="1:18" x14ac:dyDescent="0.25">
      <c r="A4163" t="s">
        <v>23808</v>
      </c>
      <c r="B4163" t="s">
        <v>23809</v>
      </c>
      <c r="C4163" t="s">
        <v>14</v>
      </c>
      <c r="D4163" s="6">
        <v>45713</v>
      </c>
      <c r="E4163" t="s">
        <v>23807</v>
      </c>
      <c r="F4163" t="s">
        <v>10479</v>
      </c>
      <c r="G4163" t="s">
        <v>3674</v>
      </c>
      <c r="H4163" t="s">
        <v>27975</v>
      </c>
      <c r="I4163" t="s">
        <v>10480</v>
      </c>
      <c r="J4163" t="s">
        <v>3675</v>
      </c>
      <c r="K4163" t="s">
        <v>10</v>
      </c>
      <c r="L4163" s="1" t="s">
        <v>10482</v>
      </c>
      <c r="M4163">
        <v>0</v>
      </c>
    </row>
    <row r="4164" spans="1:18" x14ac:dyDescent="0.25">
      <c r="A4164" t="s">
        <v>23808</v>
      </c>
      <c r="B4164" t="s">
        <v>23809</v>
      </c>
      <c r="C4164" t="s">
        <v>14</v>
      </c>
      <c r="D4164" s="6">
        <v>45713</v>
      </c>
      <c r="E4164" t="s">
        <v>23807</v>
      </c>
      <c r="F4164" t="s">
        <v>10479</v>
      </c>
      <c r="G4164" t="s">
        <v>2567</v>
      </c>
      <c r="H4164" t="s">
        <v>27976</v>
      </c>
      <c r="I4164" t="s">
        <v>10480</v>
      </c>
      <c r="J4164" t="s">
        <v>2568</v>
      </c>
      <c r="K4164" t="s">
        <v>10</v>
      </c>
      <c r="L4164" s="1" t="s">
        <v>10483</v>
      </c>
      <c r="M4164">
        <v>1</v>
      </c>
      <c r="N4164" t="s">
        <v>34896</v>
      </c>
      <c r="P4164">
        <v>1</v>
      </c>
      <c r="Q4164">
        <v>1</v>
      </c>
      <c r="R4164">
        <v>0</v>
      </c>
    </row>
    <row r="4165" spans="1:18" x14ac:dyDescent="0.25">
      <c r="A4165" t="s">
        <v>23808</v>
      </c>
      <c r="B4165" t="s">
        <v>23809</v>
      </c>
      <c r="C4165" t="s">
        <v>14</v>
      </c>
      <c r="D4165" s="6">
        <v>45713</v>
      </c>
      <c r="E4165" t="s">
        <v>23807</v>
      </c>
      <c r="F4165" t="s">
        <v>10479</v>
      </c>
      <c r="G4165" t="s">
        <v>10444</v>
      </c>
      <c r="H4165" t="s">
        <v>27977</v>
      </c>
      <c r="I4165" t="s">
        <v>10480</v>
      </c>
      <c r="J4165" t="s">
        <v>10445</v>
      </c>
      <c r="K4165" t="s">
        <v>10</v>
      </c>
      <c r="L4165">
        <v>0.82125496445240698</v>
      </c>
      <c r="M4165">
        <v>0</v>
      </c>
    </row>
    <row r="4166" spans="1:18" x14ac:dyDescent="0.25">
      <c r="A4166" t="s">
        <v>23808</v>
      </c>
      <c r="B4166" t="s">
        <v>23809</v>
      </c>
      <c r="C4166" t="s">
        <v>14</v>
      </c>
      <c r="D4166" s="6">
        <v>45713</v>
      </c>
      <c r="E4166" t="s">
        <v>23807</v>
      </c>
      <c r="F4166" t="s">
        <v>10479</v>
      </c>
      <c r="G4166" t="s">
        <v>5166</v>
      </c>
      <c r="H4166" t="s">
        <v>27978</v>
      </c>
      <c r="I4166" t="s">
        <v>10480</v>
      </c>
      <c r="J4166" t="s">
        <v>5167</v>
      </c>
      <c r="K4166" t="s">
        <v>10</v>
      </c>
      <c r="L4166" s="1" t="s">
        <v>10484</v>
      </c>
      <c r="M4166">
        <v>0</v>
      </c>
    </row>
    <row r="4167" spans="1:18" x14ac:dyDescent="0.25">
      <c r="A4167" t="s">
        <v>23808</v>
      </c>
      <c r="B4167" t="s">
        <v>23809</v>
      </c>
      <c r="C4167" t="s">
        <v>14</v>
      </c>
      <c r="D4167" s="6">
        <v>45713</v>
      </c>
      <c r="E4167" t="s">
        <v>23807</v>
      </c>
      <c r="F4167" t="s">
        <v>10479</v>
      </c>
      <c r="G4167" t="s">
        <v>8564</v>
      </c>
      <c r="H4167" t="s">
        <v>27979</v>
      </c>
      <c r="I4167" t="s">
        <v>10480</v>
      </c>
      <c r="J4167" t="s">
        <v>8565</v>
      </c>
      <c r="K4167" t="s">
        <v>10</v>
      </c>
      <c r="L4167" s="1" t="s">
        <v>10485</v>
      </c>
      <c r="M4167">
        <v>0</v>
      </c>
    </row>
    <row r="4168" spans="1:18" x14ac:dyDescent="0.25">
      <c r="A4168" t="s">
        <v>23808</v>
      </c>
      <c r="B4168" t="s">
        <v>23809</v>
      </c>
      <c r="C4168" t="s">
        <v>14</v>
      </c>
      <c r="D4168" s="6">
        <v>45713</v>
      </c>
      <c r="E4168" t="s">
        <v>23807</v>
      </c>
      <c r="F4168" t="s">
        <v>10479</v>
      </c>
      <c r="G4168" t="s">
        <v>5172</v>
      </c>
      <c r="H4168" t="s">
        <v>27980</v>
      </c>
      <c r="I4168" t="s">
        <v>10480</v>
      </c>
      <c r="J4168" t="s">
        <v>5173</v>
      </c>
      <c r="K4168" t="s">
        <v>10</v>
      </c>
      <c r="L4168" s="1" t="s">
        <v>10486</v>
      </c>
      <c r="M4168">
        <v>0</v>
      </c>
    </row>
    <row r="4169" spans="1:18" x14ac:dyDescent="0.25">
      <c r="A4169" t="s">
        <v>23808</v>
      </c>
      <c r="B4169" t="s">
        <v>23809</v>
      </c>
      <c r="C4169" t="s">
        <v>14</v>
      </c>
      <c r="D4169" s="6">
        <v>45713</v>
      </c>
      <c r="E4169" t="s">
        <v>23807</v>
      </c>
      <c r="F4169" t="s">
        <v>10479</v>
      </c>
      <c r="G4169" t="s">
        <v>5160</v>
      </c>
      <c r="H4169" t="s">
        <v>27981</v>
      </c>
      <c r="I4169" t="s">
        <v>10480</v>
      </c>
      <c r="J4169" t="s">
        <v>5161</v>
      </c>
      <c r="K4169" t="s">
        <v>10</v>
      </c>
      <c r="L4169" s="1" t="s">
        <v>10487</v>
      </c>
      <c r="M4169">
        <v>0</v>
      </c>
    </row>
    <row r="4170" spans="1:18" x14ac:dyDescent="0.25">
      <c r="A4170" t="s">
        <v>23808</v>
      </c>
      <c r="B4170" t="s">
        <v>23809</v>
      </c>
      <c r="C4170" t="s">
        <v>14</v>
      </c>
      <c r="D4170" s="6">
        <v>45713</v>
      </c>
      <c r="E4170" t="s">
        <v>23807</v>
      </c>
      <c r="F4170" t="s">
        <v>10479</v>
      </c>
      <c r="G4170" t="s">
        <v>10464</v>
      </c>
      <c r="H4170" t="s">
        <v>27982</v>
      </c>
      <c r="I4170" t="s">
        <v>10480</v>
      </c>
      <c r="J4170" t="s">
        <v>10465</v>
      </c>
      <c r="K4170" t="s">
        <v>10</v>
      </c>
      <c r="L4170" s="1" t="s">
        <v>10488</v>
      </c>
      <c r="M4170">
        <v>0</v>
      </c>
    </row>
    <row r="4171" spans="1:18" x14ac:dyDescent="0.25">
      <c r="A4171" t="s">
        <v>23808</v>
      </c>
      <c r="B4171" t="s">
        <v>23809</v>
      </c>
      <c r="C4171" t="s">
        <v>14</v>
      </c>
      <c r="D4171" s="6">
        <v>45713</v>
      </c>
      <c r="E4171" t="s">
        <v>23807</v>
      </c>
      <c r="F4171" t="s">
        <v>10479</v>
      </c>
      <c r="G4171" t="s">
        <v>10446</v>
      </c>
      <c r="H4171" t="s">
        <v>27983</v>
      </c>
      <c r="I4171" t="s">
        <v>10480</v>
      </c>
      <c r="J4171" t="s">
        <v>10447</v>
      </c>
      <c r="K4171" t="s">
        <v>10</v>
      </c>
      <c r="L4171" s="1" t="s">
        <v>10489</v>
      </c>
      <c r="M4171">
        <v>0</v>
      </c>
    </row>
    <row r="4172" spans="1:18" x14ac:dyDescent="0.25">
      <c r="A4172" t="s">
        <v>23808</v>
      </c>
      <c r="B4172" t="s">
        <v>23809</v>
      </c>
      <c r="C4172" t="s">
        <v>14</v>
      </c>
      <c r="D4172" s="6">
        <v>45713</v>
      </c>
      <c r="E4172" t="s">
        <v>23807</v>
      </c>
      <c r="F4172" t="s">
        <v>10490</v>
      </c>
      <c r="G4172" t="s">
        <v>8571</v>
      </c>
      <c r="H4172" t="s">
        <v>27984</v>
      </c>
      <c r="I4172" t="s">
        <v>10491</v>
      </c>
      <c r="J4172" t="s">
        <v>8572</v>
      </c>
      <c r="K4172" t="s">
        <v>10</v>
      </c>
      <c r="L4172" s="1" t="s">
        <v>10492</v>
      </c>
      <c r="M4172">
        <v>1</v>
      </c>
      <c r="N4172" t="s">
        <v>34896</v>
      </c>
      <c r="P4172">
        <v>1</v>
      </c>
      <c r="Q4172">
        <v>1</v>
      </c>
      <c r="R4172">
        <v>1</v>
      </c>
    </row>
    <row r="4173" spans="1:18" x14ac:dyDescent="0.25">
      <c r="A4173" t="s">
        <v>23808</v>
      </c>
      <c r="B4173" t="s">
        <v>23809</v>
      </c>
      <c r="C4173" t="s">
        <v>14</v>
      </c>
      <c r="D4173" s="6">
        <v>45713</v>
      </c>
      <c r="E4173" t="s">
        <v>23807</v>
      </c>
      <c r="F4173" t="s">
        <v>10490</v>
      </c>
      <c r="G4173" t="s">
        <v>9822</v>
      </c>
      <c r="H4173" t="s">
        <v>27985</v>
      </c>
      <c r="I4173" t="s">
        <v>10491</v>
      </c>
      <c r="J4173" t="s">
        <v>9823</v>
      </c>
      <c r="K4173" t="s">
        <v>10</v>
      </c>
      <c r="L4173" s="1" t="s">
        <v>10493</v>
      </c>
      <c r="M4173">
        <v>0</v>
      </c>
    </row>
    <row r="4174" spans="1:18" x14ac:dyDescent="0.25">
      <c r="A4174" t="s">
        <v>23808</v>
      </c>
      <c r="B4174" t="s">
        <v>23809</v>
      </c>
      <c r="C4174" t="s">
        <v>14</v>
      </c>
      <c r="D4174" s="6">
        <v>45713</v>
      </c>
      <c r="E4174" t="s">
        <v>23807</v>
      </c>
      <c r="F4174" t="s">
        <v>10490</v>
      </c>
      <c r="G4174" t="s">
        <v>9824</v>
      </c>
      <c r="H4174" t="s">
        <v>27986</v>
      </c>
      <c r="I4174" t="s">
        <v>10491</v>
      </c>
      <c r="J4174" t="s">
        <v>9825</v>
      </c>
      <c r="K4174" t="s">
        <v>10</v>
      </c>
      <c r="L4174" s="1" t="s">
        <v>10494</v>
      </c>
      <c r="M4174">
        <v>0</v>
      </c>
    </row>
    <row r="4175" spans="1:18" x14ac:dyDescent="0.25">
      <c r="A4175" t="s">
        <v>23808</v>
      </c>
      <c r="B4175" t="s">
        <v>23809</v>
      </c>
      <c r="C4175" t="s">
        <v>14</v>
      </c>
      <c r="D4175" s="6">
        <v>45713</v>
      </c>
      <c r="E4175" t="s">
        <v>23807</v>
      </c>
      <c r="F4175" t="s">
        <v>10490</v>
      </c>
      <c r="G4175" t="s">
        <v>9827</v>
      </c>
      <c r="H4175" t="s">
        <v>27987</v>
      </c>
      <c r="I4175" t="s">
        <v>10491</v>
      </c>
      <c r="J4175" t="s">
        <v>9828</v>
      </c>
      <c r="K4175" t="s">
        <v>10</v>
      </c>
      <c r="L4175">
        <v>0.80272848692834797</v>
      </c>
      <c r="M4175">
        <v>0</v>
      </c>
    </row>
    <row r="4176" spans="1:18" x14ac:dyDescent="0.25">
      <c r="A4176" t="s">
        <v>23808</v>
      </c>
      <c r="B4176" t="s">
        <v>23809</v>
      </c>
      <c r="C4176" t="s">
        <v>14</v>
      </c>
      <c r="D4176" s="6">
        <v>45713</v>
      </c>
      <c r="E4176" t="s">
        <v>23807</v>
      </c>
      <c r="F4176" t="s">
        <v>10490</v>
      </c>
      <c r="G4176" t="s">
        <v>9830</v>
      </c>
      <c r="H4176" t="s">
        <v>27988</v>
      </c>
      <c r="I4176" t="s">
        <v>10491</v>
      </c>
      <c r="J4176" t="s">
        <v>9831</v>
      </c>
      <c r="K4176" t="s">
        <v>10</v>
      </c>
      <c r="L4176" s="1" t="s">
        <v>10495</v>
      </c>
      <c r="M4176">
        <v>0</v>
      </c>
    </row>
    <row r="4177" spans="1:18" x14ac:dyDescent="0.25">
      <c r="A4177" t="s">
        <v>23808</v>
      </c>
      <c r="B4177" t="s">
        <v>23809</v>
      </c>
      <c r="C4177" t="s">
        <v>14</v>
      </c>
      <c r="D4177" s="6">
        <v>45713</v>
      </c>
      <c r="E4177" t="s">
        <v>23807</v>
      </c>
      <c r="F4177" t="s">
        <v>10490</v>
      </c>
      <c r="G4177" t="s">
        <v>10496</v>
      </c>
      <c r="H4177" t="s">
        <v>27989</v>
      </c>
      <c r="I4177" t="s">
        <v>10491</v>
      </c>
      <c r="J4177" t="s">
        <v>10497</v>
      </c>
      <c r="K4177" t="s">
        <v>10</v>
      </c>
      <c r="L4177" s="1" t="s">
        <v>10498</v>
      </c>
      <c r="M4177">
        <v>0</v>
      </c>
    </row>
    <row r="4178" spans="1:18" x14ac:dyDescent="0.25">
      <c r="A4178" t="s">
        <v>23808</v>
      </c>
      <c r="B4178" t="s">
        <v>23809</v>
      </c>
      <c r="C4178" t="s">
        <v>14</v>
      </c>
      <c r="D4178" s="6">
        <v>45713</v>
      </c>
      <c r="E4178" t="s">
        <v>23807</v>
      </c>
      <c r="F4178" t="s">
        <v>10490</v>
      </c>
      <c r="G4178" t="s">
        <v>8579</v>
      </c>
      <c r="H4178" t="s">
        <v>27990</v>
      </c>
      <c r="I4178" t="s">
        <v>10491</v>
      </c>
      <c r="J4178" t="s">
        <v>8580</v>
      </c>
      <c r="K4178" t="s">
        <v>10</v>
      </c>
      <c r="L4178" s="1" t="s">
        <v>10499</v>
      </c>
      <c r="M4178">
        <v>0</v>
      </c>
    </row>
    <row r="4179" spans="1:18" x14ac:dyDescent="0.25">
      <c r="A4179" t="s">
        <v>23808</v>
      </c>
      <c r="B4179" t="s">
        <v>23809</v>
      </c>
      <c r="C4179" t="s">
        <v>14</v>
      </c>
      <c r="D4179" s="6">
        <v>45713</v>
      </c>
      <c r="E4179" t="s">
        <v>23807</v>
      </c>
      <c r="F4179" t="s">
        <v>10490</v>
      </c>
      <c r="G4179" t="s">
        <v>10500</v>
      </c>
      <c r="H4179" t="s">
        <v>27991</v>
      </c>
      <c r="I4179" t="s">
        <v>10491</v>
      </c>
      <c r="J4179" t="s">
        <v>10501</v>
      </c>
      <c r="K4179" t="s">
        <v>10</v>
      </c>
      <c r="L4179" s="1" t="s">
        <v>10502</v>
      </c>
      <c r="M4179">
        <v>0</v>
      </c>
    </row>
    <row r="4180" spans="1:18" x14ac:dyDescent="0.25">
      <c r="A4180" t="s">
        <v>23808</v>
      </c>
      <c r="B4180" t="s">
        <v>23809</v>
      </c>
      <c r="C4180" t="s">
        <v>14</v>
      </c>
      <c r="D4180" s="6">
        <v>45713</v>
      </c>
      <c r="E4180" t="s">
        <v>23807</v>
      </c>
      <c r="F4180" t="s">
        <v>10490</v>
      </c>
      <c r="G4180" t="s">
        <v>1969</v>
      </c>
      <c r="H4180" t="s">
        <v>27992</v>
      </c>
      <c r="I4180" t="s">
        <v>10491</v>
      </c>
      <c r="J4180" t="s">
        <v>1970</v>
      </c>
      <c r="K4180" t="s">
        <v>10</v>
      </c>
      <c r="L4180">
        <v>0.77588105879565805</v>
      </c>
      <c r="M4180">
        <v>0</v>
      </c>
    </row>
    <row r="4181" spans="1:18" x14ac:dyDescent="0.25">
      <c r="A4181" t="s">
        <v>23808</v>
      </c>
      <c r="B4181" t="s">
        <v>23809</v>
      </c>
      <c r="C4181" t="s">
        <v>14</v>
      </c>
      <c r="D4181" s="6">
        <v>45713</v>
      </c>
      <c r="E4181" t="s">
        <v>23807</v>
      </c>
      <c r="F4181" t="s">
        <v>10490</v>
      </c>
      <c r="G4181" t="s">
        <v>10503</v>
      </c>
      <c r="H4181" t="s">
        <v>27993</v>
      </c>
      <c r="I4181" t="s">
        <v>10491</v>
      </c>
      <c r="J4181" t="s">
        <v>10504</v>
      </c>
      <c r="K4181" t="s">
        <v>10</v>
      </c>
      <c r="L4181" s="1" t="s">
        <v>10505</v>
      </c>
      <c r="M4181">
        <v>0</v>
      </c>
    </row>
    <row r="4182" spans="1:18" x14ac:dyDescent="0.25">
      <c r="A4182" t="s">
        <v>23808</v>
      </c>
      <c r="B4182" t="s">
        <v>23809</v>
      </c>
      <c r="C4182" t="s">
        <v>14</v>
      </c>
      <c r="D4182" s="6">
        <v>45713</v>
      </c>
      <c r="E4182" t="s">
        <v>23807</v>
      </c>
      <c r="F4182" t="s">
        <v>10506</v>
      </c>
      <c r="G4182" t="s">
        <v>10508</v>
      </c>
      <c r="H4182" t="s">
        <v>27994</v>
      </c>
      <c r="I4182" t="s">
        <v>10507</v>
      </c>
      <c r="J4182" t="s">
        <v>10509</v>
      </c>
      <c r="K4182" t="s">
        <v>10</v>
      </c>
      <c r="L4182" s="1" t="s">
        <v>10510</v>
      </c>
      <c r="M4182">
        <v>0</v>
      </c>
      <c r="N4182" s="3" t="s">
        <v>34926</v>
      </c>
      <c r="P4182">
        <v>0</v>
      </c>
      <c r="Q4182" t="s">
        <v>34930</v>
      </c>
      <c r="R4182">
        <v>1</v>
      </c>
    </row>
    <row r="4183" spans="1:18" x14ac:dyDescent="0.25">
      <c r="A4183" t="s">
        <v>23808</v>
      </c>
      <c r="B4183" t="s">
        <v>23809</v>
      </c>
      <c r="C4183" t="s">
        <v>14</v>
      </c>
      <c r="D4183" s="6">
        <v>45713</v>
      </c>
      <c r="E4183" t="s">
        <v>23807</v>
      </c>
      <c r="F4183" t="s">
        <v>10506</v>
      </c>
      <c r="G4183" t="s">
        <v>5172</v>
      </c>
      <c r="H4183" t="s">
        <v>27995</v>
      </c>
      <c r="I4183" t="s">
        <v>10507</v>
      </c>
      <c r="J4183" t="s">
        <v>5173</v>
      </c>
      <c r="K4183" t="s">
        <v>10</v>
      </c>
      <c r="L4183" s="1" t="s">
        <v>10511</v>
      </c>
      <c r="M4183">
        <v>0</v>
      </c>
    </row>
    <row r="4184" spans="1:18" x14ac:dyDescent="0.25">
      <c r="A4184" t="s">
        <v>23808</v>
      </c>
      <c r="B4184" t="s">
        <v>23809</v>
      </c>
      <c r="C4184" t="s">
        <v>14</v>
      </c>
      <c r="D4184" s="6">
        <v>45713</v>
      </c>
      <c r="E4184" t="s">
        <v>23807</v>
      </c>
      <c r="F4184" t="s">
        <v>10506</v>
      </c>
      <c r="G4184" t="s">
        <v>8571</v>
      </c>
      <c r="H4184" t="s">
        <v>27996</v>
      </c>
      <c r="I4184" t="s">
        <v>10507</v>
      </c>
      <c r="J4184" t="s">
        <v>8572</v>
      </c>
      <c r="K4184" t="s">
        <v>10</v>
      </c>
      <c r="L4184" s="1" t="s">
        <v>10512</v>
      </c>
      <c r="M4184">
        <v>0</v>
      </c>
    </row>
    <row r="4185" spans="1:18" x14ac:dyDescent="0.25">
      <c r="A4185" t="s">
        <v>23808</v>
      </c>
      <c r="B4185" t="s">
        <v>23809</v>
      </c>
      <c r="C4185" t="s">
        <v>14</v>
      </c>
      <c r="D4185" s="6">
        <v>45713</v>
      </c>
      <c r="E4185" t="s">
        <v>23807</v>
      </c>
      <c r="F4185" t="s">
        <v>10506</v>
      </c>
      <c r="G4185" t="s">
        <v>10188</v>
      </c>
      <c r="H4185" t="s">
        <v>27997</v>
      </c>
      <c r="I4185" t="s">
        <v>10507</v>
      </c>
      <c r="J4185" t="s">
        <v>10189</v>
      </c>
      <c r="K4185" t="s">
        <v>10</v>
      </c>
      <c r="L4185" s="1" t="s">
        <v>10513</v>
      </c>
      <c r="M4185">
        <v>0</v>
      </c>
    </row>
    <row r="4186" spans="1:18" x14ac:dyDescent="0.25">
      <c r="A4186" t="s">
        <v>23808</v>
      </c>
      <c r="B4186" t="s">
        <v>23809</v>
      </c>
      <c r="C4186" t="s">
        <v>14</v>
      </c>
      <c r="D4186" s="6">
        <v>45713</v>
      </c>
      <c r="E4186" t="s">
        <v>23807</v>
      </c>
      <c r="F4186" t="s">
        <v>10506</v>
      </c>
      <c r="G4186" t="s">
        <v>10186</v>
      </c>
      <c r="H4186" t="s">
        <v>27998</v>
      </c>
      <c r="I4186" t="s">
        <v>10507</v>
      </c>
      <c r="J4186" t="s">
        <v>10187</v>
      </c>
      <c r="K4186" t="s">
        <v>10</v>
      </c>
      <c r="L4186" s="1" t="s">
        <v>10514</v>
      </c>
      <c r="M4186">
        <v>0</v>
      </c>
    </row>
    <row r="4187" spans="1:18" x14ac:dyDescent="0.25">
      <c r="A4187" t="s">
        <v>23808</v>
      </c>
      <c r="B4187" t="s">
        <v>23809</v>
      </c>
      <c r="C4187" t="s">
        <v>14</v>
      </c>
      <c r="D4187" s="6">
        <v>45713</v>
      </c>
      <c r="E4187" t="s">
        <v>23807</v>
      </c>
      <c r="F4187" t="s">
        <v>10506</v>
      </c>
      <c r="G4187" t="s">
        <v>10515</v>
      </c>
      <c r="H4187" t="s">
        <v>27999</v>
      </c>
      <c r="I4187" t="s">
        <v>10507</v>
      </c>
      <c r="J4187" t="s">
        <v>10516</v>
      </c>
      <c r="K4187" t="s">
        <v>10</v>
      </c>
      <c r="L4187">
        <v>0.62941300612499296</v>
      </c>
      <c r="M4187">
        <v>0</v>
      </c>
    </row>
    <row r="4188" spans="1:18" x14ac:dyDescent="0.25">
      <c r="A4188" t="s">
        <v>23808</v>
      </c>
      <c r="B4188" t="s">
        <v>23809</v>
      </c>
      <c r="C4188" t="s">
        <v>14</v>
      </c>
      <c r="D4188" s="6">
        <v>45713</v>
      </c>
      <c r="E4188" t="s">
        <v>23807</v>
      </c>
      <c r="F4188" t="s">
        <v>10506</v>
      </c>
      <c r="G4188" t="s">
        <v>5160</v>
      </c>
      <c r="H4188" t="s">
        <v>28000</v>
      </c>
      <c r="I4188" t="s">
        <v>10507</v>
      </c>
      <c r="J4188" t="s">
        <v>5161</v>
      </c>
      <c r="K4188" t="s">
        <v>10</v>
      </c>
      <c r="L4188" s="1" t="s">
        <v>10517</v>
      </c>
      <c r="M4188">
        <v>0</v>
      </c>
    </row>
    <row r="4189" spans="1:18" x14ac:dyDescent="0.25">
      <c r="A4189" t="s">
        <v>23808</v>
      </c>
      <c r="B4189" t="s">
        <v>23809</v>
      </c>
      <c r="C4189" t="s">
        <v>14</v>
      </c>
      <c r="D4189" s="6">
        <v>45713</v>
      </c>
      <c r="E4189" t="s">
        <v>23807</v>
      </c>
      <c r="F4189" t="s">
        <v>10506</v>
      </c>
      <c r="G4189" t="s">
        <v>10518</v>
      </c>
      <c r="H4189" t="s">
        <v>28001</v>
      </c>
      <c r="I4189" t="s">
        <v>10507</v>
      </c>
      <c r="J4189" t="s">
        <v>10519</v>
      </c>
      <c r="K4189" t="s">
        <v>10</v>
      </c>
      <c r="L4189" s="1" t="s">
        <v>10520</v>
      </c>
      <c r="M4189">
        <v>0</v>
      </c>
    </row>
    <row r="4190" spans="1:18" x14ac:dyDescent="0.25">
      <c r="A4190" t="s">
        <v>23808</v>
      </c>
      <c r="B4190" t="s">
        <v>23809</v>
      </c>
      <c r="C4190" t="s">
        <v>14</v>
      </c>
      <c r="D4190" s="6">
        <v>45713</v>
      </c>
      <c r="E4190" t="s">
        <v>23807</v>
      </c>
      <c r="F4190" t="s">
        <v>10506</v>
      </c>
      <c r="G4190" t="s">
        <v>10521</v>
      </c>
      <c r="H4190" t="s">
        <v>28002</v>
      </c>
      <c r="I4190" t="s">
        <v>10507</v>
      </c>
      <c r="J4190" t="s">
        <v>10522</v>
      </c>
      <c r="K4190" t="s">
        <v>10</v>
      </c>
      <c r="L4190">
        <v>0.62097533169410102</v>
      </c>
      <c r="M4190">
        <v>0</v>
      </c>
    </row>
    <row r="4191" spans="1:18" x14ac:dyDescent="0.25">
      <c r="A4191" t="s">
        <v>23808</v>
      </c>
      <c r="B4191" t="s">
        <v>23809</v>
      </c>
      <c r="C4191" t="s">
        <v>14</v>
      </c>
      <c r="D4191" s="6">
        <v>45713</v>
      </c>
      <c r="E4191" t="s">
        <v>23807</v>
      </c>
      <c r="F4191" t="s">
        <v>10506</v>
      </c>
      <c r="G4191" t="s">
        <v>1969</v>
      </c>
      <c r="H4191" t="s">
        <v>28003</v>
      </c>
      <c r="I4191" t="s">
        <v>10507</v>
      </c>
      <c r="J4191" t="s">
        <v>1970</v>
      </c>
      <c r="K4191" t="s">
        <v>10</v>
      </c>
      <c r="L4191" s="1" t="s">
        <v>10523</v>
      </c>
      <c r="M4191">
        <v>0</v>
      </c>
    </row>
    <row r="4192" spans="1:18" x14ac:dyDescent="0.25">
      <c r="A4192" t="s">
        <v>23808</v>
      </c>
      <c r="B4192" t="s">
        <v>23809</v>
      </c>
      <c r="C4192" t="s">
        <v>14</v>
      </c>
      <c r="D4192" s="6">
        <v>45713</v>
      </c>
      <c r="E4192" t="s">
        <v>23807</v>
      </c>
      <c r="F4192" t="s">
        <v>10524</v>
      </c>
      <c r="G4192" t="s">
        <v>5166</v>
      </c>
      <c r="H4192" t="s">
        <v>28004</v>
      </c>
      <c r="I4192" t="s">
        <v>10525</v>
      </c>
      <c r="J4192" t="s">
        <v>5167</v>
      </c>
      <c r="K4192" t="s">
        <v>10</v>
      </c>
      <c r="L4192">
        <v>0.910620621875188</v>
      </c>
      <c r="M4192">
        <v>1</v>
      </c>
      <c r="N4192" t="s">
        <v>34896</v>
      </c>
      <c r="P4192">
        <v>1</v>
      </c>
      <c r="Q4192">
        <v>1</v>
      </c>
      <c r="R4192">
        <v>0</v>
      </c>
    </row>
    <row r="4193" spans="1:18" x14ac:dyDescent="0.25">
      <c r="A4193" t="s">
        <v>23808</v>
      </c>
      <c r="B4193" t="s">
        <v>23809</v>
      </c>
      <c r="C4193" t="s">
        <v>14</v>
      </c>
      <c r="D4193" s="6">
        <v>45713</v>
      </c>
      <c r="E4193" t="s">
        <v>23807</v>
      </c>
      <c r="F4193" t="s">
        <v>10524</v>
      </c>
      <c r="G4193" t="s">
        <v>2567</v>
      </c>
      <c r="H4193" t="s">
        <v>28005</v>
      </c>
      <c r="I4193" t="s">
        <v>10525</v>
      </c>
      <c r="J4193" t="s">
        <v>2568</v>
      </c>
      <c r="K4193" t="s">
        <v>10</v>
      </c>
      <c r="L4193" s="1" t="s">
        <v>10526</v>
      </c>
      <c r="M4193">
        <v>0</v>
      </c>
    </row>
    <row r="4194" spans="1:18" x14ac:dyDescent="0.25">
      <c r="A4194" t="s">
        <v>23808</v>
      </c>
      <c r="B4194" t="s">
        <v>23809</v>
      </c>
      <c r="C4194" t="s">
        <v>14</v>
      </c>
      <c r="D4194" s="6">
        <v>45713</v>
      </c>
      <c r="E4194" t="s">
        <v>23807</v>
      </c>
      <c r="F4194" t="s">
        <v>10524</v>
      </c>
      <c r="G4194" t="s">
        <v>5160</v>
      </c>
      <c r="H4194" t="s">
        <v>28006</v>
      </c>
      <c r="I4194" t="s">
        <v>10525</v>
      </c>
      <c r="J4194" t="s">
        <v>5161</v>
      </c>
      <c r="K4194" t="s">
        <v>10</v>
      </c>
      <c r="L4194" s="1" t="s">
        <v>10527</v>
      </c>
      <c r="M4194">
        <v>0</v>
      </c>
    </row>
    <row r="4195" spans="1:18" x14ac:dyDescent="0.25">
      <c r="A4195" t="s">
        <v>23808</v>
      </c>
      <c r="B4195" t="s">
        <v>23809</v>
      </c>
      <c r="C4195" t="s">
        <v>14</v>
      </c>
      <c r="D4195" s="6">
        <v>45713</v>
      </c>
      <c r="E4195" t="s">
        <v>23807</v>
      </c>
      <c r="F4195" t="s">
        <v>10524</v>
      </c>
      <c r="G4195" t="s">
        <v>5172</v>
      </c>
      <c r="H4195" t="s">
        <v>28007</v>
      </c>
      <c r="I4195" t="s">
        <v>10525</v>
      </c>
      <c r="J4195" t="s">
        <v>5173</v>
      </c>
      <c r="K4195" t="s">
        <v>10</v>
      </c>
      <c r="L4195" s="1" t="s">
        <v>10528</v>
      </c>
      <c r="M4195">
        <v>0</v>
      </c>
    </row>
    <row r="4196" spans="1:18" x14ac:dyDescent="0.25">
      <c r="A4196" t="s">
        <v>23808</v>
      </c>
      <c r="B4196" t="s">
        <v>23809</v>
      </c>
      <c r="C4196" t="s">
        <v>14</v>
      </c>
      <c r="D4196" s="6">
        <v>45713</v>
      </c>
      <c r="E4196" t="s">
        <v>23807</v>
      </c>
      <c r="F4196" t="s">
        <v>10524</v>
      </c>
      <c r="G4196" t="s">
        <v>8564</v>
      </c>
      <c r="H4196" t="s">
        <v>28008</v>
      </c>
      <c r="I4196" t="s">
        <v>10525</v>
      </c>
      <c r="J4196" t="s">
        <v>8565</v>
      </c>
      <c r="K4196" t="s">
        <v>10</v>
      </c>
      <c r="L4196" s="1" t="s">
        <v>10529</v>
      </c>
      <c r="M4196">
        <v>0</v>
      </c>
    </row>
    <row r="4197" spans="1:18" x14ac:dyDescent="0.25">
      <c r="A4197" t="s">
        <v>23808</v>
      </c>
      <c r="B4197" t="s">
        <v>23809</v>
      </c>
      <c r="C4197" t="s">
        <v>14</v>
      </c>
      <c r="D4197" s="6">
        <v>45713</v>
      </c>
      <c r="E4197" t="s">
        <v>23807</v>
      </c>
      <c r="F4197" t="s">
        <v>10524</v>
      </c>
      <c r="G4197" t="s">
        <v>8571</v>
      </c>
      <c r="H4197" t="s">
        <v>28009</v>
      </c>
      <c r="I4197" t="s">
        <v>10525</v>
      </c>
      <c r="J4197" t="s">
        <v>8572</v>
      </c>
      <c r="K4197" t="s">
        <v>10</v>
      </c>
      <c r="L4197" s="1" t="s">
        <v>10530</v>
      </c>
      <c r="M4197">
        <v>0</v>
      </c>
    </row>
    <row r="4198" spans="1:18" x14ac:dyDescent="0.25">
      <c r="A4198" t="s">
        <v>23808</v>
      </c>
      <c r="B4198" t="s">
        <v>23809</v>
      </c>
      <c r="C4198" t="s">
        <v>14</v>
      </c>
      <c r="D4198" s="6">
        <v>45713</v>
      </c>
      <c r="E4198" t="s">
        <v>23807</v>
      </c>
      <c r="F4198" t="s">
        <v>10524</v>
      </c>
      <c r="G4198" t="s">
        <v>10472</v>
      </c>
      <c r="H4198" t="s">
        <v>28010</v>
      </c>
      <c r="I4198" t="s">
        <v>10525</v>
      </c>
      <c r="J4198" t="s">
        <v>10473</v>
      </c>
      <c r="K4198" t="s">
        <v>10</v>
      </c>
      <c r="L4198" s="1" t="s">
        <v>10531</v>
      </c>
      <c r="M4198">
        <v>0</v>
      </c>
    </row>
    <row r="4199" spans="1:18" x14ac:dyDescent="0.25">
      <c r="A4199" t="s">
        <v>23808</v>
      </c>
      <c r="B4199" t="s">
        <v>23809</v>
      </c>
      <c r="C4199" t="s">
        <v>14</v>
      </c>
      <c r="D4199" s="6">
        <v>45713</v>
      </c>
      <c r="E4199" t="s">
        <v>23807</v>
      </c>
      <c r="F4199" t="s">
        <v>10524</v>
      </c>
      <c r="G4199" t="s">
        <v>3666</v>
      </c>
      <c r="H4199" t="s">
        <v>28011</v>
      </c>
      <c r="I4199" t="s">
        <v>10525</v>
      </c>
      <c r="J4199" t="s">
        <v>3667</v>
      </c>
      <c r="K4199" t="s">
        <v>10</v>
      </c>
      <c r="L4199" s="1" t="s">
        <v>10532</v>
      </c>
      <c r="M4199">
        <v>0</v>
      </c>
    </row>
    <row r="4200" spans="1:18" x14ac:dyDescent="0.25">
      <c r="A4200" t="s">
        <v>23808</v>
      </c>
      <c r="B4200" t="s">
        <v>23809</v>
      </c>
      <c r="C4200" t="s">
        <v>14</v>
      </c>
      <c r="D4200" s="6">
        <v>45713</v>
      </c>
      <c r="E4200" t="s">
        <v>23807</v>
      </c>
      <c r="F4200" t="s">
        <v>10524</v>
      </c>
      <c r="G4200" t="s">
        <v>5163</v>
      </c>
      <c r="H4200" t="s">
        <v>28012</v>
      </c>
      <c r="I4200" t="s">
        <v>10525</v>
      </c>
      <c r="J4200" t="s">
        <v>5164</v>
      </c>
      <c r="K4200" t="s">
        <v>10</v>
      </c>
      <c r="L4200" s="1" t="s">
        <v>10533</v>
      </c>
      <c r="M4200">
        <v>0</v>
      </c>
    </row>
    <row r="4201" spans="1:18" x14ac:dyDescent="0.25">
      <c r="A4201" t="s">
        <v>23808</v>
      </c>
      <c r="B4201" t="s">
        <v>23809</v>
      </c>
      <c r="C4201" t="s">
        <v>14</v>
      </c>
      <c r="D4201" s="6">
        <v>45713</v>
      </c>
      <c r="E4201" t="s">
        <v>23807</v>
      </c>
      <c r="F4201" t="s">
        <v>10524</v>
      </c>
      <c r="G4201" t="s">
        <v>5184</v>
      </c>
      <c r="H4201" t="s">
        <v>28013</v>
      </c>
      <c r="I4201" t="s">
        <v>10525</v>
      </c>
      <c r="J4201" t="s">
        <v>5185</v>
      </c>
      <c r="K4201" t="s">
        <v>10</v>
      </c>
      <c r="L4201" s="1" t="s">
        <v>10534</v>
      </c>
      <c r="M4201">
        <v>0</v>
      </c>
    </row>
    <row r="4202" spans="1:18" x14ac:dyDescent="0.25">
      <c r="A4202" t="s">
        <v>23808</v>
      </c>
      <c r="B4202" t="s">
        <v>23809</v>
      </c>
      <c r="C4202" t="s">
        <v>14</v>
      </c>
      <c r="D4202" s="6">
        <v>45713</v>
      </c>
      <c r="E4202" t="s">
        <v>23807</v>
      </c>
      <c r="F4202" t="s">
        <v>10535</v>
      </c>
      <c r="G4202" t="s">
        <v>5716</v>
      </c>
      <c r="H4202" t="s">
        <v>28014</v>
      </c>
      <c r="I4202" t="s">
        <v>10536</v>
      </c>
      <c r="J4202" t="s">
        <v>5717</v>
      </c>
      <c r="K4202" t="s">
        <v>10</v>
      </c>
      <c r="L4202" s="1" t="s">
        <v>10537</v>
      </c>
      <c r="M4202">
        <v>1</v>
      </c>
      <c r="N4202" t="s">
        <v>34896</v>
      </c>
      <c r="P4202">
        <v>1</v>
      </c>
      <c r="Q4202">
        <v>1</v>
      </c>
      <c r="R4202">
        <v>1</v>
      </c>
    </row>
    <row r="4203" spans="1:18" x14ac:dyDescent="0.25">
      <c r="A4203" t="s">
        <v>23808</v>
      </c>
      <c r="B4203" t="s">
        <v>23809</v>
      </c>
      <c r="C4203" t="s">
        <v>14</v>
      </c>
      <c r="D4203" s="6">
        <v>45713</v>
      </c>
      <c r="E4203" t="s">
        <v>23807</v>
      </c>
      <c r="F4203" t="s">
        <v>10535</v>
      </c>
      <c r="G4203" t="s">
        <v>5713</v>
      </c>
      <c r="H4203" t="s">
        <v>28015</v>
      </c>
      <c r="I4203" t="s">
        <v>10536</v>
      </c>
      <c r="J4203" t="s">
        <v>5714</v>
      </c>
      <c r="K4203" t="s">
        <v>10</v>
      </c>
      <c r="L4203" s="1" t="s">
        <v>10538</v>
      </c>
      <c r="M4203">
        <v>0</v>
      </c>
    </row>
    <row r="4204" spans="1:18" x14ac:dyDescent="0.25">
      <c r="A4204" t="s">
        <v>23808</v>
      </c>
      <c r="B4204" t="s">
        <v>23809</v>
      </c>
      <c r="C4204" t="s">
        <v>14</v>
      </c>
      <c r="D4204" s="6">
        <v>45713</v>
      </c>
      <c r="E4204" t="s">
        <v>23807</v>
      </c>
      <c r="F4204" t="s">
        <v>10535</v>
      </c>
      <c r="G4204" t="s">
        <v>5734</v>
      </c>
      <c r="H4204" t="s">
        <v>28016</v>
      </c>
      <c r="I4204" t="s">
        <v>10536</v>
      </c>
      <c r="J4204" t="s">
        <v>5735</v>
      </c>
      <c r="K4204" t="s">
        <v>10</v>
      </c>
      <c r="L4204" s="1" t="s">
        <v>10539</v>
      </c>
      <c r="M4204">
        <v>0</v>
      </c>
    </row>
    <row r="4205" spans="1:18" x14ac:dyDescent="0.25">
      <c r="A4205" t="s">
        <v>23808</v>
      </c>
      <c r="B4205" t="s">
        <v>23809</v>
      </c>
      <c r="C4205" t="s">
        <v>14</v>
      </c>
      <c r="D4205" s="6">
        <v>45713</v>
      </c>
      <c r="E4205" t="s">
        <v>23807</v>
      </c>
      <c r="F4205" t="s">
        <v>10535</v>
      </c>
      <c r="G4205" t="s">
        <v>5719</v>
      </c>
      <c r="H4205" t="s">
        <v>28017</v>
      </c>
      <c r="I4205" t="s">
        <v>10536</v>
      </c>
      <c r="J4205" t="s">
        <v>5720</v>
      </c>
      <c r="K4205" t="s">
        <v>10</v>
      </c>
      <c r="L4205" s="1" t="s">
        <v>10540</v>
      </c>
      <c r="M4205">
        <v>0</v>
      </c>
    </row>
    <row r="4206" spans="1:18" x14ac:dyDescent="0.25">
      <c r="A4206" t="s">
        <v>23808</v>
      </c>
      <c r="B4206" t="s">
        <v>23809</v>
      </c>
      <c r="C4206" t="s">
        <v>14</v>
      </c>
      <c r="D4206" s="6">
        <v>45713</v>
      </c>
      <c r="E4206" t="s">
        <v>23807</v>
      </c>
      <c r="F4206" t="s">
        <v>10535</v>
      </c>
      <c r="G4206" t="s">
        <v>5710</v>
      </c>
      <c r="H4206" t="s">
        <v>28018</v>
      </c>
      <c r="I4206" t="s">
        <v>10536</v>
      </c>
      <c r="J4206" t="s">
        <v>5711</v>
      </c>
      <c r="K4206" t="s">
        <v>10</v>
      </c>
      <c r="L4206" s="1" t="s">
        <v>10541</v>
      </c>
      <c r="M4206">
        <v>0</v>
      </c>
    </row>
    <row r="4207" spans="1:18" x14ac:dyDescent="0.25">
      <c r="A4207" t="s">
        <v>23808</v>
      </c>
      <c r="B4207" t="s">
        <v>23809</v>
      </c>
      <c r="C4207" t="s">
        <v>14</v>
      </c>
      <c r="D4207" s="6">
        <v>45713</v>
      </c>
      <c r="E4207" t="s">
        <v>23807</v>
      </c>
      <c r="F4207" t="s">
        <v>10535</v>
      </c>
      <c r="G4207" t="s">
        <v>5737</v>
      </c>
      <c r="H4207" t="s">
        <v>28019</v>
      </c>
      <c r="I4207" t="s">
        <v>10536</v>
      </c>
      <c r="J4207" t="s">
        <v>5738</v>
      </c>
      <c r="K4207" t="s">
        <v>10</v>
      </c>
      <c r="L4207" s="1" t="s">
        <v>10542</v>
      </c>
      <c r="M4207">
        <v>0</v>
      </c>
    </row>
    <row r="4208" spans="1:18" x14ac:dyDescent="0.25">
      <c r="A4208" t="s">
        <v>23808</v>
      </c>
      <c r="B4208" t="s">
        <v>23809</v>
      </c>
      <c r="C4208" t="s">
        <v>14</v>
      </c>
      <c r="D4208" s="6">
        <v>45713</v>
      </c>
      <c r="E4208" t="s">
        <v>23807</v>
      </c>
      <c r="F4208" t="s">
        <v>10535</v>
      </c>
      <c r="G4208" t="s">
        <v>10543</v>
      </c>
      <c r="H4208" t="s">
        <v>28020</v>
      </c>
      <c r="I4208" t="s">
        <v>10536</v>
      </c>
      <c r="J4208" t="s">
        <v>10544</v>
      </c>
      <c r="K4208" t="s">
        <v>10</v>
      </c>
      <c r="L4208" s="1" t="s">
        <v>10545</v>
      </c>
      <c r="M4208">
        <v>0</v>
      </c>
    </row>
    <row r="4209" spans="1:18" x14ac:dyDescent="0.25">
      <c r="A4209" t="s">
        <v>23808</v>
      </c>
      <c r="B4209" t="s">
        <v>23809</v>
      </c>
      <c r="C4209" t="s">
        <v>14</v>
      </c>
      <c r="D4209" s="6">
        <v>45713</v>
      </c>
      <c r="E4209" t="s">
        <v>23807</v>
      </c>
      <c r="F4209" t="s">
        <v>10535</v>
      </c>
      <c r="G4209" t="s">
        <v>10546</v>
      </c>
      <c r="H4209" t="s">
        <v>28021</v>
      </c>
      <c r="I4209" t="s">
        <v>10536</v>
      </c>
      <c r="J4209" t="s">
        <v>10547</v>
      </c>
      <c r="K4209" t="s">
        <v>10</v>
      </c>
      <c r="L4209" s="1" t="s">
        <v>10548</v>
      </c>
      <c r="M4209">
        <v>0</v>
      </c>
    </row>
    <row r="4210" spans="1:18" x14ac:dyDescent="0.25">
      <c r="A4210" t="s">
        <v>23808</v>
      </c>
      <c r="B4210" t="s">
        <v>23809</v>
      </c>
      <c r="C4210" t="s">
        <v>14</v>
      </c>
      <c r="D4210" s="6">
        <v>45713</v>
      </c>
      <c r="E4210" t="s">
        <v>23807</v>
      </c>
      <c r="F4210" t="s">
        <v>10535</v>
      </c>
      <c r="G4210" t="s">
        <v>5731</v>
      </c>
      <c r="H4210" t="s">
        <v>28022</v>
      </c>
      <c r="I4210" t="s">
        <v>10536</v>
      </c>
      <c r="J4210" t="s">
        <v>5732</v>
      </c>
      <c r="K4210" t="s">
        <v>10</v>
      </c>
      <c r="L4210" s="1" t="s">
        <v>10549</v>
      </c>
      <c r="M4210">
        <v>0</v>
      </c>
    </row>
    <row r="4211" spans="1:18" x14ac:dyDescent="0.25">
      <c r="A4211" t="s">
        <v>23808</v>
      </c>
      <c r="B4211" t="s">
        <v>23809</v>
      </c>
      <c r="C4211" t="s">
        <v>14</v>
      </c>
      <c r="D4211" s="6">
        <v>45713</v>
      </c>
      <c r="E4211" t="s">
        <v>23807</v>
      </c>
      <c r="F4211" t="s">
        <v>10535</v>
      </c>
      <c r="G4211" t="s">
        <v>8715</v>
      </c>
      <c r="H4211" t="s">
        <v>28023</v>
      </c>
      <c r="I4211" t="s">
        <v>10536</v>
      </c>
      <c r="J4211" t="s">
        <v>8716</v>
      </c>
      <c r="K4211" t="s">
        <v>10</v>
      </c>
      <c r="L4211" s="1" t="s">
        <v>10550</v>
      </c>
      <c r="M4211">
        <v>0</v>
      </c>
    </row>
    <row r="4212" spans="1:18" x14ac:dyDescent="0.25">
      <c r="A4212" t="s">
        <v>23808</v>
      </c>
      <c r="B4212" t="s">
        <v>23809</v>
      </c>
      <c r="C4212" t="s">
        <v>14</v>
      </c>
      <c r="D4212" s="6">
        <v>45713</v>
      </c>
      <c r="E4212" t="s">
        <v>23807</v>
      </c>
      <c r="F4212" t="s">
        <v>10551</v>
      </c>
      <c r="G4212" t="s">
        <v>7525</v>
      </c>
      <c r="H4212" t="s">
        <v>28024</v>
      </c>
      <c r="I4212" t="s">
        <v>10552</v>
      </c>
      <c r="J4212" t="s">
        <v>7526</v>
      </c>
      <c r="K4212" t="s">
        <v>10</v>
      </c>
      <c r="L4212" s="1" t="s">
        <v>10553</v>
      </c>
      <c r="M4212">
        <v>1</v>
      </c>
      <c r="N4212" t="s">
        <v>34896</v>
      </c>
      <c r="P4212">
        <v>1</v>
      </c>
      <c r="Q4212">
        <v>1</v>
      </c>
      <c r="R4212">
        <v>0</v>
      </c>
    </row>
    <row r="4213" spans="1:18" x14ac:dyDescent="0.25">
      <c r="A4213" t="s">
        <v>23808</v>
      </c>
      <c r="B4213" t="s">
        <v>23809</v>
      </c>
      <c r="C4213" t="s">
        <v>14</v>
      </c>
      <c r="D4213" s="6">
        <v>45713</v>
      </c>
      <c r="E4213" t="s">
        <v>23807</v>
      </c>
      <c r="F4213" t="s">
        <v>10551</v>
      </c>
      <c r="G4213" t="s">
        <v>7522</v>
      </c>
      <c r="H4213" t="s">
        <v>28025</v>
      </c>
      <c r="I4213" t="s">
        <v>10552</v>
      </c>
      <c r="J4213" t="s">
        <v>7523</v>
      </c>
      <c r="K4213" t="s">
        <v>10</v>
      </c>
      <c r="L4213" s="1" t="s">
        <v>10554</v>
      </c>
      <c r="M4213">
        <v>0</v>
      </c>
    </row>
    <row r="4214" spans="1:18" x14ac:dyDescent="0.25">
      <c r="A4214" t="s">
        <v>23808</v>
      </c>
      <c r="B4214" t="s">
        <v>23809</v>
      </c>
      <c r="C4214" t="s">
        <v>14</v>
      </c>
      <c r="D4214" s="6">
        <v>45713</v>
      </c>
      <c r="E4214" t="s">
        <v>23807</v>
      </c>
      <c r="F4214" t="s">
        <v>10551</v>
      </c>
      <c r="G4214" t="s">
        <v>7519</v>
      </c>
      <c r="H4214" t="s">
        <v>28026</v>
      </c>
      <c r="I4214" t="s">
        <v>10552</v>
      </c>
      <c r="J4214" t="s">
        <v>7520</v>
      </c>
      <c r="K4214" t="s">
        <v>10</v>
      </c>
      <c r="L4214" s="1" t="s">
        <v>10555</v>
      </c>
      <c r="M4214">
        <v>0</v>
      </c>
    </row>
    <row r="4215" spans="1:18" x14ac:dyDescent="0.25">
      <c r="A4215" t="s">
        <v>23808</v>
      </c>
      <c r="B4215" t="s">
        <v>23809</v>
      </c>
      <c r="C4215" t="s">
        <v>14</v>
      </c>
      <c r="D4215" s="6">
        <v>45713</v>
      </c>
      <c r="E4215" t="s">
        <v>23807</v>
      </c>
      <c r="F4215" t="s">
        <v>10551</v>
      </c>
      <c r="G4215" t="s">
        <v>7517</v>
      </c>
      <c r="H4215" t="s">
        <v>28027</v>
      </c>
      <c r="I4215" t="s">
        <v>10552</v>
      </c>
      <c r="J4215" t="s">
        <v>7518</v>
      </c>
      <c r="K4215" t="s">
        <v>10</v>
      </c>
      <c r="L4215">
        <v>0.80209163821588303</v>
      </c>
      <c r="M4215">
        <v>0</v>
      </c>
    </row>
    <row r="4216" spans="1:18" x14ac:dyDescent="0.25">
      <c r="A4216" t="s">
        <v>23808</v>
      </c>
      <c r="B4216" t="s">
        <v>23809</v>
      </c>
      <c r="C4216" t="s">
        <v>14</v>
      </c>
      <c r="D4216" s="6">
        <v>45713</v>
      </c>
      <c r="E4216" t="s">
        <v>23807</v>
      </c>
      <c r="F4216" t="s">
        <v>10551</v>
      </c>
      <c r="G4216" t="s">
        <v>7514</v>
      </c>
      <c r="H4216" t="s">
        <v>28028</v>
      </c>
      <c r="I4216" t="s">
        <v>10552</v>
      </c>
      <c r="J4216" t="s">
        <v>7515</v>
      </c>
      <c r="K4216" t="s">
        <v>10</v>
      </c>
      <c r="L4216" s="1" t="s">
        <v>10556</v>
      </c>
      <c r="M4216">
        <v>0</v>
      </c>
    </row>
    <row r="4217" spans="1:18" x14ac:dyDescent="0.25">
      <c r="A4217" t="s">
        <v>23808</v>
      </c>
      <c r="B4217" t="s">
        <v>23809</v>
      </c>
      <c r="C4217" t="s">
        <v>14</v>
      </c>
      <c r="D4217" s="6">
        <v>45713</v>
      </c>
      <c r="E4217" t="s">
        <v>23807</v>
      </c>
      <c r="F4217" t="s">
        <v>10551</v>
      </c>
      <c r="G4217" t="s">
        <v>10557</v>
      </c>
      <c r="H4217" t="s">
        <v>28029</v>
      </c>
      <c r="I4217" t="s">
        <v>10552</v>
      </c>
      <c r="J4217" t="s">
        <v>10558</v>
      </c>
      <c r="K4217" t="s">
        <v>10</v>
      </c>
      <c r="L4217" s="1" t="s">
        <v>10559</v>
      </c>
      <c r="M4217">
        <v>0</v>
      </c>
    </row>
    <row r="4218" spans="1:18" x14ac:dyDescent="0.25">
      <c r="A4218" t="s">
        <v>23808</v>
      </c>
      <c r="B4218" t="s">
        <v>23809</v>
      </c>
      <c r="C4218" t="s">
        <v>14</v>
      </c>
      <c r="D4218" s="6">
        <v>45713</v>
      </c>
      <c r="E4218" t="s">
        <v>23807</v>
      </c>
      <c r="F4218" t="s">
        <v>10551</v>
      </c>
      <c r="G4218" t="s">
        <v>10560</v>
      </c>
      <c r="H4218" t="s">
        <v>28030</v>
      </c>
      <c r="I4218" t="s">
        <v>10552</v>
      </c>
      <c r="J4218" t="s">
        <v>10561</v>
      </c>
      <c r="K4218" t="s">
        <v>10</v>
      </c>
      <c r="L4218" s="1" t="s">
        <v>10562</v>
      </c>
      <c r="M4218">
        <v>0</v>
      </c>
    </row>
    <row r="4219" spans="1:18" x14ac:dyDescent="0.25">
      <c r="A4219" t="s">
        <v>23808</v>
      </c>
      <c r="B4219" t="s">
        <v>23809</v>
      </c>
      <c r="C4219" t="s">
        <v>14</v>
      </c>
      <c r="D4219" s="6">
        <v>45713</v>
      </c>
      <c r="E4219" t="s">
        <v>23807</v>
      </c>
      <c r="F4219" t="s">
        <v>10551</v>
      </c>
      <c r="G4219" t="s">
        <v>2055</v>
      </c>
      <c r="H4219" t="s">
        <v>28031</v>
      </c>
      <c r="I4219" t="s">
        <v>10552</v>
      </c>
      <c r="J4219" t="s">
        <v>2056</v>
      </c>
      <c r="K4219" t="s">
        <v>10</v>
      </c>
      <c r="L4219" s="1" t="s">
        <v>10563</v>
      </c>
      <c r="M4219">
        <v>0</v>
      </c>
    </row>
    <row r="4220" spans="1:18" x14ac:dyDescent="0.25">
      <c r="A4220" t="s">
        <v>23808</v>
      </c>
      <c r="B4220" t="s">
        <v>23809</v>
      </c>
      <c r="C4220" t="s">
        <v>14</v>
      </c>
      <c r="D4220" s="6">
        <v>45713</v>
      </c>
      <c r="E4220" t="s">
        <v>23807</v>
      </c>
      <c r="F4220" t="s">
        <v>10551</v>
      </c>
      <c r="G4220" t="s">
        <v>10564</v>
      </c>
      <c r="H4220" t="s">
        <v>28032</v>
      </c>
      <c r="I4220" t="s">
        <v>10552</v>
      </c>
      <c r="J4220" t="s">
        <v>10565</v>
      </c>
      <c r="K4220" t="s">
        <v>10</v>
      </c>
      <c r="L4220" s="1" t="s">
        <v>10566</v>
      </c>
      <c r="M4220">
        <v>0</v>
      </c>
    </row>
    <row r="4221" spans="1:18" x14ac:dyDescent="0.25">
      <c r="A4221" t="s">
        <v>23808</v>
      </c>
      <c r="B4221" t="s">
        <v>23809</v>
      </c>
      <c r="C4221" t="s">
        <v>14</v>
      </c>
      <c r="D4221" s="6">
        <v>45713</v>
      </c>
      <c r="E4221" t="s">
        <v>23807</v>
      </c>
      <c r="F4221" t="s">
        <v>10551</v>
      </c>
      <c r="G4221" t="s">
        <v>10567</v>
      </c>
      <c r="H4221" t="s">
        <v>28033</v>
      </c>
      <c r="I4221" t="s">
        <v>10552</v>
      </c>
      <c r="J4221" t="s">
        <v>10568</v>
      </c>
      <c r="K4221" t="s">
        <v>10</v>
      </c>
      <c r="L4221" s="1" t="s">
        <v>10569</v>
      </c>
      <c r="M4221">
        <v>0</v>
      </c>
    </row>
    <row r="4222" spans="1:18" x14ac:dyDescent="0.25">
      <c r="A4222" t="s">
        <v>23808</v>
      </c>
      <c r="B4222" t="s">
        <v>23809</v>
      </c>
      <c r="C4222" t="s">
        <v>14</v>
      </c>
      <c r="D4222" s="6">
        <v>45713</v>
      </c>
      <c r="E4222" t="s">
        <v>23807</v>
      </c>
      <c r="F4222" t="s">
        <v>10570</v>
      </c>
      <c r="G4222" t="s">
        <v>10572</v>
      </c>
      <c r="H4222" t="s">
        <v>28034</v>
      </c>
      <c r="I4222" t="s">
        <v>10571</v>
      </c>
      <c r="J4222" t="s">
        <v>10573</v>
      </c>
      <c r="K4222" t="s">
        <v>10</v>
      </c>
      <c r="L4222" s="1" t="s">
        <v>10574</v>
      </c>
      <c r="M4222">
        <v>0</v>
      </c>
    </row>
    <row r="4223" spans="1:18" x14ac:dyDescent="0.25">
      <c r="A4223" t="s">
        <v>23808</v>
      </c>
      <c r="B4223" t="s">
        <v>23809</v>
      </c>
      <c r="C4223" t="s">
        <v>14</v>
      </c>
      <c r="D4223" s="6">
        <v>45713</v>
      </c>
      <c r="E4223" t="s">
        <v>23807</v>
      </c>
      <c r="F4223" t="s">
        <v>10570</v>
      </c>
      <c r="G4223" t="s">
        <v>10575</v>
      </c>
      <c r="H4223" t="s">
        <v>28035</v>
      </c>
      <c r="I4223" t="s">
        <v>10571</v>
      </c>
      <c r="J4223" t="s">
        <v>10576</v>
      </c>
      <c r="K4223" t="s">
        <v>10</v>
      </c>
      <c r="L4223" s="1" t="s">
        <v>10577</v>
      </c>
      <c r="M4223">
        <v>1</v>
      </c>
      <c r="N4223" t="s">
        <v>34896</v>
      </c>
      <c r="P4223">
        <v>1</v>
      </c>
      <c r="Q4223">
        <v>1</v>
      </c>
      <c r="R4223">
        <v>0</v>
      </c>
    </row>
    <row r="4224" spans="1:18" x14ac:dyDescent="0.25">
      <c r="A4224" t="s">
        <v>23808</v>
      </c>
      <c r="B4224" t="s">
        <v>23809</v>
      </c>
      <c r="C4224" t="s">
        <v>14</v>
      </c>
      <c r="D4224" s="6">
        <v>45713</v>
      </c>
      <c r="E4224" t="s">
        <v>23807</v>
      </c>
      <c r="F4224" t="s">
        <v>10570</v>
      </c>
      <c r="G4224" t="s">
        <v>10578</v>
      </c>
      <c r="H4224" t="s">
        <v>28036</v>
      </c>
      <c r="I4224" t="s">
        <v>10571</v>
      </c>
      <c r="J4224" t="s">
        <v>10579</v>
      </c>
      <c r="K4224" t="s">
        <v>10</v>
      </c>
      <c r="L4224" s="1" t="s">
        <v>10580</v>
      </c>
      <c r="M4224">
        <v>0</v>
      </c>
    </row>
    <row r="4225" spans="1:18" x14ac:dyDescent="0.25">
      <c r="A4225" t="s">
        <v>23808</v>
      </c>
      <c r="B4225" t="s">
        <v>23809</v>
      </c>
      <c r="C4225" t="s">
        <v>14</v>
      </c>
      <c r="D4225" s="6">
        <v>45713</v>
      </c>
      <c r="E4225" t="s">
        <v>23807</v>
      </c>
      <c r="F4225" t="s">
        <v>10570</v>
      </c>
      <c r="G4225" t="s">
        <v>10581</v>
      </c>
      <c r="H4225" t="s">
        <v>28037</v>
      </c>
      <c r="I4225" t="s">
        <v>10571</v>
      </c>
      <c r="J4225" t="s">
        <v>10582</v>
      </c>
      <c r="K4225" t="s">
        <v>10</v>
      </c>
      <c r="L4225" s="1" t="s">
        <v>10583</v>
      </c>
      <c r="M4225">
        <v>0</v>
      </c>
    </row>
    <row r="4226" spans="1:18" x14ac:dyDescent="0.25">
      <c r="A4226" t="s">
        <v>23808</v>
      </c>
      <c r="B4226" t="s">
        <v>23809</v>
      </c>
      <c r="C4226" t="s">
        <v>14</v>
      </c>
      <c r="D4226" s="6">
        <v>45713</v>
      </c>
      <c r="E4226" t="s">
        <v>23807</v>
      </c>
      <c r="F4226" t="s">
        <v>10570</v>
      </c>
      <c r="G4226" t="s">
        <v>10584</v>
      </c>
      <c r="H4226" t="s">
        <v>28038</v>
      </c>
      <c r="I4226" t="s">
        <v>10571</v>
      </c>
      <c r="J4226" t="s">
        <v>10585</v>
      </c>
      <c r="K4226" t="s">
        <v>10</v>
      </c>
      <c r="L4226" s="1" t="s">
        <v>10586</v>
      </c>
      <c r="M4226">
        <v>0</v>
      </c>
    </row>
    <row r="4227" spans="1:18" x14ac:dyDescent="0.25">
      <c r="A4227" t="s">
        <v>23808</v>
      </c>
      <c r="B4227" t="s">
        <v>23809</v>
      </c>
      <c r="C4227" t="s">
        <v>14</v>
      </c>
      <c r="D4227" s="6">
        <v>45713</v>
      </c>
      <c r="E4227" t="s">
        <v>23807</v>
      </c>
      <c r="F4227" t="s">
        <v>10570</v>
      </c>
      <c r="G4227" t="s">
        <v>10587</v>
      </c>
      <c r="H4227" t="s">
        <v>28039</v>
      </c>
      <c r="I4227" t="s">
        <v>10571</v>
      </c>
      <c r="J4227" t="s">
        <v>10588</v>
      </c>
      <c r="K4227" t="s">
        <v>10</v>
      </c>
      <c r="L4227" s="1" t="s">
        <v>10589</v>
      </c>
      <c r="M4227">
        <v>0</v>
      </c>
    </row>
    <row r="4228" spans="1:18" x14ac:dyDescent="0.25">
      <c r="A4228" t="s">
        <v>23808</v>
      </c>
      <c r="B4228" t="s">
        <v>23809</v>
      </c>
      <c r="C4228" t="s">
        <v>14</v>
      </c>
      <c r="D4228" s="6">
        <v>45713</v>
      </c>
      <c r="E4228" t="s">
        <v>23807</v>
      </c>
      <c r="F4228" t="s">
        <v>10570</v>
      </c>
      <c r="G4228" t="s">
        <v>1515</v>
      </c>
      <c r="H4228" t="s">
        <v>28040</v>
      </c>
      <c r="I4228" t="s">
        <v>10571</v>
      </c>
      <c r="J4228" t="s">
        <v>1516</v>
      </c>
      <c r="K4228" t="s">
        <v>10</v>
      </c>
      <c r="L4228" s="1" t="s">
        <v>10590</v>
      </c>
      <c r="M4228">
        <v>0</v>
      </c>
    </row>
    <row r="4229" spans="1:18" x14ac:dyDescent="0.25">
      <c r="A4229" t="s">
        <v>23808</v>
      </c>
      <c r="B4229" t="s">
        <v>23809</v>
      </c>
      <c r="C4229" t="s">
        <v>14</v>
      </c>
      <c r="D4229" s="6">
        <v>45713</v>
      </c>
      <c r="E4229" t="s">
        <v>23807</v>
      </c>
      <c r="F4229" t="s">
        <v>10570</v>
      </c>
      <c r="G4229" t="s">
        <v>1512</v>
      </c>
      <c r="H4229" t="s">
        <v>28041</v>
      </c>
      <c r="I4229" t="s">
        <v>10571</v>
      </c>
      <c r="J4229" t="s">
        <v>1513</v>
      </c>
      <c r="K4229" t="s">
        <v>10</v>
      </c>
      <c r="L4229" s="1" t="s">
        <v>10591</v>
      </c>
      <c r="M4229">
        <v>0</v>
      </c>
    </row>
    <row r="4230" spans="1:18" x14ac:dyDescent="0.25">
      <c r="A4230" t="s">
        <v>23808</v>
      </c>
      <c r="B4230" t="s">
        <v>23809</v>
      </c>
      <c r="C4230" t="s">
        <v>14</v>
      </c>
      <c r="D4230" s="6">
        <v>45713</v>
      </c>
      <c r="E4230" t="s">
        <v>23807</v>
      </c>
      <c r="F4230" t="s">
        <v>10570</v>
      </c>
      <c r="G4230" t="s">
        <v>10592</v>
      </c>
      <c r="H4230" t="s">
        <v>28042</v>
      </c>
      <c r="I4230" t="s">
        <v>10571</v>
      </c>
      <c r="J4230" t="s">
        <v>10593</v>
      </c>
      <c r="K4230" t="s">
        <v>10</v>
      </c>
      <c r="L4230" s="1" t="s">
        <v>10594</v>
      </c>
      <c r="M4230">
        <v>0</v>
      </c>
    </row>
    <row r="4231" spans="1:18" x14ac:dyDescent="0.25">
      <c r="A4231" t="s">
        <v>23808</v>
      </c>
      <c r="B4231" t="s">
        <v>23809</v>
      </c>
      <c r="C4231" t="s">
        <v>14</v>
      </c>
      <c r="D4231" s="6">
        <v>45713</v>
      </c>
      <c r="E4231" t="s">
        <v>23807</v>
      </c>
      <c r="F4231" t="s">
        <v>10570</v>
      </c>
      <c r="G4231" t="s">
        <v>10595</v>
      </c>
      <c r="H4231" t="s">
        <v>28043</v>
      </c>
      <c r="I4231" t="s">
        <v>10571</v>
      </c>
      <c r="J4231" t="s">
        <v>10596</v>
      </c>
      <c r="K4231" t="s">
        <v>10</v>
      </c>
      <c r="L4231" s="1" t="s">
        <v>10597</v>
      </c>
      <c r="M4231">
        <v>0</v>
      </c>
    </row>
    <row r="4232" spans="1:18" x14ac:dyDescent="0.25">
      <c r="A4232" t="s">
        <v>23808</v>
      </c>
      <c r="B4232" t="s">
        <v>23809</v>
      </c>
      <c r="C4232" t="s">
        <v>14</v>
      </c>
      <c r="D4232" s="6">
        <v>45713</v>
      </c>
      <c r="E4232" t="s">
        <v>23807</v>
      </c>
      <c r="F4232" t="s">
        <v>10598</v>
      </c>
      <c r="G4232" t="s">
        <v>10600</v>
      </c>
      <c r="H4232" t="s">
        <v>28044</v>
      </c>
      <c r="I4232" t="s">
        <v>10599</v>
      </c>
      <c r="J4232" t="s">
        <v>10601</v>
      </c>
      <c r="K4232" t="s">
        <v>10</v>
      </c>
      <c r="L4232" s="1" t="s">
        <v>10602</v>
      </c>
      <c r="M4232">
        <v>0</v>
      </c>
    </row>
    <row r="4233" spans="1:18" x14ac:dyDescent="0.25">
      <c r="A4233" t="s">
        <v>23808</v>
      </c>
      <c r="B4233" t="s">
        <v>23809</v>
      </c>
      <c r="C4233" t="s">
        <v>14</v>
      </c>
      <c r="D4233" s="6">
        <v>45713</v>
      </c>
      <c r="E4233" t="s">
        <v>23807</v>
      </c>
      <c r="F4233" t="s">
        <v>10598</v>
      </c>
      <c r="G4233" t="s">
        <v>10603</v>
      </c>
      <c r="H4233" t="s">
        <v>28045</v>
      </c>
      <c r="I4233" t="s">
        <v>10599</v>
      </c>
      <c r="J4233" t="s">
        <v>10604</v>
      </c>
      <c r="K4233" t="s">
        <v>10</v>
      </c>
      <c r="L4233" s="1" t="s">
        <v>10605</v>
      </c>
      <c r="M4233">
        <v>1</v>
      </c>
      <c r="N4233" t="s">
        <v>34896</v>
      </c>
      <c r="P4233">
        <v>1</v>
      </c>
      <c r="Q4233">
        <v>1</v>
      </c>
      <c r="R4233">
        <v>0</v>
      </c>
    </row>
    <row r="4234" spans="1:18" x14ac:dyDescent="0.25">
      <c r="A4234" t="s">
        <v>23808</v>
      </c>
      <c r="B4234" t="s">
        <v>23809</v>
      </c>
      <c r="C4234" t="s">
        <v>14</v>
      </c>
      <c r="D4234" s="6">
        <v>45713</v>
      </c>
      <c r="E4234" t="s">
        <v>23807</v>
      </c>
      <c r="F4234" t="s">
        <v>10598</v>
      </c>
      <c r="G4234" t="s">
        <v>10606</v>
      </c>
      <c r="H4234" t="s">
        <v>28046</v>
      </c>
      <c r="I4234" t="s">
        <v>10599</v>
      </c>
      <c r="J4234" t="s">
        <v>10607</v>
      </c>
      <c r="K4234" t="s">
        <v>10</v>
      </c>
      <c r="L4234" s="1" t="s">
        <v>10608</v>
      </c>
      <c r="M4234">
        <v>0</v>
      </c>
    </row>
    <row r="4235" spans="1:18" x14ac:dyDescent="0.25">
      <c r="A4235" t="s">
        <v>23808</v>
      </c>
      <c r="B4235" t="s">
        <v>23809</v>
      </c>
      <c r="C4235" t="s">
        <v>14</v>
      </c>
      <c r="D4235" s="6">
        <v>45713</v>
      </c>
      <c r="E4235" t="s">
        <v>23807</v>
      </c>
      <c r="F4235" t="s">
        <v>10598</v>
      </c>
      <c r="G4235" t="s">
        <v>10609</v>
      </c>
      <c r="H4235" t="s">
        <v>28047</v>
      </c>
      <c r="I4235" t="s">
        <v>10599</v>
      </c>
      <c r="J4235" t="s">
        <v>10610</v>
      </c>
      <c r="K4235" t="s">
        <v>10</v>
      </c>
      <c r="L4235" s="1" t="s">
        <v>10611</v>
      </c>
      <c r="M4235">
        <v>0</v>
      </c>
    </row>
    <row r="4236" spans="1:18" x14ac:dyDescent="0.25">
      <c r="A4236" t="s">
        <v>23808</v>
      </c>
      <c r="B4236" t="s">
        <v>23809</v>
      </c>
      <c r="C4236" t="s">
        <v>14</v>
      </c>
      <c r="D4236" s="6">
        <v>45713</v>
      </c>
      <c r="E4236" t="s">
        <v>23807</v>
      </c>
      <c r="F4236" t="s">
        <v>10598</v>
      </c>
      <c r="G4236" t="s">
        <v>8976</v>
      </c>
      <c r="H4236" t="s">
        <v>28048</v>
      </c>
      <c r="I4236" t="s">
        <v>10599</v>
      </c>
      <c r="J4236" t="s">
        <v>8977</v>
      </c>
      <c r="K4236" t="s">
        <v>10</v>
      </c>
      <c r="L4236">
        <v>0.80732844339416299</v>
      </c>
      <c r="M4236">
        <v>0</v>
      </c>
    </row>
    <row r="4237" spans="1:18" x14ac:dyDescent="0.25">
      <c r="A4237" t="s">
        <v>23808</v>
      </c>
      <c r="B4237" t="s">
        <v>23809</v>
      </c>
      <c r="C4237" t="s">
        <v>14</v>
      </c>
      <c r="D4237" s="6">
        <v>45713</v>
      </c>
      <c r="E4237" t="s">
        <v>23807</v>
      </c>
      <c r="F4237" t="s">
        <v>10598</v>
      </c>
      <c r="G4237" t="s">
        <v>10612</v>
      </c>
      <c r="H4237" t="s">
        <v>28049</v>
      </c>
      <c r="I4237" t="s">
        <v>10599</v>
      </c>
      <c r="J4237" t="s">
        <v>10613</v>
      </c>
      <c r="K4237" t="s">
        <v>10</v>
      </c>
      <c r="L4237" s="1" t="s">
        <v>10614</v>
      </c>
      <c r="M4237">
        <v>0</v>
      </c>
    </row>
    <row r="4238" spans="1:18" x14ac:dyDescent="0.25">
      <c r="A4238" t="s">
        <v>23808</v>
      </c>
      <c r="B4238" t="s">
        <v>23809</v>
      </c>
      <c r="C4238" t="s">
        <v>14</v>
      </c>
      <c r="D4238" s="6">
        <v>45713</v>
      </c>
      <c r="E4238" t="s">
        <v>23807</v>
      </c>
      <c r="F4238" t="s">
        <v>10598</v>
      </c>
      <c r="G4238" t="s">
        <v>10615</v>
      </c>
      <c r="H4238" t="s">
        <v>28050</v>
      </c>
      <c r="I4238" t="s">
        <v>10599</v>
      </c>
      <c r="J4238" t="s">
        <v>10616</v>
      </c>
      <c r="K4238" t="s">
        <v>10</v>
      </c>
      <c r="L4238" s="1" t="s">
        <v>10617</v>
      </c>
      <c r="M4238">
        <v>0</v>
      </c>
    </row>
    <row r="4239" spans="1:18" x14ac:dyDescent="0.25">
      <c r="A4239" t="s">
        <v>23808</v>
      </c>
      <c r="B4239" t="s">
        <v>23809</v>
      </c>
      <c r="C4239" t="s">
        <v>14</v>
      </c>
      <c r="D4239" s="6">
        <v>45713</v>
      </c>
      <c r="E4239" t="s">
        <v>23807</v>
      </c>
      <c r="F4239" t="s">
        <v>10598</v>
      </c>
      <c r="G4239" t="s">
        <v>10618</v>
      </c>
      <c r="H4239" t="s">
        <v>28051</v>
      </c>
      <c r="I4239" t="s">
        <v>10599</v>
      </c>
      <c r="J4239" t="s">
        <v>10619</v>
      </c>
      <c r="K4239" t="s">
        <v>10</v>
      </c>
      <c r="L4239" s="1" t="s">
        <v>10620</v>
      </c>
      <c r="M4239">
        <v>0</v>
      </c>
    </row>
    <row r="4240" spans="1:18" x14ac:dyDescent="0.25">
      <c r="A4240" t="s">
        <v>23808</v>
      </c>
      <c r="B4240" t="s">
        <v>23809</v>
      </c>
      <c r="C4240" t="s">
        <v>14</v>
      </c>
      <c r="D4240" s="6">
        <v>45713</v>
      </c>
      <c r="E4240" t="s">
        <v>23807</v>
      </c>
      <c r="F4240" t="s">
        <v>10598</v>
      </c>
      <c r="G4240" t="s">
        <v>10621</v>
      </c>
      <c r="H4240" t="s">
        <v>28052</v>
      </c>
      <c r="I4240" t="s">
        <v>10599</v>
      </c>
      <c r="J4240" t="s">
        <v>10622</v>
      </c>
      <c r="K4240" t="s">
        <v>10</v>
      </c>
      <c r="L4240" s="1" t="s">
        <v>10623</v>
      </c>
      <c r="M4240">
        <v>0</v>
      </c>
    </row>
    <row r="4241" spans="1:18" x14ac:dyDescent="0.25">
      <c r="A4241" t="s">
        <v>23808</v>
      </c>
      <c r="B4241" t="s">
        <v>23809</v>
      </c>
      <c r="C4241" t="s">
        <v>14</v>
      </c>
      <c r="D4241" s="6">
        <v>45713</v>
      </c>
      <c r="E4241" t="s">
        <v>23807</v>
      </c>
      <c r="F4241" t="s">
        <v>10598</v>
      </c>
      <c r="G4241" t="s">
        <v>10624</v>
      </c>
      <c r="H4241" t="s">
        <v>28053</v>
      </c>
      <c r="I4241" t="s">
        <v>10599</v>
      </c>
      <c r="J4241" t="s">
        <v>10625</v>
      </c>
      <c r="K4241" t="s">
        <v>10</v>
      </c>
      <c r="L4241" s="1" t="s">
        <v>10626</v>
      </c>
      <c r="M4241">
        <v>0</v>
      </c>
    </row>
    <row r="4242" spans="1:18" x14ac:dyDescent="0.25">
      <c r="A4242" t="s">
        <v>23808</v>
      </c>
      <c r="B4242" t="s">
        <v>23809</v>
      </c>
      <c r="C4242" t="s">
        <v>14</v>
      </c>
      <c r="D4242" s="6">
        <v>45713</v>
      </c>
      <c r="E4242" t="s">
        <v>23807</v>
      </c>
      <c r="F4242" t="s">
        <v>10627</v>
      </c>
      <c r="G4242" t="s">
        <v>7020</v>
      </c>
      <c r="H4242" t="s">
        <v>28054</v>
      </c>
      <c r="I4242" t="s">
        <v>10628</v>
      </c>
      <c r="J4242" t="s">
        <v>7021</v>
      </c>
      <c r="K4242" t="s">
        <v>10</v>
      </c>
      <c r="L4242" s="1" t="s">
        <v>10629</v>
      </c>
      <c r="M4242">
        <v>0</v>
      </c>
    </row>
    <row r="4243" spans="1:18" x14ac:dyDescent="0.25">
      <c r="A4243" t="s">
        <v>23808</v>
      </c>
      <c r="B4243" t="s">
        <v>23809</v>
      </c>
      <c r="C4243" t="s">
        <v>14</v>
      </c>
      <c r="D4243" s="6">
        <v>45713</v>
      </c>
      <c r="E4243" t="s">
        <v>23807</v>
      </c>
      <c r="F4243" t="s">
        <v>10627</v>
      </c>
      <c r="G4243" t="s">
        <v>6006</v>
      </c>
      <c r="H4243" t="s">
        <v>28055</v>
      </c>
      <c r="I4243" t="s">
        <v>10628</v>
      </c>
      <c r="J4243" t="s">
        <v>6007</v>
      </c>
      <c r="K4243" t="s">
        <v>10</v>
      </c>
      <c r="L4243">
        <v>0.91315481528004905</v>
      </c>
      <c r="M4243">
        <v>1</v>
      </c>
      <c r="N4243" t="s">
        <v>34896</v>
      </c>
      <c r="P4243">
        <v>1</v>
      </c>
      <c r="Q4243">
        <v>1</v>
      </c>
      <c r="R4243">
        <v>0</v>
      </c>
    </row>
    <row r="4244" spans="1:18" x14ac:dyDescent="0.25">
      <c r="A4244" t="s">
        <v>23808</v>
      </c>
      <c r="B4244" t="s">
        <v>23809</v>
      </c>
      <c r="C4244" t="s">
        <v>14</v>
      </c>
      <c r="D4244" s="6">
        <v>45713</v>
      </c>
      <c r="E4244" t="s">
        <v>23807</v>
      </c>
      <c r="F4244" t="s">
        <v>10627</v>
      </c>
      <c r="G4244" t="s">
        <v>9454</v>
      </c>
      <c r="H4244" t="s">
        <v>28056</v>
      </c>
      <c r="I4244" t="s">
        <v>10628</v>
      </c>
      <c r="J4244" t="s">
        <v>9455</v>
      </c>
      <c r="K4244" t="s">
        <v>10</v>
      </c>
      <c r="L4244" s="1" t="s">
        <v>10630</v>
      </c>
      <c r="M4244">
        <v>0</v>
      </c>
    </row>
    <row r="4245" spans="1:18" x14ac:dyDescent="0.25">
      <c r="A4245" t="s">
        <v>23808</v>
      </c>
      <c r="B4245" t="s">
        <v>23809</v>
      </c>
      <c r="C4245" t="s">
        <v>14</v>
      </c>
      <c r="D4245" s="6">
        <v>45713</v>
      </c>
      <c r="E4245" t="s">
        <v>23807</v>
      </c>
      <c r="F4245" t="s">
        <v>10627</v>
      </c>
      <c r="G4245" t="s">
        <v>3462</v>
      </c>
      <c r="H4245" t="s">
        <v>28057</v>
      </c>
      <c r="I4245" t="s">
        <v>10628</v>
      </c>
      <c r="J4245" t="s">
        <v>3463</v>
      </c>
      <c r="K4245" t="s">
        <v>10</v>
      </c>
      <c r="L4245" s="1" t="s">
        <v>10631</v>
      </c>
      <c r="M4245">
        <v>0</v>
      </c>
    </row>
    <row r="4246" spans="1:18" x14ac:dyDescent="0.25">
      <c r="A4246" t="s">
        <v>23808</v>
      </c>
      <c r="B4246" t="s">
        <v>23809</v>
      </c>
      <c r="C4246" t="s">
        <v>14</v>
      </c>
      <c r="D4246" s="6">
        <v>45713</v>
      </c>
      <c r="E4246" t="s">
        <v>23807</v>
      </c>
      <c r="F4246" t="s">
        <v>10627</v>
      </c>
      <c r="G4246" t="s">
        <v>10632</v>
      </c>
      <c r="H4246" t="s">
        <v>28058</v>
      </c>
      <c r="I4246" t="s">
        <v>10628</v>
      </c>
      <c r="J4246" t="s">
        <v>10633</v>
      </c>
      <c r="K4246" t="s">
        <v>10</v>
      </c>
      <c r="L4246" s="1" t="s">
        <v>10634</v>
      </c>
      <c r="M4246">
        <v>0</v>
      </c>
    </row>
    <row r="4247" spans="1:18" x14ac:dyDescent="0.25">
      <c r="A4247" t="s">
        <v>23808</v>
      </c>
      <c r="B4247" t="s">
        <v>23809</v>
      </c>
      <c r="C4247" t="s">
        <v>14</v>
      </c>
      <c r="D4247" s="6">
        <v>45713</v>
      </c>
      <c r="E4247" t="s">
        <v>23807</v>
      </c>
      <c r="F4247" t="s">
        <v>10627</v>
      </c>
      <c r="G4247" t="s">
        <v>9462</v>
      </c>
      <c r="H4247" t="s">
        <v>28059</v>
      </c>
      <c r="I4247" t="s">
        <v>10628</v>
      </c>
      <c r="J4247" t="s">
        <v>9463</v>
      </c>
      <c r="K4247" t="s">
        <v>10</v>
      </c>
      <c r="L4247">
        <v>0.87175917534468805</v>
      </c>
      <c r="M4247">
        <v>0</v>
      </c>
    </row>
    <row r="4248" spans="1:18" x14ac:dyDescent="0.25">
      <c r="A4248" t="s">
        <v>23808</v>
      </c>
      <c r="B4248" t="s">
        <v>23809</v>
      </c>
      <c r="C4248" t="s">
        <v>14</v>
      </c>
      <c r="D4248" s="6">
        <v>45713</v>
      </c>
      <c r="E4248" t="s">
        <v>23807</v>
      </c>
      <c r="F4248" t="s">
        <v>10627</v>
      </c>
      <c r="G4248" t="s">
        <v>3465</v>
      </c>
      <c r="H4248" t="s">
        <v>28060</v>
      </c>
      <c r="I4248" t="s">
        <v>10628</v>
      </c>
      <c r="J4248" t="s">
        <v>3466</v>
      </c>
      <c r="K4248" t="s">
        <v>10</v>
      </c>
      <c r="L4248" s="1" t="s">
        <v>10635</v>
      </c>
      <c r="M4248">
        <v>0</v>
      </c>
    </row>
    <row r="4249" spans="1:18" x14ac:dyDescent="0.25">
      <c r="A4249" t="s">
        <v>23808</v>
      </c>
      <c r="B4249" t="s">
        <v>23809</v>
      </c>
      <c r="C4249" t="s">
        <v>14</v>
      </c>
      <c r="D4249" s="6">
        <v>45713</v>
      </c>
      <c r="E4249" t="s">
        <v>23807</v>
      </c>
      <c r="F4249" t="s">
        <v>10627</v>
      </c>
      <c r="G4249" t="s">
        <v>9459</v>
      </c>
      <c r="H4249" t="s">
        <v>28061</v>
      </c>
      <c r="I4249" t="s">
        <v>10628</v>
      </c>
      <c r="J4249" t="s">
        <v>9460</v>
      </c>
      <c r="K4249" t="s">
        <v>10</v>
      </c>
      <c r="L4249">
        <v>0.86097903665126396</v>
      </c>
      <c r="M4249">
        <v>0</v>
      </c>
    </row>
    <row r="4250" spans="1:18" x14ac:dyDescent="0.25">
      <c r="A4250" t="s">
        <v>23808</v>
      </c>
      <c r="B4250" t="s">
        <v>23809</v>
      </c>
      <c r="C4250" t="s">
        <v>14</v>
      </c>
      <c r="D4250" s="6">
        <v>45713</v>
      </c>
      <c r="E4250" t="s">
        <v>23807</v>
      </c>
      <c r="F4250" t="s">
        <v>10627</v>
      </c>
      <c r="G4250" t="s">
        <v>7032</v>
      </c>
      <c r="H4250" t="s">
        <v>28062</v>
      </c>
      <c r="I4250" t="s">
        <v>10628</v>
      </c>
      <c r="J4250" t="s">
        <v>7033</v>
      </c>
      <c r="K4250" t="s">
        <v>10</v>
      </c>
      <c r="L4250" s="1" t="s">
        <v>10636</v>
      </c>
      <c r="M4250">
        <v>0</v>
      </c>
    </row>
    <row r="4251" spans="1:18" x14ac:dyDescent="0.25">
      <c r="A4251" t="s">
        <v>23808</v>
      </c>
      <c r="B4251" t="s">
        <v>23809</v>
      </c>
      <c r="C4251" t="s">
        <v>14</v>
      </c>
      <c r="D4251" s="6">
        <v>45713</v>
      </c>
      <c r="E4251" t="s">
        <v>23807</v>
      </c>
      <c r="F4251" t="s">
        <v>10627</v>
      </c>
      <c r="G4251" t="s">
        <v>10637</v>
      </c>
      <c r="H4251" t="s">
        <v>28063</v>
      </c>
      <c r="I4251" t="s">
        <v>10628</v>
      </c>
      <c r="J4251" t="s">
        <v>10638</v>
      </c>
      <c r="K4251" t="s">
        <v>10</v>
      </c>
      <c r="L4251" s="1" t="s">
        <v>10639</v>
      </c>
      <c r="M4251">
        <v>0</v>
      </c>
    </row>
    <row r="4252" spans="1:18" x14ac:dyDescent="0.25">
      <c r="A4252" t="s">
        <v>23808</v>
      </c>
      <c r="B4252" t="s">
        <v>23809</v>
      </c>
      <c r="C4252" t="s">
        <v>14</v>
      </c>
      <c r="D4252" s="6">
        <v>45713</v>
      </c>
      <c r="E4252" t="s">
        <v>23807</v>
      </c>
      <c r="F4252" t="s">
        <v>10640</v>
      </c>
      <c r="G4252" t="s">
        <v>10642</v>
      </c>
      <c r="H4252" t="s">
        <v>28064</v>
      </c>
      <c r="I4252" t="s">
        <v>10641</v>
      </c>
      <c r="J4252" t="s">
        <v>10643</v>
      </c>
      <c r="K4252" t="s">
        <v>10</v>
      </c>
      <c r="L4252" s="1" t="s">
        <v>10644</v>
      </c>
      <c r="M4252">
        <v>1</v>
      </c>
      <c r="N4252" t="s">
        <v>34896</v>
      </c>
      <c r="P4252">
        <v>1</v>
      </c>
      <c r="Q4252">
        <v>1</v>
      </c>
      <c r="R4252">
        <v>0</v>
      </c>
    </row>
    <row r="4253" spans="1:18" x14ac:dyDescent="0.25">
      <c r="A4253" t="s">
        <v>23808</v>
      </c>
      <c r="B4253" t="s">
        <v>23809</v>
      </c>
      <c r="C4253" t="s">
        <v>14</v>
      </c>
      <c r="D4253" s="6">
        <v>45713</v>
      </c>
      <c r="E4253" t="s">
        <v>23807</v>
      </c>
      <c r="F4253" t="s">
        <v>10640</v>
      </c>
      <c r="G4253" t="s">
        <v>10645</v>
      </c>
      <c r="H4253" t="s">
        <v>28065</v>
      </c>
      <c r="I4253" t="s">
        <v>10641</v>
      </c>
      <c r="J4253" t="s">
        <v>10646</v>
      </c>
      <c r="K4253" t="s">
        <v>10</v>
      </c>
      <c r="L4253" s="1" t="s">
        <v>10647</v>
      </c>
      <c r="M4253">
        <v>0</v>
      </c>
    </row>
    <row r="4254" spans="1:18" x14ac:dyDescent="0.25">
      <c r="A4254" t="s">
        <v>23808</v>
      </c>
      <c r="B4254" t="s">
        <v>23809</v>
      </c>
      <c r="C4254" t="s">
        <v>14</v>
      </c>
      <c r="D4254" s="6">
        <v>45713</v>
      </c>
      <c r="E4254" t="s">
        <v>23807</v>
      </c>
      <c r="F4254" t="s">
        <v>10640</v>
      </c>
      <c r="G4254" t="s">
        <v>10648</v>
      </c>
      <c r="H4254" t="s">
        <v>28066</v>
      </c>
      <c r="I4254" t="s">
        <v>10641</v>
      </c>
      <c r="J4254" t="s">
        <v>10649</v>
      </c>
      <c r="K4254" t="s">
        <v>10</v>
      </c>
      <c r="L4254" s="1" t="s">
        <v>10650</v>
      </c>
      <c r="M4254">
        <v>0</v>
      </c>
    </row>
    <row r="4255" spans="1:18" x14ac:dyDescent="0.25">
      <c r="A4255" t="s">
        <v>23808</v>
      </c>
      <c r="B4255" t="s">
        <v>23809</v>
      </c>
      <c r="C4255" t="s">
        <v>14</v>
      </c>
      <c r="D4255" s="6">
        <v>45713</v>
      </c>
      <c r="E4255" t="s">
        <v>23807</v>
      </c>
      <c r="F4255" t="s">
        <v>10640</v>
      </c>
      <c r="G4255" t="s">
        <v>10651</v>
      </c>
      <c r="H4255" t="s">
        <v>28067</v>
      </c>
      <c r="I4255" t="s">
        <v>10641</v>
      </c>
      <c r="J4255" t="s">
        <v>10652</v>
      </c>
      <c r="K4255" t="s">
        <v>10</v>
      </c>
      <c r="L4255" s="1" t="s">
        <v>10653</v>
      </c>
      <c r="M4255">
        <v>0</v>
      </c>
    </row>
    <row r="4256" spans="1:18" x14ac:dyDescent="0.25">
      <c r="A4256" t="s">
        <v>23808</v>
      </c>
      <c r="B4256" t="s">
        <v>23809</v>
      </c>
      <c r="C4256" t="s">
        <v>14</v>
      </c>
      <c r="D4256" s="6">
        <v>45713</v>
      </c>
      <c r="E4256" t="s">
        <v>23807</v>
      </c>
      <c r="F4256" t="s">
        <v>10640</v>
      </c>
      <c r="G4256" t="s">
        <v>9459</v>
      </c>
      <c r="H4256" t="s">
        <v>28068</v>
      </c>
      <c r="I4256" t="s">
        <v>10641</v>
      </c>
      <c r="J4256" t="s">
        <v>9460</v>
      </c>
      <c r="K4256" t="s">
        <v>10</v>
      </c>
      <c r="L4256" s="1" t="s">
        <v>10654</v>
      </c>
      <c r="M4256">
        <v>0</v>
      </c>
    </row>
    <row r="4257" spans="1:18" x14ac:dyDescent="0.25">
      <c r="A4257" t="s">
        <v>23808</v>
      </c>
      <c r="B4257" t="s">
        <v>23809</v>
      </c>
      <c r="C4257" t="s">
        <v>14</v>
      </c>
      <c r="D4257" s="6">
        <v>45713</v>
      </c>
      <c r="E4257" t="s">
        <v>23807</v>
      </c>
      <c r="F4257" t="s">
        <v>10640</v>
      </c>
      <c r="G4257" t="s">
        <v>10655</v>
      </c>
      <c r="H4257" t="s">
        <v>28069</v>
      </c>
      <c r="I4257" t="s">
        <v>10641</v>
      </c>
      <c r="J4257" t="s">
        <v>10656</v>
      </c>
      <c r="K4257" t="s">
        <v>10</v>
      </c>
      <c r="L4257" s="1" t="s">
        <v>10657</v>
      </c>
      <c r="M4257">
        <v>0</v>
      </c>
    </row>
    <row r="4258" spans="1:18" x14ac:dyDescent="0.25">
      <c r="A4258" t="s">
        <v>23808</v>
      </c>
      <c r="B4258" t="s">
        <v>23809</v>
      </c>
      <c r="C4258" t="s">
        <v>14</v>
      </c>
      <c r="D4258" s="6">
        <v>45713</v>
      </c>
      <c r="E4258" t="s">
        <v>23807</v>
      </c>
      <c r="F4258" t="s">
        <v>10640</v>
      </c>
      <c r="G4258" t="s">
        <v>9468</v>
      </c>
      <c r="H4258" t="s">
        <v>28070</v>
      </c>
      <c r="I4258" t="s">
        <v>10641</v>
      </c>
      <c r="J4258" t="s">
        <v>9469</v>
      </c>
      <c r="K4258" t="s">
        <v>10</v>
      </c>
      <c r="L4258" s="1" t="s">
        <v>10658</v>
      </c>
      <c r="M4258">
        <v>0</v>
      </c>
    </row>
    <row r="4259" spans="1:18" x14ac:dyDescent="0.25">
      <c r="A4259" t="s">
        <v>23808</v>
      </c>
      <c r="B4259" t="s">
        <v>23809</v>
      </c>
      <c r="C4259" t="s">
        <v>14</v>
      </c>
      <c r="D4259" s="6">
        <v>45713</v>
      </c>
      <c r="E4259" t="s">
        <v>23807</v>
      </c>
      <c r="F4259" t="s">
        <v>10640</v>
      </c>
      <c r="G4259" t="s">
        <v>10659</v>
      </c>
      <c r="H4259" t="s">
        <v>28071</v>
      </c>
      <c r="I4259" t="s">
        <v>10641</v>
      </c>
      <c r="J4259" t="s">
        <v>10660</v>
      </c>
      <c r="K4259" t="s">
        <v>10</v>
      </c>
      <c r="L4259" s="1" t="s">
        <v>10661</v>
      </c>
      <c r="M4259">
        <v>0</v>
      </c>
    </row>
    <row r="4260" spans="1:18" x14ac:dyDescent="0.25">
      <c r="A4260" t="s">
        <v>23808</v>
      </c>
      <c r="B4260" t="s">
        <v>23809</v>
      </c>
      <c r="C4260" t="s">
        <v>14</v>
      </c>
      <c r="D4260" s="6">
        <v>45713</v>
      </c>
      <c r="E4260" t="s">
        <v>23807</v>
      </c>
      <c r="F4260" t="s">
        <v>10640</v>
      </c>
      <c r="G4260" t="s">
        <v>10662</v>
      </c>
      <c r="H4260" t="s">
        <v>28072</v>
      </c>
      <c r="I4260" t="s">
        <v>10641</v>
      </c>
      <c r="J4260" t="s">
        <v>10663</v>
      </c>
      <c r="K4260" t="s">
        <v>10</v>
      </c>
      <c r="L4260" s="1" t="s">
        <v>10664</v>
      </c>
      <c r="M4260">
        <v>0</v>
      </c>
    </row>
    <row r="4261" spans="1:18" x14ac:dyDescent="0.25">
      <c r="A4261" t="s">
        <v>23808</v>
      </c>
      <c r="B4261" t="s">
        <v>23809</v>
      </c>
      <c r="C4261" t="s">
        <v>14</v>
      </c>
      <c r="D4261" s="6">
        <v>45713</v>
      </c>
      <c r="E4261" t="s">
        <v>23807</v>
      </c>
      <c r="F4261" t="s">
        <v>10640</v>
      </c>
      <c r="G4261" t="s">
        <v>10665</v>
      </c>
      <c r="H4261" t="s">
        <v>28073</v>
      </c>
      <c r="I4261" t="s">
        <v>10641</v>
      </c>
      <c r="J4261" t="s">
        <v>10666</v>
      </c>
      <c r="K4261" t="s">
        <v>10</v>
      </c>
      <c r="L4261" s="1" t="s">
        <v>10667</v>
      </c>
      <c r="M4261">
        <v>0</v>
      </c>
    </row>
    <row r="4262" spans="1:18" x14ac:dyDescent="0.25">
      <c r="A4262" t="s">
        <v>23808</v>
      </c>
      <c r="B4262" t="s">
        <v>23809</v>
      </c>
      <c r="C4262" t="s">
        <v>14</v>
      </c>
      <c r="D4262" s="6">
        <v>45713</v>
      </c>
      <c r="E4262" t="s">
        <v>23807</v>
      </c>
      <c r="F4262" t="s">
        <v>10668</v>
      </c>
      <c r="G4262" t="s">
        <v>3518</v>
      </c>
      <c r="H4262" t="s">
        <v>28074</v>
      </c>
      <c r="I4262" t="s">
        <v>10669</v>
      </c>
      <c r="J4262" t="s">
        <v>3519</v>
      </c>
      <c r="K4262" t="s">
        <v>10</v>
      </c>
      <c r="L4262" s="1" t="s">
        <v>10670</v>
      </c>
      <c r="M4262">
        <v>1</v>
      </c>
      <c r="N4262" t="s">
        <v>34896</v>
      </c>
      <c r="P4262">
        <v>1</v>
      </c>
      <c r="Q4262">
        <v>1</v>
      </c>
      <c r="R4262">
        <v>0</v>
      </c>
    </row>
    <row r="4263" spans="1:18" x14ac:dyDescent="0.25">
      <c r="A4263" t="s">
        <v>23808</v>
      </c>
      <c r="B4263" t="s">
        <v>23809</v>
      </c>
      <c r="C4263" t="s">
        <v>14</v>
      </c>
      <c r="D4263" s="6">
        <v>45713</v>
      </c>
      <c r="E4263" t="s">
        <v>23807</v>
      </c>
      <c r="F4263" t="s">
        <v>10668</v>
      </c>
      <c r="G4263" t="s">
        <v>10671</v>
      </c>
      <c r="H4263" t="s">
        <v>28075</v>
      </c>
      <c r="I4263" t="s">
        <v>10669</v>
      </c>
      <c r="J4263" t="s">
        <v>10672</v>
      </c>
      <c r="K4263" t="s">
        <v>10</v>
      </c>
      <c r="L4263" s="1" t="s">
        <v>10673</v>
      </c>
      <c r="M4263">
        <v>0</v>
      </c>
    </row>
    <row r="4264" spans="1:18" x14ac:dyDescent="0.25">
      <c r="A4264" t="s">
        <v>23808</v>
      </c>
      <c r="B4264" t="s">
        <v>23809</v>
      </c>
      <c r="C4264" t="s">
        <v>14</v>
      </c>
      <c r="D4264" s="6">
        <v>45713</v>
      </c>
      <c r="E4264" t="s">
        <v>23807</v>
      </c>
      <c r="F4264" t="s">
        <v>10668</v>
      </c>
      <c r="G4264" t="s">
        <v>10674</v>
      </c>
      <c r="H4264" t="s">
        <v>28076</v>
      </c>
      <c r="I4264" t="s">
        <v>10669</v>
      </c>
      <c r="J4264" t="s">
        <v>10675</v>
      </c>
      <c r="K4264" t="s">
        <v>10</v>
      </c>
      <c r="L4264" s="1" t="s">
        <v>10676</v>
      </c>
      <c r="M4264">
        <v>0</v>
      </c>
    </row>
    <row r="4265" spans="1:18" x14ac:dyDescent="0.25">
      <c r="A4265" t="s">
        <v>23808</v>
      </c>
      <c r="B4265" t="s">
        <v>23809</v>
      </c>
      <c r="C4265" t="s">
        <v>14</v>
      </c>
      <c r="D4265" s="6">
        <v>45713</v>
      </c>
      <c r="E4265" t="s">
        <v>23807</v>
      </c>
      <c r="F4265" t="s">
        <v>10668</v>
      </c>
      <c r="G4265" t="s">
        <v>3453</v>
      </c>
      <c r="H4265" t="s">
        <v>28077</v>
      </c>
      <c r="I4265" t="s">
        <v>10669</v>
      </c>
      <c r="J4265" t="s">
        <v>3454</v>
      </c>
      <c r="K4265" t="s">
        <v>10</v>
      </c>
      <c r="L4265" s="1" t="s">
        <v>10677</v>
      </c>
      <c r="M4265">
        <v>0</v>
      </c>
    </row>
    <row r="4266" spans="1:18" x14ac:dyDescent="0.25">
      <c r="A4266" t="s">
        <v>23808</v>
      </c>
      <c r="B4266" t="s">
        <v>23809</v>
      </c>
      <c r="C4266" t="s">
        <v>14</v>
      </c>
      <c r="D4266" s="6">
        <v>45713</v>
      </c>
      <c r="E4266" t="s">
        <v>23807</v>
      </c>
      <c r="F4266" t="s">
        <v>10668</v>
      </c>
      <c r="G4266" t="s">
        <v>10678</v>
      </c>
      <c r="H4266" t="s">
        <v>28078</v>
      </c>
      <c r="I4266" t="s">
        <v>10669</v>
      </c>
      <c r="J4266" t="s">
        <v>10679</v>
      </c>
      <c r="K4266" t="s">
        <v>10</v>
      </c>
      <c r="L4266" s="1" t="s">
        <v>10680</v>
      </c>
      <c r="M4266">
        <v>0</v>
      </c>
    </row>
    <row r="4267" spans="1:18" x14ac:dyDescent="0.25">
      <c r="A4267" t="s">
        <v>23808</v>
      </c>
      <c r="B4267" t="s">
        <v>23809</v>
      </c>
      <c r="C4267" t="s">
        <v>14</v>
      </c>
      <c r="D4267" s="6">
        <v>45713</v>
      </c>
      <c r="E4267" t="s">
        <v>23807</v>
      </c>
      <c r="F4267" t="s">
        <v>10668</v>
      </c>
      <c r="G4267" t="s">
        <v>10681</v>
      </c>
      <c r="H4267" t="s">
        <v>28079</v>
      </c>
      <c r="I4267" t="s">
        <v>10669</v>
      </c>
      <c r="J4267" t="s">
        <v>10682</v>
      </c>
      <c r="K4267" t="s">
        <v>10</v>
      </c>
      <c r="L4267" s="1" t="s">
        <v>10683</v>
      </c>
      <c r="M4267">
        <v>0</v>
      </c>
    </row>
    <row r="4268" spans="1:18" x14ac:dyDescent="0.25">
      <c r="A4268" t="s">
        <v>23808</v>
      </c>
      <c r="B4268" t="s">
        <v>23809</v>
      </c>
      <c r="C4268" t="s">
        <v>14</v>
      </c>
      <c r="D4268" s="6">
        <v>45713</v>
      </c>
      <c r="E4268" t="s">
        <v>23807</v>
      </c>
      <c r="F4268" t="s">
        <v>10668</v>
      </c>
      <c r="G4268" t="s">
        <v>10684</v>
      </c>
      <c r="H4268" t="s">
        <v>28080</v>
      </c>
      <c r="I4268" t="s">
        <v>10669</v>
      </c>
      <c r="J4268" t="s">
        <v>10685</v>
      </c>
      <c r="K4268" t="s">
        <v>10</v>
      </c>
      <c r="L4268" s="1" t="s">
        <v>10686</v>
      </c>
      <c r="M4268">
        <v>0</v>
      </c>
    </row>
    <row r="4269" spans="1:18" x14ac:dyDescent="0.25">
      <c r="A4269" t="s">
        <v>23808</v>
      </c>
      <c r="B4269" t="s">
        <v>23809</v>
      </c>
      <c r="C4269" t="s">
        <v>14</v>
      </c>
      <c r="D4269" s="6">
        <v>45713</v>
      </c>
      <c r="E4269" t="s">
        <v>23807</v>
      </c>
      <c r="F4269" t="s">
        <v>10668</v>
      </c>
      <c r="G4269" t="s">
        <v>10687</v>
      </c>
      <c r="H4269" t="s">
        <v>28081</v>
      </c>
      <c r="I4269" t="s">
        <v>10669</v>
      </c>
      <c r="J4269" t="s">
        <v>10688</v>
      </c>
      <c r="K4269" t="s">
        <v>10</v>
      </c>
      <c r="L4269" s="1" t="s">
        <v>10689</v>
      </c>
      <c r="M4269">
        <v>0</v>
      </c>
    </row>
    <row r="4270" spans="1:18" x14ac:dyDescent="0.25">
      <c r="A4270" t="s">
        <v>23808</v>
      </c>
      <c r="B4270" t="s">
        <v>23809</v>
      </c>
      <c r="C4270" t="s">
        <v>14</v>
      </c>
      <c r="D4270" s="6">
        <v>45713</v>
      </c>
      <c r="E4270" t="s">
        <v>23807</v>
      </c>
      <c r="F4270" t="s">
        <v>10668</v>
      </c>
      <c r="G4270" t="s">
        <v>10690</v>
      </c>
      <c r="H4270" t="s">
        <v>28082</v>
      </c>
      <c r="I4270" t="s">
        <v>10669</v>
      </c>
      <c r="J4270" t="s">
        <v>10691</v>
      </c>
      <c r="K4270" t="s">
        <v>10</v>
      </c>
      <c r="L4270" s="1" t="s">
        <v>10692</v>
      </c>
      <c r="M4270">
        <v>0</v>
      </c>
    </row>
    <row r="4271" spans="1:18" x14ac:dyDescent="0.25">
      <c r="A4271" t="s">
        <v>23808</v>
      </c>
      <c r="B4271" t="s">
        <v>23809</v>
      </c>
      <c r="C4271" t="s">
        <v>14</v>
      </c>
      <c r="D4271" s="6">
        <v>45713</v>
      </c>
      <c r="E4271" t="s">
        <v>23807</v>
      </c>
      <c r="F4271" t="s">
        <v>10668</v>
      </c>
      <c r="G4271" t="s">
        <v>3507</v>
      </c>
      <c r="H4271" t="s">
        <v>28083</v>
      </c>
      <c r="I4271" t="s">
        <v>10669</v>
      </c>
      <c r="J4271" t="s">
        <v>3508</v>
      </c>
      <c r="K4271" t="s">
        <v>10</v>
      </c>
      <c r="L4271" s="1" t="s">
        <v>10693</v>
      </c>
      <c r="M4271">
        <v>0</v>
      </c>
    </row>
    <row r="4272" spans="1:18" x14ac:dyDescent="0.25">
      <c r="A4272" t="s">
        <v>23808</v>
      </c>
      <c r="B4272" t="s">
        <v>23809</v>
      </c>
      <c r="C4272" t="s">
        <v>14</v>
      </c>
      <c r="D4272" s="6">
        <v>45713</v>
      </c>
      <c r="E4272" t="s">
        <v>23807</v>
      </c>
      <c r="F4272" t="s">
        <v>10694</v>
      </c>
      <c r="G4272" t="s">
        <v>10696</v>
      </c>
      <c r="H4272" t="s">
        <v>28084</v>
      </c>
      <c r="I4272" t="s">
        <v>10695</v>
      </c>
      <c r="J4272" t="s">
        <v>10697</v>
      </c>
      <c r="K4272" t="s">
        <v>10</v>
      </c>
      <c r="L4272" s="1" t="s">
        <v>10698</v>
      </c>
      <c r="M4272">
        <v>1</v>
      </c>
      <c r="N4272" t="s">
        <v>34896</v>
      </c>
      <c r="P4272">
        <v>1</v>
      </c>
      <c r="Q4272">
        <v>1</v>
      </c>
      <c r="R4272">
        <v>0</v>
      </c>
    </row>
    <row r="4273" spans="1:18" x14ac:dyDescent="0.25">
      <c r="A4273" t="s">
        <v>23808</v>
      </c>
      <c r="B4273" t="s">
        <v>23809</v>
      </c>
      <c r="C4273" t="s">
        <v>14</v>
      </c>
      <c r="D4273" s="6">
        <v>45713</v>
      </c>
      <c r="E4273" t="s">
        <v>23807</v>
      </c>
      <c r="F4273" t="s">
        <v>10694</v>
      </c>
      <c r="G4273" t="s">
        <v>10699</v>
      </c>
      <c r="H4273" t="s">
        <v>28085</v>
      </c>
      <c r="I4273" t="s">
        <v>10695</v>
      </c>
      <c r="J4273" t="s">
        <v>10700</v>
      </c>
      <c r="K4273" t="s">
        <v>10</v>
      </c>
      <c r="L4273">
        <v>0.83316870223305906</v>
      </c>
      <c r="M4273">
        <v>0</v>
      </c>
    </row>
    <row r="4274" spans="1:18" x14ac:dyDescent="0.25">
      <c r="A4274" t="s">
        <v>23808</v>
      </c>
      <c r="B4274" t="s">
        <v>23809</v>
      </c>
      <c r="C4274" t="s">
        <v>14</v>
      </c>
      <c r="D4274" s="6">
        <v>45713</v>
      </c>
      <c r="E4274" t="s">
        <v>23807</v>
      </c>
      <c r="F4274" t="s">
        <v>10694</v>
      </c>
      <c r="G4274" t="s">
        <v>10701</v>
      </c>
      <c r="H4274" t="s">
        <v>28086</v>
      </c>
      <c r="I4274" t="s">
        <v>10695</v>
      </c>
      <c r="J4274" t="s">
        <v>10702</v>
      </c>
      <c r="K4274" t="s">
        <v>10</v>
      </c>
      <c r="L4274" s="1" t="s">
        <v>10703</v>
      </c>
      <c r="M4274">
        <v>0</v>
      </c>
    </row>
    <row r="4275" spans="1:18" x14ac:dyDescent="0.25">
      <c r="A4275" t="s">
        <v>23808</v>
      </c>
      <c r="B4275" t="s">
        <v>23809</v>
      </c>
      <c r="C4275" t="s">
        <v>14</v>
      </c>
      <c r="D4275" s="6">
        <v>45713</v>
      </c>
      <c r="E4275" t="s">
        <v>23807</v>
      </c>
      <c r="F4275" t="s">
        <v>10694</v>
      </c>
      <c r="G4275" t="s">
        <v>3753</v>
      </c>
      <c r="H4275" t="s">
        <v>28087</v>
      </c>
      <c r="I4275" t="s">
        <v>10695</v>
      </c>
      <c r="J4275" t="s">
        <v>3754</v>
      </c>
      <c r="K4275" t="s">
        <v>10</v>
      </c>
      <c r="L4275" s="1" t="s">
        <v>10704</v>
      </c>
      <c r="M4275">
        <v>0</v>
      </c>
    </row>
    <row r="4276" spans="1:18" x14ac:dyDescent="0.25">
      <c r="A4276" t="s">
        <v>23808</v>
      </c>
      <c r="B4276" t="s">
        <v>23809</v>
      </c>
      <c r="C4276" t="s">
        <v>14</v>
      </c>
      <c r="D4276" s="6">
        <v>45713</v>
      </c>
      <c r="E4276" t="s">
        <v>23807</v>
      </c>
      <c r="F4276" t="s">
        <v>10694</v>
      </c>
      <c r="G4276" t="s">
        <v>10705</v>
      </c>
      <c r="H4276" t="s">
        <v>28088</v>
      </c>
      <c r="I4276" t="s">
        <v>10695</v>
      </c>
      <c r="J4276" t="s">
        <v>10706</v>
      </c>
      <c r="K4276" t="s">
        <v>10</v>
      </c>
      <c r="L4276">
        <v>0.760440909891825</v>
      </c>
      <c r="M4276">
        <v>0</v>
      </c>
    </row>
    <row r="4277" spans="1:18" x14ac:dyDescent="0.25">
      <c r="A4277" t="s">
        <v>23808</v>
      </c>
      <c r="B4277" t="s">
        <v>23809</v>
      </c>
      <c r="C4277" t="s">
        <v>14</v>
      </c>
      <c r="D4277" s="6">
        <v>45713</v>
      </c>
      <c r="E4277" t="s">
        <v>23807</v>
      </c>
      <c r="F4277" t="s">
        <v>10694</v>
      </c>
      <c r="G4277" t="s">
        <v>10707</v>
      </c>
      <c r="H4277" t="s">
        <v>28089</v>
      </c>
      <c r="I4277" t="s">
        <v>10695</v>
      </c>
      <c r="J4277" t="s">
        <v>10708</v>
      </c>
      <c r="K4277" t="s">
        <v>10</v>
      </c>
      <c r="L4277" s="1" t="s">
        <v>10709</v>
      </c>
      <c r="M4277">
        <v>0</v>
      </c>
    </row>
    <row r="4278" spans="1:18" x14ac:dyDescent="0.25">
      <c r="A4278" t="s">
        <v>23808</v>
      </c>
      <c r="B4278" t="s">
        <v>23809</v>
      </c>
      <c r="C4278" t="s">
        <v>14</v>
      </c>
      <c r="D4278" s="6">
        <v>45713</v>
      </c>
      <c r="E4278" t="s">
        <v>23807</v>
      </c>
      <c r="F4278" t="s">
        <v>10694</v>
      </c>
      <c r="G4278" t="s">
        <v>255</v>
      </c>
      <c r="H4278" t="s">
        <v>28090</v>
      </c>
      <c r="I4278" t="s">
        <v>10695</v>
      </c>
      <c r="J4278" t="s">
        <v>256</v>
      </c>
      <c r="K4278" t="s">
        <v>10</v>
      </c>
      <c r="L4278" s="1" t="s">
        <v>10710</v>
      </c>
      <c r="M4278">
        <v>0</v>
      </c>
    </row>
    <row r="4279" spans="1:18" x14ac:dyDescent="0.25">
      <c r="A4279" t="s">
        <v>23808</v>
      </c>
      <c r="B4279" t="s">
        <v>23809</v>
      </c>
      <c r="C4279" t="s">
        <v>14</v>
      </c>
      <c r="D4279" s="6">
        <v>45713</v>
      </c>
      <c r="E4279" t="s">
        <v>23807</v>
      </c>
      <c r="F4279" t="s">
        <v>10694</v>
      </c>
      <c r="G4279" t="s">
        <v>10711</v>
      </c>
      <c r="H4279" t="s">
        <v>28091</v>
      </c>
      <c r="I4279" t="s">
        <v>10695</v>
      </c>
      <c r="J4279" t="s">
        <v>10712</v>
      </c>
      <c r="K4279" t="s">
        <v>10</v>
      </c>
      <c r="L4279" s="1" t="s">
        <v>10713</v>
      </c>
      <c r="M4279">
        <v>0</v>
      </c>
    </row>
    <row r="4280" spans="1:18" x14ac:dyDescent="0.25">
      <c r="A4280" t="s">
        <v>23808</v>
      </c>
      <c r="B4280" t="s">
        <v>23809</v>
      </c>
      <c r="C4280" t="s">
        <v>14</v>
      </c>
      <c r="D4280" s="6">
        <v>45713</v>
      </c>
      <c r="E4280" t="s">
        <v>23807</v>
      </c>
      <c r="F4280" t="s">
        <v>10694</v>
      </c>
      <c r="G4280" t="s">
        <v>10714</v>
      </c>
      <c r="H4280" t="s">
        <v>28092</v>
      </c>
      <c r="I4280" t="s">
        <v>10695</v>
      </c>
      <c r="J4280" t="s">
        <v>10715</v>
      </c>
      <c r="K4280" t="s">
        <v>10</v>
      </c>
      <c r="L4280" s="1" t="s">
        <v>10716</v>
      </c>
      <c r="M4280">
        <v>0</v>
      </c>
    </row>
    <row r="4281" spans="1:18" x14ac:dyDescent="0.25">
      <c r="A4281" t="s">
        <v>23808</v>
      </c>
      <c r="B4281" t="s">
        <v>23809</v>
      </c>
      <c r="C4281" t="s">
        <v>14</v>
      </c>
      <c r="D4281" s="6">
        <v>45713</v>
      </c>
      <c r="E4281" t="s">
        <v>23807</v>
      </c>
      <c r="F4281" t="s">
        <v>10694</v>
      </c>
      <c r="G4281" t="s">
        <v>10717</v>
      </c>
      <c r="H4281" t="s">
        <v>28093</v>
      </c>
      <c r="I4281" t="s">
        <v>10695</v>
      </c>
      <c r="J4281" t="s">
        <v>10718</v>
      </c>
      <c r="K4281" t="s">
        <v>10</v>
      </c>
      <c r="L4281" s="1" t="s">
        <v>10719</v>
      </c>
      <c r="M4281">
        <v>0</v>
      </c>
    </row>
    <row r="4282" spans="1:18" x14ac:dyDescent="0.25">
      <c r="A4282" t="s">
        <v>23808</v>
      </c>
      <c r="B4282" t="s">
        <v>23809</v>
      </c>
      <c r="C4282" t="s">
        <v>14</v>
      </c>
      <c r="D4282" s="6">
        <v>45713</v>
      </c>
      <c r="E4282" t="s">
        <v>23807</v>
      </c>
      <c r="F4282" t="s">
        <v>10720</v>
      </c>
      <c r="G4282" t="s">
        <v>10722</v>
      </c>
      <c r="H4282" t="s">
        <v>28094</v>
      </c>
      <c r="I4282" t="s">
        <v>10721</v>
      </c>
      <c r="J4282" t="s">
        <v>10723</v>
      </c>
      <c r="K4282" t="s">
        <v>10</v>
      </c>
      <c r="L4282">
        <v>0.94616497889957396</v>
      </c>
      <c r="M4282">
        <v>0</v>
      </c>
    </row>
    <row r="4283" spans="1:18" x14ac:dyDescent="0.25">
      <c r="A4283" t="s">
        <v>23808</v>
      </c>
      <c r="B4283" t="s">
        <v>23809</v>
      </c>
      <c r="C4283" t="s">
        <v>14</v>
      </c>
      <c r="D4283" s="6">
        <v>45713</v>
      </c>
      <c r="E4283" t="s">
        <v>23807</v>
      </c>
      <c r="F4283" t="s">
        <v>10720</v>
      </c>
      <c r="G4283" t="s">
        <v>10724</v>
      </c>
      <c r="H4283" t="s">
        <v>28095</v>
      </c>
      <c r="I4283" t="s">
        <v>10721</v>
      </c>
      <c r="J4283" t="s">
        <v>10725</v>
      </c>
      <c r="K4283" t="s">
        <v>10</v>
      </c>
      <c r="L4283" s="1" t="s">
        <v>10726</v>
      </c>
      <c r="M4283">
        <v>0</v>
      </c>
    </row>
    <row r="4284" spans="1:18" x14ac:dyDescent="0.25">
      <c r="A4284" t="s">
        <v>23808</v>
      </c>
      <c r="B4284" t="s">
        <v>23809</v>
      </c>
      <c r="C4284" t="s">
        <v>14</v>
      </c>
      <c r="D4284" s="6">
        <v>45713</v>
      </c>
      <c r="E4284" t="s">
        <v>23807</v>
      </c>
      <c r="F4284" t="s">
        <v>10720</v>
      </c>
      <c r="G4284" t="s">
        <v>10727</v>
      </c>
      <c r="H4284" t="s">
        <v>28096</v>
      </c>
      <c r="I4284" t="s">
        <v>10721</v>
      </c>
      <c r="J4284" t="s">
        <v>10728</v>
      </c>
      <c r="K4284" t="s">
        <v>10</v>
      </c>
      <c r="L4284" s="1" t="s">
        <v>10729</v>
      </c>
      <c r="M4284">
        <v>0</v>
      </c>
    </row>
    <row r="4285" spans="1:18" x14ac:dyDescent="0.25">
      <c r="A4285" t="s">
        <v>23808</v>
      </c>
      <c r="B4285" t="s">
        <v>23809</v>
      </c>
      <c r="C4285" t="s">
        <v>14</v>
      </c>
      <c r="D4285" s="6">
        <v>45713</v>
      </c>
      <c r="E4285" t="s">
        <v>23807</v>
      </c>
      <c r="F4285" t="s">
        <v>10720</v>
      </c>
      <c r="G4285" t="s">
        <v>10730</v>
      </c>
      <c r="H4285" t="s">
        <v>28097</v>
      </c>
      <c r="I4285" t="s">
        <v>10721</v>
      </c>
      <c r="J4285" t="s">
        <v>10731</v>
      </c>
      <c r="K4285" t="s">
        <v>10</v>
      </c>
      <c r="L4285" s="1" t="s">
        <v>10732</v>
      </c>
      <c r="M4285">
        <v>1</v>
      </c>
      <c r="N4285" t="s">
        <v>34896</v>
      </c>
      <c r="P4285">
        <v>1</v>
      </c>
      <c r="Q4285">
        <v>1</v>
      </c>
      <c r="R4285">
        <v>0</v>
      </c>
    </row>
    <row r="4286" spans="1:18" x14ac:dyDescent="0.25">
      <c r="A4286" t="s">
        <v>23808</v>
      </c>
      <c r="B4286" t="s">
        <v>23809</v>
      </c>
      <c r="C4286" t="s">
        <v>14</v>
      </c>
      <c r="D4286" s="6">
        <v>45713</v>
      </c>
      <c r="E4286" t="s">
        <v>23807</v>
      </c>
      <c r="F4286" t="s">
        <v>10720</v>
      </c>
      <c r="G4286" t="s">
        <v>10733</v>
      </c>
      <c r="H4286" t="s">
        <v>28098</v>
      </c>
      <c r="I4286" t="s">
        <v>10721</v>
      </c>
      <c r="J4286" t="s">
        <v>10734</v>
      </c>
      <c r="K4286" t="s">
        <v>10</v>
      </c>
      <c r="L4286">
        <v>0.89758381684250999</v>
      </c>
      <c r="M4286">
        <v>0</v>
      </c>
    </row>
    <row r="4287" spans="1:18" x14ac:dyDescent="0.25">
      <c r="A4287" t="s">
        <v>23808</v>
      </c>
      <c r="B4287" t="s">
        <v>23809</v>
      </c>
      <c r="C4287" t="s">
        <v>14</v>
      </c>
      <c r="D4287" s="6">
        <v>45713</v>
      </c>
      <c r="E4287" t="s">
        <v>23807</v>
      </c>
      <c r="F4287" t="s">
        <v>10720</v>
      </c>
      <c r="G4287" t="s">
        <v>10735</v>
      </c>
      <c r="H4287" t="s">
        <v>28099</v>
      </c>
      <c r="I4287" t="s">
        <v>10721</v>
      </c>
      <c r="J4287" t="s">
        <v>10736</v>
      </c>
      <c r="K4287" t="s">
        <v>10</v>
      </c>
      <c r="L4287" s="1" t="s">
        <v>10737</v>
      </c>
      <c r="M4287">
        <v>0</v>
      </c>
    </row>
    <row r="4288" spans="1:18" x14ac:dyDescent="0.25">
      <c r="A4288" t="s">
        <v>23808</v>
      </c>
      <c r="B4288" t="s">
        <v>23809</v>
      </c>
      <c r="C4288" t="s">
        <v>14</v>
      </c>
      <c r="D4288" s="6">
        <v>45713</v>
      </c>
      <c r="E4288" t="s">
        <v>23807</v>
      </c>
      <c r="F4288" t="s">
        <v>10720</v>
      </c>
      <c r="G4288" t="s">
        <v>10738</v>
      </c>
      <c r="H4288" t="s">
        <v>28100</v>
      </c>
      <c r="I4288" t="s">
        <v>10721</v>
      </c>
      <c r="J4288" t="s">
        <v>10739</v>
      </c>
      <c r="K4288" t="s">
        <v>10</v>
      </c>
      <c r="L4288" s="1" t="s">
        <v>10740</v>
      </c>
      <c r="M4288">
        <v>0</v>
      </c>
    </row>
    <row r="4289" spans="1:18" x14ac:dyDescent="0.25">
      <c r="A4289" t="s">
        <v>23808</v>
      </c>
      <c r="B4289" t="s">
        <v>23809</v>
      </c>
      <c r="C4289" t="s">
        <v>14</v>
      </c>
      <c r="D4289" s="6">
        <v>45713</v>
      </c>
      <c r="E4289" t="s">
        <v>23807</v>
      </c>
      <c r="F4289" t="s">
        <v>10720</v>
      </c>
      <c r="G4289" t="s">
        <v>10741</v>
      </c>
      <c r="H4289" t="s">
        <v>28101</v>
      </c>
      <c r="I4289" t="s">
        <v>10721</v>
      </c>
      <c r="J4289" t="s">
        <v>10742</v>
      </c>
      <c r="K4289" t="s">
        <v>10</v>
      </c>
      <c r="L4289" s="1" t="s">
        <v>10743</v>
      </c>
      <c r="M4289">
        <v>0</v>
      </c>
    </row>
    <row r="4290" spans="1:18" x14ac:dyDescent="0.25">
      <c r="A4290" t="s">
        <v>23808</v>
      </c>
      <c r="B4290" t="s">
        <v>23809</v>
      </c>
      <c r="C4290" t="s">
        <v>14</v>
      </c>
      <c r="D4290" s="6">
        <v>45713</v>
      </c>
      <c r="E4290" t="s">
        <v>23807</v>
      </c>
      <c r="F4290" t="s">
        <v>10720</v>
      </c>
      <c r="G4290" t="s">
        <v>10744</v>
      </c>
      <c r="H4290" t="s">
        <v>28102</v>
      </c>
      <c r="I4290" t="s">
        <v>10721</v>
      </c>
      <c r="J4290" t="s">
        <v>10745</v>
      </c>
      <c r="K4290" t="s">
        <v>10</v>
      </c>
      <c r="L4290" s="1" t="s">
        <v>10746</v>
      </c>
      <c r="M4290">
        <v>0</v>
      </c>
    </row>
    <row r="4291" spans="1:18" x14ac:dyDescent="0.25">
      <c r="A4291" t="s">
        <v>23808</v>
      </c>
      <c r="B4291" t="s">
        <v>23809</v>
      </c>
      <c r="C4291" t="s">
        <v>14</v>
      </c>
      <c r="D4291" s="6">
        <v>45713</v>
      </c>
      <c r="E4291" t="s">
        <v>23807</v>
      </c>
      <c r="F4291" t="s">
        <v>10720</v>
      </c>
      <c r="G4291" t="s">
        <v>10747</v>
      </c>
      <c r="H4291" t="s">
        <v>28103</v>
      </c>
      <c r="I4291" t="s">
        <v>10721</v>
      </c>
      <c r="J4291" t="s">
        <v>10748</v>
      </c>
      <c r="K4291" t="s">
        <v>10</v>
      </c>
      <c r="L4291">
        <v>0.82592957039641401</v>
      </c>
      <c r="M4291">
        <v>0</v>
      </c>
    </row>
    <row r="4292" spans="1:18" x14ac:dyDescent="0.25">
      <c r="A4292" t="s">
        <v>23808</v>
      </c>
      <c r="B4292" t="s">
        <v>23809</v>
      </c>
      <c r="C4292" t="s">
        <v>14</v>
      </c>
      <c r="D4292" s="6">
        <v>45713</v>
      </c>
      <c r="E4292" t="s">
        <v>23807</v>
      </c>
      <c r="F4292" t="s">
        <v>10749</v>
      </c>
      <c r="G4292" t="s">
        <v>10751</v>
      </c>
      <c r="H4292" t="s">
        <v>28104</v>
      </c>
      <c r="I4292" t="s">
        <v>10750</v>
      </c>
      <c r="J4292" t="s">
        <v>10752</v>
      </c>
      <c r="K4292" t="s">
        <v>10</v>
      </c>
      <c r="L4292">
        <v>0.93053758186980795</v>
      </c>
      <c r="M4292">
        <v>1</v>
      </c>
      <c r="N4292" t="s">
        <v>34896</v>
      </c>
      <c r="P4292">
        <v>1</v>
      </c>
      <c r="Q4292">
        <v>1</v>
      </c>
      <c r="R4292">
        <v>1</v>
      </c>
    </row>
    <row r="4293" spans="1:18" x14ac:dyDescent="0.25">
      <c r="A4293" t="s">
        <v>23808</v>
      </c>
      <c r="B4293" t="s">
        <v>23809</v>
      </c>
      <c r="C4293" t="s">
        <v>14</v>
      </c>
      <c r="D4293" s="6">
        <v>45713</v>
      </c>
      <c r="E4293" t="s">
        <v>23807</v>
      </c>
      <c r="F4293" t="s">
        <v>10749</v>
      </c>
      <c r="G4293" t="s">
        <v>1793</v>
      </c>
      <c r="H4293" t="s">
        <v>28105</v>
      </c>
      <c r="I4293" t="s">
        <v>10750</v>
      </c>
      <c r="J4293" t="s">
        <v>1794</v>
      </c>
      <c r="K4293" t="s">
        <v>10</v>
      </c>
      <c r="L4293" s="1" t="s">
        <v>10753</v>
      </c>
      <c r="M4293">
        <v>0</v>
      </c>
    </row>
    <row r="4294" spans="1:18" x14ac:dyDescent="0.25">
      <c r="A4294" t="s">
        <v>23808</v>
      </c>
      <c r="B4294" t="s">
        <v>23809</v>
      </c>
      <c r="C4294" t="s">
        <v>14</v>
      </c>
      <c r="D4294" s="6">
        <v>45713</v>
      </c>
      <c r="E4294" t="s">
        <v>23807</v>
      </c>
      <c r="F4294" t="s">
        <v>10749</v>
      </c>
      <c r="G4294" t="s">
        <v>10754</v>
      </c>
      <c r="H4294" t="s">
        <v>28106</v>
      </c>
      <c r="I4294" t="s">
        <v>10750</v>
      </c>
      <c r="J4294" t="s">
        <v>10755</v>
      </c>
      <c r="K4294" t="s">
        <v>10</v>
      </c>
      <c r="L4294" s="1" t="s">
        <v>10756</v>
      </c>
      <c r="M4294">
        <v>0</v>
      </c>
    </row>
    <row r="4295" spans="1:18" x14ac:dyDescent="0.25">
      <c r="A4295" t="s">
        <v>23808</v>
      </c>
      <c r="B4295" t="s">
        <v>23809</v>
      </c>
      <c r="C4295" t="s">
        <v>14</v>
      </c>
      <c r="D4295" s="6">
        <v>45713</v>
      </c>
      <c r="E4295" t="s">
        <v>23807</v>
      </c>
      <c r="F4295" t="s">
        <v>10749</v>
      </c>
      <c r="G4295" t="s">
        <v>10757</v>
      </c>
      <c r="H4295" t="s">
        <v>28107</v>
      </c>
      <c r="I4295" t="s">
        <v>10750</v>
      </c>
      <c r="J4295" t="s">
        <v>10758</v>
      </c>
      <c r="K4295" t="s">
        <v>10</v>
      </c>
      <c r="L4295" s="1" t="s">
        <v>10759</v>
      </c>
      <c r="M4295">
        <v>0</v>
      </c>
    </row>
    <row r="4296" spans="1:18" x14ac:dyDescent="0.25">
      <c r="A4296" t="s">
        <v>23808</v>
      </c>
      <c r="B4296" t="s">
        <v>23809</v>
      </c>
      <c r="C4296" t="s">
        <v>14</v>
      </c>
      <c r="D4296" s="6">
        <v>45713</v>
      </c>
      <c r="E4296" t="s">
        <v>23807</v>
      </c>
      <c r="F4296" t="s">
        <v>10749</v>
      </c>
      <c r="G4296" t="s">
        <v>10760</v>
      </c>
      <c r="H4296" t="s">
        <v>28108</v>
      </c>
      <c r="I4296" t="s">
        <v>10750</v>
      </c>
      <c r="J4296" t="s">
        <v>10761</v>
      </c>
      <c r="K4296" t="s">
        <v>10</v>
      </c>
      <c r="L4296" s="1" t="s">
        <v>10762</v>
      </c>
      <c r="M4296">
        <v>0</v>
      </c>
    </row>
    <row r="4297" spans="1:18" x14ac:dyDescent="0.25">
      <c r="A4297" t="s">
        <v>23808</v>
      </c>
      <c r="B4297" t="s">
        <v>23809</v>
      </c>
      <c r="C4297" t="s">
        <v>14</v>
      </c>
      <c r="D4297" s="6">
        <v>45713</v>
      </c>
      <c r="E4297" t="s">
        <v>23807</v>
      </c>
      <c r="F4297" t="s">
        <v>10749</v>
      </c>
      <c r="G4297" t="s">
        <v>10763</v>
      </c>
      <c r="H4297" t="s">
        <v>28109</v>
      </c>
      <c r="I4297" t="s">
        <v>10750</v>
      </c>
      <c r="J4297" t="s">
        <v>10764</v>
      </c>
      <c r="K4297" t="s">
        <v>10</v>
      </c>
      <c r="L4297" s="1" t="s">
        <v>10765</v>
      </c>
      <c r="M4297">
        <v>0</v>
      </c>
    </row>
    <row r="4298" spans="1:18" x14ac:dyDescent="0.25">
      <c r="A4298" t="s">
        <v>23808</v>
      </c>
      <c r="B4298" t="s">
        <v>23809</v>
      </c>
      <c r="C4298" t="s">
        <v>14</v>
      </c>
      <c r="D4298" s="6">
        <v>45713</v>
      </c>
      <c r="E4298" t="s">
        <v>23807</v>
      </c>
      <c r="F4298" t="s">
        <v>10749</v>
      </c>
      <c r="G4298" t="s">
        <v>10766</v>
      </c>
      <c r="H4298" t="s">
        <v>28110</v>
      </c>
      <c r="I4298" t="s">
        <v>10750</v>
      </c>
      <c r="J4298" t="s">
        <v>10767</v>
      </c>
      <c r="K4298" t="s">
        <v>10</v>
      </c>
      <c r="L4298" s="1" t="s">
        <v>10768</v>
      </c>
      <c r="M4298">
        <v>0</v>
      </c>
    </row>
    <row r="4299" spans="1:18" x14ac:dyDescent="0.25">
      <c r="A4299" t="s">
        <v>23808</v>
      </c>
      <c r="B4299" t="s">
        <v>23809</v>
      </c>
      <c r="C4299" t="s">
        <v>14</v>
      </c>
      <c r="D4299" s="6">
        <v>45713</v>
      </c>
      <c r="E4299" t="s">
        <v>23807</v>
      </c>
      <c r="F4299" t="s">
        <v>10749</v>
      </c>
      <c r="G4299" t="s">
        <v>10769</v>
      </c>
      <c r="H4299" t="s">
        <v>28111</v>
      </c>
      <c r="I4299" t="s">
        <v>10750</v>
      </c>
      <c r="J4299" t="s">
        <v>10770</v>
      </c>
      <c r="K4299" t="s">
        <v>10</v>
      </c>
      <c r="L4299">
        <v>0.72865988179272201</v>
      </c>
      <c r="M4299">
        <v>0</v>
      </c>
    </row>
    <row r="4300" spans="1:18" x14ac:dyDescent="0.25">
      <c r="A4300" t="s">
        <v>23808</v>
      </c>
      <c r="B4300" t="s">
        <v>23809</v>
      </c>
      <c r="C4300" t="s">
        <v>14</v>
      </c>
      <c r="D4300" s="6">
        <v>45713</v>
      </c>
      <c r="E4300" t="s">
        <v>23807</v>
      </c>
      <c r="F4300" t="s">
        <v>10749</v>
      </c>
      <c r="G4300" t="s">
        <v>10771</v>
      </c>
      <c r="H4300" t="s">
        <v>28112</v>
      </c>
      <c r="I4300" t="s">
        <v>10750</v>
      </c>
      <c r="J4300" t="s">
        <v>10772</v>
      </c>
      <c r="K4300" t="s">
        <v>10</v>
      </c>
      <c r="L4300" s="1" t="s">
        <v>10773</v>
      </c>
      <c r="M4300">
        <v>0</v>
      </c>
    </row>
    <row r="4301" spans="1:18" x14ac:dyDescent="0.25">
      <c r="A4301" t="s">
        <v>23808</v>
      </c>
      <c r="B4301" t="s">
        <v>23809</v>
      </c>
      <c r="C4301" t="s">
        <v>14</v>
      </c>
      <c r="D4301" s="6">
        <v>45713</v>
      </c>
      <c r="E4301" t="s">
        <v>23807</v>
      </c>
      <c r="F4301" t="s">
        <v>10749</v>
      </c>
      <c r="G4301" t="s">
        <v>1796</v>
      </c>
      <c r="H4301" t="s">
        <v>28113</v>
      </c>
      <c r="I4301" t="s">
        <v>10750</v>
      </c>
      <c r="J4301" t="s">
        <v>1797</v>
      </c>
      <c r="K4301" t="s">
        <v>10</v>
      </c>
      <c r="L4301" s="1" t="s">
        <v>10774</v>
      </c>
      <c r="M4301">
        <v>0</v>
      </c>
    </row>
    <row r="4302" spans="1:18" x14ac:dyDescent="0.25">
      <c r="A4302" t="s">
        <v>23808</v>
      </c>
      <c r="B4302" t="s">
        <v>23809</v>
      </c>
      <c r="C4302" t="s">
        <v>14</v>
      </c>
      <c r="D4302" s="6">
        <v>45713</v>
      </c>
      <c r="E4302" t="s">
        <v>23807</v>
      </c>
      <c r="F4302" t="s">
        <v>10775</v>
      </c>
      <c r="G4302" t="s">
        <v>10741</v>
      </c>
      <c r="H4302" t="s">
        <v>28114</v>
      </c>
      <c r="I4302" t="s">
        <v>10776</v>
      </c>
      <c r="J4302" t="s">
        <v>10742</v>
      </c>
      <c r="K4302" t="s">
        <v>10</v>
      </c>
      <c r="L4302" s="1" t="s">
        <v>10777</v>
      </c>
      <c r="M4302">
        <v>1</v>
      </c>
      <c r="N4302" t="s">
        <v>34896</v>
      </c>
      <c r="P4302">
        <v>1</v>
      </c>
      <c r="Q4302">
        <v>1</v>
      </c>
      <c r="R4302">
        <v>0</v>
      </c>
    </row>
    <row r="4303" spans="1:18" x14ac:dyDescent="0.25">
      <c r="A4303" t="s">
        <v>23808</v>
      </c>
      <c r="B4303" t="s">
        <v>23809</v>
      </c>
      <c r="C4303" t="s">
        <v>14</v>
      </c>
      <c r="D4303" s="6">
        <v>45713</v>
      </c>
      <c r="E4303" t="s">
        <v>23807</v>
      </c>
      <c r="F4303" t="s">
        <v>10775</v>
      </c>
      <c r="G4303" t="s">
        <v>10722</v>
      </c>
      <c r="H4303" t="s">
        <v>28115</v>
      </c>
      <c r="I4303" t="s">
        <v>10776</v>
      </c>
      <c r="J4303" t="s">
        <v>10723</v>
      </c>
      <c r="K4303" t="s">
        <v>10</v>
      </c>
      <c r="L4303" s="1" t="s">
        <v>10778</v>
      </c>
      <c r="M4303">
        <v>0</v>
      </c>
    </row>
    <row r="4304" spans="1:18" x14ac:dyDescent="0.25">
      <c r="A4304" t="s">
        <v>23808</v>
      </c>
      <c r="B4304" t="s">
        <v>23809</v>
      </c>
      <c r="C4304" t="s">
        <v>14</v>
      </c>
      <c r="D4304" s="6">
        <v>45713</v>
      </c>
      <c r="E4304" t="s">
        <v>23807</v>
      </c>
      <c r="F4304" t="s">
        <v>10775</v>
      </c>
      <c r="G4304" t="s">
        <v>10724</v>
      </c>
      <c r="H4304" t="s">
        <v>28116</v>
      </c>
      <c r="I4304" t="s">
        <v>10776</v>
      </c>
      <c r="J4304" t="s">
        <v>10725</v>
      </c>
      <c r="K4304" t="s">
        <v>10</v>
      </c>
      <c r="L4304" s="1" t="s">
        <v>10779</v>
      </c>
      <c r="M4304">
        <v>0</v>
      </c>
    </row>
    <row r="4305" spans="1:18" x14ac:dyDescent="0.25">
      <c r="A4305" t="s">
        <v>23808</v>
      </c>
      <c r="B4305" t="s">
        <v>23809</v>
      </c>
      <c r="C4305" t="s">
        <v>14</v>
      </c>
      <c r="D4305" s="6">
        <v>45713</v>
      </c>
      <c r="E4305" t="s">
        <v>23807</v>
      </c>
      <c r="F4305" t="s">
        <v>10775</v>
      </c>
      <c r="G4305" t="s">
        <v>10780</v>
      </c>
      <c r="H4305" t="s">
        <v>28117</v>
      </c>
      <c r="I4305" t="s">
        <v>10776</v>
      </c>
      <c r="J4305" t="s">
        <v>10781</v>
      </c>
      <c r="K4305" t="s">
        <v>10</v>
      </c>
      <c r="L4305" s="1" t="s">
        <v>10782</v>
      </c>
      <c r="M4305">
        <v>0</v>
      </c>
    </row>
    <row r="4306" spans="1:18" x14ac:dyDescent="0.25">
      <c r="A4306" t="s">
        <v>23808</v>
      </c>
      <c r="B4306" t="s">
        <v>23809</v>
      </c>
      <c r="C4306" t="s">
        <v>14</v>
      </c>
      <c r="D4306" s="6">
        <v>45713</v>
      </c>
      <c r="E4306" t="s">
        <v>23807</v>
      </c>
      <c r="F4306" t="s">
        <v>10775</v>
      </c>
      <c r="G4306" t="s">
        <v>10735</v>
      </c>
      <c r="H4306" t="s">
        <v>28118</v>
      </c>
      <c r="I4306" t="s">
        <v>10776</v>
      </c>
      <c r="J4306" t="s">
        <v>10736</v>
      </c>
      <c r="K4306" t="s">
        <v>10</v>
      </c>
      <c r="L4306" s="1" t="s">
        <v>10783</v>
      </c>
      <c r="M4306">
        <v>0</v>
      </c>
    </row>
    <row r="4307" spans="1:18" x14ac:dyDescent="0.25">
      <c r="A4307" t="s">
        <v>23808</v>
      </c>
      <c r="B4307" t="s">
        <v>23809</v>
      </c>
      <c r="C4307" t="s">
        <v>14</v>
      </c>
      <c r="D4307" s="6">
        <v>45713</v>
      </c>
      <c r="E4307" t="s">
        <v>23807</v>
      </c>
      <c r="F4307" t="s">
        <v>10775</v>
      </c>
      <c r="G4307" t="s">
        <v>10727</v>
      </c>
      <c r="H4307" t="s">
        <v>28119</v>
      </c>
      <c r="I4307" t="s">
        <v>10776</v>
      </c>
      <c r="J4307" t="s">
        <v>10728</v>
      </c>
      <c r="K4307" t="s">
        <v>10</v>
      </c>
      <c r="L4307">
        <v>0.85600880763519305</v>
      </c>
      <c r="M4307">
        <v>0</v>
      </c>
    </row>
    <row r="4308" spans="1:18" x14ac:dyDescent="0.25">
      <c r="A4308" t="s">
        <v>23808</v>
      </c>
      <c r="B4308" t="s">
        <v>23809</v>
      </c>
      <c r="C4308" t="s">
        <v>14</v>
      </c>
      <c r="D4308" s="6">
        <v>45713</v>
      </c>
      <c r="E4308" t="s">
        <v>23807</v>
      </c>
      <c r="F4308" t="s">
        <v>10775</v>
      </c>
      <c r="G4308" t="s">
        <v>10648</v>
      </c>
      <c r="H4308" t="s">
        <v>28120</v>
      </c>
      <c r="I4308" t="s">
        <v>10776</v>
      </c>
      <c r="J4308" t="s">
        <v>10649</v>
      </c>
      <c r="K4308" t="s">
        <v>10</v>
      </c>
      <c r="L4308" s="1" t="s">
        <v>10784</v>
      </c>
      <c r="M4308">
        <v>0</v>
      </c>
    </row>
    <row r="4309" spans="1:18" x14ac:dyDescent="0.25">
      <c r="A4309" t="s">
        <v>23808</v>
      </c>
      <c r="B4309" t="s">
        <v>23809</v>
      </c>
      <c r="C4309" t="s">
        <v>14</v>
      </c>
      <c r="D4309" s="6">
        <v>45713</v>
      </c>
      <c r="E4309" t="s">
        <v>23807</v>
      </c>
      <c r="F4309" t="s">
        <v>10775</v>
      </c>
      <c r="G4309" t="s">
        <v>10785</v>
      </c>
      <c r="H4309" t="s">
        <v>28121</v>
      </c>
      <c r="I4309" t="s">
        <v>10776</v>
      </c>
      <c r="J4309" t="s">
        <v>10786</v>
      </c>
      <c r="K4309" t="s">
        <v>10</v>
      </c>
      <c r="L4309">
        <v>0.84553516276955398</v>
      </c>
      <c r="M4309">
        <v>0</v>
      </c>
    </row>
    <row r="4310" spans="1:18" x14ac:dyDescent="0.25">
      <c r="A4310" t="s">
        <v>23808</v>
      </c>
      <c r="B4310" t="s">
        <v>23809</v>
      </c>
      <c r="C4310" t="s">
        <v>14</v>
      </c>
      <c r="D4310" s="6">
        <v>45713</v>
      </c>
      <c r="E4310" t="s">
        <v>23807</v>
      </c>
      <c r="F4310" t="s">
        <v>10775</v>
      </c>
      <c r="G4310" t="s">
        <v>10730</v>
      </c>
      <c r="H4310" t="s">
        <v>28122</v>
      </c>
      <c r="I4310" t="s">
        <v>10776</v>
      </c>
      <c r="J4310" t="s">
        <v>10731</v>
      </c>
      <c r="K4310" t="s">
        <v>10</v>
      </c>
      <c r="L4310" s="1" t="s">
        <v>10787</v>
      </c>
      <c r="M4310">
        <v>0</v>
      </c>
    </row>
    <row r="4311" spans="1:18" x14ac:dyDescent="0.25">
      <c r="A4311" t="s">
        <v>23808</v>
      </c>
      <c r="B4311" t="s">
        <v>23809</v>
      </c>
      <c r="C4311" t="s">
        <v>14</v>
      </c>
      <c r="D4311" s="6">
        <v>45713</v>
      </c>
      <c r="E4311" t="s">
        <v>23807</v>
      </c>
      <c r="F4311" t="s">
        <v>10775</v>
      </c>
      <c r="G4311" t="s">
        <v>10788</v>
      </c>
      <c r="H4311" t="s">
        <v>28123</v>
      </c>
      <c r="I4311" t="s">
        <v>10776</v>
      </c>
      <c r="J4311" t="s">
        <v>10789</v>
      </c>
      <c r="K4311" t="s">
        <v>10</v>
      </c>
      <c r="L4311">
        <v>0.83516983362574104</v>
      </c>
      <c r="M4311">
        <v>0</v>
      </c>
    </row>
    <row r="4312" spans="1:18" x14ac:dyDescent="0.25">
      <c r="A4312" t="s">
        <v>23808</v>
      </c>
      <c r="B4312" t="s">
        <v>23809</v>
      </c>
      <c r="C4312" t="s">
        <v>14</v>
      </c>
      <c r="D4312" s="6">
        <v>45713</v>
      </c>
      <c r="E4312" t="s">
        <v>23807</v>
      </c>
      <c r="F4312" t="s">
        <v>10790</v>
      </c>
      <c r="G4312" t="s">
        <v>10792</v>
      </c>
      <c r="H4312" t="s">
        <v>28124</v>
      </c>
      <c r="I4312" t="s">
        <v>10791</v>
      </c>
      <c r="J4312" t="s">
        <v>10793</v>
      </c>
      <c r="K4312" t="s">
        <v>10</v>
      </c>
      <c r="L4312" s="1" t="s">
        <v>10794</v>
      </c>
      <c r="M4312">
        <v>0</v>
      </c>
    </row>
    <row r="4313" spans="1:18" x14ac:dyDescent="0.25">
      <c r="A4313" t="s">
        <v>23808</v>
      </c>
      <c r="B4313" t="s">
        <v>23809</v>
      </c>
      <c r="C4313" t="s">
        <v>14</v>
      </c>
      <c r="D4313" s="6">
        <v>45713</v>
      </c>
      <c r="E4313" t="s">
        <v>23807</v>
      </c>
      <c r="F4313" t="s">
        <v>10790</v>
      </c>
      <c r="G4313" t="s">
        <v>10795</v>
      </c>
      <c r="H4313" t="s">
        <v>28125</v>
      </c>
      <c r="I4313" t="s">
        <v>10791</v>
      </c>
      <c r="J4313" t="s">
        <v>10796</v>
      </c>
      <c r="K4313" t="s">
        <v>10</v>
      </c>
      <c r="L4313" s="1" t="s">
        <v>10797</v>
      </c>
      <c r="M4313">
        <v>1</v>
      </c>
      <c r="N4313" t="s">
        <v>34896</v>
      </c>
      <c r="P4313">
        <v>1</v>
      </c>
      <c r="Q4313">
        <v>1</v>
      </c>
      <c r="R4313">
        <v>0</v>
      </c>
    </row>
    <row r="4314" spans="1:18" x14ac:dyDescent="0.25">
      <c r="A4314" t="s">
        <v>23808</v>
      </c>
      <c r="B4314" t="s">
        <v>23809</v>
      </c>
      <c r="C4314" t="s">
        <v>14</v>
      </c>
      <c r="D4314" s="6">
        <v>45713</v>
      </c>
      <c r="E4314" t="s">
        <v>23807</v>
      </c>
      <c r="F4314" t="s">
        <v>10790</v>
      </c>
      <c r="G4314" t="s">
        <v>10798</v>
      </c>
      <c r="H4314" t="s">
        <v>28126</v>
      </c>
      <c r="I4314" t="s">
        <v>10791</v>
      </c>
      <c r="J4314" t="s">
        <v>10799</v>
      </c>
      <c r="K4314" t="s">
        <v>10</v>
      </c>
      <c r="L4314" s="1" t="s">
        <v>10800</v>
      </c>
      <c r="M4314">
        <v>0</v>
      </c>
    </row>
    <row r="4315" spans="1:18" x14ac:dyDescent="0.25">
      <c r="A4315" t="s">
        <v>23808</v>
      </c>
      <c r="B4315" t="s">
        <v>23809</v>
      </c>
      <c r="C4315" t="s">
        <v>14</v>
      </c>
      <c r="D4315" s="6">
        <v>45713</v>
      </c>
      <c r="E4315" t="s">
        <v>23807</v>
      </c>
      <c r="F4315" t="s">
        <v>10790</v>
      </c>
      <c r="G4315" t="s">
        <v>4228</v>
      </c>
      <c r="H4315" t="s">
        <v>28127</v>
      </c>
      <c r="I4315" t="s">
        <v>10791</v>
      </c>
      <c r="J4315" t="s">
        <v>4229</v>
      </c>
      <c r="K4315" t="s">
        <v>10</v>
      </c>
      <c r="L4315" s="1" t="s">
        <v>10801</v>
      </c>
      <c r="M4315">
        <v>0</v>
      </c>
    </row>
    <row r="4316" spans="1:18" x14ac:dyDescent="0.25">
      <c r="A4316" t="s">
        <v>23808</v>
      </c>
      <c r="B4316" t="s">
        <v>23809</v>
      </c>
      <c r="C4316" t="s">
        <v>14</v>
      </c>
      <c r="D4316" s="6">
        <v>45713</v>
      </c>
      <c r="E4316" t="s">
        <v>23807</v>
      </c>
      <c r="F4316" t="s">
        <v>10790</v>
      </c>
      <c r="G4316" t="s">
        <v>3176</v>
      </c>
      <c r="H4316" t="s">
        <v>28128</v>
      </c>
      <c r="I4316" t="s">
        <v>10791</v>
      </c>
      <c r="J4316" t="s">
        <v>3177</v>
      </c>
      <c r="K4316" t="s">
        <v>10</v>
      </c>
      <c r="L4316" s="1" t="s">
        <v>10802</v>
      </c>
      <c r="M4316">
        <v>0</v>
      </c>
    </row>
    <row r="4317" spans="1:18" x14ac:dyDescent="0.25">
      <c r="A4317" t="s">
        <v>23808</v>
      </c>
      <c r="B4317" t="s">
        <v>23809</v>
      </c>
      <c r="C4317" t="s">
        <v>14</v>
      </c>
      <c r="D4317" s="6">
        <v>45713</v>
      </c>
      <c r="E4317" t="s">
        <v>23807</v>
      </c>
      <c r="F4317" t="s">
        <v>10790</v>
      </c>
      <c r="G4317" t="s">
        <v>10803</v>
      </c>
      <c r="H4317" t="s">
        <v>28129</v>
      </c>
      <c r="I4317" t="s">
        <v>10791</v>
      </c>
      <c r="J4317" t="s">
        <v>10804</v>
      </c>
      <c r="K4317" t="s">
        <v>10</v>
      </c>
      <c r="L4317" s="1" t="s">
        <v>10805</v>
      </c>
      <c r="M4317">
        <v>0</v>
      </c>
    </row>
    <row r="4318" spans="1:18" x14ac:dyDescent="0.25">
      <c r="A4318" t="s">
        <v>23808</v>
      </c>
      <c r="B4318" t="s">
        <v>23809</v>
      </c>
      <c r="C4318" t="s">
        <v>14</v>
      </c>
      <c r="D4318" s="6">
        <v>45713</v>
      </c>
      <c r="E4318" t="s">
        <v>23807</v>
      </c>
      <c r="F4318" t="s">
        <v>10790</v>
      </c>
      <c r="G4318" t="s">
        <v>3173</v>
      </c>
      <c r="H4318" t="s">
        <v>28130</v>
      </c>
      <c r="I4318" t="s">
        <v>10791</v>
      </c>
      <c r="J4318" t="s">
        <v>3174</v>
      </c>
      <c r="K4318" t="s">
        <v>10</v>
      </c>
      <c r="L4318" s="1" t="s">
        <v>10806</v>
      </c>
      <c r="M4318">
        <v>0</v>
      </c>
    </row>
    <row r="4319" spans="1:18" x14ac:dyDescent="0.25">
      <c r="A4319" t="s">
        <v>23808</v>
      </c>
      <c r="B4319" t="s">
        <v>23809</v>
      </c>
      <c r="C4319" t="s">
        <v>14</v>
      </c>
      <c r="D4319" s="6">
        <v>45713</v>
      </c>
      <c r="E4319" t="s">
        <v>23807</v>
      </c>
      <c r="F4319" t="s">
        <v>10790</v>
      </c>
      <c r="G4319" t="s">
        <v>10807</v>
      </c>
      <c r="H4319" t="s">
        <v>28131</v>
      </c>
      <c r="I4319" t="s">
        <v>10791</v>
      </c>
      <c r="J4319" t="s">
        <v>10808</v>
      </c>
      <c r="K4319" t="s">
        <v>10</v>
      </c>
      <c r="L4319" s="1" t="s">
        <v>10809</v>
      </c>
      <c r="M4319">
        <v>0</v>
      </c>
    </row>
    <row r="4320" spans="1:18" x14ac:dyDescent="0.25">
      <c r="A4320" t="s">
        <v>23808</v>
      </c>
      <c r="B4320" t="s">
        <v>23809</v>
      </c>
      <c r="C4320" t="s">
        <v>14</v>
      </c>
      <c r="D4320" s="6">
        <v>45713</v>
      </c>
      <c r="E4320" t="s">
        <v>23807</v>
      </c>
      <c r="F4320" t="s">
        <v>10790</v>
      </c>
      <c r="G4320" t="s">
        <v>10810</v>
      </c>
      <c r="H4320" t="s">
        <v>28132</v>
      </c>
      <c r="I4320" t="s">
        <v>10791</v>
      </c>
      <c r="J4320" t="s">
        <v>10811</v>
      </c>
      <c r="K4320" t="s">
        <v>10</v>
      </c>
      <c r="L4320" s="1" t="s">
        <v>10812</v>
      </c>
      <c r="M4320">
        <v>0</v>
      </c>
    </row>
    <row r="4321" spans="1:18" x14ac:dyDescent="0.25">
      <c r="A4321" t="s">
        <v>23808</v>
      </c>
      <c r="B4321" t="s">
        <v>23809</v>
      </c>
      <c r="C4321" t="s">
        <v>14</v>
      </c>
      <c r="D4321" s="6">
        <v>45713</v>
      </c>
      <c r="E4321" t="s">
        <v>23807</v>
      </c>
      <c r="F4321" t="s">
        <v>10790</v>
      </c>
      <c r="G4321" t="s">
        <v>10813</v>
      </c>
      <c r="H4321" t="s">
        <v>28133</v>
      </c>
      <c r="I4321" t="s">
        <v>10791</v>
      </c>
      <c r="J4321" t="s">
        <v>10814</v>
      </c>
      <c r="K4321" t="s">
        <v>10</v>
      </c>
      <c r="L4321" s="1" t="s">
        <v>10815</v>
      </c>
      <c r="M4321">
        <v>0</v>
      </c>
    </row>
    <row r="4322" spans="1:18" x14ac:dyDescent="0.25">
      <c r="A4322" t="s">
        <v>23808</v>
      </c>
      <c r="B4322" t="s">
        <v>23809</v>
      </c>
      <c r="C4322" t="s">
        <v>14</v>
      </c>
      <c r="D4322" s="6">
        <v>45713</v>
      </c>
      <c r="E4322" t="s">
        <v>23807</v>
      </c>
      <c r="F4322" t="s">
        <v>10816</v>
      </c>
      <c r="G4322" t="s">
        <v>10818</v>
      </c>
      <c r="H4322" t="s">
        <v>28134</v>
      </c>
      <c r="I4322" t="s">
        <v>10817</v>
      </c>
      <c r="J4322" t="s">
        <v>10819</v>
      </c>
      <c r="K4322" t="s">
        <v>10</v>
      </c>
      <c r="L4322" s="1" t="s">
        <v>10820</v>
      </c>
      <c r="M4322">
        <v>1</v>
      </c>
      <c r="N4322" t="s">
        <v>34896</v>
      </c>
      <c r="P4322">
        <v>1</v>
      </c>
      <c r="Q4322">
        <v>1</v>
      </c>
      <c r="R4322">
        <v>0</v>
      </c>
    </row>
    <row r="4323" spans="1:18" x14ac:dyDescent="0.25">
      <c r="A4323" t="s">
        <v>23808</v>
      </c>
      <c r="B4323" t="s">
        <v>23809</v>
      </c>
      <c r="C4323" t="s">
        <v>14</v>
      </c>
      <c r="D4323" s="6">
        <v>45713</v>
      </c>
      <c r="E4323" t="s">
        <v>23807</v>
      </c>
      <c r="F4323" t="s">
        <v>10816</v>
      </c>
      <c r="G4323" t="s">
        <v>10821</v>
      </c>
      <c r="H4323" t="s">
        <v>28135</v>
      </c>
      <c r="I4323" t="s">
        <v>10817</v>
      </c>
      <c r="J4323" t="s">
        <v>10822</v>
      </c>
      <c r="K4323" t="s">
        <v>10</v>
      </c>
      <c r="L4323">
        <v>0.87539764909897899</v>
      </c>
      <c r="M4323">
        <v>0</v>
      </c>
    </row>
    <row r="4324" spans="1:18" x14ac:dyDescent="0.25">
      <c r="A4324" t="s">
        <v>23808</v>
      </c>
      <c r="B4324" t="s">
        <v>23809</v>
      </c>
      <c r="C4324" t="s">
        <v>14</v>
      </c>
      <c r="D4324" s="6">
        <v>45713</v>
      </c>
      <c r="E4324" t="s">
        <v>23807</v>
      </c>
      <c r="F4324" t="s">
        <v>10816</v>
      </c>
      <c r="G4324" t="s">
        <v>2744</v>
      </c>
      <c r="H4324" t="s">
        <v>28136</v>
      </c>
      <c r="I4324" t="s">
        <v>10817</v>
      </c>
      <c r="J4324" t="s">
        <v>2745</v>
      </c>
      <c r="K4324" t="s">
        <v>10</v>
      </c>
      <c r="L4324" s="1" t="s">
        <v>10823</v>
      </c>
      <c r="M4324">
        <v>0</v>
      </c>
    </row>
    <row r="4325" spans="1:18" x14ac:dyDescent="0.25">
      <c r="A4325" t="s">
        <v>23808</v>
      </c>
      <c r="B4325" t="s">
        <v>23809</v>
      </c>
      <c r="C4325" t="s">
        <v>14</v>
      </c>
      <c r="D4325" s="6">
        <v>45713</v>
      </c>
      <c r="E4325" t="s">
        <v>23807</v>
      </c>
      <c r="F4325" t="s">
        <v>10816</v>
      </c>
      <c r="G4325" t="s">
        <v>10824</v>
      </c>
      <c r="H4325" t="s">
        <v>28137</v>
      </c>
      <c r="I4325" t="s">
        <v>10817</v>
      </c>
      <c r="J4325" t="s">
        <v>10825</v>
      </c>
      <c r="K4325" t="s">
        <v>10</v>
      </c>
      <c r="L4325" s="1" t="s">
        <v>10826</v>
      </c>
      <c r="M4325">
        <v>0</v>
      </c>
    </row>
    <row r="4326" spans="1:18" x14ac:dyDescent="0.25">
      <c r="A4326" t="s">
        <v>23808</v>
      </c>
      <c r="B4326" t="s">
        <v>23809</v>
      </c>
      <c r="C4326" t="s">
        <v>14</v>
      </c>
      <c r="D4326" s="6">
        <v>45713</v>
      </c>
      <c r="E4326" t="s">
        <v>23807</v>
      </c>
      <c r="F4326" t="s">
        <v>10816</v>
      </c>
      <c r="G4326" t="s">
        <v>10827</v>
      </c>
      <c r="H4326" t="s">
        <v>28138</v>
      </c>
      <c r="I4326" t="s">
        <v>10817</v>
      </c>
      <c r="J4326" t="s">
        <v>10828</v>
      </c>
      <c r="K4326" t="s">
        <v>10</v>
      </c>
      <c r="L4326" s="1" t="s">
        <v>10829</v>
      </c>
      <c r="M4326">
        <v>0</v>
      </c>
    </row>
    <row r="4327" spans="1:18" x14ac:dyDescent="0.25">
      <c r="A4327" t="s">
        <v>23808</v>
      </c>
      <c r="B4327" t="s">
        <v>23809</v>
      </c>
      <c r="C4327" t="s">
        <v>14</v>
      </c>
      <c r="D4327" s="6">
        <v>45713</v>
      </c>
      <c r="E4327" t="s">
        <v>23807</v>
      </c>
      <c r="F4327" t="s">
        <v>10816</v>
      </c>
      <c r="G4327" t="s">
        <v>10830</v>
      </c>
      <c r="H4327" t="s">
        <v>28139</v>
      </c>
      <c r="I4327" t="s">
        <v>10817</v>
      </c>
      <c r="J4327" t="s">
        <v>10831</v>
      </c>
      <c r="K4327" t="s">
        <v>10</v>
      </c>
      <c r="L4327" s="1" t="s">
        <v>10832</v>
      </c>
      <c r="M4327">
        <v>0</v>
      </c>
    </row>
    <row r="4328" spans="1:18" x14ac:dyDescent="0.25">
      <c r="A4328" t="s">
        <v>23808</v>
      </c>
      <c r="B4328" t="s">
        <v>23809</v>
      </c>
      <c r="C4328" t="s">
        <v>14</v>
      </c>
      <c r="D4328" s="6">
        <v>45713</v>
      </c>
      <c r="E4328" t="s">
        <v>23807</v>
      </c>
      <c r="F4328" t="s">
        <v>10816</v>
      </c>
      <c r="G4328" t="s">
        <v>10833</v>
      </c>
      <c r="H4328" t="s">
        <v>28140</v>
      </c>
      <c r="I4328" t="s">
        <v>10817</v>
      </c>
      <c r="J4328" t="s">
        <v>10834</v>
      </c>
      <c r="K4328" t="s">
        <v>10</v>
      </c>
      <c r="L4328" s="1" t="s">
        <v>10835</v>
      </c>
      <c r="M4328">
        <v>0</v>
      </c>
    </row>
    <row r="4329" spans="1:18" x14ac:dyDescent="0.25">
      <c r="A4329" t="s">
        <v>23808</v>
      </c>
      <c r="B4329" t="s">
        <v>23809</v>
      </c>
      <c r="C4329" t="s">
        <v>14</v>
      </c>
      <c r="D4329" s="6">
        <v>45713</v>
      </c>
      <c r="E4329" t="s">
        <v>23807</v>
      </c>
      <c r="F4329" t="s">
        <v>10816</v>
      </c>
      <c r="G4329" t="s">
        <v>10836</v>
      </c>
      <c r="H4329" t="s">
        <v>28141</v>
      </c>
      <c r="I4329" t="s">
        <v>10817</v>
      </c>
      <c r="J4329" t="s">
        <v>10837</v>
      </c>
      <c r="K4329" t="s">
        <v>10</v>
      </c>
      <c r="L4329" s="1" t="s">
        <v>10838</v>
      </c>
      <c r="M4329">
        <v>0</v>
      </c>
    </row>
    <row r="4330" spans="1:18" x14ac:dyDescent="0.25">
      <c r="A4330" t="s">
        <v>23808</v>
      </c>
      <c r="B4330" t="s">
        <v>23809</v>
      </c>
      <c r="C4330" t="s">
        <v>14</v>
      </c>
      <c r="D4330" s="6">
        <v>45713</v>
      </c>
      <c r="E4330" t="s">
        <v>23807</v>
      </c>
      <c r="F4330" t="s">
        <v>10816</v>
      </c>
      <c r="G4330" t="s">
        <v>10839</v>
      </c>
      <c r="H4330" t="s">
        <v>28142</v>
      </c>
      <c r="I4330" t="s">
        <v>10817</v>
      </c>
      <c r="J4330" t="s">
        <v>10840</v>
      </c>
      <c r="K4330" t="s">
        <v>10</v>
      </c>
      <c r="L4330" s="1" t="s">
        <v>10841</v>
      </c>
      <c r="M4330">
        <v>0</v>
      </c>
    </row>
    <row r="4331" spans="1:18" x14ac:dyDescent="0.25">
      <c r="A4331" t="s">
        <v>23808</v>
      </c>
      <c r="B4331" t="s">
        <v>23809</v>
      </c>
      <c r="C4331" t="s">
        <v>14</v>
      </c>
      <c r="D4331" s="6">
        <v>45713</v>
      </c>
      <c r="E4331" t="s">
        <v>23807</v>
      </c>
      <c r="F4331" t="s">
        <v>10816</v>
      </c>
      <c r="G4331" t="s">
        <v>5538</v>
      </c>
      <c r="H4331" t="s">
        <v>28143</v>
      </c>
      <c r="I4331" t="s">
        <v>10817</v>
      </c>
      <c r="J4331" t="s">
        <v>5539</v>
      </c>
      <c r="K4331" t="s">
        <v>10</v>
      </c>
      <c r="L4331" s="1" t="s">
        <v>10842</v>
      </c>
      <c r="M4331">
        <v>0</v>
      </c>
    </row>
    <row r="4332" spans="1:18" x14ac:dyDescent="0.25">
      <c r="A4332" t="s">
        <v>23808</v>
      </c>
      <c r="B4332" t="s">
        <v>23809</v>
      </c>
      <c r="C4332" t="s">
        <v>14</v>
      </c>
      <c r="D4332" s="6">
        <v>45713</v>
      </c>
      <c r="E4332" t="s">
        <v>23807</v>
      </c>
      <c r="F4332" t="s">
        <v>10843</v>
      </c>
      <c r="G4332" t="s">
        <v>7083</v>
      </c>
      <c r="H4332" t="s">
        <v>28144</v>
      </c>
      <c r="I4332" t="s">
        <v>10844</v>
      </c>
      <c r="J4332" t="s">
        <v>7084</v>
      </c>
      <c r="K4332" t="s">
        <v>10</v>
      </c>
      <c r="L4332" s="1" t="s">
        <v>10845</v>
      </c>
      <c r="M4332">
        <v>1</v>
      </c>
      <c r="N4332" t="s">
        <v>34896</v>
      </c>
      <c r="P4332">
        <v>1</v>
      </c>
      <c r="Q4332">
        <v>1</v>
      </c>
      <c r="R4332">
        <v>0</v>
      </c>
    </row>
    <row r="4333" spans="1:18" x14ac:dyDescent="0.25">
      <c r="A4333" t="s">
        <v>23808</v>
      </c>
      <c r="B4333" t="s">
        <v>23809</v>
      </c>
      <c r="C4333" t="s">
        <v>14</v>
      </c>
      <c r="D4333" s="6">
        <v>45713</v>
      </c>
      <c r="E4333" t="s">
        <v>23807</v>
      </c>
      <c r="F4333" t="s">
        <v>10843</v>
      </c>
      <c r="G4333" t="s">
        <v>10681</v>
      </c>
      <c r="H4333" t="s">
        <v>28145</v>
      </c>
      <c r="I4333" t="s">
        <v>10844</v>
      </c>
      <c r="J4333" t="s">
        <v>10682</v>
      </c>
      <c r="K4333" t="s">
        <v>10</v>
      </c>
      <c r="L4333" s="1" t="s">
        <v>10846</v>
      </c>
      <c r="M4333">
        <v>0</v>
      </c>
    </row>
    <row r="4334" spans="1:18" x14ac:dyDescent="0.25">
      <c r="A4334" t="s">
        <v>23808</v>
      </c>
      <c r="B4334" t="s">
        <v>23809</v>
      </c>
      <c r="C4334" t="s">
        <v>14</v>
      </c>
      <c r="D4334" s="6">
        <v>45713</v>
      </c>
      <c r="E4334" t="s">
        <v>23807</v>
      </c>
      <c r="F4334" t="s">
        <v>10843</v>
      </c>
      <c r="G4334" t="s">
        <v>10847</v>
      </c>
      <c r="H4334" t="s">
        <v>28146</v>
      </c>
      <c r="I4334" t="s">
        <v>10844</v>
      </c>
      <c r="J4334" t="s">
        <v>10848</v>
      </c>
      <c r="K4334" t="s">
        <v>10</v>
      </c>
      <c r="L4334" s="1" t="s">
        <v>10849</v>
      </c>
      <c r="M4334">
        <v>0</v>
      </c>
    </row>
    <row r="4335" spans="1:18" x14ac:dyDescent="0.25">
      <c r="A4335" t="s">
        <v>23808</v>
      </c>
      <c r="B4335" t="s">
        <v>23809</v>
      </c>
      <c r="C4335" t="s">
        <v>14</v>
      </c>
      <c r="D4335" s="6">
        <v>45713</v>
      </c>
      <c r="E4335" t="s">
        <v>23807</v>
      </c>
      <c r="F4335" t="s">
        <v>10843</v>
      </c>
      <c r="G4335" t="s">
        <v>10674</v>
      </c>
      <c r="H4335" t="s">
        <v>28147</v>
      </c>
      <c r="I4335" t="s">
        <v>10844</v>
      </c>
      <c r="J4335" t="s">
        <v>10675</v>
      </c>
      <c r="K4335" t="s">
        <v>10</v>
      </c>
      <c r="L4335" s="1" t="s">
        <v>10850</v>
      </c>
      <c r="M4335">
        <v>0</v>
      </c>
    </row>
    <row r="4336" spans="1:18" x14ac:dyDescent="0.25">
      <c r="A4336" t="s">
        <v>23808</v>
      </c>
      <c r="B4336" t="s">
        <v>23809</v>
      </c>
      <c r="C4336" t="s">
        <v>14</v>
      </c>
      <c r="D4336" s="6">
        <v>45713</v>
      </c>
      <c r="E4336" t="s">
        <v>23807</v>
      </c>
      <c r="F4336" t="s">
        <v>10843</v>
      </c>
      <c r="G4336" t="s">
        <v>3518</v>
      </c>
      <c r="H4336" t="s">
        <v>28148</v>
      </c>
      <c r="I4336" t="s">
        <v>10844</v>
      </c>
      <c r="J4336" t="s">
        <v>3519</v>
      </c>
      <c r="K4336" t="s">
        <v>10</v>
      </c>
      <c r="L4336" s="1" t="s">
        <v>10851</v>
      </c>
      <c r="M4336">
        <v>0</v>
      </c>
    </row>
    <row r="4337" spans="1:18" x14ac:dyDescent="0.25">
      <c r="A4337" t="s">
        <v>23808</v>
      </c>
      <c r="B4337" t="s">
        <v>23809</v>
      </c>
      <c r="C4337" t="s">
        <v>14</v>
      </c>
      <c r="D4337" s="6">
        <v>45713</v>
      </c>
      <c r="E4337" t="s">
        <v>23807</v>
      </c>
      <c r="F4337" t="s">
        <v>10843</v>
      </c>
      <c r="G4337" t="s">
        <v>10852</v>
      </c>
      <c r="H4337" t="s">
        <v>28149</v>
      </c>
      <c r="I4337" t="s">
        <v>10844</v>
      </c>
      <c r="J4337" t="s">
        <v>10853</v>
      </c>
      <c r="K4337" t="s">
        <v>10</v>
      </c>
      <c r="L4337" s="1" t="s">
        <v>10854</v>
      </c>
      <c r="M4337">
        <v>0</v>
      </c>
    </row>
    <row r="4338" spans="1:18" x14ac:dyDescent="0.25">
      <c r="A4338" t="s">
        <v>23808</v>
      </c>
      <c r="B4338" t="s">
        <v>23809</v>
      </c>
      <c r="C4338" t="s">
        <v>14</v>
      </c>
      <c r="D4338" s="6">
        <v>45713</v>
      </c>
      <c r="E4338" t="s">
        <v>23807</v>
      </c>
      <c r="F4338" t="s">
        <v>10843</v>
      </c>
      <c r="G4338" t="s">
        <v>10684</v>
      </c>
      <c r="H4338" t="s">
        <v>28150</v>
      </c>
      <c r="I4338" t="s">
        <v>10844</v>
      </c>
      <c r="J4338" t="s">
        <v>10685</v>
      </c>
      <c r="K4338" t="s">
        <v>10</v>
      </c>
      <c r="L4338" s="1" t="s">
        <v>10855</v>
      </c>
      <c r="M4338">
        <v>0</v>
      </c>
    </row>
    <row r="4339" spans="1:18" x14ac:dyDescent="0.25">
      <c r="A4339" t="s">
        <v>23808</v>
      </c>
      <c r="B4339" t="s">
        <v>23809</v>
      </c>
      <c r="C4339" t="s">
        <v>14</v>
      </c>
      <c r="D4339" s="6">
        <v>45713</v>
      </c>
      <c r="E4339" t="s">
        <v>23807</v>
      </c>
      <c r="F4339" t="s">
        <v>10843</v>
      </c>
      <c r="G4339" t="s">
        <v>10687</v>
      </c>
      <c r="H4339" t="s">
        <v>28151</v>
      </c>
      <c r="I4339" t="s">
        <v>10844</v>
      </c>
      <c r="J4339" t="s">
        <v>10688</v>
      </c>
      <c r="K4339" t="s">
        <v>10</v>
      </c>
      <c r="L4339" s="1" t="s">
        <v>10856</v>
      </c>
      <c r="M4339">
        <v>0</v>
      </c>
    </row>
    <row r="4340" spans="1:18" x14ac:dyDescent="0.25">
      <c r="A4340" t="s">
        <v>23808</v>
      </c>
      <c r="B4340" t="s">
        <v>23809</v>
      </c>
      <c r="C4340" t="s">
        <v>14</v>
      </c>
      <c r="D4340" s="6">
        <v>45713</v>
      </c>
      <c r="E4340" t="s">
        <v>23807</v>
      </c>
      <c r="F4340" t="s">
        <v>10843</v>
      </c>
      <c r="G4340" t="s">
        <v>4170</v>
      </c>
      <c r="H4340" t="s">
        <v>28152</v>
      </c>
      <c r="I4340" t="s">
        <v>10844</v>
      </c>
      <c r="J4340" t="s">
        <v>4171</v>
      </c>
      <c r="K4340" t="s">
        <v>10</v>
      </c>
      <c r="L4340" s="1" t="s">
        <v>10857</v>
      </c>
      <c r="M4340">
        <v>0</v>
      </c>
    </row>
    <row r="4341" spans="1:18" x14ac:dyDescent="0.25">
      <c r="A4341" t="s">
        <v>23808</v>
      </c>
      <c r="B4341" t="s">
        <v>23809</v>
      </c>
      <c r="C4341" t="s">
        <v>14</v>
      </c>
      <c r="D4341" s="6">
        <v>45713</v>
      </c>
      <c r="E4341" t="s">
        <v>23807</v>
      </c>
      <c r="F4341" t="s">
        <v>10843</v>
      </c>
      <c r="G4341" t="s">
        <v>3507</v>
      </c>
      <c r="H4341" t="s">
        <v>28153</v>
      </c>
      <c r="I4341" t="s">
        <v>10844</v>
      </c>
      <c r="J4341" t="s">
        <v>3508</v>
      </c>
      <c r="K4341" t="s">
        <v>10</v>
      </c>
      <c r="L4341" s="1" t="s">
        <v>10858</v>
      </c>
      <c r="M4341">
        <v>0</v>
      </c>
    </row>
    <row r="4342" spans="1:18" x14ac:dyDescent="0.25">
      <c r="A4342" t="s">
        <v>23808</v>
      </c>
      <c r="B4342" t="s">
        <v>23809</v>
      </c>
      <c r="C4342" t="s">
        <v>14</v>
      </c>
      <c r="D4342" s="6">
        <v>45713</v>
      </c>
      <c r="E4342" t="s">
        <v>23807</v>
      </c>
      <c r="F4342" t="s">
        <v>10859</v>
      </c>
      <c r="G4342" t="s">
        <v>7637</v>
      </c>
      <c r="H4342" t="s">
        <v>28154</v>
      </c>
      <c r="I4342" t="s">
        <v>10860</v>
      </c>
      <c r="J4342" t="s">
        <v>7638</v>
      </c>
      <c r="K4342" t="s">
        <v>10</v>
      </c>
      <c r="L4342">
        <v>0.89756953662918404</v>
      </c>
      <c r="M4342">
        <v>1</v>
      </c>
      <c r="N4342" t="s">
        <v>34896</v>
      </c>
      <c r="P4342">
        <v>1</v>
      </c>
      <c r="Q4342">
        <v>1</v>
      </c>
      <c r="R4342">
        <v>0</v>
      </c>
    </row>
    <row r="4343" spans="1:18" x14ac:dyDescent="0.25">
      <c r="A4343" t="s">
        <v>23808</v>
      </c>
      <c r="B4343" t="s">
        <v>23809</v>
      </c>
      <c r="C4343" t="s">
        <v>14</v>
      </c>
      <c r="D4343" s="6">
        <v>45713</v>
      </c>
      <c r="E4343" t="s">
        <v>23807</v>
      </c>
      <c r="F4343" t="s">
        <v>10859</v>
      </c>
      <c r="G4343" t="s">
        <v>6876</v>
      </c>
      <c r="H4343" t="s">
        <v>28155</v>
      </c>
      <c r="I4343" t="s">
        <v>10860</v>
      </c>
      <c r="J4343" t="s">
        <v>6877</v>
      </c>
      <c r="K4343" t="s">
        <v>10</v>
      </c>
      <c r="L4343" s="1" t="s">
        <v>10861</v>
      </c>
      <c r="M4343">
        <v>0</v>
      </c>
    </row>
    <row r="4344" spans="1:18" x14ac:dyDescent="0.25">
      <c r="A4344" t="s">
        <v>23808</v>
      </c>
      <c r="B4344" t="s">
        <v>23809</v>
      </c>
      <c r="C4344" t="s">
        <v>14</v>
      </c>
      <c r="D4344" s="6">
        <v>45713</v>
      </c>
      <c r="E4344" t="s">
        <v>23807</v>
      </c>
      <c r="F4344" t="s">
        <v>10859</v>
      </c>
      <c r="G4344" t="s">
        <v>10862</v>
      </c>
      <c r="H4344" t="s">
        <v>28156</v>
      </c>
      <c r="I4344" t="s">
        <v>10860</v>
      </c>
      <c r="J4344" t="s">
        <v>10863</v>
      </c>
      <c r="K4344" t="s">
        <v>10</v>
      </c>
      <c r="L4344" s="1" t="s">
        <v>10864</v>
      </c>
      <c r="M4344">
        <v>0</v>
      </c>
    </row>
    <row r="4345" spans="1:18" x14ac:dyDescent="0.25">
      <c r="A4345" t="s">
        <v>23808</v>
      </c>
      <c r="B4345" t="s">
        <v>23809</v>
      </c>
      <c r="C4345" t="s">
        <v>14</v>
      </c>
      <c r="D4345" s="6">
        <v>45713</v>
      </c>
      <c r="E4345" t="s">
        <v>23807</v>
      </c>
      <c r="F4345" t="s">
        <v>10859</v>
      </c>
      <c r="G4345" t="s">
        <v>7642</v>
      </c>
      <c r="H4345" t="s">
        <v>28157</v>
      </c>
      <c r="I4345" t="s">
        <v>10860</v>
      </c>
      <c r="J4345" t="s">
        <v>7643</v>
      </c>
      <c r="K4345" t="s">
        <v>10</v>
      </c>
      <c r="L4345" s="1" t="s">
        <v>10865</v>
      </c>
      <c r="M4345">
        <v>0</v>
      </c>
    </row>
    <row r="4346" spans="1:18" x14ac:dyDescent="0.25">
      <c r="A4346" t="s">
        <v>23808</v>
      </c>
      <c r="B4346" t="s">
        <v>23809</v>
      </c>
      <c r="C4346" t="s">
        <v>14</v>
      </c>
      <c r="D4346" s="6">
        <v>45713</v>
      </c>
      <c r="E4346" t="s">
        <v>23807</v>
      </c>
      <c r="F4346" t="s">
        <v>10859</v>
      </c>
      <c r="G4346" t="s">
        <v>10866</v>
      </c>
      <c r="H4346" t="s">
        <v>28158</v>
      </c>
      <c r="I4346" t="s">
        <v>10860</v>
      </c>
      <c r="J4346" t="s">
        <v>10867</v>
      </c>
      <c r="K4346" t="s">
        <v>10</v>
      </c>
      <c r="L4346" s="1" t="s">
        <v>10868</v>
      </c>
      <c r="M4346">
        <v>0</v>
      </c>
    </row>
    <row r="4347" spans="1:18" x14ac:dyDescent="0.25">
      <c r="A4347" t="s">
        <v>23808</v>
      </c>
      <c r="B4347" t="s">
        <v>23809</v>
      </c>
      <c r="C4347" t="s">
        <v>14</v>
      </c>
      <c r="D4347" s="6">
        <v>45713</v>
      </c>
      <c r="E4347" t="s">
        <v>23807</v>
      </c>
      <c r="F4347" t="s">
        <v>10859</v>
      </c>
      <c r="G4347" t="s">
        <v>10869</v>
      </c>
      <c r="H4347" t="s">
        <v>28159</v>
      </c>
      <c r="I4347" t="s">
        <v>10860</v>
      </c>
      <c r="J4347" t="s">
        <v>10870</v>
      </c>
      <c r="K4347" t="s">
        <v>10</v>
      </c>
      <c r="L4347" s="1" t="s">
        <v>10871</v>
      </c>
      <c r="M4347">
        <v>0</v>
      </c>
    </row>
    <row r="4348" spans="1:18" x14ac:dyDescent="0.25">
      <c r="A4348" t="s">
        <v>23808</v>
      </c>
      <c r="B4348" t="s">
        <v>23809</v>
      </c>
      <c r="C4348" t="s">
        <v>14</v>
      </c>
      <c r="D4348" s="6">
        <v>45713</v>
      </c>
      <c r="E4348" t="s">
        <v>23807</v>
      </c>
      <c r="F4348" t="s">
        <v>10859</v>
      </c>
      <c r="G4348" t="s">
        <v>7620</v>
      </c>
      <c r="H4348" t="s">
        <v>28160</v>
      </c>
      <c r="I4348" t="s">
        <v>10860</v>
      </c>
      <c r="J4348" t="s">
        <v>7621</v>
      </c>
      <c r="K4348" t="s">
        <v>10</v>
      </c>
      <c r="L4348" s="1" t="s">
        <v>10872</v>
      </c>
      <c r="M4348">
        <v>0</v>
      </c>
    </row>
    <row r="4349" spans="1:18" x14ac:dyDescent="0.25">
      <c r="A4349" t="s">
        <v>23808</v>
      </c>
      <c r="B4349" t="s">
        <v>23809</v>
      </c>
      <c r="C4349" t="s">
        <v>14</v>
      </c>
      <c r="D4349" s="6">
        <v>45713</v>
      </c>
      <c r="E4349" t="s">
        <v>23807</v>
      </c>
      <c r="F4349" t="s">
        <v>10859</v>
      </c>
      <c r="G4349" t="s">
        <v>10873</v>
      </c>
      <c r="H4349" t="s">
        <v>28161</v>
      </c>
      <c r="I4349" t="s">
        <v>10860</v>
      </c>
      <c r="J4349" t="s">
        <v>10874</v>
      </c>
      <c r="K4349" t="s">
        <v>10</v>
      </c>
      <c r="L4349" s="1" t="s">
        <v>10875</v>
      </c>
      <c r="M4349">
        <v>0</v>
      </c>
    </row>
    <row r="4350" spans="1:18" x14ac:dyDescent="0.25">
      <c r="A4350" t="s">
        <v>23808</v>
      </c>
      <c r="B4350" t="s">
        <v>23809</v>
      </c>
      <c r="C4350" t="s">
        <v>14</v>
      </c>
      <c r="D4350" s="6">
        <v>45713</v>
      </c>
      <c r="E4350" t="s">
        <v>23807</v>
      </c>
      <c r="F4350" t="s">
        <v>10859</v>
      </c>
      <c r="G4350" t="s">
        <v>10876</v>
      </c>
      <c r="H4350" t="s">
        <v>28162</v>
      </c>
      <c r="I4350" t="s">
        <v>10860</v>
      </c>
      <c r="J4350" t="s">
        <v>10877</v>
      </c>
      <c r="K4350" t="s">
        <v>10</v>
      </c>
      <c r="L4350" s="1" t="s">
        <v>10878</v>
      </c>
      <c r="M4350">
        <v>0</v>
      </c>
    </row>
    <row r="4351" spans="1:18" x14ac:dyDescent="0.25">
      <c r="A4351" t="s">
        <v>23808</v>
      </c>
      <c r="B4351" t="s">
        <v>23809</v>
      </c>
      <c r="C4351" t="s">
        <v>14</v>
      </c>
      <c r="D4351" s="6">
        <v>45713</v>
      </c>
      <c r="E4351" t="s">
        <v>23807</v>
      </c>
      <c r="F4351" t="s">
        <v>10859</v>
      </c>
      <c r="G4351" t="s">
        <v>10879</v>
      </c>
      <c r="H4351" t="s">
        <v>28163</v>
      </c>
      <c r="I4351" t="s">
        <v>10860</v>
      </c>
      <c r="J4351" t="s">
        <v>10880</v>
      </c>
      <c r="K4351" t="s">
        <v>10</v>
      </c>
      <c r="L4351" s="1" t="s">
        <v>10881</v>
      </c>
      <c r="M4351">
        <v>0</v>
      </c>
    </row>
    <row r="4352" spans="1:18" x14ac:dyDescent="0.25">
      <c r="A4352" t="s">
        <v>23808</v>
      </c>
      <c r="B4352" t="s">
        <v>23809</v>
      </c>
      <c r="C4352" t="s">
        <v>14</v>
      </c>
      <c r="D4352" s="6">
        <v>45713</v>
      </c>
      <c r="E4352" t="s">
        <v>23807</v>
      </c>
      <c r="F4352" t="s">
        <v>10882</v>
      </c>
      <c r="G4352" t="s">
        <v>10884</v>
      </c>
      <c r="H4352" t="s">
        <v>28164</v>
      </c>
      <c r="I4352" t="s">
        <v>10883</v>
      </c>
      <c r="J4352" t="s">
        <v>10885</v>
      </c>
      <c r="K4352" t="s">
        <v>10</v>
      </c>
      <c r="L4352" s="1" t="s">
        <v>10886</v>
      </c>
      <c r="M4352">
        <v>1</v>
      </c>
      <c r="N4352" t="s">
        <v>34896</v>
      </c>
      <c r="P4352">
        <v>1</v>
      </c>
      <c r="Q4352">
        <v>1</v>
      </c>
      <c r="R4352">
        <v>0</v>
      </c>
    </row>
    <row r="4353" spans="1:18" x14ac:dyDescent="0.25">
      <c r="A4353" t="s">
        <v>23808</v>
      </c>
      <c r="B4353" t="s">
        <v>23809</v>
      </c>
      <c r="C4353" t="s">
        <v>14</v>
      </c>
      <c r="D4353" s="6">
        <v>45713</v>
      </c>
      <c r="E4353" t="s">
        <v>23807</v>
      </c>
      <c r="F4353" t="s">
        <v>10882</v>
      </c>
      <c r="G4353" t="s">
        <v>8129</v>
      </c>
      <c r="H4353" t="s">
        <v>28165</v>
      </c>
      <c r="I4353" t="s">
        <v>10883</v>
      </c>
      <c r="J4353" t="s">
        <v>8130</v>
      </c>
      <c r="K4353" t="s">
        <v>10</v>
      </c>
      <c r="L4353">
        <v>0.88431719816351295</v>
      </c>
      <c r="M4353">
        <v>0</v>
      </c>
    </row>
    <row r="4354" spans="1:18" x14ac:dyDescent="0.25">
      <c r="A4354" t="s">
        <v>23808</v>
      </c>
      <c r="B4354" t="s">
        <v>23809</v>
      </c>
      <c r="C4354" t="s">
        <v>14</v>
      </c>
      <c r="D4354" s="6">
        <v>45713</v>
      </c>
      <c r="E4354" t="s">
        <v>23807</v>
      </c>
      <c r="F4354" t="s">
        <v>10882</v>
      </c>
      <c r="G4354" t="s">
        <v>10887</v>
      </c>
      <c r="H4354" t="s">
        <v>28166</v>
      </c>
      <c r="I4354" t="s">
        <v>10883</v>
      </c>
      <c r="J4354" t="s">
        <v>10888</v>
      </c>
      <c r="K4354" t="s">
        <v>10</v>
      </c>
      <c r="L4354" s="1" t="s">
        <v>10889</v>
      </c>
      <c r="M4354">
        <v>0</v>
      </c>
    </row>
    <row r="4355" spans="1:18" x14ac:dyDescent="0.25">
      <c r="A4355" t="s">
        <v>23808</v>
      </c>
      <c r="B4355" t="s">
        <v>23809</v>
      </c>
      <c r="C4355" t="s">
        <v>14</v>
      </c>
      <c r="D4355" s="6">
        <v>45713</v>
      </c>
      <c r="E4355" t="s">
        <v>23807</v>
      </c>
      <c r="F4355" t="s">
        <v>10882</v>
      </c>
      <c r="G4355" t="s">
        <v>8106</v>
      </c>
      <c r="H4355" t="s">
        <v>28167</v>
      </c>
      <c r="I4355" t="s">
        <v>10883</v>
      </c>
      <c r="J4355" t="s">
        <v>8107</v>
      </c>
      <c r="K4355" t="s">
        <v>10</v>
      </c>
      <c r="L4355" s="1" t="s">
        <v>10890</v>
      </c>
      <c r="M4355">
        <v>0</v>
      </c>
    </row>
    <row r="4356" spans="1:18" x14ac:dyDescent="0.25">
      <c r="A4356" t="s">
        <v>23808</v>
      </c>
      <c r="B4356" t="s">
        <v>23809</v>
      </c>
      <c r="C4356" t="s">
        <v>14</v>
      </c>
      <c r="D4356" s="6">
        <v>45713</v>
      </c>
      <c r="E4356" t="s">
        <v>23807</v>
      </c>
      <c r="F4356" t="s">
        <v>10882</v>
      </c>
      <c r="G4356" t="s">
        <v>8115</v>
      </c>
      <c r="H4356" t="s">
        <v>28168</v>
      </c>
      <c r="I4356" t="s">
        <v>10883</v>
      </c>
      <c r="J4356" t="s">
        <v>8116</v>
      </c>
      <c r="K4356" t="s">
        <v>10</v>
      </c>
      <c r="L4356" s="1" t="s">
        <v>10891</v>
      </c>
      <c r="M4356">
        <v>0</v>
      </c>
    </row>
    <row r="4357" spans="1:18" x14ac:dyDescent="0.25">
      <c r="A4357" t="s">
        <v>23808</v>
      </c>
      <c r="B4357" t="s">
        <v>23809</v>
      </c>
      <c r="C4357" t="s">
        <v>14</v>
      </c>
      <c r="D4357" s="6">
        <v>45713</v>
      </c>
      <c r="E4357" t="s">
        <v>23807</v>
      </c>
      <c r="F4357" t="s">
        <v>10882</v>
      </c>
      <c r="G4357" t="s">
        <v>10892</v>
      </c>
      <c r="H4357" t="s">
        <v>28169</v>
      </c>
      <c r="I4357" t="s">
        <v>10883</v>
      </c>
      <c r="J4357" t="s">
        <v>10893</v>
      </c>
      <c r="K4357" t="s">
        <v>10</v>
      </c>
      <c r="L4357" s="1" t="s">
        <v>10894</v>
      </c>
      <c r="M4357">
        <v>0</v>
      </c>
    </row>
    <row r="4358" spans="1:18" x14ac:dyDescent="0.25">
      <c r="A4358" t="s">
        <v>23808</v>
      </c>
      <c r="B4358" t="s">
        <v>23809</v>
      </c>
      <c r="C4358" t="s">
        <v>14</v>
      </c>
      <c r="D4358" s="6">
        <v>45713</v>
      </c>
      <c r="E4358" t="s">
        <v>23807</v>
      </c>
      <c r="F4358" t="s">
        <v>10882</v>
      </c>
      <c r="G4358" t="s">
        <v>8330</v>
      </c>
      <c r="H4358" t="s">
        <v>28170</v>
      </c>
      <c r="I4358" t="s">
        <v>10883</v>
      </c>
      <c r="J4358" t="s">
        <v>8331</v>
      </c>
      <c r="K4358" t="s">
        <v>10</v>
      </c>
      <c r="L4358" s="1" t="s">
        <v>10895</v>
      </c>
      <c r="M4358">
        <v>0</v>
      </c>
    </row>
    <row r="4359" spans="1:18" x14ac:dyDescent="0.25">
      <c r="A4359" t="s">
        <v>23808</v>
      </c>
      <c r="B4359" t="s">
        <v>23809</v>
      </c>
      <c r="C4359" t="s">
        <v>14</v>
      </c>
      <c r="D4359" s="6">
        <v>45713</v>
      </c>
      <c r="E4359" t="s">
        <v>23807</v>
      </c>
      <c r="F4359" t="s">
        <v>10882</v>
      </c>
      <c r="G4359" t="s">
        <v>8299</v>
      </c>
      <c r="H4359" t="s">
        <v>28171</v>
      </c>
      <c r="I4359" t="s">
        <v>10883</v>
      </c>
      <c r="J4359" t="s">
        <v>8300</v>
      </c>
      <c r="K4359" t="s">
        <v>10</v>
      </c>
      <c r="L4359" s="1" t="s">
        <v>10896</v>
      </c>
      <c r="M4359">
        <v>0</v>
      </c>
    </row>
    <row r="4360" spans="1:18" x14ac:dyDescent="0.25">
      <c r="A4360" t="s">
        <v>23808</v>
      </c>
      <c r="B4360" t="s">
        <v>23809</v>
      </c>
      <c r="C4360" t="s">
        <v>14</v>
      </c>
      <c r="D4360" s="6">
        <v>45713</v>
      </c>
      <c r="E4360" t="s">
        <v>23807</v>
      </c>
      <c r="F4360" t="s">
        <v>10882</v>
      </c>
      <c r="G4360" t="s">
        <v>8126</v>
      </c>
      <c r="H4360" t="s">
        <v>28172</v>
      </c>
      <c r="I4360" t="s">
        <v>10883</v>
      </c>
      <c r="J4360" t="s">
        <v>8127</v>
      </c>
      <c r="K4360" t="s">
        <v>10</v>
      </c>
      <c r="L4360" s="1" t="s">
        <v>10897</v>
      </c>
      <c r="M4360">
        <v>0</v>
      </c>
    </row>
    <row r="4361" spans="1:18" x14ac:dyDescent="0.25">
      <c r="A4361" t="s">
        <v>23808</v>
      </c>
      <c r="B4361" t="s">
        <v>23809</v>
      </c>
      <c r="C4361" t="s">
        <v>14</v>
      </c>
      <c r="D4361" s="6">
        <v>45713</v>
      </c>
      <c r="E4361" t="s">
        <v>23807</v>
      </c>
      <c r="F4361" t="s">
        <v>10882</v>
      </c>
      <c r="G4361" t="s">
        <v>8103</v>
      </c>
      <c r="H4361" t="s">
        <v>28173</v>
      </c>
      <c r="I4361" t="s">
        <v>10883</v>
      </c>
      <c r="J4361" t="s">
        <v>8104</v>
      </c>
      <c r="K4361" t="s">
        <v>10</v>
      </c>
      <c r="L4361">
        <v>0.77978282022650103</v>
      </c>
      <c r="M4361">
        <v>0</v>
      </c>
    </row>
    <row r="4362" spans="1:18" x14ac:dyDescent="0.25">
      <c r="A4362" t="s">
        <v>23808</v>
      </c>
      <c r="B4362" t="s">
        <v>23809</v>
      </c>
      <c r="C4362" t="s">
        <v>14</v>
      </c>
      <c r="D4362" s="6">
        <v>45713</v>
      </c>
      <c r="E4362" t="s">
        <v>23807</v>
      </c>
      <c r="F4362" t="s">
        <v>10898</v>
      </c>
      <c r="G4362" t="s">
        <v>10900</v>
      </c>
      <c r="H4362" t="s">
        <v>28174</v>
      </c>
      <c r="I4362" t="s">
        <v>10899</v>
      </c>
      <c r="J4362" t="s">
        <v>10901</v>
      </c>
      <c r="K4362" t="s">
        <v>10</v>
      </c>
      <c r="L4362" s="1" t="s">
        <v>10902</v>
      </c>
      <c r="M4362">
        <v>1</v>
      </c>
      <c r="N4362" t="s">
        <v>34896</v>
      </c>
      <c r="P4362">
        <v>1</v>
      </c>
      <c r="Q4362">
        <v>1</v>
      </c>
      <c r="R4362">
        <v>0</v>
      </c>
    </row>
    <row r="4363" spans="1:18" x14ac:dyDescent="0.25">
      <c r="A4363" t="s">
        <v>23808</v>
      </c>
      <c r="B4363" t="s">
        <v>23809</v>
      </c>
      <c r="C4363" t="s">
        <v>14</v>
      </c>
      <c r="D4363" s="6">
        <v>45713</v>
      </c>
      <c r="E4363" t="s">
        <v>23807</v>
      </c>
      <c r="F4363" t="s">
        <v>10898</v>
      </c>
      <c r="G4363" t="s">
        <v>10903</v>
      </c>
      <c r="H4363" t="s">
        <v>28175</v>
      </c>
      <c r="I4363" t="s">
        <v>10899</v>
      </c>
      <c r="J4363" t="s">
        <v>10904</v>
      </c>
      <c r="K4363" t="s">
        <v>10</v>
      </c>
      <c r="L4363" s="1" t="s">
        <v>10905</v>
      </c>
      <c r="M4363">
        <v>0</v>
      </c>
    </row>
    <row r="4364" spans="1:18" x14ac:dyDescent="0.25">
      <c r="A4364" t="s">
        <v>23808</v>
      </c>
      <c r="B4364" t="s">
        <v>23809</v>
      </c>
      <c r="C4364" t="s">
        <v>14</v>
      </c>
      <c r="D4364" s="6">
        <v>45713</v>
      </c>
      <c r="E4364" t="s">
        <v>23807</v>
      </c>
      <c r="F4364" t="s">
        <v>10898</v>
      </c>
      <c r="G4364" t="s">
        <v>10906</v>
      </c>
      <c r="H4364" t="s">
        <v>28176</v>
      </c>
      <c r="I4364" t="s">
        <v>10899</v>
      </c>
      <c r="J4364" t="s">
        <v>10907</v>
      </c>
      <c r="K4364" t="s">
        <v>10</v>
      </c>
      <c r="L4364" s="1" t="s">
        <v>10908</v>
      </c>
      <c r="M4364">
        <v>0</v>
      </c>
    </row>
    <row r="4365" spans="1:18" x14ac:dyDescent="0.25">
      <c r="A4365" t="s">
        <v>23808</v>
      </c>
      <c r="B4365" t="s">
        <v>23809</v>
      </c>
      <c r="C4365" t="s">
        <v>14</v>
      </c>
      <c r="D4365" s="6">
        <v>45713</v>
      </c>
      <c r="E4365" t="s">
        <v>23807</v>
      </c>
      <c r="F4365" t="s">
        <v>10898</v>
      </c>
      <c r="G4365" t="s">
        <v>10909</v>
      </c>
      <c r="H4365" t="s">
        <v>28177</v>
      </c>
      <c r="I4365" t="s">
        <v>10899</v>
      </c>
      <c r="J4365" t="s">
        <v>10910</v>
      </c>
      <c r="K4365" t="s">
        <v>10</v>
      </c>
      <c r="L4365" s="1" t="s">
        <v>10911</v>
      </c>
      <c r="M4365">
        <v>0</v>
      </c>
    </row>
    <row r="4366" spans="1:18" x14ac:dyDescent="0.25">
      <c r="A4366" t="s">
        <v>23808</v>
      </c>
      <c r="B4366" t="s">
        <v>23809</v>
      </c>
      <c r="C4366" t="s">
        <v>14</v>
      </c>
      <c r="D4366" s="6">
        <v>45713</v>
      </c>
      <c r="E4366" t="s">
        <v>23807</v>
      </c>
      <c r="F4366" t="s">
        <v>10898</v>
      </c>
      <c r="G4366" t="s">
        <v>10912</v>
      </c>
      <c r="H4366" t="s">
        <v>28178</v>
      </c>
      <c r="I4366" t="s">
        <v>10899</v>
      </c>
      <c r="J4366" t="s">
        <v>10913</v>
      </c>
      <c r="K4366" t="s">
        <v>10</v>
      </c>
      <c r="L4366" s="1" t="s">
        <v>10914</v>
      </c>
      <c r="M4366">
        <v>0</v>
      </c>
    </row>
    <row r="4367" spans="1:18" x14ac:dyDescent="0.25">
      <c r="A4367" t="s">
        <v>23808</v>
      </c>
      <c r="B4367" t="s">
        <v>23809</v>
      </c>
      <c r="C4367" t="s">
        <v>14</v>
      </c>
      <c r="D4367" s="6">
        <v>45713</v>
      </c>
      <c r="E4367" t="s">
        <v>23807</v>
      </c>
      <c r="F4367" t="s">
        <v>10898</v>
      </c>
      <c r="G4367" t="s">
        <v>10915</v>
      </c>
      <c r="H4367" t="s">
        <v>28179</v>
      </c>
      <c r="I4367" t="s">
        <v>10899</v>
      </c>
      <c r="J4367" t="s">
        <v>10916</v>
      </c>
      <c r="K4367" t="s">
        <v>10</v>
      </c>
      <c r="L4367" s="1" t="s">
        <v>10917</v>
      </c>
      <c r="M4367">
        <v>0</v>
      </c>
    </row>
    <row r="4368" spans="1:18" x14ac:dyDescent="0.25">
      <c r="A4368" t="s">
        <v>23808</v>
      </c>
      <c r="B4368" t="s">
        <v>23809</v>
      </c>
      <c r="C4368" t="s">
        <v>14</v>
      </c>
      <c r="D4368" s="6">
        <v>45713</v>
      </c>
      <c r="E4368" t="s">
        <v>23807</v>
      </c>
      <c r="F4368" t="s">
        <v>10898</v>
      </c>
      <c r="G4368" t="s">
        <v>10918</v>
      </c>
      <c r="H4368" t="s">
        <v>28180</v>
      </c>
      <c r="I4368" t="s">
        <v>10899</v>
      </c>
      <c r="J4368" t="s">
        <v>10919</v>
      </c>
      <c r="K4368" t="s">
        <v>10</v>
      </c>
      <c r="L4368" s="1" t="s">
        <v>10920</v>
      </c>
      <c r="M4368">
        <v>0</v>
      </c>
    </row>
    <row r="4369" spans="1:18" x14ac:dyDescent="0.25">
      <c r="A4369" t="s">
        <v>23808</v>
      </c>
      <c r="B4369" t="s">
        <v>23809</v>
      </c>
      <c r="C4369" t="s">
        <v>14</v>
      </c>
      <c r="D4369" s="6">
        <v>45713</v>
      </c>
      <c r="E4369" t="s">
        <v>23807</v>
      </c>
      <c r="F4369" t="s">
        <v>10898</v>
      </c>
      <c r="G4369" t="s">
        <v>10921</v>
      </c>
      <c r="H4369" t="s">
        <v>28181</v>
      </c>
      <c r="I4369" t="s">
        <v>10899</v>
      </c>
      <c r="J4369" t="s">
        <v>10922</v>
      </c>
      <c r="K4369" t="s">
        <v>10</v>
      </c>
      <c r="L4369" s="1" t="s">
        <v>10923</v>
      </c>
      <c r="M4369">
        <v>0</v>
      </c>
    </row>
    <row r="4370" spans="1:18" x14ac:dyDescent="0.25">
      <c r="A4370" t="s">
        <v>23808</v>
      </c>
      <c r="B4370" t="s">
        <v>23809</v>
      </c>
      <c r="C4370" t="s">
        <v>14</v>
      </c>
      <c r="D4370" s="6">
        <v>45713</v>
      </c>
      <c r="E4370" t="s">
        <v>23807</v>
      </c>
      <c r="F4370" t="s">
        <v>10898</v>
      </c>
      <c r="G4370" t="s">
        <v>10924</v>
      </c>
      <c r="H4370" t="s">
        <v>28182</v>
      </c>
      <c r="I4370" t="s">
        <v>10899</v>
      </c>
      <c r="J4370" t="s">
        <v>10925</v>
      </c>
      <c r="K4370" t="s">
        <v>10</v>
      </c>
      <c r="L4370" s="1" t="s">
        <v>10926</v>
      </c>
      <c r="M4370">
        <v>0</v>
      </c>
    </row>
    <row r="4371" spans="1:18" x14ac:dyDescent="0.25">
      <c r="A4371" t="s">
        <v>23808</v>
      </c>
      <c r="B4371" t="s">
        <v>23809</v>
      </c>
      <c r="C4371" t="s">
        <v>14</v>
      </c>
      <c r="D4371" s="6">
        <v>45713</v>
      </c>
      <c r="E4371" t="s">
        <v>23807</v>
      </c>
      <c r="F4371" t="s">
        <v>10898</v>
      </c>
      <c r="G4371" t="s">
        <v>10927</v>
      </c>
      <c r="H4371" t="s">
        <v>28183</v>
      </c>
      <c r="I4371" t="s">
        <v>10899</v>
      </c>
      <c r="J4371" t="s">
        <v>10928</v>
      </c>
      <c r="K4371" t="s">
        <v>10</v>
      </c>
      <c r="L4371" s="1" t="s">
        <v>10929</v>
      </c>
      <c r="M4371">
        <v>0</v>
      </c>
    </row>
    <row r="4372" spans="1:18" x14ac:dyDescent="0.25">
      <c r="A4372" t="s">
        <v>23808</v>
      </c>
      <c r="B4372" t="s">
        <v>23809</v>
      </c>
      <c r="C4372" t="s">
        <v>14</v>
      </c>
      <c r="D4372" s="6">
        <v>45713</v>
      </c>
      <c r="E4372" t="s">
        <v>23807</v>
      </c>
      <c r="F4372" t="s">
        <v>10930</v>
      </c>
      <c r="G4372" t="s">
        <v>10932</v>
      </c>
      <c r="H4372" t="s">
        <v>28184</v>
      </c>
      <c r="I4372" t="s">
        <v>10931</v>
      </c>
      <c r="J4372" t="s">
        <v>10933</v>
      </c>
      <c r="K4372" t="s">
        <v>10</v>
      </c>
      <c r="L4372" s="1" t="s">
        <v>10934</v>
      </c>
      <c r="M4372">
        <v>1</v>
      </c>
      <c r="N4372" t="s">
        <v>34896</v>
      </c>
      <c r="P4372">
        <v>1</v>
      </c>
      <c r="Q4372">
        <v>1</v>
      </c>
      <c r="R4372">
        <v>0</v>
      </c>
    </row>
    <row r="4373" spans="1:18" x14ac:dyDescent="0.25">
      <c r="A4373" t="s">
        <v>23808</v>
      </c>
      <c r="B4373" t="s">
        <v>23809</v>
      </c>
      <c r="C4373" t="s">
        <v>14</v>
      </c>
      <c r="D4373" s="6">
        <v>45713</v>
      </c>
      <c r="E4373" t="s">
        <v>23807</v>
      </c>
      <c r="F4373" t="s">
        <v>10930</v>
      </c>
      <c r="G4373" t="s">
        <v>8932</v>
      </c>
      <c r="H4373" t="s">
        <v>28185</v>
      </c>
      <c r="I4373" t="s">
        <v>10931</v>
      </c>
      <c r="J4373" t="s">
        <v>8933</v>
      </c>
      <c r="K4373" t="s">
        <v>10</v>
      </c>
      <c r="L4373" s="1" t="s">
        <v>10935</v>
      </c>
      <c r="M4373">
        <v>0</v>
      </c>
    </row>
    <row r="4374" spans="1:18" x14ac:dyDescent="0.25">
      <c r="A4374" t="s">
        <v>23808</v>
      </c>
      <c r="B4374" t="s">
        <v>23809</v>
      </c>
      <c r="C4374" t="s">
        <v>14</v>
      </c>
      <c r="D4374" s="6">
        <v>45713</v>
      </c>
      <c r="E4374" t="s">
        <v>23807</v>
      </c>
      <c r="F4374" t="s">
        <v>10930</v>
      </c>
      <c r="G4374" t="s">
        <v>1050</v>
      </c>
      <c r="H4374" t="s">
        <v>28186</v>
      </c>
      <c r="I4374" t="s">
        <v>10931</v>
      </c>
      <c r="J4374" t="s">
        <v>1051</v>
      </c>
      <c r="K4374" t="s">
        <v>10</v>
      </c>
      <c r="L4374" s="1" t="s">
        <v>10936</v>
      </c>
      <c r="M4374">
        <v>0</v>
      </c>
    </row>
    <row r="4375" spans="1:18" x14ac:dyDescent="0.25">
      <c r="A4375" t="s">
        <v>23808</v>
      </c>
      <c r="B4375" t="s">
        <v>23809</v>
      </c>
      <c r="C4375" t="s">
        <v>14</v>
      </c>
      <c r="D4375" s="6">
        <v>45713</v>
      </c>
      <c r="E4375" t="s">
        <v>23807</v>
      </c>
      <c r="F4375" t="s">
        <v>10930</v>
      </c>
      <c r="G4375" t="s">
        <v>8967</v>
      </c>
      <c r="H4375" t="s">
        <v>28187</v>
      </c>
      <c r="I4375" t="s">
        <v>10931</v>
      </c>
      <c r="J4375" t="s">
        <v>8968</v>
      </c>
      <c r="K4375" t="s">
        <v>10</v>
      </c>
      <c r="L4375" s="1" t="s">
        <v>10937</v>
      </c>
      <c r="M4375">
        <v>0</v>
      </c>
    </row>
    <row r="4376" spans="1:18" x14ac:dyDescent="0.25">
      <c r="A4376" t="s">
        <v>23808</v>
      </c>
      <c r="B4376" t="s">
        <v>23809</v>
      </c>
      <c r="C4376" t="s">
        <v>14</v>
      </c>
      <c r="D4376" s="6">
        <v>45713</v>
      </c>
      <c r="E4376" t="s">
        <v>23807</v>
      </c>
      <c r="F4376" t="s">
        <v>10930</v>
      </c>
      <c r="G4376" t="s">
        <v>8910</v>
      </c>
      <c r="H4376" t="s">
        <v>28188</v>
      </c>
      <c r="I4376" t="s">
        <v>10931</v>
      </c>
      <c r="J4376" t="s">
        <v>8911</v>
      </c>
      <c r="K4376" t="s">
        <v>10</v>
      </c>
      <c r="L4376" s="1" t="s">
        <v>10938</v>
      </c>
      <c r="M4376">
        <v>0</v>
      </c>
    </row>
    <row r="4377" spans="1:18" x14ac:dyDescent="0.25">
      <c r="A4377" t="s">
        <v>23808</v>
      </c>
      <c r="B4377" t="s">
        <v>23809</v>
      </c>
      <c r="C4377" t="s">
        <v>14</v>
      </c>
      <c r="D4377" s="6">
        <v>45713</v>
      </c>
      <c r="E4377" t="s">
        <v>23807</v>
      </c>
      <c r="F4377" t="s">
        <v>10930</v>
      </c>
      <c r="G4377" t="s">
        <v>8923</v>
      </c>
      <c r="H4377" t="s">
        <v>28189</v>
      </c>
      <c r="I4377" t="s">
        <v>10931</v>
      </c>
      <c r="J4377" t="s">
        <v>8924</v>
      </c>
      <c r="K4377" t="s">
        <v>10</v>
      </c>
      <c r="L4377" s="1" t="s">
        <v>10939</v>
      </c>
      <c r="M4377">
        <v>0</v>
      </c>
    </row>
    <row r="4378" spans="1:18" x14ac:dyDescent="0.25">
      <c r="A4378" t="s">
        <v>23808</v>
      </c>
      <c r="B4378" t="s">
        <v>23809</v>
      </c>
      <c r="C4378" t="s">
        <v>14</v>
      </c>
      <c r="D4378" s="6">
        <v>45713</v>
      </c>
      <c r="E4378" t="s">
        <v>23807</v>
      </c>
      <c r="F4378" t="s">
        <v>10930</v>
      </c>
      <c r="G4378" t="s">
        <v>1062</v>
      </c>
      <c r="H4378" t="s">
        <v>28190</v>
      </c>
      <c r="I4378" t="s">
        <v>10931</v>
      </c>
      <c r="J4378" t="s">
        <v>1063</v>
      </c>
      <c r="K4378" t="s">
        <v>10</v>
      </c>
      <c r="L4378" s="1" t="s">
        <v>10940</v>
      </c>
      <c r="M4378">
        <v>0</v>
      </c>
    </row>
    <row r="4379" spans="1:18" x14ac:dyDescent="0.25">
      <c r="A4379" t="s">
        <v>23808</v>
      </c>
      <c r="B4379" t="s">
        <v>23809</v>
      </c>
      <c r="C4379" t="s">
        <v>14</v>
      </c>
      <c r="D4379" s="6">
        <v>45713</v>
      </c>
      <c r="E4379" t="s">
        <v>23807</v>
      </c>
      <c r="F4379" t="s">
        <v>10930</v>
      </c>
      <c r="G4379" t="s">
        <v>8914</v>
      </c>
      <c r="H4379" t="s">
        <v>28191</v>
      </c>
      <c r="I4379" t="s">
        <v>10931</v>
      </c>
      <c r="J4379" t="s">
        <v>8915</v>
      </c>
      <c r="K4379" t="s">
        <v>10</v>
      </c>
      <c r="L4379" s="1" t="s">
        <v>10941</v>
      </c>
      <c r="M4379">
        <v>0</v>
      </c>
    </row>
    <row r="4380" spans="1:18" x14ac:dyDescent="0.25">
      <c r="A4380" t="s">
        <v>23808</v>
      </c>
      <c r="B4380" t="s">
        <v>23809</v>
      </c>
      <c r="C4380" t="s">
        <v>14</v>
      </c>
      <c r="D4380" s="6">
        <v>45713</v>
      </c>
      <c r="E4380" t="s">
        <v>23807</v>
      </c>
      <c r="F4380" t="s">
        <v>10930</v>
      </c>
      <c r="G4380" t="s">
        <v>1053</v>
      </c>
      <c r="H4380" t="s">
        <v>28192</v>
      </c>
      <c r="I4380" t="s">
        <v>10931</v>
      </c>
      <c r="J4380" t="s">
        <v>1054</v>
      </c>
      <c r="K4380" t="s">
        <v>10</v>
      </c>
      <c r="L4380" s="1" t="s">
        <v>10942</v>
      </c>
      <c r="M4380">
        <v>0</v>
      </c>
    </row>
    <row r="4381" spans="1:18" x14ac:dyDescent="0.25">
      <c r="A4381" t="s">
        <v>23808</v>
      </c>
      <c r="B4381" t="s">
        <v>23809</v>
      </c>
      <c r="C4381" t="s">
        <v>14</v>
      </c>
      <c r="D4381" s="6">
        <v>45713</v>
      </c>
      <c r="E4381" t="s">
        <v>23807</v>
      </c>
      <c r="F4381" t="s">
        <v>10930</v>
      </c>
      <c r="G4381" t="s">
        <v>8898</v>
      </c>
      <c r="H4381" t="s">
        <v>28193</v>
      </c>
      <c r="I4381" t="s">
        <v>10931</v>
      </c>
      <c r="J4381" t="s">
        <v>8899</v>
      </c>
      <c r="K4381" t="s">
        <v>10</v>
      </c>
      <c r="L4381" s="1" t="s">
        <v>10943</v>
      </c>
      <c r="M4381">
        <v>0</v>
      </c>
    </row>
    <row r="4382" spans="1:18" x14ac:dyDescent="0.25">
      <c r="A4382" t="s">
        <v>23808</v>
      </c>
      <c r="B4382" t="s">
        <v>23809</v>
      </c>
      <c r="C4382" t="s">
        <v>14</v>
      </c>
      <c r="D4382" s="6">
        <v>45713</v>
      </c>
      <c r="E4382" t="s">
        <v>23807</v>
      </c>
      <c r="F4382" t="s">
        <v>10944</v>
      </c>
      <c r="G4382" t="s">
        <v>6670</v>
      </c>
      <c r="H4382" t="s">
        <v>28194</v>
      </c>
      <c r="I4382" t="s">
        <v>10945</v>
      </c>
      <c r="J4382" t="s">
        <v>6671</v>
      </c>
      <c r="K4382" t="s">
        <v>10</v>
      </c>
      <c r="L4382" s="1" t="s">
        <v>10946</v>
      </c>
      <c r="M4382">
        <v>1</v>
      </c>
      <c r="N4382" t="s">
        <v>34896</v>
      </c>
      <c r="P4382">
        <v>1</v>
      </c>
      <c r="Q4382">
        <v>1</v>
      </c>
      <c r="R4382">
        <v>0</v>
      </c>
    </row>
    <row r="4383" spans="1:18" x14ac:dyDescent="0.25">
      <c r="A4383" t="s">
        <v>23808</v>
      </c>
      <c r="B4383" t="s">
        <v>23809</v>
      </c>
      <c r="C4383" t="s">
        <v>14</v>
      </c>
      <c r="D4383" s="6">
        <v>45713</v>
      </c>
      <c r="E4383" t="s">
        <v>23807</v>
      </c>
      <c r="F4383" t="s">
        <v>10944</v>
      </c>
      <c r="G4383" t="s">
        <v>10947</v>
      </c>
      <c r="H4383" t="s">
        <v>28195</v>
      </c>
      <c r="I4383" t="s">
        <v>10945</v>
      </c>
      <c r="J4383" t="s">
        <v>10948</v>
      </c>
      <c r="K4383" t="s">
        <v>10</v>
      </c>
      <c r="L4383" s="1" t="s">
        <v>10949</v>
      </c>
      <c r="M4383">
        <v>0</v>
      </c>
    </row>
    <row r="4384" spans="1:18" x14ac:dyDescent="0.25">
      <c r="A4384" t="s">
        <v>23808</v>
      </c>
      <c r="B4384" t="s">
        <v>23809</v>
      </c>
      <c r="C4384" t="s">
        <v>14</v>
      </c>
      <c r="D4384" s="6">
        <v>45713</v>
      </c>
      <c r="E4384" t="s">
        <v>23807</v>
      </c>
      <c r="F4384" t="s">
        <v>10944</v>
      </c>
      <c r="G4384" t="s">
        <v>4049</v>
      </c>
      <c r="H4384" t="s">
        <v>28196</v>
      </c>
      <c r="I4384" t="s">
        <v>10945</v>
      </c>
      <c r="J4384" t="s">
        <v>4050</v>
      </c>
      <c r="K4384" t="s">
        <v>10</v>
      </c>
      <c r="L4384" s="1" t="s">
        <v>10950</v>
      </c>
      <c r="M4384">
        <v>0</v>
      </c>
    </row>
    <row r="4385" spans="1:18" x14ac:dyDescent="0.25">
      <c r="A4385" t="s">
        <v>23808</v>
      </c>
      <c r="B4385" t="s">
        <v>23809</v>
      </c>
      <c r="C4385" t="s">
        <v>14</v>
      </c>
      <c r="D4385" s="6">
        <v>45713</v>
      </c>
      <c r="E4385" t="s">
        <v>23807</v>
      </c>
      <c r="F4385" t="s">
        <v>10944</v>
      </c>
      <c r="G4385" t="s">
        <v>10951</v>
      </c>
      <c r="H4385" t="s">
        <v>28197</v>
      </c>
      <c r="I4385" t="s">
        <v>10945</v>
      </c>
      <c r="J4385" t="s">
        <v>10952</v>
      </c>
      <c r="K4385" t="s">
        <v>10</v>
      </c>
      <c r="L4385" s="1" t="s">
        <v>10953</v>
      </c>
      <c r="M4385">
        <v>0</v>
      </c>
    </row>
    <row r="4386" spans="1:18" x14ac:dyDescent="0.25">
      <c r="A4386" t="s">
        <v>23808</v>
      </c>
      <c r="B4386" t="s">
        <v>23809</v>
      </c>
      <c r="C4386" t="s">
        <v>14</v>
      </c>
      <c r="D4386" s="6">
        <v>45713</v>
      </c>
      <c r="E4386" t="s">
        <v>23807</v>
      </c>
      <c r="F4386" t="s">
        <v>10944</v>
      </c>
      <c r="G4386" t="s">
        <v>10954</v>
      </c>
      <c r="H4386" t="s">
        <v>28198</v>
      </c>
      <c r="I4386" t="s">
        <v>10945</v>
      </c>
      <c r="J4386" t="s">
        <v>10955</v>
      </c>
      <c r="K4386" t="s">
        <v>10</v>
      </c>
      <c r="L4386" s="1" t="s">
        <v>10956</v>
      </c>
      <c r="M4386">
        <v>0</v>
      </c>
    </row>
    <row r="4387" spans="1:18" x14ac:dyDescent="0.25">
      <c r="A4387" t="s">
        <v>23808</v>
      </c>
      <c r="B4387" t="s">
        <v>23809</v>
      </c>
      <c r="C4387" t="s">
        <v>14</v>
      </c>
      <c r="D4387" s="6">
        <v>45713</v>
      </c>
      <c r="E4387" t="s">
        <v>23807</v>
      </c>
      <c r="F4387" t="s">
        <v>10944</v>
      </c>
      <c r="G4387" t="s">
        <v>10957</v>
      </c>
      <c r="H4387" t="s">
        <v>28199</v>
      </c>
      <c r="I4387" t="s">
        <v>10945</v>
      </c>
      <c r="J4387" t="s">
        <v>10958</v>
      </c>
      <c r="K4387" t="s">
        <v>10</v>
      </c>
      <c r="L4387" s="1" t="s">
        <v>10959</v>
      </c>
      <c r="M4387">
        <v>0</v>
      </c>
    </row>
    <row r="4388" spans="1:18" x14ac:dyDescent="0.25">
      <c r="A4388" t="s">
        <v>23808</v>
      </c>
      <c r="B4388" t="s">
        <v>23809</v>
      </c>
      <c r="C4388" t="s">
        <v>14</v>
      </c>
      <c r="D4388" s="6">
        <v>45713</v>
      </c>
      <c r="E4388" t="s">
        <v>23807</v>
      </c>
      <c r="F4388" t="s">
        <v>10944</v>
      </c>
      <c r="G4388" t="s">
        <v>8904</v>
      </c>
      <c r="H4388" t="s">
        <v>28200</v>
      </c>
      <c r="I4388" t="s">
        <v>10945</v>
      </c>
      <c r="J4388" t="s">
        <v>8905</v>
      </c>
      <c r="K4388" t="s">
        <v>10</v>
      </c>
      <c r="L4388" s="1" t="s">
        <v>10960</v>
      </c>
      <c r="M4388">
        <v>0</v>
      </c>
    </row>
    <row r="4389" spans="1:18" x14ac:dyDescent="0.25">
      <c r="A4389" t="s">
        <v>23808</v>
      </c>
      <c r="B4389" t="s">
        <v>23809</v>
      </c>
      <c r="C4389" t="s">
        <v>14</v>
      </c>
      <c r="D4389" s="6">
        <v>45713</v>
      </c>
      <c r="E4389" t="s">
        <v>23807</v>
      </c>
      <c r="F4389" t="s">
        <v>10944</v>
      </c>
      <c r="G4389" t="s">
        <v>10961</v>
      </c>
      <c r="H4389" t="s">
        <v>28201</v>
      </c>
      <c r="I4389" t="s">
        <v>10945</v>
      </c>
      <c r="J4389" t="s">
        <v>10962</v>
      </c>
      <c r="K4389" t="s">
        <v>10</v>
      </c>
      <c r="L4389" s="1" t="s">
        <v>10963</v>
      </c>
      <c r="M4389">
        <v>0</v>
      </c>
    </row>
    <row r="4390" spans="1:18" x14ac:dyDescent="0.25">
      <c r="A4390" t="s">
        <v>23808</v>
      </c>
      <c r="B4390" t="s">
        <v>23809</v>
      </c>
      <c r="C4390" t="s">
        <v>14</v>
      </c>
      <c r="D4390" s="6">
        <v>45713</v>
      </c>
      <c r="E4390" t="s">
        <v>23807</v>
      </c>
      <c r="F4390" t="s">
        <v>10944</v>
      </c>
      <c r="G4390" t="s">
        <v>10964</v>
      </c>
      <c r="H4390" t="s">
        <v>28202</v>
      </c>
      <c r="I4390" t="s">
        <v>10945</v>
      </c>
      <c r="J4390" t="s">
        <v>10965</v>
      </c>
      <c r="K4390" t="s">
        <v>10</v>
      </c>
      <c r="L4390" s="1" t="s">
        <v>10966</v>
      </c>
      <c r="M4390">
        <v>0</v>
      </c>
    </row>
    <row r="4391" spans="1:18" x14ac:dyDescent="0.25">
      <c r="A4391" t="s">
        <v>23808</v>
      </c>
      <c r="B4391" t="s">
        <v>23809</v>
      </c>
      <c r="C4391" t="s">
        <v>14</v>
      </c>
      <c r="D4391" s="6">
        <v>45713</v>
      </c>
      <c r="E4391" t="s">
        <v>23807</v>
      </c>
      <c r="F4391" t="s">
        <v>10944</v>
      </c>
      <c r="G4391" t="s">
        <v>10967</v>
      </c>
      <c r="H4391" t="s">
        <v>28203</v>
      </c>
      <c r="I4391" t="s">
        <v>10945</v>
      </c>
      <c r="J4391" t="s">
        <v>10968</v>
      </c>
      <c r="K4391" t="s">
        <v>10</v>
      </c>
      <c r="L4391" s="1" t="s">
        <v>10969</v>
      </c>
      <c r="M4391">
        <v>0</v>
      </c>
    </row>
    <row r="4392" spans="1:18" x14ac:dyDescent="0.25">
      <c r="A4392" t="s">
        <v>23808</v>
      </c>
      <c r="B4392" t="s">
        <v>23809</v>
      </c>
      <c r="C4392" t="s">
        <v>14</v>
      </c>
      <c r="D4392" s="6">
        <v>45713</v>
      </c>
      <c r="E4392" t="s">
        <v>23807</v>
      </c>
      <c r="F4392" t="s">
        <v>10970</v>
      </c>
      <c r="G4392" t="s">
        <v>2231</v>
      </c>
      <c r="H4392" t="s">
        <v>28204</v>
      </c>
      <c r="I4392" t="s">
        <v>10971</v>
      </c>
      <c r="J4392" t="s">
        <v>2232</v>
      </c>
      <c r="K4392" t="s">
        <v>10</v>
      </c>
      <c r="L4392" s="1" t="s">
        <v>10972</v>
      </c>
      <c r="M4392">
        <v>1</v>
      </c>
      <c r="N4392" t="s">
        <v>34896</v>
      </c>
      <c r="P4392">
        <v>1</v>
      </c>
      <c r="Q4392">
        <v>1</v>
      </c>
      <c r="R4392">
        <v>0</v>
      </c>
    </row>
    <row r="4393" spans="1:18" x14ac:dyDescent="0.25">
      <c r="A4393" t="s">
        <v>23808</v>
      </c>
      <c r="B4393" t="s">
        <v>23809</v>
      </c>
      <c r="C4393" t="s">
        <v>14</v>
      </c>
      <c r="D4393" s="6">
        <v>45713</v>
      </c>
      <c r="E4393" t="s">
        <v>23807</v>
      </c>
      <c r="F4393" t="s">
        <v>10970</v>
      </c>
      <c r="G4393" t="s">
        <v>10973</v>
      </c>
      <c r="H4393" t="s">
        <v>28205</v>
      </c>
      <c r="I4393" t="s">
        <v>10971</v>
      </c>
      <c r="J4393" t="s">
        <v>10974</v>
      </c>
      <c r="K4393" t="s">
        <v>10</v>
      </c>
      <c r="L4393">
        <v>0.84748683637201705</v>
      </c>
      <c r="M4393">
        <v>0</v>
      </c>
    </row>
    <row r="4394" spans="1:18" x14ac:dyDescent="0.25">
      <c r="A4394" t="s">
        <v>23808</v>
      </c>
      <c r="B4394" t="s">
        <v>23809</v>
      </c>
      <c r="C4394" t="s">
        <v>14</v>
      </c>
      <c r="D4394" s="6">
        <v>45713</v>
      </c>
      <c r="E4394" t="s">
        <v>23807</v>
      </c>
      <c r="F4394" t="s">
        <v>10970</v>
      </c>
      <c r="G4394" t="s">
        <v>10975</v>
      </c>
      <c r="H4394" t="s">
        <v>28206</v>
      </c>
      <c r="I4394" t="s">
        <v>10971</v>
      </c>
      <c r="J4394" t="s">
        <v>10976</v>
      </c>
      <c r="K4394" t="s">
        <v>10</v>
      </c>
      <c r="L4394" s="1" t="s">
        <v>10977</v>
      </c>
      <c r="M4394">
        <v>0</v>
      </c>
    </row>
    <row r="4395" spans="1:18" x14ac:dyDescent="0.25">
      <c r="A4395" t="s">
        <v>23808</v>
      </c>
      <c r="B4395" t="s">
        <v>23809</v>
      </c>
      <c r="C4395" t="s">
        <v>14</v>
      </c>
      <c r="D4395" s="6">
        <v>45713</v>
      </c>
      <c r="E4395" t="s">
        <v>23807</v>
      </c>
      <c r="F4395" t="s">
        <v>10970</v>
      </c>
      <c r="G4395" t="s">
        <v>2219</v>
      </c>
      <c r="H4395" t="s">
        <v>28207</v>
      </c>
      <c r="I4395" t="s">
        <v>10971</v>
      </c>
      <c r="J4395" t="s">
        <v>2220</v>
      </c>
      <c r="K4395" t="s">
        <v>10</v>
      </c>
      <c r="L4395" s="1" t="s">
        <v>10978</v>
      </c>
      <c r="M4395">
        <v>0</v>
      </c>
    </row>
    <row r="4396" spans="1:18" x14ac:dyDescent="0.25">
      <c r="A4396" t="s">
        <v>23808</v>
      </c>
      <c r="B4396" t="s">
        <v>23809</v>
      </c>
      <c r="C4396" t="s">
        <v>14</v>
      </c>
      <c r="D4396" s="6">
        <v>45713</v>
      </c>
      <c r="E4396" t="s">
        <v>23807</v>
      </c>
      <c r="F4396" t="s">
        <v>10970</v>
      </c>
      <c r="G4396" t="s">
        <v>10979</v>
      </c>
      <c r="H4396" t="s">
        <v>28208</v>
      </c>
      <c r="I4396" t="s">
        <v>10971</v>
      </c>
      <c r="J4396" t="s">
        <v>10980</v>
      </c>
      <c r="K4396" t="s">
        <v>10</v>
      </c>
      <c r="L4396" s="1" t="s">
        <v>10981</v>
      </c>
      <c r="M4396">
        <v>0</v>
      </c>
    </row>
    <row r="4397" spans="1:18" x14ac:dyDescent="0.25">
      <c r="A4397" t="s">
        <v>23808</v>
      </c>
      <c r="B4397" t="s">
        <v>23809</v>
      </c>
      <c r="C4397" t="s">
        <v>14</v>
      </c>
      <c r="D4397" s="6">
        <v>45713</v>
      </c>
      <c r="E4397" t="s">
        <v>23807</v>
      </c>
      <c r="F4397" t="s">
        <v>10970</v>
      </c>
      <c r="G4397" t="s">
        <v>2210</v>
      </c>
      <c r="H4397" t="s">
        <v>28209</v>
      </c>
      <c r="I4397" t="s">
        <v>10971</v>
      </c>
      <c r="J4397" t="s">
        <v>2211</v>
      </c>
      <c r="K4397" t="s">
        <v>10</v>
      </c>
      <c r="L4397" s="1" t="s">
        <v>10982</v>
      </c>
      <c r="M4397">
        <v>0</v>
      </c>
    </row>
    <row r="4398" spans="1:18" x14ac:dyDescent="0.25">
      <c r="A4398" t="s">
        <v>23808</v>
      </c>
      <c r="B4398" t="s">
        <v>23809</v>
      </c>
      <c r="C4398" t="s">
        <v>14</v>
      </c>
      <c r="D4398" s="6">
        <v>45713</v>
      </c>
      <c r="E4398" t="s">
        <v>23807</v>
      </c>
      <c r="F4398" t="s">
        <v>10970</v>
      </c>
      <c r="G4398" t="s">
        <v>10983</v>
      </c>
      <c r="H4398" t="s">
        <v>28210</v>
      </c>
      <c r="I4398" t="s">
        <v>10971</v>
      </c>
      <c r="J4398" t="s">
        <v>10984</v>
      </c>
      <c r="K4398" t="s">
        <v>10</v>
      </c>
      <c r="L4398" s="1" t="s">
        <v>10985</v>
      </c>
      <c r="M4398">
        <v>0</v>
      </c>
    </row>
    <row r="4399" spans="1:18" x14ac:dyDescent="0.25">
      <c r="A4399" t="s">
        <v>23808</v>
      </c>
      <c r="B4399" t="s">
        <v>23809</v>
      </c>
      <c r="C4399" t="s">
        <v>14</v>
      </c>
      <c r="D4399" s="6">
        <v>45713</v>
      </c>
      <c r="E4399" t="s">
        <v>23807</v>
      </c>
      <c r="F4399" t="s">
        <v>10970</v>
      </c>
      <c r="G4399" t="s">
        <v>2213</v>
      </c>
      <c r="H4399" t="s">
        <v>28211</v>
      </c>
      <c r="I4399" t="s">
        <v>10971</v>
      </c>
      <c r="J4399" t="s">
        <v>2214</v>
      </c>
      <c r="K4399" t="s">
        <v>10</v>
      </c>
      <c r="L4399" s="1" t="s">
        <v>10986</v>
      </c>
      <c r="M4399">
        <v>0</v>
      </c>
    </row>
    <row r="4400" spans="1:18" x14ac:dyDescent="0.25">
      <c r="A4400" t="s">
        <v>23808</v>
      </c>
      <c r="B4400" t="s">
        <v>23809</v>
      </c>
      <c r="C4400" t="s">
        <v>14</v>
      </c>
      <c r="D4400" s="6">
        <v>45713</v>
      </c>
      <c r="E4400" t="s">
        <v>23807</v>
      </c>
      <c r="F4400" t="s">
        <v>10970</v>
      </c>
      <c r="G4400" t="s">
        <v>10987</v>
      </c>
      <c r="H4400" t="s">
        <v>28212</v>
      </c>
      <c r="I4400" t="s">
        <v>10971</v>
      </c>
      <c r="J4400" t="s">
        <v>10988</v>
      </c>
      <c r="K4400" t="s">
        <v>10</v>
      </c>
      <c r="L4400" s="1" t="s">
        <v>10989</v>
      </c>
      <c r="M4400">
        <v>0</v>
      </c>
    </row>
    <row r="4401" spans="1:18" x14ac:dyDescent="0.25">
      <c r="A4401" t="s">
        <v>23808</v>
      </c>
      <c r="B4401" t="s">
        <v>23809</v>
      </c>
      <c r="C4401" t="s">
        <v>14</v>
      </c>
      <c r="D4401" s="6">
        <v>45713</v>
      </c>
      <c r="E4401" t="s">
        <v>23807</v>
      </c>
      <c r="F4401" t="s">
        <v>10970</v>
      </c>
      <c r="G4401" t="s">
        <v>10990</v>
      </c>
      <c r="H4401" t="s">
        <v>28213</v>
      </c>
      <c r="I4401" t="s">
        <v>10971</v>
      </c>
      <c r="J4401" t="s">
        <v>10991</v>
      </c>
      <c r="K4401" t="s">
        <v>10</v>
      </c>
      <c r="L4401" s="1" t="s">
        <v>10992</v>
      </c>
      <c r="M4401">
        <v>0</v>
      </c>
    </row>
    <row r="4402" spans="1:18" x14ac:dyDescent="0.25">
      <c r="A4402" t="s">
        <v>23808</v>
      </c>
      <c r="B4402" t="s">
        <v>23809</v>
      </c>
      <c r="C4402" t="s">
        <v>14</v>
      </c>
      <c r="D4402" s="6">
        <v>45713</v>
      </c>
      <c r="E4402" t="s">
        <v>23807</v>
      </c>
      <c r="F4402" t="s">
        <v>10993</v>
      </c>
      <c r="G4402" t="s">
        <v>2303</v>
      </c>
      <c r="H4402" t="s">
        <v>28214</v>
      </c>
      <c r="I4402" t="s">
        <v>10994</v>
      </c>
      <c r="J4402" t="s">
        <v>2304</v>
      </c>
      <c r="K4402" t="s">
        <v>10</v>
      </c>
      <c r="L4402" s="1" t="s">
        <v>10995</v>
      </c>
      <c r="M4402">
        <v>1</v>
      </c>
      <c r="N4402" t="s">
        <v>34896</v>
      </c>
      <c r="P4402">
        <v>1</v>
      </c>
      <c r="Q4402">
        <v>1</v>
      </c>
      <c r="R4402">
        <v>0</v>
      </c>
    </row>
    <row r="4403" spans="1:18" x14ac:dyDescent="0.25">
      <c r="A4403" t="s">
        <v>23808</v>
      </c>
      <c r="B4403" t="s">
        <v>23809</v>
      </c>
      <c r="C4403" t="s">
        <v>14</v>
      </c>
      <c r="D4403" s="6">
        <v>45713</v>
      </c>
      <c r="E4403" t="s">
        <v>23807</v>
      </c>
      <c r="F4403" t="s">
        <v>10993</v>
      </c>
      <c r="G4403" t="s">
        <v>10996</v>
      </c>
      <c r="H4403" t="s">
        <v>28215</v>
      </c>
      <c r="I4403" t="s">
        <v>10994</v>
      </c>
      <c r="J4403" t="s">
        <v>10997</v>
      </c>
      <c r="K4403" t="s">
        <v>10</v>
      </c>
      <c r="L4403" s="1" t="s">
        <v>10998</v>
      </c>
      <c r="M4403">
        <v>0</v>
      </c>
    </row>
    <row r="4404" spans="1:18" x14ac:dyDescent="0.25">
      <c r="A4404" t="s">
        <v>23808</v>
      </c>
      <c r="B4404" t="s">
        <v>23809</v>
      </c>
      <c r="C4404" t="s">
        <v>14</v>
      </c>
      <c r="D4404" s="6">
        <v>45713</v>
      </c>
      <c r="E4404" t="s">
        <v>23807</v>
      </c>
      <c r="F4404" t="s">
        <v>10993</v>
      </c>
      <c r="G4404" t="s">
        <v>10999</v>
      </c>
      <c r="H4404" t="s">
        <v>28216</v>
      </c>
      <c r="I4404" t="s">
        <v>10994</v>
      </c>
      <c r="J4404" t="s">
        <v>11000</v>
      </c>
      <c r="K4404" t="s">
        <v>10</v>
      </c>
      <c r="L4404" s="1" t="s">
        <v>11001</v>
      </c>
      <c r="M4404">
        <v>0</v>
      </c>
    </row>
    <row r="4405" spans="1:18" x14ac:dyDescent="0.25">
      <c r="A4405" t="s">
        <v>23808</v>
      </c>
      <c r="B4405" t="s">
        <v>23809</v>
      </c>
      <c r="C4405" t="s">
        <v>14</v>
      </c>
      <c r="D4405" s="6">
        <v>45713</v>
      </c>
      <c r="E4405" t="s">
        <v>23807</v>
      </c>
      <c r="F4405" t="s">
        <v>10993</v>
      </c>
      <c r="G4405" t="s">
        <v>2248</v>
      </c>
      <c r="H4405" t="s">
        <v>28217</v>
      </c>
      <c r="I4405" t="s">
        <v>10994</v>
      </c>
      <c r="J4405" t="s">
        <v>2249</v>
      </c>
      <c r="K4405" t="s">
        <v>10</v>
      </c>
      <c r="L4405" s="1" t="s">
        <v>11002</v>
      </c>
      <c r="M4405">
        <v>0</v>
      </c>
    </row>
    <row r="4406" spans="1:18" x14ac:dyDescent="0.25">
      <c r="A4406" t="s">
        <v>23808</v>
      </c>
      <c r="B4406" t="s">
        <v>23809</v>
      </c>
      <c r="C4406" t="s">
        <v>14</v>
      </c>
      <c r="D4406" s="6">
        <v>45713</v>
      </c>
      <c r="E4406" t="s">
        <v>23807</v>
      </c>
      <c r="F4406" t="s">
        <v>10993</v>
      </c>
      <c r="G4406" t="s">
        <v>11003</v>
      </c>
      <c r="H4406" t="s">
        <v>28218</v>
      </c>
      <c r="I4406" t="s">
        <v>10994</v>
      </c>
      <c r="J4406" t="s">
        <v>11004</v>
      </c>
      <c r="K4406" t="s">
        <v>10</v>
      </c>
      <c r="L4406" s="1" t="s">
        <v>11005</v>
      </c>
      <c r="M4406">
        <v>0</v>
      </c>
    </row>
    <row r="4407" spans="1:18" x14ac:dyDescent="0.25">
      <c r="A4407" t="s">
        <v>23808</v>
      </c>
      <c r="B4407" t="s">
        <v>23809</v>
      </c>
      <c r="C4407" t="s">
        <v>14</v>
      </c>
      <c r="D4407" s="6">
        <v>45713</v>
      </c>
      <c r="E4407" t="s">
        <v>23807</v>
      </c>
      <c r="F4407" t="s">
        <v>10993</v>
      </c>
      <c r="G4407" t="s">
        <v>11006</v>
      </c>
      <c r="H4407" t="s">
        <v>28219</v>
      </c>
      <c r="I4407" t="s">
        <v>10994</v>
      </c>
      <c r="J4407" t="s">
        <v>11007</v>
      </c>
      <c r="K4407" t="s">
        <v>10</v>
      </c>
      <c r="L4407" s="1" t="s">
        <v>11008</v>
      </c>
      <c r="M4407">
        <v>0</v>
      </c>
    </row>
    <row r="4408" spans="1:18" x14ac:dyDescent="0.25">
      <c r="A4408" t="s">
        <v>23808</v>
      </c>
      <c r="B4408" t="s">
        <v>23809</v>
      </c>
      <c r="C4408" t="s">
        <v>14</v>
      </c>
      <c r="D4408" s="6">
        <v>45713</v>
      </c>
      <c r="E4408" t="s">
        <v>23807</v>
      </c>
      <c r="F4408" t="s">
        <v>10993</v>
      </c>
      <c r="G4408" t="s">
        <v>11009</v>
      </c>
      <c r="H4408" t="s">
        <v>28220</v>
      </c>
      <c r="I4408" t="s">
        <v>10994</v>
      </c>
      <c r="J4408" t="s">
        <v>11010</v>
      </c>
      <c r="K4408" t="s">
        <v>10</v>
      </c>
      <c r="L4408" s="1" t="s">
        <v>11011</v>
      </c>
      <c r="M4408">
        <v>0</v>
      </c>
    </row>
    <row r="4409" spans="1:18" x14ac:dyDescent="0.25">
      <c r="A4409" t="s">
        <v>23808</v>
      </c>
      <c r="B4409" t="s">
        <v>23809</v>
      </c>
      <c r="C4409" t="s">
        <v>14</v>
      </c>
      <c r="D4409" s="6">
        <v>45713</v>
      </c>
      <c r="E4409" t="s">
        <v>23807</v>
      </c>
      <c r="F4409" t="s">
        <v>10993</v>
      </c>
      <c r="G4409" t="s">
        <v>11012</v>
      </c>
      <c r="H4409" t="s">
        <v>28221</v>
      </c>
      <c r="I4409" t="s">
        <v>10994</v>
      </c>
      <c r="J4409" t="s">
        <v>11013</v>
      </c>
      <c r="K4409" t="s">
        <v>10</v>
      </c>
      <c r="L4409" s="1" t="s">
        <v>11014</v>
      </c>
      <c r="M4409">
        <v>0</v>
      </c>
    </row>
    <row r="4410" spans="1:18" x14ac:dyDescent="0.25">
      <c r="A4410" t="s">
        <v>23808</v>
      </c>
      <c r="B4410" t="s">
        <v>23809</v>
      </c>
      <c r="C4410" t="s">
        <v>14</v>
      </c>
      <c r="D4410" s="6">
        <v>45713</v>
      </c>
      <c r="E4410" t="s">
        <v>23807</v>
      </c>
      <c r="F4410" t="s">
        <v>10993</v>
      </c>
      <c r="G4410" t="s">
        <v>2320</v>
      </c>
      <c r="H4410" t="s">
        <v>28222</v>
      </c>
      <c r="I4410" t="s">
        <v>10994</v>
      </c>
      <c r="J4410" t="s">
        <v>2321</v>
      </c>
      <c r="K4410" t="s">
        <v>10</v>
      </c>
      <c r="L4410" s="1" t="s">
        <v>11015</v>
      </c>
      <c r="M4410">
        <v>0</v>
      </c>
    </row>
    <row r="4411" spans="1:18" x14ac:dyDescent="0.25">
      <c r="A4411" t="s">
        <v>23808</v>
      </c>
      <c r="B4411" t="s">
        <v>23809</v>
      </c>
      <c r="C4411" t="s">
        <v>14</v>
      </c>
      <c r="D4411" s="6">
        <v>45713</v>
      </c>
      <c r="E4411" t="s">
        <v>23807</v>
      </c>
      <c r="F4411" t="s">
        <v>10993</v>
      </c>
      <c r="G4411" t="s">
        <v>11016</v>
      </c>
      <c r="H4411" t="s">
        <v>28223</v>
      </c>
      <c r="I4411" t="s">
        <v>10994</v>
      </c>
      <c r="J4411" t="s">
        <v>11017</v>
      </c>
      <c r="K4411" t="s">
        <v>10</v>
      </c>
      <c r="L4411" s="1" t="s">
        <v>11018</v>
      </c>
      <c r="M4411">
        <v>0</v>
      </c>
    </row>
    <row r="4412" spans="1:18" x14ac:dyDescent="0.25">
      <c r="A4412" t="s">
        <v>23808</v>
      </c>
      <c r="B4412" t="s">
        <v>23809</v>
      </c>
      <c r="C4412" t="s">
        <v>14</v>
      </c>
      <c r="D4412" s="6">
        <v>45713</v>
      </c>
      <c r="E4412" t="s">
        <v>23807</v>
      </c>
      <c r="F4412" t="s">
        <v>11019</v>
      </c>
      <c r="G4412" t="s">
        <v>1983</v>
      </c>
      <c r="H4412" t="s">
        <v>28224</v>
      </c>
      <c r="I4412" t="s">
        <v>11020</v>
      </c>
      <c r="J4412" t="s">
        <v>1984</v>
      </c>
      <c r="K4412" t="s">
        <v>10</v>
      </c>
      <c r="L4412" s="1" t="s">
        <v>11021</v>
      </c>
      <c r="M4412">
        <v>1</v>
      </c>
      <c r="N4412" t="s">
        <v>34896</v>
      </c>
      <c r="P4412">
        <v>1</v>
      </c>
      <c r="Q4412">
        <v>1</v>
      </c>
      <c r="R4412">
        <v>1</v>
      </c>
    </row>
    <row r="4413" spans="1:18" x14ac:dyDescent="0.25">
      <c r="A4413" t="s">
        <v>23808</v>
      </c>
      <c r="B4413" t="s">
        <v>23809</v>
      </c>
      <c r="C4413" t="s">
        <v>14</v>
      </c>
      <c r="D4413" s="6">
        <v>45713</v>
      </c>
      <c r="E4413" t="s">
        <v>23807</v>
      </c>
      <c r="F4413" t="s">
        <v>11019</v>
      </c>
      <c r="G4413" t="s">
        <v>1981</v>
      </c>
      <c r="H4413" t="s">
        <v>28225</v>
      </c>
      <c r="I4413" t="s">
        <v>11020</v>
      </c>
      <c r="J4413" t="s">
        <v>1982</v>
      </c>
      <c r="K4413" t="s">
        <v>10</v>
      </c>
      <c r="L4413" s="1" t="s">
        <v>11022</v>
      </c>
      <c r="M4413">
        <v>0</v>
      </c>
    </row>
    <row r="4414" spans="1:18" x14ac:dyDescent="0.25">
      <c r="A4414" t="s">
        <v>23808</v>
      </c>
      <c r="B4414" t="s">
        <v>23809</v>
      </c>
      <c r="C4414" t="s">
        <v>14</v>
      </c>
      <c r="D4414" s="6">
        <v>45713</v>
      </c>
      <c r="E4414" t="s">
        <v>23807</v>
      </c>
      <c r="F4414" t="s">
        <v>11019</v>
      </c>
      <c r="G4414" t="s">
        <v>1997</v>
      </c>
      <c r="H4414" t="s">
        <v>28226</v>
      </c>
      <c r="I4414" t="s">
        <v>11020</v>
      </c>
      <c r="J4414" t="s">
        <v>1998</v>
      </c>
      <c r="K4414" t="s">
        <v>10</v>
      </c>
      <c r="L4414" s="1" t="s">
        <v>11023</v>
      </c>
      <c r="M4414">
        <v>0</v>
      </c>
    </row>
    <row r="4415" spans="1:18" x14ac:dyDescent="0.25">
      <c r="A4415" t="s">
        <v>23808</v>
      </c>
      <c r="B4415" t="s">
        <v>23809</v>
      </c>
      <c r="C4415" t="s">
        <v>14</v>
      </c>
      <c r="D4415" s="6">
        <v>45713</v>
      </c>
      <c r="E4415" t="s">
        <v>23807</v>
      </c>
      <c r="F4415" t="s">
        <v>11019</v>
      </c>
      <c r="G4415" t="s">
        <v>11024</v>
      </c>
      <c r="H4415" t="s">
        <v>28227</v>
      </c>
      <c r="I4415" t="s">
        <v>11020</v>
      </c>
      <c r="J4415" t="s">
        <v>11025</v>
      </c>
      <c r="K4415" t="s">
        <v>10</v>
      </c>
      <c r="L4415" s="1" t="s">
        <v>11026</v>
      </c>
      <c r="M4415">
        <v>0</v>
      </c>
    </row>
    <row r="4416" spans="1:18" x14ac:dyDescent="0.25">
      <c r="A4416" t="s">
        <v>23808</v>
      </c>
      <c r="B4416" t="s">
        <v>23809</v>
      </c>
      <c r="C4416" t="s">
        <v>14</v>
      </c>
      <c r="D4416" s="6">
        <v>45713</v>
      </c>
      <c r="E4416" t="s">
        <v>23807</v>
      </c>
      <c r="F4416" t="s">
        <v>11019</v>
      </c>
      <c r="G4416" t="s">
        <v>11027</v>
      </c>
      <c r="H4416" t="s">
        <v>28228</v>
      </c>
      <c r="I4416" t="s">
        <v>11020</v>
      </c>
      <c r="J4416" t="s">
        <v>11028</v>
      </c>
      <c r="K4416" t="s">
        <v>10</v>
      </c>
      <c r="L4416" s="1" t="s">
        <v>11029</v>
      </c>
      <c r="M4416">
        <v>0</v>
      </c>
    </row>
    <row r="4417" spans="1:18" x14ac:dyDescent="0.25">
      <c r="A4417" t="s">
        <v>23808</v>
      </c>
      <c r="B4417" t="s">
        <v>23809</v>
      </c>
      <c r="C4417" t="s">
        <v>14</v>
      </c>
      <c r="D4417" s="6">
        <v>45713</v>
      </c>
      <c r="E4417" t="s">
        <v>23807</v>
      </c>
      <c r="F4417" t="s">
        <v>11019</v>
      </c>
      <c r="G4417" t="s">
        <v>11030</v>
      </c>
      <c r="H4417" t="s">
        <v>28229</v>
      </c>
      <c r="I4417" t="s">
        <v>11020</v>
      </c>
      <c r="J4417" t="s">
        <v>11031</v>
      </c>
      <c r="K4417" t="s">
        <v>10</v>
      </c>
      <c r="L4417" s="1" t="s">
        <v>11032</v>
      </c>
      <c r="M4417">
        <v>0</v>
      </c>
    </row>
    <row r="4418" spans="1:18" x14ac:dyDescent="0.25">
      <c r="A4418" t="s">
        <v>23808</v>
      </c>
      <c r="B4418" t="s">
        <v>23809</v>
      </c>
      <c r="C4418" t="s">
        <v>14</v>
      </c>
      <c r="D4418" s="6">
        <v>45713</v>
      </c>
      <c r="E4418" t="s">
        <v>23807</v>
      </c>
      <c r="F4418" t="s">
        <v>11019</v>
      </c>
      <c r="G4418" t="s">
        <v>11033</v>
      </c>
      <c r="H4418" t="s">
        <v>28230</v>
      </c>
      <c r="I4418" t="s">
        <v>11020</v>
      </c>
      <c r="J4418" t="s">
        <v>11034</v>
      </c>
      <c r="K4418" t="s">
        <v>10</v>
      </c>
      <c r="L4418" s="1" t="s">
        <v>11035</v>
      </c>
      <c r="M4418">
        <v>0</v>
      </c>
    </row>
    <row r="4419" spans="1:18" x14ac:dyDescent="0.25">
      <c r="A4419" t="s">
        <v>23808</v>
      </c>
      <c r="B4419" t="s">
        <v>23809</v>
      </c>
      <c r="C4419" t="s">
        <v>14</v>
      </c>
      <c r="D4419" s="6">
        <v>45713</v>
      </c>
      <c r="E4419" t="s">
        <v>23807</v>
      </c>
      <c r="F4419" t="s">
        <v>11019</v>
      </c>
      <c r="G4419" t="s">
        <v>11036</v>
      </c>
      <c r="H4419" t="s">
        <v>28231</v>
      </c>
      <c r="I4419" t="s">
        <v>11020</v>
      </c>
      <c r="J4419" t="s">
        <v>11037</v>
      </c>
      <c r="K4419" t="s">
        <v>10</v>
      </c>
      <c r="L4419" s="1" t="s">
        <v>11038</v>
      </c>
      <c r="M4419">
        <v>0</v>
      </c>
    </row>
    <row r="4420" spans="1:18" x14ac:dyDescent="0.25">
      <c r="A4420" t="s">
        <v>23808</v>
      </c>
      <c r="B4420" t="s">
        <v>23809</v>
      </c>
      <c r="C4420" t="s">
        <v>14</v>
      </c>
      <c r="D4420" s="6">
        <v>45713</v>
      </c>
      <c r="E4420" t="s">
        <v>23807</v>
      </c>
      <c r="F4420" t="s">
        <v>11019</v>
      </c>
      <c r="G4420" t="s">
        <v>11039</v>
      </c>
      <c r="H4420" t="s">
        <v>28232</v>
      </c>
      <c r="I4420" t="s">
        <v>11020</v>
      </c>
      <c r="J4420" t="s">
        <v>11040</v>
      </c>
      <c r="K4420" t="s">
        <v>10</v>
      </c>
      <c r="L4420" s="1" t="s">
        <v>11041</v>
      </c>
      <c r="M4420">
        <v>0</v>
      </c>
    </row>
    <row r="4421" spans="1:18" x14ac:dyDescent="0.25">
      <c r="A4421" t="s">
        <v>23808</v>
      </c>
      <c r="B4421" t="s">
        <v>23809</v>
      </c>
      <c r="C4421" t="s">
        <v>14</v>
      </c>
      <c r="D4421" s="6">
        <v>45713</v>
      </c>
      <c r="E4421" t="s">
        <v>23807</v>
      </c>
      <c r="F4421" t="s">
        <v>11019</v>
      </c>
      <c r="G4421" t="s">
        <v>1989</v>
      </c>
      <c r="H4421" t="s">
        <v>28233</v>
      </c>
      <c r="I4421" t="s">
        <v>11020</v>
      </c>
      <c r="J4421" t="s">
        <v>1990</v>
      </c>
      <c r="K4421" t="s">
        <v>10</v>
      </c>
      <c r="L4421" s="1" t="s">
        <v>11042</v>
      </c>
      <c r="M4421">
        <v>0</v>
      </c>
    </row>
    <row r="4422" spans="1:18" x14ac:dyDescent="0.25">
      <c r="A4422" t="s">
        <v>23808</v>
      </c>
      <c r="B4422" t="s">
        <v>23809</v>
      </c>
      <c r="C4422" t="s">
        <v>14</v>
      </c>
      <c r="D4422" s="6">
        <v>45713</v>
      </c>
      <c r="E4422" t="s">
        <v>23807</v>
      </c>
      <c r="F4422" t="s">
        <v>11043</v>
      </c>
      <c r="G4422" t="s">
        <v>1983</v>
      </c>
      <c r="H4422" t="s">
        <v>28234</v>
      </c>
      <c r="I4422" t="s">
        <v>11044</v>
      </c>
      <c r="J4422" t="s">
        <v>1984</v>
      </c>
      <c r="K4422" t="s">
        <v>10</v>
      </c>
      <c r="L4422" s="1" t="s">
        <v>11045</v>
      </c>
      <c r="M4422">
        <v>0</v>
      </c>
      <c r="N4422" s="3" t="s">
        <v>34926</v>
      </c>
      <c r="P4422">
        <v>0</v>
      </c>
      <c r="Q4422" t="s">
        <v>34930</v>
      </c>
      <c r="R4422">
        <v>1</v>
      </c>
    </row>
    <row r="4423" spans="1:18" x14ac:dyDescent="0.25">
      <c r="A4423" t="s">
        <v>23808</v>
      </c>
      <c r="B4423" t="s">
        <v>23809</v>
      </c>
      <c r="C4423" t="s">
        <v>14</v>
      </c>
      <c r="D4423" s="6">
        <v>45713</v>
      </c>
      <c r="E4423" t="s">
        <v>23807</v>
      </c>
      <c r="F4423" t="s">
        <v>11043</v>
      </c>
      <c r="G4423" t="s">
        <v>6701</v>
      </c>
      <c r="H4423" t="s">
        <v>28235</v>
      </c>
      <c r="I4423" t="s">
        <v>11044</v>
      </c>
      <c r="J4423" t="s">
        <v>6702</v>
      </c>
      <c r="K4423" t="s">
        <v>10</v>
      </c>
      <c r="L4423" s="1" t="s">
        <v>11046</v>
      </c>
      <c r="M4423">
        <v>0</v>
      </c>
    </row>
    <row r="4424" spans="1:18" x14ac:dyDescent="0.25">
      <c r="A4424" t="s">
        <v>23808</v>
      </c>
      <c r="B4424" t="s">
        <v>23809</v>
      </c>
      <c r="C4424" t="s">
        <v>14</v>
      </c>
      <c r="D4424" s="6">
        <v>45713</v>
      </c>
      <c r="E4424" t="s">
        <v>23807</v>
      </c>
      <c r="F4424" t="s">
        <v>11043</v>
      </c>
      <c r="G4424" t="s">
        <v>97</v>
      </c>
      <c r="H4424" t="s">
        <v>28236</v>
      </c>
      <c r="I4424" t="s">
        <v>11044</v>
      </c>
      <c r="J4424" t="s">
        <v>98</v>
      </c>
      <c r="K4424" t="s">
        <v>10</v>
      </c>
      <c r="L4424" s="1" t="s">
        <v>11047</v>
      </c>
      <c r="M4424">
        <v>0</v>
      </c>
    </row>
    <row r="4425" spans="1:18" x14ac:dyDescent="0.25">
      <c r="A4425" t="s">
        <v>23808</v>
      </c>
      <c r="B4425" t="s">
        <v>23809</v>
      </c>
      <c r="C4425" t="s">
        <v>14</v>
      </c>
      <c r="D4425" s="6">
        <v>45713</v>
      </c>
      <c r="E4425" t="s">
        <v>23807</v>
      </c>
      <c r="F4425" t="s">
        <v>11043</v>
      </c>
      <c r="G4425" t="s">
        <v>6710</v>
      </c>
      <c r="H4425" t="s">
        <v>28237</v>
      </c>
      <c r="I4425" t="s">
        <v>11044</v>
      </c>
      <c r="J4425" t="s">
        <v>6711</v>
      </c>
      <c r="K4425" t="s">
        <v>10</v>
      </c>
      <c r="L4425" s="1" t="s">
        <v>11048</v>
      </c>
      <c r="M4425">
        <v>0</v>
      </c>
    </row>
    <row r="4426" spans="1:18" x14ac:dyDescent="0.25">
      <c r="A4426" t="s">
        <v>23808</v>
      </c>
      <c r="B4426" t="s">
        <v>23809</v>
      </c>
      <c r="C4426" t="s">
        <v>14</v>
      </c>
      <c r="D4426" s="6">
        <v>45713</v>
      </c>
      <c r="E4426" t="s">
        <v>23807</v>
      </c>
      <c r="F4426" t="s">
        <v>11043</v>
      </c>
      <c r="G4426" t="s">
        <v>6704</v>
      </c>
      <c r="H4426" t="s">
        <v>28238</v>
      </c>
      <c r="I4426" t="s">
        <v>11044</v>
      </c>
      <c r="J4426" t="s">
        <v>6705</v>
      </c>
      <c r="K4426" t="s">
        <v>10</v>
      </c>
      <c r="L4426" s="1" t="s">
        <v>11049</v>
      </c>
      <c r="M4426">
        <v>0</v>
      </c>
    </row>
    <row r="4427" spans="1:18" x14ac:dyDescent="0.25">
      <c r="A4427" t="s">
        <v>23808</v>
      </c>
      <c r="B4427" t="s">
        <v>23809</v>
      </c>
      <c r="C4427" t="s">
        <v>14</v>
      </c>
      <c r="D4427" s="6">
        <v>45713</v>
      </c>
      <c r="E4427" t="s">
        <v>23807</v>
      </c>
      <c r="F4427" t="s">
        <v>11043</v>
      </c>
      <c r="G4427" t="s">
        <v>11050</v>
      </c>
      <c r="H4427" t="s">
        <v>28239</v>
      </c>
      <c r="I4427" t="s">
        <v>11044</v>
      </c>
      <c r="J4427" t="s">
        <v>11051</v>
      </c>
      <c r="K4427" t="s">
        <v>10</v>
      </c>
      <c r="L4427">
        <v>0.63496785023894298</v>
      </c>
      <c r="M4427">
        <v>0</v>
      </c>
    </row>
    <row r="4428" spans="1:18" x14ac:dyDescent="0.25">
      <c r="A4428" t="s">
        <v>23808</v>
      </c>
      <c r="B4428" t="s">
        <v>23809</v>
      </c>
      <c r="C4428" t="s">
        <v>14</v>
      </c>
      <c r="D4428" s="6">
        <v>45713</v>
      </c>
      <c r="E4428" t="s">
        <v>23807</v>
      </c>
      <c r="F4428" t="s">
        <v>11043</v>
      </c>
      <c r="G4428" t="s">
        <v>6717</v>
      </c>
      <c r="H4428" t="s">
        <v>28240</v>
      </c>
      <c r="I4428" t="s">
        <v>11044</v>
      </c>
      <c r="J4428" t="s">
        <v>6718</v>
      </c>
      <c r="K4428" t="s">
        <v>10</v>
      </c>
      <c r="L4428" s="1" t="s">
        <v>11052</v>
      </c>
      <c r="M4428">
        <v>0</v>
      </c>
    </row>
    <row r="4429" spans="1:18" x14ac:dyDescent="0.25">
      <c r="A4429" t="s">
        <v>23808</v>
      </c>
      <c r="B4429" t="s">
        <v>23809</v>
      </c>
      <c r="C4429" t="s">
        <v>14</v>
      </c>
      <c r="D4429" s="6">
        <v>45713</v>
      </c>
      <c r="E4429" t="s">
        <v>23807</v>
      </c>
      <c r="F4429" t="s">
        <v>11043</v>
      </c>
      <c r="G4429" t="s">
        <v>11053</v>
      </c>
      <c r="H4429" t="s">
        <v>28241</v>
      </c>
      <c r="I4429" t="s">
        <v>11044</v>
      </c>
      <c r="J4429" t="s">
        <v>11054</v>
      </c>
      <c r="K4429" t="s">
        <v>10</v>
      </c>
      <c r="L4429">
        <v>0.61724403867723399</v>
      </c>
      <c r="M4429">
        <v>0</v>
      </c>
    </row>
    <row r="4430" spans="1:18" x14ac:dyDescent="0.25">
      <c r="A4430" t="s">
        <v>23808</v>
      </c>
      <c r="B4430" t="s">
        <v>23809</v>
      </c>
      <c r="C4430" t="s">
        <v>14</v>
      </c>
      <c r="D4430" s="6">
        <v>45713</v>
      </c>
      <c r="E4430" t="s">
        <v>23807</v>
      </c>
      <c r="F4430" t="s">
        <v>11043</v>
      </c>
      <c r="G4430" t="s">
        <v>11055</v>
      </c>
      <c r="H4430" t="s">
        <v>28242</v>
      </c>
      <c r="I4430" t="s">
        <v>11044</v>
      </c>
      <c r="J4430" t="s">
        <v>11056</v>
      </c>
      <c r="K4430" t="s">
        <v>10</v>
      </c>
      <c r="L4430" s="1" t="s">
        <v>11057</v>
      </c>
      <c r="M4430">
        <v>0</v>
      </c>
    </row>
    <row r="4431" spans="1:18" x14ac:dyDescent="0.25">
      <c r="A4431" t="s">
        <v>23808</v>
      </c>
      <c r="B4431" t="s">
        <v>23809</v>
      </c>
      <c r="C4431" t="s">
        <v>14</v>
      </c>
      <c r="D4431" s="6">
        <v>45713</v>
      </c>
      <c r="E4431" t="s">
        <v>23807</v>
      </c>
      <c r="F4431" t="s">
        <v>11043</v>
      </c>
      <c r="G4431" t="s">
        <v>11036</v>
      </c>
      <c r="H4431" t="s">
        <v>28243</v>
      </c>
      <c r="I4431" t="s">
        <v>11044</v>
      </c>
      <c r="J4431" t="s">
        <v>11037</v>
      </c>
      <c r="K4431" t="s">
        <v>10</v>
      </c>
      <c r="L4431" s="1" t="s">
        <v>11058</v>
      </c>
      <c r="M4431">
        <v>0</v>
      </c>
    </row>
    <row r="4432" spans="1:18" x14ac:dyDescent="0.25">
      <c r="A4432" t="s">
        <v>23808</v>
      </c>
      <c r="B4432" t="s">
        <v>23809</v>
      </c>
      <c r="C4432" t="s">
        <v>14</v>
      </c>
      <c r="D4432" s="6">
        <v>45713</v>
      </c>
      <c r="E4432" t="s">
        <v>23807</v>
      </c>
      <c r="F4432" t="s">
        <v>11059</v>
      </c>
      <c r="G4432" t="s">
        <v>11061</v>
      </c>
      <c r="H4432" t="s">
        <v>28244</v>
      </c>
      <c r="I4432" t="s">
        <v>11060</v>
      </c>
      <c r="J4432" t="s">
        <v>11062</v>
      </c>
      <c r="K4432" t="s">
        <v>10</v>
      </c>
      <c r="L4432" s="1" t="s">
        <v>11063</v>
      </c>
      <c r="M4432">
        <v>1</v>
      </c>
      <c r="N4432" t="s">
        <v>34896</v>
      </c>
      <c r="P4432">
        <v>1</v>
      </c>
      <c r="Q4432">
        <v>1</v>
      </c>
      <c r="R4432">
        <v>0</v>
      </c>
    </row>
    <row r="4433" spans="1:18" x14ac:dyDescent="0.25">
      <c r="A4433" t="s">
        <v>23808</v>
      </c>
      <c r="B4433" t="s">
        <v>23809</v>
      </c>
      <c r="C4433" t="s">
        <v>14</v>
      </c>
      <c r="D4433" s="6">
        <v>45713</v>
      </c>
      <c r="E4433" t="s">
        <v>23807</v>
      </c>
      <c r="F4433" t="s">
        <v>11059</v>
      </c>
      <c r="G4433" t="s">
        <v>11064</v>
      </c>
      <c r="H4433" t="s">
        <v>28245</v>
      </c>
      <c r="I4433" t="s">
        <v>11060</v>
      </c>
      <c r="J4433" t="s">
        <v>11065</v>
      </c>
      <c r="K4433" t="s">
        <v>10</v>
      </c>
      <c r="L4433" s="1" t="s">
        <v>11066</v>
      </c>
      <c r="M4433">
        <v>0</v>
      </c>
    </row>
    <row r="4434" spans="1:18" x14ac:dyDescent="0.25">
      <c r="A4434" t="s">
        <v>23808</v>
      </c>
      <c r="B4434" t="s">
        <v>23809</v>
      </c>
      <c r="C4434" t="s">
        <v>14</v>
      </c>
      <c r="D4434" s="6">
        <v>45713</v>
      </c>
      <c r="E4434" t="s">
        <v>23807</v>
      </c>
      <c r="F4434" t="s">
        <v>11059</v>
      </c>
      <c r="G4434" t="s">
        <v>11067</v>
      </c>
      <c r="H4434" t="s">
        <v>28246</v>
      </c>
      <c r="I4434" t="s">
        <v>11060</v>
      </c>
      <c r="J4434" t="s">
        <v>11068</v>
      </c>
      <c r="K4434" t="s">
        <v>10</v>
      </c>
      <c r="L4434" s="1" t="s">
        <v>11069</v>
      </c>
      <c r="M4434">
        <v>0</v>
      </c>
    </row>
    <row r="4435" spans="1:18" x14ac:dyDescent="0.25">
      <c r="A4435" t="s">
        <v>23808</v>
      </c>
      <c r="B4435" t="s">
        <v>23809</v>
      </c>
      <c r="C4435" t="s">
        <v>14</v>
      </c>
      <c r="D4435" s="6">
        <v>45713</v>
      </c>
      <c r="E4435" t="s">
        <v>23807</v>
      </c>
      <c r="F4435" t="s">
        <v>11059</v>
      </c>
      <c r="G4435" t="s">
        <v>11070</v>
      </c>
      <c r="H4435" t="s">
        <v>28247</v>
      </c>
      <c r="I4435" t="s">
        <v>11060</v>
      </c>
      <c r="J4435" t="s">
        <v>11071</v>
      </c>
      <c r="K4435" t="s">
        <v>10</v>
      </c>
      <c r="L4435" s="1" t="s">
        <v>11072</v>
      </c>
      <c r="M4435">
        <v>0</v>
      </c>
    </row>
    <row r="4436" spans="1:18" x14ac:dyDescent="0.25">
      <c r="A4436" t="s">
        <v>23808</v>
      </c>
      <c r="B4436" t="s">
        <v>23809</v>
      </c>
      <c r="C4436" t="s">
        <v>14</v>
      </c>
      <c r="D4436" s="6">
        <v>45713</v>
      </c>
      <c r="E4436" t="s">
        <v>23807</v>
      </c>
      <c r="F4436" t="s">
        <v>11059</v>
      </c>
      <c r="G4436" t="s">
        <v>6986</v>
      </c>
      <c r="H4436" t="s">
        <v>28248</v>
      </c>
      <c r="I4436" t="s">
        <v>11060</v>
      </c>
      <c r="J4436" t="s">
        <v>6987</v>
      </c>
      <c r="K4436" t="s">
        <v>10</v>
      </c>
      <c r="L4436" s="1" t="s">
        <v>11073</v>
      </c>
      <c r="M4436">
        <v>0</v>
      </c>
    </row>
    <row r="4437" spans="1:18" x14ac:dyDescent="0.25">
      <c r="A4437" t="s">
        <v>23808</v>
      </c>
      <c r="B4437" t="s">
        <v>23809</v>
      </c>
      <c r="C4437" t="s">
        <v>14</v>
      </c>
      <c r="D4437" s="6">
        <v>45713</v>
      </c>
      <c r="E4437" t="s">
        <v>23807</v>
      </c>
      <c r="F4437" t="s">
        <v>11059</v>
      </c>
      <c r="G4437" t="s">
        <v>6976</v>
      </c>
      <c r="H4437" t="s">
        <v>28249</v>
      </c>
      <c r="I4437" t="s">
        <v>11060</v>
      </c>
      <c r="J4437" t="s">
        <v>6977</v>
      </c>
      <c r="K4437" t="s">
        <v>10</v>
      </c>
      <c r="L4437" s="1" t="s">
        <v>11074</v>
      </c>
      <c r="M4437">
        <v>0</v>
      </c>
    </row>
    <row r="4438" spans="1:18" x14ac:dyDescent="0.25">
      <c r="A4438" t="s">
        <v>23808</v>
      </c>
      <c r="B4438" t="s">
        <v>23809</v>
      </c>
      <c r="C4438" t="s">
        <v>14</v>
      </c>
      <c r="D4438" s="6">
        <v>45713</v>
      </c>
      <c r="E4438" t="s">
        <v>23807</v>
      </c>
      <c r="F4438" t="s">
        <v>11059</v>
      </c>
      <c r="G4438" t="s">
        <v>11075</v>
      </c>
      <c r="H4438" t="s">
        <v>28250</v>
      </c>
      <c r="I4438" t="s">
        <v>11060</v>
      </c>
      <c r="J4438" t="s">
        <v>11076</v>
      </c>
      <c r="K4438" t="s">
        <v>10</v>
      </c>
      <c r="L4438" s="1" t="s">
        <v>11077</v>
      </c>
      <c r="M4438">
        <v>0</v>
      </c>
    </row>
    <row r="4439" spans="1:18" x14ac:dyDescent="0.25">
      <c r="A4439" t="s">
        <v>23808</v>
      </c>
      <c r="B4439" t="s">
        <v>23809</v>
      </c>
      <c r="C4439" t="s">
        <v>14</v>
      </c>
      <c r="D4439" s="6">
        <v>45713</v>
      </c>
      <c r="E4439" t="s">
        <v>23807</v>
      </c>
      <c r="F4439" t="s">
        <v>11059</v>
      </c>
      <c r="G4439" t="s">
        <v>7006</v>
      </c>
      <c r="H4439" t="s">
        <v>28251</v>
      </c>
      <c r="I4439" t="s">
        <v>11060</v>
      </c>
      <c r="J4439" t="s">
        <v>7007</v>
      </c>
      <c r="K4439" t="s">
        <v>10</v>
      </c>
      <c r="L4439" s="1" t="s">
        <v>11078</v>
      </c>
      <c r="M4439">
        <v>0</v>
      </c>
    </row>
    <row r="4440" spans="1:18" x14ac:dyDescent="0.25">
      <c r="A4440" t="s">
        <v>23808</v>
      </c>
      <c r="B4440" t="s">
        <v>23809</v>
      </c>
      <c r="C4440" t="s">
        <v>14</v>
      </c>
      <c r="D4440" s="6">
        <v>45713</v>
      </c>
      <c r="E4440" t="s">
        <v>23807</v>
      </c>
      <c r="F4440" t="s">
        <v>11059</v>
      </c>
      <c r="G4440" t="s">
        <v>9923</v>
      </c>
      <c r="H4440" t="s">
        <v>28252</v>
      </c>
      <c r="I4440" t="s">
        <v>11060</v>
      </c>
      <c r="J4440" t="s">
        <v>9924</v>
      </c>
      <c r="K4440" t="s">
        <v>10</v>
      </c>
      <c r="L4440" s="1" t="s">
        <v>11079</v>
      </c>
      <c r="M4440">
        <v>0</v>
      </c>
    </row>
    <row r="4441" spans="1:18" x14ac:dyDescent="0.25">
      <c r="A4441" t="s">
        <v>23808</v>
      </c>
      <c r="B4441" t="s">
        <v>23809</v>
      </c>
      <c r="C4441" t="s">
        <v>14</v>
      </c>
      <c r="D4441" s="6">
        <v>45713</v>
      </c>
      <c r="E4441" t="s">
        <v>23807</v>
      </c>
      <c r="F4441" t="s">
        <v>11059</v>
      </c>
      <c r="G4441" t="s">
        <v>11080</v>
      </c>
      <c r="H4441" t="s">
        <v>28253</v>
      </c>
      <c r="I4441" t="s">
        <v>11060</v>
      </c>
      <c r="J4441" t="s">
        <v>11081</v>
      </c>
      <c r="K4441" t="s">
        <v>10</v>
      </c>
      <c r="L4441" s="1" t="s">
        <v>11082</v>
      </c>
      <c r="M4441">
        <v>0</v>
      </c>
    </row>
    <row r="4442" spans="1:18" x14ac:dyDescent="0.25">
      <c r="A4442" t="s">
        <v>23808</v>
      </c>
      <c r="B4442" t="s">
        <v>23809</v>
      </c>
      <c r="C4442" t="s">
        <v>14</v>
      </c>
      <c r="D4442" s="6">
        <v>45713</v>
      </c>
      <c r="E4442" t="s">
        <v>23807</v>
      </c>
      <c r="F4442" t="s">
        <v>11083</v>
      </c>
      <c r="G4442" t="s">
        <v>11085</v>
      </c>
      <c r="H4442" t="s">
        <v>28254</v>
      </c>
      <c r="I4442" t="s">
        <v>11084</v>
      </c>
      <c r="J4442" t="s">
        <v>11086</v>
      </c>
      <c r="K4442" t="s">
        <v>10</v>
      </c>
      <c r="L4442" s="1" t="s">
        <v>11087</v>
      </c>
      <c r="M4442">
        <v>0</v>
      </c>
    </row>
    <row r="4443" spans="1:18" x14ac:dyDescent="0.25">
      <c r="A4443" t="s">
        <v>23808</v>
      </c>
      <c r="B4443" t="s">
        <v>23809</v>
      </c>
      <c r="C4443" t="s">
        <v>14</v>
      </c>
      <c r="D4443" s="6">
        <v>45713</v>
      </c>
      <c r="E4443" t="s">
        <v>23807</v>
      </c>
      <c r="F4443" t="s">
        <v>11083</v>
      </c>
      <c r="G4443" t="s">
        <v>5549</v>
      </c>
      <c r="H4443" t="s">
        <v>28255</v>
      </c>
      <c r="I4443" t="s">
        <v>11084</v>
      </c>
      <c r="J4443" t="s">
        <v>5550</v>
      </c>
      <c r="K4443" t="s">
        <v>10</v>
      </c>
      <c r="L4443" s="1" t="s">
        <v>11088</v>
      </c>
      <c r="M4443">
        <v>0</v>
      </c>
    </row>
    <row r="4444" spans="1:18" x14ac:dyDescent="0.25">
      <c r="A4444" t="s">
        <v>23808</v>
      </c>
      <c r="B4444" t="s">
        <v>23809</v>
      </c>
      <c r="C4444" t="s">
        <v>14</v>
      </c>
      <c r="D4444" s="6">
        <v>45713</v>
      </c>
      <c r="E4444" t="s">
        <v>23807</v>
      </c>
      <c r="F4444" t="s">
        <v>11083</v>
      </c>
      <c r="G4444" t="s">
        <v>11089</v>
      </c>
      <c r="H4444" t="s">
        <v>28256</v>
      </c>
      <c r="I4444" t="s">
        <v>11084</v>
      </c>
      <c r="J4444" t="s">
        <v>11090</v>
      </c>
      <c r="K4444" t="s">
        <v>10</v>
      </c>
      <c r="L4444" s="1" t="s">
        <v>11091</v>
      </c>
      <c r="M4444">
        <v>1</v>
      </c>
      <c r="N4444" t="s">
        <v>34896</v>
      </c>
      <c r="P4444">
        <v>1</v>
      </c>
      <c r="Q4444">
        <v>1</v>
      </c>
      <c r="R4444">
        <v>0</v>
      </c>
    </row>
    <row r="4445" spans="1:18" x14ac:dyDescent="0.25">
      <c r="A4445" t="s">
        <v>23808</v>
      </c>
      <c r="B4445" t="s">
        <v>23809</v>
      </c>
      <c r="C4445" t="s">
        <v>14</v>
      </c>
      <c r="D4445" s="6">
        <v>45713</v>
      </c>
      <c r="E4445" t="s">
        <v>23807</v>
      </c>
      <c r="F4445" t="s">
        <v>11083</v>
      </c>
      <c r="G4445" t="s">
        <v>11092</v>
      </c>
      <c r="H4445" t="s">
        <v>28257</v>
      </c>
      <c r="I4445" t="s">
        <v>11084</v>
      </c>
      <c r="J4445" t="s">
        <v>11093</v>
      </c>
      <c r="K4445" t="s">
        <v>10</v>
      </c>
      <c r="L4445">
        <v>0.84893336258637897</v>
      </c>
      <c r="M4445">
        <v>0</v>
      </c>
    </row>
    <row r="4446" spans="1:18" x14ac:dyDescent="0.25">
      <c r="A4446" t="s">
        <v>23808</v>
      </c>
      <c r="B4446" t="s">
        <v>23809</v>
      </c>
      <c r="C4446" t="s">
        <v>14</v>
      </c>
      <c r="D4446" s="6">
        <v>45713</v>
      </c>
      <c r="E4446" t="s">
        <v>23807</v>
      </c>
      <c r="F4446" t="s">
        <v>11083</v>
      </c>
      <c r="G4446" t="s">
        <v>11094</v>
      </c>
      <c r="H4446" t="s">
        <v>28258</v>
      </c>
      <c r="I4446" t="s">
        <v>11084</v>
      </c>
      <c r="J4446" t="s">
        <v>11095</v>
      </c>
      <c r="K4446" t="s">
        <v>10</v>
      </c>
      <c r="L4446" s="1" t="s">
        <v>11096</v>
      </c>
      <c r="M4446">
        <v>0</v>
      </c>
    </row>
    <row r="4447" spans="1:18" x14ac:dyDescent="0.25">
      <c r="A4447" t="s">
        <v>23808</v>
      </c>
      <c r="B4447" t="s">
        <v>23809</v>
      </c>
      <c r="C4447" t="s">
        <v>14</v>
      </c>
      <c r="D4447" s="6">
        <v>45713</v>
      </c>
      <c r="E4447" t="s">
        <v>23807</v>
      </c>
      <c r="F4447" t="s">
        <v>11083</v>
      </c>
      <c r="G4447" t="s">
        <v>11097</v>
      </c>
      <c r="H4447" t="s">
        <v>28259</v>
      </c>
      <c r="I4447" t="s">
        <v>11084</v>
      </c>
      <c r="J4447" t="s">
        <v>11098</v>
      </c>
      <c r="K4447" t="s">
        <v>10</v>
      </c>
      <c r="L4447">
        <v>0.79321376556122303</v>
      </c>
      <c r="M4447">
        <v>0</v>
      </c>
    </row>
    <row r="4448" spans="1:18" x14ac:dyDescent="0.25">
      <c r="A4448" t="s">
        <v>23808</v>
      </c>
      <c r="B4448" t="s">
        <v>23809</v>
      </c>
      <c r="C4448" t="s">
        <v>14</v>
      </c>
      <c r="D4448" s="6">
        <v>45713</v>
      </c>
      <c r="E4448" t="s">
        <v>23807</v>
      </c>
      <c r="F4448" t="s">
        <v>11083</v>
      </c>
      <c r="G4448" t="s">
        <v>11099</v>
      </c>
      <c r="H4448" t="s">
        <v>28260</v>
      </c>
      <c r="I4448" t="s">
        <v>11084</v>
      </c>
      <c r="J4448" t="s">
        <v>11100</v>
      </c>
      <c r="K4448" t="s">
        <v>10</v>
      </c>
      <c r="L4448" s="1" t="s">
        <v>11101</v>
      </c>
      <c r="M4448">
        <v>0</v>
      </c>
    </row>
    <row r="4449" spans="1:18" x14ac:dyDescent="0.25">
      <c r="A4449" t="s">
        <v>23808</v>
      </c>
      <c r="B4449" t="s">
        <v>23809</v>
      </c>
      <c r="C4449" t="s">
        <v>14</v>
      </c>
      <c r="D4449" s="6">
        <v>45713</v>
      </c>
      <c r="E4449" t="s">
        <v>23807</v>
      </c>
      <c r="F4449" t="s">
        <v>11083</v>
      </c>
      <c r="G4449" t="s">
        <v>11102</v>
      </c>
      <c r="H4449" t="s">
        <v>28261</v>
      </c>
      <c r="I4449" t="s">
        <v>11084</v>
      </c>
      <c r="J4449" t="s">
        <v>11103</v>
      </c>
      <c r="K4449" t="s">
        <v>10</v>
      </c>
      <c r="L4449">
        <v>0.76243544805320296</v>
      </c>
      <c r="M4449">
        <v>0</v>
      </c>
    </row>
    <row r="4450" spans="1:18" x14ac:dyDescent="0.25">
      <c r="A4450" t="s">
        <v>23808</v>
      </c>
      <c r="B4450" t="s">
        <v>23809</v>
      </c>
      <c r="C4450" t="s">
        <v>14</v>
      </c>
      <c r="D4450" s="6">
        <v>45713</v>
      </c>
      <c r="E4450" t="s">
        <v>23807</v>
      </c>
      <c r="F4450" t="s">
        <v>11083</v>
      </c>
      <c r="G4450" t="s">
        <v>11104</v>
      </c>
      <c r="H4450" t="s">
        <v>28262</v>
      </c>
      <c r="I4450" t="s">
        <v>11084</v>
      </c>
      <c r="J4450" t="s">
        <v>11105</v>
      </c>
      <c r="K4450" t="s">
        <v>10</v>
      </c>
      <c r="L4450" s="1" t="s">
        <v>11106</v>
      </c>
      <c r="M4450">
        <v>0</v>
      </c>
    </row>
    <row r="4451" spans="1:18" x14ac:dyDescent="0.25">
      <c r="A4451" t="s">
        <v>23808</v>
      </c>
      <c r="B4451" t="s">
        <v>23809</v>
      </c>
      <c r="C4451" t="s">
        <v>14</v>
      </c>
      <c r="D4451" s="6">
        <v>45713</v>
      </c>
      <c r="E4451" t="s">
        <v>23807</v>
      </c>
      <c r="F4451" t="s">
        <v>11083</v>
      </c>
      <c r="G4451" t="s">
        <v>5831</v>
      </c>
      <c r="H4451" t="s">
        <v>28263</v>
      </c>
      <c r="I4451" t="s">
        <v>11084</v>
      </c>
      <c r="J4451" t="s">
        <v>5832</v>
      </c>
      <c r="K4451" t="s">
        <v>10</v>
      </c>
      <c r="L4451">
        <v>0.752142959259396</v>
      </c>
      <c r="M4451">
        <v>0</v>
      </c>
    </row>
    <row r="4452" spans="1:18" x14ac:dyDescent="0.25">
      <c r="A4452" t="s">
        <v>23808</v>
      </c>
      <c r="B4452" t="s">
        <v>23809</v>
      </c>
      <c r="C4452" t="s">
        <v>14</v>
      </c>
      <c r="D4452" s="6">
        <v>45713</v>
      </c>
      <c r="E4452" t="s">
        <v>23807</v>
      </c>
      <c r="F4452" t="s">
        <v>11107</v>
      </c>
      <c r="G4452" t="s">
        <v>11109</v>
      </c>
      <c r="H4452" t="s">
        <v>28264</v>
      </c>
      <c r="I4452" t="s">
        <v>11108</v>
      </c>
      <c r="J4452" t="s">
        <v>11110</v>
      </c>
      <c r="K4452" t="s">
        <v>10</v>
      </c>
      <c r="L4452" s="1" t="s">
        <v>11111</v>
      </c>
      <c r="M4452">
        <v>0</v>
      </c>
    </row>
    <row r="4453" spans="1:18" x14ac:dyDescent="0.25">
      <c r="A4453" t="s">
        <v>23808</v>
      </c>
      <c r="B4453" t="s">
        <v>23809</v>
      </c>
      <c r="C4453" t="s">
        <v>14</v>
      </c>
      <c r="D4453" s="6">
        <v>45713</v>
      </c>
      <c r="E4453" t="s">
        <v>23807</v>
      </c>
      <c r="F4453" t="s">
        <v>11107</v>
      </c>
      <c r="G4453" t="s">
        <v>11112</v>
      </c>
      <c r="H4453" t="s">
        <v>28265</v>
      </c>
      <c r="I4453" t="s">
        <v>11108</v>
      </c>
      <c r="J4453" t="s">
        <v>11113</v>
      </c>
      <c r="K4453" t="s">
        <v>10</v>
      </c>
      <c r="L4453" s="1" t="s">
        <v>11114</v>
      </c>
      <c r="M4453">
        <v>1</v>
      </c>
      <c r="N4453" t="s">
        <v>34896</v>
      </c>
      <c r="P4453">
        <v>1</v>
      </c>
      <c r="Q4453">
        <v>1</v>
      </c>
      <c r="R4453">
        <v>0</v>
      </c>
    </row>
    <row r="4454" spans="1:18" x14ac:dyDescent="0.25">
      <c r="A4454" t="s">
        <v>23808</v>
      </c>
      <c r="B4454" t="s">
        <v>23809</v>
      </c>
      <c r="C4454" t="s">
        <v>14</v>
      </c>
      <c r="D4454" s="6">
        <v>45713</v>
      </c>
      <c r="E4454" t="s">
        <v>23807</v>
      </c>
      <c r="F4454" t="s">
        <v>11107</v>
      </c>
      <c r="G4454" t="s">
        <v>11115</v>
      </c>
      <c r="H4454" t="s">
        <v>28266</v>
      </c>
      <c r="I4454" t="s">
        <v>11108</v>
      </c>
      <c r="J4454" t="s">
        <v>11116</v>
      </c>
      <c r="K4454" t="s">
        <v>10</v>
      </c>
      <c r="L4454" s="1" t="s">
        <v>11117</v>
      </c>
      <c r="M4454">
        <v>0</v>
      </c>
    </row>
    <row r="4455" spans="1:18" x14ac:dyDescent="0.25">
      <c r="A4455" t="s">
        <v>23808</v>
      </c>
      <c r="B4455" t="s">
        <v>23809</v>
      </c>
      <c r="C4455" t="s">
        <v>14</v>
      </c>
      <c r="D4455" s="6">
        <v>45713</v>
      </c>
      <c r="E4455" t="s">
        <v>23807</v>
      </c>
      <c r="F4455" t="s">
        <v>11107</v>
      </c>
      <c r="G4455" t="s">
        <v>1012</v>
      </c>
      <c r="H4455" t="s">
        <v>28267</v>
      </c>
      <c r="I4455" t="s">
        <v>11108</v>
      </c>
      <c r="J4455" t="s">
        <v>1013</v>
      </c>
      <c r="K4455" t="s">
        <v>10</v>
      </c>
      <c r="L4455" s="1" t="s">
        <v>11118</v>
      </c>
      <c r="M4455">
        <v>0</v>
      </c>
    </row>
    <row r="4456" spans="1:18" x14ac:dyDescent="0.25">
      <c r="A4456" t="s">
        <v>23808</v>
      </c>
      <c r="B4456" t="s">
        <v>23809</v>
      </c>
      <c r="C4456" t="s">
        <v>14</v>
      </c>
      <c r="D4456" s="6">
        <v>45713</v>
      </c>
      <c r="E4456" t="s">
        <v>23807</v>
      </c>
      <c r="F4456" t="s">
        <v>11107</v>
      </c>
      <c r="G4456" t="s">
        <v>11119</v>
      </c>
      <c r="H4456" t="s">
        <v>28268</v>
      </c>
      <c r="I4456" t="s">
        <v>11108</v>
      </c>
      <c r="J4456" t="s">
        <v>11120</v>
      </c>
      <c r="K4456" t="s">
        <v>10</v>
      </c>
      <c r="L4456" s="1" t="s">
        <v>11121</v>
      </c>
      <c r="M4456">
        <v>0</v>
      </c>
    </row>
    <row r="4457" spans="1:18" x14ac:dyDescent="0.25">
      <c r="A4457" t="s">
        <v>23808</v>
      </c>
      <c r="B4457" t="s">
        <v>23809</v>
      </c>
      <c r="C4457" t="s">
        <v>14</v>
      </c>
      <c r="D4457" s="6">
        <v>45713</v>
      </c>
      <c r="E4457" t="s">
        <v>23807</v>
      </c>
      <c r="F4457" t="s">
        <v>11107</v>
      </c>
      <c r="G4457" t="s">
        <v>11122</v>
      </c>
      <c r="H4457" t="s">
        <v>28269</v>
      </c>
      <c r="I4457" t="s">
        <v>11108</v>
      </c>
      <c r="J4457" t="s">
        <v>11123</v>
      </c>
      <c r="K4457" t="s">
        <v>10</v>
      </c>
      <c r="L4457" s="1" t="s">
        <v>11124</v>
      </c>
      <c r="M4457">
        <v>0</v>
      </c>
    </row>
    <row r="4458" spans="1:18" x14ac:dyDescent="0.25">
      <c r="A4458" t="s">
        <v>23808</v>
      </c>
      <c r="B4458" t="s">
        <v>23809</v>
      </c>
      <c r="C4458" t="s">
        <v>14</v>
      </c>
      <c r="D4458" s="6">
        <v>45713</v>
      </c>
      <c r="E4458" t="s">
        <v>23807</v>
      </c>
      <c r="F4458" t="s">
        <v>11107</v>
      </c>
      <c r="G4458" t="s">
        <v>11125</v>
      </c>
      <c r="H4458" t="s">
        <v>28270</v>
      </c>
      <c r="I4458" t="s">
        <v>11108</v>
      </c>
      <c r="J4458" t="s">
        <v>11126</v>
      </c>
      <c r="K4458" t="s">
        <v>10</v>
      </c>
      <c r="L4458" s="1" t="s">
        <v>11127</v>
      </c>
      <c r="M4458">
        <v>0</v>
      </c>
    </row>
    <row r="4459" spans="1:18" x14ac:dyDescent="0.25">
      <c r="A4459" t="s">
        <v>23808</v>
      </c>
      <c r="B4459" t="s">
        <v>23809</v>
      </c>
      <c r="C4459" t="s">
        <v>14</v>
      </c>
      <c r="D4459" s="6">
        <v>45713</v>
      </c>
      <c r="E4459" t="s">
        <v>23807</v>
      </c>
      <c r="F4459" t="s">
        <v>11107</v>
      </c>
      <c r="G4459" t="s">
        <v>1036</v>
      </c>
      <c r="H4459" t="s">
        <v>28271</v>
      </c>
      <c r="I4459" t="s">
        <v>11108</v>
      </c>
      <c r="J4459" t="s">
        <v>1037</v>
      </c>
      <c r="K4459" t="s">
        <v>10</v>
      </c>
      <c r="L4459">
        <v>0.81948851295780001</v>
      </c>
      <c r="M4459">
        <v>0</v>
      </c>
    </row>
    <row r="4460" spans="1:18" x14ac:dyDescent="0.25">
      <c r="A4460" t="s">
        <v>23808</v>
      </c>
      <c r="B4460" t="s">
        <v>23809</v>
      </c>
      <c r="C4460" t="s">
        <v>14</v>
      </c>
      <c r="D4460" s="6">
        <v>45713</v>
      </c>
      <c r="E4460" t="s">
        <v>23807</v>
      </c>
      <c r="F4460" t="s">
        <v>11107</v>
      </c>
      <c r="G4460" t="s">
        <v>1024</v>
      </c>
      <c r="H4460" t="s">
        <v>28272</v>
      </c>
      <c r="I4460" t="s">
        <v>11108</v>
      </c>
      <c r="J4460" t="s">
        <v>1025</v>
      </c>
      <c r="K4460" t="s">
        <v>10</v>
      </c>
      <c r="L4460" s="1" t="s">
        <v>11128</v>
      </c>
      <c r="M4460">
        <v>0</v>
      </c>
    </row>
    <row r="4461" spans="1:18" x14ac:dyDescent="0.25">
      <c r="A4461" t="s">
        <v>23808</v>
      </c>
      <c r="B4461" t="s">
        <v>23809</v>
      </c>
      <c r="C4461" t="s">
        <v>14</v>
      </c>
      <c r="D4461" s="6">
        <v>45713</v>
      </c>
      <c r="E4461" t="s">
        <v>23807</v>
      </c>
      <c r="F4461" t="s">
        <v>11107</v>
      </c>
      <c r="G4461" t="s">
        <v>11129</v>
      </c>
      <c r="H4461" t="s">
        <v>28273</v>
      </c>
      <c r="I4461" t="s">
        <v>11108</v>
      </c>
      <c r="J4461" t="s">
        <v>11130</v>
      </c>
      <c r="K4461" t="s">
        <v>10</v>
      </c>
      <c r="L4461" s="1" t="s">
        <v>11131</v>
      </c>
      <c r="M4461">
        <v>0</v>
      </c>
    </row>
    <row r="4462" spans="1:18" x14ac:dyDescent="0.25">
      <c r="A4462" t="s">
        <v>23808</v>
      </c>
      <c r="B4462" t="s">
        <v>23809</v>
      </c>
      <c r="C4462" t="s">
        <v>14</v>
      </c>
      <c r="D4462" s="6">
        <v>45713</v>
      </c>
      <c r="E4462" t="s">
        <v>23807</v>
      </c>
      <c r="F4462" t="s">
        <v>11132</v>
      </c>
      <c r="G4462" t="s">
        <v>5107</v>
      </c>
      <c r="H4462" t="s">
        <v>28274</v>
      </c>
      <c r="I4462" t="s">
        <v>11133</v>
      </c>
      <c r="J4462" t="s">
        <v>5108</v>
      </c>
      <c r="K4462" t="s">
        <v>10</v>
      </c>
      <c r="L4462" s="1" t="s">
        <v>11134</v>
      </c>
      <c r="M4462">
        <v>0</v>
      </c>
      <c r="N4462" t="s">
        <v>34901</v>
      </c>
      <c r="P4462">
        <v>0</v>
      </c>
      <c r="Q4462" t="s">
        <v>34930</v>
      </c>
      <c r="R4462">
        <v>0</v>
      </c>
    </row>
    <row r="4463" spans="1:18" x14ac:dyDescent="0.25">
      <c r="A4463" t="s">
        <v>23808</v>
      </c>
      <c r="B4463" t="s">
        <v>23809</v>
      </c>
      <c r="C4463" t="s">
        <v>14</v>
      </c>
      <c r="D4463" s="6">
        <v>45713</v>
      </c>
      <c r="E4463" t="s">
        <v>23807</v>
      </c>
      <c r="F4463" t="s">
        <v>11132</v>
      </c>
      <c r="G4463" t="s">
        <v>5116</v>
      </c>
      <c r="H4463" t="s">
        <v>28275</v>
      </c>
      <c r="I4463" t="s">
        <v>11133</v>
      </c>
      <c r="J4463" t="s">
        <v>5117</v>
      </c>
      <c r="K4463" t="s">
        <v>10</v>
      </c>
      <c r="L4463" s="1" t="s">
        <v>11135</v>
      </c>
      <c r="M4463">
        <v>0</v>
      </c>
    </row>
    <row r="4464" spans="1:18" x14ac:dyDescent="0.25">
      <c r="A4464" t="s">
        <v>23808</v>
      </c>
      <c r="B4464" t="s">
        <v>23809</v>
      </c>
      <c r="C4464" t="s">
        <v>14</v>
      </c>
      <c r="D4464" s="6">
        <v>45713</v>
      </c>
      <c r="E4464" t="s">
        <v>23807</v>
      </c>
      <c r="F4464" t="s">
        <v>11132</v>
      </c>
      <c r="G4464" t="s">
        <v>11136</v>
      </c>
      <c r="H4464" t="s">
        <v>28276</v>
      </c>
      <c r="I4464" t="s">
        <v>11133</v>
      </c>
      <c r="J4464" t="s">
        <v>11137</v>
      </c>
      <c r="K4464" t="s">
        <v>10</v>
      </c>
      <c r="L4464" s="1" t="s">
        <v>11138</v>
      </c>
      <c r="M4464">
        <v>0</v>
      </c>
    </row>
    <row r="4465" spans="1:18" x14ac:dyDescent="0.25">
      <c r="A4465" t="s">
        <v>23808</v>
      </c>
      <c r="B4465" t="s">
        <v>23809</v>
      </c>
      <c r="C4465" t="s">
        <v>14</v>
      </c>
      <c r="D4465" s="6">
        <v>45713</v>
      </c>
      <c r="E4465" t="s">
        <v>23807</v>
      </c>
      <c r="F4465" t="s">
        <v>11132</v>
      </c>
      <c r="G4465" t="s">
        <v>6583</v>
      </c>
      <c r="H4465" t="s">
        <v>28277</v>
      </c>
      <c r="I4465" t="s">
        <v>11133</v>
      </c>
      <c r="J4465" t="s">
        <v>6584</v>
      </c>
      <c r="K4465" t="s">
        <v>10</v>
      </c>
      <c r="L4465" s="1" t="s">
        <v>11139</v>
      </c>
      <c r="M4465">
        <v>0</v>
      </c>
    </row>
    <row r="4466" spans="1:18" x14ac:dyDescent="0.25">
      <c r="A4466" t="s">
        <v>23808</v>
      </c>
      <c r="B4466" t="s">
        <v>23809</v>
      </c>
      <c r="C4466" t="s">
        <v>14</v>
      </c>
      <c r="D4466" s="6">
        <v>45713</v>
      </c>
      <c r="E4466" t="s">
        <v>23807</v>
      </c>
      <c r="F4466" t="s">
        <v>11132</v>
      </c>
      <c r="G4466" t="s">
        <v>4838</v>
      </c>
      <c r="H4466" t="s">
        <v>28278</v>
      </c>
      <c r="I4466" t="s">
        <v>11133</v>
      </c>
      <c r="J4466" t="s">
        <v>4839</v>
      </c>
      <c r="K4466" t="s">
        <v>10</v>
      </c>
      <c r="L4466" s="1" t="s">
        <v>11140</v>
      </c>
      <c r="M4466">
        <v>0</v>
      </c>
    </row>
    <row r="4467" spans="1:18" x14ac:dyDescent="0.25">
      <c r="A4467" t="s">
        <v>23808</v>
      </c>
      <c r="B4467" t="s">
        <v>23809</v>
      </c>
      <c r="C4467" t="s">
        <v>14</v>
      </c>
      <c r="D4467" s="6">
        <v>45713</v>
      </c>
      <c r="E4467" t="s">
        <v>23807</v>
      </c>
      <c r="F4467" t="s">
        <v>11132</v>
      </c>
      <c r="G4467" t="s">
        <v>11141</v>
      </c>
      <c r="H4467" t="s">
        <v>28279</v>
      </c>
      <c r="I4467" t="s">
        <v>11133</v>
      </c>
      <c r="J4467" t="s">
        <v>11142</v>
      </c>
      <c r="K4467" t="s">
        <v>10</v>
      </c>
      <c r="L4467" s="1" t="s">
        <v>11143</v>
      </c>
      <c r="M4467">
        <v>0</v>
      </c>
    </row>
    <row r="4468" spans="1:18" x14ac:dyDescent="0.25">
      <c r="A4468" t="s">
        <v>23808</v>
      </c>
      <c r="B4468" t="s">
        <v>23809</v>
      </c>
      <c r="C4468" t="s">
        <v>14</v>
      </c>
      <c r="D4468" s="6">
        <v>45713</v>
      </c>
      <c r="E4468" t="s">
        <v>23807</v>
      </c>
      <c r="F4468" t="s">
        <v>11132</v>
      </c>
      <c r="G4468" t="s">
        <v>6600</v>
      </c>
      <c r="H4468" t="s">
        <v>28280</v>
      </c>
      <c r="I4468" t="s">
        <v>11133</v>
      </c>
      <c r="J4468" t="s">
        <v>6601</v>
      </c>
      <c r="K4468" t="s">
        <v>10</v>
      </c>
      <c r="L4468" s="1" t="s">
        <v>11144</v>
      </c>
      <c r="M4468">
        <v>0</v>
      </c>
    </row>
    <row r="4469" spans="1:18" x14ac:dyDescent="0.25">
      <c r="A4469" t="s">
        <v>23808</v>
      </c>
      <c r="B4469" t="s">
        <v>23809</v>
      </c>
      <c r="C4469" t="s">
        <v>14</v>
      </c>
      <c r="D4469" s="6">
        <v>45713</v>
      </c>
      <c r="E4469" t="s">
        <v>23807</v>
      </c>
      <c r="F4469" t="s">
        <v>11132</v>
      </c>
      <c r="G4469" t="s">
        <v>11145</v>
      </c>
      <c r="H4469" t="s">
        <v>28281</v>
      </c>
      <c r="I4469" t="s">
        <v>11133</v>
      </c>
      <c r="J4469" t="s">
        <v>11146</v>
      </c>
      <c r="K4469" t="s">
        <v>10</v>
      </c>
      <c r="L4469">
        <v>0.71855016243909098</v>
      </c>
      <c r="M4469">
        <v>0</v>
      </c>
    </row>
    <row r="4470" spans="1:18" x14ac:dyDescent="0.25">
      <c r="A4470" t="s">
        <v>23808</v>
      </c>
      <c r="B4470" t="s">
        <v>23809</v>
      </c>
      <c r="C4470" t="s">
        <v>14</v>
      </c>
      <c r="D4470" s="6">
        <v>45713</v>
      </c>
      <c r="E4470" t="s">
        <v>23807</v>
      </c>
      <c r="F4470" t="s">
        <v>11132</v>
      </c>
      <c r="G4470" t="s">
        <v>11147</v>
      </c>
      <c r="H4470" t="s">
        <v>28282</v>
      </c>
      <c r="I4470" t="s">
        <v>11133</v>
      </c>
      <c r="J4470" t="s">
        <v>11148</v>
      </c>
      <c r="K4470" t="s">
        <v>10</v>
      </c>
      <c r="L4470" s="1" t="s">
        <v>11149</v>
      </c>
      <c r="M4470">
        <v>0</v>
      </c>
    </row>
    <row r="4471" spans="1:18" x14ac:dyDescent="0.25">
      <c r="A4471" t="s">
        <v>23808</v>
      </c>
      <c r="B4471" t="s">
        <v>23809</v>
      </c>
      <c r="C4471" t="s">
        <v>14</v>
      </c>
      <c r="D4471" s="6">
        <v>45713</v>
      </c>
      <c r="E4471" t="s">
        <v>23807</v>
      </c>
      <c r="F4471" t="s">
        <v>11132</v>
      </c>
      <c r="G4471" t="s">
        <v>4826</v>
      </c>
      <c r="H4471" t="s">
        <v>28283</v>
      </c>
      <c r="I4471" t="s">
        <v>11133</v>
      </c>
      <c r="J4471" t="s">
        <v>4827</v>
      </c>
      <c r="K4471" t="s">
        <v>10</v>
      </c>
      <c r="L4471" s="1" t="s">
        <v>11150</v>
      </c>
      <c r="M4471">
        <v>0</v>
      </c>
    </row>
    <row r="4472" spans="1:18" x14ac:dyDescent="0.25">
      <c r="A4472" t="s">
        <v>23808</v>
      </c>
      <c r="B4472" t="s">
        <v>23809</v>
      </c>
      <c r="C4472" t="s">
        <v>14</v>
      </c>
      <c r="D4472" s="6">
        <v>45713</v>
      </c>
      <c r="E4472" t="s">
        <v>23807</v>
      </c>
      <c r="F4472" t="s">
        <v>11151</v>
      </c>
      <c r="G4472" t="s">
        <v>11153</v>
      </c>
      <c r="H4472" t="s">
        <v>28284</v>
      </c>
      <c r="I4472" t="s">
        <v>11152</v>
      </c>
      <c r="J4472" t="s">
        <v>11154</v>
      </c>
      <c r="K4472" t="s">
        <v>10</v>
      </c>
      <c r="L4472" s="1" t="s">
        <v>11155</v>
      </c>
      <c r="M4472">
        <v>1</v>
      </c>
      <c r="N4472" t="s">
        <v>34896</v>
      </c>
      <c r="P4472">
        <v>1</v>
      </c>
      <c r="Q4472">
        <v>1</v>
      </c>
      <c r="R4472">
        <v>0</v>
      </c>
    </row>
    <row r="4473" spans="1:18" x14ac:dyDescent="0.25">
      <c r="A4473" t="s">
        <v>23808</v>
      </c>
      <c r="B4473" t="s">
        <v>23809</v>
      </c>
      <c r="C4473" t="s">
        <v>14</v>
      </c>
      <c r="D4473" s="6">
        <v>45713</v>
      </c>
      <c r="E4473" t="s">
        <v>23807</v>
      </c>
      <c r="F4473" t="s">
        <v>11151</v>
      </c>
      <c r="G4473" t="s">
        <v>11156</v>
      </c>
      <c r="H4473" t="s">
        <v>28285</v>
      </c>
      <c r="I4473" t="s">
        <v>11152</v>
      </c>
      <c r="J4473" t="s">
        <v>11157</v>
      </c>
      <c r="K4473" t="s">
        <v>10</v>
      </c>
      <c r="L4473" s="1" t="s">
        <v>11158</v>
      </c>
      <c r="M4473">
        <v>0</v>
      </c>
    </row>
    <row r="4474" spans="1:18" x14ac:dyDescent="0.25">
      <c r="A4474" t="s">
        <v>23808</v>
      </c>
      <c r="B4474" t="s">
        <v>23809</v>
      </c>
      <c r="C4474" t="s">
        <v>14</v>
      </c>
      <c r="D4474" s="6">
        <v>45713</v>
      </c>
      <c r="E4474" t="s">
        <v>23807</v>
      </c>
      <c r="F4474" t="s">
        <v>11151</v>
      </c>
      <c r="G4474" t="s">
        <v>11159</v>
      </c>
      <c r="H4474" t="s">
        <v>28286</v>
      </c>
      <c r="I4474" t="s">
        <v>11152</v>
      </c>
      <c r="J4474" t="s">
        <v>11160</v>
      </c>
      <c r="K4474" t="s">
        <v>10</v>
      </c>
      <c r="L4474" s="1" t="s">
        <v>11161</v>
      </c>
      <c r="M4474">
        <v>0</v>
      </c>
    </row>
    <row r="4475" spans="1:18" x14ac:dyDescent="0.25">
      <c r="A4475" t="s">
        <v>23808</v>
      </c>
      <c r="B4475" t="s">
        <v>23809</v>
      </c>
      <c r="C4475" t="s">
        <v>14</v>
      </c>
      <c r="D4475" s="6">
        <v>45713</v>
      </c>
      <c r="E4475" t="s">
        <v>23807</v>
      </c>
      <c r="F4475" t="s">
        <v>11151</v>
      </c>
      <c r="G4475" t="s">
        <v>3152</v>
      </c>
      <c r="H4475" t="s">
        <v>28287</v>
      </c>
      <c r="I4475" t="s">
        <v>11152</v>
      </c>
      <c r="J4475" t="s">
        <v>3153</v>
      </c>
      <c r="K4475" t="s">
        <v>10</v>
      </c>
      <c r="L4475" s="1" t="s">
        <v>11162</v>
      </c>
      <c r="M4475">
        <v>0</v>
      </c>
    </row>
    <row r="4476" spans="1:18" x14ac:dyDescent="0.25">
      <c r="A4476" t="s">
        <v>23808</v>
      </c>
      <c r="B4476" t="s">
        <v>23809</v>
      </c>
      <c r="C4476" t="s">
        <v>14</v>
      </c>
      <c r="D4476" s="6">
        <v>45713</v>
      </c>
      <c r="E4476" t="s">
        <v>23807</v>
      </c>
      <c r="F4476" t="s">
        <v>11151</v>
      </c>
      <c r="G4476" t="s">
        <v>11163</v>
      </c>
      <c r="H4476" t="s">
        <v>28288</v>
      </c>
      <c r="I4476" t="s">
        <v>11152</v>
      </c>
      <c r="J4476" t="s">
        <v>11164</v>
      </c>
      <c r="K4476" t="s">
        <v>10</v>
      </c>
      <c r="L4476">
        <v>0.80371277016980203</v>
      </c>
      <c r="M4476">
        <v>0</v>
      </c>
    </row>
    <row r="4477" spans="1:18" x14ac:dyDescent="0.25">
      <c r="A4477" t="s">
        <v>23808</v>
      </c>
      <c r="B4477" t="s">
        <v>23809</v>
      </c>
      <c r="C4477" t="s">
        <v>14</v>
      </c>
      <c r="D4477" s="6">
        <v>45713</v>
      </c>
      <c r="E4477" t="s">
        <v>23807</v>
      </c>
      <c r="F4477" t="s">
        <v>11151</v>
      </c>
      <c r="G4477" t="s">
        <v>5356</v>
      </c>
      <c r="H4477" t="s">
        <v>28289</v>
      </c>
      <c r="I4477" t="s">
        <v>11152</v>
      </c>
      <c r="J4477" t="s">
        <v>5357</v>
      </c>
      <c r="K4477" t="s">
        <v>10</v>
      </c>
      <c r="L4477" s="1" t="s">
        <v>11165</v>
      </c>
      <c r="M4477">
        <v>0</v>
      </c>
    </row>
    <row r="4478" spans="1:18" x14ac:dyDescent="0.25">
      <c r="A4478" t="s">
        <v>23808</v>
      </c>
      <c r="B4478" t="s">
        <v>23809</v>
      </c>
      <c r="C4478" t="s">
        <v>14</v>
      </c>
      <c r="D4478" s="6">
        <v>45713</v>
      </c>
      <c r="E4478" t="s">
        <v>23807</v>
      </c>
      <c r="F4478" t="s">
        <v>11151</v>
      </c>
      <c r="G4478" t="s">
        <v>11166</v>
      </c>
      <c r="H4478" t="s">
        <v>28290</v>
      </c>
      <c r="I4478" t="s">
        <v>11152</v>
      </c>
      <c r="J4478" t="s">
        <v>11167</v>
      </c>
      <c r="K4478" t="s">
        <v>10</v>
      </c>
      <c r="L4478" s="1" t="s">
        <v>11168</v>
      </c>
      <c r="M4478">
        <v>0</v>
      </c>
    </row>
    <row r="4479" spans="1:18" x14ac:dyDescent="0.25">
      <c r="A4479" t="s">
        <v>23808</v>
      </c>
      <c r="B4479" t="s">
        <v>23809</v>
      </c>
      <c r="C4479" t="s">
        <v>14</v>
      </c>
      <c r="D4479" s="6">
        <v>45713</v>
      </c>
      <c r="E4479" t="s">
        <v>23807</v>
      </c>
      <c r="F4479" t="s">
        <v>11151</v>
      </c>
      <c r="G4479" t="s">
        <v>3198</v>
      </c>
      <c r="H4479" t="s">
        <v>28291</v>
      </c>
      <c r="I4479" t="s">
        <v>11152</v>
      </c>
      <c r="J4479" t="s">
        <v>3199</v>
      </c>
      <c r="K4479" t="s">
        <v>10</v>
      </c>
      <c r="L4479" s="1" t="s">
        <v>11169</v>
      </c>
      <c r="M4479">
        <v>0</v>
      </c>
    </row>
    <row r="4480" spans="1:18" x14ac:dyDescent="0.25">
      <c r="A4480" t="s">
        <v>23808</v>
      </c>
      <c r="B4480" t="s">
        <v>23809</v>
      </c>
      <c r="C4480" t="s">
        <v>14</v>
      </c>
      <c r="D4480" s="6">
        <v>45713</v>
      </c>
      <c r="E4480" t="s">
        <v>23807</v>
      </c>
      <c r="F4480" t="s">
        <v>11151</v>
      </c>
      <c r="G4480" t="s">
        <v>4049</v>
      </c>
      <c r="H4480" t="s">
        <v>28292</v>
      </c>
      <c r="I4480" t="s">
        <v>11152</v>
      </c>
      <c r="J4480" t="s">
        <v>4050</v>
      </c>
      <c r="K4480" t="s">
        <v>10</v>
      </c>
      <c r="L4480">
        <v>0.77632133392706404</v>
      </c>
      <c r="M4480">
        <v>0</v>
      </c>
    </row>
    <row r="4481" spans="1:18" x14ac:dyDescent="0.25">
      <c r="A4481" t="s">
        <v>23808</v>
      </c>
      <c r="B4481" t="s">
        <v>23809</v>
      </c>
      <c r="C4481" t="s">
        <v>14</v>
      </c>
      <c r="D4481" s="6">
        <v>45713</v>
      </c>
      <c r="E4481" t="s">
        <v>23807</v>
      </c>
      <c r="F4481" t="s">
        <v>11151</v>
      </c>
      <c r="G4481" t="s">
        <v>11170</v>
      </c>
      <c r="H4481" t="s">
        <v>28293</v>
      </c>
      <c r="I4481" t="s">
        <v>11152</v>
      </c>
      <c r="J4481" t="s">
        <v>11171</v>
      </c>
      <c r="K4481" t="s">
        <v>10</v>
      </c>
      <c r="L4481" s="1" t="s">
        <v>11172</v>
      </c>
      <c r="M4481">
        <v>0</v>
      </c>
    </row>
    <row r="4482" spans="1:18" x14ac:dyDescent="0.25">
      <c r="A4482" t="s">
        <v>23808</v>
      </c>
      <c r="B4482" t="s">
        <v>23809</v>
      </c>
      <c r="C4482" t="s">
        <v>14</v>
      </c>
      <c r="D4482" s="6">
        <v>45713</v>
      </c>
      <c r="E4482" t="s">
        <v>23807</v>
      </c>
      <c r="F4482" t="s">
        <v>11173</v>
      </c>
      <c r="G4482" t="s">
        <v>4025</v>
      </c>
      <c r="H4482" t="s">
        <v>28294</v>
      </c>
      <c r="I4482" t="s">
        <v>11174</v>
      </c>
      <c r="J4482" t="s">
        <v>4026</v>
      </c>
      <c r="K4482" t="s">
        <v>10</v>
      </c>
      <c r="L4482" s="1" t="s">
        <v>11175</v>
      </c>
      <c r="M4482">
        <v>0</v>
      </c>
    </row>
    <row r="4483" spans="1:18" x14ac:dyDescent="0.25">
      <c r="A4483" t="s">
        <v>23808</v>
      </c>
      <c r="B4483" t="s">
        <v>23809</v>
      </c>
      <c r="C4483" t="s">
        <v>14</v>
      </c>
      <c r="D4483" s="6">
        <v>45713</v>
      </c>
      <c r="E4483" t="s">
        <v>23807</v>
      </c>
      <c r="F4483" t="s">
        <v>11173</v>
      </c>
      <c r="G4483" t="s">
        <v>11176</v>
      </c>
      <c r="H4483" t="s">
        <v>28295</v>
      </c>
      <c r="I4483" t="s">
        <v>11174</v>
      </c>
      <c r="J4483" t="s">
        <v>11177</v>
      </c>
      <c r="K4483" t="s">
        <v>10</v>
      </c>
      <c r="L4483" s="1" t="s">
        <v>11178</v>
      </c>
      <c r="M4483">
        <v>0</v>
      </c>
    </row>
    <row r="4484" spans="1:18" x14ac:dyDescent="0.25">
      <c r="A4484" t="s">
        <v>23808</v>
      </c>
      <c r="B4484" t="s">
        <v>23809</v>
      </c>
      <c r="C4484" t="s">
        <v>14</v>
      </c>
      <c r="D4484" s="6">
        <v>45713</v>
      </c>
      <c r="E4484" t="s">
        <v>23807</v>
      </c>
      <c r="F4484" t="s">
        <v>11173</v>
      </c>
      <c r="G4484" t="s">
        <v>11179</v>
      </c>
      <c r="H4484" t="s">
        <v>28296</v>
      </c>
      <c r="I4484" t="s">
        <v>11174</v>
      </c>
      <c r="J4484" t="s">
        <v>11180</v>
      </c>
      <c r="K4484" t="s">
        <v>10</v>
      </c>
      <c r="L4484" s="1" t="s">
        <v>11181</v>
      </c>
      <c r="M4484">
        <v>0</v>
      </c>
    </row>
    <row r="4485" spans="1:18" x14ac:dyDescent="0.25">
      <c r="A4485" t="s">
        <v>23808</v>
      </c>
      <c r="B4485" t="s">
        <v>23809</v>
      </c>
      <c r="C4485" t="s">
        <v>14</v>
      </c>
      <c r="D4485" s="6">
        <v>45713</v>
      </c>
      <c r="E4485" t="s">
        <v>23807</v>
      </c>
      <c r="F4485" t="s">
        <v>11173</v>
      </c>
      <c r="G4485" t="s">
        <v>4043</v>
      </c>
      <c r="H4485" t="s">
        <v>28297</v>
      </c>
      <c r="I4485" t="s">
        <v>11174</v>
      </c>
      <c r="J4485" t="s">
        <v>4044</v>
      </c>
      <c r="K4485" t="s">
        <v>10</v>
      </c>
      <c r="L4485" s="1" t="s">
        <v>11182</v>
      </c>
      <c r="M4485">
        <v>0</v>
      </c>
    </row>
    <row r="4486" spans="1:18" x14ac:dyDescent="0.25">
      <c r="A4486" t="s">
        <v>23808</v>
      </c>
      <c r="B4486" t="s">
        <v>23809</v>
      </c>
      <c r="C4486" t="s">
        <v>14</v>
      </c>
      <c r="D4486" s="6">
        <v>45713</v>
      </c>
      <c r="E4486" t="s">
        <v>23807</v>
      </c>
      <c r="F4486" t="s">
        <v>11173</v>
      </c>
      <c r="G4486" t="s">
        <v>11183</v>
      </c>
      <c r="H4486" t="s">
        <v>28298</v>
      </c>
      <c r="I4486" t="s">
        <v>11174</v>
      </c>
      <c r="J4486" t="s">
        <v>11184</v>
      </c>
      <c r="K4486" t="s">
        <v>10</v>
      </c>
      <c r="L4486" s="1" t="s">
        <v>11185</v>
      </c>
      <c r="M4486">
        <v>1</v>
      </c>
      <c r="N4486" t="s">
        <v>34896</v>
      </c>
      <c r="P4486">
        <v>1</v>
      </c>
      <c r="Q4486">
        <v>1</v>
      </c>
      <c r="R4486">
        <v>0</v>
      </c>
    </row>
    <row r="4487" spans="1:18" x14ac:dyDescent="0.25">
      <c r="A4487" t="s">
        <v>23808</v>
      </c>
      <c r="B4487" t="s">
        <v>23809</v>
      </c>
      <c r="C4487" t="s">
        <v>14</v>
      </c>
      <c r="D4487" s="6">
        <v>45713</v>
      </c>
      <c r="E4487" t="s">
        <v>23807</v>
      </c>
      <c r="F4487" t="s">
        <v>11173</v>
      </c>
      <c r="G4487" t="s">
        <v>11186</v>
      </c>
      <c r="H4487" t="s">
        <v>28299</v>
      </c>
      <c r="I4487" t="s">
        <v>11174</v>
      </c>
      <c r="J4487" t="s">
        <v>11187</v>
      </c>
      <c r="K4487" t="s">
        <v>10</v>
      </c>
      <c r="L4487" s="1" t="s">
        <v>11188</v>
      </c>
      <c r="M4487">
        <v>0</v>
      </c>
    </row>
    <row r="4488" spans="1:18" x14ac:dyDescent="0.25">
      <c r="A4488" t="s">
        <v>23808</v>
      </c>
      <c r="B4488" t="s">
        <v>23809</v>
      </c>
      <c r="C4488" t="s">
        <v>14</v>
      </c>
      <c r="D4488" s="6">
        <v>45713</v>
      </c>
      <c r="E4488" t="s">
        <v>23807</v>
      </c>
      <c r="F4488" t="s">
        <v>11173</v>
      </c>
      <c r="G4488" t="s">
        <v>11189</v>
      </c>
      <c r="H4488" t="s">
        <v>28300</v>
      </c>
      <c r="I4488" t="s">
        <v>11174</v>
      </c>
      <c r="J4488" t="s">
        <v>11190</v>
      </c>
      <c r="K4488" t="s">
        <v>10</v>
      </c>
      <c r="L4488" s="1" t="s">
        <v>11191</v>
      </c>
      <c r="M4488">
        <v>0</v>
      </c>
    </row>
    <row r="4489" spans="1:18" x14ac:dyDescent="0.25">
      <c r="A4489" t="s">
        <v>23808</v>
      </c>
      <c r="B4489" t="s">
        <v>23809</v>
      </c>
      <c r="C4489" t="s">
        <v>14</v>
      </c>
      <c r="D4489" s="6">
        <v>45713</v>
      </c>
      <c r="E4489" t="s">
        <v>23807</v>
      </c>
      <c r="F4489" t="s">
        <v>11173</v>
      </c>
      <c r="G4489" t="s">
        <v>11192</v>
      </c>
      <c r="H4489" t="s">
        <v>28301</v>
      </c>
      <c r="I4489" t="s">
        <v>11174</v>
      </c>
      <c r="J4489" t="s">
        <v>11193</v>
      </c>
      <c r="K4489" t="s">
        <v>10</v>
      </c>
      <c r="L4489" s="1" t="s">
        <v>11194</v>
      </c>
      <c r="M4489">
        <v>0</v>
      </c>
    </row>
    <row r="4490" spans="1:18" x14ac:dyDescent="0.25">
      <c r="A4490" t="s">
        <v>23808</v>
      </c>
      <c r="B4490" t="s">
        <v>23809</v>
      </c>
      <c r="C4490" t="s">
        <v>14</v>
      </c>
      <c r="D4490" s="6">
        <v>45713</v>
      </c>
      <c r="E4490" t="s">
        <v>23807</v>
      </c>
      <c r="F4490" t="s">
        <v>11173</v>
      </c>
      <c r="G4490" t="s">
        <v>2314</v>
      </c>
      <c r="H4490" t="s">
        <v>28302</v>
      </c>
      <c r="I4490" t="s">
        <v>11174</v>
      </c>
      <c r="J4490" t="s">
        <v>2315</v>
      </c>
      <c r="K4490" t="s">
        <v>10</v>
      </c>
      <c r="L4490" s="1" t="s">
        <v>11195</v>
      </c>
      <c r="M4490">
        <v>0</v>
      </c>
    </row>
    <row r="4491" spans="1:18" x14ac:dyDescent="0.25">
      <c r="A4491" t="s">
        <v>23808</v>
      </c>
      <c r="B4491" t="s">
        <v>23809</v>
      </c>
      <c r="C4491" t="s">
        <v>14</v>
      </c>
      <c r="D4491" s="6">
        <v>45713</v>
      </c>
      <c r="E4491" t="s">
        <v>23807</v>
      </c>
      <c r="F4491" t="s">
        <v>11173</v>
      </c>
      <c r="G4491" t="s">
        <v>11196</v>
      </c>
      <c r="H4491" t="s">
        <v>28303</v>
      </c>
      <c r="I4491" t="s">
        <v>11174</v>
      </c>
      <c r="J4491" t="s">
        <v>11197</v>
      </c>
      <c r="K4491" t="s">
        <v>10</v>
      </c>
      <c r="L4491" s="1" t="s">
        <v>11198</v>
      </c>
      <c r="M4491">
        <v>0</v>
      </c>
    </row>
    <row r="4492" spans="1:18" x14ac:dyDescent="0.25">
      <c r="A4492" t="s">
        <v>23808</v>
      </c>
      <c r="B4492" t="s">
        <v>23809</v>
      </c>
      <c r="C4492" t="s">
        <v>14</v>
      </c>
      <c r="D4492" s="6">
        <v>45713</v>
      </c>
      <c r="E4492" t="s">
        <v>23807</v>
      </c>
      <c r="F4492" t="s">
        <v>11199</v>
      </c>
      <c r="G4492" t="s">
        <v>11201</v>
      </c>
      <c r="H4492" t="s">
        <v>28304</v>
      </c>
      <c r="I4492" t="s">
        <v>11200</v>
      </c>
      <c r="J4492" t="s">
        <v>11202</v>
      </c>
      <c r="K4492" t="s">
        <v>10</v>
      </c>
      <c r="L4492" s="1" t="s">
        <v>11203</v>
      </c>
      <c r="M4492">
        <v>0</v>
      </c>
    </row>
    <row r="4493" spans="1:18" x14ac:dyDescent="0.25">
      <c r="A4493" t="s">
        <v>23808</v>
      </c>
      <c r="B4493" t="s">
        <v>23809</v>
      </c>
      <c r="C4493" t="s">
        <v>14</v>
      </c>
      <c r="D4493" s="6">
        <v>45713</v>
      </c>
      <c r="E4493" t="s">
        <v>23807</v>
      </c>
      <c r="F4493" t="s">
        <v>11199</v>
      </c>
      <c r="G4493" t="s">
        <v>11204</v>
      </c>
      <c r="H4493" t="s">
        <v>28305</v>
      </c>
      <c r="I4493" t="s">
        <v>11200</v>
      </c>
      <c r="J4493" t="s">
        <v>11205</v>
      </c>
      <c r="K4493" t="s">
        <v>10</v>
      </c>
      <c r="L4493" s="1" t="s">
        <v>11206</v>
      </c>
      <c r="M4493">
        <v>1</v>
      </c>
      <c r="N4493" t="s">
        <v>34896</v>
      </c>
      <c r="P4493">
        <v>1</v>
      </c>
      <c r="Q4493">
        <v>1</v>
      </c>
      <c r="R4493">
        <v>0</v>
      </c>
    </row>
    <row r="4494" spans="1:18" x14ac:dyDescent="0.25">
      <c r="A4494" t="s">
        <v>23808</v>
      </c>
      <c r="B4494" t="s">
        <v>23809</v>
      </c>
      <c r="C4494" t="s">
        <v>14</v>
      </c>
      <c r="D4494" s="6">
        <v>45713</v>
      </c>
      <c r="E4494" t="s">
        <v>23807</v>
      </c>
      <c r="F4494" t="s">
        <v>11199</v>
      </c>
      <c r="G4494" t="s">
        <v>11207</v>
      </c>
      <c r="H4494" t="s">
        <v>28306</v>
      </c>
      <c r="I4494" t="s">
        <v>11200</v>
      </c>
      <c r="J4494" t="s">
        <v>11208</v>
      </c>
      <c r="K4494" t="s">
        <v>10</v>
      </c>
      <c r="L4494" s="1" t="s">
        <v>11209</v>
      </c>
      <c r="M4494">
        <v>0</v>
      </c>
    </row>
    <row r="4495" spans="1:18" x14ac:dyDescent="0.25">
      <c r="A4495" t="s">
        <v>23808</v>
      </c>
      <c r="B4495" t="s">
        <v>23809</v>
      </c>
      <c r="C4495" t="s">
        <v>14</v>
      </c>
      <c r="D4495" s="6">
        <v>45713</v>
      </c>
      <c r="E4495" t="s">
        <v>23807</v>
      </c>
      <c r="F4495" t="s">
        <v>11199</v>
      </c>
      <c r="G4495" t="s">
        <v>11210</v>
      </c>
      <c r="H4495" t="s">
        <v>28307</v>
      </c>
      <c r="I4495" t="s">
        <v>11200</v>
      </c>
      <c r="J4495" t="s">
        <v>11211</v>
      </c>
      <c r="K4495" t="s">
        <v>10</v>
      </c>
      <c r="L4495" s="1" t="s">
        <v>11212</v>
      </c>
      <c r="M4495">
        <v>0</v>
      </c>
    </row>
    <row r="4496" spans="1:18" x14ac:dyDescent="0.25">
      <c r="A4496" t="s">
        <v>23808</v>
      </c>
      <c r="B4496" t="s">
        <v>23809</v>
      </c>
      <c r="C4496" t="s">
        <v>14</v>
      </c>
      <c r="D4496" s="6">
        <v>45713</v>
      </c>
      <c r="E4496" t="s">
        <v>23807</v>
      </c>
      <c r="F4496" t="s">
        <v>11199</v>
      </c>
      <c r="G4496" t="s">
        <v>11213</v>
      </c>
      <c r="H4496" t="s">
        <v>28308</v>
      </c>
      <c r="I4496" t="s">
        <v>11200</v>
      </c>
      <c r="J4496" t="s">
        <v>11214</v>
      </c>
      <c r="K4496" t="s">
        <v>10</v>
      </c>
      <c r="L4496" s="1" t="s">
        <v>11215</v>
      </c>
      <c r="M4496">
        <v>0</v>
      </c>
    </row>
    <row r="4497" spans="1:18" x14ac:dyDescent="0.25">
      <c r="A4497" t="s">
        <v>23808</v>
      </c>
      <c r="B4497" t="s">
        <v>23809</v>
      </c>
      <c r="C4497" t="s">
        <v>14</v>
      </c>
      <c r="D4497" s="6">
        <v>45713</v>
      </c>
      <c r="E4497" t="s">
        <v>23807</v>
      </c>
      <c r="F4497" t="s">
        <v>11199</v>
      </c>
      <c r="G4497" t="s">
        <v>11216</v>
      </c>
      <c r="H4497" t="s">
        <v>28309</v>
      </c>
      <c r="I4497" t="s">
        <v>11200</v>
      </c>
      <c r="J4497" t="s">
        <v>11217</v>
      </c>
      <c r="K4497" t="s">
        <v>10</v>
      </c>
      <c r="L4497" s="1" t="s">
        <v>11218</v>
      </c>
      <c r="M4497">
        <v>0</v>
      </c>
    </row>
    <row r="4498" spans="1:18" x14ac:dyDescent="0.25">
      <c r="A4498" t="s">
        <v>23808</v>
      </c>
      <c r="B4498" t="s">
        <v>23809</v>
      </c>
      <c r="C4498" t="s">
        <v>14</v>
      </c>
      <c r="D4498" s="6">
        <v>45713</v>
      </c>
      <c r="E4498" t="s">
        <v>23807</v>
      </c>
      <c r="F4498" t="s">
        <v>11199</v>
      </c>
      <c r="G4498" t="s">
        <v>852</v>
      </c>
      <c r="H4498" t="s">
        <v>28310</v>
      </c>
      <c r="I4498" t="s">
        <v>11200</v>
      </c>
      <c r="J4498" t="s">
        <v>853</v>
      </c>
      <c r="K4498" t="s">
        <v>10</v>
      </c>
      <c r="L4498" s="1" t="s">
        <v>11219</v>
      </c>
      <c r="M4498">
        <v>0</v>
      </c>
    </row>
    <row r="4499" spans="1:18" x14ac:dyDescent="0.25">
      <c r="A4499" t="s">
        <v>23808</v>
      </c>
      <c r="B4499" t="s">
        <v>23809</v>
      </c>
      <c r="C4499" t="s">
        <v>14</v>
      </c>
      <c r="D4499" s="6">
        <v>45713</v>
      </c>
      <c r="E4499" t="s">
        <v>23807</v>
      </c>
      <c r="F4499" t="s">
        <v>11199</v>
      </c>
      <c r="G4499" t="s">
        <v>11220</v>
      </c>
      <c r="H4499" t="s">
        <v>28311</v>
      </c>
      <c r="I4499" t="s">
        <v>11200</v>
      </c>
      <c r="J4499" t="s">
        <v>11221</v>
      </c>
      <c r="K4499" t="s">
        <v>10</v>
      </c>
      <c r="L4499" s="1" t="s">
        <v>11222</v>
      </c>
      <c r="M4499">
        <v>0</v>
      </c>
    </row>
    <row r="4500" spans="1:18" x14ac:dyDescent="0.25">
      <c r="A4500" t="s">
        <v>23808</v>
      </c>
      <c r="B4500" t="s">
        <v>23809</v>
      </c>
      <c r="C4500" t="s">
        <v>14</v>
      </c>
      <c r="D4500" s="6">
        <v>45713</v>
      </c>
      <c r="E4500" t="s">
        <v>23807</v>
      </c>
      <c r="F4500" t="s">
        <v>11199</v>
      </c>
      <c r="G4500" t="s">
        <v>11223</v>
      </c>
      <c r="H4500" t="s">
        <v>28312</v>
      </c>
      <c r="I4500" t="s">
        <v>11200</v>
      </c>
      <c r="J4500" t="s">
        <v>11224</v>
      </c>
      <c r="K4500" t="s">
        <v>10</v>
      </c>
      <c r="L4500">
        <v>0.84973630263174305</v>
      </c>
      <c r="M4500">
        <v>0</v>
      </c>
    </row>
    <row r="4501" spans="1:18" x14ac:dyDescent="0.25">
      <c r="A4501" t="s">
        <v>23808</v>
      </c>
      <c r="B4501" t="s">
        <v>23809</v>
      </c>
      <c r="C4501" t="s">
        <v>14</v>
      </c>
      <c r="D4501" s="6">
        <v>45713</v>
      </c>
      <c r="E4501" t="s">
        <v>23807</v>
      </c>
      <c r="F4501" t="s">
        <v>11199</v>
      </c>
      <c r="G4501" t="s">
        <v>11225</v>
      </c>
      <c r="H4501" t="s">
        <v>28313</v>
      </c>
      <c r="I4501" t="s">
        <v>11200</v>
      </c>
      <c r="J4501" t="s">
        <v>11226</v>
      </c>
      <c r="K4501" t="s">
        <v>10</v>
      </c>
      <c r="L4501">
        <v>0.82475492927774496</v>
      </c>
      <c r="M4501">
        <v>0</v>
      </c>
    </row>
    <row r="4502" spans="1:18" x14ac:dyDescent="0.25">
      <c r="A4502" t="s">
        <v>23808</v>
      </c>
      <c r="B4502" t="s">
        <v>23809</v>
      </c>
      <c r="C4502" t="s">
        <v>14</v>
      </c>
      <c r="D4502" s="6">
        <v>45713</v>
      </c>
      <c r="E4502" t="s">
        <v>23807</v>
      </c>
      <c r="F4502" t="s">
        <v>11227</v>
      </c>
      <c r="G4502" t="s">
        <v>11229</v>
      </c>
      <c r="H4502" t="s">
        <v>28314</v>
      </c>
      <c r="I4502" t="s">
        <v>11228</v>
      </c>
      <c r="J4502" t="s">
        <v>11230</v>
      </c>
      <c r="K4502" t="s">
        <v>10</v>
      </c>
      <c r="L4502" s="1" t="s">
        <v>11231</v>
      </c>
      <c r="M4502">
        <v>1</v>
      </c>
      <c r="N4502" t="s">
        <v>34896</v>
      </c>
      <c r="P4502">
        <v>1</v>
      </c>
      <c r="Q4502">
        <v>1</v>
      </c>
      <c r="R4502">
        <v>0</v>
      </c>
    </row>
    <row r="4503" spans="1:18" x14ac:dyDescent="0.25">
      <c r="A4503" t="s">
        <v>23808</v>
      </c>
      <c r="B4503" t="s">
        <v>23809</v>
      </c>
      <c r="C4503" t="s">
        <v>14</v>
      </c>
      <c r="D4503" s="6">
        <v>45713</v>
      </c>
      <c r="E4503" t="s">
        <v>23807</v>
      </c>
      <c r="F4503" t="s">
        <v>11227</v>
      </c>
      <c r="G4503" t="s">
        <v>11232</v>
      </c>
      <c r="H4503" t="s">
        <v>28315</v>
      </c>
      <c r="I4503" t="s">
        <v>11228</v>
      </c>
      <c r="J4503" t="s">
        <v>11233</v>
      </c>
      <c r="K4503" t="s">
        <v>10</v>
      </c>
      <c r="L4503">
        <v>0.875803282772603</v>
      </c>
      <c r="M4503">
        <v>0</v>
      </c>
    </row>
    <row r="4504" spans="1:18" x14ac:dyDescent="0.25">
      <c r="A4504" t="s">
        <v>23808</v>
      </c>
      <c r="B4504" t="s">
        <v>23809</v>
      </c>
      <c r="C4504" t="s">
        <v>14</v>
      </c>
      <c r="D4504" s="6">
        <v>45713</v>
      </c>
      <c r="E4504" t="s">
        <v>23807</v>
      </c>
      <c r="F4504" t="s">
        <v>11227</v>
      </c>
      <c r="G4504" t="s">
        <v>11234</v>
      </c>
      <c r="H4504" t="s">
        <v>28316</v>
      </c>
      <c r="I4504" t="s">
        <v>11228</v>
      </c>
      <c r="J4504" t="s">
        <v>11235</v>
      </c>
      <c r="K4504" t="s">
        <v>10</v>
      </c>
      <c r="L4504" s="1" t="s">
        <v>11236</v>
      </c>
      <c r="M4504">
        <v>0</v>
      </c>
    </row>
    <row r="4505" spans="1:18" x14ac:dyDescent="0.25">
      <c r="A4505" t="s">
        <v>23808</v>
      </c>
      <c r="B4505" t="s">
        <v>23809</v>
      </c>
      <c r="C4505" t="s">
        <v>14</v>
      </c>
      <c r="D4505" s="6">
        <v>45713</v>
      </c>
      <c r="E4505" t="s">
        <v>23807</v>
      </c>
      <c r="F4505" t="s">
        <v>11227</v>
      </c>
      <c r="G4505" t="s">
        <v>11237</v>
      </c>
      <c r="H4505" t="s">
        <v>28317</v>
      </c>
      <c r="I4505" t="s">
        <v>11228</v>
      </c>
      <c r="J4505" t="s">
        <v>11238</v>
      </c>
      <c r="K4505" t="s">
        <v>10</v>
      </c>
      <c r="L4505" s="1" t="s">
        <v>11239</v>
      </c>
      <c r="M4505">
        <v>0</v>
      </c>
    </row>
    <row r="4506" spans="1:18" x14ac:dyDescent="0.25">
      <c r="A4506" t="s">
        <v>23808</v>
      </c>
      <c r="B4506" t="s">
        <v>23809</v>
      </c>
      <c r="C4506" t="s">
        <v>14</v>
      </c>
      <c r="D4506" s="6">
        <v>45713</v>
      </c>
      <c r="E4506" t="s">
        <v>23807</v>
      </c>
      <c r="F4506" t="s">
        <v>11227</v>
      </c>
      <c r="G4506" t="s">
        <v>11240</v>
      </c>
      <c r="H4506" t="s">
        <v>28318</v>
      </c>
      <c r="I4506" t="s">
        <v>11228</v>
      </c>
      <c r="J4506" t="s">
        <v>11241</v>
      </c>
      <c r="K4506" t="s">
        <v>10</v>
      </c>
      <c r="L4506" s="1" t="s">
        <v>11242</v>
      </c>
      <c r="M4506">
        <v>0</v>
      </c>
    </row>
    <row r="4507" spans="1:18" x14ac:dyDescent="0.25">
      <c r="A4507" t="s">
        <v>23808</v>
      </c>
      <c r="B4507" t="s">
        <v>23809</v>
      </c>
      <c r="C4507" t="s">
        <v>14</v>
      </c>
      <c r="D4507" s="6">
        <v>45713</v>
      </c>
      <c r="E4507" t="s">
        <v>23807</v>
      </c>
      <c r="F4507" t="s">
        <v>11227</v>
      </c>
      <c r="G4507" t="s">
        <v>11243</v>
      </c>
      <c r="H4507" t="s">
        <v>28319</v>
      </c>
      <c r="I4507" t="s">
        <v>11228</v>
      </c>
      <c r="J4507" t="s">
        <v>11244</v>
      </c>
      <c r="K4507" t="s">
        <v>10</v>
      </c>
      <c r="L4507" s="1" t="s">
        <v>11245</v>
      </c>
      <c r="M4507">
        <v>0</v>
      </c>
    </row>
    <row r="4508" spans="1:18" x14ac:dyDescent="0.25">
      <c r="A4508" t="s">
        <v>23808</v>
      </c>
      <c r="B4508" t="s">
        <v>23809</v>
      </c>
      <c r="C4508" t="s">
        <v>14</v>
      </c>
      <c r="D4508" s="6">
        <v>45713</v>
      </c>
      <c r="E4508" t="s">
        <v>23807</v>
      </c>
      <c r="F4508" t="s">
        <v>11227</v>
      </c>
      <c r="G4508" t="s">
        <v>11246</v>
      </c>
      <c r="H4508" t="s">
        <v>28320</v>
      </c>
      <c r="I4508" t="s">
        <v>11228</v>
      </c>
      <c r="J4508" t="s">
        <v>11247</v>
      </c>
      <c r="K4508" t="s">
        <v>10</v>
      </c>
      <c r="L4508" s="1" t="s">
        <v>11248</v>
      </c>
      <c r="M4508">
        <v>0</v>
      </c>
    </row>
    <row r="4509" spans="1:18" x14ac:dyDescent="0.25">
      <c r="A4509" t="s">
        <v>23808</v>
      </c>
      <c r="B4509" t="s">
        <v>23809</v>
      </c>
      <c r="C4509" t="s">
        <v>14</v>
      </c>
      <c r="D4509" s="6">
        <v>45713</v>
      </c>
      <c r="E4509" t="s">
        <v>23807</v>
      </c>
      <c r="F4509" t="s">
        <v>11227</v>
      </c>
      <c r="G4509" t="s">
        <v>11249</v>
      </c>
      <c r="H4509" t="s">
        <v>28321</v>
      </c>
      <c r="I4509" t="s">
        <v>11228</v>
      </c>
      <c r="J4509" t="s">
        <v>11250</v>
      </c>
      <c r="K4509" t="s">
        <v>10</v>
      </c>
      <c r="L4509" s="1" t="s">
        <v>11251</v>
      </c>
      <c r="M4509">
        <v>0</v>
      </c>
    </row>
    <row r="4510" spans="1:18" x14ac:dyDescent="0.25">
      <c r="A4510" t="s">
        <v>23808</v>
      </c>
      <c r="B4510" t="s">
        <v>23809</v>
      </c>
      <c r="C4510" t="s">
        <v>14</v>
      </c>
      <c r="D4510" s="6">
        <v>45713</v>
      </c>
      <c r="E4510" t="s">
        <v>23807</v>
      </c>
      <c r="F4510" t="s">
        <v>11227</v>
      </c>
      <c r="G4510" t="s">
        <v>11252</v>
      </c>
      <c r="H4510" t="s">
        <v>28322</v>
      </c>
      <c r="I4510" t="s">
        <v>11228</v>
      </c>
      <c r="J4510" t="s">
        <v>11253</v>
      </c>
      <c r="K4510" t="s">
        <v>10</v>
      </c>
      <c r="L4510" s="1" t="s">
        <v>11254</v>
      </c>
      <c r="M4510">
        <v>0</v>
      </c>
    </row>
    <row r="4511" spans="1:18" x14ac:dyDescent="0.25">
      <c r="A4511" t="s">
        <v>23808</v>
      </c>
      <c r="B4511" t="s">
        <v>23809</v>
      </c>
      <c r="C4511" t="s">
        <v>14</v>
      </c>
      <c r="D4511" s="6">
        <v>45713</v>
      </c>
      <c r="E4511" t="s">
        <v>23807</v>
      </c>
      <c r="F4511" t="s">
        <v>11227</v>
      </c>
      <c r="G4511" t="s">
        <v>11255</v>
      </c>
      <c r="H4511" t="s">
        <v>28323</v>
      </c>
      <c r="I4511" t="s">
        <v>11228</v>
      </c>
      <c r="J4511" t="s">
        <v>11256</v>
      </c>
      <c r="K4511" t="s">
        <v>10</v>
      </c>
      <c r="L4511" s="1" t="s">
        <v>11257</v>
      </c>
      <c r="M4511">
        <v>0</v>
      </c>
    </row>
    <row r="4512" spans="1:18" x14ac:dyDescent="0.25">
      <c r="A4512" t="s">
        <v>23808</v>
      </c>
      <c r="B4512" t="s">
        <v>23809</v>
      </c>
      <c r="C4512" t="s">
        <v>14</v>
      </c>
      <c r="D4512" s="6">
        <v>45713</v>
      </c>
      <c r="E4512" t="s">
        <v>23807</v>
      </c>
      <c r="F4512" t="s">
        <v>11258</v>
      </c>
      <c r="G4512" t="s">
        <v>11260</v>
      </c>
      <c r="H4512" t="s">
        <v>28324</v>
      </c>
      <c r="I4512" t="s">
        <v>11259</v>
      </c>
      <c r="J4512" t="s">
        <v>11261</v>
      </c>
      <c r="K4512" t="s">
        <v>10</v>
      </c>
      <c r="L4512" s="1" t="s">
        <v>11262</v>
      </c>
      <c r="M4512">
        <v>0</v>
      </c>
      <c r="N4512" t="s">
        <v>34945</v>
      </c>
      <c r="O4512" s="2" t="s">
        <v>34915</v>
      </c>
      <c r="P4512">
        <v>1</v>
      </c>
      <c r="Q4512">
        <v>0</v>
      </c>
      <c r="R4512">
        <v>0</v>
      </c>
    </row>
    <row r="4513" spans="1:18" x14ac:dyDescent="0.25">
      <c r="A4513" t="s">
        <v>23808</v>
      </c>
      <c r="B4513" t="s">
        <v>23809</v>
      </c>
      <c r="C4513" t="s">
        <v>14</v>
      </c>
      <c r="D4513" s="6">
        <v>45713</v>
      </c>
      <c r="E4513" t="s">
        <v>23807</v>
      </c>
      <c r="F4513" t="s">
        <v>11258</v>
      </c>
      <c r="G4513" t="s">
        <v>11263</v>
      </c>
      <c r="H4513" t="s">
        <v>28325</v>
      </c>
      <c r="I4513" t="s">
        <v>11259</v>
      </c>
      <c r="J4513" t="s">
        <v>11264</v>
      </c>
      <c r="K4513" t="s">
        <v>10</v>
      </c>
      <c r="L4513" s="1" t="s">
        <v>11265</v>
      </c>
      <c r="M4513">
        <v>0</v>
      </c>
    </row>
    <row r="4514" spans="1:18" x14ac:dyDescent="0.25">
      <c r="A4514" t="s">
        <v>23808</v>
      </c>
      <c r="B4514" t="s">
        <v>23809</v>
      </c>
      <c r="C4514" t="s">
        <v>14</v>
      </c>
      <c r="D4514" s="6">
        <v>45713</v>
      </c>
      <c r="E4514" t="s">
        <v>23807</v>
      </c>
      <c r="F4514" t="s">
        <v>11258</v>
      </c>
      <c r="G4514" t="s">
        <v>11266</v>
      </c>
      <c r="H4514" t="s">
        <v>28326</v>
      </c>
      <c r="I4514" t="s">
        <v>11259</v>
      </c>
      <c r="J4514" t="s">
        <v>11267</v>
      </c>
      <c r="K4514" t="s">
        <v>10</v>
      </c>
      <c r="L4514" s="1" t="s">
        <v>11268</v>
      </c>
      <c r="M4514">
        <v>0</v>
      </c>
    </row>
    <row r="4515" spans="1:18" x14ac:dyDescent="0.25">
      <c r="A4515" t="s">
        <v>23808</v>
      </c>
      <c r="B4515" t="s">
        <v>23809</v>
      </c>
      <c r="C4515" t="s">
        <v>14</v>
      </c>
      <c r="D4515" s="6">
        <v>45713</v>
      </c>
      <c r="E4515" t="s">
        <v>23807</v>
      </c>
      <c r="F4515" t="s">
        <v>11258</v>
      </c>
      <c r="G4515" t="s">
        <v>11269</v>
      </c>
      <c r="H4515" t="s">
        <v>28327</v>
      </c>
      <c r="I4515" t="s">
        <v>11259</v>
      </c>
      <c r="J4515" t="s">
        <v>11270</v>
      </c>
      <c r="K4515" t="s">
        <v>10</v>
      </c>
      <c r="L4515" s="1" t="s">
        <v>11271</v>
      </c>
      <c r="M4515">
        <v>0</v>
      </c>
    </row>
    <row r="4516" spans="1:18" x14ac:dyDescent="0.25">
      <c r="A4516" t="s">
        <v>23808</v>
      </c>
      <c r="B4516" t="s">
        <v>23809</v>
      </c>
      <c r="C4516" t="s">
        <v>14</v>
      </c>
      <c r="D4516" s="6">
        <v>45713</v>
      </c>
      <c r="E4516" t="s">
        <v>23807</v>
      </c>
      <c r="F4516" t="s">
        <v>11258</v>
      </c>
      <c r="G4516" t="s">
        <v>11272</v>
      </c>
      <c r="H4516" t="s">
        <v>28328</v>
      </c>
      <c r="I4516" t="s">
        <v>11259</v>
      </c>
      <c r="J4516" t="s">
        <v>11273</v>
      </c>
      <c r="K4516" t="s">
        <v>10</v>
      </c>
      <c r="L4516" s="1" t="s">
        <v>11274</v>
      </c>
      <c r="M4516">
        <v>0</v>
      </c>
    </row>
    <row r="4517" spans="1:18" x14ac:dyDescent="0.25">
      <c r="A4517" t="s">
        <v>23808</v>
      </c>
      <c r="B4517" t="s">
        <v>23809</v>
      </c>
      <c r="C4517" t="s">
        <v>14</v>
      </c>
      <c r="D4517" s="6">
        <v>45713</v>
      </c>
      <c r="E4517" t="s">
        <v>23807</v>
      </c>
      <c r="F4517" t="s">
        <v>11258</v>
      </c>
      <c r="G4517" t="s">
        <v>11275</v>
      </c>
      <c r="H4517" t="s">
        <v>28329</v>
      </c>
      <c r="I4517" t="s">
        <v>11259</v>
      </c>
      <c r="J4517" t="s">
        <v>11276</v>
      </c>
      <c r="K4517" t="s">
        <v>10</v>
      </c>
      <c r="L4517" s="1" t="s">
        <v>11277</v>
      </c>
      <c r="M4517">
        <v>0</v>
      </c>
    </row>
    <row r="4518" spans="1:18" x14ac:dyDescent="0.25">
      <c r="A4518" t="s">
        <v>23808</v>
      </c>
      <c r="B4518" t="s">
        <v>23809</v>
      </c>
      <c r="C4518" t="s">
        <v>14</v>
      </c>
      <c r="D4518" s="6">
        <v>45713</v>
      </c>
      <c r="E4518" t="s">
        <v>23807</v>
      </c>
      <c r="F4518" t="s">
        <v>11258</v>
      </c>
      <c r="G4518" t="s">
        <v>11278</v>
      </c>
      <c r="H4518" t="s">
        <v>28330</v>
      </c>
      <c r="I4518" t="s">
        <v>11259</v>
      </c>
      <c r="J4518" t="s">
        <v>11279</v>
      </c>
      <c r="K4518" t="s">
        <v>10</v>
      </c>
      <c r="L4518" s="1" t="s">
        <v>11280</v>
      </c>
      <c r="M4518">
        <v>0</v>
      </c>
    </row>
    <row r="4519" spans="1:18" x14ac:dyDescent="0.25">
      <c r="A4519" t="s">
        <v>23808</v>
      </c>
      <c r="B4519" t="s">
        <v>23809</v>
      </c>
      <c r="C4519" t="s">
        <v>14</v>
      </c>
      <c r="D4519" s="6">
        <v>45713</v>
      </c>
      <c r="E4519" t="s">
        <v>23807</v>
      </c>
      <c r="F4519" t="s">
        <v>11258</v>
      </c>
      <c r="G4519" t="s">
        <v>7415</v>
      </c>
      <c r="H4519" t="s">
        <v>28331</v>
      </c>
      <c r="I4519" t="s">
        <v>11259</v>
      </c>
      <c r="J4519" t="s">
        <v>7416</v>
      </c>
      <c r="K4519" t="s">
        <v>10</v>
      </c>
      <c r="L4519">
        <v>0.82258537426035105</v>
      </c>
      <c r="M4519">
        <v>0</v>
      </c>
    </row>
    <row r="4520" spans="1:18" x14ac:dyDescent="0.25">
      <c r="A4520" t="s">
        <v>23808</v>
      </c>
      <c r="B4520" t="s">
        <v>23809</v>
      </c>
      <c r="C4520" t="s">
        <v>14</v>
      </c>
      <c r="D4520" s="6">
        <v>45713</v>
      </c>
      <c r="E4520" t="s">
        <v>23807</v>
      </c>
      <c r="F4520" t="s">
        <v>11258</v>
      </c>
      <c r="G4520" t="s">
        <v>11281</v>
      </c>
      <c r="H4520" t="s">
        <v>28332</v>
      </c>
      <c r="I4520" t="s">
        <v>11259</v>
      </c>
      <c r="J4520" t="s">
        <v>11282</v>
      </c>
      <c r="K4520" t="s">
        <v>10</v>
      </c>
      <c r="L4520" s="1" t="s">
        <v>11283</v>
      </c>
      <c r="M4520">
        <v>0</v>
      </c>
    </row>
    <row r="4521" spans="1:18" x14ac:dyDescent="0.25">
      <c r="A4521" t="s">
        <v>23808</v>
      </c>
      <c r="B4521" t="s">
        <v>23809</v>
      </c>
      <c r="C4521" t="s">
        <v>14</v>
      </c>
      <c r="D4521" s="6">
        <v>45713</v>
      </c>
      <c r="E4521" t="s">
        <v>23807</v>
      </c>
      <c r="F4521" t="s">
        <v>11258</v>
      </c>
      <c r="G4521" t="s">
        <v>11284</v>
      </c>
      <c r="H4521" t="s">
        <v>28333</v>
      </c>
      <c r="I4521" t="s">
        <v>11259</v>
      </c>
      <c r="J4521" t="s">
        <v>11285</v>
      </c>
      <c r="K4521" t="s">
        <v>10</v>
      </c>
      <c r="L4521" s="1" t="s">
        <v>11286</v>
      </c>
      <c r="M4521">
        <v>0</v>
      </c>
    </row>
    <row r="4522" spans="1:18" x14ac:dyDescent="0.25">
      <c r="A4522" t="s">
        <v>23808</v>
      </c>
      <c r="B4522" t="s">
        <v>23809</v>
      </c>
      <c r="C4522" t="s">
        <v>14</v>
      </c>
      <c r="D4522" s="6">
        <v>45713</v>
      </c>
      <c r="E4522" t="s">
        <v>23807</v>
      </c>
      <c r="F4522" t="s">
        <v>11287</v>
      </c>
      <c r="G4522" t="s">
        <v>7459</v>
      </c>
      <c r="H4522" t="s">
        <v>28334</v>
      </c>
      <c r="I4522" t="s">
        <v>11288</v>
      </c>
      <c r="J4522" t="s">
        <v>7460</v>
      </c>
      <c r="K4522" t="s">
        <v>10</v>
      </c>
      <c r="L4522" s="1" t="s">
        <v>11289</v>
      </c>
      <c r="M4522">
        <v>1</v>
      </c>
      <c r="N4522" t="s">
        <v>34896</v>
      </c>
      <c r="P4522">
        <v>1</v>
      </c>
      <c r="Q4522">
        <v>1</v>
      </c>
      <c r="R4522">
        <v>0</v>
      </c>
    </row>
    <row r="4523" spans="1:18" x14ac:dyDescent="0.25">
      <c r="A4523" t="s">
        <v>23808</v>
      </c>
      <c r="B4523" t="s">
        <v>23809</v>
      </c>
      <c r="C4523" t="s">
        <v>14</v>
      </c>
      <c r="D4523" s="6">
        <v>45713</v>
      </c>
      <c r="E4523" t="s">
        <v>23807</v>
      </c>
      <c r="F4523" t="s">
        <v>11287</v>
      </c>
      <c r="G4523" t="s">
        <v>11290</v>
      </c>
      <c r="H4523" t="s">
        <v>28335</v>
      </c>
      <c r="I4523" t="s">
        <v>11288</v>
      </c>
      <c r="J4523" t="s">
        <v>11291</v>
      </c>
      <c r="K4523" t="s">
        <v>10</v>
      </c>
      <c r="L4523" s="1" t="s">
        <v>11292</v>
      </c>
      <c r="M4523">
        <v>0</v>
      </c>
    </row>
    <row r="4524" spans="1:18" x14ac:dyDescent="0.25">
      <c r="A4524" t="s">
        <v>23808</v>
      </c>
      <c r="B4524" t="s">
        <v>23809</v>
      </c>
      <c r="C4524" t="s">
        <v>14</v>
      </c>
      <c r="D4524" s="6">
        <v>45713</v>
      </c>
      <c r="E4524" t="s">
        <v>23807</v>
      </c>
      <c r="F4524" t="s">
        <v>11287</v>
      </c>
      <c r="G4524" t="s">
        <v>11293</v>
      </c>
      <c r="H4524" t="s">
        <v>28336</v>
      </c>
      <c r="I4524" t="s">
        <v>11288</v>
      </c>
      <c r="J4524" t="s">
        <v>11294</v>
      </c>
      <c r="K4524" t="s">
        <v>10</v>
      </c>
      <c r="L4524" s="1" t="s">
        <v>11295</v>
      </c>
      <c r="M4524">
        <v>0</v>
      </c>
    </row>
    <row r="4525" spans="1:18" x14ac:dyDescent="0.25">
      <c r="A4525" t="s">
        <v>23808</v>
      </c>
      <c r="B4525" t="s">
        <v>23809</v>
      </c>
      <c r="C4525" t="s">
        <v>14</v>
      </c>
      <c r="D4525" s="6">
        <v>45713</v>
      </c>
      <c r="E4525" t="s">
        <v>23807</v>
      </c>
      <c r="F4525" t="s">
        <v>11287</v>
      </c>
      <c r="G4525" t="s">
        <v>11296</v>
      </c>
      <c r="H4525" t="s">
        <v>28337</v>
      </c>
      <c r="I4525" t="s">
        <v>11288</v>
      </c>
      <c r="J4525" t="s">
        <v>11297</v>
      </c>
      <c r="K4525" t="s">
        <v>10</v>
      </c>
      <c r="L4525" s="1" t="s">
        <v>11298</v>
      </c>
      <c r="M4525">
        <v>0</v>
      </c>
    </row>
    <row r="4526" spans="1:18" x14ac:dyDescent="0.25">
      <c r="A4526" t="s">
        <v>23808</v>
      </c>
      <c r="B4526" t="s">
        <v>23809</v>
      </c>
      <c r="C4526" t="s">
        <v>14</v>
      </c>
      <c r="D4526" s="6">
        <v>45713</v>
      </c>
      <c r="E4526" t="s">
        <v>23807</v>
      </c>
      <c r="F4526" t="s">
        <v>11287</v>
      </c>
      <c r="G4526" t="s">
        <v>4562</v>
      </c>
      <c r="H4526" t="s">
        <v>28338</v>
      </c>
      <c r="I4526" t="s">
        <v>11288</v>
      </c>
      <c r="J4526" t="s">
        <v>4563</v>
      </c>
      <c r="K4526" t="s">
        <v>10</v>
      </c>
      <c r="L4526" s="1" t="s">
        <v>11299</v>
      </c>
      <c r="M4526">
        <v>0</v>
      </c>
    </row>
    <row r="4527" spans="1:18" x14ac:dyDescent="0.25">
      <c r="A4527" t="s">
        <v>23808</v>
      </c>
      <c r="B4527" t="s">
        <v>23809</v>
      </c>
      <c r="C4527" t="s">
        <v>14</v>
      </c>
      <c r="D4527" s="6">
        <v>45713</v>
      </c>
      <c r="E4527" t="s">
        <v>23807</v>
      </c>
      <c r="F4527" t="s">
        <v>11287</v>
      </c>
      <c r="G4527" t="s">
        <v>11300</v>
      </c>
      <c r="H4527" t="s">
        <v>28339</v>
      </c>
      <c r="I4527" t="s">
        <v>11288</v>
      </c>
      <c r="J4527" t="s">
        <v>11301</v>
      </c>
      <c r="K4527" t="s">
        <v>10</v>
      </c>
      <c r="L4527" s="1" t="s">
        <v>11302</v>
      </c>
      <c r="M4527">
        <v>0</v>
      </c>
    </row>
    <row r="4528" spans="1:18" x14ac:dyDescent="0.25">
      <c r="A4528" t="s">
        <v>23808</v>
      </c>
      <c r="B4528" t="s">
        <v>23809</v>
      </c>
      <c r="C4528" t="s">
        <v>14</v>
      </c>
      <c r="D4528" s="6">
        <v>45713</v>
      </c>
      <c r="E4528" t="s">
        <v>23807</v>
      </c>
      <c r="F4528" t="s">
        <v>11287</v>
      </c>
      <c r="G4528" t="s">
        <v>4547</v>
      </c>
      <c r="H4528" t="s">
        <v>28340</v>
      </c>
      <c r="I4528" t="s">
        <v>11288</v>
      </c>
      <c r="J4528" t="s">
        <v>4548</v>
      </c>
      <c r="K4528" t="s">
        <v>10</v>
      </c>
      <c r="L4528" s="1" t="s">
        <v>11303</v>
      </c>
      <c r="M4528">
        <v>0</v>
      </c>
    </row>
    <row r="4529" spans="1:18" x14ac:dyDescent="0.25">
      <c r="A4529" t="s">
        <v>23808</v>
      </c>
      <c r="B4529" t="s">
        <v>23809</v>
      </c>
      <c r="C4529" t="s">
        <v>14</v>
      </c>
      <c r="D4529" s="6">
        <v>45713</v>
      </c>
      <c r="E4529" t="s">
        <v>23807</v>
      </c>
      <c r="F4529" t="s">
        <v>11287</v>
      </c>
      <c r="G4529" t="s">
        <v>7481</v>
      </c>
      <c r="H4529" t="s">
        <v>28341</v>
      </c>
      <c r="I4529" t="s">
        <v>11288</v>
      </c>
      <c r="J4529" t="s">
        <v>7482</v>
      </c>
      <c r="K4529" t="s">
        <v>10</v>
      </c>
      <c r="L4529" s="1" t="s">
        <v>11304</v>
      </c>
      <c r="M4529">
        <v>0</v>
      </c>
    </row>
    <row r="4530" spans="1:18" x14ac:dyDescent="0.25">
      <c r="A4530" t="s">
        <v>23808</v>
      </c>
      <c r="B4530" t="s">
        <v>23809</v>
      </c>
      <c r="C4530" t="s">
        <v>14</v>
      </c>
      <c r="D4530" s="6">
        <v>45713</v>
      </c>
      <c r="E4530" t="s">
        <v>23807</v>
      </c>
      <c r="F4530" t="s">
        <v>11287</v>
      </c>
      <c r="G4530" t="s">
        <v>11305</v>
      </c>
      <c r="H4530" t="s">
        <v>28342</v>
      </c>
      <c r="I4530" t="s">
        <v>11288</v>
      </c>
      <c r="J4530" t="s">
        <v>11306</v>
      </c>
      <c r="K4530" t="s">
        <v>10</v>
      </c>
      <c r="L4530" s="1" t="s">
        <v>11307</v>
      </c>
      <c r="M4530">
        <v>0</v>
      </c>
    </row>
    <row r="4531" spans="1:18" x14ac:dyDescent="0.25">
      <c r="A4531" t="s">
        <v>23808</v>
      </c>
      <c r="B4531" t="s">
        <v>23809</v>
      </c>
      <c r="C4531" t="s">
        <v>14</v>
      </c>
      <c r="D4531" s="6">
        <v>45713</v>
      </c>
      <c r="E4531" t="s">
        <v>23807</v>
      </c>
      <c r="F4531" t="s">
        <v>11287</v>
      </c>
      <c r="G4531" t="s">
        <v>11308</v>
      </c>
      <c r="H4531" t="s">
        <v>28343</v>
      </c>
      <c r="I4531" t="s">
        <v>11288</v>
      </c>
      <c r="J4531" t="s">
        <v>11309</v>
      </c>
      <c r="K4531" t="s">
        <v>10</v>
      </c>
      <c r="L4531" s="1" t="s">
        <v>11310</v>
      </c>
      <c r="M4531">
        <v>0</v>
      </c>
    </row>
    <row r="4532" spans="1:18" x14ac:dyDescent="0.25">
      <c r="A4532" t="s">
        <v>23808</v>
      </c>
      <c r="B4532" t="s">
        <v>23809</v>
      </c>
      <c r="C4532" t="s">
        <v>14</v>
      </c>
      <c r="D4532" s="6">
        <v>45713</v>
      </c>
      <c r="E4532" t="s">
        <v>23807</v>
      </c>
      <c r="F4532" t="s">
        <v>11311</v>
      </c>
      <c r="G4532" t="s">
        <v>4553</v>
      </c>
      <c r="H4532" t="s">
        <v>28344</v>
      </c>
      <c r="I4532" t="s">
        <v>11312</v>
      </c>
      <c r="J4532" t="s">
        <v>4554</v>
      </c>
      <c r="K4532" t="s">
        <v>10</v>
      </c>
      <c r="L4532" s="1" t="s">
        <v>11313</v>
      </c>
      <c r="M4532">
        <v>1</v>
      </c>
      <c r="N4532" t="s">
        <v>34896</v>
      </c>
      <c r="P4532">
        <v>1</v>
      </c>
      <c r="Q4532">
        <v>1</v>
      </c>
      <c r="R4532">
        <v>0</v>
      </c>
    </row>
    <row r="4533" spans="1:18" x14ac:dyDescent="0.25">
      <c r="A4533" t="s">
        <v>23808</v>
      </c>
      <c r="B4533" t="s">
        <v>23809</v>
      </c>
      <c r="C4533" t="s">
        <v>14</v>
      </c>
      <c r="D4533" s="6">
        <v>45713</v>
      </c>
      <c r="E4533" t="s">
        <v>23807</v>
      </c>
      <c r="F4533" t="s">
        <v>11311</v>
      </c>
      <c r="G4533" t="s">
        <v>11314</v>
      </c>
      <c r="H4533" t="s">
        <v>28345</v>
      </c>
      <c r="I4533" t="s">
        <v>11312</v>
      </c>
      <c r="J4533" t="s">
        <v>11315</v>
      </c>
      <c r="K4533" t="s">
        <v>10</v>
      </c>
      <c r="L4533">
        <v>0.88067176308630102</v>
      </c>
      <c r="M4533">
        <v>0</v>
      </c>
    </row>
    <row r="4534" spans="1:18" x14ac:dyDescent="0.25">
      <c r="A4534" t="s">
        <v>23808</v>
      </c>
      <c r="B4534" t="s">
        <v>23809</v>
      </c>
      <c r="C4534" t="s">
        <v>14</v>
      </c>
      <c r="D4534" s="6">
        <v>45713</v>
      </c>
      <c r="E4534" t="s">
        <v>23807</v>
      </c>
      <c r="F4534" t="s">
        <v>11311</v>
      </c>
      <c r="G4534" t="s">
        <v>11316</v>
      </c>
      <c r="H4534" t="s">
        <v>28346</v>
      </c>
      <c r="I4534" t="s">
        <v>11312</v>
      </c>
      <c r="J4534" t="s">
        <v>11317</v>
      </c>
      <c r="K4534" t="s">
        <v>10</v>
      </c>
      <c r="L4534">
        <v>0.862886518366762</v>
      </c>
      <c r="M4534">
        <v>0</v>
      </c>
    </row>
    <row r="4535" spans="1:18" x14ac:dyDescent="0.25">
      <c r="A4535" t="s">
        <v>23808</v>
      </c>
      <c r="B4535" t="s">
        <v>23809</v>
      </c>
      <c r="C4535" t="s">
        <v>14</v>
      </c>
      <c r="D4535" s="6">
        <v>45713</v>
      </c>
      <c r="E4535" t="s">
        <v>23807</v>
      </c>
      <c r="F4535" t="s">
        <v>11311</v>
      </c>
      <c r="G4535" t="s">
        <v>11318</v>
      </c>
      <c r="H4535" t="s">
        <v>28347</v>
      </c>
      <c r="I4535" t="s">
        <v>11312</v>
      </c>
      <c r="J4535" t="s">
        <v>11319</v>
      </c>
      <c r="K4535" t="s">
        <v>10</v>
      </c>
      <c r="L4535">
        <v>0.84811370722677504</v>
      </c>
      <c r="M4535">
        <v>0</v>
      </c>
    </row>
    <row r="4536" spans="1:18" x14ac:dyDescent="0.25">
      <c r="A4536" t="s">
        <v>23808</v>
      </c>
      <c r="B4536" t="s">
        <v>23809</v>
      </c>
      <c r="C4536" t="s">
        <v>14</v>
      </c>
      <c r="D4536" s="6">
        <v>45713</v>
      </c>
      <c r="E4536" t="s">
        <v>23807</v>
      </c>
      <c r="F4536" t="s">
        <v>11311</v>
      </c>
      <c r="G4536" t="s">
        <v>4562</v>
      </c>
      <c r="H4536" t="s">
        <v>28348</v>
      </c>
      <c r="I4536" t="s">
        <v>11312</v>
      </c>
      <c r="J4536" t="s">
        <v>4563</v>
      </c>
      <c r="K4536" t="s">
        <v>10</v>
      </c>
      <c r="L4536" s="1" t="s">
        <v>11320</v>
      </c>
      <c r="M4536">
        <v>0</v>
      </c>
    </row>
    <row r="4537" spans="1:18" x14ac:dyDescent="0.25">
      <c r="A4537" t="s">
        <v>23808</v>
      </c>
      <c r="B4537" t="s">
        <v>23809</v>
      </c>
      <c r="C4537" t="s">
        <v>14</v>
      </c>
      <c r="D4537" s="6">
        <v>45713</v>
      </c>
      <c r="E4537" t="s">
        <v>23807</v>
      </c>
      <c r="F4537" t="s">
        <v>11311</v>
      </c>
      <c r="G4537" t="s">
        <v>11321</v>
      </c>
      <c r="H4537" t="s">
        <v>28349</v>
      </c>
      <c r="I4537" t="s">
        <v>11312</v>
      </c>
      <c r="J4537" t="s">
        <v>11322</v>
      </c>
      <c r="K4537" t="s">
        <v>10</v>
      </c>
      <c r="L4537" s="1" t="s">
        <v>11323</v>
      </c>
      <c r="M4537">
        <v>0</v>
      </c>
    </row>
    <row r="4538" spans="1:18" x14ac:dyDescent="0.25">
      <c r="A4538" t="s">
        <v>23808</v>
      </c>
      <c r="B4538" t="s">
        <v>23809</v>
      </c>
      <c r="C4538" t="s">
        <v>14</v>
      </c>
      <c r="D4538" s="6">
        <v>45713</v>
      </c>
      <c r="E4538" t="s">
        <v>23807</v>
      </c>
      <c r="F4538" t="s">
        <v>11311</v>
      </c>
      <c r="G4538" t="s">
        <v>11324</v>
      </c>
      <c r="H4538" t="s">
        <v>28350</v>
      </c>
      <c r="I4538" t="s">
        <v>11312</v>
      </c>
      <c r="J4538" t="s">
        <v>11325</v>
      </c>
      <c r="K4538" t="s">
        <v>10</v>
      </c>
      <c r="L4538">
        <v>0.81190025361922302</v>
      </c>
      <c r="M4538">
        <v>0</v>
      </c>
    </row>
    <row r="4539" spans="1:18" x14ac:dyDescent="0.25">
      <c r="A4539" t="s">
        <v>23808</v>
      </c>
      <c r="B4539" t="s">
        <v>23809</v>
      </c>
      <c r="C4539" t="s">
        <v>14</v>
      </c>
      <c r="D4539" s="6">
        <v>45713</v>
      </c>
      <c r="E4539" t="s">
        <v>23807</v>
      </c>
      <c r="F4539" t="s">
        <v>11311</v>
      </c>
      <c r="G4539" t="s">
        <v>11326</v>
      </c>
      <c r="H4539" t="s">
        <v>28351</v>
      </c>
      <c r="I4539" t="s">
        <v>11312</v>
      </c>
      <c r="J4539" t="s">
        <v>11327</v>
      </c>
      <c r="K4539" t="s">
        <v>10</v>
      </c>
      <c r="L4539">
        <v>0.81144116173793601</v>
      </c>
      <c r="M4539">
        <v>0</v>
      </c>
    </row>
    <row r="4540" spans="1:18" x14ac:dyDescent="0.25">
      <c r="A4540" t="s">
        <v>23808</v>
      </c>
      <c r="B4540" t="s">
        <v>23809</v>
      </c>
      <c r="C4540" t="s">
        <v>14</v>
      </c>
      <c r="D4540" s="6">
        <v>45713</v>
      </c>
      <c r="E4540" t="s">
        <v>23807</v>
      </c>
      <c r="F4540" t="s">
        <v>11311</v>
      </c>
      <c r="G4540" t="s">
        <v>11296</v>
      </c>
      <c r="H4540" t="s">
        <v>28352</v>
      </c>
      <c r="I4540" t="s">
        <v>11312</v>
      </c>
      <c r="J4540" t="s">
        <v>11297</v>
      </c>
      <c r="K4540" t="s">
        <v>10</v>
      </c>
      <c r="L4540" s="1" t="s">
        <v>11328</v>
      </c>
      <c r="M4540">
        <v>0</v>
      </c>
    </row>
    <row r="4541" spans="1:18" x14ac:dyDescent="0.25">
      <c r="A4541" t="s">
        <v>23808</v>
      </c>
      <c r="B4541" t="s">
        <v>23809</v>
      </c>
      <c r="C4541" t="s">
        <v>14</v>
      </c>
      <c r="D4541" s="6">
        <v>45713</v>
      </c>
      <c r="E4541" t="s">
        <v>23807</v>
      </c>
      <c r="F4541" t="s">
        <v>11311</v>
      </c>
      <c r="G4541" t="s">
        <v>4547</v>
      </c>
      <c r="H4541" t="s">
        <v>28353</v>
      </c>
      <c r="I4541" t="s">
        <v>11312</v>
      </c>
      <c r="J4541" t="s">
        <v>4548</v>
      </c>
      <c r="K4541" t="s">
        <v>10</v>
      </c>
      <c r="L4541" s="1" t="s">
        <v>11329</v>
      </c>
      <c r="M4541">
        <v>0</v>
      </c>
    </row>
    <row r="4542" spans="1:18" x14ac:dyDescent="0.25">
      <c r="A4542" t="s">
        <v>23808</v>
      </c>
      <c r="B4542" t="s">
        <v>23809</v>
      </c>
      <c r="C4542" t="s">
        <v>14</v>
      </c>
      <c r="D4542" s="6">
        <v>45713</v>
      </c>
      <c r="E4542" t="s">
        <v>23807</v>
      </c>
      <c r="F4542" t="s">
        <v>11330</v>
      </c>
      <c r="G4542" t="s">
        <v>932</v>
      </c>
      <c r="H4542" t="s">
        <v>28354</v>
      </c>
      <c r="I4542" t="s">
        <v>11331</v>
      </c>
      <c r="J4542" t="s">
        <v>933</v>
      </c>
      <c r="K4542" t="s">
        <v>10</v>
      </c>
      <c r="L4542">
        <v>0.92062694454590299</v>
      </c>
      <c r="M4542">
        <v>1</v>
      </c>
      <c r="N4542" t="s">
        <v>34896</v>
      </c>
      <c r="P4542">
        <v>1</v>
      </c>
      <c r="Q4542">
        <v>1</v>
      </c>
      <c r="R4542">
        <v>0</v>
      </c>
    </row>
    <row r="4543" spans="1:18" x14ac:dyDescent="0.25">
      <c r="A4543" t="s">
        <v>23808</v>
      </c>
      <c r="B4543" t="s">
        <v>23809</v>
      </c>
      <c r="C4543" t="s">
        <v>14</v>
      </c>
      <c r="D4543" s="6">
        <v>45713</v>
      </c>
      <c r="E4543" t="s">
        <v>23807</v>
      </c>
      <c r="F4543" t="s">
        <v>11330</v>
      </c>
      <c r="G4543" t="s">
        <v>3550</v>
      </c>
      <c r="H4543" t="s">
        <v>28355</v>
      </c>
      <c r="I4543" t="s">
        <v>11331</v>
      </c>
      <c r="J4543" t="s">
        <v>3551</v>
      </c>
      <c r="K4543" t="s">
        <v>10</v>
      </c>
      <c r="L4543" s="1" t="s">
        <v>11332</v>
      </c>
      <c r="M4543">
        <v>0</v>
      </c>
    </row>
    <row r="4544" spans="1:18" x14ac:dyDescent="0.25">
      <c r="A4544" t="s">
        <v>23808</v>
      </c>
      <c r="B4544" t="s">
        <v>23809</v>
      </c>
      <c r="C4544" t="s">
        <v>14</v>
      </c>
      <c r="D4544" s="6">
        <v>45713</v>
      </c>
      <c r="E4544" t="s">
        <v>23807</v>
      </c>
      <c r="F4544" t="s">
        <v>11330</v>
      </c>
      <c r="G4544" t="s">
        <v>11333</v>
      </c>
      <c r="H4544" t="s">
        <v>28356</v>
      </c>
      <c r="I4544" t="s">
        <v>11331</v>
      </c>
      <c r="J4544" t="s">
        <v>11334</v>
      </c>
      <c r="K4544" t="s">
        <v>10</v>
      </c>
      <c r="L4544" s="1" t="s">
        <v>11335</v>
      </c>
      <c r="M4544">
        <v>0</v>
      </c>
    </row>
    <row r="4545" spans="1:18" x14ac:dyDescent="0.25">
      <c r="A4545" t="s">
        <v>23808</v>
      </c>
      <c r="B4545" t="s">
        <v>23809</v>
      </c>
      <c r="C4545" t="s">
        <v>14</v>
      </c>
      <c r="D4545" s="6">
        <v>45713</v>
      </c>
      <c r="E4545" t="s">
        <v>23807</v>
      </c>
      <c r="F4545" t="s">
        <v>11330</v>
      </c>
      <c r="G4545" t="s">
        <v>3544</v>
      </c>
      <c r="H4545" t="s">
        <v>28357</v>
      </c>
      <c r="I4545" t="s">
        <v>11331</v>
      </c>
      <c r="J4545" t="s">
        <v>3545</v>
      </c>
      <c r="K4545" t="s">
        <v>10</v>
      </c>
      <c r="L4545" s="1" t="s">
        <v>11336</v>
      </c>
      <c r="M4545">
        <v>0</v>
      </c>
    </row>
    <row r="4546" spans="1:18" x14ac:dyDescent="0.25">
      <c r="A4546" t="s">
        <v>23808</v>
      </c>
      <c r="B4546" t="s">
        <v>23809</v>
      </c>
      <c r="C4546" t="s">
        <v>14</v>
      </c>
      <c r="D4546" s="6">
        <v>45713</v>
      </c>
      <c r="E4546" t="s">
        <v>23807</v>
      </c>
      <c r="F4546" t="s">
        <v>11330</v>
      </c>
      <c r="G4546" t="s">
        <v>8452</v>
      </c>
      <c r="H4546" t="s">
        <v>28358</v>
      </c>
      <c r="I4546" t="s">
        <v>11331</v>
      </c>
      <c r="J4546" t="s">
        <v>8453</v>
      </c>
      <c r="K4546" t="s">
        <v>10</v>
      </c>
      <c r="L4546" s="1" t="s">
        <v>11337</v>
      </c>
      <c r="M4546">
        <v>0</v>
      </c>
    </row>
    <row r="4547" spans="1:18" x14ac:dyDescent="0.25">
      <c r="A4547" t="s">
        <v>23808</v>
      </c>
      <c r="B4547" t="s">
        <v>23809</v>
      </c>
      <c r="C4547" t="s">
        <v>14</v>
      </c>
      <c r="D4547" s="6">
        <v>45713</v>
      </c>
      <c r="E4547" t="s">
        <v>23807</v>
      </c>
      <c r="F4547" t="s">
        <v>11330</v>
      </c>
      <c r="G4547" t="s">
        <v>917</v>
      </c>
      <c r="H4547" t="s">
        <v>28359</v>
      </c>
      <c r="I4547" t="s">
        <v>11331</v>
      </c>
      <c r="J4547" t="s">
        <v>918</v>
      </c>
      <c r="K4547" t="s">
        <v>10</v>
      </c>
      <c r="L4547" s="1" t="s">
        <v>11338</v>
      </c>
      <c r="M4547">
        <v>0</v>
      </c>
    </row>
    <row r="4548" spans="1:18" x14ac:dyDescent="0.25">
      <c r="A4548" t="s">
        <v>23808</v>
      </c>
      <c r="B4548" t="s">
        <v>23809</v>
      </c>
      <c r="C4548" t="s">
        <v>14</v>
      </c>
      <c r="D4548" s="6">
        <v>45713</v>
      </c>
      <c r="E4548" t="s">
        <v>23807</v>
      </c>
      <c r="F4548" t="s">
        <v>11330</v>
      </c>
      <c r="G4548" t="s">
        <v>3540</v>
      </c>
      <c r="H4548" t="s">
        <v>28360</v>
      </c>
      <c r="I4548" t="s">
        <v>11331</v>
      </c>
      <c r="J4548" t="s">
        <v>3541</v>
      </c>
      <c r="K4548" t="s">
        <v>10</v>
      </c>
      <c r="L4548" s="1" t="s">
        <v>11339</v>
      </c>
      <c r="M4548">
        <v>0</v>
      </c>
    </row>
    <row r="4549" spans="1:18" x14ac:dyDescent="0.25">
      <c r="A4549" t="s">
        <v>23808</v>
      </c>
      <c r="B4549" t="s">
        <v>23809</v>
      </c>
      <c r="C4549" t="s">
        <v>14</v>
      </c>
      <c r="D4549" s="6">
        <v>45713</v>
      </c>
      <c r="E4549" t="s">
        <v>23807</v>
      </c>
      <c r="F4549" t="s">
        <v>11330</v>
      </c>
      <c r="G4549" t="s">
        <v>914</v>
      </c>
      <c r="H4549" t="s">
        <v>28361</v>
      </c>
      <c r="I4549" t="s">
        <v>11331</v>
      </c>
      <c r="J4549" t="s">
        <v>915</v>
      </c>
      <c r="K4549" t="s">
        <v>10</v>
      </c>
      <c r="L4549" s="1" t="s">
        <v>11340</v>
      </c>
      <c r="M4549">
        <v>0</v>
      </c>
    </row>
    <row r="4550" spans="1:18" x14ac:dyDescent="0.25">
      <c r="A4550" t="s">
        <v>23808</v>
      </c>
      <c r="B4550" t="s">
        <v>23809</v>
      </c>
      <c r="C4550" t="s">
        <v>14</v>
      </c>
      <c r="D4550" s="6">
        <v>45713</v>
      </c>
      <c r="E4550" t="s">
        <v>23807</v>
      </c>
      <c r="F4550" t="s">
        <v>11330</v>
      </c>
      <c r="G4550" t="s">
        <v>3538</v>
      </c>
      <c r="H4550" t="s">
        <v>28362</v>
      </c>
      <c r="I4550" t="s">
        <v>11331</v>
      </c>
      <c r="J4550" t="s">
        <v>3539</v>
      </c>
      <c r="K4550" t="s">
        <v>10</v>
      </c>
      <c r="L4550" s="1" t="s">
        <v>11341</v>
      </c>
      <c r="M4550">
        <v>0</v>
      </c>
    </row>
    <row r="4551" spans="1:18" x14ac:dyDescent="0.25">
      <c r="A4551" t="s">
        <v>23808</v>
      </c>
      <c r="B4551" t="s">
        <v>23809</v>
      </c>
      <c r="C4551" t="s">
        <v>14</v>
      </c>
      <c r="D4551" s="6">
        <v>45713</v>
      </c>
      <c r="E4551" t="s">
        <v>23807</v>
      </c>
      <c r="F4551" t="s">
        <v>11330</v>
      </c>
      <c r="G4551" t="s">
        <v>3547</v>
      </c>
      <c r="H4551" t="s">
        <v>28363</v>
      </c>
      <c r="I4551" t="s">
        <v>11331</v>
      </c>
      <c r="J4551" t="s">
        <v>3548</v>
      </c>
      <c r="K4551" t="s">
        <v>10</v>
      </c>
      <c r="L4551" s="1" t="s">
        <v>11342</v>
      </c>
      <c r="M4551">
        <v>0</v>
      </c>
    </row>
    <row r="4552" spans="1:18" x14ac:dyDescent="0.25">
      <c r="A4552" t="s">
        <v>23808</v>
      </c>
      <c r="B4552" t="s">
        <v>23809</v>
      </c>
      <c r="C4552" t="s">
        <v>14</v>
      </c>
      <c r="D4552" s="6">
        <v>45713</v>
      </c>
      <c r="E4552" t="s">
        <v>23807</v>
      </c>
      <c r="F4552" t="s">
        <v>11343</v>
      </c>
      <c r="G4552" t="s">
        <v>11345</v>
      </c>
      <c r="H4552" t="s">
        <v>28364</v>
      </c>
      <c r="I4552" t="s">
        <v>11344</v>
      </c>
      <c r="J4552" t="s">
        <v>11346</v>
      </c>
      <c r="K4552" t="s">
        <v>10</v>
      </c>
      <c r="L4552">
        <v>0.870779690327949</v>
      </c>
      <c r="M4552">
        <v>0</v>
      </c>
    </row>
    <row r="4553" spans="1:18" x14ac:dyDescent="0.25">
      <c r="A4553" t="s">
        <v>23808</v>
      </c>
      <c r="B4553" t="s">
        <v>23809</v>
      </c>
      <c r="C4553" t="s">
        <v>14</v>
      </c>
      <c r="D4553" s="6">
        <v>45713</v>
      </c>
      <c r="E4553" t="s">
        <v>23807</v>
      </c>
      <c r="F4553" t="s">
        <v>11343</v>
      </c>
      <c r="G4553" t="s">
        <v>10176</v>
      </c>
      <c r="H4553" t="s">
        <v>28365</v>
      </c>
      <c r="I4553" t="s">
        <v>11344</v>
      </c>
      <c r="J4553" t="s">
        <v>10177</v>
      </c>
      <c r="K4553" t="s">
        <v>10</v>
      </c>
      <c r="L4553">
        <v>0.84736276074606198</v>
      </c>
      <c r="M4553">
        <v>1</v>
      </c>
      <c r="N4553" t="s">
        <v>34896</v>
      </c>
      <c r="P4553">
        <v>1</v>
      </c>
      <c r="Q4553">
        <v>1</v>
      </c>
      <c r="R4553">
        <v>1</v>
      </c>
    </row>
    <row r="4554" spans="1:18" x14ac:dyDescent="0.25">
      <c r="A4554" t="s">
        <v>23808</v>
      </c>
      <c r="B4554" t="s">
        <v>23809</v>
      </c>
      <c r="C4554" t="s">
        <v>14</v>
      </c>
      <c r="D4554" s="6">
        <v>45713</v>
      </c>
      <c r="E4554" t="s">
        <v>23807</v>
      </c>
      <c r="F4554" t="s">
        <v>11343</v>
      </c>
      <c r="G4554" t="s">
        <v>11347</v>
      </c>
      <c r="H4554" t="s">
        <v>28366</v>
      </c>
      <c r="I4554" t="s">
        <v>11344</v>
      </c>
      <c r="J4554" t="s">
        <v>11348</v>
      </c>
      <c r="K4554" t="s">
        <v>10</v>
      </c>
      <c r="L4554">
        <v>0.79784881482065295</v>
      </c>
      <c r="M4554">
        <v>0</v>
      </c>
    </row>
    <row r="4555" spans="1:18" x14ac:dyDescent="0.25">
      <c r="A4555" t="s">
        <v>23808</v>
      </c>
      <c r="B4555" t="s">
        <v>23809</v>
      </c>
      <c r="C4555" t="s">
        <v>14</v>
      </c>
      <c r="D4555" s="6">
        <v>45713</v>
      </c>
      <c r="E4555" t="s">
        <v>23807</v>
      </c>
      <c r="F4555" t="s">
        <v>11343</v>
      </c>
      <c r="G4555" t="s">
        <v>11349</v>
      </c>
      <c r="H4555" t="s">
        <v>28367</v>
      </c>
      <c r="I4555" t="s">
        <v>11344</v>
      </c>
      <c r="J4555" t="s">
        <v>11350</v>
      </c>
      <c r="K4555" t="s">
        <v>10</v>
      </c>
      <c r="L4555" s="1" t="s">
        <v>11351</v>
      </c>
      <c r="M4555">
        <v>0</v>
      </c>
    </row>
    <row r="4556" spans="1:18" x14ac:dyDescent="0.25">
      <c r="A4556" t="s">
        <v>23808</v>
      </c>
      <c r="B4556" t="s">
        <v>23809</v>
      </c>
      <c r="C4556" t="s">
        <v>14</v>
      </c>
      <c r="D4556" s="6">
        <v>45713</v>
      </c>
      <c r="E4556" t="s">
        <v>23807</v>
      </c>
      <c r="F4556" t="s">
        <v>11343</v>
      </c>
      <c r="G4556" t="s">
        <v>11352</v>
      </c>
      <c r="H4556" t="s">
        <v>28368</v>
      </c>
      <c r="I4556" t="s">
        <v>11344</v>
      </c>
      <c r="J4556" t="s">
        <v>11353</v>
      </c>
      <c r="K4556" t="s">
        <v>10</v>
      </c>
      <c r="L4556">
        <v>0.78923313045129195</v>
      </c>
      <c r="M4556">
        <v>0</v>
      </c>
    </row>
    <row r="4557" spans="1:18" x14ac:dyDescent="0.25">
      <c r="A4557" t="s">
        <v>23808</v>
      </c>
      <c r="B4557" t="s">
        <v>23809</v>
      </c>
      <c r="C4557" t="s">
        <v>14</v>
      </c>
      <c r="D4557" s="6">
        <v>45713</v>
      </c>
      <c r="E4557" t="s">
        <v>23807</v>
      </c>
      <c r="F4557" t="s">
        <v>11343</v>
      </c>
      <c r="G4557" t="s">
        <v>11354</v>
      </c>
      <c r="H4557" t="s">
        <v>28369</v>
      </c>
      <c r="I4557" t="s">
        <v>11344</v>
      </c>
      <c r="J4557" t="s">
        <v>11355</v>
      </c>
      <c r="K4557" t="s">
        <v>10</v>
      </c>
      <c r="L4557" s="1" t="s">
        <v>11356</v>
      </c>
      <c r="M4557">
        <v>0</v>
      </c>
    </row>
    <row r="4558" spans="1:18" x14ac:dyDescent="0.25">
      <c r="A4558" t="s">
        <v>23808</v>
      </c>
      <c r="B4558" t="s">
        <v>23809</v>
      </c>
      <c r="C4558" t="s">
        <v>14</v>
      </c>
      <c r="D4558" s="6">
        <v>45713</v>
      </c>
      <c r="E4558" t="s">
        <v>23807</v>
      </c>
      <c r="F4558" t="s">
        <v>11343</v>
      </c>
      <c r="G4558" t="s">
        <v>10190</v>
      </c>
      <c r="H4558" t="s">
        <v>28370</v>
      </c>
      <c r="I4558" t="s">
        <v>11344</v>
      </c>
      <c r="J4558" t="s">
        <v>10191</v>
      </c>
      <c r="K4558" t="s">
        <v>10</v>
      </c>
      <c r="L4558" s="1" t="s">
        <v>11357</v>
      </c>
      <c r="M4558">
        <v>0</v>
      </c>
    </row>
    <row r="4559" spans="1:18" x14ac:dyDescent="0.25">
      <c r="A4559" t="s">
        <v>23808</v>
      </c>
      <c r="B4559" t="s">
        <v>23809</v>
      </c>
      <c r="C4559" t="s">
        <v>14</v>
      </c>
      <c r="D4559" s="6">
        <v>45713</v>
      </c>
      <c r="E4559" t="s">
        <v>23807</v>
      </c>
      <c r="F4559" t="s">
        <v>11343</v>
      </c>
      <c r="G4559" t="s">
        <v>10164</v>
      </c>
      <c r="H4559" t="s">
        <v>28371</v>
      </c>
      <c r="I4559" t="s">
        <v>11344</v>
      </c>
      <c r="J4559" t="s">
        <v>10165</v>
      </c>
      <c r="K4559" t="s">
        <v>10</v>
      </c>
      <c r="L4559" s="1" t="s">
        <v>11358</v>
      </c>
      <c r="M4559">
        <v>0</v>
      </c>
    </row>
    <row r="4560" spans="1:18" x14ac:dyDescent="0.25">
      <c r="A4560" t="s">
        <v>23808</v>
      </c>
      <c r="B4560" t="s">
        <v>23809</v>
      </c>
      <c r="C4560" t="s">
        <v>14</v>
      </c>
      <c r="D4560" s="6">
        <v>45713</v>
      </c>
      <c r="E4560" t="s">
        <v>23807</v>
      </c>
      <c r="F4560" t="s">
        <v>11343</v>
      </c>
      <c r="G4560" t="s">
        <v>10172</v>
      </c>
      <c r="H4560" t="s">
        <v>28372</v>
      </c>
      <c r="I4560" t="s">
        <v>11344</v>
      </c>
      <c r="J4560" t="s">
        <v>10173</v>
      </c>
      <c r="K4560" t="s">
        <v>10</v>
      </c>
      <c r="L4560" s="1" t="s">
        <v>11359</v>
      </c>
      <c r="M4560">
        <v>0</v>
      </c>
    </row>
    <row r="4561" spans="1:18" x14ac:dyDescent="0.25">
      <c r="A4561" t="s">
        <v>23808</v>
      </c>
      <c r="B4561" t="s">
        <v>23809</v>
      </c>
      <c r="C4561" t="s">
        <v>14</v>
      </c>
      <c r="D4561" s="6">
        <v>45713</v>
      </c>
      <c r="E4561" t="s">
        <v>23807</v>
      </c>
      <c r="F4561" t="s">
        <v>11343</v>
      </c>
      <c r="G4561" t="s">
        <v>11360</v>
      </c>
      <c r="H4561" t="s">
        <v>28373</v>
      </c>
      <c r="I4561" t="s">
        <v>11344</v>
      </c>
      <c r="J4561" t="s">
        <v>11361</v>
      </c>
      <c r="K4561" t="s">
        <v>10</v>
      </c>
      <c r="L4561" s="1" t="s">
        <v>11362</v>
      </c>
      <c r="M4561">
        <v>0</v>
      </c>
    </row>
    <row r="4562" spans="1:18" x14ac:dyDescent="0.25">
      <c r="A4562" t="s">
        <v>23808</v>
      </c>
      <c r="B4562" t="s">
        <v>23809</v>
      </c>
      <c r="C4562" t="s">
        <v>14</v>
      </c>
      <c r="D4562" s="6">
        <v>45713</v>
      </c>
      <c r="E4562" t="s">
        <v>23807</v>
      </c>
      <c r="F4562" t="s">
        <v>11363</v>
      </c>
      <c r="G4562" t="s">
        <v>11365</v>
      </c>
      <c r="H4562" t="s">
        <v>28374</v>
      </c>
      <c r="I4562" t="s">
        <v>11364</v>
      </c>
      <c r="J4562" t="s">
        <v>11366</v>
      </c>
      <c r="K4562" t="s">
        <v>10</v>
      </c>
      <c r="L4562" s="1" t="s">
        <v>11367</v>
      </c>
      <c r="M4562">
        <v>1</v>
      </c>
      <c r="N4562" t="s">
        <v>34896</v>
      </c>
      <c r="P4562">
        <v>1</v>
      </c>
      <c r="Q4562">
        <v>1</v>
      </c>
      <c r="R4562">
        <v>0</v>
      </c>
    </row>
    <row r="4563" spans="1:18" x14ac:dyDescent="0.25">
      <c r="A4563" t="s">
        <v>23808</v>
      </c>
      <c r="B4563" t="s">
        <v>23809</v>
      </c>
      <c r="C4563" t="s">
        <v>14</v>
      </c>
      <c r="D4563" s="6">
        <v>45713</v>
      </c>
      <c r="E4563" t="s">
        <v>23807</v>
      </c>
      <c r="F4563" t="s">
        <v>11363</v>
      </c>
      <c r="G4563" t="s">
        <v>11368</v>
      </c>
      <c r="H4563" t="s">
        <v>28375</v>
      </c>
      <c r="I4563" t="s">
        <v>11364</v>
      </c>
      <c r="J4563" t="s">
        <v>11369</v>
      </c>
      <c r="K4563" t="s">
        <v>10</v>
      </c>
      <c r="L4563" s="1" t="s">
        <v>11370</v>
      </c>
      <c r="M4563">
        <v>0</v>
      </c>
    </row>
    <row r="4564" spans="1:18" x14ac:dyDescent="0.25">
      <c r="A4564" t="s">
        <v>23808</v>
      </c>
      <c r="B4564" t="s">
        <v>23809</v>
      </c>
      <c r="C4564" t="s">
        <v>14</v>
      </c>
      <c r="D4564" s="6">
        <v>45713</v>
      </c>
      <c r="E4564" t="s">
        <v>23807</v>
      </c>
      <c r="F4564" t="s">
        <v>11363</v>
      </c>
      <c r="G4564" t="s">
        <v>11371</v>
      </c>
      <c r="H4564" t="s">
        <v>28376</v>
      </c>
      <c r="I4564" t="s">
        <v>11364</v>
      </c>
      <c r="J4564" t="s">
        <v>11372</v>
      </c>
      <c r="K4564" t="s">
        <v>10</v>
      </c>
      <c r="L4564" s="1" t="s">
        <v>11373</v>
      </c>
      <c r="M4564">
        <v>0</v>
      </c>
    </row>
    <row r="4565" spans="1:18" x14ac:dyDescent="0.25">
      <c r="A4565" t="s">
        <v>23808</v>
      </c>
      <c r="B4565" t="s">
        <v>23809</v>
      </c>
      <c r="C4565" t="s">
        <v>14</v>
      </c>
      <c r="D4565" s="6">
        <v>45713</v>
      </c>
      <c r="E4565" t="s">
        <v>23807</v>
      </c>
      <c r="F4565" t="s">
        <v>11363</v>
      </c>
      <c r="G4565" t="s">
        <v>11374</v>
      </c>
      <c r="H4565" t="s">
        <v>28377</v>
      </c>
      <c r="I4565" t="s">
        <v>11364</v>
      </c>
      <c r="J4565" t="s">
        <v>11375</v>
      </c>
      <c r="K4565" t="s">
        <v>10</v>
      </c>
      <c r="L4565" s="1" t="s">
        <v>11376</v>
      </c>
      <c r="M4565">
        <v>0</v>
      </c>
    </row>
    <row r="4566" spans="1:18" x14ac:dyDescent="0.25">
      <c r="A4566" t="s">
        <v>23808</v>
      </c>
      <c r="B4566" t="s">
        <v>23809</v>
      </c>
      <c r="C4566" t="s">
        <v>14</v>
      </c>
      <c r="D4566" s="6">
        <v>45713</v>
      </c>
      <c r="E4566" t="s">
        <v>23807</v>
      </c>
      <c r="F4566" t="s">
        <v>11363</v>
      </c>
      <c r="G4566" t="s">
        <v>11377</v>
      </c>
      <c r="H4566" t="s">
        <v>28378</v>
      </c>
      <c r="I4566" t="s">
        <v>11364</v>
      </c>
      <c r="J4566" t="s">
        <v>11378</v>
      </c>
      <c r="K4566" t="s">
        <v>10</v>
      </c>
      <c r="L4566">
        <v>0.80005389258419601</v>
      </c>
      <c r="M4566">
        <v>0</v>
      </c>
    </row>
    <row r="4567" spans="1:18" x14ac:dyDescent="0.25">
      <c r="A4567" t="s">
        <v>23808</v>
      </c>
      <c r="B4567" t="s">
        <v>23809</v>
      </c>
      <c r="C4567" t="s">
        <v>14</v>
      </c>
      <c r="D4567" s="6">
        <v>45713</v>
      </c>
      <c r="E4567" t="s">
        <v>23807</v>
      </c>
      <c r="F4567" t="s">
        <v>11363</v>
      </c>
      <c r="G4567" t="s">
        <v>11379</v>
      </c>
      <c r="H4567" t="s">
        <v>28379</v>
      </c>
      <c r="I4567" t="s">
        <v>11364</v>
      </c>
      <c r="J4567" t="s">
        <v>11380</v>
      </c>
      <c r="K4567" t="s">
        <v>10</v>
      </c>
      <c r="L4567" s="1" t="s">
        <v>11381</v>
      </c>
      <c r="M4567">
        <v>0</v>
      </c>
    </row>
    <row r="4568" spans="1:18" x14ac:dyDescent="0.25">
      <c r="A4568" t="s">
        <v>23808</v>
      </c>
      <c r="B4568" t="s">
        <v>23809</v>
      </c>
      <c r="C4568" t="s">
        <v>14</v>
      </c>
      <c r="D4568" s="6">
        <v>45713</v>
      </c>
      <c r="E4568" t="s">
        <v>23807</v>
      </c>
      <c r="F4568" t="s">
        <v>11363</v>
      </c>
      <c r="G4568" t="s">
        <v>11382</v>
      </c>
      <c r="H4568" t="s">
        <v>28380</v>
      </c>
      <c r="I4568" t="s">
        <v>11364</v>
      </c>
      <c r="J4568" t="s">
        <v>11383</v>
      </c>
      <c r="K4568" t="s">
        <v>10</v>
      </c>
      <c r="L4568" s="1" t="s">
        <v>11384</v>
      </c>
      <c r="M4568">
        <v>0</v>
      </c>
    </row>
    <row r="4569" spans="1:18" x14ac:dyDescent="0.25">
      <c r="A4569" t="s">
        <v>23808</v>
      </c>
      <c r="B4569" t="s">
        <v>23809</v>
      </c>
      <c r="C4569" t="s">
        <v>14</v>
      </c>
      <c r="D4569" s="6">
        <v>45713</v>
      </c>
      <c r="E4569" t="s">
        <v>23807</v>
      </c>
      <c r="F4569" t="s">
        <v>11363</v>
      </c>
      <c r="G4569" t="s">
        <v>11385</v>
      </c>
      <c r="H4569" t="s">
        <v>28381</v>
      </c>
      <c r="I4569" t="s">
        <v>11364</v>
      </c>
      <c r="J4569" t="s">
        <v>11386</v>
      </c>
      <c r="K4569" t="s">
        <v>10</v>
      </c>
      <c r="L4569" s="1" t="s">
        <v>11387</v>
      </c>
      <c r="M4569">
        <v>0</v>
      </c>
    </row>
    <row r="4570" spans="1:18" x14ac:dyDescent="0.25">
      <c r="A4570" t="s">
        <v>23808</v>
      </c>
      <c r="B4570" t="s">
        <v>23809</v>
      </c>
      <c r="C4570" t="s">
        <v>14</v>
      </c>
      <c r="D4570" s="6">
        <v>45713</v>
      </c>
      <c r="E4570" t="s">
        <v>23807</v>
      </c>
      <c r="F4570" t="s">
        <v>11363</v>
      </c>
      <c r="G4570" t="s">
        <v>11388</v>
      </c>
      <c r="H4570" t="s">
        <v>28382</v>
      </c>
      <c r="I4570" t="s">
        <v>11364</v>
      </c>
      <c r="J4570" t="s">
        <v>11389</v>
      </c>
      <c r="K4570" t="s">
        <v>10</v>
      </c>
      <c r="L4570" s="1" t="s">
        <v>11390</v>
      </c>
      <c r="M4570">
        <v>0</v>
      </c>
    </row>
    <row r="4571" spans="1:18" x14ac:dyDescent="0.25">
      <c r="A4571" t="s">
        <v>23808</v>
      </c>
      <c r="B4571" t="s">
        <v>23809</v>
      </c>
      <c r="C4571" t="s">
        <v>14</v>
      </c>
      <c r="D4571" s="6">
        <v>45713</v>
      </c>
      <c r="E4571" t="s">
        <v>23807</v>
      </c>
      <c r="F4571" t="s">
        <v>11363</v>
      </c>
      <c r="G4571" t="s">
        <v>11391</v>
      </c>
      <c r="H4571" t="s">
        <v>28383</v>
      </c>
      <c r="I4571" t="s">
        <v>11364</v>
      </c>
      <c r="J4571" t="s">
        <v>11392</v>
      </c>
      <c r="K4571" t="s">
        <v>10</v>
      </c>
      <c r="L4571" s="1" t="s">
        <v>11393</v>
      </c>
      <c r="M4571">
        <v>0</v>
      </c>
    </row>
    <row r="4572" spans="1:18" x14ac:dyDescent="0.25">
      <c r="A4572" t="s">
        <v>23808</v>
      </c>
      <c r="B4572" t="s">
        <v>23809</v>
      </c>
      <c r="C4572" t="s">
        <v>14</v>
      </c>
      <c r="D4572" s="6">
        <v>45713</v>
      </c>
      <c r="E4572" t="s">
        <v>23807</v>
      </c>
      <c r="F4572" t="s">
        <v>11394</v>
      </c>
      <c r="G4572" t="s">
        <v>11396</v>
      </c>
      <c r="H4572" t="s">
        <v>28384</v>
      </c>
      <c r="I4572" t="s">
        <v>11395</v>
      </c>
      <c r="J4572" t="s">
        <v>11397</v>
      </c>
      <c r="K4572" t="s">
        <v>10</v>
      </c>
      <c r="L4572" s="1" t="s">
        <v>11398</v>
      </c>
      <c r="M4572">
        <v>0</v>
      </c>
      <c r="N4572" t="s">
        <v>34913</v>
      </c>
      <c r="P4572">
        <v>0</v>
      </c>
      <c r="Q4572" t="s">
        <v>34930</v>
      </c>
      <c r="R4572">
        <v>1</v>
      </c>
    </row>
    <row r="4573" spans="1:18" x14ac:dyDescent="0.25">
      <c r="A4573" t="s">
        <v>23808</v>
      </c>
      <c r="B4573" t="s">
        <v>23809</v>
      </c>
      <c r="C4573" t="s">
        <v>14</v>
      </c>
      <c r="D4573" s="6">
        <v>45713</v>
      </c>
      <c r="E4573" t="s">
        <v>23807</v>
      </c>
      <c r="F4573" t="s">
        <v>11394</v>
      </c>
      <c r="G4573" t="s">
        <v>11399</v>
      </c>
      <c r="H4573" t="s">
        <v>28385</v>
      </c>
      <c r="I4573" t="s">
        <v>11395</v>
      </c>
      <c r="J4573" t="s">
        <v>11400</v>
      </c>
      <c r="K4573" t="s">
        <v>10</v>
      </c>
      <c r="L4573" s="1" t="s">
        <v>11401</v>
      </c>
      <c r="M4573">
        <v>0</v>
      </c>
    </row>
    <row r="4574" spans="1:18" x14ac:dyDescent="0.25">
      <c r="A4574" t="s">
        <v>23808</v>
      </c>
      <c r="B4574" t="s">
        <v>23809</v>
      </c>
      <c r="C4574" t="s">
        <v>14</v>
      </c>
      <c r="D4574" s="6">
        <v>45713</v>
      </c>
      <c r="E4574" t="s">
        <v>23807</v>
      </c>
      <c r="F4574" t="s">
        <v>11394</v>
      </c>
      <c r="G4574" t="s">
        <v>11402</v>
      </c>
      <c r="H4574" t="s">
        <v>28386</v>
      </c>
      <c r="I4574" t="s">
        <v>11395</v>
      </c>
      <c r="J4574" t="s">
        <v>11403</v>
      </c>
      <c r="K4574" t="s">
        <v>10</v>
      </c>
      <c r="L4574" s="1" t="s">
        <v>11404</v>
      </c>
      <c r="M4574">
        <v>0</v>
      </c>
    </row>
    <row r="4575" spans="1:18" x14ac:dyDescent="0.25">
      <c r="A4575" t="s">
        <v>23808</v>
      </c>
      <c r="B4575" t="s">
        <v>23809</v>
      </c>
      <c r="C4575" t="s">
        <v>14</v>
      </c>
      <c r="D4575" s="6">
        <v>45713</v>
      </c>
      <c r="E4575" t="s">
        <v>23807</v>
      </c>
      <c r="F4575" t="s">
        <v>11394</v>
      </c>
      <c r="G4575" t="s">
        <v>3490</v>
      </c>
      <c r="H4575" t="s">
        <v>28387</v>
      </c>
      <c r="I4575" t="s">
        <v>11395</v>
      </c>
      <c r="J4575" t="s">
        <v>3491</v>
      </c>
      <c r="K4575" t="s">
        <v>10</v>
      </c>
      <c r="L4575" s="1" t="s">
        <v>11405</v>
      </c>
      <c r="M4575">
        <v>0</v>
      </c>
    </row>
    <row r="4576" spans="1:18" x14ac:dyDescent="0.25">
      <c r="A4576" t="s">
        <v>23808</v>
      </c>
      <c r="B4576" t="s">
        <v>23809</v>
      </c>
      <c r="C4576" t="s">
        <v>14</v>
      </c>
      <c r="D4576" s="6">
        <v>45713</v>
      </c>
      <c r="E4576" t="s">
        <v>23807</v>
      </c>
      <c r="F4576" t="s">
        <v>11394</v>
      </c>
      <c r="G4576" t="s">
        <v>11406</v>
      </c>
      <c r="H4576" t="s">
        <v>28388</v>
      </c>
      <c r="I4576" t="s">
        <v>11395</v>
      </c>
      <c r="J4576" t="s">
        <v>11407</v>
      </c>
      <c r="K4576" t="s">
        <v>10</v>
      </c>
      <c r="L4576" s="1" t="s">
        <v>11408</v>
      </c>
      <c r="M4576">
        <v>0</v>
      </c>
    </row>
    <row r="4577" spans="1:18" x14ac:dyDescent="0.25">
      <c r="A4577" t="s">
        <v>23808</v>
      </c>
      <c r="B4577" t="s">
        <v>23809</v>
      </c>
      <c r="C4577" t="s">
        <v>14</v>
      </c>
      <c r="D4577" s="6">
        <v>45713</v>
      </c>
      <c r="E4577" t="s">
        <v>23807</v>
      </c>
      <c r="F4577" t="s">
        <v>11394</v>
      </c>
      <c r="G4577" t="s">
        <v>1591</v>
      </c>
      <c r="H4577" t="s">
        <v>28389</v>
      </c>
      <c r="I4577" t="s">
        <v>11395</v>
      </c>
      <c r="J4577" t="s">
        <v>1592</v>
      </c>
      <c r="K4577" t="s">
        <v>10</v>
      </c>
      <c r="L4577" s="1" t="s">
        <v>11409</v>
      </c>
      <c r="M4577">
        <v>0</v>
      </c>
    </row>
    <row r="4578" spans="1:18" x14ac:dyDescent="0.25">
      <c r="A4578" t="s">
        <v>23808</v>
      </c>
      <c r="B4578" t="s">
        <v>23809</v>
      </c>
      <c r="C4578" t="s">
        <v>14</v>
      </c>
      <c r="D4578" s="6">
        <v>45713</v>
      </c>
      <c r="E4578" t="s">
        <v>23807</v>
      </c>
      <c r="F4578" t="s">
        <v>11394</v>
      </c>
      <c r="G4578" t="s">
        <v>1597</v>
      </c>
      <c r="H4578" t="s">
        <v>28390</v>
      </c>
      <c r="I4578" t="s">
        <v>11395</v>
      </c>
      <c r="J4578" t="s">
        <v>1598</v>
      </c>
      <c r="K4578" t="s">
        <v>10</v>
      </c>
      <c r="L4578" s="1" t="s">
        <v>11410</v>
      </c>
      <c r="M4578">
        <v>0</v>
      </c>
    </row>
    <row r="4579" spans="1:18" x14ac:dyDescent="0.25">
      <c r="A4579" t="s">
        <v>23808</v>
      </c>
      <c r="B4579" t="s">
        <v>23809</v>
      </c>
      <c r="C4579" t="s">
        <v>14</v>
      </c>
      <c r="D4579" s="6">
        <v>45713</v>
      </c>
      <c r="E4579" t="s">
        <v>23807</v>
      </c>
      <c r="F4579" t="s">
        <v>11394</v>
      </c>
      <c r="G4579" t="s">
        <v>11411</v>
      </c>
      <c r="H4579" t="s">
        <v>28391</v>
      </c>
      <c r="I4579" t="s">
        <v>11395</v>
      </c>
      <c r="J4579" t="s">
        <v>11412</v>
      </c>
      <c r="K4579" t="s">
        <v>10</v>
      </c>
      <c r="L4579">
        <v>0.64009965613868003</v>
      </c>
      <c r="M4579">
        <v>0</v>
      </c>
    </row>
    <row r="4580" spans="1:18" x14ac:dyDescent="0.25">
      <c r="A4580" t="s">
        <v>23808</v>
      </c>
      <c r="B4580" t="s">
        <v>23809</v>
      </c>
      <c r="C4580" t="s">
        <v>14</v>
      </c>
      <c r="D4580" s="6">
        <v>45713</v>
      </c>
      <c r="E4580" t="s">
        <v>23807</v>
      </c>
      <c r="F4580" t="s">
        <v>11394</v>
      </c>
      <c r="G4580" t="s">
        <v>3479</v>
      </c>
      <c r="H4580" t="s">
        <v>28392</v>
      </c>
      <c r="I4580" t="s">
        <v>11395</v>
      </c>
      <c r="J4580" t="s">
        <v>3480</v>
      </c>
      <c r="K4580" t="s">
        <v>10</v>
      </c>
      <c r="L4580" s="1" t="s">
        <v>11413</v>
      </c>
      <c r="M4580">
        <v>0</v>
      </c>
    </row>
    <row r="4581" spans="1:18" x14ac:dyDescent="0.25">
      <c r="A4581" t="s">
        <v>23808</v>
      </c>
      <c r="B4581" t="s">
        <v>23809</v>
      </c>
      <c r="C4581" t="s">
        <v>14</v>
      </c>
      <c r="D4581" s="6">
        <v>45713</v>
      </c>
      <c r="E4581" t="s">
        <v>23807</v>
      </c>
      <c r="F4581" t="s">
        <v>11394</v>
      </c>
      <c r="G4581" t="s">
        <v>11414</v>
      </c>
      <c r="H4581" t="s">
        <v>28393</v>
      </c>
      <c r="I4581" t="s">
        <v>11395</v>
      </c>
      <c r="J4581" t="s">
        <v>11415</v>
      </c>
      <c r="K4581" t="s">
        <v>10</v>
      </c>
      <c r="L4581" s="1" t="s">
        <v>11416</v>
      </c>
      <c r="M4581">
        <v>0</v>
      </c>
    </row>
    <row r="4582" spans="1:18" x14ac:dyDescent="0.25">
      <c r="A4582" t="s">
        <v>23808</v>
      </c>
      <c r="B4582" t="s">
        <v>23809</v>
      </c>
      <c r="C4582" t="s">
        <v>14</v>
      </c>
      <c r="D4582" s="6">
        <v>45713</v>
      </c>
      <c r="E4582" t="s">
        <v>23807</v>
      </c>
      <c r="F4582" t="s">
        <v>11417</v>
      </c>
      <c r="G4582" t="s">
        <v>11402</v>
      </c>
      <c r="H4582" t="s">
        <v>28394</v>
      </c>
      <c r="I4582" t="s">
        <v>11418</v>
      </c>
      <c r="J4582" t="s">
        <v>11403</v>
      </c>
      <c r="K4582" t="s">
        <v>10</v>
      </c>
      <c r="L4582" s="1" t="s">
        <v>11419</v>
      </c>
      <c r="M4582">
        <v>0</v>
      </c>
    </row>
    <row r="4583" spans="1:18" x14ac:dyDescent="0.25">
      <c r="A4583" t="s">
        <v>23808</v>
      </c>
      <c r="B4583" t="s">
        <v>23809</v>
      </c>
      <c r="C4583" t="s">
        <v>14</v>
      </c>
      <c r="D4583" s="6">
        <v>45713</v>
      </c>
      <c r="E4583" t="s">
        <v>23807</v>
      </c>
      <c r="F4583" t="s">
        <v>11417</v>
      </c>
      <c r="G4583" t="s">
        <v>1591</v>
      </c>
      <c r="H4583" t="s">
        <v>28395</v>
      </c>
      <c r="I4583" t="s">
        <v>11418</v>
      </c>
      <c r="J4583" t="s">
        <v>1592</v>
      </c>
      <c r="K4583" t="s">
        <v>10</v>
      </c>
      <c r="L4583" s="1" t="s">
        <v>11420</v>
      </c>
      <c r="M4583">
        <v>1</v>
      </c>
      <c r="N4583" t="s">
        <v>34896</v>
      </c>
      <c r="P4583">
        <v>1</v>
      </c>
      <c r="Q4583">
        <v>1</v>
      </c>
      <c r="R4583">
        <v>1</v>
      </c>
    </row>
    <row r="4584" spans="1:18" x14ac:dyDescent="0.25">
      <c r="A4584" t="s">
        <v>23808</v>
      </c>
      <c r="B4584" t="s">
        <v>23809</v>
      </c>
      <c r="C4584" t="s">
        <v>14</v>
      </c>
      <c r="D4584" s="6">
        <v>45713</v>
      </c>
      <c r="E4584" t="s">
        <v>23807</v>
      </c>
      <c r="F4584" t="s">
        <v>11417</v>
      </c>
      <c r="G4584" t="s">
        <v>1597</v>
      </c>
      <c r="H4584" t="s">
        <v>28396</v>
      </c>
      <c r="I4584" t="s">
        <v>11418</v>
      </c>
      <c r="J4584" t="s">
        <v>1598</v>
      </c>
      <c r="K4584" t="s">
        <v>10</v>
      </c>
      <c r="L4584" s="1" t="s">
        <v>11421</v>
      </c>
      <c r="M4584">
        <v>0</v>
      </c>
    </row>
    <row r="4585" spans="1:18" x14ac:dyDescent="0.25">
      <c r="A4585" t="s">
        <v>23808</v>
      </c>
      <c r="B4585" t="s">
        <v>23809</v>
      </c>
      <c r="C4585" t="s">
        <v>14</v>
      </c>
      <c r="D4585" s="6">
        <v>45713</v>
      </c>
      <c r="E4585" t="s">
        <v>23807</v>
      </c>
      <c r="F4585" t="s">
        <v>11417</v>
      </c>
      <c r="G4585" t="s">
        <v>685</v>
      </c>
      <c r="H4585" t="s">
        <v>28397</v>
      </c>
      <c r="I4585" t="s">
        <v>11418</v>
      </c>
      <c r="J4585" t="s">
        <v>686</v>
      </c>
      <c r="K4585" t="s">
        <v>10</v>
      </c>
      <c r="L4585" s="1" t="s">
        <v>11422</v>
      </c>
      <c r="M4585">
        <v>0</v>
      </c>
    </row>
    <row r="4586" spans="1:18" x14ac:dyDescent="0.25">
      <c r="A4586" t="s">
        <v>23808</v>
      </c>
      <c r="B4586" t="s">
        <v>23809</v>
      </c>
      <c r="C4586" t="s">
        <v>14</v>
      </c>
      <c r="D4586" s="6">
        <v>45713</v>
      </c>
      <c r="E4586" t="s">
        <v>23807</v>
      </c>
      <c r="F4586" t="s">
        <v>11417</v>
      </c>
      <c r="G4586" t="s">
        <v>11423</v>
      </c>
      <c r="H4586" t="s">
        <v>28398</v>
      </c>
      <c r="I4586" t="s">
        <v>11418</v>
      </c>
      <c r="J4586" t="s">
        <v>11424</v>
      </c>
      <c r="K4586" t="s">
        <v>10</v>
      </c>
      <c r="L4586" s="1" t="s">
        <v>11425</v>
      </c>
      <c r="M4586">
        <v>0</v>
      </c>
    </row>
    <row r="4587" spans="1:18" x14ac:dyDescent="0.25">
      <c r="A4587" t="s">
        <v>23808</v>
      </c>
      <c r="B4587" t="s">
        <v>23809</v>
      </c>
      <c r="C4587" t="s">
        <v>14</v>
      </c>
      <c r="D4587" s="6">
        <v>45713</v>
      </c>
      <c r="E4587" t="s">
        <v>23807</v>
      </c>
      <c r="F4587" t="s">
        <v>11417</v>
      </c>
      <c r="G4587" t="s">
        <v>11426</v>
      </c>
      <c r="H4587" t="s">
        <v>28399</v>
      </c>
      <c r="I4587" t="s">
        <v>11418</v>
      </c>
      <c r="J4587" t="s">
        <v>11427</v>
      </c>
      <c r="K4587" t="s">
        <v>10</v>
      </c>
      <c r="L4587" s="1" t="s">
        <v>11428</v>
      </c>
      <c r="M4587">
        <v>0</v>
      </c>
    </row>
    <row r="4588" spans="1:18" x14ac:dyDescent="0.25">
      <c r="A4588" t="s">
        <v>23808</v>
      </c>
      <c r="B4588" t="s">
        <v>23809</v>
      </c>
      <c r="C4588" t="s">
        <v>14</v>
      </c>
      <c r="D4588" s="6">
        <v>45713</v>
      </c>
      <c r="E4588" t="s">
        <v>23807</v>
      </c>
      <c r="F4588" t="s">
        <v>11417</v>
      </c>
      <c r="G4588" t="s">
        <v>11429</v>
      </c>
      <c r="H4588" t="s">
        <v>28400</v>
      </c>
      <c r="I4588" t="s">
        <v>11418</v>
      </c>
      <c r="J4588" t="s">
        <v>11430</v>
      </c>
      <c r="K4588" t="s">
        <v>10</v>
      </c>
      <c r="L4588" s="1" t="s">
        <v>11431</v>
      </c>
      <c r="M4588">
        <v>0</v>
      </c>
    </row>
    <row r="4589" spans="1:18" x14ac:dyDescent="0.25">
      <c r="A4589" t="s">
        <v>23808</v>
      </c>
      <c r="B4589" t="s">
        <v>23809</v>
      </c>
      <c r="C4589" t="s">
        <v>14</v>
      </c>
      <c r="D4589" s="6">
        <v>45713</v>
      </c>
      <c r="E4589" t="s">
        <v>23807</v>
      </c>
      <c r="F4589" t="s">
        <v>11417</v>
      </c>
      <c r="G4589" t="s">
        <v>703</v>
      </c>
      <c r="H4589" t="s">
        <v>28401</v>
      </c>
      <c r="I4589" t="s">
        <v>11418</v>
      </c>
      <c r="J4589" t="s">
        <v>704</v>
      </c>
      <c r="K4589" t="s">
        <v>10</v>
      </c>
      <c r="L4589" s="1" t="s">
        <v>11432</v>
      </c>
      <c r="M4589">
        <v>0</v>
      </c>
    </row>
    <row r="4590" spans="1:18" x14ac:dyDescent="0.25">
      <c r="A4590" t="s">
        <v>23808</v>
      </c>
      <c r="B4590" t="s">
        <v>23809</v>
      </c>
      <c r="C4590" t="s">
        <v>14</v>
      </c>
      <c r="D4590" s="6">
        <v>45713</v>
      </c>
      <c r="E4590" t="s">
        <v>23807</v>
      </c>
      <c r="F4590" t="s">
        <v>11417</v>
      </c>
      <c r="G4590" t="s">
        <v>11396</v>
      </c>
      <c r="H4590" t="s">
        <v>28402</v>
      </c>
      <c r="I4590" t="s">
        <v>11418</v>
      </c>
      <c r="J4590" t="s">
        <v>11397</v>
      </c>
      <c r="K4590" t="s">
        <v>10</v>
      </c>
      <c r="L4590" s="1" t="s">
        <v>11433</v>
      </c>
      <c r="M4590">
        <v>0</v>
      </c>
    </row>
    <row r="4591" spans="1:18" x14ac:dyDescent="0.25">
      <c r="A4591" t="s">
        <v>23808</v>
      </c>
      <c r="B4591" t="s">
        <v>23809</v>
      </c>
      <c r="C4591" t="s">
        <v>14</v>
      </c>
      <c r="D4591" s="6">
        <v>45713</v>
      </c>
      <c r="E4591" t="s">
        <v>23807</v>
      </c>
      <c r="F4591" t="s">
        <v>11417</v>
      </c>
      <c r="G4591" t="s">
        <v>11399</v>
      </c>
      <c r="H4591" t="s">
        <v>28403</v>
      </c>
      <c r="I4591" t="s">
        <v>11418</v>
      </c>
      <c r="J4591" t="s">
        <v>11400</v>
      </c>
      <c r="K4591" t="s">
        <v>10</v>
      </c>
      <c r="L4591" s="1" t="s">
        <v>11434</v>
      </c>
      <c r="M4591">
        <v>0</v>
      </c>
    </row>
    <row r="4592" spans="1:18" x14ac:dyDescent="0.25">
      <c r="A4592" t="s">
        <v>23808</v>
      </c>
      <c r="B4592" t="s">
        <v>23809</v>
      </c>
      <c r="C4592" t="s">
        <v>14</v>
      </c>
      <c r="D4592" s="6">
        <v>45713</v>
      </c>
      <c r="E4592" t="s">
        <v>23807</v>
      </c>
      <c r="F4592" t="s">
        <v>11435</v>
      </c>
      <c r="G4592" t="s">
        <v>11437</v>
      </c>
      <c r="H4592" t="s">
        <v>28404</v>
      </c>
      <c r="I4592" t="s">
        <v>11436</v>
      </c>
      <c r="J4592" t="s">
        <v>11438</v>
      </c>
      <c r="K4592" t="s">
        <v>10</v>
      </c>
      <c r="L4592">
        <v>0.85583538874179199</v>
      </c>
      <c r="M4592">
        <v>0</v>
      </c>
    </row>
    <row r="4593" spans="1:18" x14ac:dyDescent="0.25">
      <c r="A4593" t="s">
        <v>23808</v>
      </c>
      <c r="B4593" t="s">
        <v>23809</v>
      </c>
      <c r="C4593" t="s">
        <v>14</v>
      </c>
      <c r="D4593" s="6">
        <v>45713</v>
      </c>
      <c r="E4593" t="s">
        <v>23807</v>
      </c>
      <c r="F4593" t="s">
        <v>11435</v>
      </c>
      <c r="G4593" t="s">
        <v>11439</v>
      </c>
      <c r="H4593" t="s">
        <v>28405</v>
      </c>
      <c r="I4593" t="s">
        <v>11436</v>
      </c>
      <c r="J4593" t="s">
        <v>11440</v>
      </c>
      <c r="K4593" t="s">
        <v>10</v>
      </c>
      <c r="L4593">
        <v>0.84824328549153705</v>
      </c>
      <c r="M4593">
        <v>1</v>
      </c>
      <c r="N4593" t="s">
        <v>34896</v>
      </c>
      <c r="P4593">
        <v>1</v>
      </c>
      <c r="Q4593">
        <v>1</v>
      </c>
      <c r="R4593">
        <v>1</v>
      </c>
    </row>
    <row r="4594" spans="1:18" x14ac:dyDescent="0.25">
      <c r="A4594" t="s">
        <v>23808</v>
      </c>
      <c r="B4594" t="s">
        <v>23809</v>
      </c>
      <c r="C4594" t="s">
        <v>14</v>
      </c>
      <c r="D4594" s="6">
        <v>45713</v>
      </c>
      <c r="E4594" t="s">
        <v>23807</v>
      </c>
      <c r="F4594" t="s">
        <v>11435</v>
      </c>
      <c r="G4594" t="s">
        <v>11441</v>
      </c>
      <c r="H4594" t="s">
        <v>28406</v>
      </c>
      <c r="I4594" t="s">
        <v>11436</v>
      </c>
      <c r="J4594" t="s">
        <v>11442</v>
      </c>
      <c r="K4594" t="s">
        <v>10</v>
      </c>
      <c r="L4594" s="1" t="s">
        <v>11443</v>
      </c>
      <c r="M4594">
        <v>0</v>
      </c>
    </row>
    <row r="4595" spans="1:18" x14ac:dyDescent="0.25">
      <c r="A4595" t="s">
        <v>23808</v>
      </c>
      <c r="B4595" t="s">
        <v>23809</v>
      </c>
      <c r="C4595" t="s">
        <v>14</v>
      </c>
      <c r="D4595" s="6">
        <v>45713</v>
      </c>
      <c r="E4595" t="s">
        <v>23807</v>
      </c>
      <c r="F4595" t="s">
        <v>11435</v>
      </c>
      <c r="G4595" t="s">
        <v>11411</v>
      </c>
      <c r="H4595" t="s">
        <v>28407</v>
      </c>
      <c r="I4595" t="s">
        <v>11436</v>
      </c>
      <c r="J4595" t="s">
        <v>11412</v>
      </c>
      <c r="K4595" t="s">
        <v>10</v>
      </c>
      <c r="L4595">
        <v>0.84039427555967805</v>
      </c>
      <c r="M4595">
        <v>0</v>
      </c>
    </row>
    <row r="4596" spans="1:18" x14ac:dyDescent="0.25">
      <c r="A4596" t="s">
        <v>23808</v>
      </c>
      <c r="B4596" t="s">
        <v>23809</v>
      </c>
      <c r="C4596" t="s">
        <v>14</v>
      </c>
      <c r="D4596" s="6">
        <v>45713</v>
      </c>
      <c r="E4596" t="s">
        <v>23807</v>
      </c>
      <c r="F4596" t="s">
        <v>11435</v>
      </c>
      <c r="G4596" t="s">
        <v>11444</v>
      </c>
      <c r="H4596" t="s">
        <v>28408</v>
      </c>
      <c r="I4596" t="s">
        <v>11436</v>
      </c>
      <c r="J4596" t="s">
        <v>11445</v>
      </c>
      <c r="K4596" t="s">
        <v>10</v>
      </c>
      <c r="L4596" s="1" t="s">
        <v>11446</v>
      </c>
      <c r="M4596">
        <v>0</v>
      </c>
    </row>
    <row r="4597" spans="1:18" x14ac:dyDescent="0.25">
      <c r="A4597" t="s">
        <v>23808</v>
      </c>
      <c r="B4597" t="s">
        <v>23809</v>
      </c>
      <c r="C4597" t="s">
        <v>14</v>
      </c>
      <c r="D4597" s="6">
        <v>45713</v>
      </c>
      <c r="E4597" t="s">
        <v>23807</v>
      </c>
      <c r="F4597" t="s">
        <v>11435</v>
      </c>
      <c r="G4597" t="s">
        <v>11447</v>
      </c>
      <c r="H4597" t="s">
        <v>28409</v>
      </c>
      <c r="I4597" t="s">
        <v>11436</v>
      </c>
      <c r="J4597" t="s">
        <v>11448</v>
      </c>
      <c r="K4597" t="s">
        <v>10</v>
      </c>
      <c r="L4597" s="1" t="s">
        <v>11449</v>
      </c>
      <c r="M4597">
        <v>0</v>
      </c>
    </row>
    <row r="4598" spans="1:18" x14ac:dyDescent="0.25">
      <c r="A4598" t="s">
        <v>23808</v>
      </c>
      <c r="B4598" t="s">
        <v>23809</v>
      </c>
      <c r="C4598" t="s">
        <v>14</v>
      </c>
      <c r="D4598" s="6">
        <v>45713</v>
      </c>
      <c r="E4598" t="s">
        <v>23807</v>
      </c>
      <c r="F4598" t="s">
        <v>11435</v>
      </c>
      <c r="G4598" t="s">
        <v>11450</v>
      </c>
      <c r="H4598" t="s">
        <v>28410</v>
      </c>
      <c r="I4598" t="s">
        <v>11436</v>
      </c>
      <c r="J4598" t="s">
        <v>11451</v>
      </c>
      <c r="K4598" t="s">
        <v>10</v>
      </c>
      <c r="L4598">
        <v>0.79025319305129205</v>
      </c>
      <c r="M4598">
        <v>0</v>
      </c>
    </row>
    <row r="4599" spans="1:18" x14ac:dyDescent="0.25">
      <c r="A4599" t="s">
        <v>23808</v>
      </c>
      <c r="B4599" t="s">
        <v>23809</v>
      </c>
      <c r="C4599" t="s">
        <v>14</v>
      </c>
      <c r="D4599" s="6">
        <v>45713</v>
      </c>
      <c r="E4599" t="s">
        <v>23807</v>
      </c>
      <c r="F4599" t="s">
        <v>11435</v>
      </c>
      <c r="G4599" t="s">
        <v>11452</v>
      </c>
      <c r="H4599" t="s">
        <v>28411</v>
      </c>
      <c r="I4599" t="s">
        <v>11436</v>
      </c>
      <c r="J4599" t="s">
        <v>11453</v>
      </c>
      <c r="K4599" t="s">
        <v>10</v>
      </c>
      <c r="L4599" s="1" t="s">
        <v>11454</v>
      </c>
      <c r="M4599">
        <v>0</v>
      </c>
    </row>
    <row r="4600" spans="1:18" x14ac:dyDescent="0.25">
      <c r="A4600" t="s">
        <v>23808</v>
      </c>
      <c r="B4600" t="s">
        <v>23809</v>
      </c>
      <c r="C4600" t="s">
        <v>14</v>
      </c>
      <c r="D4600" s="6">
        <v>45713</v>
      </c>
      <c r="E4600" t="s">
        <v>23807</v>
      </c>
      <c r="F4600" t="s">
        <v>11435</v>
      </c>
      <c r="G4600" t="s">
        <v>11455</v>
      </c>
      <c r="H4600" t="s">
        <v>28412</v>
      </c>
      <c r="I4600" t="s">
        <v>11436</v>
      </c>
      <c r="J4600" t="s">
        <v>11456</v>
      </c>
      <c r="K4600" t="s">
        <v>10</v>
      </c>
      <c r="L4600" s="1" t="s">
        <v>11457</v>
      </c>
      <c r="M4600">
        <v>0</v>
      </c>
    </row>
    <row r="4601" spans="1:18" x14ac:dyDescent="0.25">
      <c r="A4601" t="s">
        <v>23808</v>
      </c>
      <c r="B4601" t="s">
        <v>23809</v>
      </c>
      <c r="C4601" t="s">
        <v>14</v>
      </c>
      <c r="D4601" s="6">
        <v>45713</v>
      </c>
      <c r="E4601" t="s">
        <v>23807</v>
      </c>
      <c r="F4601" t="s">
        <v>11435</v>
      </c>
      <c r="G4601" t="s">
        <v>11458</v>
      </c>
      <c r="H4601" t="s">
        <v>28413</v>
      </c>
      <c r="I4601" t="s">
        <v>11436</v>
      </c>
      <c r="J4601" t="s">
        <v>11459</v>
      </c>
      <c r="K4601" t="s">
        <v>10</v>
      </c>
      <c r="L4601" s="1" t="s">
        <v>11460</v>
      </c>
      <c r="M4601">
        <v>0</v>
      </c>
    </row>
    <row r="4602" spans="1:18" x14ac:dyDescent="0.25">
      <c r="A4602" t="s">
        <v>23808</v>
      </c>
      <c r="B4602" t="s">
        <v>23809</v>
      </c>
      <c r="C4602" t="s">
        <v>14</v>
      </c>
      <c r="D4602" s="6">
        <v>45713</v>
      </c>
      <c r="E4602" t="s">
        <v>23807</v>
      </c>
      <c r="F4602" t="s">
        <v>11461</v>
      </c>
      <c r="G4602" t="s">
        <v>11463</v>
      </c>
      <c r="H4602" t="s">
        <v>28414</v>
      </c>
      <c r="I4602" t="s">
        <v>11462</v>
      </c>
      <c r="J4602" t="s">
        <v>11464</v>
      </c>
      <c r="K4602" t="s">
        <v>10</v>
      </c>
      <c r="L4602" s="1" t="s">
        <v>11465</v>
      </c>
      <c r="M4602">
        <v>1</v>
      </c>
      <c r="N4602" t="s">
        <v>34896</v>
      </c>
      <c r="P4602">
        <v>1</v>
      </c>
      <c r="Q4602">
        <v>1</v>
      </c>
      <c r="R4602">
        <v>0</v>
      </c>
    </row>
    <row r="4603" spans="1:18" x14ac:dyDescent="0.25">
      <c r="A4603" t="s">
        <v>23808</v>
      </c>
      <c r="B4603" t="s">
        <v>23809</v>
      </c>
      <c r="C4603" t="s">
        <v>14</v>
      </c>
      <c r="D4603" s="6">
        <v>45713</v>
      </c>
      <c r="E4603" t="s">
        <v>23807</v>
      </c>
      <c r="F4603" t="s">
        <v>11461</v>
      </c>
      <c r="G4603" t="s">
        <v>11466</v>
      </c>
      <c r="H4603" t="s">
        <v>28415</v>
      </c>
      <c r="I4603" t="s">
        <v>11462</v>
      </c>
      <c r="J4603" t="s">
        <v>11467</v>
      </c>
      <c r="K4603" t="s">
        <v>10</v>
      </c>
      <c r="L4603" s="1" t="s">
        <v>11468</v>
      </c>
      <c r="M4603">
        <v>0</v>
      </c>
    </row>
    <row r="4604" spans="1:18" x14ac:dyDescent="0.25">
      <c r="A4604" t="s">
        <v>23808</v>
      </c>
      <c r="B4604" t="s">
        <v>23809</v>
      </c>
      <c r="C4604" t="s">
        <v>14</v>
      </c>
      <c r="D4604" s="6">
        <v>45713</v>
      </c>
      <c r="E4604" t="s">
        <v>23807</v>
      </c>
      <c r="F4604" t="s">
        <v>11461</v>
      </c>
      <c r="G4604" t="s">
        <v>11469</v>
      </c>
      <c r="H4604" t="s">
        <v>28416</v>
      </c>
      <c r="I4604" t="s">
        <v>11462</v>
      </c>
      <c r="J4604" t="s">
        <v>11470</v>
      </c>
      <c r="K4604" t="s">
        <v>10</v>
      </c>
      <c r="L4604" s="1" t="s">
        <v>11471</v>
      </c>
      <c r="M4604">
        <v>0</v>
      </c>
    </row>
    <row r="4605" spans="1:18" x14ac:dyDescent="0.25">
      <c r="A4605" t="s">
        <v>23808</v>
      </c>
      <c r="B4605" t="s">
        <v>23809</v>
      </c>
      <c r="C4605" t="s">
        <v>14</v>
      </c>
      <c r="D4605" s="6">
        <v>45713</v>
      </c>
      <c r="E4605" t="s">
        <v>23807</v>
      </c>
      <c r="F4605" t="s">
        <v>11461</v>
      </c>
      <c r="G4605" t="s">
        <v>11472</v>
      </c>
      <c r="H4605" t="s">
        <v>28417</v>
      </c>
      <c r="I4605" t="s">
        <v>11462</v>
      </c>
      <c r="J4605" t="s">
        <v>11473</v>
      </c>
      <c r="K4605" t="s">
        <v>10</v>
      </c>
      <c r="L4605" s="1" t="s">
        <v>11474</v>
      </c>
      <c r="M4605">
        <v>0</v>
      </c>
    </row>
    <row r="4606" spans="1:18" x14ac:dyDescent="0.25">
      <c r="A4606" t="s">
        <v>23808</v>
      </c>
      <c r="B4606" t="s">
        <v>23809</v>
      </c>
      <c r="C4606" t="s">
        <v>14</v>
      </c>
      <c r="D4606" s="6">
        <v>45713</v>
      </c>
      <c r="E4606" t="s">
        <v>23807</v>
      </c>
      <c r="F4606" t="s">
        <v>11461</v>
      </c>
      <c r="G4606" t="s">
        <v>11475</v>
      </c>
      <c r="H4606" t="s">
        <v>28418</v>
      </c>
      <c r="I4606" t="s">
        <v>11462</v>
      </c>
      <c r="J4606" t="s">
        <v>11476</v>
      </c>
      <c r="K4606" t="s">
        <v>10</v>
      </c>
      <c r="L4606" s="1" t="s">
        <v>11477</v>
      </c>
      <c r="M4606">
        <v>0</v>
      </c>
    </row>
    <row r="4607" spans="1:18" x14ac:dyDescent="0.25">
      <c r="A4607" t="s">
        <v>23808</v>
      </c>
      <c r="B4607" t="s">
        <v>23809</v>
      </c>
      <c r="C4607" t="s">
        <v>14</v>
      </c>
      <c r="D4607" s="6">
        <v>45713</v>
      </c>
      <c r="E4607" t="s">
        <v>23807</v>
      </c>
      <c r="F4607" t="s">
        <v>11461</v>
      </c>
      <c r="G4607" t="s">
        <v>11478</v>
      </c>
      <c r="H4607" t="s">
        <v>28419</v>
      </c>
      <c r="I4607" t="s">
        <v>11462</v>
      </c>
      <c r="J4607" t="s">
        <v>11479</v>
      </c>
      <c r="K4607" t="s">
        <v>10</v>
      </c>
      <c r="L4607" s="1" t="s">
        <v>11480</v>
      </c>
      <c r="M4607">
        <v>0</v>
      </c>
    </row>
    <row r="4608" spans="1:18" x14ac:dyDescent="0.25">
      <c r="A4608" t="s">
        <v>23808</v>
      </c>
      <c r="B4608" t="s">
        <v>23809</v>
      </c>
      <c r="C4608" t="s">
        <v>14</v>
      </c>
      <c r="D4608" s="6">
        <v>45713</v>
      </c>
      <c r="E4608" t="s">
        <v>23807</v>
      </c>
      <c r="F4608" t="s">
        <v>11461</v>
      </c>
      <c r="G4608" t="s">
        <v>11481</v>
      </c>
      <c r="H4608" t="s">
        <v>28420</v>
      </c>
      <c r="I4608" t="s">
        <v>11462</v>
      </c>
      <c r="J4608" t="s">
        <v>11482</v>
      </c>
      <c r="K4608" t="s">
        <v>10</v>
      </c>
      <c r="L4608" s="1" t="s">
        <v>11483</v>
      </c>
      <c r="M4608">
        <v>0</v>
      </c>
    </row>
    <row r="4609" spans="1:18" x14ac:dyDescent="0.25">
      <c r="A4609" t="s">
        <v>23808</v>
      </c>
      <c r="B4609" t="s">
        <v>23809</v>
      </c>
      <c r="C4609" t="s">
        <v>14</v>
      </c>
      <c r="D4609" s="6">
        <v>45713</v>
      </c>
      <c r="E4609" t="s">
        <v>23807</v>
      </c>
      <c r="F4609" t="s">
        <v>11461</v>
      </c>
      <c r="G4609" t="s">
        <v>11484</v>
      </c>
      <c r="H4609" t="s">
        <v>28421</v>
      </c>
      <c r="I4609" t="s">
        <v>11462</v>
      </c>
      <c r="J4609" t="s">
        <v>11485</v>
      </c>
      <c r="K4609" t="s">
        <v>10</v>
      </c>
      <c r="L4609" s="1" t="s">
        <v>11486</v>
      </c>
      <c r="M4609">
        <v>0</v>
      </c>
    </row>
    <row r="4610" spans="1:18" x14ac:dyDescent="0.25">
      <c r="A4610" t="s">
        <v>23808</v>
      </c>
      <c r="B4610" t="s">
        <v>23809</v>
      </c>
      <c r="C4610" t="s">
        <v>14</v>
      </c>
      <c r="D4610" s="6">
        <v>45713</v>
      </c>
      <c r="E4610" t="s">
        <v>23807</v>
      </c>
      <c r="F4610" t="s">
        <v>11461</v>
      </c>
      <c r="G4610" t="s">
        <v>11487</v>
      </c>
      <c r="H4610" t="s">
        <v>28422</v>
      </c>
      <c r="I4610" t="s">
        <v>11462</v>
      </c>
      <c r="J4610" t="s">
        <v>11488</v>
      </c>
      <c r="K4610" t="s">
        <v>10</v>
      </c>
      <c r="L4610">
        <v>0.754977691902325</v>
      </c>
      <c r="M4610">
        <v>0</v>
      </c>
    </row>
    <row r="4611" spans="1:18" x14ac:dyDescent="0.25">
      <c r="A4611" t="s">
        <v>23808</v>
      </c>
      <c r="B4611" t="s">
        <v>23809</v>
      </c>
      <c r="C4611" t="s">
        <v>14</v>
      </c>
      <c r="D4611" s="6">
        <v>45713</v>
      </c>
      <c r="E4611" t="s">
        <v>23807</v>
      </c>
      <c r="F4611" t="s">
        <v>11461</v>
      </c>
      <c r="G4611" t="s">
        <v>11489</v>
      </c>
      <c r="H4611" t="s">
        <v>28423</v>
      </c>
      <c r="I4611" t="s">
        <v>11462</v>
      </c>
      <c r="J4611" t="s">
        <v>11490</v>
      </c>
      <c r="K4611" t="s">
        <v>10</v>
      </c>
      <c r="L4611" s="1" t="s">
        <v>11491</v>
      </c>
      <c r="M4611">
        <v>0</v>
      </c>
    </row>
    <row r="4612" spans="1:18" x14ac:dyDescent="0.25">
      <c r="A4612" t="s">
        <v>23808</v>
      </c>
      <c r="B4612" t="s">
        <v>23809</v>
      </c>
      <c r="C4612" t="s">
        <v>14</v>
      </c>
      <c r="D4612" s="6">
        <v>45713</v>
      </c>
      <c r="E4612" t="s">
        <v>23807</v>
      </c>
      <c r="F4612" t="s">
        <v>11492</v>
      </c>
      <c r="G4612" t="s">
        <v>11494</v>
      </c>
      <c r="H4612" t="s">
        <v>28424</v>
      </c>
      <c r="I4612" t="s">
        <v>11493</v>
      </c>
      <c r="J4612" t="s">
        <v>11495</v>
      </c>
      <c r="K4612" t="s">
        <v>10</v>
      </c>
      <c r="L4612" s="1" t="s">
        <v>11496</v>
      </c>
      <c r="M4612">
        <v>1</v>
      </c>
      <c r="N4612" t="s">
        <v>34896</v>
      </c>
      <c r="P4612">
        <v>1</v>
      </c>
      <c r="Q4612">
        <v>1</v>
      </c>
      <c r="R4612">
        <v>0</v>
      </c>
    </row>
    <row r="4613" spans="1:18" x14ac:dyDescent="0.25">
      <c r="A4613" t="s">
        <v>23808</v>
      </c>
      <c r="B4613" t="s">
        <v>23809</v>
      </c>
      <c r="C4613" t="s">
        <v>14</v>
      </c>
      <c r="D4613" s="6">
        <v>45713</v>
      </c>
      <c r="E4613" t="s">
        <v>23807</v>
      </c>
      <c r="F4613" t="s">
        <v>11492</v>
      </c>
      <c r="G4613" t="s">
        <v>11497</v>
      </c>
      <c r="H4613" t="s">
        <v>28425</v>
      </c>
      <c r="I4613" t="s">
        <v>11493</v>
      </c>
      <c r="J4613" t="s">
        <v>11498</v>
      </c>
      <c r="K4613" t="s">
        <v>10</v>
      </c>
      <c r="L4613" s="1" t="s">
        <v>11499</v>
      </c>
      <c r="M4613">
        <v>0</v>
      </c>
    </row>
    <row r="4614" spans="1:18" x14ac:dyDescent="0.25">
      <c r="A4614" t="s">
        <v>23808</v>
      </c>
      <c r="B4614" t="s">
        <v>23809</v>
      </c>
      <c r="C4614" t="s">
        <v>14</v>
      </c>
      <c r="D4614" s="6">
        <v>45713</v>
      </c>
      <c r="E4614" t="s">
        <v>23807</v>
      </c>
      <c r="F4614" t="s">
        <v>11492</v>
      </c>
      <c r="G4614" t="s">
        <v>11500</v>
      </c>
      <c r="H4614" t="s">
        <v>28426</v>
      </c>
      <c r="I4614" t="s">
        <v>11493</v>
      </c>
      <c r="J4614" t="s">
        <v>11501</v>
      </c>
      <c r="K4614" t="s">
        <v>10</v>
      </c>
      <c r="L4614" s="1" t="s">
        <v>11502</v>
      </c>
      <c r="M4614">
        <v>0</v>
      </c>
    </row>
    <row r="4615" spans="1:18" x14ac:dyDescent="0.25">
      <c r="A4615" t="s">
        <v>23808</v>
      </c>
      <c r="B4615" t="s">
        <v>23809</v>
      </c>
      <c r="C4615" t="s">
        <v>14</v>
      </c>
      <c r="D4615" s="6">
        <v>45713</v>
      </c>
      <c r="E4615" t="s">
        <v>23807</v>
      </c>
      <c r="F4615" t="s">
        <v>11492</v>
      </c>
      <c r="G4615" t="s">
        <v>11503</v>
      </c>
      <c r="H4615" t="s">
        <v>28427</v>
      </c>
      <c r="I4615" t="s">
        <v>11493</v>
      </c>
      <c r="J4615" t="s">
        <v>11504</v>
      </c>
      <c r="K4615" t="s">
        <v>10</v>
      </c>
      <c r="L4615" s="1" t="s">
        <v>11505</v>
      </c>
      <c r="M4615">
        <v>0</v>
      </c>
    </row>
    <row r="4616" spans="1:18" x14ac:dyDescent="0.25">
      <c r="A4616" t="s">
        <v>23808</v>
      </c>
      <c r="B4616" t="s">
        <v>23809</v>
      </c>
      <c r="C4616" t="s">
        <v>14</v>
      </c>
      <c r="D4616" s="6">
        <v>45713</v>
      </c>
      <c r="E4616" t="s">
        <v>23807</v>
      </c>
      <c r="F4616" t="s">
        <v>11492</v>
      </c>
      <c r="G4616" t="s">
        <v>11506</v>
      </c>
      <c r="H4616" t="s">
        <v>28428</v>
      </c>
      <c r="I4616" t="s">
        <v>11493</v>
      </c>
      <c r="J4616" t="s">
        <v>11507</v>
      </c>
      <c r="K4616" t="s">
        <v>10</v>
      </c>
      <c r="L4616" s="1" t="s">
        <v>11508</v>
      </c>
      <c r="M4616">
        <v>0</v>
      </c>
    </row>
    <row r="4617" spans="1:18" x14ac:dyDescent="0.25">
      <c r="A4617" t="s">
        <v>23808</v>
      </c>
      <c r="B4617" t="s">
        <v>23809</v>
      </c>
      <c r="C4617" t="s">
        <v>14</v>
      </c>
      <c r="D4617" s="6">
        <v>45713</v>
      </c>
      <c r="E4617" t="s">
        <v>23807</v>
      </c>
      <c r="F4617" t="s">
        <v>11492</v>
      </c>
      <c r="G4617" t="s">
        <v>11509</v>
      </c>
      <c r="H4617" t="s">
        <v>28429</v>
      </c>
      <c r="I4617" t="s">
        <v>11493</v>
      </c>
      <c r="J4617" t="s">
        <v>11510</v>
      </c>
      <c r="K4617" t="s">
        <v>10</v>
      </c>
      <c r="L4617" s="1" t="s">
        <v>11511</v>
      </c>
      <c r="M4617">
        <v>0</v>
      </c>
    </row>
    <row r="4618" spans="1:18" x14ac:dyDescent="0.25">
      <c r="A4618" t="s">
        <v>23808</v>
      </c>
      <c r="B4618" t="s">
        <v>23809</v>
      </c>
      <c r="C4618" t="s">
        <v>14</v>
      </c>
      <c r="D4618" s="6">
        <v>45713</v>
      </c>
      <c r="E4618" t="s">
        <v>23807</v>
      </c>
      <c r="F4618" t="s">
        <v>11492</v>
      </c>
      <c r="G4618" t="s">
        <v>11512</v>
      </c>
      <c r="H4618" t="s">
        <v>28430</v>
      </c>
      <c r="I4618" t="s">
        <v>11493</v>
      </c>
      <c r="J4618" t="s">
        <v>11513</v>
      </c>
      <c r="K4618" t="s">
        <v>10</v>
      </c>
      <c r="L4618" s="1" t="s">
        <v>11514</v>
      </c>
      <c r="M4618">
        <v>0</v>
      </c>
    </row>
    <row r="4619" spans="1:18" x14ac:dyDescent="0.25">
      <c r="A4619" t="s">
        <v>23808</v>
      </c>
      <c r="B4619" t="s">
        <v>23809</v>
      </c>
      <c r="C4619" t="s">
        <v>14</v>
      </c>
      <c r="D4619" s="6">
        <v>45713</v>
      </c>
      <c r="E4619" t="s">
        <v>23807</v>
      </c>
      <c r="F4619" t="s">
        <v>11492</v>
      </c>
      <c r="G4619" t="s">
        <v>11515</v>
      </c>
      <c r="H4619" t="s">
        <v>28431</v>
      </c>
      <c r="I4619" t="s">
        <v>11493</v>
      </c>
      <c r="J4619" t="s">
        <v>11516</v>
      </c>
      <c r="K4619" t="s">
        <v>10</v>
      </c>
      <c r="L4619" s="1" t="s">
        <v>11517</v>
      </c>
      <c r="M4619">
        <v>0</v>
      </c>
    </row>
    <row r="4620" spans="1:18" x14ac:dyDescent="0.25">
      <c r="A4620" t="s">
        <v>23808</v>
      </c>
      <c r="B4620" t="s">
        <v>23809</v>
      </c>
      <c r="C4620" t="s">
        <v>14</v>
      </c>
      <c r="D4620" s="6">
        <v>45713</v>
      </c>
      <c r="E4620" t="s">
        <v>23807</v>
      </c>
      <c r="F4620" t="s">
        <v>11492</v>
      </c>
      <c r="G4620" t="s">
        <v>11518</v>
      </c>
      <c r="H4620" t="s">
        <v>28432</v>
      </c>
      <c r="I4620" t="s">
        <v>11493</v>
      </c>
      <c r="J4620" t="s">
        <v>11519</v>
      </c>
      <c r="K4620" t="s">
        <v>10</v>
      </c>
      <c r="L4620">
        <v>0.77297628906372795</v>
      </c>
      <c r="M4620">
        <v>0</v>
      </c>
    </row>
    <row r="4621" spans="1:18" x14ac:dyDescent="0.25">
      <c r="A4621" t="s">
        <v>23808</v>
      </c>
      <c r="B4621" t="s">
        <v>23809</v>
      </c>
      <c r="C4621" t="s">
        <v>14</v>
      </c>
      <c r="D4621" s="6">
        <v>45713</v>
      </c>
      <c r="E4621" t="s">
        <v>23807</v>
      </c>
      <c r="F4621" t="s">
        <v>11492</v>
      </c>
      <c r="G4621" t="s">
        <v>11520</v>
      </c>
      <c r="H4621" t="s">
        <v>28433</v>
      </c>
      <c r="I4621" t="s">
        <v>11493</v>
      </c>
      <c r="J4621" t="s">
        <v>11521</v>
      </c>
      <c r="K4621" t="s">
        <v>10</v>
      </c>
      <c r="L4621" s="1" t="s">
        <v>11522</v>
      </c>
      <c r="M4621">
        <v>0</v>
      </c>
    </row>
    <row r="4622" spans="1:18" x14ac:dyDescent="0.25">
      <c r="A4622" t="s">
        <v>23808</v>
      </c>
      <c r="B4622" t="s">
        <v>23809</v>
      </c>
      <c r="C4622" t="s">
        <v>14</v>
      </c>
      <c r="D4622" s="6">
        <v>45713</v>
      </c>
      <c r="E4622" t="s">
        <v>23807</v>
      </c>
      <c r="F4622" t="s">
        <v>11523</v>
      </c>
      <c r="G4622" t="s">
        <v>1170</v>
      </c>
      <c r="H4622" t="s">
        <v>28434</v>
      </c>
      <c r="I4622" t="s">
        <v>11524</v>
      </c>
      <c r="J4622" t="s">
        <v>1171</v>
      </c>
      <c r="K4622" t="s">
        <v>10</v>
      </c>
      <c r="L4622" s="1" t="s">
        <v>11525</v>
      </c>
      <c r="M4622">
        <v>0</v>
      </c>
    </row>
    <row r="4623" spans="1:18" x14ac:dyDescent="0.25">
      <c r="A4623" t="s">
        <v>23808</v>
      </c>
      <c r="B4623" t="s">
        <v>23809</v>
      </c>
      <c r="C4623" t="s">
        <v>14</v>
      </c>
      <c r="D4623" s="6">
        <v>45713</v>
      </c>
      <c r="E4623" t="s">
        <v>23807</v>
      </c>
      <c r="F4623" t="s">
        <v>11523</v>
      </c>
      <c r="G4623" t="s">
        <v>1164</v>
      </c>
      <c r="H4623" t="s">
        <v>28435</v>
      </c>
      <c r="I4623" t="s">
        <v>11524</v>
      </c>
      <c r="J4623" t="s">
        <v>1165</v>
      </c>
      <c r="K4623" t="s">
        <v>10</v>
      </c>
      <c r="L4623" s="1" t="s">
        <v>11526</v>
      </c>
      <c r="M4623">
        <v>0</v>
      </c>
    </row>
    <row r="4624" spans="1:18" x14ac:dyDescent="0.25">
      <c r="A4624" t="s">
        <v>23808</v>
      </c>
      <c r="B4624" t="s">
        <v>23809</v>
      </c>
      <c r="C4624" t="s">
        <v>14</v>
      </c>
      <c r="D4624" s="6">
        <v>45713</v>
      </c>
      <c r="E4624" t="s">
        <v>23807</v>
      </c>
      <c r="F4624" t="s">
        <v>11523</v>
      </c>
      <c r="G4624" t="s">
        <v>1179</v>
      </c>
      <c r="H4624" t="s">
        <v>28436</v>
      </c>
      <c r="I4624" t="s">
        <v>11524</v>
      </c>
      <c r="J4624" t="s">
        <v>1180</v>
      </c>
      <c r="K4624" t="s">
        <v>10</v>
      </c>
      <c r="L4624" s="1" t="s">
        <v>11527</v>
      </c>
      <c r="M4624">
        <v>1</v>
      </c>
      <c r="N4624" t="s">
        <v>34896</v>
      </c>
      <c r="P4624">
        <v>1</v>
      </c>
      <c r="Q4624">
        <v>1</v>
      </c>
      <c r="R4624">
        <v>0</v>
      </c>
    </row>
    <row r="4625" spans="1:18" x14ac:dyDescent="0.25">
      <c r="A4625" t="s">
        <v>23808</v>
      </c>
      <c r="B4625" t="s">
        <v>23809</v>
      </c>
      <c r="C4625" t="s">
        <v>14</v>
      </c>
      <c r="D4625" s="6">
        <v>45713</v>
      </c>
      <c r="E4625" t="s">
        <v>23807</v>
      </c>
      <c r="F4625" t="s">
        <v>11523</v>
      </c>
      <c r="G4625" t="s">
        <v>11528</v>
      </c>
      <c r="H4625" t="s">
        <v>28437</v>
      </c>
      <c r="I4625" t="s">
        <v>11524</v>
      </c>
      <c r="J4625" t="s">
        <v>11529</v>
      </c>
      <c r="K4625" t="s">
        <v>10</v>
      </c>
      <c r="L4625">
        <v>0.86351653590201005</v>
      </c>
      <c r="M4625">
        <v>0</v>
      </c>
    </row>
    <row r="4626" spans="1:18" x14ac:dyDescent="0.25">
      <c r="A4626" t="s">
        <v>23808</v>
      </c>
      <c r="B4626" t="s">
        <v>23809</v>
      </c>
      <c r="C4626" t="s">
        <v>14</v>
      </c>
      <c r="D4626" s="6">
        <v>45713</v>
      </c>
      <c r="E4626" t="s">
        <v>23807</v>
      </c>
      <c r="F4626" t="s">
        <v>11523</v>
      </c>
      <c r="G4626" t="s">
        <v>11530</v>
      </c>
      <c r="H4626" t="s">
        <v>28438</v>
      </c>
      <c r="I4626" t="s">
        <v>11524</v>
      </c>
      <c r="J4626" t="s">
        <v>11531</v>
      </c>
      <c r="K4626" t="s">
        <v>10</v>
      </c>
      <c r="L4626" s="1" t="s">
        <v>11532</v>
      </c>
      <c r="M4626">
        <v>0</v>
      </c>
    </row>
    <row r="4627" spans="1:18" x14ac:dyDescent="0.25">
      <c r="A4627" t="s">
        <v>23808</v>
      </c>
      <c r="B4627" t="s">
        <v>23809</v>
      </c>
      <c r="C4627" t="s">
        <v>14</v>
      </c>
      <c r="D4627" s="6">
        <v>45713</v>
      </c>
      <c r="E4627" t="s">
        <v>23807</v>
      </c>
      <c r="F4627" t="s">
        <v>11523</v>
      </c>
      <c r="G4627" t="s">
        <v>11533</v>
      </c>
      <c r="H4627" t="s">
        <v>28439</v>
      </c>
      <c r="I4627" t="s">
        <v>11524</v>
      </c>
      <c r="J4627" t="s">
        <v>11534</v>
      </c>
      <c r="K4627" t="s">
        <v>10</v>
      </c>
      <c r="L4627" s="1" t="s">
        <v>11535</v>
      </c>
      <c r="M4627">
        <v>0</v>
      </c>
    </row>
    <row r="4628" spans="1:18" x14ac:dyDescent="0.25">
      <c r="A4628" t="s">
        <v>23808</v>
      </c>
      <c r="B4628" t="s">
        <v>23809</v>
      </c>
      <c r="C4628" t="s">
        <v>14</v>
      </c>
      <c r="D4628" s="6">
        <v>45713</v>
      </c>
      <c r="E4628" t="s">
        <v>23807</v>
      </c>
      <c r="F4628" t="s">
        <v>11523</v>
      </c>
      <c r="G4628" t="s">
        <v>11536</v>
      </c>
      <c r="H4628" t="s">
        <v>28440</v>
      </c>
      <c r="I4628" t="s">
        <v>11524</v>
      </c>
      <c r="J4628" t="s">
        <v>11537</v>
      </c>
      <c r="K4628" t="s">
        <v>10</v>
      </c>
      <c r="L4628" s="1" t="s">
        <v>11538</v>
      </c>
      <c r="M4628">
        <v>0</v>
      </c>
    </row>
    <row r="4629" spans="1:18" x14ac:dyDescent="0.25">
      <c r="A4629" t="s">
        <v>23808</v>
      </c>
      <c r="B4629" t="s">
        <v>23809</v>
      </c>
      <c r="C4629" t="s">
        <v>14</v>
      </c>
      <c r="D4629" s="6">
        <v>45713</v>
      </c>
      <c r="E4629" t="s">
        <v>23807</v>
      </c>
      <c r="F4629" t="s">
        <v>11523</v>
      </c>
      <c r="G4629" t="s">
        <v>1175</v>
      </c>
      <c r="H4629" t="s">
        <v>28441</v>
      </c>
      <c r="I4629" t="s">
        <v>11524</v>
      </c>
      <c r="J4629" t="s">
        <v>1176</v>
      </c>
      <c r="K4629" t="s">
        <v>10</v>
      </c>
      <c r="L4629" s="1" t="s">
        <v>11539</v>
      </c>
      <c r="M4629">
        <v>0</v>
      </c>
    </row>
    <row r="4630" spans="1:18" x14ac:dyDescent="0.25">
      <c r="A4630" t="s">
        <v>23808</v>
      </c>
      <c r="B4630" t="s">
        <v>23809</v>
      </c>
      <c r="C4630" t="s">
        <v>14</v>
      </c>
      <c r="D4630" s="6">
        <v>45713</v>
      </c>
      <c r="E4630" t="s">
        <v>23807</v>
      </c>
      <c r="F4630" t="s">
        <v>11523</v>
      </c>
      <c r="G4630" t="s">
        <v>1173</v>
      </c>
      <c r="H4630" t="s">
        <v>28442</v>
      </c>
      <c r="I4630" t="s">
        <v>11524</v>
      </c>
      <c r="J4630" t="s">
        <v>1174</v>
      </c>
      <c r="K4630" t="s">
        <v>10</v>
      </c>
      <c r="L4630" s="1" t="s">
        <v>11540</v>
      </c>
      <c r="M4630">
        <v>0</v>
      </c>
    </row>
    <row r="4631" spans="1:18" x14ac:dyDescent="0.25">
      <c r="A4631" t="s">
        <v>23808</v>
      </c>
      <c r="B4631" t="s">
        <v>23809</v>
      </c>
      <c r="C4631" t="s">
        <v>14</v>
      </c>
      <c r="D4631" s="6">
        <v>45713</v>
      </c>
      <c r="E4631" t="s">
        <v>23807</v>
      </c>
      <c r="F4631" t="s">
        <v>11523</v>
      </c>
      <c r="G4631" t="s">
        <v>1161</v>
      </c>
      <c r="H4631" t="s">
        <v>28443</v>
      </c>
      <c r="I4631" t="s">
        <v>11524</v>
      </c>
      <c r="J4631" t="s">
        <v>1162</v>
      </c>
      <c r="K4631" t="s">
        <v>10</v>
      </c>
      <c r="L4631" s="1" t="s">
        <v>11541</v>
      </c>
      <c r="M4631">
        <v>0</v>
      </c>
    </row>
    <row r="4632" spans="1:18" x14ac:dyDescent="0.25">
      <c r="A4632" t="s">
        <v>23808</v>
      </c>
      <c r="B4632" t="s">
        <v>23809</v>
      </c>
      <c r="C4632" t="s">
        <v>14</v>
      </c>
      <c r="D4632" s="6">
        <v>45713</v>
      </c>
      <c r="E4632" t="s">
        <v>23807</v>
      </c>
      <c r="F4632" t="s">
        <v>11542</v>
      </c>
      <c r="G4632" t="s">
        <v>11506</v>
      </c>
      <c r="H4632" t="s">
        <v>28444</v>
      </c>
      <c r="I4632" t="s">
        <v>11543</v>
      </c>
      <c r="J4632" t="s">
        <v>11507</v>
      </c>
      <c r="K4632" t="s">
        <v>10</v>
      </c>
      <c r="L4632" s="1" t="s">
        <v>11544</v>
      </c>
      <c r="M4632">
        <v>0</v>
      </c>
    </row>
    <row r="4633" spans="1:18" x14ac:dyDescent="0.25">
      <c r="A4633" t="s">
        <v>23808</v>
      </c>
      <c r="B4633" t="s">
        <v>23809</v>
      </c>
      <c r="C4633" t="s">
        <v>14</v>
      </c>
      <c r="D4633" s="6">
        <v>45713</v>
      </c>
      <c r="E4633" t="s">
        <v>23807</v>
      </c>
      <c r="F4633" t="s">
        <v>11542</v>
      </c>
      <c r="G4633" t="s">
        <v>11503</v>
      </c>
      <c r="H4633" t="s">
        <v>28445</v>
      </c>
      <c r="I4633" t="s">
        <v>11543</v>
      </c>
      <c r="J4633" t="s">
        <v>11504</v>
      </c>
      <c r="K4633" t="s">
        <v>10</v>
      </c>
      <c r="L4633" s="1" t="s">
        <v>11545</v>
      </c>
      <c r="M4633">
        <v>1</v>
      </c>
      <c r="N4633" t="s">
        <v>34896</v>
      </c>
      <c r="P4633">
        <v>1</v>
      </c>
      <c r="Q4633">
        <v>1</v>
      </c>
      <c r="R4633">
        <v>0</v>
      </c>
    </row>
    <row r="4634" spans="1:18" x14ac:dyDescent="0.25">
      <c r="A4634" t="s">
        <v>23808</v>
      </c>
      <c r="B4634" t="s">
        <v>23809</v>
      </c>
      <c r="C4634" t="s">
        <v>14</v>
      </c>
      <c r="D4634" s="6">
        <v>45713</v>
      </c>
      <c r="E4634" t="s">
        <v>23807</v>
      </c>
      <c r="F4634" t="s">
        <v>11542</v>
      </c>
      <c r="G4634" t="s">
        <v>6344</v>
      </c>
      <c r="H4634" t="s">
        <v>28446</v>
      </c>
      <c r="I4634" t="s">
        <v>11543</v>
      </c>
      <c r="J4634" t="s">
        <v>6345</v>
      </c>
      <c r="K4634" t="s">
        <v>10</v>
      </c>
      <c r="L4634" s="1" t="s">
        <v>11546</v>
      </c>
      <c r="M4634">
        <v>0</v>
      </c>
    </row>
    <row r="4635" spans="1:18" x14ac:dyDescent="0.25">
      <c r="A4635" t="s">
        <v>23808</v>
      </c>
      <c r="B4635" t="s">
        <v>23809</v>
      </c>
      <c r="C4635" t="s">
        <v>14</v>
      </c>
      <c r="D4635" s="6">
        <v>45713</v>
      </c>
      <c r="E4635" t="s">
        <v>23807</v>
      </c>
      <c r="F4635" t="s">
        <v>11542</v>
      </c>
      <c r="G4635" t="s">
        <v>6341</v>
      </c>
      <c r="H4635" t="s">
        <v>28447</v>
      </c>
      <c r="I4635" t="s">
        <v>11543</v>
      </c>
      <c r="J4635" t="s">
        <v>6342</v>
      </c>
      <c r="K4635" t="s">
        <v>10</v>
      </c>
      <c r="L4635" s="1" t="s">
        <v>11547</v>
      </c>
      <c r="M4635">
        <v>0</v>
      </c>
    </row>
    <row r="4636" spans="1:18" x14ac:dyDescent="0.25">
      <c r="A4636" t="s">
        <v>23808</v>
      </c>
      <c r="B4636" t="s">
        <v>23809</v>
      </c>
      <c r="C4636" t="s">
        <v>14</v>
      </c>
      <c r="D4636" s="6">
        <v>45713</v>
      </c>
      <c r="E4636" t="s">
        <v>23807</v>
      </c>
      <c r="F4636" t="s">
        <v>11542</v>
      </c>
      <c r="G4636" t="s">
        <v>11494</v>
      </c>
      <c r="H4636" t="s">
        <v>28448</v>
      </c>
      <c r="I4636" t="s">
        <v>11543</v>
      </c>
      <c r="J4636" t="s">
        <v>11495</v>
      </c>
      <c r="K4636" t="s">
        <v>10</v>
      </c>
      <c r="L4636" s="1" t="s">
        <v>11548</v>
      </c>
      <c r="M4636">
        <v>0</v>
      </c>
    </row>
    <row r="4637" spans="1:18" x14ac:dyDescent="0.25">
      <c r="A4637" t="s">
        <v>23808</v>
      </c>
      <c r="B4637" t="s">
        <v>23809</v>
      </c>
      <c r="C4637" t="s">
        <v>14</v>
      </c>
      <c r="D4637" s="6">
        <v>45713</v>
      </c>
      <c r="E4637" t="s">
        <v>23807</v>
      </c>
      <c r="F4637" t="s">
        <v>11542</v>
      </c>
      <c r="G4637" t="s">
        <v>6332</v>
      </c>
      <c r="H4637" t="s">
        <v>28449</v>
      </c>
      <c r="I4637" t="s">
        <v>11543</v>
      </c>
      <c r="J4637" t="s">
        <v>6333</v>
      </c>
      <c r="K4637" t="s">
        <v>10</v>
      </c>
      <c r="L4637" s="1" t="s">
        <v>11549</v>
      </c>
      <c r="M4637">
        <v>0</v>
      </c>
    </row>
    <row r="4638" spans="1:18" x14ac:dyDescent="0.25">
      <c r="A4638" t="s">
        <v>23808</v>
      </c>
      <c r="B4638" t="s">
        <v>23809</v>
      </c>
      <c r="C4638" t="s">
        <v>14</v>
      </c>
      <c r="D4638" s="6">
        <v>45713</v>
      </c>
      <c r="E4638" t="s">
        <v>23807</v>
      </c>
      <c r="F4638" t="s">
        <v>11542</v>
      </c>
      <c r="G4638" t="s">
        <v>11550</v>
      </c>
      <c r="H4638" t="s">
        <v>28450</v>
      </c>
      <c r="I4638" t="s">
        <v>11543</v>
      </c>
      <c r="J4638" t="s">
        <v>11551</v>
      </c>
      <c r="K4638" t="s">
        <v>10</v>
      </c>
      <c r="L4638" s="1" t="s">
        <v>11552</v>
      </c>
      <c r="M4638">
        <v>0</v>
      </c>
    </row>
    <row r="4639" spans="1:18" x14ac:dyDescent="0.25">
      <c r="A4639" t="s">
        <v>23808</v>
      </c>
      <c r="B4639" t="s">
        <v>23809</v>
      </c>
      <c r="C4639" t="s">
        <v>14</v>
      </c>
      <c r="D4639" s="6">
        <v>45713</v>
      </c>
      <c r="E4639" t="s">
        <v>23807</v>
      </c>
      <c r="F4639" t="s">
        <v>11542</v>
      </c>
      <c r="G4639" t="s">
        <v>11553</v>
      </c>
      <c r="H4639" t="s">
        <v>28451</v>
      </c>
      <c r="I4639" t="s">
        <v>11543</v>
      </c>
      <c r="J4639" t="s">
        <v>11554</v>
      </c>
      <c r="K4639" t="s">
        <v>10</v>
      </c>
      <c r="L4639" s="1" t="s">
        <v>11555</v>
      </c>
      <c r="M4639">
        <v>0</v>
      </c>
    </row>
    <row r="4640" spans="1:18" x14ac:dyDescent="0.25">
      <c r="A4640" t="s">
        <v>23808</v>
      </c>
      <c r="B4640" t="s">
        <v>23809</v>
      </c>
      <c r="C4640" t="s">
        <v>14</v>
      </c>
      <c r="D4640" s="6">
        <v>45713</v>
      </c>
      <c r="E4640" t="s">
        <v>23807</v>
      </c>
      <c r="F4640" t="s">
        <v>11542</v>
      </c>
      <c r="G4640" t="s">
        <v>11556</v>
      </c>
      <c r="H4640" t="s">
        <v>28452</v>
      </c>
      <c r="I4640" t="s">
        <v>11543</v>
      </c>
      <c r="J4640" t="s">
        <v>11557</v>
      </c>
      <c r="K4640" t="s">
        <v>10</v>
      </c>
      <c r="L4640" s="1" t="s">
        <v>11558</v>
      </c>
      <c r="M4640">
        <v>0</v>
      </c>
    </row>
    <row r="4641" spans="1:18" x14ac:dyDescent="0.25">
      <c r="A4641" t="s">
        <v>23808</v>
      </c>
      <c r="B4641" t="s">
        <v>23809</v>
      </c>
      <c r="C4641" t="s">
        <v>14</v>
      </c>
      <c r="D4641" s="6">
        <v>45713</v>
      </c>
      <c r="E4641" t="s">
        <v>23807</v>
      </c>
      <c r="F4641" t="s">
        <v>11542</v>
      </c>
      <c r="G4641" t="s">
        <v>11559</v>
      </c>
      <c r="H4641" t="s">
        <v>28453</v>
      </c>
      <c r="I4641" t="s">
        <v>11543</v>
      </c>
      <c r="J4641" t="s">
        <v>11560</v>
      </c>
      <c r="K4641" t="s">
        <v>10</v>
      </c>
      <c r="L4641" s="1" t="s">
        <v>11561</v>
      </c>
      <c r="M4641">
        <v>0</v>
      </c>
    </row>
    <row r="4642" spans="1:18" x14ac:dyDescent="0.25">
      <c r="A4642" t="s">
        <v>23808</v>
      </c>
      <c r="B4642" t="s">
        <v>23809</v>
      </c>
      <c r="C4642" t="s">
        <v>14</v>
      </c>
      <c r="D4642" s="6">
        <v>45713</v>
      </c>
      <c r="E4642" t="s">
        <v>23807</v>
      </c>
      <c r="F4642" t="s">
        <v>11562</v>
      </c>
      <c r="G4642" t="s">
        <v>2222</v>
      </c>
      <c r="H4642" t="s">
        <v>28454</v>
      </c>
      <c r="I4642" t="s">
        <v>11563</v>
      </c>
      <c r="J4642" t="s">
        <v>2223</v>
      </c>
      <c r="K4642" t="s">
        <v>10</v>
      </c>
      <c r="L4642" s="1" t="s">
        <v>11564</v>
      </c>
      <c r="M4642">
        <v>1</v>
      </c>
      <c r="N4642" t="s">
        <v>34896</v>
      </c>
      <c r="P4642">
        <v>1</v>
      </c>
      <c r="Q4642">
        <v>1</v>
      </c>
      <c r="R4642">
        <v>0</v>
      </c>
    </row>
    <row r="4643" spans="1:18" x14ac:dyDescent="0.25">
      <c r="A4643" t="s">
        <v>23808</v>
      </c>
      <c r="B4643" t="s">
        <v>23809</v>
      </c>
      <c r="C4643" t="s">
        <v>14</v>
      </c>
      <c r="D4643" s="6">
        <v>45713</v>
      </c>
      <c r="E4643" t="s">
        <v>23807</v>
      </c>
      <c r="F4643" t="s">
        <v>11562</v>
      </c>
      <c r="G4643" t="s">
        <v>2213</v>
      </c>
      <c r="H4643" t="s">
        <v>28455</v>
      </c>
      <c r="I4643" t="s">
        <v>11563</v>
      </c>
      <c r="J4643" t="s">
        <v>2214</v>
      </c>
      <c r="K4643" t="s">
        <v>10</v>
      </c>
      <c r="L4643" s="1" t="s">
        <v>11565</v>
      </c>
      <c r="M4643">
        <v>0</v>
      </c>
    </row>
    <row r="4644" spans="1:18" x14ac:dyDescent="0.25">
      <c r="A4644" t="s">
        <v>23808</v>
      </c>
      <c r="B4644" t="s">
        <v>23809</v>
      </c>
      <c r="C4644" t="s">
        <v>14</v>
      </c>
      <c r="D4644" s="6">
        <v>45713</v>
      </c>
      <c r="E4644" t="s">
        <v>23807</v>
      </c>
      <c r="F4644" t="s">
        <v>11562</v>
      </c>
      <c r="G4644" t="s">
        <v>2207</v>
      </c>
      <c r="H4644" t="s">
        <v>28456</v>
      </c>
      <c r="I4644" t="s">
        <v>11563</v>
      </c>
      <c r="J4644" t="s">
        <v>2208</v>
      </c>
      <c r="K4644" t="s">
        <v>10</v>
      </c>
      <c r="L4644" s="1" t="s">
        <v>11566</v>
      </c>
      <c r="M4644">
        <v>0</v>
      </c>
    </row>
    <row r="4645" spans="1:18" x14ac:dyDescent="0.25">
      <c r="A4645" t="s">
        <v>23808</v>
      </c>
      <c r="B4645" t="s">
        <v>23809</v>
      </c>
      <c r="C4645" t="s">
        <v>14</v>
      </c>
      <c r="D4645" s="6">
        <v>45713</v>
      </c>
      <c r="E4645" t="s">
        <v>23807</v>
      </c>
      <c r="F4645" t="s">
        <v>11562</v>
      </c>
      <c r="G4645" t="s">
        <v>2210</v>
      </c>
      <c r="H4645" t="s">
        <v>28457</v>
      </c>
      <c r="I4645" t="s">
        <v>11563</v>
      </c>
      <c r="J4645" t="s">
        <v>2211</v>
      </c>
      <c r="K4645" t="s">
        <v>10</v>
      </c>
      <c r="L4645" s="1" t="s">
        <v>11567</v>
      </c>
      <c r="M4645">
        <v>0</v>
      </c>
    </row>
    <row r="4646" spans="1:18" x14ac:dyDescent="0.25">
      <c r="A4646" t="s">
        <v>23808</v>
      </c>
      <c r="B4646" t="s">
        <v>23809</v>
      </c>
      <c r="C4646" t="s">
        <v>14</v>
      </c>
      <c r="D4646" s="6">
        <v>45713</v>
      </c>
      <c r="E4646" t="s">
        <v>23807</v>
      </c>
      <c r="F4646" t="s">
        <v>11562</v>
      </c>
      <c r="G4646" t="s">
        <v>2219</v>
      </c>
      <c r="H4646" t="s">
        <v>28458</v>
      </c>
      <c r="I4646" t="s">
        <v>11563</v>
      </c>
      <c r="J4646" t="s">
        <v>2220</v>
      </c>
      <c r="K4646" t="s">
        <v>10</v>
      </c>
      <c r="L4646" s="1" t="s">
        <v>11568</v>
      </c>
      <c r="M4646">
        <v>0</v>
      </c>
    </row>
    <row r="4647" spans="1:18" x14ac:dyDescent="0.25">
      <c r="A4647" t="s">
        <v>23808</v>
      </c>
      <c r="B4647" t="s">
        <v>23809</v>
      </c>
      <c r="C4647" t="s">
        <v>14</v>
      </c>
      <c r="D4647" s="6">
        <v>45713</v>
      </c>
      <c r="E4647" t="s">
        <v>23807</v>
      </c>
      <c r="F4647" t="s">
        <v>11562</v>
      </c>
      <c r="G4647" t="s">
        <v>2231</v>
      </c>
      <c r="H4647" t="s">
        <v>28459</v>
      </c>
      <c r="I4647" t="s">
        <v>11563</v>
      </c>
      <c r="J4647" t="s">
        <v>2232</v>
      </c>
      <c r="K4647" t="s">
        <v>10</v>
      </c>
      <c r="L4647">
        <v>0.821269396683874</v>
      </c>
      <c r="M4647">
        <v>0</v>
      </c>
    </row>
    <row r="4648" spans="1:18" x14ac:dyDescent="0.25">
      <c r="A4648" t="s">
        <v>23808</v>
      </c>
      <c r="B4648" t="s">
        <v>23809</v>
      </c>
      <c r="C4648" t="s">
        <v>14</v>
      </c>
      <c r="D4648" s="6">
        <v>45713</v>
      </c>
      <c r="E4648" t="s">
        <v>23807</v>
      </c>
      <c r="F4648" t="s">
        <v>11562</v>
      </c>
      <c r="G4648" t="s">
        <v>11569</v>
      </c>
      <c r="H4648" t="s">
        <v>28460</v>
      </c>
      <c r="I4648" t="s">
        <v>11563</v>
      </c>
      <c r="J4648" t="s">
        <v>11570</v>
      </c>
      <c r="K4648" t="s">
        <v>10</v>
      </c>
      <c r="L4648" s="1" t="s">
        <v>11571</v>
      </c>
      <c r="M4648">
        <v>0</v>
      </c>
    </row>
    <row r="4649" spans="1:18" x14ac:dyDescent="0.25">
      <c r="A4649" t="s">
        <v>23808</v>
      </c>
      <c r="B4649" t="s">
        <v>23809</v>
      </c>
      <c r="C4649" t="s">
        <v>14</v>
      </c>
      <c r="D4649" s="6">
        <v>45713</v>
      </c>
      <c r="E4649" t="s">
        <v>23807</v>
      </c>
      <c r="F4649" t="s">
        <v>11562</v>
      </c>
      <c r="G4649" t="s">
        <v>11572</v>
      </c>
      <c r="H4649" t="s">
        <v>28461</v>
      </c>
      <c r="I4649" t="s">
        <v>11563</v>
      </c>
      <c r="J4649" t="s">
        <v>11573</v>
      </c>
      <c r="K4649" t="s">
        <v>10</v>
      </c>
      <c r="L4649" s="1" t="s">
        <v>11574</v>
      </c>
      <c r="M4649">
        <v>0</v>
      </c>
    </row>
    <row r="4650" spans="1:18" x14ac:dyDescent="0.25">
      <c r="A4650" t="s">
        <v>23808</v>
      </c>
      <c r="B4650" t="s">
        <v>23809</v>
      </c>
      <c r="C4650" t="s">
        <v>14</v>
      </c>
      <c r="D4650" s="6">
        <v>45713</v>
      </c>
      <c r="E4650" t="s">
        <v>23807</v>
      </c>
      <c r="F4650" t="s">
        <v>11562</v>
      </c>
      <c r="G4650" t="s">
        <v>11575</v>
      </c>
      <c r="H4650" t="s">
        <v>28462</v>
      </c>
      <c r="I4650" t="s">
        <v>11563</v>
      </c>
      <c r="J4650" t="s">
        <v>11576</v>
      </c>
      <c r="K4650" t="s">
        <v>10</v>
      </c>
      <c r="L4650" s="1" t="s">
        <v>11577</v>
      </c>
      <c r="M4650">
        <v>0</v>
      </c>
    </row>
    <row r="4651" spans="1:18" x14ac:dyDescent="0.25">
      <c r="A4651" t="s">
        <v>23808</v>
      </c>
      <c r="B4651" t="s">
        <v>23809</v>
      </c>
      <c r="C4651" t="s">
        <v>14</v>
      </c>
      <c r="D4651" s="6">
        <v>45713</v>
      </c>
      <c r="E4651" t="s">
        <v>23807</v>
      </c>
      <c r="F4651" t="s">
        <v>11562</v>
      </c>
      <c r="G4651" t="s">
        <v>2216</v>
      </c>
      <c r="H4651" t="s">
        <v>28463</v>
      </c>
      <c r="I4651" t="s">
        <v>11563</v>
      </c>
      <c r="J4651" t="s">
        <v>2217</v>
      </c>
      <c r="K4651" t="s">
        <v>10</v>
      </c>
      <c r="L4651" s="1" t="s">
        <v>11578</v>
      </c>
      <c r="M4651">
        <v>0</v>
      </c>
    </row>
    <row r="4652" spans="1:18" x14ac:dyDescent="0.25">
      <c r="A4652" t="s">
        <v>23808</v>
      </c>
      <c r="B4652" t="s">
        <v>23809</v>
      </c>
      <c r="C4652" t="s">
        <v>14</v>
      </c>
      <c r="D4652" s="6">
        <v>45713</v>
      </c>
      <c r="E4652" t="s">
        <v>23807</v>
      </c>
      <c r="F4652" t="s">
        <v>11579</v>
      </c>
      <c r="G4652" t="s">
        <v>11581</v>
      </c>
      <c r="H4652" t="s">
        <v>28464</v>
      </c>
      <c r="I4652" t="s">
        <v>11580</v>
      </c>
      <c r="J4652" t="s">
        <v>11582</v>
      </c>
      <c r="K4652" t="s">
        <v>10</v>
      </c>
      <c r="L4652" s="1" t="s">
        <v>11583</v>
      </c>
      <c r="M4652">
        <v>1</v>
      </c>
      <c r="N4652" t="s">
        <v>34896</v>
      </c>
      <c r="P4652">
        <v>1</v>
      </c>
      <c r="Q4652">
        <v>1</v>
      </c>
      <c r="R4652">
        <v>0</v>
      </c>
    </row>
    <row r="4653" spans="1:18" x14ac:dyDescent="0.25">
      <c r="A4653" t="s">
        <v>23808</v>
      </c>
      <c r="B4653" t="s">
        <v>23809</v>
      </c>
      <c r="C4653" t="s">
        <v>14</v>
      </c>
      <c r="D4653" s="6">
        <v>45713</v>
      </c>
      <c r="E4653" t="s">
        <v>23807</v>
      </c>
      <c r="F4653" t="s">
        <v>11579</v>
      </c>
      <c r="G4653" t="s">
        <v>5113</v>
      </c>
      <c r="H4653" t="s">
        <v>28465</v>
      </c>
      <c r="I4653" t="s">
        <v>11580</v>
      </c>
      <c r="J4653" t="s">
        <v>5114</v>
      </c>
      <c r="K4653" t="s">
        <v>10</v>
      </c>
      <c r="L4653" s="1" t="s">
        <v>11584</v>
      </c>
      <c r="M4653">
        <v>0</v>
      </c>
    </row>
    <row r="4654" spans="1:18" x14ac:dyDescent="0.25">
      <c r="A4654" t="s">
        <v>23808</v>
      </c>
      <c r="B4654" t="s">
        <v>23809</v>
      </c>
      <c r="C4654" t="s">
        <v>14</v>
      </c>
      <c r="D4654" s="6">
        <v>45713</v>
      </c>
      <c r="E4654" t="s">
        <v>23807</v>
      </c>
      <c r="F4654" t="s">
        <v>11579</v>
      </c>
      <c r="G4654" t="s">
        <v>11585</v>
      </c>
      <c r="H4654" t="s">
        <v>28466</v>
      </c>
      <c r="I4654" t="s">
        <v>11580</v>
      </c>
      <c r="J4654" t="s">
        <v>11586</v>
      </c>
      <c r="K4654" t="s">
        <v>10</v>
      </c>
      <c r="L4654" s="1" t="s">
        <v>11587</v>
      </c>
      <c r="M4654">
        <v>0</v>
      </c>
    </row>
    <row r="4655" spans="1:18" x14ac:dyDescent="0.25">
      <c r="A4655" t="s">
        <v>23808</v>
      </c>
      <c r="B4655" t="s">
        <v>23809</v>
      </c>
      <c r="C4655" t="s">
        <v>14</v>
      </c>
      <c r="D4655" s="6">
        <v>45713</v>
      </c>
      <c r="E4655" t="s">
        <v>23807</v>
      </c>
      <c r="F4655" t="s">
        <v>11579</v>
      </c>
      <c r="G4655" t="s">
        <v>11588</v>
      </c>
      <c r="H4655" t="s">
        <v>28467</v>
      </c>
      <c r="I4655" t="s">
        <v>11580</v>
      </c>
      <c r="J4655" t="s">
        <v>11589</v>
      </c>
      <c r="K4655" t="s">
        <v>10</v>
      </c>
      <c r="L4655" s="1" t="s">
        <v>11590</v>
      </c>
      <c r="M4655">
        <v>0</v>
      </c>
    </row>
    <row r="4656" spans="1:18" x14ac:dyDescent="0.25">
      <c r="A4656" t="s">
        <v>23808</v>
      </c>
      <c r="B4656" t="s">
        <v>23809</v>
      </c>
      <c r="C4656" t="s">
        <v>14</v>
      </c>
      <c r="D4656" s="6">
        <v>45713</v>
      </c>
      <c r="E4656" t="s">
        <v>23807</v>
      </c>
      <c r="F4656" t="s">
        <v>11579</v>
      </c>
      <c r="G4656" t="s">
        <v>11591</v>
      </c>
      <c r="H4656" t="s">
        <v>28468</v>
      </c>
      <c r="I4656" t="s">
        <v>11580</v>
      </c>
      <c r="J4656" t="s">
        <v>11592</v>
      </c>
      <c r="K4656" t="s">
        <v>10</v>
      </c>
      <c r="L4656" s="1" t="s">
        <v>11593</v>
      </c>
      <c r="M4656">
        <v>0</v>
      </c>
    </row>
    <row r="4657" spans="1:18" x14ac:dyDescent="0.25">
      <c r="A4657" t="s">
        <v>23808</v>
      </c>
      <c r="B4657" t="s">
        <v>23809</v>
      </c>
      <c r="C4657" t="s">
        <v>14</v>
      </c>
      <c r="D4657" s="6">
        <v>45713</v>
      </c>
      <c r="E4657" t="s">
        <v>23807</v>
      </c>
      <c r="F4657" t="s">
        <v>11579</v>
      </c>
      <c r="G4657" t="s">
        <v>11594</v>
      </c>
      <c r="H4657" t="s">
        <v>28469</v>
      </c>
      <c r="I4657" t="s">
        <v>11580</v>
      </c>
      <c r="J4657" t="s">
        <v>11595</v>
      </c>
      <c r="K4657" t="s">
        <v>10</v>
      </c>
      <c r="L4657" s="1" t="s">
        <v>11596</v>
      </c>
      <c r="M4657">
        <v>0</v>
      </c>
    </row>
    <row r="4658" spans="1:18" x14ac:dyDescent="0.25">
      <c r="A4658" t="s">
        <v>23808</v>
      </c>
      <c r="B4658" t="s">
        <v>23809</v>
      </c>
      <c r="C4658" t="s">
        <v>14</v>
      </c>
      <c r="D4658" s="6">
        <v>45713</v>
      </c>
      <c r="E4658" t="s">
        <v>23807</v>
      </c>
      <c r="F4658" t="s">
        <v>11579</v>
      </c>
      <c r="G4658" t="s">
        <v>11597</v>
      </c>
      <c r="H4658" t="s">
        <v>28470</v>
      </c>
      <c r="I4658" t="s">
        <v>11580</v>
      </c>
      <c r="J4658" t="s">
        <v>11598</v>
      </c>
      <c r="K4658" t="s">
        <v>10</v>
      </c>
      <c r="L4658" s="1" t="s">
        <v>11599</v>
      </c>
      <c r="M4658">
        <v>0</v>
      </c>
    </row>
    <row r="4659" spans="1:18" x14ac:dyDescent="0.25">
      <c r="A4659" t="s">
        <v>23808</v>
      </c>
      <c r="B4659" t="s">
        <v>23809</v>
      </c>
      <c r="C4659" t="s">
        <v>14</v>
      </c>
      <c r="D4659" s="6">
        <v>45713</v>
      </c>
      <c r="E4659" t="s">
        <v>23807</v>
      </c>
      <c r="F4659" t="s">
        <v>11579</v>
      </c>
      <c r="G4659" t="s">
        <v>11600</v>
      </c>
      <c r="H4659" t="s">
        <v>28471</v>
      </c>
      <c r="I4659" t="s">
        <v>11580</v>
      </c>
      <c r="J4659" t="s">
        <v>11601</v>
      </c>
      <c r="K4659" t="s">
        <v>10</v>
      </c>
      <c r="L4659" s="1" t="s">
        <v>11602</v>
      </c>
      <c r="M4659">
        <v>0</v>
      </c>
    </row>
    <row r="4660" spans="1:18" x14ac:dyDescent="0.25">
      <c r="A4660" t="s">
        <v>23808</v>
      </c>
      <c r="B4660" t="s">
        <v>23809</v>
      </c>
      <c r="C4660" t="s">
        <v>14</v>
      </c>
      <c r="D4660" s="6">
        <v>45713</v>
      </c>
      <c r="E4660" t="s">
        <v>23807</v>
      </c>
      <c r="F4660" t="s">
        <v>11579</v>
      </c>
      <c r="G4660" t="s">
        <v>11603</v>
      </c>
      <c r="H4660" t="s">
        <v>28472</v>
      </c>
      <c r="I4660" t="s">
        <v>11580</v>
      </c>
      <c r="J4660" t="s">
        <v>11604</v>
      </c>
      <c r="K4660" t="s">
        <v>10</v>
      </c>
      <c r="L4660" s="1" t="s">
        <v>11605</v>
      </c>
      <c r="M4660">
        <v>0</v>
      </c>
    </row>
    <row r="4661" spans="1:18" x14ac:dyDescent="0.25">
      <c r="A4661" t="s">
        <v>23808</v>
      </c>
      <c r="B4661" t="s">
        <v>23809</v>
      </c>
      <c r="C4661" t="s">
        <v>14</v>
      </c>
      <c r="D4661" s="6">
        <v>45713</v>
      </c>
      <c r="E4661" t="s">
        <v>23807</v>
      </c>
      <c r="F4661" t="s">
        <v>11579</v>
      </c>
      <c r="G4661" t="s">
        <v>2615</v>
      </c>
      <c r="H4661" t="s">
        <v>28473</v>
      </c>
      <c r="I4661" t="s">
        <v>11580</v>
      </c>
      <c r="J4661" t="s">
        <v>2616</v>
      </c>
      <c r="K4661" t="s">
        <v>10</v>
      </c>
      <c r="L4661" s="1" t="s">
        <v>11606</v>
      </c>
      <c r="M4661">
        <v>0</v>
      </c>
    </row>
    <row r="4662" spans="1:18" x14ac:dyDescent="0.25">
      <c r="A4662" t="s">
        <v>23808</v>
      </c>
      <c r="B4662" t="s">
        <v>23809</v>
      </c>
      <c r="C4662" t="s">
        <v>14</v>
      </c>
      <c r="D4662" s="6">
        <v>45713</v>
      </c>
      <c r="E4662" t="s">
        <v>23807</v>
      </c>
      <c r="F4662" t="s">
        <v>11607</v>
      </c>
      <c r="G4662" t="s">
        <v>1579</v>
      </c>
      <c r="H4662" t="s">
        <v>28474</v>
      </c>
      <c r="I4662" t="s">
        <v>11608</v>
      </c>
      <c r="J4662" t="s">
        <v>1580</v>
      </c>
      <c r="K4662" t="s">
        <v>10</v>
      </c>
      <c r="L4662">
        <v>0.91961136257544196</v>
      </c>
      <c r="M4662">
        <v>0</v>
      </c>
      <c r="N4662" t="s">
        <v>34901</v>
      </c>
      <c r="P4662">
        <v>0</v>
      </c>
      <c r="Q4662" t="s">
        <v>34930</v>
      </c>
      <c r="R4662">
        <v>0</v>
      </c>
    </row>
    <row r="4663" spans="1:18" x14ac:dyDescent="0.25">
      <c r="A4663" t="s">
        <v>23808</v>
      </c>
      <c r="B4663" t="s">
        <v>23809</v>
      </c>
      <c r="C4663" t="s">
        <v>14</v>
      </c>
      <c r="D4663" s="6">
        <v>45713</v>
      </c>
      <c r="E4663" t="s">
        <v>23807</v>
      </c>
      <c r="F4663" t="s">
        <v>11607</v>
      </c>
      <c r="G4663" t="s">
        <v>11609</v>
      </c>
      <c r="H4663" t="s">
        <v>28475</v>
      </c>
      <c r="I4663" t="s">
        <v>11608</v>
      </c>
      <c r="J4663" t="s">
        <v>11610</v>
      </c>
      <c r="K4663" t="s">
        <v>10</v>
      </c>
      <c r="L4663">
        <v>0.90266814950630203</v>
      </c>
      <c r="M4663">
        <v>0</v>
      </c>
    </row>
    <row r="4664" spans="1:18" x14ac:dyDescent="0.25">
      <c r="A4664" t="s">
        <v>23808</v>
      </c>
      <c r="B4664" t="s">
        <v>23809</v>
      </c>
      <c r="C4664" t="s">
        <v>14</v>
      </c>
      <c r="D4664" s="6">
        <v>45713</v>
      </c>
      <c r="E4664" t="s">
        <v>23807</v>
      </c>
      <c r="F4664" t="s">
        <v>11607</v>
      </c>
      <c r="G4664" t="s">
        <v>5260</v>
      </c>
      <c r="H4664" t="s">
        <v>28476</v>
      </c>
      <c r="I4664" t="s">
        <v>11608</v>
      </c>
      <c r="J4664" t="s">
        <v>5261</v>
      </c>
      <c r="K4664" t="s">
        <v>10</v>
      </c>
      <c r="L4664" s="1" t="s">
        <v>11611</v>
      </c>
      <c r="M4664">
        <v>0</v>
      </c>
    </row>
    <row r="4665" spans="1:18" x14ac:dyDescent="0.25">
      <c r="A4665" t="s">
        <v>23808</v>
      </c>
      <c r="B4665" t="s">
        <v>23809</v>
      </c>
      <c r="C4665" t="s">
        <v>14</v>
      </c>
      <c r="D4665" s="6">
        <v>45713</v>
      </c>
      <c r="E4665" t="s">
        <v>23807</v>
      </c>
      <c r="F4665" t="s">
        <v>11607</v>
      </c>
      <c r="G4665" t="s">
        <v>11612</v>
      </c>
      <c r="H4665" t="s">
        <v>28477</v>
      </c>
      <c r="I4665" t="s">
        <v>11608</v>
      </c>
      <c r="J4665" t="s">
        <v>11613</v>
      </c>
      <c r="K4665" t="s">
        <v>10</v>
      </c>
      <c r="L4665" s="1" t="s">
        <v>11614</v>
      </c>
      <c r="M4665">
        <v>0</v>
      </c>
    </row>
    <row r="4666" spans="1:18" x14ac:dyDescent="0.25">
      <c r="A4666" t="s">
        <v>23808</v>
      </c>
      <c r="B4666" t="s">
        <v>23809</v>
      </c>
      <c r="C4666" t="s">
        <v>14</v>
      </c>
      <c r="D4666" s="6">
        <v>45713</v>
      </c>
      <c r="E4666" t="s">
        <v>23807</v>
      </c>
      <c r="F4666" t="s">
        <v>11607</v>
      </c>
      <c r="G4666" t="s">
        <v>11615</v>
      </c>
      <c r="H4666" t="s">
        <v>28478</v>
      </c>
      <c r="I4666" t="s">
        <v>11608</v>
      </c>
      <c r="J4666" t="s">
        <v>11616</v>
      </c>
      <c r="K4666" t="s">
        <v>10</v>
      </c>
      <c r="L4666" s="1" t="s">
        <v>11617</v>
      </c>
      <c r="M4666">
        <v>0</v>
      </c>
    </row>
    <row r="4667" spans="1:18" x14ac:dyDescent="0.25">
      <c r="A4667" t="s">
        <v>23808</v>
      </c>
      <c r="B4667" t="s">
        <v>23809</v>
      </c>
      <c r="C4667" t="s">
        <v>14</v>
      </c>
      <c r="D4667" s="6">
        <v>45713</v>
      </c>
      <c r="E4667" t="s">
        <v>23807</v>
      </c>
      <c r="F4667" t="s">
        <v>11607</v>
      </c>
      <c r="G4667" t="s">
        <v>11618</v>
      </c>
      <c r="H4667" t="s">
        <v>28479</v>
      </c>
      <c r="I4667" t="s">
        <v>11608</v>
      </c>
      <c r="J4667" t="s">
        <v>11619</v>
      </c>
      <c r="K4667" t="s">
        <v>10</v>
      </c>
      <c r="L4667" s="1" t="s">
        <v>11620</v>
      </c>
      <c r="M4667">
        <v>0</v>
      </c>
    </row>
    <row r="4668" spans="1:18" x14ac:dyDescent="0.25">
      <c r="A4668" t="s">
        <v>23808</v>
      </c>
      <c r="B4668" t="s">
        <v>23809</v>
      </c>
      <c r="C4668" t="s">
        <v>14</v>
      </c>
      <c r="D4668" s="6">
        <v>45713</v>
      </c>
      <c r="E4668" t="s">
        <v>23807</v>
      </c>
      <c r="F4668" t="s">
        <v>11607</v>
      </c>
      <c r="G4668" t="s">
        <v>11621</v>
      </c>
      <c r="H4668" t="s">
        <v>28480</v>
      </c>
      <c r="I4668" t="s">
        <v>11608</v>
      </c>
      <c r="J4668" t="s">
        <v>11622</v>
      </c>
      <c r="K4668" t="s">
        <v>10</v>
      </c>
      <c r="L4668">
        <v>0.79358899418578999</v>
      </c>
      <c r="M4668">
        <v>0</v>
      </c>
    </row>
    <row r="4669" spans="1:18" x14ac:dyDescent="0.25">
      <c r="A4669" t="s">
        <v>23808</v>
      </c>
      <c r="B4669" t="s">
        <v>23809</v>
      </c>
      <c r="C4669" t="s">
        <v>14</v>
      </c>
      <c r="D4669" s="6">
        <v>45713</v>
      </c>
      <c r="E4669" t="s">
        <v>23807</v>
      </c>
      <c r="F4669" t="s">
        <v>11607</v>
      </c>
      <c r="G4669" t="s">
        <v>5252</v>
      </c>
      <c r="H4669" t="s">
        <v>28481</v>
      </c>
      <c r="I4669" t="s">
        <v>11608</v>
      </c>
      <c r="J4669" t="s">
        <v>5253</v>
      </c>
      <c r="K4669" t="s">
        <v>10</v>
      </c>
      <c r="L4669" s="1" t="s">
        <v>11623</v>
      </c>
      <c r="M4669">
        <v>0</v>
      </c>
    </row>
    <row r="4670" spans="1:18" x14ac:dyDescent="0.25">
      <c r="A4670" t="s">
        <v>23808</v>
      </c>
      <c r="B4670" t="s">
        <v>23809</v>
      </c>
      <c r="C4670" t="s">
        <v>14</v>
      </c>
      <c r="D4670" s="6">
        <v>45713</v>
      </c>
      <c r="E4670" t="s">
        <v>23807</v>
      </c>
      <c r="F4670" t="s">
        <v>11607</v>
      </c>
      <c r="G4670" t="s">
        <v>1582</v>
      </c>
      <c r="H4670" t="s">
        <v>28482</v>
      </c>
      <c r="I4670" t="s">
        <v>11608</v>
      </c>
      <c r="J4670" t="s">
        <v>1583</v>
      </c>
      <c r="K4670" t="s">
        <v>10</v>
      </c>
      <c r="L4670" s="1" t="s">
        <v>11624</v>
      </c>
      <c r="M4670">
        <v>0</v>
      </c>
    </row>
    <row r="4671" spans="1:18" x14ac:dyDescent="0.25">
      <c r="A4671" t="s">
        <v>23808</v>
      </c>
      <c r="B4671" t="s">
        <v>23809</v>
      </c>
      <c r="C4671" t="s">
        <v>14</v>
      </c>
      <c r="D4671" s="6">
        <v>45713</v>
      </c>
      <c r="E4671" t="s">
        <v>23807</v>
      </c>
      <c r="F4671" t="s">
        <v>11607</v>
      </c>
      <c r="G4671" t="s">
        <v>3101</v>
      </c>
      <c r="H4671" t="s">
        <v>28483</v>
      </c>
      <c r="I4671" t="s">
        <v>11608</v>
      </c>
      <c r="J4671" t="s">
        <v>3102</v>
      </c>
      <c r="K4671" t="s">
        <v>10</v>
      </c>
      <c r="L4671" s="1" t="s">
        <v>11625</v>
      </c>
      <c r="M4671">
        <v>0</v>
      </c>
    </row>
    <row r="4672" spans="1:18" x14ac:dyDescent="0.25">
      <c r="A4672" t="s">
        <v>23808</v>
      </c>
      <c r="B4672" t="s">
        <v>23809</v>
      </c>
      <c r="C4672" t="s">
        <v>14</v>
      </c>
      <c r="D4672" s="6">
        <v>45713</v>
      </c>
      <c r="E4672" t="s">
        <v>23807</v>
      </c>
      <c r="F4672" t="s">
        <v>11626</v>
      </c>
      <c r="G4672" t="s">
        <v>11628</v>
      </c>
      <c r="H4672" t="s">
        <v>28484</v>
      </c>
      <c r="I4672" t="s">
        <v>11627</v>
      </c>
      <c r="J4672" t="s">
        <v>11629</v>
      </c>
      <c r="K4672" t="s">
        <v>10</v>
      </c>
      <c r="L4672" s="1" t="s">
        <v>11630</v>
      </c>
      <c r="M4672">
        <v>0</v>
      </c>
    </row>
    <row r="4673" spans="1:18" x14ac:dyDescent="0.25">
      <c r="A4673" t="s">
        <v>23808</v>
      </c>
      <c r="B4673" t="s">
        <v>23809</v>
      </c>
      <c r="C4673" t="s">
        <v>14</v>
      </c>
      <c r="D4673" s="6">
        <v>45713</v>
      </c>
      <c r="E4673" t="s">
        <v>23807</v>
      </c>
      <c r="F4673" t="s">
        <v>11626</v>
      </c>
      <c r="G4673" t="s">
        <v>11631</v>
      </c>
      <c r="H4673" t="s">
        <v>28485</v>
      </c>
      <c r="I4673" t="s">
        <v>11627</v>
      </c>
      <c r="J4673" t="s">
        <v>11632</v>
      </c>
      <c r="K4673" t="s">
        <v>10</v>
      </c>
      <c r="L4673">
        <v>0.91767879784789497</v>
      </c>
      <c r="M4673">
        <v>0</v>
      </c>
    </row>
    <row r="4674" spans="1:18" x14ac:dyDescent="0.25">
      <c r="A4674" t="s">
        <v>23808</v>
      </c>
      <c r="B4674" t="s">
        <v>23809</v>
      </c>
      <c r="C4674" t="s">
        <v>14</v>
      </c>
      <c r="D4674" s="6">
        <v>45713</v>
      </c>
      <c r="E4674" t="s">
        <v>23807</v>
      </c>
      <c r="F4674" t="s">
        <v>11626</v>
      </c>
      <c r="G4674" t="s">
        <v>11633</v>
      </c>
      <c r="H4674" t="s">
        <v>28486</v>
      </c>
      <c r="I4674" t="s">
        <v>11627</v>
      </c>
      <c r="J4674" t="s">
        <v>11634</v>
      </c>
      <c r="K4674" t="s">
        <v>10</v>
      </c>
      <c r="L4674" s="1" t="s">
        <v>11635</v>
      </c>
      <c r="M4674">
        <v>0</v>
      </c>
    </row>
    <row r="4675" spans="1:18" x14ac:dyDescent="0.25">
      <c r="A4675" t="s">
        <v>23808</v>
      </c>
      <c r="B4675" t="s">
        <v>23809</v>
      </c>
      <c r="C4675" t="s">
        <v>14</v>
      </c>
      <c r="D4675" s="6">
        <v>45713</v>
      </c>
      <c r="E4675" t="s">
        <v>23807</v>
      </c>
      <c r="F4675" t="s">
        <v>11626</v>
      </c>
      <c r="G4675" t="s">
        <v>11636</v>
      </c>
      <c r="H4675" t="s">
        <v>28487</v>
      </c>
      <c r="I4675" t="s">
        <v>11627</v>
      </c>
      <c r="J4675" t="s">
        <v>11637</v>
      </c>
      <c r="K4675" t="s">
        <v>10</v>
      </c>
      <c r="L4675" s="1" t="s">
        <v>11638</v>
      </c>
      <c r="M4675">
        <v>0</v>
      </c>
    </row>
    <row r="4676" spans="1:18" x14ac:dyDescent="0.25">
      <c r="A4676" t="s">
        <v>23808</v>
      </c>
      <c r="B4676" t="s">
        <v>23809</v>
      </c>
      <c r="C4676" t="s">
        <v>14</v>
      </c>
      <c r="D4676" s="6">
        <v>45713</v>
      </c>
      <c r="E4676" t="s">
        <v>23807</v>
      </c>
      <c r="F4676" t="s">
        <v>11626</v>
      </c>
      <c r="G4676" t="s">
        <v>3065</v>
      </c>
      <c r="H4676" t="s">
        <v>28488</v>
      </c>
      <c r="I4676" t="s">
        <v>11627</v>
      </c>
      <c r="J4676" t="s">
        <v>3066</v>
      </c>
      <c r="K4676" t="s">
        <v>10</v>
      </c>
      <c r="L4676" s="1" t="s">
        <v>11639</v>
      </c>
      <c r="M4676">
        <v>0</v>
      </c>
    </row>
    <row r="4677" spans="1:18" x14ac:dyDescent="0.25">
      <c r="A4677" t="s">
        <v>23808</v>
      </c>
      <c r="B4677" t="s">
        <v>23809</v>
      </c>
      <c r="C4677" t="s">
        <v>14</v>
      </c>
      <c r="D4677" s="6">
        <v>45713</v>
      </c>
      <c r="E4677" t="s">
        <v>23807</v>
      </c>
      <c r="F4677" t="s">
        <v>11626</v>
      </c>
      <c r="G4677" t="s">
        <v>3074</v>
      </c>
      <c r="H4677" t="s">
        <v>28489</v>
      </c>
      <c r="I4677" t="s">
        <v>11627</v>
      </c>
      <c r="J4677" t="s">
        <v>3075</v>
      </c>
      <c r="K4677" t="s">
        <v>10</v>
      </c>
      <c r="L4677">
        <v>0.85407000343815997</v>
      </c>
      <c r="M4677">
        <v>1</v>
      </c>
      <c r="N4677" t="s">
        <v>34896</v>
      </c>
      <c r="P4677">
        <v>1</v>
      </c>
      <c r="Q4677">
        <v>1</v>
      </c>
      <c r="R4677">
        <v>0</v>
      </c>
    </row>
    <row r="4678" spans="1:18" x14ac:dyDescent="0.25">
      <c r="A4678" t="s">
        <v>23808</v>
      </c>
      <c r="B4678" t="s">
        <v>23809</v>
      </c>
      <c r="C4678" t="s">
        <v>14</v>
      </c>
      <c r="D4678" s="6">
        <v>45713</v>
      </c>
      <c r="E4678" t="s">
        <v>23807</v>
      </c>
      <c r="F4678" t="s">
        <v>11626</v>
      </c>
      <c r="G4678" t="s">
        <v>11640</v>
      </c>
      <c r="H4678" t="s">
        <v>28490</v>
      </c>
      <c r="I4678" t="s">
        <v>11627</v>
      </c>
      <c r="J4678" t="s">
        <v>11641</v>
      </c>
      <c r="K4678" t="s">
        <v>10</v>
      </c>
      <c r="L4678" s="1" t="s">
        <v>11642</v>
      </c>
      <c r="M4678">
        <v>0</v>
      </c>
    </row>
    <row r="4679" spans="1:18" x14ac:dyDescent="0.25">
      <c r="A4679" t="s">
        <v>23808</v>
      </c>
      <c r="B4679" t="s">
        <v>23809</v>
      </c>
      <c r="C4679" t="s">
        <v>14</v>
      </c>
      <c r="D4679" s="6">
        <v>45713</v>
      </c>
      <c r="E4679" t="s">
        <v>23807</v>
      </c>
      <c r="F4679" t="s">
        <v>11626</v>
      </c>
      <c r="G4679" t="s">
        <v>11643</v>
      </c>
      <c r="H4679" t="s">
        <v>28491</v>
      </c>
      <c r="I4679" t="s">
        <v>11627</v>
      </c>
      <c r="J4679" t="s">
        <v>11644</v>
      </c>
      <c r="K4679" t="s">
        <v>10</v>
      </c>
      <c r="L4679" s="1" t="s">
        <v>11645</v>
      </c>
      <c r="M4679">
        <v>0</v>
      </c>
    </row>
    <row r="4680" spans="1:18" x14ac:dyDescent="0.25">
      <c r="A4680" t="s">
        <v>23808</v>
      </c>
      <c r="B4680" t="s">
        <v>23809</v>
      </c>
      <c r="C4680" t="s">
        <v>14</v>
      </c>
      <c r="D4680" s="6">
        <v>45713</v>
      </c>
      <c r="E4680" t="s">
        <v>23807</v>
      </c>
      <c r="F4680" t="s">
        <v>11626</v>
      </c>
      <c r="G4680" t="s">
        <v>11646</v>
      </c>
      <c r="H4680" t="s">
        <v>28492</v>
      </c>
      <c r="I4680" t="s">
        <v>11627</v>
      </c>
      <c r="J4680" t="s">
        <v>11647</v>
      </c>
      <c r="K4680" t="s">
        <v>10</v>
      </c>
      <c r="L4680" s="1" t="s">
        <v>11648</v>
      </c>
      <c r="M4680">
        <v>0</v>
      </c>
    </row>
    <row r="4681" spans="1:18" x14ac:dyDescent="0.25">
      <c r="A4681" t="s">
        <v>23808</v>
      </c>
      <c r="B4681" t="s">
        <v>23809</v>
      </c>
      <c r="C4681" t="s">
        <v>14</v>
      </c>
      <c r="D4681" s="6">
        <v>45713</v>
      </c>
      <c r="E4681" t="s">
        <v>23807</v>
      </c>
      <c r="F4681" t="s">
        <v>11626</v>
      </c>
      <c r="G4681" t="s">
        <v>11649</v>
      </c>
      <c r="H4681" t="s">
        <v>28493</v>
      </c>
      <c r="I4681" t="s">
        <v>11627</v>
      </c>
      <c r="J4681" t="s">
        <v>11650</v>
      </c>
      <c r="K4681" t="s">
        <v>10</v>
      </c>
      <c r="L4681">
        <v>0.82328811484008302</v>
      </c>
      <c r="M4681">
        <v>0</v>
      </c>
    </row>
    <row r="4682" spans="1:18" x14ac:dyDescent="0.25">
      <c r="A4682" t="s">
        <v>23808</v>
      </c>
      <c r="B4682" t="s">
        <v>23809</v>
      </c>
      <c r="C4682" t="s">
        <v>14</v>
      </c>
      <c r="D4682" s="6">
        <v>45713</v>
      </c>
      <c r="E4682" t="s">
        <v>23807</v>
      </c>
      <c r="F4682" t="s">
        <v>11651</v>
      </c>
      <c r="G4682" t="s">
        <v>11653</v>
      </c>
      <c r="H4682" t="s">
        <v>28494</v>
      </c>
      <c r="I4682" t="s">
        <v>11652</v>
      </c>
      <c r="J4682" t="s">
        <v>11654</v>
      </c>
      <c r="K4682" t="s">
        <v>10</v>
      </c>
      <c r="L4682">
        <v>0.91758198641585498</v>
      </c>
      <c r="M4682">
        <v>0</v>
      </c>
    </row>
    <row r="4683" spans="1:18" x14ac:dyDescent="0.25">
      <c r="A4683" t="s">
        <v>23808</v>
      </c>
      <c r="B4683" t="s">
        <v>23809</v>
      </c>
      <c r="C4683" t="s">
        <v>14</v>
      </c>
      <c r="D4683" s="6">
        <v>45713</v>
      </c>
      <c r="E4683" t="s">
        <v>23807</v>
      </c>
      <c r="F4683" t="s">
        <v>11651</v>
      </c>
      <c r="G4683" t="s">
        <v>11655</v>
      </c>
      <c r="H4683" t="s">
        <v>28495</v>
      </c>
      <c r="I4683" t="s">
        <v>11652</v>
      </c>
      <c r="J4683" t="s">
        <v>11656</v>
      </c>
      <c r="K4683" t="s">
        <v>10</v>
      </c>
      <c r="L4683" s="1" t="s">
        <v>11657</v>
      </c>
      <c r="M4683">
        <v>0</v>
      </c>
    </row>
    <row r="4684" spans="1:18" x14ac:dyDescent="0.25">
      <c r="A4684" t="s">
        <v>23808</v>
      </c>
      <c r="B4684" t="s">
        <v>23809</v>
      </c>
      <c r="C4684" t="s">
        <v>14</v>
      </c>
      <c r="D4684" s="6">
        <v>45713</v>
      </c>
      <c r="E4684" t="s">
        <v>23807</v>
      </c>
      <c r="F4684" t="s">
        <v>11651</v>
      </c>
      <c r="G4684" t="s">
        <v>11658</v>
      </c>
      <c r="H4684" t="s">
        <v>28496</v>
      </c>
      <c r="I4684" t="s">
        <v>11652</v>
      </c>
      <c r="J4684" t="s">
        <v>11659</v>
      </c>
      <c r="K4684" t="s">
        <v>10</v>
      </c>
      <c r="L4684" s="1" t="s">
        <v>11660</v>
      </c>
      <c r="M4684">
        <v>0</v>
      </c>
    </row>
    <row r="4685" spans="1:18" x14ac:dyDescent="0.25">
      <c r="A4685" t="s">
        <v>23808</v>
      </c>
      <c r="B4685" t="s">
        <v>23809</v>
      </c>
      <c r="C4685" t="s">
        <v>14</v>
      </c>
      <c r="D4685" s="6">
        <v>45713</v>
      </c>
      <c r="E4685" t="s">
        <v>23807</v>
      </c>
      <c r="F4685" t="s">
        <v>11651</v>
      </c>
      <c r="G4685" t="s">
        <v>11661</v>
      </c>
      <c r="H4685" t="s">
        <v>28497</v>
      </c>
      <c r="I4685" t="s">
        <v>11652</v>
      </c>
      <c r="J4685" t="s">
        <v>11662</v>
      </c>
      <c r="K4685" t="s">
        <v>10</v>
      </c>
      <c r="L4685" s="1" t="s">
        <v>11663</v>
      </c>
      <c r="M4685">
        <v>1</v>
      </c>
      <c r="N4685" t="s">
        <v>34896</v>
      </c>
      <c r="P4685">
        <v>1</v>
      </c>
      <c r="Q4685">
        <v>1</v>
      </c>
      <c r="R4685">
        <v>0</v>
      </c>
    </row>
    <row r="4686" spans="1:18" x14ac:dyDescent="0.25">
      <c r="A4686" t="s">
        <v>23808</v>
      </c>
      <c r="B4686" t="s">
        <v>23809</v>
      </c>
      <c r="C4686" t="s">
        <v>14</v>
      </c>
      <c r="D4686" s="6">
        <v>45713</v>
      </c>
      <c r="E4686" t="s">
        <v>23807</v>
      </c>
      <c r="F4686" t="s">
        <v>11651</v>
      </c>
      <c r="G4686" t="s">
        <v>11664</v>
      </c>
      <c r="H4686" t="s">
        <v>28498</v>
      </c>
      <c r="I4686" t="s">
        <v>11652</v>
      </c>
      <c r="J4686" t="s">
        <v>11665</v>
      </c>
      <c r="K4686" t="s">
        <v>10</v>
      </c>
      <c r="L4686" s="1" t="s">
        <v>11666</v>
      </c>
      <c r="M4686">
        <v>0</v>
      </c>
    </row>
    <row r="4687" spans="1:18" x14ac:dyDescent="0.25">
      <c r="A4687" t="s">
        <v>23808</v>
      </c>
      <c r="B4687" t="s">
        <v>23809</v>
      </c>
      <c r="C4687" t="s">
        <v>14</v>
      </c>
      <c r="D4687" s="6">
        <v>45713</v>
      </c>
      <c r="E4687" t="s">
        <v>23807</v>
      </c>
      <c r="F4687" t="s">
        <v>11651</v>
      </c>
      <c r="G4687" t="s">
        <v>11550</v>
      </c>
      <c r="H4687" t="s">
        <v>28499</v>
      </c>
      <c r="I4687" t="s">
        <v>11652</v>
      </c>
      <c r="J4687" t="s">
        <v>11551</v>
      </c>
      <c r="K4687" t="s">
        <v>10</v>
      </c>
      <c r="L4687" s="1" t="s">
        <v>11667</v>
      </c>
      <c r="M4687">
        <v>0</v>
      </c>
    </row>
    <row r="4688" spans="1:18" x14ac:dyDescent="0.25">
      <c r="A4688" t="s">
        <v>23808</v>
      </c>
      <c r="B4688" t="s">
        <v>23809</v>
      </c>
      <c r="C4688" t="s">
        <v>14</v>
      </c>
      <c r="D4688" s="6">
        <v>45713</v>
      </c>
      <c r="E4688" t="s">
        <v>23807</v>
      </c>
      <c r="F4688" t="s">
        <v>11651</v>
      </c>
      <c r="G4688" t="s">
        <v>11668</v>
      </c>
      <c r="H4688" t="s">
        <v>28500</v>
      </c>
      <c r="I4688" t="s">
        <v>11652</v>
      </c>
      <c r="J4688" t="s">
        <v>11669</v>
      </c>
      <c r="K4688" t="s">
        <v>10</v>
      </c>
      <c r="L4688" s="1" t="s">
        <v>11670</v>
      </c>
      <c r="M4688">
        <v>0</v>
      </c>
    </row>
    <row r="4689" spans="1:18" x14ac:dyDescent="0.25">
      <c r="A4689" t="s">
        <v>23808</v>
      </c>
      <c r="B4689" t="s">
        <v>23809</v>
      </c>
      <c r="C4689" t="s">
        <v>14</v>
      </c>
      <c r="D4689" s="6">
        <v>45713</v>
      </c>
      <c r="E4689" t="s">
        <v>23807</v>
      </c>
      <c r="F4689" t="s">
        <v>11651</v>
      </c>
      <c r="G4689" t="s">
        <v>11553</v>
      </c>
      <c r="H4689" t="s">
        <v>28501</v>
      </c>
      <c r="I4689" t="s">
        <v>11652</v>
      </c>
      <c r="J4689" t="s">
        <v>11554</v>
      </c>
      <c r="K4689" t="s">
        <v>10</v>
      </c>
      <c r="L4689" s="1" t="s">
        <v>11671</v>
      </c>
      <c r="M4689">
        <v>0</v>
      </c>
    </row>
    <row r="4690" spans="1:18" x14ac:dyDescent="0.25">
      <c r="A4690" t="s">
        <v>23808</v>
      </c>
      <c r="B4690" t="s">
        <v>23809</v>
      </c>
      <c r="C4690" t="s">
        <v>14</v>
      </c>
      <c r="D4690" s="6">
        <v>45713</v>
      </c>
      <c r="E4690" t="s">
        <v>23807</v>
      </c>
      <c r="F4690" t="s">
        <v>11651</v>
      </c>
      <c r="G4690" t="s">
        <v>11672</v>
      </c>
      <c r="H4690" t="s">
        <v>28502</v>
      </c>
      <c r="I4690" t="s">
        <v>11652</v>
      </c>
      <c r="J4690" t="s">
        <v>11673</v>
      </c>
      <c r="K4690" t="s">
        <v>10</v>
      </c>
      <c r="L4690" s="1" t="s">
        <v>11674</v>
      </c>
      <c r="M4690">
        <v>0</v>
      </c>
    </row>
    <row r="4691" spans="1:18" x14ac:dyDescent="0.25">
      <c r="A4691" t="s">
        <v>23808</v>
      </c>
      <c r="B4691" t="s">
        <v>23809</v>
      </c>
      <c r="C4691" t="s">
        <v>14</v>
      </c>
      <c r="D4691" s="6">
        <v>45713</v>
      </c>
      <c r="E4691" t="s">
        <v>23807</v>
      </c>
      <c r="F4691" t="s">
        <v>11651</v>
      </c>
      <c r="G4691" t="s">
        <v>11675</v>
      </c>
      <c r="H4691" t="s">
        <v>28503</v>
      </c>
      <c r="I4691" t="s">
        <v>11652</v>
      </c>
      <c r="J4691" t="s">
        <v>11676</v>
      </c>
      <c r="K4691" t="s">
        <v>10</v>
      </c>
      <c r="L4691" s="1" t="s">
        <v>11677</v>
      </c>
      <c r="M4691">
        <v>0</v>
      </c>
    </row>
    <row r="4692" spans="1:18" x14ac:dyDescent="0.25">
      <c r="A4692" t="s">
        <v>23808</v>
      </c>
      <c r="B4692" t="s">
        <v>23809</v>
      </c>
      <c r="C4692" t="s">
        <v>14</v>
      </c>
      <c r="D4692" s="6">
        <v>45713</v>
      </c>
      <c r="E4692" t="s">
        <v>23807</v>
      </c>
      <c r="F4692" t="s">
        <v>11678</v>
      </c>
      <c r="G4692" t="s">
        <v>11680</v>
      </c>
      <c r="H4692" t="s">
        <v>28504</v>
      </c>
      <c r="I4692" t="s">
        <v>11679</v>
      </c>
      <c r="J4692" t="s">
        <v>11681</v>
      </c>
      <c r="K4692" t="s">
        <v>10</v>
      </c>
      <c r="L4692" s="1" t="s">
        <v>11682</v>
      </c>
      <c r="M4692">
        <v>0</v>
      </c>
    </row>
    <row r="4693" spans="1:18" x14ac:dyDescent="0.25">
      <c r="A4693" t="s">
        <v>23808</v>
      </c>
      <c r="B4693" t="s">
        <v>23809</v>
      </c>
      <c r="C4693" t="s">
        <v>14</v>
      </c>
      <c r="D4693" s="6">
        <v>45713</v>
      </c>
      <c r="E4693" t="s">
        <v>23807</v>
      </c>
      <c r="F4693" t="s">
        <v>11678</v>
      </c>
      <c r="G4693" t="s">
        <v>11683</v>
      </c>
      <c r="H4693" t="s">
        <v>28505</v>
      </c>
      <c r="I4693" t="s">
        <v>11679</v>
      </c>
      <c r="J4693" t="s">
        <v>11684</v>
      </c>
      <c r="K4693" t="s">
        <v>10</v>
      </c>
      <c r="L4693">
        <v>0.89028342765797097</v>
      </c>
      <c r="M4693">
        <v>0</v>
      </c>
    </row>
    <row r="4694" spans="1:18" x14ac:dyDescent="0.25">
      <c r="A4694" t="s">
        <v>23808</v>
      </c>
      <c r="B4694" t="s">
        <v>23809</v>
      </c>
      <c r="C4694" t="s">
        <v>14</v>
      </c>
      <c r="D4694" s="6">
        <v>45713</v>
      </c>
      <c r="E4694" t="s">
        <v>23807</v>
      </c>
      <c r="F4694" t="s">
        <v>11678</v>
      </c>
      <c r="G4694" t="s">
        <v>11685</v>
      </c>
      <c r="H4694" t="s">
        <v>28506</v>
      </c>
      <c r="I4694" t="s">
        <v>11679</v>
      </c>
      <c r="J4694" t="s">
        <v>11686</v>
      </c>
      <c r="K4694" t="s">
        <v>10</v>
      </c>
      <c r="L4694">
        <v>0.88647632583301905</v>
      </c>
      <c r="M4694">
        <v>1</v>
      </c>
      <c r="N4694" t="s">
        <v>34896</v>
      </c>
      <c r="P4694">
        <v>1</v>
      </c>
      <c r="Q4694">
        <v>1</v>
      </c>
      <c r="R4694">
        <v>0</v>
      </c>
    </row>
    <row r="4695" spans="1:18" x14ac:dyDescent="0.25">
      <c r="A4695" t="s">
        <v>23808</v>
      </c>
      <c r="B4695" t="s">
        <v>23809</v>
      </c>
      <c r="C4695" t="s">
        <v>14</v>
      </c>
      <c r="D4695" s="6">
        <v>45713</v>
      </c>
      <c r="E4695" t="s">
        <v>23807</v>
      </c>
      <c r="F4695" t="s">
        <v>11678</v>
      </c>
      <c r="G4695" t="s">
        <v>11687</v>
      </c>
      <c r="H4695" t="s">
        <v>28507</v>
      </c>
      <c r="I4695" t="s">
        <v>11679</v>
      </c>
      <c r="J4695" t="s">
        <v>11688</v>
      </c>
      <c r="K4695" t="s">
        <v>10</v>
      </c>
      <c r="L4695" s="1" t="s">
        <v>11689</v>
      </c>
      <c r="M4695">
        <v>0</v>
      </c>
    </row>
    <row r="4696" spans="1:18" x14ac:dyDescent="0.25">
      <c r="A4696" t="s">
        <v>23808</v>
      </c>
      <c r="B4696" t="s">
        <v>23809</v>
      </c>
      <c r="C4696" t="s">
        <v>14</v>
      </c>
      <c r="D4696" s="6">
        <v>45713</v>
      </c>
      <c r="E4696" t="s">
        <v>23807</v>
      </c>
      <c r="F4696" t="s">
        <v>11678</v>
      </c>
      <c r="G4696" t="s">
        <v>11690</v>
      </c>
      <c r="H4696" t="s">
        <v>28508</v>
      </c>
      <c r="I4696" t="s">
        <v>11679</v>
      </c>
      <c r="J4696" t="s">
        <v>11691</v>
      </c>
      <c r="K4696" t="s">
        <v>10</v>
      </c>
      <c r="L4696">
        <v>0.80146403469600802</v>
      </c>
      <c r="M4696">
        <v>0</v>
      </c>
    </row>
    <row r="4697" spans="1:18" x14ac:dyDescent="0.25">
      <c r="A4697" t="s">
        <v>23808</v>
      </c>
      <c r="B4697" t="s">
        <v>23809</v>
      </c>
      <c r="C4697" t="s">
        <v>14</v>
      </c>
      <c r="D4697" s="6">
        <v>45713</v>
      </c>
      <c r="E4697" t="s">
        <v>23807</v>
      </c>
      <c r="F4697" t="s">
        <v>11678</v>
      </c>
      <c r="G4697" t="s">
        <v>4100</v>
      </c>
      <c r="H4697" t="s">
        <v>28509</v>
      </c>
      <c r="I4697" t="s">
        <v>11679</v>
      </c>
      <c r="J4697" t="s">
        <v>4101</v>
      </c>
      <c r="K4697" t="s">
        <v>10</v>
      </c>
      <c r="L4697" s="1" t="s">
        <v>11692</v>
      </c>
      <c r="M4697">
        <v>0</v>
      </c>
    </row>
    <row r="4698" spans="1:18" x14ac:dyDescent="0.25">
      <c r="A4698" t="s">
        <v>23808</v>
      </c>
      <c r="B4698" t="s">
        <v>23809</v>
      </c>
      <c r="C4698" t="s">
        <v>14</v>
      </c>
      <c r="D4698" s="6">
        <v>45713</v>
      </c>
      <c r="E4698" t="s">
        <v>23807</v>
      </c>
      <c r="F4698" t="s">
        <v>11678</v>
      </c>
      <c r="G4698" t="s">
        <v>11693</v>
      </c>
      <c r="H4698" t="s">
        <v>28510</v>
      </c>
      <c r="I4698" t="s">
        <v>11679</v>
      </c>
      <c r="J4698" t="s">
        <v>11694</v>
      </c>
      <c r="K4698" t="s">
        <v>10</v>
      </c>
      <c r="L4698" s="1" t="s">
        <v>11695</v>
      </c>
      <c r="M4698">
        <v>0</v>
      </c>
    </row>
    <row r="4699" spans="1:18" x14ac:dyDescent="0.25">
      <c r="A4699" t="s">
        <v>23808</v>
      </c>
      <c r="B4699" t="s">
        <v>23809</v>
      </c>
      <c r="C4699" t="s">
        <v>14</v>
      </c>
      <c r="D4699" s="6">
        <v>45713</v>
      </c>
      <c r="E4699" t="s">
        <v>23807</v>
      </c>
      <c r="F4699" t="s">
        <v>11678</v>
      </c>
      <c r="G4699" t="s">
        <v>11696</v>
      </c>
      <c r="H4699" t="s">
        <v>28511</v>
      </c>
      <c r="I4699" t="s">
        <v>11679</v>
      </c>
      <c r="J4699" t="s">
        <v>11697</v>
      </c>
      <c r="K4699" t="s">
        <v>10</v>
      </c>
      <c r="L4699">
        <v>0.77270734950355102</v>
      </c>
      <c r="M4699">
        <v>0</v>
      </c>
    </row>
    <row r="4700" spans="1:18" x14ac:dyDescent="0.25">
      <c r="A4700" t="s">
        <v>23808</v>
      </c>
      <c r="B4700" t="s">
        <v>23809</v>
      </c>
      <c r="C4700" t="s">
        <v>14</v>
      </c>
      <c r="D4700" s="6">
        <v>45713</v>
      </c>
      <c r="E4700" t="s">
        <v>23807</v>
      </c>
      <c r="F4700" t="s">
        <v>11678</v>
      </c>
      <c r="G4700" t="s">
        <v>11698</v>
      </c>
      <c r="H4700" t="s">
        <v>28512</v>
      </c>
      <c r="I4700" t="s">
        <v>11679</v>
      </c>
      <c r="J4700" t="s">
        <v>11699</v>
      </c>
      <c r="K4700" t="s">
        <v>10</v>
      </c>
      <c r="L4700">
        <v>0.77196086846287704</v>
      </c>
      <c r="M4700">
        <v>0</v>
      </c>
    </row>
    <row r="4701" spans="1:18" x14ac:dyDescent="0.25">
      <c r="A4701" t="s">
        <v>23808</v>
      </c>
      <c r="B4701" t="s">
        <v>23809</v>
      </c>
      <c r="C4701" t="s">
        <v>14</v>
      </c>
      <c r="D4701" s="6">
        <v>45713</v>
      </c>
      <c r="E4701" t="s">
        <v>23807</v>
      </c>
      <c r="F4701" t="s">
        <v>11678</v>
      </c>
      <c r="G4701" t="s">
        <v>11700</v>
      </c>
      <c r="H4701" t="s">
        <v>28513</v>
      </c>
      <c r="I4701" t="s">
        <v>11679</v>
      </c>
      <c r="J4701" t="s">
        <v>11701</v>
      </c>
      <c r="K4701" t="s">
        <v>10</v>
      </c>
      <c r="L4701" s="1" t="s">
        <v>11702</v>
      </c>
      <c r="M4701">
        <v>0</v>
      </c>
    </row>
    <row r="4702" spans="1:18" x14ac:dyDescent="0.25">
      <c r="A4702" t="s">
        <v>23808</v>
      </c>
      <c r="B4702" t="s">
        <v>23809</v>
      </c>
      <c r="C4702" t="s">
        <v>14</v>
      </c>
      <c r="D4702" s="6">
        <v>45713</v>
      </c>
      <c r="E4702" t="s">
        <v>23807</v>
      </c>
      <c r="F4702" t="s">
        <v>11703</v>
      </c>
      <c r="G4702" t="s">
        <v>11705</v>
      </c>
      <c r="H4702" t="s">
        <v>28514</v>
      </c>
      <c r="I4702" t="s">
        <v>11704</v>
      </c>
      <c r="J4702" t="s">
        <v>11706</v>
      </c>
      <c r="K4702" t="s">
        <v>10</v>
      </c>
      <c r="L4702">
        <v>0.88536756888489698</v>
      </c>
      <c r="M4702">
        <v>0</v>
      </c>
    </row>
    <row r="4703" spans="1:18" x14ac:dyDescent="0.25">
      <c r="A4703" t="s">
        <v>23808</v>
      </c>
      <c r="B4703" t="s">
        <v>23809</v>
      </c>
      <c r="C4703" t="s">
        <v>14</v>
      </c>
      <c r="D4703" s="6">
        <v>45713</v>
      </c>
      <c r="E4703" t="s">
        <v>23807</v>
      </c>
      <c r="F4703" t="s">
        <v>11703</v>
      </c>
      <c r="G4703" t="s">
        <v>11707</v>
      </c>
      <c r="H4703" t="s">
        <v>28515</v>
      </c>
      <c r="I4703" t="s">
        <v>11704</v>
      </c>
      <c r="J4703" t="s">
        <v>11708</v>
      </c>
      <c r="K4703" t="s">
        <v>10</v>
      </c>
      <c r="L4703" s="1" t="s">
        <v>11709</v>
      </c>
      <c r="M4703">
        <v>1</v>
      </c>
      <c r="N4703" t="s">
        <v>34896</v>
      </c>
      <c r="P4703">
        <v>1</v>
      </c>
      <c r="Q4703">
        <v>1</v>
      </c>
      <c r="R4703">
        <v>0</v>
      </c>
    </row>
    <row r="4704" spans="1:18" x14ac:dyDescent="0.25">
      <c r="A4704" t="s">
        <v>23808</v>
      </c>
      <c r="B4704" t="s">
        <v>23809</v>
      </c>
      <c r="C4704" t="s">
        <v>14</v>
      </c>
      <c r="D4704" s="6">
        <v>45713</v>
      </c>
      <c r="E4704" t="s">
        <v>23807</v>
      </c>
      <c r="F4704" t="s">
        <v>11703</v>
      </c>
      <c r="G4704" t="s">
        <v>11710</v>
      </c>
      <c r="H4704" t="s">
        <v>28516</v>
      </c>
      <c r="I4704" t="s">
        <v>11704</v>
      </c>
      <c r="J4704" t="s">
        <v>11711</v>
      </c>
      <c r="K4704" t="s">
        <v>10</v>
      </c>
      <c r="L4704" s="1" t="s">
        <v>11712</v>
      </c>
      <c r="M4704">
        <v>0</v>
      </c>
    </row>
    <row r="4705" spans="1:18" x14ac:dyDescent="0.25">
      <c r="A4705" t="s">
        <v>23808</v>
      </c>
      <c r="B4705" t="s">
        <v>23809</v>
      </c>
      <c r="C4705" t="s">
        <v>14</v>
      </c>
      <c r="D4705" s="6">
        <v>45713</v>
      </c>
      <c r="E4705" t="s">
        <v>23807</v>
      </c>
      <c r="F4705" t="s">
        <v>11703</v>
      </c>
      <c r="G4705" t="s">
        <v>6851</v>
      </c>
      <c r="H4705" t="s">
        <v>28517</v>
      </c>
      <c r="I4705" t="s">
        <v>11704</v>
      </c>
      <c r="J4705" t="s">
        <v>6852</v>
      </c>
      <c r="K4705" t="s">
        <v>10</v>
      </c>
      <c r="L4705" s="1" t="s">
        <v>11713</v>
      </c>
      <c r="M4705">
        <v>0</v>
      </c>
    </row>
    <row r="4706" spans="1:18" x14ac:dyDescent="0.25">
      <c r="A4706" t="s">
        <v>23808</v>
      </c>
      <c r="B4706" t="s">
        <v>23809</v>
      </c>
      <c r="C4706" t="s">
        <v>14</v>
      </c>
      <c r="D4706" s="6">
        <v>45713</v>
      </c>
      <c r="E4706" t="s">
        <v>23807</v>
      </c>
      <c r="F4706" t="s">
        <v>11703</v>
      </c>
      <c r="G4706" t="s">
        <v>6862</v>
      </c>
      <c r="H4706" t="s">
        <v>28518</v>
      </c>
      <c r="I4706" t="s">
        <v>11704</v>
      </c>
      <c r="J4706" t="s">
        <v>6863</v>
      </c>
      <c r="K4706" t="s">
        <v>10</v>
      </c>
      <c r="L4706" s="1" t="s">
        <v>11714</v>
      </c>
      <c r="M4706">
        <v>0</v>
      </c>
    </row>
    <row r="4707" spans="1:18" x14ac:dyDescent="0.25">
      <c r="A4707" t="s">
        <v>23808</v>
      </c>
      <c r="B4707" t="s">
        <v>23809</v>
      </c>
      <c r="C4707" t="s">
        <v>14</v>
      </c>
      <c r="D4707" s="6">
        <v>45713</v>
      </c>
      <c r="E4707" t="s">
        <v>23807</v>
      </c>
      <c r="F4707" t="s">
        <v>11703</v>
      </c>
      <c r="G4707" t="s">
        <v>7015</v>
      </c>
      <c r="H4707" t="s">
        <v>28519</v>
      </c>
      <c r="I4707" t="s">
        <v>11704</v>
      </c>
      <c r="J4707" t="s">
        <v>7016</v>
      </c>
      <c r="K4707" t="s">
        <v>10</v>
      </c>
      <c r="L4707" s="1" t="s">
        <v>11715</v>
      </c>
      <c r="M4707">
        <v>0</v>
      </c>
    </row>
    <row r="4708" spans="1:18" x14ac:dyDescent="0.25">
      <c r="A4708" t="s">
        <v>23808</v>
      </c>
      <c r="B4708" t="s">
        <v>23809</v>
      </c>
      <c r="C4708" t="s">
        <v>14</v>
      </c>
      <c r="D4708" s="6">
        <v>45713</v>
      </c>
      <c r="E4708" t="s">
        <v>23807</v>
      </c>
      <c r="F4708" t="s">
        <v>11703</v>
      </c>
      <c r="G4708" t="s">
        <v>6841</v>
      </c>
      <c r="H4708" t="s">
        <v>28520</v>
      </c>
      <c r="I4708" t="s">
        <v>11704</v>
      </c>
      <c r="J4708" t="s">
        <v>6842</v>
      </c>
      <c r="K4708" t="s">
        <v>10</v>
      </c>
      <c r="L4708" s="1" t="s">
        <v>11716</v>
      </c>
      <c r="M4708">
        <v>0</v>
      </c>
    </row>
    <row r="4709" spans="1:18" x14ac:dyDescent="0.25">
      <c r="A4709" t="s">
        <v>23808</v>
      </c>
      <c r="B4709" t="s">
        <v>23809</v>
      </c>
      <c r="C4709" t="s">
        <v>14</v>
      </c>
      <c r="D4709" s="6">
        <v>45713</v>
      </c>
      <c r="E4709" t="s">
        <v>23807</v>
      </c>
      <c r="F4709" t="s">
        <v>11703</v>
      </c>
      <c r="G4709" t="s">
        <v>11717</v>
      </c>
      <c r="H4709" t="s">
        <v>28521</v>
      </c>
      <c r="I4709" t="s">
        <v>11704</v>
      </c>
      <c r="J4709" t="s">
        <v>11718</v>
      </c>
      <c r="K4709" t="s">
        <v>10</v>
      </c>
      <c r="L4709" s="1" t="s">
        <v>11719</v>
      </c>
      <c r="M4709">
        <v>0</v>
      </c>
    </row>
    <row r="4710" spans="1:18" x14ac:dyDescent="0.25">
      <c r="A4710" t="s">
        <v>23808</v>
      </c>
      <c r="B4710" t="s">
        <v>23809</v>
      </c>
      <c r="C4710" t="s">
        <v>14</v>
      </c>
      <c r="D4710" s="6">
        <v>45713</v>
      </c>
      <c r="E4710" t="s">
        <v>23807</v>
      </c>
      <c r="F4710" t="s">
        <v>11703</v>
      </c>
      <c r="G4710" t="s">
        <v>11720</v>
      </c>
      <c r="H4710" t="s">
        <v>28522</v>
      </c>
      <c r="I4710" t="s">
        <v>11704</v>
      </c>
      <c r="J4710" t="s">
        <v>11721</v>
      </c>
      <c r="K4710" t="s">
        <v>10</v>
      </c>
      <c r="L4710" s="1" t="s">
        <v>11722</v>
      </c>
      <c r="M4710">
        <v>0</v>
      </c>
    </row>
    <row r="4711" spans="1:18" x14ac:dyDescent="0.25">
      <c r="A4711" t="s">
        <v>23808</v>
      </c>
      <c r="B4711" t="s">
        <v>23809</v>
      </c>
      <c r="C4711" t="s">
        <v>14</v>
      </c>
      <c r="D4711" s="6">
        <v>45713</v>
      </c>
      <c r="E4711" t="s">
        <v>23807</v>
      </c>
      <c r="F4711" t="s">
        <v>11703</v>
      </c>
      <c r="G4711" t="s">
        <v>11723</v>
      </c>
      <c r="H4711" t="s">
        <v>28523</v>
      </c>
      <c r="I4711" t="s">
        <v>11704</v>
      </c>
      <c r="J4711" t="s">
        <v>11724</v>
      </c>
      <c r="K4711" t="s">
        <v>10</v>
      </c>
      <c r="L4711" s="1" t="s">
        <v>11725</v>
      </c>
      <c r="M4711">
        <v>0</v>
      </c>
    </row>
    <row r="4712" spans="1:18" x14ac:dyDescent="0.25">
      <c r="A4712" t="s">
        <v>23808</v>
      </c>
      <c r="B4712" t="s">
        <v>23809</v>
      </c>
      <c r="C4712" t="s">
        <v>14</v>
      </c>
      <c r="D4712" s="6">
        <v>45713</v>
      </c>
      <c r="E4712" t="s">
        <v>23807</v>
      </c>
      <c r="F4712" t="s">
        <v>11726</v>
      </c>
      <c r="G4712" t="s">
        <v>11728</v>
      </c>
      <c r="H4712" t="s">
        <v>28524</v>
      </c>
      <c r="I4712" t="s">
        <v>11727</v>
      </c>
      <c r="J4712" t="s">
        <v>11729</v>
      </c>
      <c r="K4712" t="s">
        <v>10</v>
      </c>
      <c r="L4712" s="1" t="s">
        <v>11730</v>
      </c>
      <c r="M4712">
        <v>0</v>
      </c>
    </row>
    <row r="4713" spans="1:18" x14ac:dyDescent="0.25">
      <c r="A4713" t="s">
        <v>23808</v>
      </c>
      <c r="B4713" t="s">
        <v>23809</v>
      </c>
      <c r="C4713" t="s">
        <v>14</v>
      </c>
      <c r="D4713" s="6">
        <v>45713</v>
      </c>
      <c r="E4713" t="s">
        <v>23807</v>
      </c>
      <c r="F4713" t="s">
        <v>11726</v>
      </c>
      <c r="G4713" t="s">
        <v>11731</v>
      </c>
      <c r="H4713" t="s">
        <v>28525</v>
      </c>
      <c r="I4713" t="s">
        <v>11727</v>
      </c>
      <c r="J4713" t="s">
        <v>11732</v>
      </c>
      <c r="K4713" t="s">
        <v>10</v>
      </c>
      <c r="L4713" s="1" t="s">
        <v>11733</v>
      </c>
      <c r="M4713">
        <v>0</v>
      </c>
    </row>
    <row r="4714" spans="1:18" x14ac:dyDescent="0.25">
      <c r="A4714" t="s">
        <v>23808</v>
      </c>
      <c r="B4714" t="s">
        <v>23809</v>
      </c>
      <c r="C4714" t="s">
        <v>14</v>
      </c>
      <c r="D4714" s="6">
        <v>45713</v>
      </c>
      <c r="E4714" t="s">
        <v>23807</v>
      </c>
      <c r="F4714" t="s">
        <v>11726</v>
      </c>
      <c r="G4714" t="s">
        <v>6480</v>
      </c>
      <c r="H4714" t="s">
        <v>28526</v>
      </c>
      <c r="I4714" t="s">
        <v>11727</v>
      </c>
      <c r="J4714" t="s">
        <v>6481</v>
      </c>
      <c r="K4714" t="s">
        <v>10</v>
      </c>
      <c r="L4714" s="1" t="s">
        <v>11734</v>
      </c>
      <c r="M4714">
        <v>0</v>
      </c>
    </row>
    <row r="4715" spans="1:18" x14ac:dyDescent="0.25">
      <c r="A4715" t="s">
        <v>23808</v>
      </c>
      <c r="B4715" t="s">
        <v>23809</v>
      </c>
      <c r="C4715" t="s">
        <v>14</v>
      </c>
      <c r="D4715" s="6">
        <v>45713</v>
      </c>
      <c r="E4715" t="s">
        <v>23807</v>
      </c>
      <c r="F4715" t="s">
        <v>11726</v>
      </c>
      <c r="G4715" t="s">
        <v>11735</v>
      </c>
      <c r="H4715" t="s">
        <v>28527</v>
      </c>
      <c r="I4715" t="s">
        <v>11727</v>
      </c>
      <c r="J4715" t="s">
        <v>11736</v>
      </c>
      <c r="K4715" t="s">
        <v>10</v>
      </c>
      <c r="L4715" s="1" t="s">
        <v>11737</v>
      </c>
      <c r="M4715">
        <v>0</v>
      </c>
    </row>
    <row r="4716" spans="1:18" x14ac:dyDescent="0.25">
      <c r="A4716" t="s">
        <v>23808</v>
      </c>
      <c r="B4716" t="s">
        <v>23809</v>
      </c>
      <c r="C4716" t="s">
        <v>14</v>
      </c>
      <c r="D4716" s="6">
        <v>45713</v>
      </c>
      <c r="E4716" t="s">
        <v>23807</v>
      </c>
      <c r="F4716" t="s">
        <v>11726</v>
      </c>
      <c r="G4716" t="s">
        <v>11738</v>
      </c>
      <c r="H4716" t="s">
        <v>28528</v>
      </c>
      <c r="I4716" t="s">
        <v>11727</v>
      </c>
      <c r="J4716" t="s">
        <v>11739</v>
      </c>
      <c r="K4716" t="s">
        <v>10</v>
      </c>
      <c r="L4716" s="1" t="s">
        <v>11740</v>
      </c>
      <c r="M4716">
        <v>0</v>
      </c>
    </row>
    <row r="4717" spans="1:18" x14ac:dyDescent="0.25">
      <c r="A4717" t="s">
        <v>23808</v>
      </c>
      <c r="B4717" t="s">
        <v>23809</v>
      </c>
      <c r="C4717" t="s">
        <v>14</v>
      </c>
      <c r="D4717" s="6">
        <v>45713</v>
      </c>
      <c r="E4717" t="s">
        <v>23807</v>
      </c>
      <c r="F4717" t="s">
        <v>11726</v>
      </c>
      <c r="G4717" t="s">
        <v>11741</v>
      </c>
      <c r="H4717" t="s">
        <v>28529</v>
      </c>
      <c r="I4717" t="s">
        <v>11727</v>
      </c>
      <c r="J4717" t="s">
        <v>11742</v>
      </c>
      <c r="K4717" t="s">
        <v>10</v>
      </c>
      <c r="L4717" s="1" t="s">
        <v>11743</v>
      </c>
      <c r="M4717">
        <v>1</v>
      </c>
      <c r="N4717" t="s">
        <v>34896</v>
      </c>
      <c r="P4717">
        <v>1</v>
      </c>
      <c r="Q4717">
        <v>1</v>
      </c>
      <c r="R4717">
        <v>0</v>
      </c>
    </row>
    <row r="4718" spans="1:18" x14ac:dyDescent="0.25">
      <c r="A4718" t="s">
        <v>23808</v>
      </c>
      <c r="B4718" t="s">
        <v>23809</v>
      </c>
      <c r="C4718" t="s">
        <v>14</v>
      </c>
      <c r="D4718" s="6">
        <v>45713</v>
      </c>
      <c r="E4718" t="s">
        <v>23807</v>
      </c>
      <c r="F4718" t="s">
        <v>11726</v>
      </c>
      <c r="G4718" t="s">
        <v>11744</v>
      </c>
      <c r="H4718" t="s">
        <v>28530</v>
      </c>
      <c r="I4718" t="s">
        <v>11727</v>
      </c>
      <c r="J4718" t="s">
        <v>11745</v>
      </c>
      <c r="K4718" t="s">
        <v>10</v>
      </c>
      <c r="L4718" s="1" t="s">
        <v>11746</v>
      </c>
      <c r="M4718">
        <v>0</v>
      </c>
    </row>
    <row r="4719" spans="1:18" x14ac:dyDescent="0.25">
      <c r="A4719" t="s">
        <v>23808</v>
      </c>
      <c r="B4719" t="s">
        <v>23809</v>
      </c>
      <c r="C4719" t="s">
        <v>14</v>
      </c>
      <c r="D4719" s="6">
        <v>45713</v>
      </c>
      <c r="E4719" t="s">
        <v>23807</v>
      </c>
      <c r="F4719" t="s">
        <v>11726</v>
      </c>
      <c r="G4719" t="s">
        <v>11747</v>
      </c>
      <c r="H4719" t="s">
        <v>28531</v>
      </c>
      <c r="I4719" t="s">
        <v>11727</v>
      </c>
      <c r="J4719" t="s">
        <v>11748</v>
      </c>
      <c r="K4719" t="s">
        <v>10</v>
      </c>
      <c r="L4719" s="1" t="s">
        <v>11749</v>
      </c>
      <c r="M4719">
        <v>0</v>
      </c>
    </row>
    <row r="4720" spans="1:18" x14ac:dyDescent="0.25">
      <c r="A4720" t="s">
        <v>23808</v>
      </c>
      <c r="B4720" t="s">
        <v>23809</v>
      </c>
      <c r="C4720" t="s">
        <v>14</v>
      </c>
      <c r="D4720" s="6">
        <v>45713</v>
      </c>
      <c r="E4720" t="s">
        <v>23807</v>
      </c>
      <c r="F4720" t="s">
        <v>11726</v>
      </c>
      <c r="G4720" t="s">
        <v>11750</v>
      </c>
      <c r="H4720" t="s">
        <v>28532</v>
      </c>
      <c r="I4720" t="s">
        <v>11727</v>
      </c>
      <c r="J4720" t="s">
        <v>11751</v>
      </c>
      <c r="K4720" t="s">
        <v>10</v>
      </c>
      <c r="L4720" s="1" t="s">
        <v>11752</v>
      </c>
      <c r="M4720">
        <v>0</v>
      </c>
    </row>
    <row r="4721" spans="1:18" x14ac:dyDescent="0.25">
      <c r="A4721" t="s">
        <v>23808</v>
      </c>
      <c r="B4721" t="s">
        <v>23809</v>
      </c>
      <c r="C4721" t="s">
        <v>14</v>
      </c>
      <c r="D4721" s="6">
        <v>45713</v>
      </c>
      <c r="E4721" t="s">
        <v>23807</v>
      </c>
      <c r="F4721" t="s">
        <v>11726</v>
      </c>
      <c r="G4721" t="s">
        <v>11753</v>
      </c>
      <c r="H4721" t="s">
        <v>28533</v>
      </c>
      <c r="I4721" t="s">
        <v>11727</v>
      </c>
      <c r="J4721" t="s">
        <v>11754</v>
      </c>
      <c r="K4721" t="s">
        <v>10</v>
      </c>
      <c r="L4721" s="1" t="s">
        <v>11755</v>
      </c>
      <c r="M4721">
        <v>0</v>
      </c>
    </row>
    <row r="4722" spans="1:18" x14ac:dyDescent="0.25">
      <c r="A4722" t="s">
        <v>23808</v>
      </c>
      <c r="B4722" t="s">
        <v>23809</v>
      </c>
      <c r="C4722" t="s">
        <v>14</v>
      </c>
      <c r="D4722" s="6">
        <v>45713</v>
      </c>
      <c r="E4722" t="s">
        <v>23807</v>
      </c>
      <c r="F4722" t="s">
        <v>11756</v>
      </c>
      <c r="G4722" t="s">
        <v>11731</v>
      </c>
      <c r="H4722" t="s">
        <v>28534</v>
      </c>
      <c r="I4722" t="s">
        <v>11757</v>
      </c>
      <c r="J4722" t="s">
        <v>11732</v>
      </c>
      <c r="K4722" t="s">
        <v>10</v>
      </c>
      <c r="L4722" s="1" t="s">
        <v>11758</v>
      </c>
      <c r="M4722">
        <v>0</v>
      </c>
    </row>
    <row r="4723" spans="1:18" x14ac:dyDescent="0.25">
      <c r="A4723" t="s">
        <v>23808</v>
      </c>
      <c r="B4723" t="s">
        <v>23809</v>
      </c>
      <c r="C4723" t="s">
        <v>14</v>
      </c>
      <c r="D4723" s="6">
        <v>45713</v>
      </c>
      <c r="E4723" t="s">
        <v>23807</v>
      </c>
      <c r="F4723" t="s">
        <v>11756</v>
      </c>
      <c r="G4723" t="s">
        <v>11728</v>
      </c>
      <c r="H4723" t="s">
        <v>28535</v>
      </c>
      <c r="I4723" t="s">
        <v>11757</v>
      </c>
      <c r="J4723" t="s">
        <v>11729</v>
      </c>
      <c r="K4723" t="s">
        <v>10</v>
      </c>
      <c r="L4723" s="1" t="s">
        <v>11759</v>
      </c>
      <c r="M4723">
        <v>0</v>
      </c>
    </row>
    <row r="4724" spans="1:18" x14ac:dyDescent="0.25">
      <c r="A4724" t="s">
        <v>23808</v>
      </c>
      <c r="B4724" t="s">
        <v>23809</v>
      </c>
      <c r="C4724" t="s">
        <v>14</v>
      </c>
      <c r="D4724" s="6">
        <v>45713</v>
      </c>
      <c r="E4724" t="s">
        <v>23807</v>
      </c>
      <c r="F4724" t="s">
        <v>11756</v>
      </c>
      <c r="G4724" t="s">
        <v>11760</v>
      </c>
      <c r="H4724" t="s">
        <v>28536</v>
      </c>
      <c r="I4724" t="s">
        <v>11757</v>
      </c>
      <c r="J4724" t="s">
        <v>11761</v>
      </c>
      <c r="K4724" t="s">
        <v>10</v>
      </c>
      <c r="L4724" s="1" t="s">
        <v>11762</v>
      </c>
      <c r="M4724">
        <v>1</v>
      </c>
      <c r="N4724" t="s">
        <v>34896</v>
      </c>
      <c r="P4724">
        <v>1</v>
      </c>
      <c r="Q4724">
        <v>1</v>
      </c>
      <c r="R4724">
        <v>0</v>
      </c>
    </row>
    <row r="4725" spans="1:18" x14ac:dyDescent="0.25">
      <c r="A4725" t="s">
        <v>23808</v>
      </c>
      <c r="B4725" t="s">
        <v>23809</v>
      </c>
      <c r="C4725" t="s">
        <v>14</v>
      </c>
      <c r="D4725" s="6">
        <v>45713</v>
      </c>
      <c r="E4725" t="s">
        <v>23807</v>
      </c>
      <c r="F4725" t="s">
        <v>11756</v>
      </c>
      <c r="G4725" t="s">
        <v>11763</v>
      </c>
      <c r="H4725" t="s">
        <v>28537</v>
      </c>
      <c r="I4725" t="s">
        <v>11757</v>
      </c>
      <c r="J4725" t="s">
        <v>11764</v>
      </c>
      <c r="K4725" t="s">
        <v>10</v>
      </c>
      <c r="L4725" s="1" t="s">
        <v>11765</v>
      </c>
      <c r="M4725">
        <v>0</v>
      </c>
    </row>
    <row r="4726" spans="1:18" x14ac:dyDescent="0.25">
      <c r="A4726" t="s">
        <v>23808</v>
      </c>
      <c r="B4726" t="s">
        <v>23809</v>
      </c>
      <c r="C4726" t="s">
        <v>14</v>
      </c>
      <c r="D4726" s="6">
        <v>45713</v>
      </c>
      <c r="E4726" t="s">
        <v>23807</v>
      </c>
      <c r="F4726" t="s">
        <v>11756</v>
      </c>
      <c r="G4726" t="s">
        <v>6480</v>
      </c>
      <c r="H4726" t="s">
        <v>28538</v>
      </c>
      <c r="I4726" t="s">
        <v>11757</v>
      </c>
      <c r="J4726" t="s">
        <v>6481</v>
      </c>
      <c r="K4726" t="s">
        <v>10</v>
      </c>
      <c r="L4726" s="1" t="s">
        <v>11766</v>
      </c>
      <c r="M4726">
        <v>0</v>
      </c>
    </row>
    <row r="4727" spans="1:18" x14ac:dyDescent="0.25">
      <c r="A4727" t="s">
        <v>23808</v>
      </c>
      <c r="B4727" t="s">
        <v>23809</v>
      </c>
      <c r="C4727" t="s">
        <v>14</v>
      </c>
      <c r="D4727" s="6">
        <v>45713</v>
      </c>
      <c r="E4727" t="s">
        <v>23807</v>
      </c>
      <c r="F4727" t="s">
        <v>11756</v>
      </c>
      <c r="G4727" t="s">
        <v>11767</v>
      </c>
      <c r="H4727" t="s">
        <v>28539</v>
      </c>
      <c r="I4727" t="s">
        <v>11757</v>
      </c>
      <c r="J4727" t="s">
        <v>11768</v>
      </c>
      <c r="K4727" t="s">
        <v>10</v>
      </c>
      <c r="L4727">
        <v>0.86889442751552004</v>
      </c>
      <c r="M4727">
        <v>0</v>
      </c>
    </row>
    <row r="4728" spans="1:18" x14ac:dyDescent="0.25">
      <c r="A4728" t="s">
        <v>23808</v>
      </c>
      <c r="B4728" t="s">
        <v>23809</v>
      </c>
      <c r="C4728" t="s">
        <v>14</v>
      </c>
      <c r="D4728" s="6">
        <v>45713</v>
      </c>
      <c r="E4728" t="s">
        <v>23807</v>
      </c>
      <c r="F4728" t="s">
        <v>11756</v>
      </c>
      <c r="G4728" t="s">
        <v>11750</v>
      </c>
      <c r="H4728" t="s">
        <v>28540</v>
      </c>
      <c r="I4728" t="s">
        <v>11757</v>
      </c>
      <c r="J4728" t="s">
        <v>11751</v>
      </c>
      <c r="K4728" t="s">
        <v>10</v>
      </c>
      <c r="L4728">
        <v>0.84549580996808205</v>
      </c>
      <c r="M4728">
        <v>0</v>
      </c>
    </row>
    <row r="4729" spans="1:18" x14ac:dyDescent="0.25">
      <c r="A4729" t="s">
        <v>23808</v>
      </c>
      <c r="B4729" t="s">
        <v>23809</v>
      </c>
      <c r="C4729" t="s">
        <v>14</v>
      </c>
      <c r="D4729" s="6">
        <v>45713</v>
      </c>
      <c r="E4729" t="s">
        <v>23807</v>
      </c>
      <c r="F4729" t="s">
        <v>11756</v>
      </c>
      <c r="G4729" t="s">
        <v>11769</v>
      </c>
      <c r="H4729" t="s">
        <v>28541</v>
      </c>
      <c r="I4729" t="s">
        <v>11757</v>
      </c>
      <c r="J4729" t="s">
        <v>11770</v>
      </c>
      <c r="K4729" t="s">
        <v>10</v>
      </c>
      <c r="L4729" s="1" t="s">
        <v>11771</v>
      </c>
      <c r="M4729">
        <v>0</v>
      </c>
    </row>
    <row r="4730" spans="1:18" x14ac:dyDescent="0.25">
      <c r="A4730" t="s">
        <v>23808</v>
      </c>
      <c r="B4730" t="s">
        <v>23809</v>
      </c>
      <c r="C4730" t="s">
        <v>14</v>
      </c>
      <c r="D4730" s="6">
        <v>45713</v>
      </c>
      <c r="E4730" t="s">
        <v>23807</v>
      </c>
      <c r="F4730" t="s">
        <v>11756</v>
      </c>
      <c r="G4730" t="s">
        <v>11738</v>
      </c>
      <c r="H4730" t="s">
        <v>28542</v>
      </c>
      <c r="I4730" t="s">
        <v>11757</v>
      </c>
      <c r="J4730" t="s">
        <v>11739</v>
      </c>
      <c r="K4730" t="s">
        <v>10</v>
      </c>
      <c r="L4730" s="1" t="s">
        <v>11772</v>
      </c>
      <c r="M4730">
        <v>0</v>
      </c>
    </row>
    <row r="4731" spans="1:18" x14ac:dyDescent="0.25">
      <c r="A4731" t="s">
        <v>23808</v>
      </c>
      <c r="B4731" t="s">
        <v>23809</v>
      </c>
      <c r="C4731" t="s">
        <v>14</v>
      </c>
      <c r="D4731" s="6">
        <v>45713</v>
      </c>
      <c r="E4731" t="s">
        <v>23807</v>
      </c>
      <c r="F4731" t="s">
        <v>11756</v>
      </c>
      <c r="G4731" t="s">
        <v>11773</v>
      </c>
      <c r="H4731" t="s">
        <v>28543</v>
      </c>
      <c r="I4731" t="s">
        <v>11757</v>
      </c>
      <c r="J4731" t="s">
        <v>11774</v>
      </c>
      <c r="K4731" t="s">
        <v>10</v>
      </c>
      <c r="L4731" s="1" t="s">
        <v>11775</v>
      </c>
      <c r="M4731">
        <v>0</v>
      </c>
    </row>
    <row r="4732" spans="1:18" x14ac:dyDescent="0.25">
      <c r="A4732" t="s">
        <v>23808</v>
      </c>
      <c r="B4732" t="s">
        <v>23809</v>
      </c>
      <c r="C4732" t="s">
        <v>14</v>
      </c>
      <c r="D4732" s="6">
        <v>45713</v>
      </c>
      <c r="E4732" t="s">
        <v>23807</v>
      </c>
      <c r="F4732" t="s">
        <v>11776</v>
      </c>
      <c r="G4732" t="s">
        <v>7640</v>
      </c>
      <c r="H4732" t="s">
        <v>28544</v>
      </c>
      <c r="I4732" t="s">
        <v>11777</v>
      </c>
      <c r="J4732" t="s">
        <v>7641</v>
      </c>
      <c r="K4732" t="s">
        <v>10</v>
      </c>
      <c r="L4732" s="1" t="s">
        <v>11778</v>
      </c>
      <c r="M4732">
        <v>1</v>
      </c>
      <c r="N4732" t="s">
        <v>34896</v>
      </c>
      <c r="P4732">
        <v>1</v>
      </c>
      <c r="Q4732">
        <v>1</v>
      </c>
      <c r="R4732">
        <v>0</v>
      </c>
    </row>
    <row r="4733" spans="1:18" x14ac:dyDescent="0.25">
      <c r="A4733" t="s">
        <v>23808</v>
      </c>
      <c r="B4733" t="s">
        <v>23809</v>
      </c>
      <c r="C4733" t="s">
        <v>14</v>
      </c>
      <c r="D4733" s="6">
        <v>45713</v>
      </c>
      <c r="E4733" t="s">
        <v>23807</v>
      </c>
      <c r="F4733" t="s">
        <v>11776</v>
      </c>
      <c r="G4733" t="s">
        <v>11779</v>
      </c>
      <c r="H4733" t="s">
        <v>28545</v>
      </c>
      <c r="I4733" t="s">
        <v>11777</v>
      </c>
      <c r="J4733" t="s">
        <v>11780</v>
      </c>
      <c r="K4733" t="s">
        <v>10</v>
      </c>
      <c r="L4733">
        <v>0.89503493703710602</v>
      </c>
      <c r="M4733">
        <v>0</v>
      </c>
    </row>
    <row r="4734" spans="1:18" x14ac:dyDescent="0.25">
      <c r="A4734" t="s">
        <v>23808</v>
      </c>
      <c r="B4734" t="s">
        <v>23809</v>
      </c>
      <c r="C4734" t="s">
        <v>14</v>
      </c>
      <c r="D4734" s="6">
        <v>45713</v>
      </c>
      <c r="E4734" t="s">
        <v>23807</v>
      </c>
      <c r="F4734" t="s">
        <v>11776</v>
      </c>
      <c r="G4734" t="s">
        <v>11781</v>
      </c>
      <c r="H4734" t="s">
        <v>28546</v>
      </c>
      <c r="I4734" t="s">
        <v>11777</v>
      </c>
      <c r="J4734" t="s">
        <v>11782</v>
      </c>
      <c r="K4734" t="s">
        <v>10</v>
      </c>
      <c r="L4734" s="1" t="s">
        <v>11783</v>
      </c>
      <c r="M4734">
        <v>0</v>
      </c>
    </row>
    <row r="4735" spans="1:18" x14ac:dyDescent="0.25">
      <c r="A4735" t="s">
        <v>23808</v>
      </c>
      <c r="B4735" t="s">
        <v>23809</v>
      </c>
      <c r="C4735" t="s">
        <v>14</v>
      </c>
      <c r="D4735" s="6">
        <v>45713</v>
      </c>
      <c r="E4735" t="s">
        <v>23807</v>
      </c>
      <c r="F4735" t="s">
        <v>11776</v>
      </c>
      <c r="G4735" t="s">
        <v>6851</v>
      </c>
      <c r="H4735" t="s">
        <v>28547</v>
      </c>
      <c r="I4735" t="s">
        <v>11777</v>
      </c>
      <c r="J4735" t="s">
        <v>6852</v>
      </c>
      <c r="K4735" t="s">
        <v>10</v>
      </c>
      <c r="L4735" s="1" t="s">
        <v>11784</v>
      </c>
      <c r="M4735">
        <v>0</v>
      </c>
    </row>
    <row r="4736" spans="1:18" x14ac:dyDescent="0.25">
      <c r="A4736" t="s">
        <v>23808</v>
      </c>
      <c r="B4736" t="s">
        <v>23809</v>
      </c>
      <c r="C4736" t="s">
        <v>14</v>
      </c>
      <c r="D4736" s="6">
        <v>45713</v>
      </c>
      <c r="E4736" t="s">
        <v>23807</v>
      </c>
      <c r="F4736" t="s">
        <v>11776</v>
      </c>
      <c r="G4736" t="s">
        <v>11785</v>
      </c>
      <c r="H4736" t="s">
        <v>28548</v>
      </c>
      <c r="I4736" t="s">
        <v>11777</v>
      </c>
      <c r="J4736" t="s">
        <v>11786</v>
      </c>
      <c r="K4736" t="s">
        <v>10</v>
      </c>
      <c r="L4736" s="1" t="s">
        <v>11787</v>
      </c>
      <c r="M4736">
        <v>0</v>
      </c>
    </row>
    <row r="4737" spans="1:18" x14ac:dyDescent="0.25">
      <c r="A4737" t="s">
        <v>23808</v>
      </c>
      <c r="B4737" t="s">
        <v>23809</v>
      </c>
      <c r="C4737" t="s">
        <v>14</v>
      </c>
      <c r="D4737" s="6">
        <v>45713</v>
      </c>
      <c r="E4737" t="s">
        <v>23807</v>
      </c>
      <c r="F4737" t="s">
        <v>11776</v>
      </c>
      <c r="G4737" t="s">
        <v>6862</v>
      </c>
      <c r="H4737" t="s">
        <v>28549</v>
      </c>
      <c r="I4737" t="s">
        <v>11777</v>
      </c>
      <c r="J4737" t="s">
        <v>6863</v>
      </c>
      <c r="K4737" t="s">
        <v>10</v>
      </c>
      <c r="L4737" s="1" t="s">
        <v>11788</v>
      </c>
      <c r="M4737">
        <v>0</v>
      </c>
    </row>
    <row r="4738" spans="1:18" x14ac:dyDescent="0.25">
      <c r="A4738" t="s">
        <v>23808</v>
      </c>
      <c r="B4738" t="s">
        <v>23809</v>
      </c>
      <c r="C4738" t="s">
        <v>14</v>
      </c>
      <c r="D4738" s="6">
        <v>45713</v>
      </c>
      <c r="E4738" t="s">
        <v>23807</v>
      </c>
      <c r="F4738" t="s">
        <v>11776</v>
      </c>
      <c r="G4738" t="s">
        <v>11789</v>
      </c>
      <c r="H4738" t="s">
        <v>28550</v>
      </c>
      <c r="I4738" t="s">
        <v>11777</v>
      </c>
      <c r="J4738" t="s">
        <v>11790</v>
      </c>
      <c r="K4738" t="s">
        <v>10</v>
      </c>
      <c r="L4738" s="1" t="s">
        <v>11791</v>
      </c>
      <c r="M4738">
        <v>0</v>
      </c>
    </row>
    <row r="4739" spans="1:18" x14ac:dyDescent="0.25">
      <c r="A4739" t="s">
        <v>23808</v>
      </c>
      <c r="B4739" t="s">
        <v>23809</v>
      </c>
      <c r="C4739" t="s">
        <v>14</v>
      </c>
      <c r="D4739" s="6">
        <v>45713</v>
      </c>
      <c r="E4739" t="s">
        <v>23807</v>
      </c>
      <c r="F4739" t="s">
        <v>11776</v>
      </c>
      <c r="G4739" t="s">
        <v>7627</v>
      </c>
      <c r="H4739" t="s">
        <v>28551</v>
      </c>
      <c r="I4739" t="s">
        <v>11777</v>
      </c>
      <c r="J4739" t="s">
        <v>7628</v>
      </c>
      <c r="K4739" t="s">
        <v>10</v>
      </c>
      <c r="L4739" s="1" t="s">
        <v>11792</v>
      </c>
      <c r="M4739">
        <v>0</v>
      </c>
    </row>
    <row r="4740" spans="1:18" x14ac:dyDescent="0.25">
      <c r="A4740" t="s">
        <v>23808</v>
      </c>
      <c r="B4740" t="s">
        <v>23809</v>
      </c>
      <c r="C4740" t="s">
        <v>14</v>
      </c>
      <c r="D4740" s="6">
        <v>45713</v>
      </c>
      <c r="E4740" t="s">
        <v>23807</v>
      </c>
      <c r="F4740" t="s">
        <v>11776</v>
      </c>
      <c r="G4740" t="s">
        <v>11707</v>
      </c>
      <c r="H4740" t="s">
        <v>28552</v>
      </c>
      <c r="I4740" t="s">
        <v>11777</v>
      </c>
      <c r="J4740" t="s">
        <v>11708</v>
      </c>
      <c r="K4740" t="s">
        <v>10</v>
      </c>
      <c r="L4740" s="1" t="s">
        <v>11793</v>
      </c>
      <c r="M4740">
        <v>0</v>
      </c>
    </row>
    <row r="4741" spans="1:18" x14ac:dyDescent="0.25">
      <c r="A4741" t="s">
        <v>23808</v>
      </c>
      <c r="B4741" t="s">
        <v>23809</v>
      </c>
      <c r="C4741" t="s">
        <v>14</v>
      </c>
      <c r="D4741" s="6">
        <v>45713</v>
      </c>
      <c r="E4741" t="s">
        <v>23807</v>
      </c>
      <c r="F4741" t="s">
        <v>11776</v>
      </c>
      <c r="G4741" t="s">
        <v>7633</v>
      </c>
      <c r="H4741" t="s">
        <v>28553</v>
      </c>
      <c r="I4741" t="s">
        <v>11777</v>
      </c>
      <c r="J4741" t="s">
        <v>7634</v>
      </c>
      <c r="K4741" t="s">
        <v>10</v>
      </c>
      <c r="L4741" s="1" t="s">
        <v>11794</v>
      </c>
      <c r="M4741">
        <v>0</v>
      </c>
    </row>
    <row r="4742" spans="1:18" x14ac:dyDescent="0.25">
      <c r="A4742" t="s">
        <v>23808</v>
      </c>
      <c r="B4742" t="s">
        <v>23809</v>
      </c>
      <c r="C4742" t="s">
        <v>14</v>
      </c>
      <c r="D4742" s="6">
        <v>45713</v>
      </c>
      <c r="E4742" t="s">
        <v>23807</v>
      </c>
      <c r="F4742" t="s">
        <v>11795</v>
      </c>
      <c r="G4742" t="s">
        <v>11797</v>
      </c>
      <c r="H4742" t="s">
        <v>28554</v>
      </c>
      <c r="I4742" t="s">
        <v>11796</v>
      </c>
      <c r="J4742" t="s">
        <v>11798</v>
      </c>
      <c r="K4742" t="s">
        <v>10</v>
      </c>
      <c r="L4742" s="1" t="s">
        <v>11799</v>
      </c>
      <c r="M4742">
        <v>1</v>
      </c>
      <c r="N4742" t="s">
        <v>34896</v>
      </c>
      <c r="P4742">
        <v>1</v>
      </c>
      <c r="Q4742">
        <v>1</v>
      </c>
      <c r="R4742">
        <v>0</v>
      </c>
    </row>
    <row r="4743" spans="1:18" x14ac:dyDescent="0.25">
      <c r="A4743" t="s">
        <v>23808</v>
      </c>
      <c r="B4743" t="s">
        <v>23809</v>
      </c>
      <c r="C4743" t="s">
        <v>14</v>
      </c>
      <c r="D4743" s="6">
        <v>45713</v>
      </c>
      <c r="E4743" t="s">
        <v>23807</v>
      </c>
      <c r="F4743" t="s">
        <v>11795</v>
      </c>
      <c r="G4743" t="s">
        <v>11800</v>
      </c>
      <c r="H4743" t="s">
        <v>28555</v>
      </c>
      <c r="I4743" t="s">
        <v>11796</v>
      </c>
      <c r="J4743" t="s">
        <v>11801</v>
      </c>
      <c r="K4743" t="s">
        <v>10</v>
      </c>
      <c r="L4743" s="1" t="s">
        <v>11802</v>
      </c>
      <c r="M4743">
        <v>0</v>
      </c>
    </row>
    <row r="4744" spans="1:18" x14ac:dyDescent="0.25">
      <c r="A4744" t="s">
        <v>23808</v>
      </c>
      <c r="B4744" t="s">
        <v>23809</v>
      </c>
      <c r="C4744" t="s">
        <v>14</v>
      </c>
      <c r="D4744" s="6">
        <v>45713</v>
      </c>
      <c r="E4744" t="s">
        <v>23807</v>
      </c>
      <c r="F4744" t="s">
        <v>11795</v>
      </c>
      <c r="G4744" t="s">
        <v>11803</v>
      </c>
      <c r="H4744" t="s">
        <v>28556</v>
      </c>
      <c r="I4744" t="s">
        <v>11796</v>
      </c>
      <c r="J4744" t="s">
        <v>11804</v>
      </c>
      <c r="K4744" t="s">
        <v>10</v>
      </c>
      <c r="L4744" s="1" t="s">
        <v>11805</v>
      </c>
      <c r="M4744">
        <v>0</v>
      </c>
    </row>
    <row r="4745" spans="1:18" x14ac:dyDescent="0.25">
      <c r="A4745" t="s">
        <v>23808</v>
      </c>
      <c r="B4745" t="s">
        <v>23809</v>
      </c>
      <c r="C4745" t="s">
        <v>14</v>
      </c>
      <c r="D4745" s="6">
        <v>45713</v>
      </c>
      <c r="E4745" t="s">
        <v>23807</v>
      </c>
      <c r="F4745" t="s">
        <v>11795</v>
      </c>
      <c r="G4745" t="s">
        <v>9926</v>
      </c>
      <c r="H4745" t="s">
        <v>28557</v>
      </c>
      <c r="I4745" t="s">
        <v>11796</v>
      </c>
      <c r="J4745" t="s">
        <v>9927</v>
      </c>
      <c r="K4745" t="s">
        <v>10</v>
      </c>
      <c r="L4745" s="1" t="s">
        <v>11806</v>
      </c>
      <c r="M4745">
        <v>0</v>
      </c>
    </row>
    <row r="4746" spans="1:18" x14ac:dyDescent="0.25">
      <c r="A4746" t="s">
        <v>23808</v>
      </c>
      <c r="B4746" t="s">
        <v>23809</v>
      </c>
      <c r="C4746" t="s">
        <v>14</v>
      </c>
      <c r="D4746" s="6">
        <v>45713</v>
      </c>
      <c r="E4746" t="s">
        <v>23807</v>
      </c>
      <c r="F4746" t="s">
        <v>11795</v>
      </c>
      <c r="G4746" t="s">
        <v>9899</v>
      </c>
      <c r="H4746" t="s">
        <v>28558</v>
      </c>
      <c r="I4746" t="s">
        <v>11796</v>
      </c>
      <c r="J4746" t="s">
        <v>9900</v>
      </c>
      <c r="K4746" t="s">
        <v>10</v>
      </c>
      <c r="L4746" s="1" t="s">
        <v>11807</v>
      </c>
      <c r="M4746">
        <v>0</v>
      </c>
    </row>
    <row r="4747" spans="1:18" x14ac:dyDescent="0.25">
      <c r="A4747" t="s">
        <v>23808</v>
      </c>
      <c r="B4747" t="s">
        <v>23809</v>
      </c>
      <c r="C4747" t="s">
        <v>14</v>
      </c>
      <c r="D4747" s="6">
        <v>45713</v>
      </c>
      <c r="E4747" t="s">
        <v>23807</v>
      </c>
      <c r="F4747" t="s">
        <v>11795</v>
      </c>
      <c r="G4747" t="s">
        <v>11808</v>
      </c>
      <c r="H4747" t="s">
        <v>28559</v>
      </c>
      <c r="I4747" t="s">
        <v>11796</v>
      </c>
      <c r="J4747" t="s">
        <v>11809</v>
      </c>
      <c r="K4747" t="s">
        <v>10</v>
      </c>
      <c r="L4747" s="1" t="s">
        <v>11810</v>
      </c>
      <c r="M4747">
        <v>0</v>
      </c>
    </row>
    <row r="4748" spans="1:18" x14ac:dyDescent="0.25">
      <c r="A4748" t="s">
        <v>23808</v>
      </c>
      <c r="B4748" t="s">
        <v>23809</v>
      </c>
      <c r="C4748" t="s">
        <v>14</v>
      </c>
      <c r="D4748" s="6">
        <v>45713</v>
      </c>
      <c r="E4748" t="s">
        <v>23807</v>
      </c>
      <c r="F4748" t="s">
        <v>11795</v>
      </c>
      <c r="G4748" t="s">
        <v>11811</v>
      </c>
      <c r="H4748" t="s">
        <v>28560</v>
      </c>
      <c r="I4748" t="s">
        <v>11796</v>
      </c>
      <c r="J4748" t="s">
        <v>11812</v>
      </c>
      <c r="K4748" t="s">
        <v>10</v>
      </c>
      <c r="L4748" s="1" t="s">
        <v>11813</v>
      </c>
      <c r="M4748">
        <v>0</v>
      </c>
    </row>
    <row r="4749" spans="1:18" x14ac:dyDescent="0.25">
      <c r="A4749" t="s">
        <v>23808</v>
      </c>
      <c r="B4749" t="s">
        <v>23809</v>
      </c>
      <c r="C4749" t="s">
        <v>14</v>
      </c>
      <c r="D4749" s="6">
        <v>45713</v>
      </c>
      <c r="E4749" t="s">
        <v>23807</v>
      </c>
      <c r="F4749" t="s">
        <v>11795</v>
      </c>
      <c r="G4749" t="s">
        <v>11814</v>
      </c>
      <c r="H4749" t="s">
        <v>28561</v>
      </c>
      <c r="I4749" t="s">
        <v>11796</v>
      </c>
      <c r="J4749" t="s">
        <v>11815</v>
      </c>
      <c r="K4749" t="s">
        <v>10</v>
      </c>
      <c r="L4749" s="1" t="s">
        <v>11816</v>
      </c>
      <c r="M4749">
        <v>0</v>
      </c>
    </row>
    <row r="4750" spans="1:18" x14ac:dyDescent="0.25">
      <c r="A4750" t="s">
        <v>23808</v>
      </c>
      <c r="B4750" t="s">
        <v>23809</v>
      </c>
      <c r="C4750" t="s">
        <v>14</v>
      </c>
      <c r="D4750" s="6">
        <v>45713</v>
      </c>
      <c r="E4750" t="s">
        <v>23807</v>
      </c>
      <c r="F4750" t="s">
        <v>11795</v>
      </c>
      <c r="G4750" t="s">
        <v>11817</v>
      </c>
      <c r="H4750" t="s">
        <v>28562</v>
      </c>
      <c r="I4750" t="s">
        <v>11796</v>
      </c>
      <c r="J4750" t="s">
        <v>11818</v>
      </c>
      <c r="K4750" t="s">
        <v>10</v>
      </c>
      <c r="L4750" s="1" t="s">
        <v>11819</v>
      </c>
      <c r="M4750">
        <v>0</v>
      </c>
    </row>
    <row r="4751" spans="1:18" x14ac:dyDescent="0.25">
      <c r="A4751" t="s">
        <v>23808</v>
      </c>
      <c r="B4751" t="s">
        <v>23809</v>
      </c>
      <c r="C4751" t="s">
        <v>14</v>
      </c>
      <c r="D4751" s="6">
        <v>45713</v>
      </c>
      <c r="E4751" t="s">
        <v>23807</v>
      </c>
      <c r="F4751" t="s">
        <v>11795</v>
      </c>
      <c r="G4751" t="s">
        <v>11820</v>
      </c>
      <c r="H4751" t="s">
        <v>28563</v>
      </c>
      <c r="I4751" t="s">
        <v>11796</v>
      </c>
      <c r="J4751" t="s">
        <v>11821</v>
      </c>
      <c r="K4751" t="s">
        <v>10</v>
      </c>
      <c r="L4751" s="1" t="s">
        <v>11822</v>
      </c>
      <c r="M4751">
        <v>0</v>
      </c>
    </row>
    <row r="4752" spans="1:18" x14ac:dyDescent="0.25">
      <c r="A4752" t="s">
        <v>23808</v>
      </c>
      <c r="B4752" t="s">
        <v>23809</v>
      </c>
      <c r="C4752" t="s">
        <v>14</v>
      </c>
      <c r="D4752" s="6">
        <v>45713</v>
      </c>
      <c r="E4752" t="s">
        <v>23807</v>
      </c>
      <c r="F4752" t="s">
        <v>11823</v>
      </c>
      <c r="G4752" t="s">
        <v>11825</v>
      </c>
      <c r="H4752" t="s">
        <v>28564</v>
      </c>
      <c r="I4752" t="s">
        <v>11824</v>
      </c>
      <c r="J4752" t="s">
        <v>11826</v>
      </c>
      <c r="K4752" t="s">
        <v>10</v>
      </c>
      <c r="L4752">
        <v>0.88842537273190902</v>
      </c>
      <c r="M4752">
        <v>0</v>
      </c>
    </row>
    <row r="4753" spans="1:18" x14ac:dyDescent="0.25">
      <c r="A4753" t="s">
        <v>23808</v>
      </c>
      <c r="B4753" t="s">
        <v>23809</v>
      </c>
      <c r="C4753" t="s">
        <v>14</v>
      </c>
      <c r="D4753" s="6">
        <v>45713</v>
      </c>
      <c r="E4753" t="s">
        <v>23807</v>
      </c>
      <c r="F4753" t="s">
        <v>11823</v>
      </c>
      <c r="G4753" t="s">
        <v>11827</v>
      </c>
      <c r="H4753" t="s">
        <v>28565</v>
      </c>
      <c r="I4753" t="s">
        <v>11824</v>
      </c>
      <c r="J4753" t="s">
        <v>11828</v>
      </c>
      <c r="K4753" t="s">
        <v>10</v>
      </c>
      <c r="L4753" s="1" t="s">
        <v>11829</v>
      </c>
      <c r="M4753">
        <v>0</v>
      </c>
    </row>
    <row r="4754" spans="1:18" x14ac:dyDescent="0.25">
      <c r="A4754" t="s">
        <v>23808</v>
      </c>
      <c r="B4754" t="s">
        <v>23809</v>
      </c>
      <c r="C4754" t="s">
        <v>14</v>
      </c>
      <c r="D4754" s="6">
        <v>45713</v>
      </c>
      <c r="E4754" t="s">
        <v>23807</v>
      </c>
      <c r="F4754" t="s">
        <v>11823</v>
      </c>
      <c r="G4754" t="s">
        <v>11830</v>
      </c>
      <c r="H4754" t="s">
        <v>28566</v>
      </c>
      <c r="I4754" t="s">
        <v>11824</v>
      </c>
      <c r="J4754" t="s">
        <v>11831</v>
      </c>
      <c r="K4754" t="s">
        <v>10</v>
      </c>
      <c r="L4754" s="1" t="s">
        <v>11832</v>
      </c>
      <c r="M4754">
        <v>0</v>
      </c>
    </row>
    <row r="4755" spans="1:18" x14ac:dyDescent="0.25">
      <c r="A4755" t="s">
        <v>23808</v>
      </c>
      <c r="B4755" t="s">
        <v>23809</v>
      </c>
      <c r="C4755" t="s">
        <v>14</v>
      </c>
      <c r="D4755" s="6">
        <v>45713</v>
      </c>
      <c r="E4755" t="s">
        <v>23807</v>
      </c>
      <c r="F4755" t="s">
        <v>11823</v>
      </c>
      <c r="G4755" t="s">
        <v>11833</v>
      </c>
      <c r="H4755" t="s">
        <v>28567</v>
      </c>
      <c r="I4755" t="s">
        <v>11824</v>
      </c>
      <c r="J4755" t="s">
        <v>11834</v>
      </c>
      <c r="K4755" t="s">
        <v>10</v>
      </c>
      <c r="L4755" s="1" t="s">
        <v>11835</v>
      </c>
      <c r="M4755">
        <v>1</v>
      </c>
      <c r="N4755" t="s">
        <v>34896</v>
      </c>
      <c r="P4755">
        <v>1</v>
      </c>
      <c r="Q4755">
        <v>1</v>
      </c>
      <c r="R4755">
        <v>0</v>
      </c>
    </row>
    <row r="4756" spans="1:18" x14ac:dyDescent="0.25">
      <c r="A4756" t="s">
        <v>23808</v>
      </c>
      <c r="B4756" t="s">
        <v>23809</v>
      </c>
      <c r="C4756" t="s">
        <v>14</v>
      </c>
      <c r="D4756" s="6">
        <v>45713</v>
      </c>
      <c r="E4756" t="s">
        <v>23807</v>
      </c>
      <c r="F4756" t="s">
        <v>11823</v>
      </c>
      <c r="G4756" t="s">
        <v>11836</v>
      </c>
      <c r="H4756" t="s">
        <v>28568</v>
      </c>
      <c r="I4756" t="s">
        <v>11824</v>
      </c>
      <c r="J4756" t="s">
        <v>11837</v>
      </c>
      <c r="K4756" t="s">
        <v>10</v>
      </c>
      <c r="L4756" s="1" t="s">
        <v>11838</v>
      </c>
      <c r="M4756">
        <v>0</v>
      </c>
    </row>
    <row r="4757" spans="1:18" x14ac:dyDescent="0.25">
      <c r="A4757" t="s">
        <v>23808</v>
      </c>
      <c r="B4757" t="s">
        <v>23809</v>
      </c>
      <c r="C4757" t="s">
        <v>14</v>
      </c>
      <c r="D4757" s="6">
        <v>45713</v>
      </c>
      <c r="E4757" t="s">
        <v>23807</v>
      </c>
      <c r="F4757" t="s">
        <v>11823</v>
      </c>
      <c r="G4757" t="s">
        <v>11839</v>
      </c>
      <c r="H4757" t="s">
        <v>28569</v>
      </c>
      <c r="I4757" t="s">
        <v>11824</v>
      </c>
      <c r="J4757" t="s">
        <v>11840</v>
      </c>
      <c r="K4757" t="s">
        <v>10</v>
      </c>
      <c r="L4757" s="1" t="s">
        <v>11841</v>
      </c>
      <c r="M4757">
        <v>0</v>
      </c>
    </row>
    <row r="4758" spans="1:18" x14ac:dyDescent="0.25">
      <c r="A4758" t="s">
        <v>23808</v>
      </c>
      <c r="B4758" t="s">
        <v>23809</v>
      </c>
      <c r="C4758" t="s">
        <v>14</v>
      </c>
      <c r="D4758" s="6">
        <v>45713</v>
      </c>
      <c r="E4758" t="s">
        <v>23807</v>
      </c>
      <c r="F4758" t="s">
        <v>11823</v>
      </c>
      <c r="G4758" t="s">
        <v>325</v>
      </c>
      <c r="H4758" t="s">
        <v>28570</v>
      </c>
      <c r="I4758" t="s">
        <v>11824</v>
      </c>
      <c r="J4758" t="s">
        <v>326</v>
      </c>
      <c r="K4758" t="s">
        <v>10</v>
      </c>
      <c r="L4758" s="1" t="s">
        <v>11842</v>
      </c>
      <c r="M4758">
        <v>0</v>
      </c>
    </row>
    <row r="4759" spans="1:18" x14ac:dyDescent="0.25">
      <c r="A4759" t="s">
        <v>23808</v>
      </c>
      <c r="B4759" t="s">
        <v>23809</v>
      </c>
      <c r="C4759" t="s">
        <v>14</v>
      </c>
      <c r="D4759" s="6">
        <v>45713</v>
      </c>
      <c r="E4759" t="s">
        <v>23807</v>
      </c>
      <c r="F4759" t="s">
        <v>11823</v>
      </c>
      <c r="G4759" t="s">
        <v>11843</v>
      </c>
      <c r="H4759" t="s">
        <v>28571</v>
      </c>
      <c r="I4759" t="s">
        <v>11824</v>
      </c>
      <c r="J4759" t="s">
        <v>11844</v>
      </c>
      <c r="K4759" t="s">
        <v>10</v>
      </c>
      <c r="L4759" s="1" t="s">
        <v>11845</v>
      </c>
      <c r="M4759">
        <v>0</v>
      </c>
    </row>
    <row r="4760" spans="1:18" x14ac:dyDescent="0.25">
      <c r="A4760" t="s">
        <v>23808</v>
      </c>
      <c r="B4760" t="s">
        <v>23809</v>
      </c>
      <c r="C4760" t="s">
        <v>14</v>
      </c>
      <c r="D4760" s="6">
        <v>45713</v>
      </c>
      <c r="E4760" t="s">
        <v>23807</v>
      </c>
      <c r="F4760" t="s">
        <v>11823</v>
      </c>
      <c r="G4760" t="s">
        <v>11846</v>
      </c>
      <c r="H4760" t="s">
        <v>28572</v>
      </c>
      <c r="I4760" t="s">
        <v>11824</v>
      </c>
      <c r="J4760" t="s">
        <v>11847</v>
      </c>
      <c r="K4760" t="s">
        <v>10</v>
      </c>
      <c r="L4760" s="1" t="s">
        <v>11848</v>
      </c>
      <c r="M4760">
        <v>0</v>
      </c>
    </row>
    <row r="4761" spans="1:18" x14ac:dyDescent="0.25">
      <c r="A4761" t="s">
        <v>23808</v>
      </c>
      <c r="B4761" t="s">
        <v>23809</v>
      </c>
      <c r="C4761" t="s">
        <v>14</v>
      </c>
      <c r="D4761" s="6">
        <v>45713</v>
      </c>
      <c r="E4761" t="s">
        <v>23807</v>
      </c>
      <c r="F4761" t="s">
        <v>11823</v>
      </c>
      <c r="G4761" t="s">
        <v>11849</v>
      </c>
      <c r="H4761" t="s">
        <v>28573</v>
      </c>
      <c r="I4761" t="s">
        <v>11824</v>
      </c>
      <c r="J4761" t="s">
        <v>11850</v>
      </c>
      <c r="K4761" t="s">
        <v>10</v>
      </c>
      <c r="L4761" s="1" t="s">
        <v>11851</v>
      </c>
      <c r="M4761">
        <v>0</v>
      </c>
    </row>
    <row r="4762" spans="1:18" x14ac:dyDescent="0.25">
      <c r="A4762" t="s">
        <v>23808</v>
      </c>
      <c r="B4762" t="s">
        <v>23809</v>
      </c>
      <c r="C4762" t="s">
        <v>14</v>
      </c>
      <c r="D4762" s="6">
        <v>45713</v>
      </c>
      <c r="E4762" t="s">
        <v>23807</v>
      </c>
      <c r="F4762" t="s">
        <v>11852</v>
      </c>
      <c r="G4762" t="s">
        <v>11854</v>
      </c>
      <c r="H4762" t="s">
        <v>28574</v>
      </c>
      <c r="I4762" t="s">
        <v>11853</v>
      </c>
      <c r="J4762" t="s">
        <v>11855</v>
      </c>
      <c r="K4762" t="s">
        <v>10</v>
      </c>
      <c r="L4762" s="1" t="s">
        <v>11856</v>
      </c>
      <c r="M4762">
        <v>0</v>
      </c>
    </row>
    <row r="4763" spans="1:18" x14ac:dyDescent="0.25">
      <c r="A4763" t="s">
        <v>23808</v>
      </c>
      <c r="B4763" t="s">
        <v>23809</v>
      </c>
      <c r="C4763" t="s">
        <v>14</v>
      </c>
      <c r="D4763" s="6">
        <v>45713</v>
      </c>
      <c r="E4763" t="s">
        <v>23807</v>
      </c>
      <c r="F4763" t="s">
        <v>11852</v>
      </c>
      <c r="G4763" t="s">
        <v>11857</v>
      </c>
      <c r="H4763" t="s">
        <v>28575</v>
      </c>
      <c r="I4763" t="s">
        <v>11853</v>
      </c>
      <c r="J4763" t="s">
        <v>11858</v>
      </c>
      <c r="K4763" t="s">
        <v>10</v>
      </c>
      <c r="L4763" s="1" t="s">
        <v>11859</v>
      </c>
      <c r="M4763">
        <v>1</v>
      </c>
      <c r="N4763" t="s">
        <v>34896</v>
      </c>
      <c r="P4763">
        <v>1</v>
      </c>
      <c r="Q4763">
        <v>1</v>
      </c>
      <c r="R4763">
        <v>0</v>
      </c>
    </row>
    <row r="4764" spans="1:18" x14ac:dyDescent="0.25">
      <c r="A4764" t="s">
        <v>23808</v>
      </c>
      <c r="B4764" t="s">
        <v>23809</v>
      </c>
      <c r="C4764" t="s">
        <v>14</v>
      </c>
      <c r="D4764" s="6">
        <v>45713</v>
      </c>
      <c r="E4764" t="s">
        <v>23807</v>
      </c>
      <c r="F4764" t="s">
        <v>11852</v>
      </c>
      <c r="G4764" t="s">
        <v>11860</v>
      </c>
      <c r="H4764" t="s">
        <v>28576</v>
      </c>
      <c r="I4764" t="s">
        <v>11853</v>
      </c>
      <c r="J4764" t="s">
        <v>11861</v>
      </c>
      <c r="K4764" t="s">
        <v>10</v>
      </c>
      <c r="L4764" s="1" t="s">
        <v>11862</v>
      </c>
      <c r="M4764">
        <v>0</v>
      </c>
    </row>
    <row r="4765" spans="1:18" x14ac:dyDescent="0.25">
      <c r="A4765" t="s">
        <v>23808</v>
      </c>
      <c r="B4765" t="s">
        <v>23809</v>
      </c>
      <c r="C4765" t="s">
        <v>14</v>
      </c>
      <c r="D4765" s="6">
        <v>45713</v>
      </c>
      <c r="E4765" t="s">
        <v>23807</v>
      </c>
      <c r="F4765" t="s">
        <v>11852</v>
      </c>
      <c r="G4765" t="s">
        <v>11863</v>
      </c>
      <c r="H4765" t="s">
        <v>28577</v>
      </c>
      <c r="I4765" t="s">
        <v>11853</v>
      </c>
      <c r="J4765" t="s">
        <v>11864</v>
      </c>
      <c r="K4765" t="s">
        <v>10</v>
      </c>
      <c r="L4765" s="1" t="s">
        <v>11865</v>
      </c>
      <c r="M4765">
        <v>0</v>
      </c>
    </row>
    <row r="4766" spans="1:18" x14ac:dyDescent="0.25">
      <c r="A4766" t="s">
        <v>23808</v>
      </c>
      <c r="B4766" t="s">
        <v>23809</v>
      </c>
      <c r="C4766" t="s">
        <v>14</v>
      </c>
      <c r="D4766" s="6">
        <v>45713</v>
      </c>
      <c r="E4766" t="s">
        <v>23807</v>
      </c>
      <c r="F4766" t="s">
        <v>11852</v>
      </c>
      <c r="G4766" t="s">
        <v>11866</v>
      </c>
      <c r="H4766" t="s">
        <v>28578</v>
      </c>
      <c r="I4766" t="s">
        <v>11853</v>
      </c>
      <c r="J4766" t="s">
        <v>11867</v>
      </c>
      <c r="K4766" t="s">
        <v>10</v>
      </c>
      <c r="L4766" s="1" t="s">
        <v>11868</v>
      </c>
      <c r="M4766">
        <v>0</v>
      </c>
    </row>
    <row r="4767" spans="1:18" x14ac:dyDescent="0.25">
      <c r="A4767" t="s">
        <v>23808</v>
      </c>
      <c r="B4767" t="s">
        <v>23809</v>
      </c>
      <c r="C4767" t="s">
        <v>14</v>
      </c>
      <c r="D4767" s="6">
        <v>45713</v>
      </c>
      <c r="E4767" t="s">
        <v>23807</v>
      </c>
      <c r="F4767" t="s">
        <v>11852</v>
      </c>
      <c r="G4767" t="s">
        <v>11869</v>
      </c>
      <c r="H4767" t="s">
        <v>28579</v>
      </c>
      <c r="I4767" t="s">
        <v>11853</v>
      </c>
      <c r="J4767" t="s">
        <v>11870</v>
      </c>
      <c r="K4767" t="s">
        <v>10</v>
      </c>
      <c r="L4767" s="1" t="s">
        <v>11871</v>
      </c>
      <c r="M4767">
        <v>0</v>
      </c>
    </row>
    <row r="4768" spans="1:18" x14ac:dyDescent="0.25">
      <c r="A4768" t="s">
        <v>23808</v>
      </c>
      <c r="B4768" t="s">
        <v>23809</v>
      </c>
      <c r="C4768" t="s">
        <v>14</v>
      </c>
      <c r="D4768" s="6">
        <v>45713</v>
      </c>
      <c r="E4768" t="s">
        <v>23807</v>
      </c>
      <c r="F4768" t="s">
        <v>11852</v>
      </c>
      <c r="G4768" t="s">
        <v>11872</v>
      </c>
      <c r="H4768" t="s">
        <v>28580</v>
      </c>
      <c r="I4768" t="s">
        <v>11853</v>
      </c>
      <c r="J4768" t="s">
        <v>11873</v>
      </c>
      <c r="K4768" t="s">
        <v>10</v>
      </c>
      <c r="L4768" s="1" t="s">
        <v>11874</v>
      </c>
      <c r="M4768">
        <v>0</v>
      </c>
    </row>
    <row r="4769" spans="1:18" x14ac:dyDescent="0.25">
      <c r="A4769" t="s">
        <v>23808</v>
      </c>
      <c r="B4769" t="s">
        <v>23809</v>
      </c>
      <c r="C4769" t="s">
        <v>14</v>
      </c>
      <c r="D4769" s="6">
        <v>45713</v>
      </c>
      <c r="E4769" t="s">
        <v>23807</v>
      </c>
      <c r="F4769" t="s">
        <v>11852</v>
      </c>
      <c r="G4769" t="s">
        <v>11875</v>
      </c>
      <c r="H4769" t="s">
        <v>28581</v>
      </c>
      <c r="I4769" t="s">
        <v>11853</v>
      </c>
      <c r="J4769" t="s">
        <v>11876</v>
      </c>
      <c r="K4769" t="s">
        <v>10</v>
      </c>
      <c r="L4769" s="1" t="s">
        <v>11877</v>
      </c>
      <c r="M4769">
        <v>0</v>
      </c>
    </row>
    <row r="4770" spans="1:18" x14ac:dyDescent="0.25">
      <c r="A4770" t="s">
        <v>23808</v>
      </c>
      <c r="B4770" t="s">
        <v>23809</v>
      </c>
      <c r="C4770" t="s">
        <v>14</v>
      </c>
      <c r="D4770" s="6">
        <v>45713</v>
      </c>
      <c r="E4770" t="s">
        <v>23807</v>
      </c>
      <c r="F4770" t="s">
        <v>11852</v>
      </c>
      <c r="G4770" t="s">
        <v>3374</v>
      </c>
      <c r="H4770" t="s">
        <v>28582</v>
      </c>
      <c r="I4770" t="s">
        <v>11853</v>
      </c>
      <c r="J4770" t="s">
        <v>3375</v>
      </c>
      <c r="K4770" t="s">
        <v>10</v>
      </c>
      <c r="L4770" s="1" t="s">
        <v>11878</v>
      </c>
      <c r="M4770">
        <v>0</v>
      </c>
    </row>
    <row r="4771" spans="1:18" x14ac:dyDescent="0.25">
      <c r="A4771" t="s">
        <v>23808</v>
      </c>
      <c r="B4771" t="s">
        <v>23809</v>
      </c>
      <c r="C4771" t="s">
        <v>14</v>
      </c>
      <c r="D4771" s="6">
        <v>45713</v>
      </c>
      <c r="E4771" t="s">
        <v>23807</v>
      </c>
      <c r="F4771" t="s">
        <v>11852</v>
      </c>
      <c r="G4771" t="s">
        <v>11879</v>
      </c>
      <c r="H4771" t="s">
        <v>28583</v>
      </c>
      <c r="I4771" t="s">
        <v>11853</v>
      </c>
      <c r="J4771" t="s">
        <v>11880</v>
      </c>
      <c r="K4771" t="s">
        <v>10</v>
      </c>
      <c r="L4771" s="1" t="s">
        <v>11881</v>
      </c>
      <c r="M4771">
        <v>0</v>
      </c>
    </row>
    <row r="4772" spans="1:18" x14ac:dyDescent="0.25">
      <c r="A4772" t="s">
        <v>23808</v>
      </c>
      <c r="B4772" t="s">
        <v>23809</v>
      </c>
      <c r="C4772" t="s">
        <v>14</v>
      </c>
      <c r="D4772" s="6">
        <v>45713</v>
      </c>
      <c r="E4772" t="s">
        <v>23807</v>
      </c>
      <c r="F4772" t="s">
        <v>11882</v>
      </c>
      <c r="G4772" t="s">
        <v>11884</v>
      </c>
      <c r="H4772" t="s">
        <v>28584</v>
      </c>
      <c r="I4772" t="s">
        <v>11883</v>
      </c>
      <c r="J4772" t="s">
        <v>11885</v>
      </c>
      <c r="K4772" t="s">
        <v>10</v>
      </c>
      <c r="L4772" s="1" t="s">
        <v>11886</v>
      </c>
      <c r="M4772">
        <v>1</v>
      </c>
      <c r="N4772" t="s">
        <v>34896</v>
      </c>
      <c r="P4772">
        <v>1</v>
      </c>
      <c r="Q4772">
        <v>1</v>
      </c>
      <c r="R4772">
        <v>0</v>
      </c>
    </row>
    <row r="4773" spans="1:18" x14ac:dyDescent="0.25">
      <c r="A4773" t="s">
        <v>23808</v>
      </c>
      <c r="B4773" t="s">
        <v>23809</v>
      </c>
      <c r="C4773" t="s">
        <v>14</v>
      </c>
      <c r="D4773" s="6">
        <v>45713</v>
      </c>
      <c r="E4773" t="s">
        <v>23807</v>
      </c>
      <c r="F4773" t="s">
        <v>11882</v>
      </c>
      <c r="G4773" t="s">
        <v>11887</v>
      </c>
      <c r="H4773" t="s">
        <v>28585</v>
      </c>
      <c r="I4773" t="s">
        <v>11883</v>
      </c>
      <c r="J4773" t="s">
        <v>11888</v>
      </c>
      <c r="K4773" t="s">
        <v>10</v>
      </c>
      <c r="L4773" s="1" t="s">
        <v>11889</v>
      </c>
      <c r="M4773">
        <v>0</v>
      </c>
    </row>
    <row r="4774" spans="1:18" x14ac:dyDescent="0.25">
      <c r="A4774" t="s">
        <v>23808</v>
      </c>
      <c r="B4774" t="s">
        <v>23809</v>
      </c>
      <c r="C4774" t="s">
        <v>14</v>
      </c>
      <c r="D4774" s="6">
        <v>45713</v>
      </c>
      <c r="E4774" t="s">
        <v>23807</v>
      </c>
      <c r="F4774" t="s">
        <v>11882</v>
      </c>
      <c r="G4774" t="s">
        <v>9598</v>
      </c>
      <c r="H4774" t="s">
        <v>28586</v>
      </c>
      <c r="I4774" t="s">
        <v>11883</v>
      </c>
      <c r="J4774" t="s">
        <v>9599</v>
      </c>
      <c r="K4774" t="s">
        <v>10</v>
      </c>
      <c r="L4774" s="1" t="s">
        <v>11890</v>
      </c>
      <c r="M4774">
        <v>0</v>
      </c>
    </row>
    <row r="4775" spans="1:18" x14ac:dyDescent="0.25">
      <c r="A4775" t="s">
        <v>23808</v>
      </c>
      <c r="B4775" t="s">
        <v>23809</v>
      </c>
      <c r="C4775" t="s">
        <v>14</v>
      </c>
      <c r="D4775" s="6">
        <v>45713</v>
      </c>
      <c r="E4775" t="s">
        <v>23807</v>
      </c>
      <c r="F4775" t="s">
        <v>11882</v>
      </c>
      <c r="G4775" t="s">
        <v>11891</v>
      </c>
      <c r="H4775" t="s">
        <v>28587</v>
      </c>
      <c r="I4775" t="s">
        <v>11883</v>
      </c>
      <c r="J4775" t="s">
        <v>11892</v>
      </c>
      <c r="K4775" t="s">
        <v>10</v>
      </c>
      <c r="L4775" s="1" t="s">
        <v>11893</v>
      </c>
      <c r="M4775">
        <v>0</v>
      </c>
    </row>
    <row r="4776" spans="1:18" x14ac:dyDescent="0.25">
      <c r="A4776" t="s">
        <v>23808</v>
      </c>
      <c r="B4776" t="s">
        <v>23809</v>
      </c>
      <c r="C4776" t="s">
        <v>14</v>
      </c>
      <c r="D4776" s="6">
        <v>45713</v>
      </c>
      <c r="E4776" t="s">
        <v>23807</v>
      </c>
      <c r="F4776" t="s">
        <v>11882</v>
      </c>
      <c r="G4776" t="s">
        <v>11894</v>
      </c>
      <c r="H4776" t="s">
        <v>28588</v>
      </c>
      <c r="I4776" t="s">
        <v>11883</v>
      </c>
      <c r="J4776" t="s">
        <v>11895</v>
      </c>
      <c r="K4776" t="s">
        <v>10</v>
      </c>
      <c r="L4776" s="1" t="s">
        <v>11896</v>
      </c>
      <c r="M4776">
        <v>0</v>
      </c>
    </row>
    <row r="4777" spans="1:18" x14ac:dyDescent="0.25">
      <c r="A4777" t="s">
        <v>23808</v>
      </c>
      <c r="B4777" t="s">
        <v>23809</v>
      </c>
      <c r="C4777" t="s">
        <v>14</v>
      </c>
      <c r="D4777" s="6">
        <v>45713</v>
      </c>
      <c r="E4777" t="s">
        <v>23807</v>
      </c>
      <c r="F4777" t="s">
        <v>11882</v>
      </c>
      <c r="G4777" t="s">
        <v>9604</v>
      </c>
      <c r="H4777" t="s">
        <v>28589</v>
      </c>
      <c r="I4777" t="s">
        <v>11883</v>
      </c>
      <c r="J4777" t="s">
        <v>9605</v>
      </c>
      <c r="K4777" t="s">
        <v>10</v>
      </c>
      <c r="L4777" s="1" t="s">
        <v>11897</v>
      </c>
      <c r="M4777">
        <v>0</v>
      </c>
    </row>
    <row r="4778" spans="1:18" x14ac:dyDescent="0.25">
      <c r="A4778" t="s">
        <v>23808</v>
      </c>
      <c r="B4778" t="s">
        <v>23809</v>
      </c>
      <c r="C4778" t="s">
        <v>14</v>
      </c>
      <c r="D4778" s="6">
        <v>45713</v>
      </c>
      <c r="E4778" t="s">
        <v>23807</v>
      </c>
      <c r="F4778" t="s">
        <v>11882</v>
      </c>
      <c r="G4778" t="s">
        <v>8027</v>
      </c>
      <c r="H4778" t="s">
        <v>28590</v>
      </c>
      <c r="I4778" t="s">
        <v>11883</v>
      </c>
      <c r="J4778" t="s">
        <v>8028</v>
      </c>
      <c r="K4778" t="s">
        <v>10</v>
      </c>
      <c r="L4778" s="1" t="s">
        <v>11898</v>
      </c>
      <c r="M4778">
        <v>0</v>
      </c>
    </row>
    <row r="4779" spans="1:18" x14ac:dyDescent="0.25">
      <c r="A4779" t="s">
        <v>23808</v>
      </c>
      <c r="B4779" t="s">
        <v>23809</v>
      </c>
      <c r="C4779" t="s">
        <v>14</v>
      </c>
      <c r="D4779" s="6">
        <v>45713</v>
      </c>
      <c r="E4779" t="s">
        <v>23807</v>
      </c>
      <c r="F4779" t="s">
        <v>11882</v>
      </c>
      <c r="G4779" t="s">
        <v>9669</v>
      </c>
      <c r="H4779" t="s">
        <v>28591</v>
      </c>
      <c r="I4779" t="s">
        <v>11883</v>
      </c>
      <c r="J4779" t="s">
        <v>9670</v>
      </c>
      <c r="K4779" t="s">
        <v>10</v>
      </c>
      <c r="L4779" s="1" t="s">
        <v>11899</v>
      </c>
      <c r="M4779">
        <v>0</v>
      </c>
    </row>
    <row r="4780" spans="1:18" x14ac:dyDescent="0.25">
      <c r="A4780" t="s">
        <v>23808</v>
      </c>
      <c r="B4780" t="s">
        <v>23809</v>
      </c>
      <c r="C4780" t="s">
        <v>14</v>
      </c>
      <c r="D4780" s="6">
        <v>45713</v>
      </c>
      <c r="E4780" t="s">
        <v>23807</v>
      </c>
      <c r="F4780" t="s">
        <v>11882</v>
      </c>
      <c r="G4780" t="s">
        <v>11900</v>
      </c>
      <c r="H4780" t="s">
        <v>28592</v>
      </c>
      <c r="I4780" t="s">
        <v>11883</v>
      </c>
      <c r="J4780" t="s">
        <v>11901</v>
      </c>
      <c r="K4780" t="s">
        <v>10</v>
      </c>
      <c r="L4780" s="1" t="s">
        <v>11902</v>
      </c>
      <c r="M4780">
        <v>0</v>
      </c>
    </row>
    <row r="4781" spans="1:18" x14ac:dyDescent="0.25">
      <c r="A4781" t="s">
        <v>23808</v>
      </c>
      <c r="B4781" t="s">
        <v>23809</v>
      </c>
      <c r="C4781" t="s">
        <v>14</v>
      </c>
      <c r="D4781" s="6">
        <v>45713</v>
      </c>
      <c r="E4781" t="s">
        <v>23807</v>
      </c>
      <c r="F4781" t="s">
        <v>11882</v>
      </c>
      <c r="G4781" t="s">
        <v>9648</v>
      </c>
      <c r="H4781" t="s">
        <v>28593</v>
      </c>
      <c r="I4781" t="s">
        <v>11883</v>
      </c>
      <c r="J4781" t="s">
        <v>9649</v>
      </c>
      <c r="K4781" t="s">
        <v>10</v>
      </c>
      <c r="L4781" s="1" t="s">
        <v>11903</v>
      </c>
      <c r="M4781">
        <v>0</v>
      </c>
    </row>
    <row r="4782" spans="1:18" x14ac:dyDescent="0.25">
      <c r="A4782" t="s">
        <v>23808</v>
      </c>
      <c r="B4782" t="s">
        <v>23809</v>
      </c>
      <c r="C4782" t="s">
        <v>14</v>
      </c>
      <c r="D4782" s="6">
        <v>45713</v>
      </c>
      <c r="E4782" t="s">
        <v>23807</v>
      </c>
      <c r="F4782" t="s">
        <v>11904</v>
      </c>
      <c r="G4782" t="s">
        <v>11906</v>
      </c>
      <c r="H4782" t="s">
        <v>28594</v>
      </c>
      <c r="I4782" t="s">
        <v>11905</v>
      </c>
      <c r="J4782" t="s">
        <v>11907</v>
      </c>
      <c r="K4782" t="s">
        <v>10</v>
      </c>
      <c r="L4782" s="1" t="s">
        <v>11908</v>
      </c>
      <c r="M4782">
        <v>1</v>
      </c>
      <c r="N4782" t="s">
        <v>34896</v>
      </c>
      <c r="P4782">
        <v>1</v>
      </c>
      <c r="Q4782">
        <v>1</v>
      </c>
      <c r="R4782">
        <v>0</v>
      </c>
    </row>
    <row r="4783" spans="1:18" x14ac:dyDescent="0.25">
      <c r="A4783" t="s">
        <v>23808</v>
      </c>
      <c r="B4783" t="s">
        <v>23809</v>
      </c>
      <c r="C4783" t="s">
        <v>14</v>
      </c>
      <c r="D4783" s="6">
        <v>45713</v>
      </c>
      <c r="E4783" t="s">
        <v>23807</v>
      </c>
      <c r="F4783" t="s">
        <v>11904</v>
      </c>
      <c r="G4783" t="s">
        <v>515</v>
      </c>
      <c r="H4783" t="s">
        <v>28595</v>
      </c>
      <c r="I4783" t="s">
        <v>11905</v>
      </c>
      <c r="J4783" t="s">
        <v>516</v>
      </c>
      <c r="K4783" t="s">
        <v>10</v>
      </c>
      <c r="L4783" s="1" t="s">
        <v>11909</v>
      </c>
      <c r="M4783">
        <v>0</v>
      </c>
    </row>
    <row r="4784" spans="1:18" x14ac:dyDescent="0.25">
      <c r="A4784" t="s">
        <v>23808</v>
      </c>
      <c r="B4784" t="s">
        <v>23809</v>
      </c>
      <c r="C4784" t="s">
        <v>14</v>
      </c>
      <c r="D4784" s="6">
        <v>45713</v>
      </c>
      <c r="E4784" t="s">
        <v>23807</v>
      </c>
      <c r="F4784" t="s">
        <v>11904</v>
      </c>
      <c r="G4784" t="s">
        <v>512</v>
      </c>
      <c r="H4784" t="s">
        <v>28596</v>
      </c>
      <c r="I4784" t="s">
        <v>11905</v>
      </c>
      <c r="J4784" t="s">
        <v>513</v>
      </c>
      <c r="K4784" t="s">
        <v>10</v>
      </c>
      <c r="L4784" s="1" t="s">
        <v>11910</v>
      </c>
      <c r="M4784">
        <v>0</v>
      </c>
    </row>
    <row r="4785" spans="1:18" x14ac:dyDescent="0.25">
      <c r="A4785" t="s">
        <v>23808</v>
      </c>
      <c r="B4785" t="s">
        <v>23809</v>
      </c>
      <c r="C4785" t="s">
        <v>14</v>
      </c>
      <c r="D4785" s="6">
        <v>45713</v>
      </c>
      <c r="E4785" t="s">
        <v>23807</v>
      </c>
      <c r="F4785" t="s">
        <v>11904</v>
      </c>
      <c r="G4785" t="s">
        <v>524</v>
      </c>
      <c r="H4785" t="s">
        <v>28597</v>
      </c>
      <c r="I4785" t="s">
        <v>11905</v>
      </c>
      <c r="J4785" t="s">
        <v>525</v>
      </c>
      <c r="K4785" t="s">
        <v>10</v>
      </c>
      <c r="L4785" s="1" t="s">
        <v>11911</v>
      </c>
      <c r="M4785">
        <v>0</v>
      </c>
    </row>
    <row r="4786" spans="1:18" x14ac:dyDescent="0.25">
      <c r="A4786" t="s">
        <v>23808</v>
      </c>
      <c r="B4786" t="s">
        <v>23809</v>
      </c>
      <c r="C4786" t="s">
        <v>14</v>
      </c>
      <c r="D4786" s="6">
        <v>45713</v>
      </c>
      <c r="E4786" t="s">
        <v>23807</v>
      </c>
      <c r="F4786" t="s">
        <v>11904</v>
      </c>
      <c r="G4786" t="s">
        <v>1585</v>
      </c>
      <c r="H4786" t="s">
        <v>28598</v>
      </c>
      <c r="I4786" t="s">
        <v>11905</v>
      </c>
      <c r="J4786" t="s">
        <v>1586</v>
      </c>
      <c r="K4786" t="s">
        <v>10</v>
      </c>
      <c r="L4786">
        <v>0.72113165232488197</v>
      </c>
      <c r="M4786">
        <v>0</v>
      </c>
    </row>
    <row r="4787" spans="1:18" x14ac:dyDescent="0.25">
      <c r="A4787" t="s">
        <v>23808</v>
      </c>
      <c r="B4787" t="s">
        <v>23809</v>
      </c>
      <c r="C4787" t="s">
        <v>14</v>
      </c>
      <c r="D4787" s="6">
        <v>45713</v>
      </c>
      <c r="E4787" t="s">
        <v>23807</v>
      </c>
      <c r="F4787" t="s">
        <v>11904</v>
      </c>
      <c r="G4787" t="s">
        <v>11912</v>
      </c>
      <c r="H4787" t="s">
        <v>28599</v>
      </c>
      <c r="I4787" t="s">
        <v>11905</v>
      </c>
      <c r="J4787" t="s">
        <v>11913</v>
      </c>
      <c r="K4787" t="s">
        <v>10</v>
      </c>
      <c r="L4787" s="1" t="s">
        <v>11914</v>
      </c>
      <c r="M4787">
        <v>0</v>
      </c>
    </row>
    <row r="4788" spans="1:18" x14ac:dyDescent="0.25">
      <c r="A4788" t="s">
        <v>23808</v>
      </c>
      <c r="B4788" t="s">
        <v>23809</v>
      </c>
      <c r="C4788" t="s">
        <v>14</v>
      </c>
      <c r="D4788" s="6">
        <v>45713</v>
      </c>
      <c r="E4788" t="s">
        <v>23807</v>
      </c>
      <c r="F4788" t="s">
        <v>11904</v>
      </c>
      <c r="G4788" t="s">
        <v>1573</v>
      </c>
      <c r="H4788" t="s">
        <v>28600</v>
      </c>
      <c r="I4788" t="s">
        <v>11905</v>
      </c>
      <c r="J4788" t="s">
        <v>1574</v>
      </c>
      <c r="K4788" t="s">
        <v>10</v>
      </c>
      <c r="L4788" s="1" t="s">
        <v>11915</v>
      </c>
      <c r="M4788">
        <v>0</v>
      </c>
    </row>
    <row r="4789" spans="1:18" x14ac:dyDescent="0.25">
      <c r="A4789" t="s">
        <v>23808</v>
      </c>
      <c r="B4789" t="s">
        <v>23809</v>
      </c>
      <c r="C4789" t="s">
        <v>14</v>
      </c>
      <c r="D4789" s="6">
        <v>45713</v>
      </c>
      <c r="E4789" t="s">
        <v>23807</v>
      </c>
      <c r="F4789" t="s">
        <v>11904</v>
      </c>
      <c r="G4789" t="s">
        <v>518</v>
      </c>
      <c r="H4789" t="s">
        <v>28601</v>
      </c>
      <c r="I4789" t="s">
        <v>11905</v>
      </c>
      <c r="J4789" t="s">
        <v>519</v>
      </c>
      <c r="K4789" t="s">
        <v>10</v>
      </c>
      <c r="L4789" s="1" t="s">
        <v>11916</v>
      </c>
      <c r="M4789">
        <v>0</v>
      </c>
    </row>
    <row r="4790" spans="1:18" x14ac:dyDescent="0.25">
      <c r="A4790" t="s">
        <v>23808</v>
      </c>
      <c r="B4790" t="s">
        <v>23809</v>
      </c>
      <c r="C4790" t="s">
        <v>14</v>
      </c>
      <c r="D4790" s="6">
        <v>45713</v>
      </c>
      <c r="E4790" t="s">
        <v>23807</v>
      </c>
      <c r="F4790" t="s">
        <v>11904</v>
      </c>
      <c r="G4790" t="s">
        <v>1576</v>
      </c>
      <c r="H4790" t="s">
        <v>28602</v>
      </c>
      <c r="I4790" t="s">
        <v>11905</v>
      </c>
      <c r="J4790" t="s">
        <v>1577</v>
      </c>
      <c r="K4790" t="s">
        <v>10</v>
      </c>
      <c r="L4790" s="1" t="s">
        <v>11917</v>
      </c>
      <c r="M4790">
        <v>0</v>
      </c>
    </row>
    <row r="4791" spans="1:18" x14ac:dyDescent="0.25">
      <c r="A4791" t="s">
        <v>23808</v>
      </c>
      <c r="B4791" t="s">
        <v>23809</v>
      </c>
      <c r="C4791" t="s">
        <v>14</v>
      </c>
      <c r="D4791" s="6">
        <v>45713</v>
      </c>
      <c r="E4791" t="s">
        <v>23807</v>
      </c>
      <c r="F4791" t="s">
        <v>11904</v>
      </c>
      <c r="G4791" t="s">
        <v>7771</v>
      </c>
      <c r="H4791" t="s">
        <v>28603</v>
      </c>
      <c r="I4791" t="s">
        <v>11905</v>
      </c>
      <c r="J4791" t="s">
        <v>7772</v>
      </c>
      <c r="K4791" t="s">
        <v>10</v>
      </c>
      <c r="L4791" s="1" t="s">
        <v>11918</v>
      </c>
      <c r="M4791">
        <v>0</v>
      </c>
    </row>
    <row r="4792" spans="1:18" x14ac:dyDescent="0.25">
      <c r="A4792" t="s">
        <v>23808</v>
      </c>
      <c r="B4792" t="s">
        <v>23809</v>
      </c>
      <c r="C4792" t="s">
        <v>14</v>
      </c>
      <c r="D4792" s="6">
        <v>45713</v>
      </c>
      <c r="E4792" t="s">
        <v>23807</v>
      </c>
      <c r="F4792" t="s">
        <v>11919</v>
      </c>
      <c r="G4792" t="s">
        <v>1579</v>
      </c>
      <c r="H4792" t="s">
        <v>28604</v>
      </c>
      <c r="I4792" t="s">
        <v>11920</v>
      </c>
      <c r="J4792" t="s">
        <v>1580</v>
      </c>
      <c r="K4792" t="s">
        <v>10</v>
      </c>
      <c r="L4792" s="1" t="s">
        <v>11921</v>
      </c>
      <c r="M4792">
        <v>0</v>
      </c>
    </row>
    <row r="4793" spans="1:18" x14ac:dyDescent="0.25">
      <c r="A4793" t="s">
        <v>23808</v>
      </c>
      <c r="B4793" t="s">
        <v>23809</v>
      </c>
      <c r="C4793" t="s">
        <v>14</v>
      </c>
      <c r="D4793" s="6">
        <v>45713</v>
      </c>
      <c r="E4793" t="s">
        <v>23807</v>
      </c>
      <c r="F4793" t="s">
        <v>11919</v>
      </c>
      <c r="G4793" t="s">
        <v>1582</v>
      </c>
      <c r="H4793" t="s">
        <v>28605</v>
      </c>
      <c r="I4793" t="s">
        <v>11920</v>
      </c>
      <c r="J4793" t="s">
        <v>1583</v>
      </c>
      <c r="K4793" t="s">
        <v>10</v>
      </c>
      <c r="L4793" s="1" t="s">
        <v>11922</v>
      </c>
      <c r="M4793">
        <v>1</v>
      </c>
      <c r="N4793" t="s">
        <v>34896</v>
      </c>
      <c r="P4793">
        <v>1</v>
      </c>
      <c r="Q4793">
        <v>1</v>
      </c>
      <c r="R4793">
        <v>0</v>
      </c>
    </row>
    <row r="4794" spans="1:18" x14ac:dyDescent="0.25">
      <c r="A4794" t="s">
        <v>23808</v>
      </c>
      <c r="B4794" t="s">
        <v>23809</v>
      </c>
      <c r="C4794" t="s">
        <v>14</v>
      </c>
      <c r="D4794" s="6">
        <v>45713</v>
      </c>
      <c r="E4794" t="s">
        <v>23807</v>
      </c>
      <c r="F4794" t="s">
        <v>11919</v>
      </c>
      <c r="G4794" t="s">
        <v>11612</v>
      </c>
      <c r="H4794" t="s">
        <v>28606</v>
      </c>
      <c r="I4794" t="s">
        <v>11920</v>
      </c>
      <c r="J4794" t="s">
        <v>11613</v>
      </c>
      <c r="K4794" t="s">
        <v>10</v>
      </c>
      <c r="L4794" s="1" t="s">
        <v>11923</v>
      </c>
      <c r="M4794">
        <v>0</v>
      </c>
    </row>
    <row r="4795" spans="1:18" x14ac:dyDescent="0.25">
      <c r="A4795" t="s">
        <v>23808</v>
      </c>
      <c r="B4795" t="s">
        <v>23809</v>
      </c>
      <c r="C4795" t="s">
        <v>14</v>
      </c>
      <c r="D4795" s="6">
        <v>45713</v>
      </c>
      <c r="E4795" t="s">
        <v>23807</v>
      </c>
      <c r="F4795" t="s">
        <v>11919</v>
      </c>
      <c r="G4795" t="s">
        <v>11615</v>
      </c>
      <c r="H4795" t="s">
        <v>28607</v>
      </c>
      <c r="I4795" t="s">
        <v>11920</v>
      </c>
      <c r="J4795" t="s">
        <v>11616</v>
      </c>
      <c r="K4795" t="s">
        <v>10</v>
      </c>
      <c r="L4795" s="1" t="s">
        <v>11924</v>
      </c>
      <c r="M4795">
        <v>0</v>
      </c>
    </row>
    <row r="4796" spans="1:18" x14ac:dyDescent="0.25">
      <c r="A4796" t="s">
        <v>23808</v>
      </c>
      <c r="B4796" t="s">
        <v>23809</v>
      </c>
      <c r="C4796" t="s">
        <v>14</v>
      </c>
      <c r="D4796" s="6">
        <v>45713</v>
      </c>
      <c r="E4796" t="s">
        <v>23807</v>
      </c>
      <c r="F4796" t="s">
        <v>11919</v>
      </c>
      <c r="G4796" t="s">
        <v>1594</v>
      </c>
      <c r="H4796" t="s">
        <v>28608</v>
      </c>
      <c r="I4796" t="s">
        <v>11920</v>
      </c>
      <c r="J4796" t="s">
        <v>1595</v>
      </c>
      <c r="K4796" t="s">
        <v>10</v>
      </c>
      <c r="L4796" s="1" t="s">
        <v>11925</v>
      </c>
      <c r="M4796">
        <v>0</v>
      </c>
    </row>
    <row r="4797" spans="1:18" x14ac:dyDescent="0.25">
      <c r="A4797" t="s">
        <v>23808</v>
      </c>
      <c r="B4797" t="s">
        <v>23809</v>
      </c>
      <c r="C4797" t="s">
        <v>14</v>
      </c>
      <c r="D4797" s="6">
        <v>45713</v>
      </c>
      <c r="E4797" t="s">
        <v>23807</v>
      </c>
      <c r="F4797" t="s">
        <v>11919</v>
      </c>
      <c r="G4797" t="s">
        <v>11926</v>
      </c>
      <c r="H4797" t="s">
        <v>28609</v>
      </c>
      <c r="I4797" t="s">
        <v>11920</v>
      </c>
      <c r="J4797" t="s">
        <v>11927</v>
      </c>
      <c r="K4797" t="s">
        <v>10</v>
      </c>
      <c r="L4797" s="1" t="s">
        <v>11928</v>
      </c>
      <c r="M4797">
        <v>0</v>
      </c>
    </row>
    <row r="4798" spans="1:18" x14ac:dyDescent="0.25">
      <c r="A4798" t="s">
        <v>23808</v>
      </c>
      <c r="B4798" t="s">
        <v>23809</v>
      </c>
      <c r="C4798" t="s">
        <v>14</v>
      </c>
      <c r="D4798" s="6">
        <v>45713</v>
      </c>
      <c r="E4798" t="s">
        <v>23807</v>
      </c>
      <c r="F4798" t="s">
        <v>11919</v>
      </c>
      <c r="G4798" t="s">
        <v>11609</v>
      </c>
      <c r="H4798" t="s">
        <v>28610</v>
      </c>
      <c r="I4798" t="s">
        <v>11920</v>
      </c>
      <c r="J4798" t="s">
        <v>11610</v>
      </c>
      <c r="K4798" t="s">
        <v>10</v>
      </c>
      <c r="L4798" s="1" t="s">
        <v>11929</v>
      </c>
      <c r="M4798">
        <v>0</v>
      </c>
    </row>
    <row r="4799" spans="1:18" x14ac:dyDescent="0.25">
      <c r="A4799" t="s">
        <v>23808</v>
      </c>
      <c r="B4799" t="s">
        <v>23809</v>
      </c>
      <c r="C4799" t="s">
        <v>14</v>
      </c>
      <c r="D4799" s="6">
        <v>45713</v>
      </c>
      <c r="E4799" t="s">
        <v>23807</v>
      </c>
      <c r="F4799" t="s">
        <v>11919</v>
      </c>
      <c r="G4799" t="s">
        <v>3101</v>
      </c>
      <c r="H4799" t="s">
        <v>28611</v>
      </c>
      <c r="I4799" t="s">
        <v>11920</v>
      </c>
      <c r="J4799" t="s">
        <v>3102</v>
      </c>
      <c r="K4799" t="s">
        <v>10</v>
      </c>
      <c r="L4799" s="1" t="s">
        <v>11930</v>
      </c>
      <c r="M4799">
        <v>0</v>
      </c>
    </row>
    <row r="4800" spans="1:18" x14ac:dyDescent="0.25">
      <c r="A4800" t="s">
        <v>23808</v>
      </c>
      <c r="B4800" t="s">
        <v>23809</v>
      </c>
      <c r="C4800" t="s">
        <v>14</v>
      </c>
      <c r="D4800" s="6">
        <v>45713</v>
      </c>
      <c r="E4800" t="s">
        <v>23807</v>
      </c>
      <c r="F4800" t="s">
        <v>11919</v>
      </c>
      <c r="G4800" t="s">
        <v>11931</v>
      </c>
      <c r="H4800" t="s">
        <v>28612</v>
      </c>
      <c r="I4800" t="s">
        <v>11920</v>
      </c>
      <c r="J4800" t="s">
        <v>11932</v>
      </c>
      <c r="K4800" t="s">
        <v>10</v>
      </c>
      <c r="L4800" s="1" t="s">
        <v>11933</v>
      </c>
      <c r="M4800">
        <v>0</v>
      </c>
    </row>
    <row r="4801" spans="1:18" x14ac:dyDescent="0.25">
      <c r="A4801" t="s">
        <v>23808</v>
      </c>
      <c r="B4801" t="s">
        <v>23809</v>
      </c>
      <c r="C4801" t="s">
        <v>14</v>
      </c>
      <c r="D4801" s="6">
        <v>45713</v>
      </c>
      <c r="E4801" t="s">
        <v>23807</v>
      </c>
      <c r="F4801" t="s">
        <v>11919</v>
      </c>
      <c r="G4801" t="s">
        <v>5260</v>
      </c>
      <c r="H4801" t="s">
        <v>28613</v>
      </c>
      <c r="I4801" t="s">
        <v>11920</v>
      </c>
      <c r="J4801" t="s">
        <v>5261</v>
      </c>
      <c r="K4801" t="s">
        <v>10</v>
      </c>
      <c r="L4801" s="1" t="s">
        <v>11934</v>
      </c>
      <c r="M4801">
        <v>0</v>
      </c>
    </row>
    <row r="4802" spans="1:18" x14ac:dyDescent="0.25">
      <c r="A4802" t="s">
        <v>23808</v>
      </c>
      <c r="B4802" t="s">
        <v>23809</v>
      </c>
      <c r="C4802" t="s">
        <v>14</v>
      </c>
      <c r="D4802" s="6">
        <v>45713</v>
      </c>
      <c r="E4802" t="s">
        <v>23807</v>
      </c>
      <c r="F4802" t="s">
        <v>11935</v>
      </c>
      <c r="G4802" t="s">
        <v>11926</v>
      </c>
      <c r="H4802" t="s">
        <v>28614</v>
      </c>
      <c r="I4802" t="s">
        <v>11936</v>
      </c>
      <c r="J4802" t="s">
        <v>11927</v>
      </c>
      <c r="K4802" t="s">
        <v>10</v>
      </c>
      <c r="L4802" s="1" t="s">
        <v>11937</v>
      </c>
      <c r="M4802">
        <v>0</v>
      </c>
      <c r="O4802" s="2"/>
    </row>
    <row r="4803" spans="1:18" x14ac:dyDescent="0.25">
      <c r="A4803" t="s">
        <v>23808</v>
      </c>
      <c r="B4803" t="s">
        <v>23809</v>
      </c>
      <c r="C4803" t="s">
        <v>14</v>
      </c>
      <c r="D4803" s="6">
        <v>45713</v>
      </c>
      <c r="E4803" t="s">
        <v>23807</v>
      </c>
      <c r="F4803" t="s">
        <v>11935</v>
      </c>
      <c r="G4803" t="s">
        <v>1582</v>
      </c>
      <c r="H4803" t="s">
        <v>28615</v>
      </c>
      <c r="I4803" t="s">
        <v>11936</v>
      </c>
      <c r="J4803" t="s">
        <v>1583</v>
      </c>
      <c r="K4803" t="s">
        <v>10</v>
      </c>
      <c r="L4803" s="1" t="s">
        <v>11938</v>
      </c>
      <c r="M4803">
        <v>0</v>
      </c>
    </row>
    <row r="4804" spans="1:18" x14ac:dyDescent="0.25">
      <c r="A4804" t="s">
        <v>23808</v>
      </c>
      <c r="B4804" t="s">
        <v>23809</v>
      </c>
      <c r="C4804" t="s">
        <v>14</v>
      </c>
      <c r="D4804" s="6">
        <v>45713</v>
      </c>
      <c r="E4804" t="s">
        <v>23807</v>
      </c>
      <c r="F4804" t="s">
        <v>11935</v>
      </c>
      <c r="G4804" t="s">
        <v>1579</v>
      </c>
      <c r="H4804" t="s">
        <v>28616</v>
      </c>
      <c r="I4804" t="s">
        <v>11936</v>
      </c>
      <c r="J4804" t="s">
        <v>1580</v>
      </c>
      <c r="K4804" t="s">
        <v>10</v>
      </c>
      <c r="L4804" s="1" t="s">
        <v>11939</v>
      </c>
      <c r="M4804">
        <v>0</v>
      </c>
    </row>
    <row r="4805" spans="1:18" x14ac:dyDescent="0.25">
      <c r="A4805" t="s">
        <v>23808</v>
      </c>
      <c r="B4805" t="s">
        <v>23809</v>
      </c>
      <c r="C4805" t="s">
        <v>14</v>
      </c>
      <c r="D4805" s="6">
        <v>45713</v>
      </c>
      <c r="E4805" t="s">
        <v>23807</v>
      </c>
      <c r="F4805" t="s">
        <v>11935</v>
      </c>
      <c r="G4805" t="s">
        <v>11612</v>
      </c>
      <c r="H4805" t="s">
        <v>28617</v>
      </c>
      <c r="I4805" t="s">
        <v>11936</v>
      </c>
      <c r="J4805" t="s">
        <v>11613</v>
      </c>
      <c r="K4805" t="s">
        <v>10</v>
      </c>
      <c r="L4805" s="1" t="s">
        <v>11940</v>
      </c>
      <c r="M4805">
        <v>1</v>
      </c>
      <c r="N4805" t="s">
        <v>34896</v>
      </c>
      <c r="P4805">
        <v>1</v>
      </c>
      <c r="Q4805">
        <v>1</v>
      </c>
      <c r="R4805">
        <v>0</v>
      </c>
    </row>
    <row r="4806" spans="1:18" x14ac:dyDescent="0.25">
      <c r="A4806" t="s">
        <v>23808</v>
      </c>
      <c r="B4806" t="s">
        <v>23809</v>
      </c>
      <c r="C4806" t="s">
        <v>14</v>
      </c>
      <c r="D4806" s="6">
        <v>45713</v>
      </c>
      <c r="E4806" t="s">
        <v>23807</v>
      </c>
      <c r="F4806" t="s">
        <v>11935</v>
      </c>
      <c r="G4806" t="s">
        <v>1594</v>
      </c>
      <c r="H4806" t="s">
        <v>28618</v>
      </c>
      <c r="I4806" t="s">
        <v>11936</v>
      </c>
      <c r="J4806" t="s">
        <v>1595</v>
      </c>
      <c r="K4806" t="s">
        <v>10</v>
      </c>
      <c r="L4806" s="1" t="s">
        <v>11941</v>
      </c>
      <c r="M4806">
        <v>0</v>
      </c>
    </row>
    <row r="4807" spans="1:18" x14ac:dyDescent="0.25">
      <c r="A4807" t="s">
        <v>23808</v>
      </c>
      <c r="B4807" t="s">
        <v>23809</v>
      </c>
      <c r="C4807" t="s">
        <v>14</v>
      </c>
      <c r="D4807" s="6">
        <v>45713</v>
      </c>
      <c r="E4807" t="s">
        <v>23807</v>
      </c>
      <c r="F4807" t="s">
        <v>11935</v>
      </c>
      <c r="G4807" t="s">
        <v>11942</v>
      </c>
      <c r="H4807" t="s">
        <v>28619</v>
      </c>
      <c r="I4807" t="s">
        <v>11936</v>
      </c>
      <c r="J4807" t="s">
        <v>11943</v>
      </c>
      <c r="K4807" t="s">
        <v>10</v>
      </c>
      <c r="L4807" s="1" t="s">
        <v>11944</v>
      </c>
      <c r="M4807">
        <v>0</v>
      </c>
    </row>
    <row r="4808" spans="1:18" x14ac:dyDescent="0.25">
      <c r="A4808" t="s">
        <v>23808</v>
      </c>
      <c r="B4808" t="s">
        <v>23809</v>
      </c>
      <c r="C4808" t="s">
        <v>14</v>
      </c>
      <c r="D4808" s="6">
        <v>45713</v>
      </c>
      <c r="E4808" t="s">
        <v>23807</v>
      </c>
      <c r="F4808" t="s">
        <v>11935</v>
      </c>
      <c r="G4808" t="s">
        <v>11609</v>
      </c>
      <c r="H4808" t="s">
        <v>28620</v>
      </c>
      <c r="I4808" t="s">
        <v>11936</v>
      </c>
      <c r="J4808" t="s">
        <v>11610</v>
      </c>
      <c r="K4808" t="s">
        <v>10</v>
      </c>
      <c r="L4808" s="1" t="s">
        <v>11945</v>
      </c>
      <c r="M4808">
        <v>0</v>
      </c>
    </row>
    <row r="4809" spans="1:18" x14ac:dyDescent="0.25">
      <c r="A4809" t="s">
        <v>23808</v>
      </c>
      <c r="B4809" t="s">
        <v>23809</v>
      </c>
      <c r="C4809" t="s">
        <v>14</v>
      </c>
      <c r="D4809" s="6">
        <v>45713</v>
      </c>
      <c r="E4809" t="s">
        <v>23807</v>
      </c>
      <c r="F4809" t="s">
        <v>11935</v>
      </c>
      <c r="G4809" t="s">
        <v>11946</v>
      </c>
      <c r="H4809" t="s">
        <v>28621</v>
      </c>
      <c r="I4809" t="s">
        <v>11936</v>
      </c>
      <c r="J4809" t="s">
        <v>11947</v>
      </c>
      <c r="K4809" t="s">
        <v>10</v>
      </c>
      <c r="L4809" s="1" t="s">
        <v>11948</v>
      </c>
      <c r="M4809">
        <v>0</v>
      </c>
    </row>
    <row r="4810" spans="1:18" x14ac:dyDescent="0.25">
      <c r="A4810" t="s">
        <v>23808</v>
      </c>
      <c r="B4810" t="s">
        <v>23809</v>
      </c>
      <c r="C4810" t="s">
        <v>14</v>
      </c>
      <c r="D4810" s="6">
        <v>45713</v>
      </c>
      <c r="E4810" t="s">
        <v>23807</v>
      </c>
      <c r="F4810" t="s">
        <v>11935</v>
      </c>
      <c r="G4810" t="s">
        <v>11949</v>
      </c>
      <c r="H4810" t="s">
        <v>28622</v>
      </c>
      <c r="I4810" t="s">
        <v>11936</v>
      </c>
      <c r="J4810" t="s">
        <v>11950</v>
      </c>
      <c r="K4810" t="s">
        <v>10</v>
      </c>
      <c r="L4810" s="1" t="s">
        <v>11951</v>
      </c>
      <c r="M4810">
        <v>0</v>
      </c>
    </row>
    <row r="4811" spans="1:18" x14ac:dyDescent="0.25">
      <c r="A4811" t="s">
        <v>23808</v>
      </c>
      <c r="B4811" t="s">
        <v>23809</v>
      </c>
      <c r="C4811" t="s">
        <v>14</v>
      </c>
      <c r="D4811" s="6">
        <v>45713</v>
      </c>
      <c r="E4811" t="s">
        <v>23807</v>
      </c>
      <c r="F4811" t="s">
        <v>11935</v>
      </c>
      <c r="G4811" t="s">
        <v>11615</v>
      </c>
      <c r="H4811" t="s">
        <v>28623</v>
      </c>
      <c r="I4811" t="s">
        <v>11936</v>
      </c>
      <c r="J4811" t="s">
        <v>11616</v>
      </c>
      <c r="K4811" t="s">
        <v>10</v>
      </c>
      <c r="L4811" s="1" t="s">
        <v>11952</v>
      </c>
      <c r="M4811">
        <v>0</v>
      </c>
    </row>
    <row r="4812" spans="1:18" x14ac:dyDescent="0.25">
      <c r="A4812" t="s">
        <v>23808</v>
      </c>
      <c r="B4812" t="s">
        <v>23809</v>
      </c>
      <c r="C4812" t="s">
        <v>14</v>
      </c>
      <c r="D4812" s="6">
        <v>45713</v>
      </c>
      <c r="E4812" t="s">
        <v>23807</v>
      </c>
      <c r="F4812" t="s">
        <v>11953</v>
      </c>
      <c r="G4812" t="s">
        <v>3086</v>
      </c>
      <c r="H4812" t="s">
        <v>28624</v>
      </c>
      <c r="I4812" t="s">
        <v>11954</v>
      </c>
      <c r="J4812" t="s">
        <v>3087</v>
      </c>
      <c r="K4812" t="s">
        <v>10</v>
      </c>
      <c r="L4812" s="1" t="s">
        <v>11955</v>
      </c>
      <c r="M4812">
        <v>0</v>
      </c>
      <c r="N4812" t="s">
        <v>34913</v>
      </c>
      <c r="P4812">
        <v>0</v>
      </c>
      <c r="Q4812" t="s">
        <v>34930</v>
      </c>
      <c r="R4812">
        <v>1</v>
      </c>
    </row>
    <row r="4813" spans="1:18" x14ac:dyDescent="0.25">
      <c r="A4813" t="s">
        <v>23808</v>
      </c>
      <c r="B4813" t="s">
        <v>23809</v>
      </c>
      <c r="C4813" t="s">
        <v>14</v>
      </c>
      <c r="D4813" s="6">
        <v>45713</v>
      </c>
      <c r="E4813" t="s">
        <v>23807</v>
      </c>
      <c r="F4813" t="s">
        <v>11953</v>
      </c>
      <c r="G4813" t="s">
        <v>11956</v>
      </c>
      <c r="H4813" t="s">
        <v>28625</v>
      </c>
      <c r="I4813" t="s">
        <v>11954</v>
      </c>
      <c r="J4813" t="s">
        <v>11957</v>
      </c>
      <c r="K4813" t="s">
        <v>10</v>
      </c>
      <c r="L4813" s="1" t="s">
        <v>11958</v>
      </c>
      <c r="M4813">
        <v>0</v>
      </c>
    </row>
    <row r="4814" spans="1:18" x14ac:dyDescent="0.25">
      <c r="A4814" t="s">
        <v>23808</v>
      </c>
      <c r="B4814" t="s">
        <v>23809</v>
      </c>
      <c r="C4814" t="s">
        <v>14</v>
      </c>
      <c r="D4814" s="6">
        <v>45713</v>
      </c>
      <c r="E4814" t="s">
        <v>23807</v>
      </c>
      <c r="F4814" t="s">
        <v>11953</v>
      </c>
      <c r="G4814" t="s">
        <v>11959</v>
      </c>
      <c r="H4814" t="s">
        <v>28626</v>
      </c>
      <c r="I4814" t="s">
        <v>11954</v>
      </c>
      <c r="J4814" t="s">
        <v>11960</v>
      </c>
      <c r="K4814" t="s">
        <v>10</v>
      </c>
      <c r="L4814" s="1" t="s">
        <v>11961</v>
      </c>
      <c r="M4814">
        <v>0</v>
      </c>
    </row>
    <row r="4815" spans="1:18" x14ac:dyDescent="0.25">
      <c r="A4815" t="s">
        <v>23808</v>
      </c>
      <c r="B4815" t="s">
        <v>23809</v>
      </c>
      <c r="C4815" t="s">
        <v>14</v>
      </c>
      <c r="D4815" s="6">
        <v>45713</v>
      </c>
      <c r="E4815" t="s">
        <v>23807</v>
      </c>
      <c r="F4815" t="s">
        <v>11953</v>
      </c>
      <c r="G4815" t="s">
        <v>2254</v>
      </c>
      <c r="H4815" t="s">
        <v>28627</v>
      </c>
      <c r="I4815" t="s">
        <v>11954</v>
      </c>
      <c r="J4815" t="s">
        <v>2255</v>
      </c>
      <c r="K4815" t="s">
        <v>10</v>
      </c>
      <c r="L4815" s="1" t="s">
        <v>11962</v>
      </c>
      <c r="M4815">
        <v>0</v>
      </c>
    </row>
    <row r="4816" spans="1:18" x14ac:dyDescent="0.25">
      <c r="A4816" t="s">
        <v>23808</v>
      </c>
      <c r="B4816" t="s">
        <v>23809</v>
      </c>
      <c r="C4816" t="s">
        <v>14</v>
      </c>
      <c r="D4816" s="6">
        <v>45713</v>
      </c>
      <c r="E4816" t="s">
        <v>23807</v>
      </c>
      <c r="F4816" t="s">
        <v>11953</v>
      </c>
      <c r="G4816" t="s">
        <v>11963</v>
      </c>
      <c r="H4816" t="s">
        <v>28628</v>
      </c>
      <c r="I4816" t="s">
        <v>11954</v>
      </c>
      <c r="J4816" t="s">
        <v>11964</v>
      </c>
      <c r="K4816" t="s">
        <v>10</v>
      </c>
      <c r="L4816" s="1" t="s">
        <v>11965</v>
      </c>
      <c r="M4816">
        <v>0</v>
      </c>
    </row>
    <row r="4817" spans="1:18" x14ac:dyDescent="0.25">
      <c r="A4817" t="s">
        <v>23808</v>
      </c>
      <c r="B4817" t="s">
        <v>23809</v>
      </c>
      <c r="C4817" t="s">
        <v>14</v>
      </c>
      <c r="D4817" s="6">
        <v>45713</v>
      </c>
      <c r="E4817" t="s">
        <v>23807</v>
      </c>
      <c r="F4817" t="s">
        <v>11953</v>
      </c>
      <c r="G4817" t="s">
        <v>11966</v>
      </c>
      <c r="H4817" t="s">
        <v>28629</v>
      </c>
      <c r="I4817" t="s">
        <v>11954</v>
      </c>
      <c r="J4817" t="s">
        <v>11967</v>
      </c>
      <c r="K4817" t="s">
        <v>10</v>
      </c>
      <c r="L4817" s="1" t="s">
        <v>11968</v>
      </c>
      <c r="M4817">
        <v>0</v>
      </c>
    </row>
    <row r="4818" spans="1:18" x14ac:dyDescent="0.25">
      <c r="A4818" t="s">
        <v>23808</v>
      </c>
      <c r="B4818" t="s">
        <v>23809</v>
      </c>
      <c r="C4818" t="s">
        <v>14</v>
      </c>
      <c r="D4818" s="6">
        <v>45713</v>
      </c>
      <c r="E4818" t="s">
        <v>23807</v>
      </c>
      <c r="F4818" t="s">
        <v>11953</v>
      </c>
      <c r="G4818" t="s">
        <v>11969</v>
      </c>
      <c r="H4818" t="s">
        <v>28630</v>
      </c>
      <c r="I4818" t="s">
        <v>11954</v>
      </c>
      <c r="J4818" t="s">
        <v>11970</v>
      </c>
      <c r="K4818" t="s">
        <v>10</v>
      </c>
      <c r="L4818" s="1" t="s">
        <v>11971</v>
      </c>
      <c r="M4818">
        <v>0</v>
      </c>
    </row>
    <row r="4819" spans="1:18" x14ac:dyDescent="0.25">
      <c r="A4819" t="s">
        <v>23808</v>
      </c>
      <c r="B4819" t="s">
        <v>23809</v>
      </c>
      <c r="C4819" t="s">
        <v>14</v>
      </c>
      <c r="D4819" s="6">
        <v>45713</v>
      </c>
      <c r="E4819" t="s">
        <v>23807</v>
      </c>
      <c r="F4819" t="s">
        <v>11953</v>
      </c>
      <c r="G4819" t="s">
        <v>11972</v>
      </c>
      <c r="H4819" t="s">
        <v>28631</v>
      </c>
      <c r="I4819" t="s">
        <v>11954</v>
      </c>
      <c r="J4819" t="s">
        <v>11973</v>
      </c>
      <c r="K4819" t="s">
        <v>10</v>
      </c>
      <c r="L4819" s="1" t="s">
        <v>11974</v>
      </c>
      <c r="M4819">
        <v>0</v>
      </c>
    </row>
    <row r="4820" spans="1:18" x14ac:dyDescent="0.25">
      <c r="A4820" t="s">
        <v>23808</v>
      </c>
      <c r="B4820" t="s">
        <v>23809</v>
      </c>
      <c r="C4820" t="s">
        <v>14</v>
      </c>
      <c r="D4820" s="6">
        <v>45713</v>
      </c>
      <c r="E4820" t="s">
        <v>23807</v>
      </c>
      <c r="F4820" t="s">
        <v>11953</v>
      </c>
      <c r="G4820" t="s">
        <v>1573</v>
      </c>
      <c r="H4820" t="s">
        <v>28632</v>
      </c>
      <c r="I4820" t="s">
        <v>11954</v>
      </c>
      <c r="J4820" t="s">
        <v>1574</v>
      </c>
      <c r="K4820" t="s">
        <v>10</v>
      </c>
      <c r="L4820" s="1" t="s">
        <v>11975</v>
      </c>
      <c r="M4820">
        <v>0</v>
      </c>
    </row>
    <row r="4821" spans="1:18" x14ac:dyDescent="0.25">
      <c r="A4821" t="s">
        <v>23808</v>
      </c>
      <c r="B4821" t="s">
        <v>23809</v>
      </c>
      <c r="C4821" t="s">
        <v>14</v>
      </c>
      <c r="D4821" s="6">
        <v>45713</v>
      </c>
      <c r="E4821" t="s">
        <v>23807</v>
      </c>
      <c r="F4821" t="s">
        <v>11953</v>
      </c>
      <c r="G4821" t="s">
        <v>11976</v>
      </c>
      <c r="H4821" t="s">
        <v>28633</v>
      </c>
      <c r="I4821" t="s">
        <v>11954</v>
      </c>
      <c r="J4821" t="s">
        <v>11977</v>
      </c>
      <c r="K4821" t="s">
        <v>10</v>
      </c>
      <c r="L4821" s="1" t="s">
        <v>11978</v>
      </c>
      <c r="M4821">
        <v>0</v>
      </c>
    </row>
    <row r="4822" spans="1:18" x14ac:dyDescent="0.25">
      <c r="A4822" t="s">
        <v>23808</v>
      </c>
      <c r="B4822" t="s">
        <v>23809</v>
      </c>
      <c r="C4822" t="s">
        <v>14</v>
      </c>
      <c r="D4822" s="6">
        <v>45713</v>
      </c>
      <c r="E4822" t="s">
        <v>23807</v>
      </c>
      <c r="F4822" t="s">
        <v>11979</v>
      </c>
      <c r="G4822" t="s">
        <v>2254</v>
      </c>
      <c r="H4822" t="s">
        <v>28634</v>
      </c>
      <c r="I4822" t="s">
        <v>11980</v>
      </c>
      <c r="J4822" t="s">
        <v>2255</v>
      </c>
      <c r="K4822" t="s">
        <v>10</v>
      </c>
      <c r="L4822" s="1" t="s">
        <v>11981</v>
      </c>
      <c r="M4822">
        <v>1</v>
      </c>
      <c r="N4822" t="s">
        <v>34896</v>
      </c>
      <c r="P4822">
        <v>1</v>
      </c>
      <c r="Q4822">
        <v>1</v>
      </c>
      <c r="R4822">
        <v>0</v>
      </c>
    </row>
    <row r="4823" spans="1:18" x14ac:dyDescent="0.25">
      <c r="A4823" t="s">
        <v>23808</v>
      </c>
      <c r="B4823" t="s">
        <v>23809</v>
      </c>
      <c r="C4823" t="s">
        <v>14</v>
      </c>
      <c r="D4823" s="6">
        <v>45713</v>
      </c>
      <c r="E4823" t="s">
        <v>23807</v>
      </c>
      <c r="F4823" t="s">
        <v>11979</v>
      </c>
      <c r="G4823" t="s">
        <v>1482</v>
      </c>
      <c r="H4823" t="s">
        <v>28635</v>
      </c>
      <c r="I4823" t="s">
        <v>11980</v>
      </c>
      <c r="J4823" t="s">
        <v>1483</v>
      </c>
      <c r="K4823" t="s">
        <v>10</v>
      </c>
      <c r="L4823" s="1" t="s">
        <v>11982</v>
      </c>
      <c r="M4823">
        <v>0</v>
      </c>
    </row>
    <row r="4824" spans="1:18" x14ac:dyDescent="0.25">
      <c r="A4824" t="s">
        <v>23808</v>
      </c>
      <c r="B4824" t="s">
        <v>23809</v>
      </c>
      <c r="C4824" t="s">
        <v>14</v>
      </c>
      <c r="D4824" s="6">
        <v>45713</v>
      </c>
      <c r="E4824" t="s">
        <v>23807</v>
      </c>
      <c r="F4824" t="s">
        <v>11979</v>
      </c>
      <c r="G4824" t="s">
        <v>1491</v>
      </c>
      <c r="H4824" t="s">
        <v>28636</v>
      </c>
      <c r="I4824" t="s">
        <v>11980</v>
      </c>
      <c r="J4824" t="s">
        <v>1492</v>
      </c>
      <c r="K4824" t="s">
        <v>10</v>
      </c>
      <c r="L4824" s="1" t="s">
        <v>11983</v>
      </c>
      <c r="M4824">
        <v>0</v>
      </c>
    </row>
    <row r="4825" spans="1:18" x14ac:dyDescent="0.25">
      <c r="A4825" t="s">
        <v>23808</v>
      </c>
      <c r="B4825" t="s">
        <v>23809</v>
      </c>
      <c r="C4825" t="s">
        <v>14</v>
      </c>
      <c r="D4825" s="6">
        <v>45713</v>
      </c>
      <c r="E4825" t="s">
        <v>23807</v>
      </c>
      <c r="F4825" t="s">
        <v>11979</v>
      </c>
      <c r="G4825" t="s">
        <v>1444</v>
      </c>
      <c r="H4825" t="s">
        <v>28637</v>
      </c>
      <c r="I4825" t="s">
        <v>11980</v>
      </c>
      <c r="J4825" t="s">
        <v>1445</v>
      </c>
      <c r="K4825" t="s">
        <v>10</v>
      </c>
      <c r="L4825" s="1" t="s">
        <v>11984</v>
      </c>
      <c r="M4825">
        <v>0</v>
      </c>
    </row>
    <row r="4826" spans="1:18" x14ac:dyDescent="0.25">
      <c r="A4826" t="s">
        <v>23808</v>
      </c>
      <c r="B4826" t="s">
        <v>23809</v>
      </c>
      <c r="C4826" t="s">
        <v>14</v>
      </c>
      <c r="D4826" s="6">
        <v>45713</v>
      </c>
      <c r="E4826" t="s">
        <v>23807</v>
      </c>
      <c r="F4826" t="s">
        <v>11979</v>
      </c>
      <c r="G4826" t="s">
        <v>503</v>
      </c>
      <c r="H4826" t="s">
        <v>28638</v>
      </c>
      <c r="I4826" t="s">
        <v>11980</v>
      </c>
      <c r="J4826" t="s">
        <v>504</v>
      </c>
      <c r="K4826" t="s">
        <v>10</v>
      </c>
      <c r="L4826" s="1" t="s">
        <v>11985</v>
      </c>
      <c r="M4826">
        <v>0</v>
      </c>
    </row>
    <row r="4827" spans="1:18" x14ac:dyDescent="0.25">
      <c r="A4827" t="s">
        <v>23808</v>
      </c>
      <c r="B4827" t="s">
        <v>23809</v>
      </c>
      <c r="C4827" t="s">
        <v>14</v>
      </c>
      <c r="D4827" s="6">
        <v>45713</v>
      </c>
      <c r="E4827" t="s">
        <v>23807</v>
      </c>
      <c r="F4827" t="s">
        <v>11979</v>
      </c>
      <c r="G4827" t="s">
        <v>5907</v>
      </c>
      <c r="H4827" t="s">
        <v>28639</v>
      </c>
      <c r="I4827" t="s">
        <v>11980</v>
      </c>
      <c r="J4827" t="s">
        <v>5908</v>
      </c>
      <c r="K4827" t="s">
        <v>10</v>
      </c>
      <c r="L4827">
        <v>0.80890612906770198</v>
      </c>
      <c r="M4827">
        <v>0</v>
      </c>
    </row>
    <row r="4828" spans="1:18" x14ac:dyDescent="0.25">
      <c r="A4828" t="s">
        <v>23808</v>
      </c>
      <c r="B4828" t="s">
        <v>23809</v>
      </c>
      <c r="C4828" t="s">
        <v>14</v>
      </c>
      <c r="D4828" s="6">
        <v>45713</v>
      </c>
      <c r="E4828" t="s">
        <v>23807</v>
      </c>
      <c r="F4828" t="s">
        <v>11979</v>
      </c>
      <c r="G4828" t="s">
        <v>11986</v>
      </c>
      <c r="H4828" t="s">
        <v>28640</v>
      </c>
      <c r="I4828" t="s">
        <v>11980</v>
      </c>
      <c r="J4828" t="s">
        <v>11987</v>
      </c>
      <c r="K4828" t="s">
        <v>10</v>
      </c>
      <c r="L4828" s="1" t="s">
        <v>11988</v>
      </c>
      <c r="M4828">
        <v>0</v>
      </c>
    </row>
    <row r="4829" spans="1:18" x14ac:dyDescent="0.25">
      <c r="A4829" t="s">
        <v>23808</v>
      </c>
      <c r="B4829" t="s">
        <v>23809</v>
      </c>
      <c r="C4829" t="s">
        <v>14</v>
      </c>
      <c r="D4829" s="6">
        <v>45713</v>
      </c>
      <c r="E4829" t="s">
        <v>23807</v>
      </c>
      <c r="F4829" t="s">
        <v>11979</v>
      </c>
      <c r="G4829" t="s">
        <v>1446</v>
      </c>
      <c r="H4829" t="s">
        <v>28641</v>
      </c>
      <c r="I4829" t="s">
        <v>11980</v>
      </c>
      <c r="J4829" t="s">
        <v>1447</v>
      </c>
      <c r="K4829" t="s">
        <v>10</v>
      </c>
      <c r="L4829" s="1" t="s">
        <v>11989</v>
      </c>
      <c r="M4829">
        <v>0</v>
      </c>
    </row>
    <row r="4830" spans="1:18" x14ac:dyDescent="0.25">
      <c r="A4830" t="s">
        <v>23808</v>
      </c>
      <c r="B4830" t="s">
        <v>23809</v>
      </c>
      <c r="C4830" t="s">
        <v>14</v>
      </c>
      <c r="D4830" s="6">
        <v>45713</v>
      </c>
      <c r="E4830" t="s">
        <v>23807</v>
      </c>
      <c r="F4830" t="s">
        <v>11979</v>
      </c>
      <c r="G4830" t="s">
        <v>1474</v>
      </c>
      <c r="H4830" t="s">
        <v>28642</v>
      </c>
      <c r="I4830" t="s">
        <v>11980</v>
      </c>
      <c r="J4830" t="s">
        <v>1475</v>
      </c>
      <c r="K4830" t="s">
        <v>10</v>
      </c>
      <c r="L4830" s="1" t="s">
        <v>11990</v>
      </c>
      <c r="M4830">
        <v>0</v>
      </c>
    </row>
    <row r="4831" spans="1:18" x14ac:dyDescent="0.25">
      <c r="A4831" t="s">
        <v>23808</v>
      </c>
      <c r="B4831" t="s">
        <v>23809</v>
      </c>
      <c r="C4831" t="s">
        <v>14</v>
      </c>
      <c r="D4831" s="6">
        <v>45713</v>
      </c>
      <c r="E4831" t="s">
        <v>23807</v>
      </c>
      <c r="F4831" t="s">
        <v>11979</v>
      </c>
      <c r="G4831" t="s">
        <v>1485</v>
      </c>
      <c r="H4831" t="s">
        <v>28643</v>
      </c>
      <c r="I4831" t="s">
        <v>11980</v>
      </c>
      <c r="J4831" t="s">
        <v>1486</v>
      </c>
      <c r="K4831" t="s">
        <v>10</v>
      </c>
      <c r="L4831" s="1" t="s">
        <v>11991</v>
      </c>
      <c r="M4831">
        <v>0</v>
      </c>
    </row>
    <row r="4832" spans="1:18" x14ac:dyDescent="0.25">
      <c r="A4832" t="s">
        <v>23808</v>
      </c>
      <c r="B4832" t="s">
        <v>23809</v>
      </c>
      <c r="C4832" t="s">
        <v>14</v>
      </c>
      <c r="D4832" s="6">
        <v>45713</v>
      </c>
      <c r="E4832" t="s">
        <v>23807</v>
      </c>
      <c r="F4832" t="s">
        <v>11992</v>
      </c>
      <c r="G4832" t="s">
        <v>518</v>
      </c>
      <c r="H4832" t="s">
        <v>28644</v>
      </c>
      <c r="I4832" t="s">
        <v>11993</v>
      </c>
      <c r="J4832" t="s">
        <v>519</v>
      </c>
      <c r="K4832" t="s">
        <v>10</v>
      </c>
      <c r="L4832" s="1" t="s">
        <v>11994</v>
      </c>
      <c r="M4832">
        <v>0</v>
      </c>
      <c r="N4832" t="s">
        <v>34926</v>
      </c>
      <c r="P4832">
        <v>0</v>
      </c>
      <c r="Q4832" t="s">
        <v>34930</v>
      </c>
      <c r="R4832">
        <v>1</v>
      </c>
    </row>
    <row r="4833" spans="1:18" x14ac:dyDescent="0.25">
      <c r="A4833" t="s">
        <v>23808</v>
      </c>
      <c r="B4833" t="s">
        <v>23809</v>
      </c>
      <c r="C4833" t="s">
        <v>14</v>
      </c>
      <c r="D4833" s="6">
        <v>45713</v>
      </c>
      <c r="E4833" t="s">
        <v>23807</v>
      </c>
      <c r="F4833" t="s">
        <v>11992</v>
      </c>
      <c r="G4833" t="s">
        <v>512</v>
      </c>
      <c r="H4833" t="s">
        <v>28645</v>
      </c>
      <c r="I4833" t="s">
        <v>11993</v>
      </c>
      <c r="J4833" t="s">
        <v>513</v>
      </c>
      <c r="K4833" t="s">
        <v>10</v>
      </c>
      <c r="L4833" s="1" t="s">
        <v>11995</v>
      </c>
      <c r="M4833">
        <v>0</v>
      </c>
    </row>
    <row r="4834" spans="1:18" x14ac:dyDescent="0.25">
      <c r="A4834" t="s">
        <v>23808</v>
      </c>
      <c r="B4834" t="s">
        <v>23809</v>
      </c>
      <c r="C4834" t="s">
        <v>14</v>
      </c>
      <c r="D4834" s="6">
        <v>45713</v>
      </c>
      <c r="E4834" t="s">
        <v>23807</v>
      </c>
      <c r="F4834" t="s">
        <v>11992</v>
      </c>
      <c r="G4834" t="s">
        <v>527</v>
      </c>
      <c r="H4834" t="s">
        <v>28646</v>
      </c>
      <c r="I4834" t="s">
        <v>11993</v>
      </c>
      <c r="J4834" t="s">
        <v>528</v>
      </c>
      <c r="K4834" t="s">
        <v>10</v>
      </c>
      <c r="L4834">
        <v>0.70172555653336</v>
      </c>
      <c r="M4834">
        <v>0</v>
      </c>
    </row>
    <row r="4835" spans="1:18" x14ac:dyDescent="0.25">
      <c r="A4835" t="s">
        <v>23808</v>
      </c>
      <c r="B4835" t="s">
        <v>23809</v>
      </c>
      <c r="C4835" t="s">
        <v>14</v>
      </c>
      <c r="D4835" s="6">
        <v>45713</v>
      </c>
      <c r="E4835" t="s">
        <v>23807</v>
      </c>
      <c r="F4835" t="s">
        <v>11992</v>
      </c>
      <c r="G4835" t="s">
        <v>524</v>
      </c>
      <c r="H4835" t="s">
        <v>28647</v>
      </c>
      <c r="I4835" t="s">
        <v>11993</v>
      </c>
      <c r="J4835" t="s">
        <v>525</v>
      </c>
      <c r="K4835" t="s">
        <v>10</v>
      </c>
      <c r="L4835" s="1" t="s">
        <v>11996</v>
      </c>
      <c r="M4835">
        <v>0</v>
      </c>
    </row>
    <row r="4836" spans="1:18" x14ac:dyDescent="0.25">
      <c r="A4836" t="s">
        <v>23808</v>
      </c>
      <c r="B4836" t="s">
        <v>23809</v>
      </c>
      <c r="C4836" t="s">
        <v>14</v>
      </c>
      <c r="D4836" s="6">
        <v>45713</v>
      </c>
      <c r="E4836" t="s">
        <v>23807</v>
      </c>
      <c r="F4836" t="s">
        <v>11992</v>
      </c>
      <c r="G4836" t="s">
        <v>515</v>
      </c>
      <c r="H4836" t="s">
        <v>28648</v>
      </c>
      <c r="I4836" t="s">
        <v>11993</v>
      </c>
      <c r="J4836" t="s">
        <v>516</v>
      </c>
      <c r="K4836" t="s">
        <v>10</v>
      </c>
      <c r="L4836" s="1" t="s">
        <v>11997</v>
      </c>
      <c r="M4836">
        <v>0</v>
      </c>
    </row>
    <row r="4837" spans="1:18" x14ac:dyDescent="0.25">
      <c r="A4837" t="s">
        <v>23808</v>
      </c>
      <c r="B4837" t="s">
        <v>23809</v>
      </c>
      <c r="C4837" t="s">
        <v>14</v>
      </c>
      <c r="D4837" s="6">
        <v>45713</v>
      </c>
      <c r="E4837" t="s">
        <v>23807</v>
      </c>
      <c r="F4837" t="s">
        <v>11992</v>
      </c>
      <c r="G4837" t="s">
        <v>533</v>
      </c>
      <c r="H4837" t="s">
        <v>28649</v>
      </c>
      <c r="I4837" t="s">
        <v>11993</v>
      </c>
      <c r="J4837" t="s">
        <v>534</v>
      </c>
      <c r="K4837" t="s">
        <v>10</v>
      </c>
      <c r="L4837" s="1" t="s">
        <v>11998</v>
      </c>
      <c r="M4837">
        <v>0</v>
      </c>
    </row>
    <row r="4838" spans="1:18" x14ac:dyDescent="0.25">
      <c r="A4838" t="s">
        <v>23808</v>
      </c>
      <c r="B4838" t="s">
        <v>23809</v>
      </c>
      <c r="C4838" t="s">
        <v>14</v>
      </c>
      <c r="D4838" s="6">
        <v>45713</v>
      </c>
      <c r="E4838" t="s">
        <v>23807</v>
      </c>
      <c r="F4838" t="s">
        <v>11992</v>
      </c>
      <c r="G4838" t="s">
        <v>11999</v>
      </c>
      <c r="H4838" t="s">
        <v>28650</v>
      </c>
      <c r="I4838" t="s">
        <v>11993</v>
      </c>
      <c r="J4838" t="s">
        <v>12000</v>
      </c>
      <c r="K4838" t="s">
        <v>10</v>
      </c>
      <c r="L4838" s="1" t="s">
        <v>12001</v>
      </c>
      <c r="M4838">
        <v>0</v>
      </c>
    </row>
    <row r="4839" spans="1:18" x14ac:dyDescent="0.25">
      <c r="A4839" t="s">
        <v>23808</v>
      </c>
      <c r="B4839" t="s">
        <v>23809</v>
      </c>
      <c r="C4839" t="s">
        <v>14</v>
      </c>
      <c r="D4839" s="6">
        <v>45713</v>
      </c>
      <c r="E4839" t="s">
        <v>23807</v>
      </c>
      <c r="F4839" t="s">
        <v>11992</v>
      </c>
      <c r="G4839" t="s">
        <v>521</v>
      </c>
      <c r="H4839" t="s">
        <v>28651</v>
      </c>
      <c r="I4839" t="s">
        <v>11993</v>
      </c>
      <c r="J4839" t="s">
        <v>522</v>
      </c>
      <c r="K4839" t="s">
        <v>10</v>
      </c>
      <c r="L4839" s="1" t="s">
        <v>12002</v>
      </c>
      <c r="M4839">
        <v>0</v>
      </c>
    </row>
    <row r="4840" spans="1:18" x14ac:dyDescent="0.25">
      <c r="A4840" t="s">
        <v>23808</v>
      </c>
      <c r="B4840" t="s">
        <v>23809</v>
      </c>
      <c r="C4840" t="s">
        <v>14</v>
      </c>
      <c r="D4840" s="6">
        <v>45713</v>
      </c>
      <c r="E4840" t="s">
        <v>23807</v>
      </c>
      <c r="F4840" t="s">
        <v>11992</v>
      </c>
      <c r="G4840" t="s">
        <v>5020</v>
      </c>
      <c r="H4840" t="s">
        <v>28652</v>
      </c>
      <c r="I4840" t="s">
        <v>11993</v>
      </c>
      <c r="J4840" t="s">
        <v>5021</v>
      </c>
      <c r="K4840" t="s">
        <v>10</v>
      </c>
      <c r="L4840" s="1" t="s">
        <v>12003</v>
      </c>
      <c r="M4840">
        <v>0</v>
      </c>
    </row>
    <row r="4841" spans="1:18" x14ac:dyDescent="0.25">
      <c r="A4841" t="s">
        <v>23808</v>
      </c>
      <c r="B4841" t="s">
        <v>23809</v>
      </c>
      <c r="C4841" t="s">
        <v>14</v>
      </c>
      <c r="D4841" s="6">
        <v>45713</v>
      </c>
      <c r="E4841" t="s">
        <v>23807</v>
      </c>
      <c r="F4841" t="s">
        <v>11992</v>
      </c>
      <c r="G4841" t="s">
        <v>4189</v>
      </c>
      <c r="H4841" t="s">
        <v>28653</v>
      </c>
      <c r="I4841" t="s">
        <v>11993</v>
      </c>
      <c r="J4841" t="s">
        <v>4190</v>
      </c>
      <c r="K4841" t="s">
        <v>10</v>
      </c>
      <c r="L4841" s="1" t="s">
        <v>12004</v>
      </c>
      <c r="M4841">
        <v>0</v>
      </c>
    </row>
    <row r="4842" spans="1:18" x14ac:dyDescent="0.25">
      <c r="A4842" t="s">
        <v>23808</v>
      </c>
      <c r="B4842" t="s">
        <v>23809</v>
      </c>
      <c r="C4842" t="s">
        <v>14</v>
      </c>
      <c r="D4842" s="6">
        <v>45713</v>
      </c>
      <c r="E4842" t="s">
        <v>23807</v>
      </c>
      <c r="F4842" t="s">
        <v>12005</v>
      </c>
      <c r="G4842" t="s">
        <v>3079</v>
      </c>
      <c r="H4842" t="s">
        <v>28654</v>
      </c>
      <c r="I4842" t="s">
        <v>12006</v>
      </c>
      <c r="J4842" t="s">
        <v>3080</v>
      </c>
      <c r="K4842" t="s">
        <v>10</v>
      </c>
      <c r="L4842" s="1" t="s">
        <v>12007</v>
      </c>
      <c r="M4842">
        <v>0</v>
      </c>
      <c r="N4842" t="s">
        <v>34905</v>
      </c>
      <c r="P4842">
        <v>0</v>
      </c>
      <c r="Q4842" t="s">
        <v>34930</v>
      </c>
      <c r="R4842">
        <v>0</v>
      </c>
    </row>
    <row r="4843" spans="1:18" x14ac:dyDescent="0.25">
      <c r="A4843" t="s">
        <v>23808</v>
      </c>
      <c r="B4843" t="s">
        <v>23809</v>
      </c>
      <c r="C4843" t="s">
        <v>14</v>
      </c>
      <c r="D4843" s="6">
        <v>45713</v>
      </c>
      <c r="E4843" t="s">
        <v>23807</v>
      </c>
      <c r="F4843" t="s">
        <v>12005</v>
      </c>
      <c r="G4843" t="s">
        <v>3262</v>
      </c>
      <c r="H4843" t="s">
        <v>28655</v>
      </c>
      <c r="I4843" t="s">
        <v>12006</v>
      </c>
      <c r="J4843" t="s">
        <v>3263</v>
      </c>
      <c r="K4843" t="s">
        <v>10</v>
      </c>
      <c r="L4843" s="1" t="s">
        <v>12008</v>
      </c>
      <c r="M4843">
        <v>0</v>
      </c>
    </row>
    <row r="4844" spans="1:18" x14ac:dyDescent="0.25">
      <c r="A4844" t="s">
        <v>23808</v>
      </c>
      <c r="B4844" t="s">
        <v>23809</v>
      </c>
      <c r="C4844" t="s">
        <v>14</v>
      </c>
      <c r="D4844" s="6">
        <v>45713</v>
      </c>
      <c r="E4844" t="s">
        <v>23807</v>
      </c>
      <c r="F4844" t="s">
        <v>12005</v>
      </c>
      <c r="G4844" t="s">
        <v>9234</v>
      </c>
      <c r="H4844" t="s">
        <v>28656</v>
      </c>
      <c r="I4844" t="s">
        <v>12006</v>
      </c>
      <c r="J4844" t="s">
        <v>9235</v>
      </c>
      <c r="K4844" t="s">
        <v>10</v>
      </c>
      <c r="L4844" s="1" t="s">
        <v>12009</v>
      </c>
      <c r="M4844">
        <v>0</v>
      </c>
    </row>
    <row r="4845" spans="1:18" x14ac:dyDescent="0.25">
      <c r="A4845" t="s">
        <v>23808</v>
      </c>
      <c r="B4845" t="s">
        <v>23809</v>
      </c>
      <c r="C4845" t="s">
        <v>14</v>
      </c>
      <c r="D4845" s="6">
        <v>45713</v>
      </c>
      <c r="E4845" t="s">
        <v>23807</v>
      </c>
      <c r="F4845" t="s">
        <v>12005</v>
      </c>
      <c r="G4845" t="s">
        <v>2245</v>
      </c>
      <c r="H4845" t="s">
        <v>28657</v>
      </c>
      <c r="I4845" t="s">
        <v>12006</v>
      </c>
      <c r="J4845" t="s">
        <v>2246</v>
      </c>
      <c r="K4845" t="s">
        <v>10</v>
      </c>
      <c r="L4845" s="1" t="s">
        <v>12010</v>
      </c>
      <c r="M4845">
        <v>0</v>
      </c>
    </row>
    <row r="4846" spans="1:18" x14ac:dyDescent="0.25">
      <c r="A4846" t="s">
        <v>23808</v>
      </c>
      <c r="B4846" t="s">
        <v>23809</v>
      </c>
      <c r="C4846" t="s">
        <v>14</v>
      </c>
      <c r="D4846" s="6">
        <v>45713</v>
      </c>
      <c r="E4846" t="s">
        <v>23807</v>
      </c>
      <c r="F4846" t="s">
        <v>12005</v>
      </c>
      <c r="G4846" t="s">
        <v>4063</v>
      </c>
      <c r="H4846" t="s">
        <v>28658</v>
      </c>
      <c r="I4846" t="s">
        <v>12006</v>
      </c>
      <c r="J4846" t="s">
        <v>4064</v>
      </c>
      <c r="K4846" t="s">
        <v>10</v>
      </c>
      <c r="L4846">
        <v>0.69671583556611205</v>
      </c>
      <c r="M4846">
        <v>0</v>
      </c>
    </row>
    <row r="4847" spans="1:18" x14ac:dyDescent="0.25">
      <c r="A4847" t="s">
        <v>23808</v>
      </c>
      <c r="B4847" t="s">
        <v>23809</v>
      </c>
      <c r="C4847" t="s">
        <v>14</v>
      </c>
      <c r="D4847" s="6">
        <v>45713</v>
      </c>
      <c r="E4847" t="s">
        <v>23807</v>
      </c>
      <c r="F4847" t="s">
        <v>12005</v>
      </c>
      <c r="G4847" t="s">
        <v>1585</v>
      </c>
      <c r="H4847" t="s">
        <v>28659</v>
      </c>
      <c r="I4847" t="s">
        <v>12006</v>
      </c>
      <c r="J4847" t="s">
        <v>1586</v>
      </c>
      <c r="K4847" t="s">
        <v>10</v>
      </c>
      <c r="L4847" s="1" t="s">
        <v>12011</v>
      </c>
      <c r="M4847">
        <v>0</v>
      </c>
    </row>
    <row r="4848" spans="1:18" x14ac:dyDescent="0.25">
      <c r="A4848" t="s">
        <v>23808</v>
      </c>
      <c r="B4848" t="s">
        <v>23809</v>
      </c>
      <c r="C4848" t="s">
        <v>14</v>
      </c>
      <c r="D4848" s="6">
        <v>45713</v>
      </c>
      <c r="E4848" t="s">
        <v>23807</v>
      </c>
      <c r="F4848" t="s">
        <v>12005</v>
      </c>
      <c r="G4848" t="s">
        <v>3083</v>
      </c>
      <c r="H4848" t="s">
        <v>28660</v>
      </c>
      <c r="I4848" t="s">
        <v>12006</v>
      </c>
      <c r="J4848" t="s">
        <v>3084</v>
      </c>
      <c r="K4848" t="s">
        <v>10</v>
      </c>
      <c r="L4848" s="1" t="s">
        <v>12012</v>
      </c>
      <c r="M4848">
        <v>0</v>
      </c>
    </row>
    <row r="4849" spans="1:18" x14ac:dyDescent="0.25">
      <c r="A4849" t="s">
        <v>23808</v>
      </c>
      <c r="B4849" t="s">
        <v>23809</v>
      </c>
      <c r="C4849" t="s">
        <v>14</v>
      </c>
      <c r="D4849" s="6">
        <v>45713</v>
      </c>
      <c r="E4849" t="s">
        <v>23807</v>
      </c>
      <c r="F4849" t="s">
        <v>12005</v>
      </c>
      <c r="G4849" t="s">
        <v>12013</v>
      </c>
      <c r="H4849" t="s">
        <v>28661</v>
      </c>
      <c r="I4849" t="s">
        <v>12006</v>
      </c>
      <c r="J4849" t="s">
        <v>12014</v>
      </c>
      <c r="K4849" t="s">
        <v>10</v>
      </c>
      <c r="L4849" s="1" t="s">
        <v>12015</v>
      </c>
      <c r="M4849">
        <v>0</v>
      </c>
    </row>
    <row r="4850" spans="1:18" x14ac:dyDescent="0.25">
      <c r="A4850" t="s">
        <v>23808</v>
      </c>
      <c r="B4850" t="s">
        <v>23809</v>
      </c>
      <c r="C4850" t="s">
        <v>14</v>
      </c>
      <c r="D4850" s="6">
        <v>45713</v>
      </c>
      <c r="E4850" t="s">
        <v>23807</v>
      </c>
      <c r="F4850" t="s">
        <v>12005</v>
      </c>
      <c r="G4850" t="s">
        <v>12016</v>
      </c>
      <c r="H4850" t="s">
        <v>28662</v>
      </c>
      <c r="I4850" t="s">
        <v>12006</v>
      </c>
      <c r="J4850" t="s">
        <v>12017</v>
      </c>
      <c r="K4850" t="s">
        <v>10</v>
      </c>
      <c r="L4850" s="1" t="s">
        <v>12018</v>
      </c>
      <c r="M4850">
        <v>0</v>
      </c>
    </row>
    <row r="4851" spans="1:18" x14ac:dyDescent="0.25">
      <c r="A4851" t="s">
        <v>23808</v>
      </c>
      <c r="B4851" t="s">
        <v>23809</v>
      </c>
      <c r="C4851" t="s">
        <v>14</v>
      </c>
      <c r="D4851" s="6">
        <v>45713</v>
      </c>
      <c r="E4851" t="s">
        <v>23807</v>
      </c>
      <c r="F4851" t="s">
        <v>12005</v>
      </c>
      <c r="G4851" t="s">
        <v>2254</v>
      </c>
      <c r="H4851" t="s">
        <v>28663</v>
      </c>
      <c r="I4851" t="s">
        <v>12006</v>
      </c>
      <c r="J4851" t="s">
        <v>2255</v>
      </c>
      <c r="K4851" t="s">
        <v>10</v>
      </c>
      <c r="L4851" s="1" t="s">
        <v>12019</v>
      </c>
      <c r="M4851">
        <v>0</v>
      </c>
    </row>
    <row r="4852" spans="1:18" x14ac:dyDescent="0.25">
      <c r="A4852" t="s">
        <v>23808</v>
      </c>
      <c r="B4852" t="s">
        <v>23809</v>
      </c>
      <c r="C4852" t="s">
        <v>14</v>
      </c>
      <c r="D4852" s="6">
        <v>45713</v>
      </c>
      <c r="E4852" t="s">
        <v>23807</v>
      </c>
      <c r="F4852" t="s">
        <v>12020</v>
      </c>
      <c r="G4852" t="s">
        <v>11618</v>
      </c>
      <c r="H4852" t="s">
        <v>28664</v>
      </c>
      <c r="I4852" t="s">
        <v>12021</v>
      </c>
      <c r="J4852" t="s">
        <v>11619</v>
      </c>
      <c r="K4852" t="s">
        <v>10</v>
      </c>
      <c r="L4852" s="1" t="s">
        <v>12022</v>
      </c>
      <c r="M4852">
        <v>1</v>
      </c>
      <c r="N4852" t="s">
        <v>34896</v>
      </c>
      <c r="O4852" s="2"/>
      <c r="P4852">
        <v>1</v>
      </c>
      <c r="Q4852">
        <v>1</v>
      </c>
      <c r="R4852">
        <v>0</v>
      </c>
    </row>
    <row r="4853" spans="1:18" x14ac:dyDescent="0.25">
      <c r="A4853" t="s">
        <v>23808</v>
      </c>
      <c r="B4853" t="s">
        <v>23809</v>
      </c>
      <c r="C4853" t="s">
        <v>14</v>
      </c>
      <c r="D4853" s="6">
        <v>45713</v>
      </c>
      <c r="E4853" t="s">
        <v>23807</v>
      </c>
      <c r="F4853" t="s">
        <v>12020</v>
      </c>
      <c r="G4853" t="s">
        <v>11615</v>
      </c>
      <c r="H4853" t="s">
        <v>28665</v>
      </c>
      <c r="I4853" t="s">
        <v>12021</v>
      </c>
      <c r="J4853" t="s">
        <v>11616</v>
      </c>
      <c r="K4853" t="s">
        <v>10</v>
      </c>
      <c r="L4853" s="1" t="s">
        <v>12023</v>
      </c>
      <c r="M4853">
        <v>0</v>
      </c>
    </row>
    <row r="4854" spans="1:18" x14ac:dyDescent="0.25">
      <c r="A4854" t="s">
        <v>23808</v>
      </c>
      <c r="B4854" t="s">
        <v>23809</v>
      </c>
      <c r="C4854" t="s">
        <v>14</v>
      </c>
      <c r="D4854" s="6">
        <v>45713</v>
      </c>
      <c r="E4854" t="s">
        <v>23807</v>
      </c>
      <c r="F4854" t="s">
        <v>12020</v>
      </c>
      <c r="G4854" t="s">
        <v>11612</v>
      </c>
      <c r="H4854" t="s">
        <v>28666</v>
      </c>
      <c r="I4854" t="s">
        <v>12021</v>
      </c>
      <c r="J4854" t="s">
        <v>11613</v>
      </c>
      <c r="K4854" t="s">
        <v>10</v>
      </c>
      <c r="L4854" s="1" t="s">
        <v>12024</v>
      </c>
      <c r="M4854">
        <v>0</v>
      </c>
    </row>
    <row r="4855" spans="1:18" x14ac:dyDescent="0.25">
      <c r="A4855" t="s">
        <v>23808</v>
      </c>
      <c r="B4855" t="s">
        <v>23809</v>
      </c>
      <c r="C4855" t="s">
        <v>14</v>
      </c>
      <c r="D4855" s="6">
        <v>45713</v>
      </c>
      <c r="E4855" t="s">
        <v>23807</v>
      </c>
      <c r="F4855" t="s">
        <v>12020</v>
      </c>
      <c r="G4855" t="s">
        <v>11621</v>
      </c>
      <c r="H4855" t="s">
        <v>28667</v>
      </c>
      <c r="I4855" t="s">
        <v>12021</v>
      </c>
      <c r="J4855" t="s">
        <v>11622</v>
      </c>
      <c r="K4855" t="s">
        <v>10</v>
      </c>
      <c r="L4855" s="1" t="s">
        <v>12025</v>
      </c>
      <c r="M4855">
        <v>0</v>
      </c>
    </row>
    <row r="4856" spans="1:18" x14ac:dyDescent="0.25">
      <c r="A4856" t="s">
        <v>23808</v>
      </c>
      <c r="B4856" t="s">
        <v>23809</v>
      </c>
      <c r="C4856" t="s">
        <v>14</v>
      </c>
      <c r="D4856" s="6">
        <v>45713</v>
      </c>
      <c r="E4856" t="s">
        <v>23807</v>
      </c>
      <c r="F4856" t="s">
        <v>12020</v>
      </c>
      <c r="G4856" t="s">
        <v>5260</v>
      </c>
      <c r="H4856" t="s">
        <v>28668</v>
      </c>
      <c r="I4856" t="s">
        <v>12021</v>
      </c>
      <c r="J4856" t="s">
        <v>5261</v>
      </c>
      <c r="K4856" t="s">
        <v>10</v>
      </c>
      <c r="L4856" s="1" t="s">
        <v>12026</v>
      </c>
      <c r="M4856">
        <v>0</v>
      </c>
    </row>
    <row r="4857" spans="1:18" x14ac:dyDescent="0.25">
      <c r="A4857" t="s">
        <v>23808</v>
      </c>
      <c r="B4857" t="s">
        <v>23809</v>
      </c>
      <c r="C4857" t="s">
        <v>14</v>
      </c>
      <c r="D4857" s="6">
        <v>45713</v>
      </c>
      <c r="E4857" t="s">
        <v>23807</v>
      </c>
      <c r="F4857" t="s">
        <v>12020</v>
      </c>
      <c r="G4857" t="s">
        <v>1579</v>
      </c>
      <c r="H4857" t="s">
        <v>28669</v>
      </c>
      <c r="I4857" t="s">
        <v>12021</v>
      </c>
      <c r="J4857" t="s">
        <v>1580</v>
      </c>
      <c r="K4857" t="s">
        <v>10</v>
      </c>
      <c r="L4857" s="1" t="s">
        <v>12027</v>
      </c>
      <c r="M4857">
        <v>0</v>
      </c>
    </row>
    <row r="4858" spans="1:18" x14ac:dyDescent="0.25">
      <c r="A4858" t="s">
        <v>23808</v>
      </c>
      <c r="B4858" t="s">
        <v>23809</v>
      </c>
      <c r="C4858" t="s">
        <v>14</v>
      </c>
      <c r="D4858" s="6">
        <v>45713</v>
      </c>
      <c r="E4858" t="s">
        <v>23807</v>
      </c>
      <c r="F4858" t="s">
        <v>12020</v>
      </c>
      <c r="G4858" t="s">
        <v>11609</v>
      </c>
      <c r="H4858" t="s">
        <v>28670</v>
      </c>
      <c r="I4858" t="s">
        <v>12021</v>
      </c>
      <c r="J4858" t="s">
        <v>11610</v>
      </c>
      <c r="K4858" t="s">
        <v>10</v>
      </c>
      <c r="L4858" s="1" t="s">
        <v>12028</v>
      </c>
      <c r="M4858">
        <v>0</v>
      </c>
    </row>
    <row r="4859" spans="1:18" x14ac:dyDescent="0.25">
      <c r="A4859" t="s">
        <v>23808</v>
      </c>
      <c r="B4859" t="s">
        <v>23809</v>
      </c>
      <c r="C4859" t="s">
        <v>14</v>
      </c>
      <c r="D4859" s="6">
        <v>45713</v>
      </c>
      <c r="E4859" t="s">
        <v>23807</v>
      </c>
      <c r="F4859" t="s">
        <v>12020</v>
      </c>
      <c r="G4859" t="s">
        <v>12029</v>
      </c>
      <c r="H4859" t="s">
        <v>28671</v>
      </c>
      <c r="I4859" t="s">
        <v>12021</v>
      </c>
      <c r="J4859" t="s">
        <v>12030</v>
      </c>
      <c r="K4859" t="s">
        <v>10</v>
      </c>
      <c r="L4859" s="1" t="s">
        <v>12031</v>
      </c>
      <c r="M4859">
        <v>0</v>
      </c>
    </row>
    <row r="4860" spans="1:18" x14ac:dyDescent="0.25">
      <c r="A4860" t="s">
        <v>23808</v>
      </c>
      <c r="B4860" t="s">
        <v>23809</v>
      </c>
      <c r="C4860" t="s">
        <v>14</v>
      </c>
      <c r="D4860" s="6">
        <v>45713</v>
      </c>
      <c r="E4860" t="s">
        <v>23807</v>
      </c>
      <c r="F4860" t="s">
        <v>12020</v>
      </c>
      <c r="G4860" t="s">
        <v>12032</v>
      </c>
      <c r="H4860" t="s">
        <v>28672</v>
      </c>
      <c r="I4860" t="s">
        <v>12021</v>
      </c>
      <c r="J4860" t="s">
        <v>12033</v>
      </c>
      <c r="K4860" t="s">
        <v>10</v>
      </c>
      <c r="L4860" s="1" t="s">
        <v>12034</v>
      </c>
      <c r="M4860">
        <v>0</v>
      </c>
    </row>
    <row r="4861" spans="1:18" x14ac:dyDescent="0.25">
      <c r="A4861" t="s">
        <v>23808</v>
      </c>
      <c r="B4861" t="s">
        <v>23809</v>
      </c>
      <c r="C4861" t="s">
        <v>14</v>
      </c>
      <c r="D4861" s="6">
        <v>45713</v>
      </c>
      <c r="E4861" t="s">
        <v>23807</v>
      </c>
      <c r="F4861" t="s">
        <v>12020</v>
      </c>
      <c r="G4861" t="s">
        <v>1582</v>
      </c>
      <c r="H4861" t="s">
        <v>28673</v>
      </c>
      <c r="I4861" t="s">
        <v>12021</v>
      </c>
      <c r="J4861" t="s">
        <v>1583</v>
      </c>
      <c r="K4861" t="s">
        <v>10</v>
      </c>
      <c r="L4861" s="1" t="s">
        <v>12035</v>
      </c>
      <c r="M4861">
        <v>0</v>
      </c>
    </row>
    <row r="4862" spans="1:18" x14ac:dyDescent="0.25">
      <c r="A4862" t="s">
        <v>23808</v>
      </c>
      <c r="B4862" t="s">
        <v>23809</v>
      </c>
      <c r="C4862" t="s">
        <v>14</v>
      </c>
      <c r="D4862" s="6">
        <v>45713</v>
      </c>
      <c r="E4862" t="s">
        <v>23807</v>
      </c>
      <c r="F4862" t="s">
        <v>12036</v>
      </c>
      <c r="G4862" t="s">
        <v>3490</v>
      </c>
      <c r="H4862" t="s">
        <v>28674</v>
      </c>
      <c r="I4862" t="s">
        <v>12037</v>
      </c>
      <c r="J4862" t="s">
        <v>3491</v>
      </c>
      <c r="K4862" t="s">
        <v>10</v>
      </c>
      <c r="L4862" s="1" t="s">
        <v>12038</v>
      </c>
      <c r="M4862">
        <v>0</v>
      </c>
      <c r="N4862" t="s">
        <v>34913</v>
      </c>
      <c r="P4862">
        <v>0</v>
      </c>
      <c r="Q4862" t="s">
        <v>34930</v>
      </c>
      <c r="R4862">
        <v>1</v>
      </c>
    </row>
    <row r="4863" spans="1:18" x14ac:dyDescent="0.25">
      <c r="A4863" t="s">
        <v>23808</v>
      </c>
      <c r="B4863" t="s">
        <v>23809</v>
      </c>
      <c r="C4863" t="s">
        <v>14</v>
      </c>
      <c r="D4863" s="6">
        <v>45713</v>
      </c>
      <c r="E4863" t="s">
        <v>23807</v>
      </c>
      <c r="F4863" t="s">
        <v>12036</v>
      </c>
      <c r="G4863" t="s">
        <v>11906</v>
      </c>
      <c r="H4863" t="s">
        <v>28675</v>
      </c>
      <c r="I4863" t="s">
        <v>12037</v>
      </c>
      <c r="J4863" t="s">
        <v>11907</v>
      </c>
      <c r="K4863" t="s">
        <v>10</v>
      </c>
      <c r="L4863" s="1" t="s">
        <v>12039</v>
      </c>
      <c r="M4863">
        <v>0</v>
      </c>
    </row>
    <row r="4864" spans="1:18" x14ac:dyDescent="0.25">
      <c r="A4864" t="s">
        <v>23808</v>
      </c>
      <c r="B4864" t="s">
        <v>23809</v>
      </c>
      <c r="C4864" t="s">
        <v>14</v>
      </c>
      <c r="D4864" s="6">
        <v>45713</v>
      </c>
      <c r="E4864" t="s">
        <v>23807</v>
      </c>
      <c r="F4864" t="s">
        <v>12036</v>
      </c>
      <c r="G4864" t="s">
        <v>11396</v>
      </c>
      <c r="H4864" t="s">
        <v>28676</v>
      </c>
      <c r="I4864" t="s">
        <v>12037</v>
      </c>
      <c r="J4864" t="s">
        <v>11397</v>
      </c>
      <c r="K4864" t="s">
        <v>10</v>
      </c>
      <c r="L4864" s="1" t="s">
        <v>12040</v>
      </c>
      <c r="M4864">
        <v>0</v>
      </c>
    </row>
    <row r="4865" spans="1:18" x14ac:dyDescent="0.25">
      <c r="A4865" t="s">
        <v>23808</v>
      </c>
      <c r="B4865" t="s">
        <v>23809</v>
      </c>
      <c r="C4865" t="s">
        <v>14</v>
      </c>
      <c r="D4865" s="6">
        <v>45713</v>
      </c>
      <c r="E4865" t="s">
        <v>23807</v>
      </c>
      <c r="F4865" t="s">
        <v>12036</v>
      </c>
      <c r="G4865" t="s">
        <v>5901</v>
      </c>
      <c r="H4865" t="s">
        <v>28677</v>
      </c>
      <c r="I4865" t="s">
        <v>12037</v>
      </c>
      <c r="J4865" t="s">
        <v>5902</v>
      </c>
      <c r="K4865" t="s">
        <v>10</v>
      </c>
      <c r="L4865" s="1" t="s">
        <v>12041</v>
      </c>
      <c r="M4865">
        <v>0</v>
      </c>
    </row>
    <row r="4866" spans="1:18" x14ac:dyDescent="0.25">
      <c r="A4866" t="s">
        <v>23808</v>
      </c>
      <c r="B4866" t="s">
        <v>23809</v>
      </c>
      <c r="C4866" t="s">
        <v>14</v>
      </c>
      <c r="D4866" s="6">
        <v>45713</v>
      </c>
      <c r="E4866" t="s">
        <v>23807</v>
      </c>
      <c r="F4866" t="s">
        <v>12036</v>
      </c>
      <c r="G4866" t="s">
        <v>496</v>
      </c>
      <c r="H4866" t="s">
        <v>28678</v>
      </c>
      <c r="I4866" t="s">
        <v>12037</v>
      </c>
      <c r="J4866" t="s">
        <v>497</v>
      </c>
      <c r="K4866" t="s">
        <v>10</v>
      </c>
      <c r="L4866" s="1" t="s">
        <v>12042</v>
      </c>
      <c r="M4866">
        <v>0</v>
      </c>
    </row>
    <row r="4867" spans="1:18" x14ac:dyDescent="0.25">
      <c r="A4867" t="s">
        <v>23808</v>
      </c>
      <c r="B4867" t="s">
        <v>23809</v>
      </c>
      <c r="C4867" t="s">
        <v>14</v>
      </c>
      <c r="D4867" s="6">
        <v>45713</v>
      </c>
      <c r="E4867" t="s">
        <v>23807</v>
      </c>
      <c r="F4867" t="s">
        <v>12036</v>
      </c>
      <c r="G4867" t="s">
        <v>11399</v>
      </c>
      <c r="H4867" t="s">
        <v>28679</v>
      </c>
      <c r="I4867" t="s">
        <v>12037</v>
      </c>
      <c r="J4867" t="s">
        <v>11400</v>
      </c>
      <c r="K4867" t="s">
        <v>10</v>
      </c>
      <c r="L4867" s="1" t="s">
        <v>12043</v>
      </c>
      <c r="M4867">
        <v>0</v>
      </c>
    </row>
    <row r="4868" spans="1:18" x14ac:dyDescent="0.25">
      <c r="A4868" t="s">
        <v>23808</v>
      </c>
      <c r="B4868" t="s">
        <v>23809</v>
      </c>
      <c r="C4868" t="s">
        <v>14</v>
      </c>
      <c r="D4868" s="6">
        <v>45713</v>
      </c>
      <c r="E4868" t="s">
        <v>23807</v>
      </c>
      <c r="F4868" t="s">
        <v>12036</v>
      </c>
      <c r="G4868" t="s">
        <v>3487</v>
      </c>
      <c r="H4868" t="s">
        <v>28680</v>
      </c>
      <c r="I4868" t="s">
        <v>12037</v>
      </c>
      <c r="J4868" t="s">
        <v>3488</v>
      </c>
      <c r="K4868" t="s">
        <v>10</v>
      </c>
      <c r="L4868" s="1" t="s">
        <v>12044</v>
      </c>
      <c r="M4868">
        <v>0</v>
      </c>
    </row>
    <row r="4869" spans="1:18" x14ac:dyDescent="0.25">
      <c r="A4869" t="s">
        <v>23808</v>
      </c>
      <c r="B4869" t="s">
        <v>23809</v>
      </c>
      <c r="C4869" t="s">
        <v>14</v>
      </c>
      <c r="D4869" s="6">
        <v>45713</v>
      </c>
      <c r="E4869" t="s">
        <v>23807</v>
      </c>
      <c r="F4869" t="s">
        <v>12036</v>
      </c>
      <c r="G4869" t="s">
        <v>490</v>
      </c>
      <c r="H4869" t="s">
        <v>28681</v>
      </c>
      <c r="I4869" t="s">
        <v>12037</v>
      </c>
      <c r="J4869" t="s">
        <v>491</v>
      </c>
      <c r="K4869" t="s">
        <v>10</v>
      </c>
      <c r="L4869">
        <v>0.63704848233118105</v>
      </c>
      <c r="M4869">
        <v>0</v>
      </c>
    </row>
    <row r="4870" spans="1:18" x14ac:dyDescent="0.25">
      <c r="A4870" t="s">
        <v>23808</v>
      </c>
      <c r="B4870" t="s">
        <v>23809</v>
      </c>
      <c r="C4870" t="s">
        <v>14</v>
      </c>
      <c r="D4870" s="6">
        <v>45713</v>
      </c>
      <c r="E4870" t="s">
        <v>23807</v>
      </c>
      <c r="F4870" t="s">
        <v>12036</v>
      </c>
      <c r="G4870" t="s">
        <v>1450</v>
      </c>
      <c r="H4870" t="s">
        <v>28682</v>
      </c>
      <c r="I4870" t="s">
        <v>12037</v>
      </c>
      <c r="J4870" t="s">
        <v>1451</v>
      </c>
      <c r="K4870" t="s">
        <v>10</v>
      </c>
      <c r="L4870" s="1" t="s">
        <v>12045</v>
      </c>
      <c r="M4870">
        <v>0</v>
      </c>
    </row>
    <row r="4871" spans="1:18" x14ac:dyDescent="0.25">
      <c r="A4871" t="s">
        <v>23808</v>
      </c>
      <c r="B4871" t="s">
        <v>23809</v>
      </c>
      <c r="C4871" t="s">
        <v>14</v>
      </c>
      <c r="D4871" s="6">
        <v>45713</v>
      </c>
      <c r="E4871" t="s">
        <v>23807</v>
      </c>
      <c r="F4871" t="s">
        <v>12036</v>
      </c>
      <c r="G4871" t="s">
        <v>488</v>
      </c>
      <c r="H4871" t="s">
        <v>28683</v>
      </c>
      <c r="I4871" t="s">
        <v>12037</v>
      </c>
      <c r="J4871" t="s">
        <v>489</v>
      </c>
      <c r="K4871" t="s">
        <v>10</v>
      </c>
      <c r="L4871" s="1" t="s">
        <v>12046</v>
      </c>
      <c r="M4871">
        <v>0</v>
      </c>
    </row>
    <row r="4872" spans="1:18" x14ac:dyDescent="0.25">
      <c r="A4872" t="s">
        <v>23808</v>
      </c>
      <c r="B4872" t="s">
        <v>23809</v>
      </c>
      <c r="C4872" t="s">
        <v>14</v>
      </c>
      <c r="D4872" s="6">
        <v>45713</v>
      </c>
      <c r="E4872" t="s">
        <v>23807</v>
      </c>
      <c r="F4872" t="s">
        <v>12047</v>
      </c>
      <c r="G4872" t="s">
        <v>12049</v>
      </c>
      <c r="H4872" t="s">
        <v>28684</v>
      </c>
      <c r="I4872" t="s">
        <v>12048</v>
      </c>
      <c r="J4872" t="s">
        <v>12050</v>
      </c>
      <c r="K4872" t="s">
        <v>10</v>
      </c>
      <c r="L4872" s="1" t="s">
        <v>12051</v>
      </c>
      <c r="M4872">
        <v>0</v>
      </c>
      <c r="N4872" t="s">
        <v>34913</v>
      </c>
      <c r="P4872">
        <v>0</v>
      </c>
      <c r="Q4872" t="s">
        <v>34930</v>
      </c>
      <c r="R4872">
        <v>1</v>
      </c>
    </row>
    <row r="4873" spans="1:18" x14ac:dyDescent="0.25">
      <c r="A4873" t="s">
        <v>23808</v>
      </c>
      <c r="B4873" t="s">
        <v>23809</v>
      </c>
      <c r="C4873" t="s">
        <v>14</v>
      </c>
      <c r="D4873" s="6">
        <v>45713</v>
      </c>
      <c r="E4873" t="s">
        <v>23807</v>
      </c>
      <c r="F4873" t="s">
        <v>12047</v>
      </c>
      <c r="G4873" t="s">
        <v>4370</v>
      </c>
      <c r="H4873" t="s">
        <v>28685</v>
      </c>
      <c r="I4873" t="s">
        <v>12048</v>
      </c>
      <c r="J4873" t="s">
        <v>4371</v>
      </c>
      <c r="K4873" t="s">
        <v>10</v>
      </c>
      <c r="L4873" s="1" t="s">
        <v>12052</v>
      </c>
      <c r="M4873">
        <v>0</v>
      </c>
    </row>
    <row r="4874" spans="1:18" x14ac:dyDescent="0.25">
      <c r="A4874" t="s">
        <v>23808</v>
      </c>
      <c r="B4874" t="s">
        <v>23809</v>
      </c>
      <c r="C4874" t="s">
        <v>14</v>
      </c>
      <c r="D4874" s="6">
        <v>45713</v>
      </c>
      <c r="E4874" t="s">
        <v>23807</v>
      </c>
      <c r="F4874" t="s">
        <v>12047</v>
      </c>
      <c r="G4874" t="s">
        <v>12053</v>
      </c>
      <c r="H4874" t="s">
        <v>28686</v>
      </c>
      <c r="I4874" t="s">
        <v>12048</v>
      </c>
      <c r="J4874" t="s">
        <v>12054</v>
      </c>
      <c r="K4874" t="s">
        <v>10</v>
      </c>
      <c r="L4874">
        <v>0.61742960988051598</v>
      </c>
      <c r="M4874">
        <v>0</v>
      </c>
    </row>
    <row r="4875" spans="1:18" x14ac:dyDescent="0.25">
      <c r="A4875" t="s">
        <v>23808</v>
      </c>
      <c r="B4875" t="s">
        <v>23809</v>
      </c>
      <c r="C4875" t="s">
        <v>14</v>
      </c>
      <c r="D4875" s="6">
        <v>45713</v>
      </c>
      <c r="E4875" t="s">
        <v>23807</v>
      </c>
      <c r="F4875" t="s">
        <v>12047</v>
      </c>
      <c r="G4875" t="s">
        <v>11612</v>
      </c>
      <c r="H4875" t="s">
        <v>28687</v>
      </c>
      <c r="I4875" t="s">
        <v>12048</v>
      </c>
      <c r="J4875" t="s">
        <v>11613</v>
      </c>
      <c r="K4875" t="s">
        <v>10</v>
      </c>
      <c r="L4875">
        <v>0.61517552338838499</v>
      </c>
      <c r="M4875">
        <v>0</v>
      </c>
    </row>
    <row r="4876" spans="1:18" x14ac:dyDescent="0.25">
      <c r="A4876" t="s">
        <v>23808</v>
      </c>
      <c r="B4876" t="s">
        <v>23809</v>
      </c>
      <c r="C4876" t="s">
        <v>14</v>
      </c>
      <c r="D4876" s="6">
        <v>45713</v>
      </c>
      <c r="E4876" t="s">
        <v>23807</v>
      </c>
      <c r="F4876" t="s">
        <v>12047</v>
      </c>
      <c r="G4876" t="s">
        <v>11946</v>
      </c>
      <c r="H4876" t="s">
        <v>28688</v>
      </c>
      <c r="I4876" t="s">
        <v>12048</v>
      </c>
      <c r="J4876" t="s">
        <v>11947</v>
      </c>
      <c r="K4876" t="s">
        <v>10</v>
      </c>
      <c r="L4876" s="1" t="s">
        <v>12055</v>
      </c>
      <c r="M4876">
        <v>0</v>
      </c>
    </row>
    <row r="4877" spans="1:18" x14ac:dyDescent="0.25">
      <c r="A4877" t="s">
        <v>23808</v>
      </c>
      <c r="B4877" t="s">
        <v>23809</v>
      </c>
      <c r="C4877" t="s">
        <v>14</v>
      </c>
      <c r="D4877" s="6">
        <v>45713</v>
      </c>
      <c r="E4877" t="s">
        <v>23807</v>
      </c>
      <c r="F4877" t="s">
        <v>12047</v>
      </c>
      <c r="G4877" t="s">
        <v>12056</v>
      </c>
      <c r="H4877" t="s">
        <v>28689</v>
      </c>
      <c r="I4877" t="s">
        <v>12048</v>
      </c>
      <c r="J4877" t="s">
        <v>12057</v>
      </c>
      <c r="K4877" t="s">
        <v>10</v>
      </c>
      <c r="L4877" s="1" t="s">
        <v>12058</v>
      </c>
      <c r="M4877">
        <v>0</v>
      </c>
    </row>
    <row r="4878" spans="1:18" x14ac:dyDescent="0.25">
      <c r="A4878" t="s">
        <v>23808</v>
      </c>
      <c r="B4878" t="s">
        <v>23809</v>
      </c>
      <c r="C4878" t="s">
        <v>14</v>
      </c>
      <c r="D4878" s="6">
        <v>45713</v>
      </c>
      <c r="E4878" t="s">
        <v>23807</v>
      </c>
      <c r="F4878" t="s">
        <v>12047</v>
      </c>
      <c r="G4878" t="s">
        <v>1579</v>
      </c>
      <c r="H4878" t="s">
        <v>28690</v>
      </c>
      <c r="I4878" t="s">
        <v>12048</v>
      </c>
      <c r="J4878" t="s">
        <v>1580</v>
      </c>
      <c r="K4878" t="s">
        <v>10</v>
      </c>
      <c r="L4878" s="1" t="s">
        <v>12059</v>
      </c>
      <c r="M4878">
        <v>0</v>
      </c>
    </row>
    <row r="4879" spans="1:18" x14ac:dyDescent="0.25">
      <c r="A4879" t="s">
        <v>23808</v>
      </c>
      <c r="B4879" t="s">
        <v>23809</v>
      </c>
      <c r="C4879" t="s">
        <v>14</v>
      </c>
      <c r="D4879" s="6">
        <v>45713</v>
      </c>
      <c r="E4879" t="s">
        <v>23807</v>
      </c>
      <c r="F4879" t="s">
        <v>12047</v>
      </c>
      <c r="G4879" t="s">
        <v>12060</v>
      </c>
      <c r="H4879" t="s">
        <v>28691</v>
      </c>
      <c r="I4879" t="s">
        <v>12048</v>
      </c>
      <c r="J4879" t="s">
        <v>12061</v>
      </c>
      <c r="K4879" t="s">
        <v>10</v>
      </c>
      <c r="L4879" s="1" t="s">
        <v>12062</v>
      </c>
      <c r="M4879">
        <v>0</v>
      </c>
    </row>
    <row r="4880" spans="1:18" x14ac:dyDescent="0.25">
      <c r="A4880" t="s">
        <v>23808</v>
      </c>
      <c r="B4880" t="s">
        <v>23809</v>
      </c>
      <c r="C4880" t="s">
        <v>14</v>
      </c>
      <c r="D4880" s="6">
        <v>45713</v>
      </c>
      <c r="E4880" t="s">
        <v>23807</v>
      </c>
      <c r="F4880" t="s">
        <v>12047</v>
      </c>
      <c r="G4880" t="s">
        <v>1582</v>
      </c>
      <c r="H4880" t="s">
        <v>28692</v>
      </c>
      <c r="I4880" t="s">
        <v>12048</v>
      </c>
      <c r="J4880" t="s">
        <v>1583</v>
      </c>
      <c r="K4880" t="s">
        <v>10</v>
      </c>
      <c r="L4880" s="1" t="s">
        <v>12063</v>
      </c>
      <c r="M4880">
        <v>0</v>
      </c>
    </row>
    <row r="4881" spans="1:18" x14ac:dyDescent="0.25">
      <c r="A4881" t="s">
        <v>23808</v>
      </c>
      <c r="B4881" t="s">
        <v>23809</v>
      </c>
      <c r="C4881" t="s">
        <v>14</v>
      </c>
      <c r="D4881" s="6">
        <v>45713</v>
      </c>
      <c r="E4881" t="s">
        <v>23807</v>
      </c>
      <c r="F4881" t="s">
        <v>12047</v>
      </c>
      <c r="G4881" t="s">
        <v>1570</v>
      </c>
      <c r="H4881" t="s">
        <v>28693</v>
      </c>
      <c r="I4881" t="s">
        <v>12048</v>
      </c>
      <c r="J4881" t="s">
        <v>1571</v>
      </c>
      <c r="K4881" t="s">
        <v>10</v>
      </c>
      <c r="L4881" s="1" t="s">
        <v>12064</v>
      </c>
      <c r="M4881">
        <v>0</v>
      </c>
    </row>
    <row r="4882" spans="1:18" x14ac:dyDescent="0.25">
      <c r="A4882" t="s">
        <v>23808</v>
      </c>
      <c r="B4882" t="s">
        <v>23809</v>
      </c>
      <c r="C4882" t="s">
        <v>14</v>
      </c>
      <c r="D4882" s="6">
        <v>45713</v>
      </c>
      <c r="E4882" t="s">
        <v>23807</v>
      </c>
      <c r="F4882" t="s">
        <v>12065</v>
      </c>
      <c r="G4882" t="s">
        <v>12067</v>
      </c>
      <c r="H4882" t="s">
        <v>28694</v>
      </c>
      <c r="I4882" t="s">
        <v>12066</v>
      </c>
      <c r="J4882" t="s">
        <v>12068</v>
      </c>
      <c r="K4882" t="s">
        <v>10</v>
      </c>
      <c r="L4882">
        <v>0.76783712170365803</v>
      </c>
      <c r="M4882">
        <v>0</v>
      </c>
      <c r="N4882" s="3"/>
    </row>
    <row r="4883" spans="1:18" x14ac:dyDescent="0.25">
      <c r="A4883" t="s">
        <v>23808</v>
      </c>
      <c r="B4883" t="s">
        <v>23809</v>
      </c>
      <c r="C4883" t="s">
        <v>14</v>
      </c>
      <c r="D4883" s="6">
        <v>45713</v>
      </c>
      <c r="E4883" t="s">
        <v>23807</v>
      </c>
      <c r="F4883" t="s">
        <v>12065</v>
      </c>
      <c r="G4883" t="s">
        <v>1246</v>
      </c>
      <c r="H4883" t="s">
        <v>28695</v>
      </c>
      <c r="I4883" t="s">
        <v>12066</v>
      </c>
      <c r="J4883" t="s">
        <v>1247</v>
      </c>
      <c r="K4883" t="s">
        <v>10</v>
      </c>
      <c r="L4883" s="1" t="s">
        <v>12069</v>
      </c>
      <c r="M4883">
        <v>0</v>
      </c>
    </row>
    <row r="4884" spans="1:18" x14ac:dyDescent="0.25">
      <c r="A4884" t="s">
        <v>23808</v>
      </c>
      <c r="B4884" t="s">
        <v>23809</v>
      </c>
      <c r="C4884" t="s">
        <v>14</v>
      </c>
      <c r="D4884" s="6">
        <v>45713</v>
      </c>
      <c r="E4884" t="s">
        <v>23807</v>
      </c>
      <c r="F4884" t="s">
        <v>12065</v>
      </c>
      <c r="G4884" t="s">
        <v>1240</v>
      </c>
      <c r="H4884" t="s">
        <v>28696</v>
      </c>
      <c r="I4884" t="s">
        <v>12066</v>
      </c>
      <c r="J4884" t="s">
        <v>1241</v>
      </c>
      <c r="K4884" t="s">
        <v>10</v>
      </c>
      <c r="L4884">
        <v>0.75583397116199702</v>
      </c>
      <c r="M4884">
        <v>0</v>
      </c>
    </row>
    <row r="4885" spans="1:18" x14ac:dyDescent="0.25">
      <c r="A4885" t="s">
        <v>23808</v>
      </c>
      <c r="B4885" t="s">
        <v>23809</v>
      </c>
      <c r="C4885" t="s">
        <v>14</v>
      </c>
      <c r="D4885" s="6">
        <v>45713</v>
      </c>
      <c r="E4885" t="s">
        <v>23807</v>
      </c>
      <c r="F4885" t="s">
        <v>12065</v>
      </c>
      <c r="G4885" t="s">
        <v>12070</v>
      </c>
      <c r="H4885" t="s">
        <v>28697</v>
      </c>
      <c r="I4885" t="s">
        <v>12066</v>
      </c>
      <c r="J4885" t="s">
        <v>12071</v>
      </c>
      <c r="K4885" t="s">
        <v>10</v>
      </c>
      <c r="L4885" s="1" t="s">
        <v>12072</v>
      </c>
      <c r="M4885">
        <v>0</v>
      </c>
    </row>
    <row r="4886" spans="1:18" x14ac:dyDescent="0.25">
      <c r="A4886" t="s">
        <v>23808</v>
      </c>
      <c r="B4886" t="s">
        <v>23809</v>
      </c>
      <c r="C4886" t="s">
        <v>14</v>
      </c>
      <c r="D4886" s="6">
        <v>45713</v>
      </c>
      <c r="E4886" t="s">
        <v>23807</v>
      </c>
      <c r="F4886" t="s">
        <v>12065</v>
      </c>
      <c r="G4886" t="s">
        <v>12073</v>
      </c>
      <c r="H4886" t="s">
        <v>28698</v>
      </c>
      <c r="I4886" t="s">
        <v>12066</v>
      </c>
      <c r="J4886" t="s">
        <v>12074</v>
      </c>
      <c r="K4886" t="s">
        <v>10</v>
      </c>
      <c r="L4886" s="1" t="s">
        <v>12075</v>
      </c>
      <c r="M4886">
        <v>0</v>
      </c>
    </row>
    <row r="4887" spans="1:18" x14ac:dyDescent="0.25">
      <c r="A4887" t="s">
        <v>23808</v>
      </c>
      <c r="B4887" t="s">
        <v>23809</v>
      </c>
      <c r="C4887" t="s">
        <v>14</v>
      </c>
      <c r="D4887" s="6">
        <v>45713</v>
      </c>
      <c r="E4887" t="s">
        <v>23807</v>
      </c>
      <c r="F4887" t="s">
        <v>12065</v>
      </c>
      <c r="G4887" t="s">
        <v>12076</v>
      </c>
      <c r="H4887" t="s">
        <v>28699</v>
      </c>
      <c r="I4887" t="s">
        <v>12066</v>
      </c>
      <c r="J4887" t="s">
        <v>12077</v>
      </c>
      <c r="K4887" t="s">
        <v>10</v>
      </c>
      <c r="L4887" s="1" t="s">
        <v>12078</v>
      </c>
      <c r="M4887">
        <v>0</v>
      </c>
    </row>
    <row r="4888" spans="1:18" x14ac:dyDescent="0.25">
      <c r="A4888" t="s">
        <v>23808</v>
      </c>
      <c r="B4888" t="s">
        <v>23809</v>
      </c>
      <c r="C4888" t="s">
        <v>14</v>
      </c>
      <c r="D4888" s="6">
        <v>45713</v>
      </c>
      <c r="E4888" t="s">
        <v>23807</v>
      </c>
      <c r="F4888" t="s">
        <v>12065</v>
      </c>
      <c r="G4888" t="s">
        <v>1252</v>
      </c>
      <c r="H4888" t="s">
        <v>28700</v>
      </c>
      <c r="I4888" t="s">
        <v>12066</v>
      </c>
      <c r="J4888" t="s">
        <v>1253</v>
      </c>
      <c r="K4888" t="s">
        <v>10</v>
      </c>
      <c r="L4888">
        <v>0.70119281042717496</v>
      </c>
      <c r="M4888">
        <v>0</v>
      </c>
    </row>
    <row r="4889" spans="1:18" x14ac:dyDescent="0.25">
      <c r="A4889" t="s">
        <v>23808</v>
      </c>
      <c r="B4889" t="s">
        <v>23809</v>
      </c>
      <c r="C4889" t="s">
        <v>14</v>
      </c>
      <c r="D4889" s="6">
        <v>45713</v>
      </c>
      <c r="E4889" t="s">
        <v>23807</v>
      </c>
      <c r="F4889" t="s">
        <v>12065</v>
      </c>
      <c r="G4889" t="s">
        <v>12079</v>
      </c>
      <c r="H4889" t="s">
        <v>28701</v>
      </c>
      <c r="I4889" t="s">
        <v>12066</v>
      </c>
      <c r="J4889" t="s">
        <v>12080</v>
      </c>
      <c r="K4889" t="s">
        <v>10</v>
      </c>
      <c r="L4889" s="1" t="s">
        <v>12081</v>
      </c>
      <c r="M4889">
        <v>0</v>
      </c>
    </row>
    <row r="4890" spans="1:18" x14ac:dyDescent="0.25">
      <c r="A4890" t="s">
        <v>23808</v>
      </c>
      <c r="B4890" t="s">
        <v>23809</v>
      </c>
      <c r="C4890" t="s">
        <v>14</v>
      </c>
      <c r="D4890" s="6">
        <v>45713</v>
      </c>
      <c r="E4890" t="s">
        <v>23807</v>
      </c>
      <c r="F4890" t="s">
        <v>12065</v>
      </c>
      <c r="G4890" t="s">
        <v>4370</v>
      </c>
      <c r="H4890" t="s">
        <v>28702</v>
      </c>
      <c r="I4890" t="s">
        <v>12066</v>
      </c>
      <c r="J4890" t="s">
        <v>4371</v>
      </c>
      <c r="K4890" t="s">
        <v>10</v>
      </c>
      <c r="L4890">
        <v>0.67924552189229004</v>
      </c>
      <c r="M4890">
        <v>1</v>
      </c>
      <c r="N4890" t="s">
        <v>34896</v>
      </c>
      <c r="P4890">
        <v>1</v>
      </c>
      <c r="Q4890">
        <v>1</v>
      </c>
      <c r="R4890">
        <v>1</v>
      </c>
    </row>
    <row r="4891" spans="1:18" x14ac:dyDescent="0.25">
      <c r="A4891" t="s">
        <v>23808</v>
      </c>
      <c r="B4891" t="s">
        <v>23809</v>
      </c>
      <c r="C4891" t="s">
        <v>14</v>
      </c>
      <c r="D4891" s="6">
        <v>45713</v>
      </c>
      <c r="E4891" t="s">
        <v>23807</v>
      </c>
      <c r="F4891" t="s">
        <v>12065</v>
      </c>
      <c r="G4891" t="s">
        <v>12082</v>
      </c>
      <c r="H4891" t="s">
        <v>28703</v>
      </c>
      <c r="I4891" t="s">
        <v>12066</v>
      </c>
      <c r="J4891" t="s">
        <v>12083</v>
      </c>
      <c r="K4891" t="s">
        <v>10</v>
      </c>
      <c r="L4891" s="1" t="s">
        <v>12084</v>
      </c>
      <c r="M4891">
        <v>0</v>
      </c>
    </row>
    <row r="4892" spans="1:18" x14ac:dyDescent="0.25">
      <c r="A4892" t="s">
        <v>23808</v>
      </c>
      <c r="B4892" t="s">
        <v>23809</v>
      </c>
      <c r="C4892" t="s">
        <v>14</v>
      </c>
      <c r="D4892" s="6">
        <v>45713</v>
      </c>
      <c r="E4892" t="s">
        <v>23807</v>
      </c>
      <c r="F4892" t="s">
        <v>12085</v>
      </c>
      <c r="G4892" t="s">
        <v>11396</v>
      </c>
      <c r="H4892" t="s">
        <v>28704</v>
      </c>
      <c r="I4892" t="s">
        <v>12086</v>
      </c>
      <c r="J4892" t="s">
        <v>11397</v>
      </c>
      <c r="K4892" t="s">
        <v>10</v>
      </c>
      <c r="L4892" s="1" t="s">
        <v>12087</v>
      </c>
      <c r="M4892">
        <v>0</v>
      </c>
      <c r="N4892" t="s">
        <v>34913</v>
      </c>
      <c r="P4892">
        <v>0</v>
      </c>
      <c r="Q4892" t="s">
        <v>34930</v>
      </c>
      <c r="R4892">
        <v>1</v>
      </c>
    </row>
    <row r="4893" spans="1:18" x14ac:dyDescent="0.25">
      <c r="A4893" t="s">
        <v>23808</v>
      </c>
      <c r="B4893" t="s">
        <v>23809</v>
      </c>
      <c r="C4893" t="s">
        <v>14</v>
      </c>
      <c r="D4893" s="6">
        <v>45713</v>
      </c>
      <c r="E4893" t="s">
        <v>23807</v>
      </c>
      <c r="F4893" t="s">
        <v>12085</v>
      </c>
      <c r="G4893" t="s">
        <v>12088</v>
      </c>
      <c r="H4893" t="s">
        <v>28705</v>
      </c>
      <c r="I4893" t="s">
        <v>12086</v>
      </c>
      <c r="J4893" t="s">
        <v>12089</v>
      </c>
      <c r="K4893" t="s">
        <v>10</v>
      </c>
      <c r="L4893" s="1" t="s">
        <v>12090</v>
      </c>
      <c r="M4893">
        <v>0</v>
      </c>
    </row>
    <row r="4894" spans="1:18" x14ac:dyDescent="0.25">
      <c r="A4894" t="s">
        <v>23808</v>
      </c>
      <c r="B4894" t="s">
        <v>23809</v>
      </c>
      <c r="C4894" t="s">
        <v>14</v>
      </c>
      <c r="D4894" s="6">
        <v>45713</v>
      </c>
      <c r="E4894" t="s">
        <v>23807</v>
      </c>
      <c r="F4894" t="s">
        <v>12085</v>
      </c>
      <c r="G4894" t="s">
        <v>11399</v>
      </c>
      <c r="H4894" t="s">
        <v>28706</v>
      </c>
      <c r="I4894" t="s">
        <v>12086</v>
      </c>
      <c r="J4894" t="s">
        <v>11400</v>
      </c>
      <c r="K4894" t="s">
        <v>10</v>
      </c>
      <c r="L4894" s="1" t="s">
        <v>12091</v>
      </c>
      <c r="M4894">
        <v>0</v>
      </c>
    </row>
    <row r="4895" spans="1:18" x14ac:dyDescent="0.25">
      <c r="A4895" t="s">
        <v>23808</v>
      </c>
      <c r="B4895" t="s">
        <v>23809</v>
      </c>
      <c r="C4895" t="s">
        <v>14</v>
      </c>
      <c r="D4895" s="6">
        <v>45713</v>
      </c>
      <c r="E4895" t="s">
        <v>23807</v>
      </c>
      <c r="F4895" t="s">
        <v>12085</v>
      </c>
      <c r="G4895" t="s">
        <v>1591</v>
      </c>
      <c r="H4895" t="s">
        <v>28707</v>
      </c>
      <c r="I4895" t="s">
        <v>12086</v>
      </c>
      <c r="J4895" t="s">
        <v>1592</v>
      </c>
      <c r="K4895" t="s">
        <v>10</v>
      </c>
      <c r="L4895">
        <v>0.70849031629077397</v>
      </c>
      <c r="M4895">
        <v>0</v>
      </c>
    </row>
    <row r="4896" spans="1:18" x14ac:dyDescent="0.25">
      <c r="A4896" t="s">
        <v>23808</v>
      </c>
      <c r="B4896" t="s">
        <v>23809</v>
      </c>
      <c r="C4896" t="s">
        <v>14</v>
      </c>
      <c r="D4896" s="6">
        <v>45713</v>
      </c>
      <c r="E4896" t="s">
        <v>23807</v>
      </c>
      <c r="F4896" t="s">
        <v>12085</v>
      </c>
      <c r="G4896" t="s">
        <v>3490</v>
      </c>
      <c r="H4896" t="s">
        <v>28708</v>
      </c>
      <c r="I4896" t="s">
        <v>12086</v>
      </c>
      <c r="J4896" t="s">
        <v>3491</v>
      </c>
      <c r="K4896" t="s">
        <v>10</v>
      </c>
      <c r="L4896" s="1" t="s">
        <v>12092</v>
      </c>
      <c r="M4896">
        <v>0</v>
      </c>
    </row>
    <row r="4897" spans="1:18" x14ac:dyDescent="0.25">
      <c r="A4897" t="s">
        <v>23808</v>
      </c>
      <c r="B4897" t="s">
        <v>23809</v>
      </c>
      <c r="C4897" t="s">
        <v>14</v>
      </c>
      <c r="D4897" s="6">
        <v>45713</v>
      </c>
      <c r="E4897" t="s">
        <v>23807</v>
      </c>
      <c r="F4897" t="s">
        <v>12085</v>
      </c>
      <c r="G4897" t="s">
        <v>12093</v>
      </c>
      <c r="H4897" t="s">
        <v>28709</v>
      </c>
      <c r="I4897" t="s">
        <v>12086</v>
      </c>
      <c r="J4897" t="s">
        <v>12094</v>
      </c>
      <c r="K4897" t="s">
        <v>10</v>
      </c>
      <c r="L4897">
        <v>0.67651703107555705</v>
      </c>
      <c r="M4897">
        <v>0</v>
      </c>
    </row>
    <row r="4898" spans="1:18" x14ac:dyDescent="0.25">
      <c r="A4898" t="s">
        <v>23808</v>
      </c>
      <c r="B4898" t="s">
        <v>23809</v>
      </c>
      <c r="C4898" t="s">
        <v>14</v>
      </c>
      <c r="D4898" s="6">
        <v>45713</v>
      </c>
      <c r="E4898" t="s">
        <v>23807</v>
      </c>
      <c r="F4898" t="s">
        <v>12085</v>
      </c>
      <c r="G4898" t="s">
        <v>11406</v>
      </c>
      <c r="H4898" t="s">
        <v>28710</v>
      </c>
      <c r="I4898" t="s">
        <v>12086</v>
      </c>
      <c r="J4898" t="s">
        <v>11407</v>
      </c>
      <c r="K4898" t="s">
        <v>10</v>
      </c>
      <c r="L4898" s="1" t="s">
        <v>12095</v>
      </c>
      <c r="M4898">
        <v>0</v>
      </c>
    </row>
    <row r="4899" spans="1:18" x14ac:dyDescent="0.25">
      <c r="A4899" t="s">
        <v>23808</v>
      </c>
      <c r="B4899" t="s">
        <v>23809</v>
      </c>
      <c r="C4899" t="s">
        <v>14</v>
      </c>
      <c r="D4899" s="6">
        <v>45713</v>
      </c>
      <c r="E4899" t="s">
        <v>23807</v>
      </c>
      <c r="F4899" t="s">
        <v>12085</v>
      </c>
      <c r="G4899" t="s">
        <v>12096</v>
      </c>
      <c r="H4899" t="s">
        <v>28711</v>
      </c>
      <c r="I4899" t="s">
        <v>12086</v>
      </c>
      <c r="J4899" t="s">
        <v>12097</v>
      </c>
      <c r="K4899" t="s">
        <v>10</v>
      </c>
      <c r="L4899" s="1" t="s">
        <v>12098</v>
      </c>
      <c r="M4899">
        <v>0</v>
      </c>
    </row>
    <row r="4900" spans="1:18" x14ac:dyDescent="0.25">
      <c r="A4900" t="s">
        <v>23808</v>
      </c>
      <c r="B4900" t="s">
        <v>23809</v>
      </c>
      <c r="C4900" t="s">
        <v>14</v>
      </c>
      <c r="D4900" s="6">
        <v>45713</v>
      </c>
      <c r="E4900" t="s">
        <v>23807</v>
      </c>
      <c r="F4900" t="s">
        <v>12085</v>
      </c>
      <c r="G4900" t="s">
        <v>11411</v>
      </c>
      <c r="H4900" t="s">
        <v>28712</v>
      </c>
      <c r="I4900" t="s">
        <v>12086</v>
      </c>
      <c r="J4900" t="s">
        <v>11412</v>
      </c>
      <c r="K4900" t="s">
        <v>10</v>
      </c>
      <c r="L4900" s="1" t="s">
        <v>12099</v>
      </c>
      <c r="M4900">
        <v>0</v>
      </c>
    </row>
    <row r="4901" spans="1:18" x14ac:dyDescent="0.25">
      <c r="A4901" t="s">
        <v>23808</v>
      </c>
      <c r="B4901" t="s">
        <v>23809</v>
      </c>
      <c r="C4901" t="s">
        <v>14</v>
      </c>
      <c r="D4901" s="6">
        <v>45713</v>
      </c>
      <c r="E4901" t="s">
        <v>23807</v>
      </c>
      <c r="F4901" t="s">
        <v>12085</v>
      </c>
      <c r="G4901" t="s">
        <v>11402</v>
      </c>
      <c r="H4901" t="s">
        <v>28713</v>
      </c>
      <c r="I4901" t="s">
        <v>12086</v>
      </c>
      <c r="J4901" t="s">
        <v>11403</v>
      </c>
      <c r="K4901" t="s">
        <v>10</v>
      </c>
      <c r="L4901" s="1" t="s">
        <v>12100</v>
      </c>
      <c r="M4901">
        <v>0</v>
      </c>
    </row>
    <row r="4902" spans="1:18" x14ac:dyDescent="0.25">
      <c r="A4902" t="s">
        <v>23808</v>
      </c>
      <c r="B4902" t="s">
        <v>23809</v>
      </c>
      <c r="C4902" t="s">
        <v>14</v>
      </c>
      <c r="D4902" s="6">
        <v>45713</v>
      </c>
      <c r="E4902" t="s">
        <v>23807</v>
      </c>
      <c r="F4902" t="s">
        <v>12101</v>
      </c>
      <c r="G4902" t="s">
        <v>11452</v>
      </c>
      <c r="H4902" t="s">
        <v>28714</v>
      </c>
      <c r="I4902" t="s">
        <v>12102</v>
      </c>
      <c r="J4902" t="s">
        <v>11453</v>
      </c>
      <c r="K4902" t="s">
        <v>10</v>
      </c>
      <c r="L4902" s="1" t="s">
        <v>12103</v>
      </c>
      <c r="M4902">
        <v>1</v>
      </c>
      <c r="N4902" t="s">
        <v>34896</v>
      </c>
      <c r="P4902">
        <v>1</v>
      </c>
      <c r="Q4902">
        <v>1</v>
      </c>
      <c r="R4902">
        <v>0</v>
      </c>
    </row>
    <row r="4903" spans="1:18" x14ac:dyDescent="0.25">
      <c r="A4903" t="s">
        <v>23808</v>
      </c>
      <c r="B4903" t="s">
        <v>23809</v>
      </c>
      <c r="C4903" t="s">
        <v>14</v>
      </c>
      <c r="D4903" s="6">
        <v>45713</v>
      </c>
      <c r="E4903" t="s">
        <v>23807</v>
      </c>
      <c r="F4903" t="s">
        <v>12101</v>
      </c>
      <c r="G4903" t="s">
        <v>12104</v>
      </c>
      <c r="H4903" t="s">
        <v>28715</v>
      </c>
      <c r="I4903" t="s">
        <v>12102</v>
      </c>
      <c r="J4903" t="s">
        <v>12105</v>
      </c>
      <c r="K4903" t="s">
        <v>10</v>
      </c>
      <c r="L4903" s="1" t="s">
        <v>12106</v>
      </c>
      <c r="M4903">
        <v>0</v>
      </c>
    </row>
    <row r="4904" spans="1:18" x14ac:dyDescent="0.25">
      <c r="A4904" t="s">
        <v>23808</v>
      </c>
      <c r="B4904" t="s">
        <v>23809</v>
      </c>
      <c r="C4904" t="s">
        <v>14</v>
      </c>
      <c r="D4904" s="6">
        <v>45713</v>
      </c>
      <c r="E4904" t="s">
        <v>23807</v>
      </c>
      <c r="F4904" t="s">
        <v>12101</v>
      </c>
      <c r="G4904" t="s">
        <v>11447</v>
      </c>
      <c r="H4904" t="s">
        <v>28716</v>
      </c>
      <c r="I4904" t="s">
        <v>12102</v>
      </c>
      <c r="J4904" t="s">
        <v>11448</v>
      </c>
      <c r="K4904" t="s">
        <v>10</v>
      </c>
      <c r="L4904">
        <v>0.84002678464205305</v>
      </c>
      <c r="M4904">
        <v>0</v>
      </c>
    </row>
    <row r="4905" spans="1:18" x14ac:dyDescent="0.25">
      <c r="A4905" t="s">
        <v>23808</v>
      </c>
      <c r="B4905" t="s">
        <v>23809</v>
      </c>
      <c r="C4905" t="s">
        <v>14</v>
      </c>
      <c r="D4905" s="6">
        <v>45713</v>
      </c>
      <c r="E4905" t="s">
        <v>23807</v>
      </c>
      <c r="F4905" t="s">
        <v>12101</v>
      </c>
      <c r="G4905" t="s">
        <v>11450</v>
      </c>
      <c r="H4905" t="s">
        <v>28717</v>
      </c>
      <c r="I4905" t="s">
        <v>12102</v>
      </c>
      <c r="J4905" t="s">
        <v>11451</v>
      </c>
      <c r="K4905" t="s">
        <v>10</v>
      </c>
      <c r="L4905">
        <v>0.82774973501791704</v>
      </c>
      <c r="M4905">
        <v>0</v>
      </c>
    </row>
    <row r="4906" spans="1:18" x14ac:dyDescent="0.25">
      <c r="A4906" t="s">
        <v>23808</v>
      </c>
      <c r="B4906" t="s">
        <v>23809</v>
      </c>
      <c r="C4906" t="s">
        <v>14</v>
      </c>
      <c r="D4906" s="6">
        <v>45713</v>
      </c>
      <c r="E4906" t="s">
        <v>23807</v>
      </c>
      <c r="F4906" t="s">
        <v>12101</v>
      </c>
      <c r="G4906" t="s">
        <v>12107</v>
      </c>
      <c r="H4906" t="s">
        <v>28718</v>
      </c>
      <c r="I4906" t="s">
        <v>12102</v>
      </c>
      <c r="J4906" t="s">
        <v>12108</v>
      </c>
      <c r="K4906" t="s">
        <v>10</v>
      </c>
      <c r="L4906" s="1" t="s">
        <v>12109</v>
      </c>
      <c r="M4906">
        <v>0</v>
      </c>
    </row>
    <row r="4907" spans="1:18" x14ac:dyDescent="0.25">
      <c r="A4907" t="s">
        <v>23808</v>
      </c>
      <c r="B4907" t="s">
        <v>23809</v>
      </c>
      <c r="C4907" t="s">
        <v>14</v>
      </c>
      <c r="D4907" s="6">
        <v>45713</v>
      </c>
      <c r="E4907" t="s">
        <v>23807</v>
      </c>
      <c r="F4907" t="s">
        <v>12101</v>
      </c>
      <c r="G4907" t="s">
        <v>12110</v>
      </c>
      <c r="H4907" t="s">
        <v>28719</v>
      </c>
      <c r="I4907" t="s">
        <v>12102</v>
      </c>
      <c r="J4907" t="s">
        <v>12111</v>
      </c>
      <c r="K4907" t="s">
        <v>10</v>
      </c>
      <c r="L4907" s="1" t="s">
        <v>12112</v>
      </c>
      <c r="M4907">
        <v>0</v>
      </c>
    </row>
    <row r="4908" spans="1:18" x14ac:dyDescent="0.25">
      <c r="A4908" t="s">
        <v>23808</v>
      </c>
      <c r="B4908" t="s">
        <v>23809</v>
      </c>
      <c r="C4908" t="s">
        <v>14</v>
      </c>
      <c r="D4908" s="6">
        <v>45713</v>
      </c>
      <c r="E4908" t="s">
        <v>23807</v>
      </c>
      <c r="F4908" t="s">
        <v>12101</v>
      </c>
      <c r="G4908" t="s">
        <v>12113</v>
      </c>
      <c r="H4908" t="s">
        <v>28720</v>
      </c>
      <c r="I4908" t="s">
        <v>12102</v>
      </c>
      <c r="J4908" t="s">
        <v>12114</v>
      </c>
      <c r="K4908" t="s">
        <v>10</v>
      </c>
      <c r="L4908" s="1" t="s">
        <v>12115</v>
      </c>
      <c r="M4908">
        <v>0</v>
      </c>
    </row>
    <row r="4909" spans="1:18" x14ac:dyDescent="0.25">
      <c r="A4909" t="s">
        <v>23808</v>
      </c>
      <c r="B4909" t="s">
        <v>23809</v>
      </c>
      <c r="C4909" t="s">
        <v>14</v>
      </c>
      <c r="D4909" s="6">
        <v>45713</v>
      </c>
      <c r="E4909" t="s">
        <v>23807</v>
      </c>
      <c r="F4909" t="s">
        <v>12101</v>
      </c>
      <c r="G4909" t="s">
        <v>11458</v>
      </c>
      <c r="H4909" t="s">
        <v>28721</v>
      </c>
      <c r="I4909" t="s">
        <v>12102</v>
      </c>
      <c r="J4909" t="s">
        <v>11459</v>
      </c>
      <c r="K4909" t="s">
        <v>10</v>
      </c>
      <c r="L4909" s="1" t="s">
        <v>12116</v>
      </c>
      <c r="M4909">
        <v>0</v>
      </c>
    </row>
    <row r="4910" spans="1:18" x14ac:dyDescent="0.25">
      <c r="A4910" t="s">
        <v>23808</v>
      </c>
      <c r="B4910" t="s">
        <v>23809</v>
      </c>
      <c r="C4910" t="s">
        <v>14</v>
      </c>
      <c r="D4910" s="6">
        <v>45713</v>
      </c>
      <c r="E4910" t="s">
        <v>23807</v>
      </c>
      <c r="F4910" t="s">
        <v>12101</v>
      </c>
      <c r="G4910" t="s">
        <v>11437</v>
      </c>
      <c r="H4910" t="s">
        <v>28722</v>
      </c>
      <c r="I4910" t="s">
        <v>12102</v>
      </c>
      <c r="J4910" t="s">
        <v>11438</v>
      </c>
      <c r="K4910" t="s">
        <v>10</v>
      </c>
      <c r="L4910" s="1" t="s">
        <v>12117</v>
      </c>
      <c r="M4910">
        <v>0</v>
      </c>
    </row>
    <row r="4911" spans="1:18" x14ac:dyDescent="0.25">
      <c r="A4911" t="s">
        <v>23808</v>
      </c>
      <c r="B4911" t="s">
        <v>23809</v>
      </c>
      <c r="C4911" t="s">
        <v>14</v>
      </c>
      <c r="D4911" s="6">
        <v>45713</v>
      </c>
      <c r="E4911" t="s">
        <v>23807</v>
      </c>
      <c r="F4911" t="s">
        <v>12101</v>
      </c>
      <c r="G4911" t="s">
        <v>6338</v>
      </c>
      <c r="H4911" t="s">
        <v>28723</v>
      </c>
      <c r="I4911" t="s">
        <v>12102</v>
      </c>
      <c r="J4911" t="s">
        <v>6339</v>
      </c>
      <c r="K4911" t="s">
        <v>10</v>
      </c>
      <c r="L4911" s="1" t="s">
        <v>12118</v>
      </c>
      <c r="M4911">
        <v>0</v>
      </c>
    </row>
    <row r="4912" spans="1:18" x14ac:dyDescent="0.25">
      <c r="A4912" t="s">
        <v>23808</v>
      </c>
      <c r="B4912" t="s">
        <v>23809</v>
      </c>
      <c r="C4912" t="s">
        <v>14</v>
      </c>
      <c r="D4912" s="6">
        <v>45713</v>
      </c>
      <c r="E4912" t="s">
        <v>23807</v>
      </c>
      <c r="F4912" t="s">
        <v>12119</v>
      </c>
      <c r="G4912" t="s">
        <v>1573</v>
      </c>
      <c r="H4912" t="s">
        <v>28724</v>
      </c>
      <c r="I4912" t="s">
        <v>12120</v>
      </c>
      <c r="J4912" t="s">
        <v>1574</v>
      </c>
      <c r="K4912" t="s">
        <v>10</v>
      </c>
      <c r="L4912" s="1" t="s">
        <v>12121</v>
      </c>
      <c r="M4912">
        <v>1</v>
      </c>
      <c r="N4912" t="s">
        <v>34896</v>
      </c>
      <c r="P4912">
        <v>1</v>
      </c>
      <c r="Q4912">
        <v>1</v>
      </c>
      <c r="R4912">
        <v>1</v>
      </c>
    </row>
    <row r="4913" spans="1:18" x14ac:dyDescent="0.25">
      <c r="A4913" t="s">
        <v>23808</v>
      </c>
      <c r="B4913" t="s">
        <v>23809</v>
      </c>
      <c r="C4913" t="s">
        <v>14</v>
      </c>
      <c r="D4913" s="6">
        <v>45713</v>
      </c>
      <c r="E4913" t="s">
        <v>23807</v>
      </c>
      <c r="F4913" t="s">
        <v>12119</v>
      </c>
      <c r="G4913" t="s">
        <v>1576</v>
      </c>
      <c r="H4913" t="s">
        <v>28725</v>
      </c>
      <c r="I4913" t="s">
        <v>12120</v>
      </c>
      <c r="J4913" t="s">
        <v>1577</v>
      </c>
      <c r="K4913" t="s">
        <v>10</v>
      </c>
      <c r="L4913" s="1" t="s">
        <v>12122</v>
      </c>
      <c r="M4913">
        <v>0</v>
      </c>
    </row>
    <row r="4914" spans="1:18" x14ac:dyDescent="0.25">
      <c r="A4914" t="s">
        <v>23808</v>
      </c>
      <c r="B4914" t="s">
        <v>23809</v>
      </c>
      <c r="C4914" t="s">
        <v>14</v>
      </c>
      <c r="D4914" s="6">
        <v>45713</v>
      </c>
      <c r="E4914" t="s">
        <v>23807</v>
      </c>
      <c r="F4914" t="s">
        <v>12119</v>
      </c>
      <c r="G4914" t="s">
        <v>1585</v>
      </c>
      <c r="H4914" t="s">
        <v>28726</v>
      </c>
      <c r="I4914" t="s">
        <v>12120</v>
      </c>
      <c r="J4914" t="s">
        <v>1586</v>
      </c>
      <c r="K4914" t="s">
        <v>10</v>
      </c>
      <c r="L4914" s="1" t="s">
        <v>12123</v>
      </c>
      <c r="M4914">
        <v>0</v>
      </c>
    </row>
    <row r="4915" spans="1:18" x14ac:dyDescent="0.25">
      <c r="A4915" t="s">
        <v>23808</v>
      </c>
      <c r="B4915" t="s">
        <v>23809</v>
      </c>
      <c r="C4915" t="s">
        <v>14</v>
      </c>
      <c r="D4915" s="6">
        <v>45713</v>
      </c>
      <c r="E4915" t="s">
        <v>23807</v>
      </c>
      <c r="F4915" t="s">
        <v>12119</v>
      </c>
      <c r="G4915" t="s">
        <v>3079</v>
      </c>
      <c r="H4915" t="s">
        <v>28727</v>
      </c>
      <c r="I4915" t="s">
        <v>12120</v>
      </c>
      <c r="J4915" t="s">
        <v>3080</v>
      </c>
      <c r="K4915" t="s">
        <v>10</v>
      </c>
      <c r="L4915" s="1" t="s">
        <v>12124</v>
      </c>
      <c r="M4915">
        <v>0</v>
      </c>
    </row>
    <row r="4916" spans="1:18" x14ac:dyDescent="0.25">
      <c r="A4916" t="s">
        <v>23808</v>
      </c>
      <c r="B4916" t="s">
        <v>23809</v>
      </c>
      <c r="C4916" t="s">
        <v>14</v>
      </c>
      <c r="D4916" s="6">
        <v>45713</v>
      </c>
      <c r="E4916" t="s">
        <v>23807</v>
      </c>
      <c r="F4916" t="s">
        <v>12119</v>
      </c>
      <c r="G4916" t="s">
        <v>3090</v>
      </c>
      <c r="H4916" t="s">
        <v>28728</v>
      </c>
      <c r="I4916" t="s">
        <v>12120</v>
      </c>
      <c r="J4916" t="s">
        <v>3091</v>
      </c>
      <c r="K4916" t="s">
        <v>10</v>
      </c>
      <c r="L4916">
        <v>0.77530575042932304</v>
      </c>
      <c r="M4916">
        <v>0</v>
      </c>
    </row>
    <row r="4917" spans="1:18" x14ac:dyDescent="0.25">
      <c r="A4917" t="s">
        <v>23808</v>
      </c>
      <c r="B4917" t="s">
        <v>23809</v>
      </c>
      <c r="C4917" t="s">
        <v>14</v>
      </c>
      <c r="D4917" s="6">
        <v>45713</v>
      </c>
      <c r="E4917" t="s">
        <v>23807</v>
      </c>
      <c r="F4917" t="s">
        <v>12119</v>
      </c>
      <c r="G4917" t="s">
        <v>12079</v>
      </c>
      <c r="H4917" t="s">
        <v>28729</v>
      </c>
      <c r="I4917" t="s">
        <v>12120</v>
      </c>
      <c r="J4917" t="s">
        <v>12080</v>
      </c>
      <c r="K4917" t="s">
        <v>10</v>
      </c>
      <c r="L4917" s="1" t="s">
        <v>12125</v>
      </c>
      <c r="M4917">
        <v>0</v>
      </c>
    </row>
    <row r="4918" spans="1:18" x14ac:dyDescent="0.25">
      <c r="A4918" t="s">
        <v>23808</v>
      </c>
      <c r="B4918" t="s">
        <v>23809</v>
      </c>
      <c r="C4918" t="s">
        <v>14</v>
      </c>
      <c r="D4918" s="6">
        <v>45713</v>
      </c>
      <c r="E4918" t="s">
        <v>23807</v>
      </c>
      <c r="F4918" t="s">
        <v>12119</v>
      </c>
      <c r="G4918" t="s">
        <v>2254</v>
      </c>
      <c r="H4918" t="s">
        <v>28730</v>
      </c>
      <c r="I4918" t="s">
        <v>12120</v>
      </c>
      <c r="J4918" t="s">
        <v>2255</v>
      </c>
      <c r="K4918" t="s">
        <v>10</v>
      </c>
      <c r="L4918" s="1" t="s">
        <v>12126</v>
      </c>
      <c r="M4918">
        <v>0</v>
      </c>
    </row>
    <row r="4919" spans="1:18" x14ac:dyDescent="0.25">
      <c r="A4919" t="s">
        <v>23808</v>
      </c>
      <c r="B4919" t="s">
        <v>23809</v>
      </c>
      <c r="C4919" t="s">
        <v>14</v>
      </c>
      <c r="D4919" s="6">
        <v>45713</v>
      </c>
      <c r="E4919" t="s">
        <v>23807</v>
      </c>
      <c r="F4919" t="s">
        <v>12119</v>
      </c>
      <c r="G4919" t="s">
        <v>3262</v>
      </c>
      <c r="H4919" t="s">
        <v>28731</v>
      </c>
      <c r="I4919" t="s">
        <v>12120</v>
      </c>
      <c r="J4919" t="s">
        <v>3263</v>
      </c>
      <c r="K4919" t="s">
        <v>10</v>
      </c>
      <c r="L4919" s="1" t="s">
        <v>12127</v>
      </c>
      <c r="M4919">
        <v>0</v>
      </c>
    </row>
    <row r="4920" spans="1:18" x14ac:dyDescent="0.25">
      <c r="A4920" t="s">
        <v>23808</v>
      </c>
      <c r="B4920" t="s">
        <v>23809</v>
      </c>
      <c r="C4920" t="s">
        <v>14</v>
      </c>
      <c r="D4920" s="6">
        <v>45713</v>
      </c>
      <c r="E4920" t="s">
        <v>23807</v>
      </c>
      <c r="F4920" t="s">
        <v>12119</v>
      </c>
      <c r="G4920" t="s">
        <v>9234</v>
      </c>
      <c r="H4920" t="s">
        <v>28732</v>
      </c>
      <c r="I4920" t="s">
        <v>12120</v>
      </c>
      <c r="J4920" t="s">
        <v>9235</v>
      </c>
      <c r="K4920" t="s">
        <v>10</v>
      </c>
      <c r="L4920" s="1" t="s">
        <v>12128</v>
      </c>
      <c r="M4920">
        <v>0</v>
      </c>
    </row>
    <row r="4921" spans="1:18" x14ac:dyDescent="0.25">
      <c r="A4921" t="s">
        <v>23808</v>
      </c>
      <c r="B4921" t="s">
        <v>23809</v>
      </c>
      <c r="C4921" t="s">
        <v>14</v>
      </c>
      <c r="D4921" s="6">
        <v>45713</v>
      </c>
      <c r="E4921" t="s">
        <v>23807</v>
      </c>
      <c r="F4921" t="s">
        <v>12119</v>
      </c>
      <c r="G4921" t="s">
        <v>12016</v>
      </c>
      <c r="H4921" t="s">
        <v>28733</v>
      </c>
      <c r="I4921" t="s">
        <v>12120</v>
      </c>
      <c r="J4921" t="s">
        <v>12017</v>
      </c>
      <c r="K4921" t="s">
        <v>10</v>
      </c>
      <c r="L4921">
        <v>0.71201805853703903</v>
      </c>
      <c r="M4921">
        <v>0</v>
      </c>
    </row>
    <row r="4922" spans="1:18" x14ac:dyDescent="0.25">
      <c r="A4922" t="s">
        <v>23808</v>
      </c>
      <c r="B4922" t="s">
        <v>23809</v>
      </c>
      <c r="C4922" t="s">
        <v>14</v>
      </c>
      <c r="D4922" s="6">
        <v>45713</v>
      </c>
      <c r="E4922" t="s">
        <v>23807</v>
      </c>
      <c r="F4922" t="s">
        <v>12129</v>
      </c>
      <c r="G4922" t="s">
        <v>509</v>
      </c>
      <c r="H4922" t="s">
        <v>28734</v>
      </c>
      <c r="I4922" t="s">
        <v>12130</v>
      </c>
      <c r="J4922" t="s">
        <v>510</v>
      </c>
      <c r="K4922" t="s">
        <v>10</v>
      </c>
      <c r="L4922" s="1" t="s">
        <v>12131</v>
      </c>
      <c r="M4922">
        <v>1</v>
      </c>
      <c r="N4922" t="s">
        <v>34896</v>
      </c>
      <c r="P4922">
        <v>1</v>
      </c>
      <c r="Q4922">
        <v>1</v>
      </c>
      <c r="R4922">
        <v>1</v>
      </c>
    </row>
    <row r="4923" spans="1:18" x14ac:dyDescent="0.25">
      <c r="A4923" t="s">
        <v>23808</v>
      </c>
      <c r="B4923" t="s">
        <v>23809</v>
      </c>
      <c r="C4923" t="s">
        <v>14</v>
      </c>
      <c r="D4923" s="6">
        <v>45713</v>
      </c>
      <c r="E4923" t="s">
        <v>23807</v>
      </c>
      <c r="F4923" t="s">
        <v>12129</v>
      </c>
      <c r="G4923" t="s">
        <v>512</v>
      </c>
      <c r="H4923" t="s">
        <v>28735</v>
      </c>
      <c r="I4923" t="s">
        <v>12130</v>
      </c>
      <c r="J4923" t="s">
        <v>513</v>
      </c>
      <c r="K4923" t="s">
        <v>10</v>
      </c>
      <c r="L4923" s="1" t="s">
        <v>12132</v>
      </c>
      <c r="M4923">
        <v>0</v>
      </c>
    </row>
    <row r="4924" spans="1:18" x14ac:dyDescent="0.25">
      <c r="A4924" t="s">
        <v>23808</v>
      </c>
      <c r="B4924" t="s">
        <v>23809</v>
      </c>
      <c r="C4924" t="s">
        <v>14</v>
      </c>
      <c r="D4924" s="6">
        <v>45713</v>
      </c>
      <c r="E4924" t="s">
        <v>23807</v>
      </c>
      <c r="F4924" t="s">
        <v>12129</v>
      </c>
      <c r="G4924" t="s">
        <v>518</v>
      </c>
      <c r="H4924" t="s">
        <v>28736</v>
      </c>
      <c r="I4924" t="s">
        <v>12130</v>
      </c>
      <c r="J4924" t="s">
        <v>519</v>
      </c>
      <c r="K4924" t="s">
        <v>10</v>
      </c>
      <c r="L4924" s="1" t="s">
        <v>12133</v>
      </c>
      <c r="M4924">
        <v>0</v>
      </c>
    </row>
    <row r="4925" spans="1:18" x14ac:dyDescent="0.25">
      <c r="A4925" t="s">
        <v>23808</v>
      </c>
      <c r="B4925" t="s">
        <v>23809</v>
      </c>
      <c r="C4925" t="s">
        <v>14</v>
      </c>
      <c r="D4925" s="6">
        <v>45713</v>
      </c>
      <c r="E4925" t="s">
        <v>23807</v>
      </c>
      <c r="F4925" t="s">
        <v>12129</v>
      </c>
      <c r="G4925" t="s">
        <v>515</v>
      </c>
      <c r="H4925" t="s">
        <v>28737</v>
      </c>
      <c r="I4925" t="s">
        <v>12130</v>
      </c>
      <c r="J4925" t="s">
        <v>516</v>
      </c>
      <c r="K4925" t="s">
        <v>10</v>
      </c>
      <c r="L4925" s="1" t="s">
        <v>12134</v>
      </c>
      <c r="M4925">
        <v>0</v>
      </c>
    </row>
    <row r="4926" spans="1:18" x14ac:dyDescent="0.25">
      <c r="A4926" t="s">
        <v>23808</v>
      </c>
      <c r="B4926" t="s">
        <v>23809</v>
      </c>
      <c r="C4926" t="s">
        <v>14</v>
      </c>
      <c r="D4926" s="6">
        <v>45713</v>
      </c>
      <c r="E4926" t="s">
        <v>23807</v>
      </c>
      <c r="F4926" t="s">
        <v>12129</v>
      </c>
      <c r="G4926" t="s">
        <v>524</v>
      </c>
      <c r="H4926" t="s">
        <v>28738</v>
      </c>
      <c r="I4926" t="s">
        <v>12130</v>
      </c>
      <c r="J4926" t="s">
        <v>525</v>
      </c>
      <c r="K4926" t="s">
        <v>10</v>
      </c>
      <c r="L4926" s="1" t="s">
        <v>12135</v>
      </c>
      <c r="M4926">
        <v>0</v>
      </c>
    </row>
    <row r="4927" spans="1:18" x14ac:dyDescent="0.25">
      <c r="A4927" t="s">
        <v>23808</v>
      </c>
      <c r="B4927" t="s">
        <v>23809</v>
      </c>
      <c r="C4927" t="s">
        <v>14</v>
      </c>
      <c r="D4927" s="6">
        <v>45713</v>
      </c>
      <c r="E4927" t="s">
        <v>23807</v>
      </c>
      <c r="F4927" t="s">
        <v>12129</v>
      </c>
      <c r="G4927" t="s">
        <v>521</v>
      </c>
      <c r="H4927" t="s">
        <v>28739</v>
      </c>
      <c r="I4927" t="s">
        <v>12130</v>
      </c>
      <c r="J4927" t="s">
        <v>522</v>
      </c>
      <c r="K4927" t="s">
        <v>10</v>
      </c>
      <c r="L4927" s="1" t="s">
        <v>12136</v>
      </c>
      <c r="M4927">
        <v>0</v>
      </c>
    </row>
    <row r="4928" spans="1:18" x14ac:dyDescent="0.25">
      <c r="A4928" t="s">
        <v>23808</v>
      </c>
      <c r="B4928" t="s">
        <v>23809</v>
      </c>
      <c r="C4928" t="s">
        <v>14</v>
      </c>
      <c r="D4928" s="6">
        <v>45713</v>
      </c>
      <c r="E4928" t="s">
        <v>23807</v>
      </c>
      <c r="F4928" t="s">
        <v>12129</v>
      </c>
      <c r="G4928" t="s">
        <v>536</v>
      </c>
      <c r="H4928" t="s">
        <v>28740</v>
      </c>
      <c r="I4928" t="s">
        <v>12130</v>
      </c>
      <c r="J4928" t="s">
        <v>537</v>
      </c>
      <c r="K4928" t="s">
        <v>10</v>
      </c>
      <c r="L4928" s="1" t="s">
        <v>12137</v>
      </c>
      <c r="M4928">
        <v>0</v>
      </c>
    </row>
    <row r="4929" spans="1:18" x14ac:dyDescent="0.25">
      <c r="A4929" t="s">
        <v>23808</v>
      </c>
      <c r="B4929" t="s">
        <v>23809</v>
      </c>
      <c r="C4929" t="s">
        <v>14</v>
      </c>
      <c r="D4929" s="6">
        <v>45713</v>
      </c>
      <c r="E4929" t="s">
        <v>23807</v>
      </c>
      <c r="F4929" t="s">
        <v>12129</v>
      </c>
      <c r="G4929" t="s">
        <v>533</v>
      </c>
      <c r="H4929" t="s">
        <v>28741</v>
      </c>
      <c r="I4929" t="s">
        <v>12130</v>
      </c>
      <c r="J4929" t="s">
        <v>534</v>
      </c>
      <c r="K4929" t="s">
        <v>10</v>
      </c>
      <c r="L4929" s="1" t="s">
        <v>12138</v>
      </c>
      <c r="M4929">
        <v>0</v>
      </c>
    </row>
    <row r="4930" spans="1:18" x14ac:dyDescent="0.25">
      <c r="A4930" t="s">
        <v>23808</v>
      </c>
      <c r="B4930" t="s">
        <v>23809</v>
      </c>
      <c r="C4930" t="s">
        <v>14</v>
      </c>
      <c r="D4930" s="6">
        <v>45713</v>
      </c>
      <c r="E4930" t="s">
        <v>23807</v>
      </c>
      <c r="F4930" t="s">
        <v>12129</v>
      </c>
      <c r="G4930" t="s">
        <v>527</v>
      </c>
      <c r="H4930" t="s">
        <v>28742</v>
      </c>
      <c r="I4930" t="s">
        <v>12130</v>
      </c>
      <c r="J4930" t="s">
        <v>528</v>
      </c>
      <c r="K4930" t="s">
        <v>10</v>
      </c>
      <c r="L4930" s="1" t="s">
        <v>12139</v>
      </c>
      <c r="M4930">
        <v>0</v>
      </c>
    </row>
    <row r="4931" spans="1:18" x14ac:dyDescent="0.25">
      <c r="A4931" t="s">
        <v>23808</v>
      </c>
      <c r="B4931" t="s">
        <v>23809</v>
      </c>
      <c r="C4931" t="s">
        <v>14</v>
      </c>
      <c r="D4931" s="6">
        <v>45713</v>
      </c>
      <c r="E4931" t="s">
        <v>23807</v>
      </c>
      <c r="F4931" t="s">
        <v>12129</v>
      </c>
      <c r="G4931" t="s">
        <v>11999</v>
      </c>
      <c r="H4931" t="s">
        <v>28743</v>
      </c>
      <c r="I4931" t="s">
        <v>12130</v>
      </c>
      <c r="J4931" t="s">
        <v>12000</v>
      </c>
      <c r="K4931" t="s">
        <v>10</v>
      </c>
      <c r="L4931" s="1" t="s">
        <v>12140</v>
      </c>
      <c r="M4931">
        <v>0</v>
      </c>
    </row>
    <row r="4932" spans="1:18" x14ac:dyDescent="0.25">
      <c r="A4932" t="s">
        <v>23808</v>
      </c>
      <c r="B4932" t="s">
        <v>23809</v>
      </c>
      <c r="C4932" t="s">
        <v>14</v>
      </c>
      <c r="D4932" s="6">
        <v>45713</v>
      </c>
      <c r="E4932" t="s">
        <v>23807</v>
      </c>
      <c r="F4932" t="s">
        <v>12141</v>
      </c>
      <c r="G4932" t="s">
        <v>3490</v>
      </c>
      <c r="H4932" t="s">
        <v>28744</v>
      </c>
      <c r="I4932" t="s">
        <v>12142</v>
      </c>
      <c r="J4932" t="s">
        <v>3491</v>
      </c>
      <c r="K4932" t="s">
        <v>10</v>
      </c>
      <c r="L4932" s="1" t="s">
        <v>12143</v>
      </c>
      <c r="M4932">
        <v>1</v>
      </c>
      <c r="N4932" t="s">
        <v>34896</v>
      </c>
      <c r="P4932">
        <v>1</v>
      </c>
      <c r="Q4932">
        <v>1</v>
      </c>
      <c r="R4932">
        <v>0</v>
      </c>
    </row>
    <row r="4933" spans="1:18" x14ac:dyDescent="0.25">
      <c r="A4933" t="s">
        <v>23808</v>
      </c>
      <c r="B4933" t="s">
        <v>23809</v>
      </c>
      <c r="C4933" t="s">
        <v>14</v>
      </c>
      <c r="D4933" s="6">
        <v>45713</v>
      </c>
      <c r="E4933" t="s">
        <v>23807</v>
      </c>
      <c r="F4933" t="s">
        <v>12141</v>
      </c>
      <c r="G4933" t="s">
        <v>5901</v>
      </c>
      <c r="H4933" t="s">
        <v>28745</v>
      </c>
      <c r="I4933" t="s">
        <v>12142</v>
      </c>
      <c r="J4933" t="s">
        <v>5902</v>
      </c>
      <c r="K4933" t="s">
        <v>10</v>
      </c>
      <c r="L4933" s="1" t="s">
        <v>12144</v>
      </c>
      <c r="M4933">
        <v>0</v>
      </c>
    </row>
    <row r="4934" spans="1:18" x14ac:dyDescent="0.25">
      <c r="A4934" t="s">
        <v>23808</v>
      </c>
      <c r="B4934" t="s">
        <v>23809</v>
      </c>
      <c r="C4934" t="s">
        <v>14</v>
      </c>
      <c r="D4934" s="6">
        <v>45713</v>
      </c>
      <c r="E4934" t="s">
        <v>23807</v>
      </c>
      <c r="F4934" t="s">
        <v>12141</v>
      </c>
      <c r="G4934" t="s">
        <v>1597</v>
      </c>
      <c r="H4934" t="s">
        <v>28746</v>
      </c>
      <c r="I4934" t="s">
        <v>12142</v>
      </c>
      <c r="J4934" t="s">
        <v>1598</v>
      </c>
      <c r="K4934" t="s">
        <v>10</v>
      </c>
      <c r="L4934" s="1" t="s">
        <v>12145</v>
      </c>
      <c r="M4934">
        <v>0</v>
      </c>
    </row>
    <row r="4935" spans="1:18" x14ac:dyDescent="0.25">
      <c r="A4935" t="s">
        <v>23808</v>
      </c>
      <c r="B4935" t="s">
        <v>23809</v>
      </c>
      <c r="C4935" t="s">
        <v>14</v>
      </c>
      <c r="D4935" s="6">
        <v>45713</v>
      </c>
      <c r="E4935" t="s">
        <v>23807</v>
      </c>
      <c r="F4935" t="s">
        <v>12141</v>
      </c>
      <c r="G4935" t="s">
        <v>11399</v>
      </c>
      <c r="H4935" t="s">
        <v>28747</v>
      </c>
      <c r="I4935" t="s">
        <v>12142</v>
      </c>
      <c r="J4935" t="s">
        <v>11400</v>
      </c>
      <c r="K4935" t="s">
        <v>10</v>
      </c>
      <c r="L4935" s="1" t="s">
        <v>12146</v>
      </c>
      <c r="M4935">
        <v>0</v>
      </c>
    </row>
    <row r="4936" spans="1:18" x14ac:dyDescent="0.25">
      <c r="A4936" t="s">
        <v>23808</v>
      </c>
      <c r="B4936" t="s">
        <v>23809</v>
      </c>
      <c r="C4936" t="s">
        <v>14</v>
      </c>
      <c r="D4936" s="6">
        <v>45713</v>
      </c>
      <c r="E4936" t="s">
        <v>23807</v>
      </c>
      <c r="F4936" t="s">
        <v>12141</v>
      </c>
      <c r="G4936" t="s">
        <v>11396</v>
      </c>
      <c r="H4936" t="s">
        <v>28748</v>
      </c>
      <c r="I4936" t="s">
        <v>12142</v>
      </c>
      <c r="J4936" t="s">
        <v>11397</v>
      </c>
      <c r="K4936" t="s">
        <v>10</v>
      </c>
      <c r="L4936" s="1" t="s">
        <v>12147</v>
      </c>
      <c r="M4936">
        <v>0</v>
      </c>
    </row>
    <row r="4937" spans="1:18" x14ac:dyDescent="0.25">
      <c r="A4937" t="s">
        <v>23808</v>
      </c>
      <c r="B4937" t="s">
        <v>23809</v>
      </c>
      <c r="C4937" t="s">
        <v>14</v>
      </c>
      <c r="D4937" s="6">
        <v>45713</v>
      </c>
      <c r="E4937" t="s">
        <v>23807</v>
      </c>
      <c r="F4937" t="s">
        <v>12141</v>
      </c>
      <c r="G4937" t="s">
        <v>11402</v>
      </c>
      <c r="H4937" t="s">
        <v>28749</v>
      </c>
      <c r="I4937" t="s">
        <v>12142</v>
      </c>
      <c r="J4937" t="s">
        <v>11403</v>
      </c>
      <c r="K4937" t="s">
        <v>10</v>
      </c>
      <c r="L4937" s="1" t="s">
        <v>12148</v>
      </c>
      <c r="M4937">
        <v>0</v>
      </c>
    </row>
    <row r="4938" spans="1:18" x14ac:dyDescent="0.25">
      <c r="A4938" t="s">
        <v>23808</v>
      </c>
      <c r="B4938" t="s">
        <v>23809</v>
      </c>
      <c r="C4938" t="s">
        <v>14</v>
      </c>
      <c r="D4938" s="6">
        <v>45713</v>
      </c>
      <c r="E4938" t="s">
        <v>23807</v>
      </c>
      <c r="F4938" t="s">
        <v>12141</v>
      </c>
      <c r="G4938" t="s">
        <v>11406</v>
      </c>
      <c r="H4938" t="s">
        <v>28750</v>
      </c>
      <c r="I4938" t="s">
        <v>12142</v>
      </c>
      <c r="J4938" t="s">
        <v>11407</v>
      </c>
      <c r="K4938" t="s">
        <v>10</v>
      </c>
      <c r="L4938" s="1" t="s">
        <v>12149</v>
      </c>
      <c r="M4938">
        <v>0</v>
      </c>
    </row>
    <row r="4939" spans="1:18" x14ac:dyDescent="0.25">
      <c r="A4939" t="s">
        <v>23808</v>
      </c>
      <c r="B4939" t="s">
        <v>23809</v>
      </c>
      <c r="C4939" t="s">
        <v>14</v>
      </c>
      <c r="D4939" s="6">
        <v>45713</v>
      </c>
      <c r="E4939" t="s">
        <v>23807</v>
      </c>
      <c r="F4939" t="s">
        <v>12141</v>
      </c>
      <c r="G4939" t="s">
        <v>1591</v>
      </c>
      <c r="H4939" t="s">
        <v>28751</v>
      </c>
      <c r="I4939" t="s">
        <v>12142</v>
      </c>
      <c r="J4939" t="s">
        <v>1592</v>
      </c>
      <c r="K4939" t="s">
        <v>10</v>
      </c>
      <c r="L4939" s="1" t="s">
        <v>12150</v>
      </c>
      <c r="M4939">
        <v>0</v>
      </c>
    </row>
    <row r="4940" spans="1:18" x14ac:dyDescent="0.25">
      <c r="A4940" t="s">
        <v>23808</v>
      </c>
      <c r="B4940" t="s">
        <v>23809</v>
      </c>
      <c r="C4940" t="s">
        <v>14</v>
      </c>
      <c r="D4940" s="6">
        <v>45713</v>
      </c>
      <c r="E4940" t="s">
        <v>23807</v>
      </c>
      <c r="F4940" t="s">
        <v>12141</v>
      </c>
      <c r="G4940" t="s">
        <v>11411</v>
      </c>
      <c r="H4940" t="s">
        <v>28752</v>
      </c>
      <c r="I4940" t="s">
        <v>12142</v>
      </c>
      <c r="J4940" t="s">
        <v>11412</v>
      </c>
      <c r="K4940" t="s">
        <v>10</v>
      </c>
      <c r="L4940" s="1" t="s">
        <v>12151</v>
      </c>
      <c r="M4940">
        <v>0</v>
      </c>
    </row>
    <row r="4941" spans="1:18" x14ac:dyDescent="0.25">
      <c r="A4941" t="s">
        <v>23808</v>
      </c>
      <c r="B4941" t="s">
        <v>23809</v>
      </c>
      <c r="C4941" t="s">
        <v>14</v>
      </c>
      <c r="D4941" s="6">
        <v>45713</v>
      </c>
      <c r="E4941" t="s">
        <v>23807</v>
      </c>
      <c r="F4941" t="s">
        <v>12141</v>
      </c>
      <c r="G4941" t="s">
        <v>703</v>
      </c>
      <c r="H4941" t="s">
        <v>28753</v>
      </c>
      <c r="I4941" t="s">
        <v>12142</v>
      </c>
      <c r="J4941" t="s">
        <v>704</v>
      </c>
      <c r="K4941" t="s">
        <v>10</v>
      </c>
      <c r="L4941" s="1" t="s">
        <v>12152</v>
      </c>
      <c r="M4941">
        <v>0</v>
      </c>
    </row>
    <row r="4942" spans="1:18" x14ac:dyDescent="0.25">
      <c r="A4942" t="s">
        <v>23808</v>
      </c>
      <c r="B4942" t="s">
        <v>23809</v>
      </c>
      <c r="C4942" t="s">
        <v>14</v>
      </c>
      <c r="D4942" s="6">
        <v>45713</v>
      </c>
      <c r="E4942" t="s">
        <v>23807</v>
      </c>
      <c r="F4942" t="s">
        <v>12153</v>
      </c>
      <c r="G4942" t="s">
        <v>12155</v>
      </c>
      <c r="H4942" t="s">
        <v>28754</v>
      </c>
      <c r="I4942" t="s">
        <v>12154</v>
      </c>
      <c r="J4942" t="s">
        <v>12156</v>
      </c>
      <c r="K4942" t="s">
        <v>10</v>
      </c>
      <c r="L4942" s="1" t="s">
        <v>12157</v>
      </c>
      <c r="M4942">
        <v>1</v>
      </c>
      <c r="N4942" t="s">
        <v>34896</v>
      </c>
      <c r="P4942">
        <v>1</v>
      </c>
      <c r="Q4942">
        <v>1</v>
      </c>
      <c r="R4942">
        <v>0</v>
      </c>
    </row>
    <row r="4943" spans="1:18" x14ac:dyDescent="0.25">
      <c r="A4943" t="s">
        <v>23808</v>
      </c>
      <c r="B4943" t="s">
        <v>23809</v>
      </c>
      <c r="C4943" t="s">
        <v>14</v>
      </c>
      <c r="D4943" s="6">
        <v>45713</v>
      </c>
      <c r="E4943" t="s">
        <v>23807</v>
      </c>
      <c r="F4943" t="s">
        <v>12153</v>
      </c>
      <c r="G4943" t="s">
        <v>12158</v>
      </c>
      <c r="H4943" t="s">
        <v>28755</v>
      </c>
      <c r="I4943" t="s">
        <v>12154</v>
      </c>
      <c r="J4943" t="s">
        <v>12159</v>
      </c>
      <c r="K4943" t="s">
        <v>10</v>
      </c>
      <c r="L4943">
        <v>0.81204830392813199</v>
      </c>
      <c r="M4943">
        <v>0</v>
      </c>
    </row>
    <row r="4944" spans="1:18" x14ac:dyDescent="0.25">
      <c r="A4944" t="s">
        <v>23808</v>
      </c>
      <c r="B4944" t="s">
        <v>23809</v>
      </c>
      <c r="C4944" t="s">
        <v>14</v>
      </c>
      <c r="D4944" s="6">
        <v>45713</v>
      </c>
      <c r="E4944" t="s">
        <v>23807</v>
      </c>
      <c r="F4944" t="s">
        <v>12153</v>
      </c>
      <c r="G4944" t="s">
        <v>12160</v>
      </c>
      <c r="H4944" t="s">
        <v>28756</v>
      </c>
      <c r="I4944" t="s">
        <v>12154</v>
      </c>
      <c r="J4944" t="s">
        <v>12161</v>
      </c>
      <c r="K4944" t="s">
        <v>10</v>
      </c>
      <c r="L4944" s="1" t="s">
        <v>12162</v>
      </c>
      <c r="M4944">
        <v>0</v>
      </c>
    </row>
    <row r="4945" spans="1:18" x14ac:dyDescent="0.25">
      <c r="A4945" t="s">
        <v>23808</v>
      </c>
      <c r="B4945" t="s">
        <v>23809</v>
      </c>
      <c r="C4945" t="s">
        <v>14</v>
      </c>
      <c r="D4945" s="6">
        <v>45713</v>
      </c>
      <c r="E4945" t="s">
        <v>23807</v>
      </c>
      <c r="F4945" t="s">
        <v>12153</v>
      </c>
      <c r="G4945" t="s">
        <v>12163</v>
      </c>
      <c r="H4945" t="s">
        <v>28757</v>
      </c>
      <c r="I4945" t="s">
        <v>12154</v>
      </c>
      <c r="J4945" t="s">
        <v>12164</v>
      </c>
      <c r="K4945" t="s">
        <v>10</v>
      </c>
      <c r="L4945" s="1" t="s">
        <v>12165</v>
      </c>
      <c r="M4945">
        <v>0</v>
      </c>
    </row>
    <row r="4946" spans="1:18" x14ac:dyDescent="0.25">
      <c r="A4946" t="s">
        <v>23808</v>
      </c>
      <c r="B4946" t="s">
        <v>23809</v>
      </c>
      <c r="C4946" t="s">
        <v>14</v>
      </c>
      <c r="D4946" s="6">
        <v>45713</v>
      </c>
      <c r="E4946" t="s">
        <v>23807</v>
      </c>
      <c r="F4946" t="s">
        <v>12153</v>
      </c>
      <c r="G4946" t="s">
        <v>1062</v>
      </c>
      <c r="H4946" t="s">
        <v>28758</v>
      </c>
      <c r="I4946" t="s">
        <v>12154</v>
      </c>
      <c r="J4946" t="s">
        <v>1063</v>
      </c>
      <c r="K4946" t="s">
        <v>10</v>
      </c>
      <c r="L4946" s="1" t="s">
        <v>12166</v>
      </c>
      <c r="M4946">
        <v>0</v>
      </c>
    </row>
    <row r="4947" spans="1:18" x14ac:dyDescent="0.25">
      <c r="A4947" t="s">
        <v>23808</v>
      </c>
      <c r="B4947" t="s">
        <v>23809</v>
      </c>
      <c r="C4947" t="s">
        <v>14</v>
      </c>
      <c r="D4947" s="6">
        <v>45713</v>
      </c>
      <c r="E4947" t="s">
        <v>23807</v>
      </c>
      <c r="F4947" t="s">
        <v>12153</v>
      </c>
      <c r="G4947" t="s">
        <v>12167</v>
      </c>
      <c r="H4947" t="s">
        <v>28759</v>
      </c>
      <c r="I4947" t="s">
        <v>12154</v>
      </c>
      <c r="J4947" t="s">
        <v>12168</v>
      </c>
      <c r="K4947" t="s">
        <v>10</v>
      </c>
      <c r="L4947" s="1" t="s">
        <v>12169</v>
      </c>
      <c r="M4947">
        <v>0</v>
      </c>
    </row>
    <row r="4948" spans="1:18" x14ac:dyDescent="0.25">
      <c r="A4948" t="s">
        <v>23808</v>
      </c>
      <c r="B4948" t="s">
        <v>23809</v>
      </c>
      <c r="C4948" t="s">
        <v>14</v>
      </c>
      <c r="D4948" s="6">
        <v>45713</v>
      </c>
      <c r="E4948" t="s">
        <v>23807</v>
      </c>
      <c r="F4948" t="s">
        <v>12153</v>
      </c>
      <c r="G4948" t="s">
        <v>12170</v>
      </c>
      <c r="H4948" t="s">
        <v>28760</v>
      </c>
      <c r="I4948" t="s">
        <v>12154</v>
      </c>
      <c r="J4948" t="s">
        <v>12171</v>
      </c>
      <c r="K4948" t="s">
        <v>10</v>
      </c>
      <c r="L4948" s="1" t="s">
        <v>12172</v>
      </c>
      <c r="M4948">
        <v>0</v>
      </c>
    </row>
    <row r="4949" spans="1:18" x14ac:dyDescent="0.25">
      <c r="A4949" t="s">
        <v>23808</v>
      </c>
      <c r="B4949" t="s">
        <v>23809</v>
      </c>
      <c r="C4949" t="s">
        <v>14</v>
      </c>
      <c r="D4949" s="6">
        <v>45713</v>
      </c>
      <c r="E4949" t="s">
        <v>23807</v>
      </c>
      <c r="F4949" t="s">
        <v>12153</v>
      </c>
      <c r="G4949" t="s">
        <v>12173</v>
      </c>
      <c r="H4949" t="s">
        <v>28761</v>
      </c>
      <c r="I4949" t="s">
        <v>12154</v>
      </c>
      <c r="J4949" t="s">
        <v>12174</v>
      </c>
      <c r="K4949" t="s">
        <v>10</v>
      </c>
      <c r="L4949" s="1" t="s">
        <v>12175</v>
      </c>
      <c r="M4949">
        <v>0</v>
      </c>
    </row>
    <row r="4950" spans="1:18" x14ac:dyDescent="0.25">
      <c r="A4950" t="s">
        <v>23808</v>
      </c>
      <c r="B4950" t="s">
        <v>23809</v>
      </c>
      <c r="C4950" t="s">
        <v>14</v>
      </c>
      <c r="D4950" s="6">
        <v>45713</v>
      </c>
      <c r="E4950" t="s">
        <v>23807</v>
      </c>
      <c r="F4950" t="s">
        <v>12153</v>
      </c>
      <c r="G4950" t="s">
        <v>1050</v>
      </c>
      <c r="H4950" t="s">
        <v>28762</v>
      </c>
      <c r="I4950" t="s">
        <v>12154</v>
      </c>
      <c r="J4950" t="s">
        <v>1051</v>
      </c>
      <c r="K4950" t="s">
        <v>10</v>
      </c>
      <c r="L4950">
        <v>0.72509312581347796</v>
      </c>
      <c r="M4950">
        <v>0</v>
      </c>
    </row>
    <row r="4951" spans="1:18" x14ac:dyDescent="0.25">
      <c r="A4951" t="s">
        <v>23808</v>
      </c>
      <c r="B4951" t="s">
        <v>23809</v>
      </c>
      <c r="C4951" t="s">
        <v>14</v>
      </c>
      <c r="D4951" s="6">
        <v>45713</v>
      </c>
      <c r="E4951" t="s">
        <v>23807</v>
      </c>
      <c r="F4951" t="s">
        <v>12153</v>
      </c>
      <c r="G4951" t="s">
        <v>8929</v>
      </c>
      <c r="H4951" t="s">
        <v>28763</v>
      </c>
      <c r="I4951" t="s">
        <v>12154</v>
      </c>
      <c r="J4951" t="s">
        <v>8930</v>
      </c>
      <c r="K4951" t="s">
        <v>10</v>
      </c>
      <c r="L4951" s="1" t="s">
        <v>12176</v>
      </c>
      <c r="M4951">
        <v>0</v>
      </c>
    </row>
    <row r="4952" spans="1:18" x14ac:dyDescent="0.25">
      <c r="A4952" t="s">
        <v>23808</v>
      </c>
      <c r="B4952" t="s">
        <v>23809</v>
      </c>
      <c r="C4952" t="s">
        <v>14</v>
      </c>
      <c r="D4952" s="6">
        <v>45713</v>
      </c>
      <c r="E4952" t="s">
        <v>23807</v>
      </c>
      <c r="F4952" t="s">
        <v>12177</v>
      </c>
      <c r="G4952" t="s">
        <v>8189</v>
      </c>
      <c r="H4952" t="s">
        <v>28764</v>
      </c>
      <c r="I4952" t="s">
        <v>12178</v>
      </c>
      <c r="J4952" t="s">
        <v>8190</v>
      </c>
      <c r="K4952" t="s">
        <v>10</v>
      </c>
      <c r="L4952" s="1" t="s">
        <v>12179</v>
      </c>
      <c r="M4952">
        <v>1</v>
      </c>
      <c r="N4952" t="s">
        <v>34896</v>
      </c>
      <c r="P4952">
        <v>1</v>
      </c>
      <c r="Q4952">
        <v>1</v>
      </c>
      <c r="R4952">
        <v>1</v>
      </c>
    </row>
    <row r="4953" spans="1:18" x14ac:dyDescent="0.25">
      <c r="A4953" t="s">
        <v>23808</v>
      </c>
      <c r="B4953" t="s">
        <v>23809</v>
      </c>
      <c r="C4953" t="s">
        <v>14</v>
      </c>
      <c r="D4953" s="6">
        <v>45713</v>
      </c>
      <c r="E4953" t="s">
        <v>23807</v>
      </c>
      <c r="F4953" t="s">
        <v>12177</v>
      </c>
      <c r="G4953" t="s">
        <v>8207</v>
      </c>
      <c r="H4953" t="s">
        <v>28765</v>
      </c>
      <c r="I4953" t="s">
        <v>12178</v>
      </c>
      <c r="J4953" t="s">
        <v>8208</v>
      </c>
      <c r="K4953" t="s">
        <v>10</v>
      </c>
      <c r="L4953" s="1" t="s">
        <v>12180</v>
      </c>
      <c r="M4953">
        <v>0</v>
      </c>
    </row>
    <row r="4954" spans="1:18" x14ac:dyDescent="0.25">
      <c r="A4954" t="s">
        <v>23808</v>
      </c>
      <c r="B4954" t="s">
        <v>23809</v>
      </c>
      <c r="C4954" t="s">
        <v>14</v>
      </c>
      <c r="D4954" s="6">
        <v>45713</v>
      </c>
      <c r="E4954" t="s">
        <v>23807</v>
      </c>
      <c r="F4954" t="s">
        <v>12177</v>
      </c>
      <c r="G4954" t="s">
        <v>8186</v>
      </c>
      <c r="H4954" t="s">
        <v>28766</v>
      </c>
      <c r="I4954" t="s">
        <v>12178</v>
      </c>
      <c r="J4954" t="s">
        <v>8187</v>
      </c>
      <c r="K4954" t="s">
        <v>10</v>
      </c>
      <c r="L4954" s="1" t="s">
        <v>12181</v>
      </c>
      <c r="M4954">
        <v>0</v>
      </c>
    </row>
    <row r="4955" spans="1:18" x14ac:dyDescent="0.25">
      <c r="A4955" t="s">
        <v>23808</v>
      </c>
      <c r="B4955" t="s">
        <v>23809</v>
      </c>
      <c r="C4955" t="s">
        <v>14</v>
      </c>
      <c r="D4955" s="6">
        <v>45713</v>
      </c>
      <c r="E4955" t="s">
        <v>23807</v>
      </c>
      <c r="F4955" t="s">
        <v>12177</v>
      </c>
      <c r="G4955" t="s">
        <v>12182</v>
      </c>
      <c r="H4955" t="s">
        <v>28767</v>
      </c>
      <c r="I4955" t="s">
        <v>12178</v>
      </c>
      <c r="J4955" t="s">
        <v>12183</v>
      </c>
      <c r="K4955" t="s">
        <v>10</v>
      </c>
      <c r="L4955" s="1" t="s">
        <v>12184</v>
      </c>
      <c r="M4955">
        <v>0</v>
      </c>
    </row>
    <row r="4956" spans="1:18" x14ac:dyDescent="0.25">
      <c r="A4956" t="s">
        <v>23808</v>
      </c>
      <c r="B4956" t="s">
        <v>23809</v>
      </c>
      <c r="C4956" t="s">
        <v>14</v>
      </c>
      <c r="D4956" s="6">
        <v>45713</v>
      </c>
      <c r="E4956" t="s">
        <v>23807</v>
      </c>
      <c r="F4956" t="s">
        <v>12177</v>
      </c>
      <c r="G4956" t="s">
        <v>12185</v>
      </c>
      <c r="H4956" t="s">
        <v>28768</v>
      </c>
      <c r="I4956" t="s">
        <v>12178</v>
      </c>
      <c r="J4956" t="s">
        <v>12186</v>
      </c>
      <c r="K4956" t="s">
        <v>10</v>
      </c>
      <c r="L4956" s="1" t="s">
        <v>12187</v>
      </c>
      <c r="M4956">
        <v>0</v>
      </c>
    </row>
    <row r="4957" spans="1:18" x14ac:dyDescent="0.25">
      <c r="A4957" t="s">
        <v>23808</v>
      </c>
      <c r="B4957" t="s">
        <v>23809</v>
      </c>
      <c r="C4957" t="s">
        <v>14</v>
      </c>
      <c r="D4957" s="6">
        <v>45713</v>
      </c>
      <c r="E4957" t="s">
        <v>23807</v>
      </c>
      <c r="F4957" t="s">
        <v>12177</v>
      </c>
      <c r="G4957" t="s">
        <v>1958</v>
      </c>
      <c r="H4957" t="s">
        <v>28769</v>
      </c>
      <c r="I4957" t="s">
        <v>12178</v>
      </c>
      <c r="J4957" t="s">
        <v>1959</v>
      </c>
      <c r="K4957" t="s">
        <v>10</v>
      </c>
      <c r="L4957" s="1" t="s">
        <v>12188</v>
      </c>
      <c r="M4957">
        <v>0</v>
      </c>
    </row>
    <row r="4958" spans="1:18" x14ac:dyDescent="0.25">
      <c r="A4958" t="s">
        <v>23808</v>
      </c>
      <c r="B4958" t="s">
        <v>23809</v>
      </c>
      <c r="C4958" t="s">
        <v>14</v>
      </c>
      <c r="D4958" s="6">
        <v>45713</v>
      </c>
      <c r="E4958" t="s">
        <v>23807</v>
      </c>
      <c r="F4958" t="s">
        <v>12177</v>
      </c>
      <c r="G4958" t="s">
        <v>12189</v>
      </c>
      <c r="H4958" t="s">
        <v>28770</v>
      </c>
      <c r="I4958" t="s">
        <v>12178</v>
      </c>
      <c r="J4958" t="s">
        <v>12190</v>
      </c>
      <c r="K4958" t="s">
        <v>10</v>
      </c>
      <c r="L4958" s="1" t="s">
        <v>12191</v>
      </c>
      <c r="M4958">
        <v>0</v>
      </c>
    </row>
    <row r="4959" spans="1:18" x14ac:dyDescent="0.25">
      <c r="A4959" t="s">
        <v>23808</v>
      </c>
      <c r="B4959" t="s">
        <v>23809</v>
      </c>
      <c r="C4959" t="s">
        <v>14</v>
      </c>
      <c r="D4959" s="6">
        <v>45713</v>
      </c>
      <c r="E4959" t="s">
        <v>23807</v>
      </c>
      <c r="F4959" t="s">
        <v>12177</v>
      </c>
      <c r="G4959" t="s">
        <v>12192</v>
      </c>
      <c r="H4959" t="s">
        <v>28771</v>
      </c>
      <c r="I4959" t="s">
        <v>12178</v>
      </c>
      <c r="J4959" t="s">
        <v>12193</v>
      </c>
      <c r="K4959" t="s">
        <v>10</v>
      </c>
      <c r="L4959" s="1" t="s">
        <v>12194</v>
      </c>
      <c r="M4959">
        <v>0</v>
      </c>
    </row>
    <row r="4960" spans="1:18" x14ac:dyDescent="0.25">
      <c r="A4960" t="s">
        <v>23808</v>
      </c>
      <c r="B4960" t="s">
        <v>23809</v>
      </c>
      <c r="C4960" t="s">
        <v>14</v>
      </c>
      <c r="D4960" s="6">
        <v>45713</v>
      </c>
      <c r="E4960" t="s">
        <v>23807</v>
      </c>
      <c r="F4960" t="s">
        <v>12177</v>
      </c>
      <c r="G4960" t="s">
        <v>8195</v>
      </c>
      <c r="H4960" t="s">
        <v>28772</v>
      </c>
      <c r="I4960" t="s">
        <v>12178</v>
      </c>
      <c r="J4960" t="s">
        <v>8196</v>
      </c>
      <c r="K4960" t="s">
        <v>10</v>
      </c>
      <c r="L4960">
        <v>0.696238203554708</v>
      </c>
      <c r="M4960">
        <v>0</v>
      </c>
    </row>
    <row r="4961" spans="1:18" x14ac:dyDescent="0.25">
      <c r="A4961" t="s">
        <v>23808</v>
      </c>
      <c r="B4961" t="s">
        <v>23809</v>
      </c>
      <c r="C4961" t="s">
        <v>14</v>
      </c>
      <c r="D4961" s="6">
        <v>45713</v>
      </c>
      <c r="E4961" t="s">
        <v>23807</v>
      </c>
      <c r="F4961" t="s">
        <v>12177</v>
      </c>
      <c r="G4961" t="s">
        <v>8576</v>
      </c>
      <c r="H4961" t="s">
        <v>28773</v>
      </c>
      <c r="I4961" t="s">
        <v>12178</v>
      </c>
      <c r="J4961" t="s">
        <v>8577</v>
      </c>
      <c r="K4961" t="s">
        <v>10</v>
      </c>
      <c r="L4961">
        <v>0.68932280159702497</v>
      </c>
      <c r="M4961">
        <v>0</v>
      </c>
    </row>
    <row r="4962" spans="1:18" x14ac:dyDescent="0.25">
      <c r="A4962" t="s">
        <v>23808</v>
      </c>
      <c r="B4962" t="s">
        <v>23809</v>
      </c>
      <c r="C4962" t="s">
        <v>14</v>
      </c>
      <c r="D4962" s="6">
        <v>45713</v>
      </c>
      <c r="E4962" t="s">
        <v>23807</v>
      </c>
      <c r="F4962" t="s">
        <v>12195</v>
      </c>
      <c r="G4962" t="s">
        <v>2339</v>
      </c>
      <c r="H4962" t="s">
        <v>28774</v>
      </c>
      <c r="I4962" t="s">
        <v>12196</v>
      </c>
      <c r="J4962" t="s">
        <v>2340</v>
      </c>
      <c r="K4962" t="s">
        <v>10</v>
      </c>
      <c r="L4962" s="1" t="s">
        <v>12197</v>
      </c>
      <c r="M4962">
        <v>1</v>
      </c>
      <c r="N4962" t="s">
        <v>34896</v>
      </c>
      <c r="P4962">
        <v>1</v>
      </c>
      <c r="Q4962">
        <v>1</v>
      </c>
      <c r="R4962">
        <v>0</v>
      </c>
    </row>
    <row r="4963" spans="1:18" x14ac:dyDescent="0.25">
      <c r="A4963" t="s">
        <v>23808</v>
      </c>
      <c r="B4963" t="s">
        <v>23809</v>
      </c>
      <c r="C4963" t="s">
        <v>14</v>
      </c>
      <c r="D4963" s="6">
        <v>45713</v>
      </c>
      <c r="E4963" t="s">
        <v>23807</v>
      </c>
      <c r="F4963" t="s">
        <v>12195</v>
      </c>
      <c r="G4963" t="s">
        <v>2331</v>
      </c>
      <c r="H4963" t="s">
        <v>28775</v>
      </c>
      <c r="I4963" t="s">
        <v>12196</v>
      </c>
      <c r="J4963" t="s">
        <v>2332</v>
      </c>
      <c r="K4963" t="s">
        <v>10</v>
      </c>
      <c r="L4963" s="1" t="s">
        <v>12198</v>
      </c>
      <c r="M4963">
        <v>0</v>
      </c>
    </row>
    <row r="4964" spans="1:18" x14ac:dyDescent="0.25">
      <c r="A4964" t="s">
        <v>23808</v>
      </c>
      <c r="B4964" t="s">
        <v>23809</v>
      </c>
      <c r="C4964" t="s">
        <v>14</v>
      </c>
      <c r="D4964" s="6">
        <v>45713</v>
      </c>
      <c r="E4964" t="s">
        <v>23807</v>
      </c>
      <c r="F4964" t="s">
        <v>12195</v>
      </c>
      <c r="G4964" t="s">
        <v>12199</v>
      </c>
      <c r="H4964" t="s">
        <v>28776</v>
      </c>
      <c r="I4964" t="s">
        <v>12196</v>
      </c>
      <c r="J4964" t="s">
        <v>12200</v>
      </c>
      <c r="K4964" t="s">
        <v>10</v>
      </c>
      <c r="L4964" s="1" t="s">
        <v>12201</v>
      </c>
      <c r="M4964">
        <v>0</v>
      </c>
    </row>
    <row r="4965" spans="1:18" x14ac:dyDescent="0.25">
      <c r="A4965" t="s">
        <v>23808</v>
      </c>
      <c r="B4965" t="s">
        <v>23809</v>
      </c>
      <c r="C4965" t="s">
        <v>14</v>
      </c>
      <c r="D4965" s="6">
        <v>45713</v>
      </c>
      <c r="E4965" t="s">
        <v>23807</v>
      </c>
      <c r="F4965" t="s">
        <v>12195</v>
      </c>
      <c r="G4965" t="s">
        <v>12202</v>
      </c>
      <c r="H4965" t="s">
        <v>28777</v>
      </c>
      <c r="I4965" t="s">
        <v>12196</v>
      </c>
      <c r="J4965" t="s">
        <v>12203</v>
      </c>
      <c r="K4965" t="s">
        <v>10</v>
      </c>
      <c r="L4965" s="1" t="s">
        <v>12204</v>
      </c>
      <c r="M4965">
        <v>0</v>
      </c>
    </row>
    <row r="4966" spans="1:18" x14ac:dyDescent="0.25">
      <c r="A4966" t="s">
        <v>23808</v>
      </c>
      <c r="B4966" t="s">
        <v>23809</v>
      </c>
      <c r="C4966" t="s">
        <v>14</v>
      </c>
      <c r="D4966" s="6">
        <v>45713</v>
      </c>
      <c r="E4966" t="s">
        <v>23807</v>
      </c>
      <c r="F4966" t="s">
        <v>12195</v>
      </c>
      <c r="G4966" t="s">
        <v>2333</v>
      </c>
      <c r="H4966" t="s">
        <v>28778</v>
      </c>
      <c r="I4966" t="s">
        <v>12196</v>
      </c>
      <c r="J4966" t="s">
        <v>2334</v>
      </c>
      <c r="K4966" t="s">
        <v>10</v>
      </c>
      <c r="L4966" s="1" t="s">
        <v>12205</v>
      </c>
      <c r="M4966">
        <v>0</v>
      </c>
    </row>
    <row r="4967" spans="1:18" x14ac:dyDescent="0.25">
      <c r="A4967" t="s">
        <v>23808</v>
      </c>
      <c r="B4967" t="s">
        <v>23809</v>
      </c>
      <c r="C4967" t="s">
        <v>14</v>
      </c>
      <c r="D4967" s="6">
        <v>45713</v>
      </c>
      <c r="E4967" t="s">
        <v>23807</v>
      </c>
      <c r="F4967" t="s">
        <v>12195</v>
      </c>
      <c r="G4967" t="s">
        <v>2353</v>
      </c>
      <c r="H4967" t="s">
        <v>28779</v>
      </c>
      <c r="I4967" t="s">
        <v>12196</v>
      </c>
      <c r="J4967" t="s">
        <v>2354</v>
      </c>
      <c r="K4967" t="s">
        <v>10</v>
      </c>
      <c r="L4967" s="1" t="s">
        <v>12206</v>
      </c>
      <c r="M4967">
        <v>0</v>
      </c>
    </row>
    <row r="4968" spans="1:18" x14ac:dyDescent="0.25">
      <c r="A4968" t="s">
        <v>23808</v>
      </c>
      <c r="B4968" t="s">
        <v>23809</v>
      </c>
      <c r="C4968" t="s">
        <v>14</v>
      </c>
      <c r="D4968" s="6">
        <v>45713</v>
      </c>
      <c r="E4968" t="s">
        <v>23807</v>
      </c>
      <c r="F4968" t="s">
        <v>12195</v>
      </c>
      <c r="G4968" t="s">
        <v>12207</v>
      </c>
      <c r="H4968" t="s">
        <v>28780</v>
      </c>
      <c r="I4968" t="s">
        <v>12196</v>
      </c>
      <c r="J4968" t="s">
        <v>12208</v>
      </c>
      <c r="K4968" t="s">
        <v>10</v>
      </c>
      <c r="L4968">
        <v>0.83711705081996501</v>
      </c>
      <c r="M4968">
        <v>0</v>
      </c>
    </row>
    <row r="4969" spans="1:18" x14ac:dyDescent="0.25">
      <c r="A4969" t="s">
        <v>23808</v>
      </c>
      <c r="B4969" t="s">
        <v>23809</v>
      </c>
      <c r="C4969" t="s">
        <v>14</v>
      </c>
      <c r="D4969" s="6">
        <v>45713</v>
      </c>
      <c r="E4969" t="s">
        <v>23807</v>
      </c>
      <c r="F4969" t="s">
        <v>12195</v>
      </c>
      <c r="G4969" t="s">
        <v>12209</v>
      </c>
      <c r="H4969" t="s">
        <v>28781</v>
      </c>
      <c r="I4969" t="s">
        <v>12196</v>
      </c>
      <c r="J4969" t="s">
        <v>12210</v>
      </c>
      <c r="K4969" t="s">
        <v>10</v>
      </c>
      <c r="L4969" s="1" t="s">
        <v>12211</v>
      </c>
      <c r="M4969">
        <v>0</v>
      </c>
    </row>
    <row r="4970" spans="1:18" x14ac:dyDescent="0.25">
      <c r="A4970" t="s">
        <v>23808</v>
      </c>
      <c r="B4970" t="s">
        <v>23809</v>
      </c>
      <c r="C4970" t="s">
        <v>14</v>
      </c>
      <c r="D4970" s="6">
        <v>45713</v>
      </c>
      <c r="E4970" t="s">
        <v>23807</v>
      </c>
      <c r="F4970" t="s">
        <v>12195</v>
      </c>
      <c r="G4970" t="s">
        <v>12212</v>
      </c>
      <c r="H4970" t="s">
        <v>28782</v>
      </c>
      <c r="I4970" t="s">
        <v>12196</v>
      </c>
      <c r="J4970" t="s">
        <v>12213</v>
      </c>
      <c r="K4970" t="s">
        <v>10</v>
      </c>
      <c r="L4970" s="1" t="s">
        <v>12214</v>
      </c>
      <c r="M4970">
        <v>0</v>
      </c>
    </row>
    <row r="4971" spans="1:18" x14ac:dyDescent="0.25">
      <c r="A4971" t="s">
        <v>23808</v>
      </c>
      <c r="B4971" t="s">
        <v>23809</v>
      </c>
      <c r="C4971" t="s">
        <v>14</v>
      </c>
      <c r="D4971" s="6">
        <v>45713</v>
      </c>
      <c r="E4971" t="s">
        <v>23807</v>
      </c>
      <c r="F4971" t="s">
        <v>12195</v>
      </c>
      <c r="G4971" t="s">
        <v>12215</v>
      </c>
      <c r="H4971" t="s">
        <v>28783</v>
      </c>
      <c r="I4971" t="s">
        <v>12196</v>
      </c>
      <c r="J4971" t="s">
        <v>12216</v>
      </c>
      <c r="K4971" t="s">
        <v>10</v>
      </c>
      <c r="L4971" s="1" t="s">
        <v>12217</v>
      </c>
      <c r="M4971">
        <v>0</v>
      </c>
    </row>
    <row r="4972" spans="1:18" x14ac:dyDescent="0.25">
      <c r="A4972" t="s">
        <v>23808</v>
      </c>
      <c r="B4972" t="s">
        <v>23809</v>
      </c>
      <c r="C4972" t="s">
        <v>14</v>
      </c>
      <c r="D4972" s="6">
        <v>45713</v>
      </c>
      <c r="E4972" t="s">
        <v>23807</v>
      </c>
      <c r="F4972" t="s">
        <v>12218</v>
      </c>
      <c r="G4972" t="s">
        <v>6263</v>
      </c>
      <c r="H4972" t="s">
        <v>28784</v>
      </c>
      <c r="I4972" t="s">
        <v>12219</v>
      </c>
      <c r="J4972" t="s">
        <v>6264</v>
      </c>
      <c r="K4972" t="s">
        <v>10</v>
      </c>
      <c r="L4972" s="1" t="s">
        <v>12220</v>
      </c>
      <c r="M4972">
        <v>0</v>
      </c>
      <c r="N4972" t="s">
        <v>34913</v>
      </c>
      <c r="P4972">
        <v>0</v>
      </c>
      <c r="Q4972" t="s">
        <v>34930</v>
      </c>
      <c r="R4972">
        <v>1</v>
      </c>
    </row>
    <row r="4973" spans="1:18" x14ac:dyDescent="0.25">
      <c r="A4973" t="s">
        <v>23808</v>
      </c>
      <c r="B4973" t="s">
        <v>23809</v>
      </c>
      <c r="C4973" t="s">
        <v>14</v>
      </c>
      <c r="D4973" s="6">
        <v>45713</v>
      </c>
      <c r="E4973" t="s">
        <v>23807</v>
      </c>
      <c r="F4973" t="s">
        <v>12218</v>
      </c>
      <c r="G4973" t="s">
        <v>12221</v>
      </c>
      <c r="H4973" t="s">
        <v>28785</v>
      </c>
      <c r="I4973" t="s">
        <v>12219</v>
      </c>
      <c r="J4973" t="s">
        <v>12222</v>
      </c>
      <c r="K4973" t="s">
        <v>10</v>
      </c>
      <c r="L4973" s="1" t="s">
        <v>12223</v>
      </c>
      <c r="M4973">
        <v>0</v>
      </c>
    </row>
    <row r="4974" spans="1:18" x14ac:dyDescent="0.25">
      <c r="A4974" t="s">
        <v>23808</v>
      </c>
      <c r="B4974" t="s">
        <v>23809</v>
      </c>
      <c r="C4974" t="s">
        <v>14</v>
      </c>
      <c r="D4974" s="6">
        <v>45713</v>
      </c>
      <c r="E4974" t="s">
        <v>23807</v>
      </c>
      <c r="F4974" t="s">
        <v>12218</v>
      </c>
      <c r="G4974" t="s">
        <v>12096</v>
      </c>
      <c r="H4974" t="s">
        <v>28786</v>
      </c>
      <c r="I4974" t="s">
        <v>12219</v>
      </c>
      <c r="J4974" t="s">
        <v>12097</v>
      </c>
      <c r="K4974" t="s">
        <v>10</v>
      </c>
      <c r="L4974" s="1" t="s">
        <v>12224</v>
      </c>
      <c r="M4974">
        <v>0</v>
      </c>
    </row>
    <row r="4975" spans="1:18" x14ac:dyDescent="0.25">
      <c r="A4975" t="s">
        <v>23808</v>
      </c>
      <c r="B4975" t="s">
        <v>23809</v>
      </c>
      <c r="C4975" t="s">
        <v>14</v>
      </c>
      <c r="D4975" s="6">
        <v>45713</v>
      </c>
      <c r="E4975" t="s">
        <v>23807</v>
      </c>
      <c r="F4975" t="s">
        <v>12218</v>
      </c>
      <c r="G4975" t="s">
        <v>1585</v>
      </c>
      <c r="H4975" t="s">
        <v>28787</v>
      </c>
      <c r="I4975" t="s">
        <v>12219</v>
      </c>
      <c r="J4975" t="s">
        <v>1586</v>
      </c>
      <c r="K4975" t="s">
        <v>10</v>
      </c>
      <c r="L4975" s="1" t="s">
        <v>12225</v>
      </c>
      <c r="M4975">
        <v>0</v>
      </c>
    </row>
    <row r="4976" spans="1:18" x14ac:dyDescent="0.25">
      <c r="A4976" t="s">
        <v>23808</v>
      </c>
      <c r="B4976" t="s">
        <v>23809</v>
      </c>
      <c r="C4976" t="s">
        <v>14</v>
      </c>
      <c r="D4976" s="6">
        <v>45713</v>
      </c>
      <c r="E4976" t="s">
        <v>23807</v>
      </c>
      <c r="F4976" t="s">
        <v>12218</v>
      </c>
      <c r="G4976" t="s">
        <v>12226</v>
      </c>
      <c r="H4976" t="s">
        <v>28788</v>
      </c>
      <c r="I4976" t="s">
        <v>12219</v>
      </c>
      <c r="J4976" t="s">
        <v>12227</v>
      </c>
      <c r="K4976" t="s">
        <v>10</v>
      </c>
      <c r="L4976" s="1" t="s">
        <v>12228</v>
      </c>
      <c r="M4976">
        <v>0</v>
      </c>
    </row>
    <row r="4977" spans="1:18" x14ac:dyDescent="0.25">
      <c r="A4977" t="s">
        <v>23808</v>
      </c>
      <c r="B4977" t="s">
        <v>23809</v>
      </c>
      <c r="C4977" t="s">
        <v>14</v>
      </c>
      <c r="D4977" s="6">
        <v>45713</v>
      </c>
      <c r="E4977" t="s">
        <v>23807</v>
      </c>
      <c r="F4977" t="s">
        <v>12218</v>
      </c>
      <c r="G4977" t="s">
        <v>3090</v>
      </c>
      <c r="H4977" t="s">
        <v>28789</v>
      </c>
      <c r="I4977" t="s">
        <v>12219</v>
      </c>
      <c r="J4977" t="s">
        <v>3091</v>
      </c>
      <c r="K4977" t="s">
        <v>10</v>
      </c>
      <c r="L4977" s="1" t="s">
        <v>12229</v>
      </c>
      <c r="M4977">
        <v>0</v>
      </c>
    </row>
    <row r="4978" spans="1:18" x14ac:dyDescent="0.25">
      <c r="A4978" t="s">
        <v>23808</v>
      </c>
      <c r="B4978" t="s">
        <v>23809</v>
      </c>
      <c r="C4978" t="s">
        <v>14</v>
      </c>
      <c r="D4978" s="6">
        <v>45713</v>
      </c>
      <c r="E4978" t="s">
        <v>23807</v>
      </c>
      <c r="F4978" t="s">
        <v>12218</v>
      </c>
      <c r="G4978" t="s">
        <v>3083</v>
      </c>
      <c r="H4978" t="s">
        <v>28790</v>
      </c>
      <c r="I4978" t="s">
        <v>12219</v>
      </c>
      <c r="J4978" t="s">
        <v>3084</v>
      </c>
      <c r="K4978" t="s">
        <v>10</v>
      </c>
      <c r="L4978" s="1" t="s">
        <v>12230</v>
      </c>
      <c r="M4978">
        <v>0</v>
      </c>
    </row>
    <row r="4979" spans="1:18" x14ac:dyDescent="0.25">
      <c r="A4979" t="s">
        <v>23808</v>
      </c>
      <c r="B4979" t="s">
        <v>23809</v>
      </c>
      <c r="C4979" t="s">
        <v>14</v>
      </c>
      <c r="D4979" s="6">
        <v>45713</v>
      </c>
      <c r="E4979" t="s">
        <v>23807</v>
      </c>
      <c r="F4979" t="s">
        <v>12218</v>
      </c>
      <c r="G4979" t="s">
        <v>12231</v>
      </c>
      <c r="H4979" t="s">
        <v>28791</v>
      </c>
      <c r="I4979" t="s">
        <v>12219</v>
      </c>
      <c r="J4979" t="s">
        <v>12232</v>
      </c>
      <c r="K4979" t="s">
        <v>10</v>
      </c>
      <c r="L4979" s="1" t="s">
        <v>12233</v>
      </c>
      <c r="M4979">
        <v>0</v>
      </c>
    </row>
    <row r="4980" spans="1:18" x14ac:dyDescent="0.25">
      <c r="A4980" t="s">
        <v>23808</v>
      </c>
      <c r="B4980" t="s">
        <v>23809</v>
      </c>
      <c r="C4980" t="s">
        <v>14</v>
      </c>
      <c r="D4980" s="6">
        <v>45713</v>
      </c>
      <c r="E4980" t="s">
        <v>23807</v>
      </c>
      <c r="F4980" t="s">
        <v>12218</v>
      </c>
      <c r="G4980" t="s">
        <v>1252</v>
      </c>
      <c r="H4980" t="s">
        <v>28792</v>
      </c>
      <c r="I4980" t="s">
        <v>12219</v>
      </c>
      <c r="J4980" t="s">
        <v>1253</v>
      </c>
      <c r="K4980" t="s">
        <v>10</v>
      </c>
      <c r="L4980" s="1" t="s">
        <v>12234</v>
      </c>
      <c r="M4980">
        <v>0</v>
      </c>
    </row>
    <row r="4981" spans="1:18" x14ac:dyDescent="0.25">
      <c r="A4981" t="s">
        <v>23808</v>
      </c>
      <c r="B4981" t="s">
        <v>23809</v>
      </c>
      <c r="C4981" t="s">
        <v>14</v>
      </c>
      <c r="D4981" s="6">
        <v>45713</v>
      </c>
      <c r="E4981" t="s">
        <v>23807</v>
      </c>
      <c r="F4981" t="s">
        <v>12218</v>
      </c>
      <c r="G4981" t="s">
        <v>1576</v>
      </c>
      <c r="H4981" t="s">
        <v>28793</v>
      </c>
      <c r="I4981" t="s">
        <v>12219</v>
      </c>
      <c r="J4981" t="s">
        <v>1577</v>
      </c>
      <c r="K4981" t="s">
        <v>10</v>
      </c>
      <c r="L4981" s="1" t="s">
        <v>12235</v>
      </c>
      <c r="M4981">
        <v>0</v>
      </c>
    </row>
    <row r="4982" spans="1:18" x14ac:dyDescent="0.25">
      <c r="A4982" t="s">
        <v>23808</v>
      </c>
      <c r="B4982" t="s">
        <v>23809</v>
      </c>
      <c r="C4982" t="s">
        <v>14</v>
      </c>
      <c r="D4982" s="6">
        <v>45713</v>
      </c>
      <c r="E4982" t="s">
        <v>23807</v>
      </c>
      <c r="F4982" t="s">
        <v>12236</v>
      </c>
      <c r="G4982" t="s">
        <v>12238</v>
      </c>
      <c r="H4982" t="s">
        <v>28794</v>
      </c>
      <c r="I4982" t="s">
        <v>12237</v>
      </c>
      <c r="J4982" t="s">
        <v>12239</v>
      </c>
      <c r="K4982" t="s">
        <v>10</v>
      </c>
      <c r="L4982" s="1" t="s">
        <v>12240</v>
      </c>
      <c r="M4982">
        <v>1</v>
      </c>
      <c r="N4982" t="s">
        <v>34896</v>
      </c>
      <c r="P4982">
        <v>1</v>
      </c>
      <c r="Q4982">
        <v>1</v>
      </c>
      <c r="R4982">
        <v>1</v>
      </c>
    </row>
    <row r="4983" spans="1:18" x14ac:dyDescent="0.25">
      <c r="A4983" t="s">
        <v>23808</v>
      </c>
      <c r="B4983" t="s">
        <v>23809</v>
      </c>
      <c r="C4983" t="s">
        <v>14</v>
      </c>
      <c r="D4983" s="6">
        <v>45713</v>
      </c>
      <c r="E4983" t="s">
        <v>23807</v>
      </c>
      <c r="F4983" t="s">
        <v>12236</v>
      </c>
      <c r="G4983" t="s">
        <v>12241</v>
      </c>
      <c r="H4983" t="s">
        <v>28795</v>
      </c>
      <c r="I4983" t="s">
        <v>12237</v>
      </c>
      <c r="J4983" t="s">
        <v>12242</v>
      </c>
      <c r="K4983" t="s">
        <v>10</v>
      </c>
      <c r="L4983" s="1" t="s">
        <v>12243</v>
      </c>
      <c r="M4983">
        <v>0</v>
      </c>
    </row>
    <row r="4984" spans="1:18" x14ac:dyDescent="0.25">
      <c r="A4984" t="s">
        <v>23808</v>
      </c>
      <c r="B4984" t="s">
        <v>23809</v>
      </c>
      <c r="C4984" t="s">
        <v>14</v>
      </c>
      <c r="D4984" s="6">
        <v>45713</v>
      </c>
      <c r="E4984" t="s">
        <v>23807</v>
      </c>
      <c r="F4984" t="s">
        <v>12236</v>
      </c>
      <c r="G4984" t="s">
        <v>12244</v>
      </c>
      <c r="H4984" t="s">
        <v>28796</v>
      </c>
      <c r="I4984" t="s">
        <v>12237</v>
      </c>
      <c r="J4984" t="s">
        <v>12245</v>
      </c>
      <c r="K4984" t="s">
        <v>10</v>
      </c>
      <c r="L4984" s="1" t="s">
        <v>12246</v>
      </c>
      <c r="M4984">
        <v>0</v>
      </c>
    </row>
    <row r="4985" spans="1:18" x14ac:dyDescent="0.25">
      <c r="A4985" t="s">
        <v>23808</v>
      </c>
      <c r="B4985" t="s">
        <v>23809</v>
      </c>
      <c r="C4985" t="s">
        <v>14</v>
      </c>
      <c r="D4985" s="6">
        <v>45713</v>
      </c>
      <c r="E4985" t="s">
        <v>23807</v>
      </c>
      <c r="F4985" t="s">
        <v>12236</v>
      </c>
      <c r="G4985" t="s">
        <v>12247</v>
      </c>
      <c r="H4985" t="s">
        <v>28797</v>
      </c>
      <c r="I4985" t="s">
        <v>12237</v>
      </c>
      <c r="J4985" t="s">
        <v>12248</v>
      </c>
      <c r="K4985" t="s">
        <v>10</v>
      </c>
      <c r="L4985" s="1" t="s">
        <v>12249</v>
      </c>
      <c r="M4985">
        <v>0</v>
      </c>
    </row>
    <row r="4986" spans="1:18" x14ac:dyDescent="0.25">
      <c r="A4986" t="s">
        <v>23808</v>
      </c>
      <c r="B4986" t="s">
        <v>23809</v>
      </c>
      <c r="C4986" t="s">
        <v>14</v>
      </c>
      <c r="D4986" s="6">
        <v>45713</v>
      </c>
      <c r="E4986" t="s">
        <v>23807</v>
      </c>
      <c r="F4986" t="s">
        <v>12236</v>
      </c>
      <c r="G4986" t="s">
        <v>521</v>
      </c>
      <c r="H4986" t="s">
        <v>28798</v>
      </c>
      <c r="I4986" t="s">
        <v>12237</v>
      </c>
      <c r="J4986" t="s">
        <v>522</v>
      </c>
      <c r="K4986" t="s">
        <v>10</v>
      </c>
      <c r="L4986" s="1" t="s">
        <v>12250</v>
      </c>
      <c r="M4986">
        <v>0</v>
      </c>
    </row>
    <row r="4987" spans="1:18" x14ac:dyDescent="0.25">
      <c r="A4987" t="s">
        <v>23808</v>
      </c>
      <c r="B4987" t="s">
        <v>23809</v>
      </c>
      <c r="C4987" t="s">
        <v>14</v>
      </c>
      <c r="D4987" s="6">
        <v>45713</v>
      </c>
      <c r="E4987" t="s">
        <v>23807</v>
      </c>
      <c r="F4987" t="s">
        <v>12236</v>
      </c>
      <c r="G4987" t="s">
        <v>533</v>
      </c>
      <c r="H4987" t="s">
        <v>28799</v>
      </c>
      <c r="I4987" t="s">
        <v>12237</v>
      </c>
      <c r="J4987" t="s">
        <v>534</v>
      </c>
      <c r="K4987" t="s">
        <v>10</v>
      </c>
      <c r="L4987" s="1" t="s">
        <v>12251</v>
      </c>
      <c r="M4987">
        <v>0</v>
      </c>
    </row>
    <row r="4988" spans="1:18" x14ac:dyDescent="0.25">
      <c r="A4988" t="s">
        <v>23808</v>
      </c>
      <c r="B4988" t="s">
        <v>23809</v>
      </c>
      <c r="C4988" t="s">
        <v>14</v>
      </c>
      <c r="D4988" s="6">
        <v>45713</v>
      </c>
      <c r="E4988" t="s">
        <v>23807</v>
      </c>
      <c r="F4988" t="s">
        <v>12236</v>
      </c>
      <c r="G4988" t="s">
        <v>11912</v>
      </c>
      <c r="H4988" t="s">
        <v>28800</v>
      </c>
      <c r="I4988" t="s">
        <v>12237</v>
      </c>
      <c r="J4988" t="s">
        <v>11913</v>
      </c>
      <c r="K4988" t="s">
        <v>10</v>
      </c>
      <c r="L4988">
        <v>0.745147931730476</v>
      </c>
      <c r="M4988">
        <v>0</v>
      </c>
    </row>
    <row r="4989" spans="1:18" x14ac:dyDescent="0.25">
      <c r="A4989" t="s">
        <v>23808</v>
      </c>
      <c r="B4989" t="s">
        <v>23809</v>
      </c>
      <c r="C4989" t="s">
        <v>14</v>
      </c>
      <c r="D4989" s="6">
        <v>45713</v>
      </c>
      <c r="E4989" t="s">
        <v>23807</v>
      </c>
      <c r="F4989" t="s">
        <v>12236</v>
      </c>
      <c r="G4989" t="s">
        <v>512</v>
      </c>
      <c r="H4989" t="s">
        <v>28801</v>
      </c>
      <c r="I4989" t="s">
        <v>12237</v>
      </c>
      <c r="J4989" t="s">
        <v>513</v>
      </c>
      <c r="K4989" t="s">
        <v>10</v>
      </c>
      <c r="L4989" s="1" t="s">
        <v>12252</v>
      </c>
      <c r="M4989">
        <v>0</v>
      </c>
    </row>
    <row r="4990" spans="1:18" x14ac:dyDescent="0.25">
      <c r="A4990" t="s">
        <v>23808</v>
      </c>
      <c r="B4990" t="s">
        <v>23809</v>
      </c>
      <c r="C4990" t="s">
        <v>14</v>
      </c>
      <c r="D4990" s="6">
        <v>45713</v>
      </c>
      <c r="E4990" t="s">
        <v>23807</v>
      </c>
      <c r="F4990" t="s">
        <v>12236</v>
      </c>
      <c r="G4990" t="s">
        <v>12253</v>
      </c>
      <c r="H4990" t="s">
        <v>28802</v>
      </c>
      <c r="I4990" t="s">
        <v>12237</v>
      </c>
      <c r="J4990" t="s">
        <v>12254</v>
      </c>
      <c r="K4990" t="s">
        <v>10</v>
      </c>
      <c r="L4990" s="1" t="s">
        <v>12255</v>
      </c>
      <c r="M4990">
        <v>0</v>
      </c>
    </row>
    <row r="4991" spans="1:18" x14ac:dyDescent="0.25">
      <c r="A4991" t="s">
        <v>23808</v>
      </c>
      <c r="B4991" t="s">
        <v>23809</v>
      </c>
      <c r="C4991" t="s">
        <v>14</v>
      </c>
      <c r="D4991" s="6">
        <v>45713</v>
      </c>
      <c r="E4991" t="s">
        <v>23807</v>
      </c>
      <c r="F4991" t="s">
        <v>12236</v>
      </c>
      <c r="G4991" t="s">
        <v>12256</v>
      </c>
      <c r="H4991" t="s">
        <v>28803</v>
      </c>
      <c r="I4991" t="s">
        <v>12237</v>
      </c>
      <c r="J4991" t="s">
        <v>12257</v>
      </c>
      <c r="K4991" t="s">
        <v>10</v>
      </c>
      <c r="L4991">
        <v>0.71906387181851705</v>
      </c>
      <c r="M4991">
        <v>0</v>
      </c>
    </row>
    <row r="4992" spans="1:18" x14ac:dyDescent="0.25">
      <c r="A4992" t="s">
        <v>23808</v>
      </c>
      <c r="B4992" t="s">
        <v>23809</v>
      </c>
      <c r="C4992" t="s">
        <v>14</v>
      </c>
      <c r="D4992" s="6">
        <v>45713</v>
      </c>
      <c r="E4992" t="s">
        <v>23807</v>
      </c>
      <c r="F4992" t="s">
        <v>12258</v>
      </c>
      <c r="G4992" t="s">
        <v>12260</v>
      </c>
      <c r="H4992" t="s">
        <v>28804</v>
      </c>
      <c r="I4992" t="s">
        <v>12259</v>
      </c>
      <c r="J4992" t="s">
        <v>12261</v>
      </c>
      <c r="K4992" t="s">
        <v>10</v>
      </c>
      <c r="L4992" s="1" t="s">
        <v>12262</v>
      </c>
      <c r="M4992">
        <v>1</v>
      </c>
      <c r="N4992" t="s">
        <v>34896</v>
      </c>
      <c r="P4992">
        <v>1</v>
      </c>
      <c r="Q4992">
        <v>1</v>
      </c>
      <c r="R4992">
        <v>0</v>
      </c>
    </row>
    <row r="4993" spans="1:18" x14ac:dyDescent="0.25">
      <c r="A4993" t="s">
        <v>23808</v>
      </c>
      <c r="B4993" t="s">
        <v>23809</v>
      </c>
      <c r="C4993" t="s">
        <v>14</v>
      </c>
      <c r="D4993" s="6">
        <v>45713</v>
      </c>
      <c r="E4993" t="s">
        <v>23807</v>
      </c>
      <c r="F4993" t="s">
        <v>12258</v>
      </c>
      <c r="G4993" t="s">
        <v>12263</v>
      </c>
      <c r="H4993" t="s">
        <v>28805</v>
      </c>
      <c r="I4993" t="s">
        <v>12259</v>
      </c>
      <c r="J4993" t="s">
        <v>12264</v>
      </c>
      <c r="K4993" t="s">
        <v>10</v>
      </c>
      <c r="L4993" s="1" t="s">
        <v>12265</v>
      </c>
      <c r="M4993">
        <v>0</v>
      </c>
    </row>
    <row r="4994" spans="1:18" x14ac:dyDescent="0.25">
      <c r="A4994" t="s">
        <v>23808</v>
      </c>
      <c r="B4994" t="s">
        <v>23809</v>
      </c>
      <c r="C4994" t="s">
        <v>14</v>
      </c>
      <c r="D4994" s="6">
        <v>45713</v>
      </c>
      <c r="E4994" t="s">
        <v>23807</v>
      </c>
      <c r="F4994" t="s">
        <v>12258</v>
      </c>
      <c r="G4994" t="s">
        <v>12266</v>
      </c>
      <c r="H4994" t="s">
        <v>28806</v>
      </c>
      <c r="I4994" t="s">
        <v>12259</v>
      </c>
      <c r="J4994" t="s">
        <v>12267</v>
      </c>
      <c r="K4994" t="s">
        <v>10</v>
      </c>
      <c r="L4994" s="1" t="s">
        <v>12268</v>
      </c>
      <c r="M4994">
        <v>0</v>
      </c>
    </row>
    <row r="4995" spans="1:18" x14ac:dyDescent="0.25">
      <c r="A4995" t="s">
        <v>23808</v>
      </c>
      <c r="B4995" t="s">
        <v>23809</v>
      </c>
      <c r="C4995" t="s">
        <v>14</v>
      </c>
      <c r="D4995" s="6">
        <v>45713</v>
      </c>
      <c r="E4995" t="s">
        <v>23807</v>
      </c>
      <c r="F4995" t="s">
        <v>12258</v>
      </c>
      <c r="G4995" t="s">
        <v>12269</v>
      </c>
      <c r="H4995" t="s">
        <v>28807</v>
      </c>
      <c r="I4995" t="s">
        <v>12259</v>
      </c>
      <c r="J4995" t="s">
        <v>12270</v>
      </c>
      <c r="K4995" t="s">
        <v>10</v>
      </c>
      <c r="L4995" s="1" t="s">
        <v>12271</v>
      </c>
      <c r="M4995">
        <v>0</v>
      </c>
    </row>
    <row r="4996" spans="1:18" x14ac:dyDescent="0.25">
      <c r="A4996" t="s">
        <v>23808</v>
      </c>
      <c r="B4996" t="s">
        <v>23809</v>
      </c>
      <c r="C4996" t="s">
        <v>14</v>
      </c>
      <c r="D4996" s="6">
        <v>45713</v>
      </c>
      <c r="E4996" t="s">
        <v>23807</v>
      </c>
      <c r="F4996" t="s">
        <v>12258</v>
      </c>
      <c r="G4996" t="s">
        <v>8069</v>
      </c>
      <c r="H4996" t="s">
        <v>28808</v>
      </c>
      <c r="I4996" t="s">
        <v>12259</v>
      </c>
      <c r="J4996" t="s">
        <v>8070</v>
      </c>
      <c r="K4996" t="s">
        <v>10</v>
      </c>
      <c r="L4996" s="1" t="s">
        <v>12272</v>
      </c>
      <c r="M4996">
        <v>0</v>
      </c>
    </row>
    <row r="4997" spans="1:18" x14ac:dyDescent="0.25">
      <c r="A4997" t="s">
        <v>23808</v>
      </c>
      <c r="B4997" t="s">
        <v>23809</v>
      </c>
      <c r="C4997" t="s">
        <v>14</v>
      </c>
      <c r="D4997" s="6">
        <v>45713</v>
      </c>
      <c r="E4997" t="s">
        <v>23807</v>
      </c>
      <c r="F4997" t="s">
        <v>12258</v>
      </c>
      <c r="G4997" t="s">
        <v>7698</v>
      </c>
      <c r="H4997" t="s">
        <v>28809</v>
      </c>
      <c r="I4997" t="s">
        <v>12259</v>
      </c>
      <c r="J4997" t="s">
        <v>7699</v>
      </c>
      <c r="K4997" t="s">
        <v>10</v>
      </c>
      <c r="L4997" s="1" t="s">
        <v>12273</v>
      </c>
      <c r="M4997">
        <v>0</v>
      </c>
    </row>
    <row r="4998" spans="1:18" x14ac:dyDescent="0.25">
      <c r="A4998" t="s">
        <v>23808</v>
      </c>
      <c r="B4998" t="s">
        <v>23809</v>
      </c>
      <c r="C4998" t="s">
        <v>14</v>
      </c>
      <c r="D4998" s="6">
        <v>45713</v>
      </c>
      <c r="E4998" t="s">
        <v>23807</v>
      </c>
      <c r="F4998" t="s">
        <v>12258</v>
      </c>
      <c r="G4998" t="s">
        <v>7701</v>
      </c>
      <c r="H4998" t="s">
        <v>28810</v>
      </c>
      <c r="I4998" t="s">
        <v>12259</v>
      </c>
      <c r="J4998" t="s">
        <v>7702</v>
      </c>
      <c r="K4998" t="s">
        <v>10</v>
      </c>
      <c r="L4998" s="1" t="s">
        <v>12274</v>
      </c>
      <c r="M4998">
        <v>0</v>
      </c>
    </row>
    <row r="4999" spans="1:18" x14ac:dyDescent="0.25">
      <c r="A4999" t="s">
        <v>23808</v>
      </c>
      <c r="B4999" t="s">
        <v>23809</v>
      </c>
      <c r="C4999" t="s">
        <v>14</v>
      </c>
      <c r="D4999" s="6">
        <v>45713</v>
      </c>
      <c r="E4999" t="s">
        <v>23807</v>
      </c>
      <c r="F4999" t="s">
        <v>12258</v>
      </c>
      <c r="G4999" t="s">
        <v>7694</v>
      </c>
      <c r="H4999" t="s">
        <v>28811</v>
      </c>
      <c r="I4999" t="s">
        <v>12259</v>
      </c>
      <c r="J4999" t="s">
        <v>7695</v>
      </c>
      <c r="K4999" t="s">
        <v>10</v>
      </c>
      <c r="L4999" s="1" t="s">
        <v>12275</v>
      </c>
      <c r="M4999">
        <v>0</v>
      </c>
    </row>
    <row r="5000" spans="1:18" x14ac:dyDescent="0.25">
      <c r="A5000" t="s">
        <v>23808</v>
      </c>
      <c r="B5000" t="s">
        <v>23809</v>
      </c>
      <c r="C5000" t="s">
        <v>14</v>
      </c>
      <c r="D5000" s="6">
        <v>45713</v>
      </c>
      <c r="E5000" t="s">
        <v>23807</v>
      </c>
      <c r="F5000" t="s">
        <v>12258</v>
      </c>
      <c r="G5000" t="s">
        <v>7747</v>
      </c>
      <c r="H5000" t="s">
        <v>28812</v>
      </c>
      <c r="I5000" t="s">
        <v>12259</v>
      </c>
      <c r="J5000" t="s">
        <v>7748</v>
      </c>
      <c r="K5000" t="s">
        <v>10</v>
      </c>
      <c r="L5000" s="1" t="s">
        <v>12276</v>
      </c>
      <c r="M5000">
        <v>0</v>
      </c>
    </row>
    <row r="5001" spans="1:18" x14ac:dyDescent="0.25">
      <c r="A5001" t="s">
        <v>23808</v>
      </c>
      <c r="B5001" t="s">
        <v>23809</v>
      </c>
      <c r="C5001" t="s">
        <v>14</v>
      </c>
      <c r="D5001" s="6">
        <v>45713</v>
      </c>
      <c r="E5001" t="s">
        <v>23807</v>
      </c>
      <c r="F5001" t="s">
        <v>12258</v>
      </c>
      <c r="G5001" t="s">
        <v>7788</v>
      </c>
      <c r="H5001" t="s">
        <v>28813</v>
      </c>
      <c r="I5001" t="s">
        <v>12259</v>
      </c>
      <c r="J5001" t="s">
        <v>7789</v>
      </c>
      <c r="K5001" t="s">
        <v>10</v>
      </c>
      <c r="L5001" s="1" t="s">
        <v>12277</v>
      </c>
      <c r="M5001">
        <v>0</v>
      </c>
    </row>
    <row r="5002" spans="1:18" x14ac:dyDescent="0.25">
      <c r="A5002" t="s">
        <v>23808</v>
      </c>
      <c r="B5002" t="s">
        <v>23809</v>
      </c>
      <c r="C5002" t="s">
        <v>14</v>
      </c>
      <c r="D5002" s="6">
        <v>45713</v>
      </c>
      <c r="E5002" t="s">
        <v>23807</v>
      </c>
      <c r="F5002" t="s">
        <v>12278</v>
      </c>
      <c r="G5002" t="s">
        <v>11735</v>
      </c>
      <c r="H5002" t="s">
        <v>28814</v>
      </c>
      <c r="I5002" t="s">
        <v>12279</v>
      </c>
      <c r="J5002" t="s">
        <v>11736</v>
      </c>
      <c r="K5002" t="s">
        <v>10</v>
      </c>
      <c r="L5002" s="1" t="s">
        <v>12280</v>
      </c>
      <c r="M5002">
        <v>0</v>
      </c>
    </row>
    <row r="5003" spans="1:18" x14ac:dyDescent="0.25">
      <c r="A5003" t="s">
        <v>23808</v>
      </c>
      <c r="B5003" t="s">
        <v>23809</v>
      </c>
      <c r="C5003" t="s">
        <v>14</v>
      </c>
      <c r="D5003" s="6">
        <v>45713</v>
      </c>
      <c r="E5003" t="s">
        <v>23807</v>
      </c>
      <c r="F5003" t="s">
        <v>12278</v>
      </c>
      <c r="G5003" t="s">
        <v>12281</v>
      </c>
      <c r="H5003" t="s">
        <v>28815</v>
      </c>
      <c r="I5003" t="s">
        <v>12279</v>
      </c>
      <c r="J5003" t="s">
        <v>12282</v>
      </c>
      <c r="K5003" t="s">
        <v>10</v>
      </c>
      <c r="L5003" s="1" t="s">
        <v>12283</v>
      </c>
      <c r="M5003">
        <v>0</v>
      </c>
    </row>
    <row r="5004" spans="1:18" x14ac:dyDescent="0.25">
      <c r="A5004" t="s">
        <v>23808</v>
      </c>
      <c r="B5004" t="s">
        <v>23809</v>
      </c>
      <c r="C5004" t="s">
        <v>14</v>
      </c>
      <c r="D5004" s="6">
        <v>45713</v>
      </c>
      <c r="E5004" t="s">
        <v>23807</v>
      </c>
      <c r="F5004" t="s">
        <v>12278</v>
      </c>
      <c r="G5004" t="s">
        <v>12284</v>
      </c>
      <c r="H5004" t="s">
        <v>28816</v>
      </c>
      <c r="I5004" t="s">
        <v>12279</v>
      </c>
      <c r="J5004" t="s">
        <v>12285</v>
      </c>
      <c r="K5004" t="s">
        <v>10</v>
      </c>
      <c r="L5004" s="1" t="s">
        <v>12286</v>
      </c>
      <c r="M5004">
        <v>1</v>
      </c>
      <c r="N5004" t="s">
        <v>34896</v>
      </c>
      <c r="P5004">
        <v>1</v>
      </c>
      <c r="Q5004">
        <v>1</v>
      </c>
      <c r="R5004">
        <v>0</v>
      </c>
    </row>
    <row r="5005" spans="1:18" x14ac:dyDescent="0.25">
      <c r="A5005" t="s">
        <v>23808</v>
      </c>
      <c r="B5005" t="s">
        <v>23809</v>
      </c>
      <c r="C5005" t="s">
        <v>14</v>
      </c>
      <c r="D5005" s="6">
        <v>45713</v>
      </c>
      <c r="E5005" t="s">
        <v>23807</v>
      </c>
      <c r="F5005" t="s">
        <v>12278</v>
      </c>
      <c r="G5005" t="s">
        <v>11741</v>
      </c>
      <c r="H5005" t="s">
        <v>28817</v>
      </c>
      <c r="I5005" t="s">
        <v>12279</v>
      </c>
      <c r="J5005" t="s">
        <v>11742</v>
      </c>
      <c r="K5005" t="s">
        <v>10</v>
      </c>
      <c r="L5005" s="1" t="s">
        <v>12287</v>
      </c>
      <c r="M5005">
        <v>0</v>
      </c>
    </row>
    <row r="5006" spans="1:18" x14ac:dyDescent="0.25">
      <c r="A5006" t="s">
        <v>23808</v>
      </c>
      <c r="B5006" t="s">
        <v>23809</v>
      </c>
      <c r="C5006" t="s">
        <v>14</v>
      </c>
      <c r="D5006" s="6">
        <v>45713</v>
      </c>
      <c r="E5006" t="s">
        <v>23807</v>
      </c>
      <c r="F5006" t="s">
        <v>12278</v>
      </c>
      <c r="G5006" t="s">
        <v>7627</v>
      </c>
      <c r="H5006" t="s">
        <v>28818</v>
      </c>
      <c r="I5006" t="s">
        <v>12279</v>
      </c>
      <c r="J5006" t="s">
        <v>7628</v>
      </c>
      <c r="K5006" t="s">
        <v>10</v>
      </c>
      <c r="L5006" s="1" t="s">
        <v>12288</v>
      </c>
      <c r="M5006">
        <v>0</v>
      </c>
    </row>
    <row r="5007" spans="1:18" x14ac:dyDescent="0.25">
      <c r="A5007" t="s">
        <v>23808</v>
      </c>
      <c r="B5007" t="s">
        <v>23809</v>
      </c>
      <c r="C5007" t="s">
        <v>14</v>
      </c>
      <c r="D5007" s="6">
        <v>45713</v>
      </c>
      <c r="E5007" t="s">
        <v>23807</v>
      </c>
      <c r="F5007" t="s">
        <v>12278</v>
      </c>
      <c r="G5007" t="s">
        <v>12289</v>
      </c>
      <c r="H5007" t="s">
        <v>28819</v>
      </c>
      <c r="I5007" t="s">
        <v>12279</v>
      </c>
      <c r="J5007" t="s">
        <v>12290</v>
      </c>
      <c r="K5007" t="s">
        <v>10</v>
      </c>
      <c r="L5007" s="1" t="s">
        <v>12291</v>
      </c>
      <c r="M5007">
        <v>0</v>
      </c>
    </row>
    <row r="5008" spans="1:18" x14ac:dyDescent="0.25">
      <c r="A5008" t="s">
        <v>23808</v>
      </c>
      <c r="B5008" t="s">
        <v>23809</v>
      </c>
      <c r="C5008" t="s">
        <v>14</v>
      </c>
      <c r="D5008" s="6">
        <v>45713</v>
      </c>
      <c r="E5008" t="s">
        <v>23807</v>
      </c>
      <c r="F5008" t="s">
        <v>12278</v>
      </c>
      <c r="G5008" t="s">
        <v>11728</v>
      </c>
      <c r="H5008" t="s">
        <v>28820</v>
      </c>
      <c r="I5008" t="s">
        <v>12279</v>
      </c>
      <c r="J5008" t="s">
        <v>11729</v>
      </c>
      <c r="K5008" t="s">
        <v>10</v>
      </c>
      <c r="L5008" s="1" t="s">
        <v>12292</v>
      </c>
      <c r="M5008">
        <v>0</v>
      </c>
    </row>
    <row r="5009" spans="1:18" x14ac:dyDescent="0.25">
      <c r="A5009" t="s">
        <v>23808</v>
      </c>
      <c r="B5009" t="s">
        <v>23809</v>
      </c>
      <c r="C5009" t="s">
        <v>14</v>
      </c>
      <c r="D5009" s="6">
        <v>45713</v>
      </c>
      <c r="E5009" t="s">
        <v>23807</v>
      </c>
      <c r="F5009" t="s">
        <v>12278</v>
      </c>
      <c r="G5009" t="s">
        <v>12293</v>
      </c>
      <c r="H5009" t="s">
        <v>28821</v>
      </c>
      <c r="I5009" t="s">
        <v>12279</v>
      </c>
      <c r="J5009" t="s">
        <v>12294</v>
      </c>
      <c r="K5009" t="s">
        <v>10</v>
      </c>
      <c r="L5009" s="1" t="s">
        <v>12295</v>
      </c>
      <c r="M5009">
        <v>0</v>
      </c>
    </row>
    <row r="5010" spans="1:18" x14ac:dyDescent="0.25">
      <c r="A5010" t="s">
        <v>23808</v>
      </c>
      <c r="B5010" t="s">
        <v>23809</v>
      </c>
      <c r="C5010" t="s">
        <v>14</v>
      </c>
      <c r="D5010" s="6">
        <v>45713</v>
      </c>
      <c r="E5010" t="s">
        <v>23807</v>
      </c>
      <c r="F5010" t="s">
        <v>12278</v>
      </c>
      <c r="G5010" t="s">
        <v>12296</v>
      </c>
      <c r="H5010" t="s">
        <v>28822</v>
      </c>
      <c r="I5010" t="s">
        <v>12279</v>
      </c>
      <c r="J5010" t="s">
        <v>12297</v>
      </c>
      <c r="K5010" t="s">
        <v>10</v>
      </c>
      <c r="L5010" s="1" t="s">
        <v>12298</v>
      </c>
      <c r="M5010">
        <v>0</v>
      </c>
    </row>
    <row r="5011" spans="1:18" x14ac:dyDescent="0.25">
      <c r="A5011" t="s">
        <v>23808</v>
      </c>
      <c r="B5011" t="s">
        <v>23809</v>
      </c>
      <c r="C5011" t="s">
        <v>14</v>
      </c>
      <c r="D5011" s="6">
        <v>45713</v>
      </c>
      <c r="E5011" t="s">
        <v>23807</v>
      </c>
      <c r="F5011" t="s">
        <v>12278</v>
      </c>
      <c r="G5011" t="s">
        <v>7630</v>
      </c>
      <c r="H5011" t="s">
        <v>28823</v>
      </c>
      <c r="I5011" t="s">
        <v>12279</v>
      </c>
      <c r="J5011" t="s">
        <v>7631</v>
      </c>
      <c r="K5011" t="s">
        <v>10</v>
      </c>
      <c r="L5011" s="1" t="s">
        <v>12299</v>
      </c>
      <c r="M5011">
        <v>0</v>
      </c>
    </row>
    <row r="5012" spans="1:18" x14ac:dyDescent="0.25">
      <c r="A5012" t="s">
        <v>23808</v>
      </c>
      <c r="B5012" t="s">
        <v>23809</v>
      </c>
      <c r="C5012" t="s">
        <v>14</v>
      </c>
      <c r="D5012" s="6">
        <v>45713</v>
      </c>
      <c r="E5012" t="s">
        <v>23807</v>
      </c>
      <c r="F5012" t="s">
        <v>12300</v>
      </c>
      <c r="G5012" t="s">
        <v>12302</v>
      </c>
      <c r="H5012" t="s">
        <v>28824</v>
      </c>
      <c r="I5012" t="s">
        <v>12301</v>
      </c>
      <c r="J5012" t="s">
        <v>12303</v>
      </c>
      <c r="K5012" t="s">
        <v>10</v>
      </c>
      <c r="L5012">
        <v>0.90950917289682398</v>
      </c>
      <c r="M5012">
        <v>1</v>
      </c>
      <c r="N5012" t="s">
        <v>34896</v>
      </c>
      <c r="P5012">
        <v>1</v>
      </c>
      <c r="Q5012">
        <v>1</v>
      </c>
      <c r="R5012">
        <v>0</v>
      </c>
    </row>
    <row r="5013" spans="1:18" x14ac:dyDescent="0.25">
      <c r="A5013" t="s">
        <v>23808</v>
      </c>
      <c r="B5013" t="s">
        <v>23809</v>
      </c>
      <c r="C5013" t="s">
        <v>14</v>
      </c>
      <c r="D5013" s="6">
        <v>45713</v>
      </c>
      <c r="E5013" t="s">
        <v>23807</v>
      </c>
      <c r="F5013" t="s">
        <v>12300</v>
      </c>
      <c r="G5013" t="s">
        <v>6688</v>
      </c>
      <c r="H5013" t="s">
        <v>28825</v>
      </c>
      <c r="I5013" t="s">
        <v>12301</v>
      </c>
      <c r="J5013" t="s">
        <v>6689</v>
      </c>
      <c r="K5013" t="s">
        <v>10</v>
      </c>
      <c r="L5013" s="1" t="s">
        <v>12304</v>
      </c>
      <c r="M5013">
        <v>0</v>
      </c>
    </row>
    <row r="5014" spans="1:18" x14ac:dyDescent="0.25">
      <c r="A5014" t="s">
        <v>23808</v>
      </c>
      <c r="B5014" t="s">
        <v>23809</v>
      </c>
      <c r="C5014" t="s">
        <v>14</v>
      </c>
      <c r="D5014" s="6">
        <v>45713</v>
      </c>
      <c r="E5014" t="s">
        <v>23807</v>
      </c>
      <c r="F5014" t="s">
        <v>12300</v>
      </c>
      <c r="G5014" t="s">
        <v>12305</v>
      </c>
      <c r="H5014" t="s">
        <v>28826</v>
      </c>
      <c r="I5014" t="s">
        <v>12301</v>
      </c>
      <c r="J5014" t="s">
        <v>12306</v>
      </c>
      <c r="K5014" t="s">
        <v>10</v>
      </c>
      <c r="L5014" s="1" t="s">
        <v>12307</v>
      </c>
      <c r="M5014">
        <v>0</v>
      </c>
    </row>
    <row r="5015" spans="1:18" x14ac:dyDescent="0.25">
      <c r="A5015" t="s">
        <v>23808</v>
      </c>
      <c r="B5015" t="s">
        <v>23809</v>
      </c>
      <c r="C5015" t="s">
        <v>14</v>
      </c>
      <c r="D5015" s="6">
        <v>45713</v>
      </c>
      <c r="E5015" t="s">
        <v>23807</v>
      </c>
      <c r="F5015" t="s">
        <v>12300</v>
      </c>
      <c r="G5015" t="s">
        <v>12308</v>
      </c>
      <c r="H5015" t="s">
        <v>28827</v>
      </c>
      <c r="I5015" t="s">
        <v>12301</v>
      </c>
      <c r="J5015" t="s">
        <v>12309</v>
      </c>
      <c r="K5015" t="s">
        <v>10</v>
      </c>
      <c r="L5015" s="1" t="s">
        <v>12310</v>
      </c>
      <c r="M5015">
        <v>0</v>
      </c>
    </row>
    <row r="5016" spans="1:18" x14ac:dyDescent="0.25">
      <c r="A5016" t="s">
        <v>23808</v>
      </c>
      <c r="B5016" t="s">
        <v>23809</v>
      </c>
      <c r="C5016" t="s">
        <v>14</v>
      </c>
      <c r="D5016" s="6">
        <v>45713</v>
      </c>
      <c r="E5016" t="s">
        <v>23807</v>
      </c>
      <c r="F5016" t="s">
        <v>12300</v>
      </c>
      <c r="G5016" t="s">
        <v>12311</v>
      </c>
      <c r="H5016" t="s">
        <v>28828</v>
      </c>
      <c r="I5016" t="s">
        <v>12301</v>
      </c>
      <c r="J5016" t="s">
        <v>12312</v>
      </c>
      <c r="K5016" t="s">
        <v>10</v>
      </c>
      <c r="L5016" s="1" t="s">
        <v>12313</v>
      </c>
      <c r="M5016">
        <v>0</v>
      </c>
    </row>
    <row r="5017" spans="1:18" x14ac:dyDescent="0.25">
      <c r="A5017" t="s">
        <v>23808</v>
      </c>
      <c r="B5017" t="s">
        <v>23809</v>
      </c>
      <c r="C5017" t="s">
        <v>14</v>
      </c>
      <c r="D5017" s="6">
        <v>45713</v>
      </c>
      <c r="E5017" t="s">
        <v>23807</v>
      </c>
      <c r="F5017" t="s">
        <v>12300</v>
      </c>
      <c r="G5017" t="s">
        <v>12314</v>
      </c>
      <c r="H5017" t="s">
        <v>28829</v>
      </c>
      <c r="I5017" t="s">
        <v>12301</v>
      </c>
      <c r="J5017" t="s">
        <v>12315</v>
      </c>
      <c r="K5017" t="s">
        <v>10</v>
      </c>
      <c r="L5017" s="1" t="s">
        <v>12316</v>
      </c>
      <c r="M5017">
        <v>0</v>
      </c>
    </row>
    <row r="5018" spans="1:18" x14ac:dyDescent="0.25">
      <c r="A5018" t="s">
        <v>23808</v>
      </c>
      <c r="B5018" t="s">
        <v>23809</v>
      </c>
      <c r="C5018" t="s">
        <v>14</v>
      </c>
      <c r="D5018" s="6">
        <v>45713</v>
      </c>
      <c r="E5018" t="s">
        <v>23807</v>
      </c>
      <c r="F5018" t="s">
        <v>12300</v>
      </c>
      <c r="G5018" t="s">
        <v>12317</v>
      </c>
      <c r="H5018" t="s">
        <v>28830</v>
      </c>
      <c r="I5018" t="s">
        <v>12301</v>
      </c>
      <c r="J5018" t="s">
        <v>12318</v>
      </c>
      <c r="K5018" t="s">
        <v>10</v>
      </c>
      <c r="L5018" s="1" t="s">
        <v>12319</v>
      </c>
      <c r="M5018">
        <v>0</v>
      </c>
    </row>
    <row r="5019" spans="1:18" x14ac:dyDescent="0.25">
      <c r="A5019" t="s">
        <v>23808</v>
      </c>
      <c r="B5019" t="s">
        <v>23809</v>
      </c>
      <c r="C5019" t="s">
        <v>14</v>
      </c>
      <c r="D5019" s="6">
        <v>45713</v>
      </c>
      <c r="E5019" t="s">
        <v>23807</v>
      </c>
      <c r="F5019" t="s">
        <v>12300</v>
      </c>
      <c r="G5019" t="s">
        <v>6679</v>
      </c>
      <c r="H5019" t="s">
        <v>28831</v>
      </c>
      <c r="I5019" t="s">
        <v>12301</v>
      </c>
      <c r="J5019" t="s">
        <v>6680</v>
      </c>
      <c r="K5019" t="s">
        <v>10</v>
      </c>
      <c r="L5019" s="1" t="s">
        <v>12320</v>
      </c>
      <c r="M5019">
        <v>0</v>
      </c>
    </row>
    <row r="5020" spans="1:18" x14ac:dyDescent="0.25">
      <c r="A5020" t="s">
        <v>23808</v>
      </c>
      <c r="B5020" t="s">
        <v>23809</v>
      </c>
      <c r="C5020" t="s">
        <v>14</v>
      </c>
      <c r="D5020" s="6">
        <v>45713</v>
      </c>
      <c r="E5020" t="s">
        <v>23807</v>
      </c>
      <c r="F5020" t="s">
        <v>12300</v>
      </c>
      <c r="G5020" t="s">
        <v>12321</v>
      </c>
      <c r="H5020" t="s">
        <v>28832</v>
      </c>
      <c r="I5020" t="s">
        <v>12301</v>
      </c>
      <c r="J5020" t="s">
        <v>12322</v>
      </c>
      <c r="K5020" t="s">
        <v>10</v>
      </c>
      <c r="L5020" s="1" t="s">
        <v>12323</v>
      </c>
      <c r="M5020">
        <v>0</v>
      </c>
    </row>
    <row r="5021" spans="1:18" x14ac:dyDescent="0.25">
      <c r="A5021" t="s">
        <v>23808</v>
      </c>
      <c r="B5021" t="s">
        <v>23809</v>
      </c>
      <c r="C5021" t="s">
        <v>14</v>
      </c>
      <c r="D5021" s="6">
        <v>45713</v>
      </c>
      <c r="E5021" t="s">
        <v>23807</v>
      </c>
      <c r="F5021" t="s">
        <v>12300</v>
      </c>
      <c r="G5021" t="s">
        <v>6676</v>
      </c>
      <c r="H5021" t="s">
        <v>28833</v>
      </c>
      <c r="I5021" t="s">
        <v>12301</v>
      </c>
      <c r="J5021" t="s">
        <v>6677</v>
      </c>
      <c r="K5021" t="s">
        <v>10</v>
      </c>
      <c r="L5021">
        <v>0.775365547719985</v>
      </c>
      <c r="M5021">
        <v>0</v>
      </c>
    </row>
    <row r="5022" spans="1:18" x14ac:dyDescent="0.25">
      <c r="A5022" t="s">
        <v>23808</v>
      </c>
      <c r="B5022" t="s">
        <v>23809</v>
      </c>
      <c r="C5022" t="s">
        <v>14</v>
      </c>
      <c r="D5022" s="6">
        <v>45713</v>
      </c>
      <c r="E5022" t="s">
        <v>23807</v>
      </c>
      <c r="F5022" t="s">
        <v>12324</v>
      </c>
      <c r="G5022" t="s">
        <v>12326</v>
      </c>
      <c r="H5022" t="s">
        <v>28834</v>
      </c>
      <c r="I5022" t="s">
        <v>12325</v>
      </c>
      <c r="J5022" t="s">
        <v>12327</v>
      </c>
      <c r="K5022" t="s">
        <v>10</v>
      </c>
      <c r="L5022">
        <v>0.95627973612781203</v>
      </c>
      <c r="M5022">
        <v>1</v>
      </c>
      <c r="N5022" t="s">
        <v>34896</v>
      </c>
      <c r="P5022">
        <v>1</v>
      </c>
      <c r="Q5022">
        <v>1</v>
      </c>
      <c r="R5022">
        <v>0</v>
      </c>
    </row>
    <row r="5023" spans="1:18" x14ac:dyDescent="0.25">
      <c r="A5023" t="s">
        <v>23808</v>
      </c>
      <c r="B5023" t="s">
        <v>23809</v>
      </c>
      <c r="C5023" t="s">
        <v>14</v>
      </c>
      <c r="D5023" s="6">
        <v>45713</v>
      </c>
      <c r="E5023" t="s">
        <v>23807</v>
      </c>
      <c r="F5023" t="s">
        <v>12324</v>
      </c>
      <c r="G5023" t="s">
        <v>12328</v>
      </c>
      <c r="H5023" t="s">
        <v>28835</v>
      </c>
      <c r="I5023" t="s">
        <v>12325</v>
      </c>
      <c r="J5023" t="s">
        <v>12329</v>
      </c>
      <c r="K5023" t="s">
        <v>10</v>
      </c>
      <c r="L5023">
        <v>0.76144253704388798</v>
      </c>
      <c r="M5023">
        <v>0</v>
      </c>
    </row>
    <row r="5024" spans="1:18" x14ac:dyDescent="0.25">
      <c r="A5024" t="s">
        <v>23808</v>
      </c>
      <c r="B5024" t="s">
        <v>23809</v>
      </c>
      <c r="C5024" t="s">
        <v>14</v>
      </c>
      <c r="D5024" s="6">
        <v>45713</v>
      </c>
      <c r="E5024" t="s">
        <v>23807</v>
      </c>
      <c r="F5024" t="s">
        <v>12324</v>
      </c>
      <c r="G5024" t="s">
        <v>12330</v>
      </c>
      <c r="H5024" t="s">
        <v>28836</v>
      </c>
      <c r="I5024" t="s">
        <v>12325</v>
      </c>
      <c r="J5024" t="s">
        <v>12331</v>
      </c>
      <c r="K5024" t="s">
        <v>10</v>
      </c>
      <c r="L5024" s="1" t="s">
        <v>12332</v>
      </c>
      <c r="M5024">
        <v>0</v>
      </c>
    </row>
    <row r="5025" spans="1:18" x14ac:dyDescent="0.25">
      <c r="A5025" t="s">
        <v>23808</v>
      </c>
      <c r="B5025" t="s">
        <v>23809</v>
      </c>
      <c r="C5025" t="s">
        <v>14</v>
      </c>
      <c r="D5025" s="6">
        <v>45713</v>
      </c>
      <c r="E5025" t="s">
        <v>23807</v>
      </c>
      <c r="F5025" t="s">
        <v>12324</v>
      </c>
      <c r="G5025" t="s">
        <v>12333</v>
      </c>
      <c r="H5025" t="s">
        <v>28837</v>
      </c>
      <c r="I5025" t="s">
        <v>12325</v>
      </c>
      <c r="J5025" t="s">
        <v>12334</v>
      </c>
      <c r="K5025" t="s">
        <v>10</v>
      </c>
      <c r="L5025">
        <v>0.697082364324626</v>
      </c>
      <c r="M5025">
        <v>0</v>
      </c>
    </row>
    <row r="5026" spans="1:18" x14ac:dyDescent="0.25">
      <c r="A5026" t="s">
        <v>23808</v>
      </c>
      <c r="B5026" t="s">
        <v>23809</v>
      </c>
      <c r="C5026" t="s">
        <v>14</v>
      </c>
      <c r="D5026" s="6">
        <v>45713</v>
      </c>
      <c r="E5026" t="s">
        <v>23807</v>
      </c>
      <c r="F5026" t="s">
        <v>12324</v>
      </c>
      <c r="G5026" t="s">
        <v>7200</v>
      </c>
      <c r="H5026" t="s">
        <v>28838</v>
      </c>
      <c r="I5026" t="s">
        <v>12325</v>
      </c>
      <c r="J5026" t="s">
        <v>7201</v>
      </c>
      <c r="K5026" t="s">
        <v>10</v>
      </c>
      <c r="L5026" s="1" t="s">
        <v>12335</v>
      </c>
      <c r="M5026">
        <v>0</v>
      </c>
    </row>
    <row r="5027" spans="1:18" x14ac:dyDescent="0.25">
      <c r="A5027" t="s">
        <v>23808</v>
      </c>
      <c r="B5027" t="s">
        <v>23809</v>
      </c>
      <c r="C5027" t="s">
        <v>14</v>
      </c>
      <c r="D5027" s="6">
        <v>45713</v>
      </c>
      <c r="E5027" t="s">
        <v>23807</v>
      </c>
      <c r="F5027" t="s">
        <v>12324</v>
      </c>
      <c r="G5027" t="s">
        <v>12336</v>
      </c>
      <c r="H5027" t="s">
        <v>28839</v>
      </c>
      <c r="I5027" t="s">
        <v>12325</v>
      </c>
      <c r="J5027" t="s">
        <v>12337</v>
      </c>
      <c r="K5027" t="s">
        <v>10</v>
      </c>
      <c r="L5027" s="1" t="s">
        <v>12338</v>
      </c>
      <c r="M5027">
        <v>0</v>
      </c>
    </row>
    <row r="5028" spans="1:18" x14ac:dyDescent="0.25">
      <c r="A5028" t="s">
        <v>23808</v>
      </c>
      <c r="B5028" t="s">
        <v>23809</v>
      </c>
      <c r="C5028" t="s">
        <v>14</v>
      </c>
      <c r="D5028" s="6">
        <v>45713</v>
      </c>
      <c r="E5028" t="s">
        <v>23807</v>
      </c>
      <c r="F5028" t="s">
        <v>12324</v>
      </c>
      <c r="G5028" t="s">
        <v>12339</v>
      </c>
      <c r="H5028" t="s">
        <v>28840</v>
      </c>
      <c r="I5028" t="s">
        <v>12325</v>
      </c>
      <c r="J5028" t="s">
        <v>12340</v>
      </c>
      <c r="K5028" t="s">
        <v>10</v>
      </c>
      <c r="L5028" s="1" t="s">
        <v>12341</v>
      </c>
      <c r="M5028">
        <v>0</v>
      </c>
    </row>
    <row r="5029" spans="1:18" x14ac:dyDescent="0.25">
      <c r="A5029" t="s">
        <v>23808</v>
      </c>
      <c r="B5029" t="s">
        <v>23809</v>
      </c>
      <c r="C5029" t="s">
        <v>14</v>
      </c>
      <c r="D5029" s="6">
        <v>45713</v>
      </c>
      <c r="E5029" t="s">
        <v>23807</v>
      </c>
      <c r="F5029" t="s">
        <v>12324</v>
      </c>
      <c r="G5029" t="s">
        <v>2934</v>
      </c>
      <c r="H5029" t="s">
        <v>28841</v>
      </c>
      <c r="I5029" t="s">
        <v>12325</v>
      </c>
      <c r="J5029" t="s">
        <v>2935</v>
      </c>
      <c r="K5029" t="s">
        <v>10</v>
      </c>
      <c r="L5029" s="1" t="s">
        <v>12342</v>
      </c>
      <c r="M5029">
        <v>0</v>
      </c>
    </row>
    <row r="5030" spans="1:18" x14ac:dyDescent="0.25">
      <c r="A5030" t="s">
        <v>23808</v>
      </c>
      <c r="B5030" t="s">
        <v>23809</v>
      </c>
      <c r="C5030" t="s">
        <v>14</v>
      </c>
      <c r="D5030" s="6">
        <v>45713</v>
      </c>
      <c r="E5030" t="s">
        <v>23807</v>
      </c>
      <c r="F5030" t="s">
        <v>12324</v>
      </c>
      <c r="G5030" t="s">
        <v>7217</v>
      </c>
      <c r="H5030" t="s">
        <v>28842</v>
      </c>
      <c r="I5030" t="s">
        <v>12325</v>
      </c>
      <c r="J5030" t="s">
        <v>7218</v>
      </c>
      <c r="K5030" t="s">
        <v>10</v>
      </c>
      <c r="L5030" s="1" t="s">
        <v>12343</v>
      </c>
      <c r="M5030">
        <v>0</v>
      </c>
    </row>
    <row r="5031" spans="1:18" x14ac:dyDescent="0.25">
      <c r="A5031" t="s">
        <v>23808</v>
      </c>
      <c r="B5031" t="s">
        <v>23809</v>
      </c>
      <c r="C5031" t="s">
        <v>14</v>
      </c>
      <c r="D5031" s="6">
        <v>45713</v>
      </c>
      <c r="E5031" t="s">
        <v>23807</v>
      </c>
      <c r="F5031" t="s">
        <v>12324</v>
      </c>
      <c r="G5031" t="s">
        <v>7207</v>
      </c>
      <c r="H5031" t="s">
        <v>28843</v>
      </c>
      <c r="I5031" t="s">
        <v>12325</v>
      </c>
      <c r="J5031" t="s">
        <v>7208</v>
      </c>
      <c r="K5031" t="s">
        <v>10</v>
      </c>
      <c r="L5031" s="1" t="s">
        <v>12344</v>
      </c>
      <c r="M5031">
        <v>0</v>
      </c>
    </row>
    <row r="5032" spans="1:18" x14ac:dyDescent="0.25">
      <c r="A5032" t="s">
        <v>23808</v>
      </c>
      <c r="B5032" t="s">
        <v>23809</v>
      </c>
      <c r="C5032" t="s">
        <v>14</v>
      </c>
      <c r="D5032" s="6">
        <v>45713</v>
      </c>
      <c r="E5032" t="s">
        <v>23807</v>
      </c>
      <c r="F5032" t="s">
        <v>12345</v>
      </c>
      <c r="G5032" t="s">
        <v>12347</v>
      </c>
      <c r="H5032" t="s">
        <v>28844</v>
      </c>
      <c r="I5032" t="s">
        <v>12346</v>
      </c>
      <c r="J5032" t="s">
        <v>12348</v>
      </c>
      <c r="K5032" t="s">
        <v>10</v>
      </c>
      <c r="L5032" s="1" t="s">
        <v>12349</v>
      </c>
      <c r="M5032">
        <v>0</v>
      </c>
    </row>
    <row r="5033" spans="1:18" x14ac:dyDescent="0.25">
      <c r="A5033" t="s">
        <v>23808</v>
      </c>
      <c r="B5033" t="s">
        <v>23809</v>
      </c>
      <c r="C5033" t="s">
        <v>14</v>
      </c>
      <c r="D5033" s="6">
        <v>45713</v>
      </c>
      <c r="E5033" t="s">
        <v>23807</v>
      </c>
      <c r="F5033" t="s">
        <v>12345</v>
      </c>
      <c r="G5033" t="s">
        <v>12350</v>
      </c>
      <c r="H5033" t="s">
        <v>28845</v>
      </c>
      <c r="I5033" t="s">
        <v>12346</v>
      </c>
      <c r="J5033" t="s">
        <v>12351</v>
      </c>
      <c r="K5033" t="s">
        <v>10</v>
      </c>
      <c r="L5033" s="1" t="s">
        <v>12352</v>
      </c>
      <c r="M5033">
        <v>0</v>
      </c>
    </row>
    <row r="5034" spans="1:18" x14ac:dyDescent="0.25">
      <c r="A5034" t="s">
        <v>23808</v>
      </c>
      <c r="B5034" t="s">
        <v>23809</v>
      </c>
      <c r="C5034" t="s">
        <v>14</v>
      </c>
      <c r="D5034" s="6">
        <v>45713</v>
      </c>
      <c r="E5034" t="s">
        <v>23807</v>
      </c>
      <c r="F5034" t="s">
        <v>12345</v>
      </c>
      <c r="G5034" t="s">
        <v>12353</v>
      </c>
      <c r="H5034" t="s">
        <v>28846</v>
      </c>
      <c r="I5034" t="s">
        <v>12346</v>
      </c>
      <c r="J5034" t="s">
        <v>12354</v>
      </c>
      <c r="K5034" t="s">
        <v>10</v>
      </c>
      <c r="L5034" s="1" t="s">
        <v>12355</v>
      </c>
      <c r="M5034">
        <v>0</v>
      </c>
    </row>
    <row r="5035" spans="1:18" x14ac:dyDescent="0.25">
      <c r="A5035" t="s">
        <v>23808</v>
      </c>
      <c r="B5035" t="s">
        <v>23809</v>
      </c>
      <c r="C5035" t="s">
        <v>14</v>
      </c>
      <c r="D5035" s="6">
        <v>45713</v>
      </c>
      <c r="E5035" t="s">
        <v>23807</v>
      </c>
      <c r="F5035" t="s">
        <v>12345</v>
      </c>
      <c r="G5035" t="s">
        <v>12356</v>
      </c>
      <c r="H5035" t="s">
        <v>28847</v>
      </c>
      <c r="I5035" t="s">
        <v>12346</v>
      </c>
      <c r="J5035" t="s">
        <v>12357</v>
      </c>
      <c r="K5035" t="s">
        <v>10</v>
      </c>
      <c r="L5035" s="1" t="s">
        <v>12358</v>
      </c>
      <c r="M5035">
        <v>0</v>
      </c>
    </row>
    <row r="5036" spans="1:18" x14ac:dyDescent="0.25">
      <c r="A5036" t="s">
        <v>23808</v>
      </c>
      <c r="B5036" t="s">
        <v>23809</v>
      </c>
      <c r="C5036" t="s">
        <v>14</v>
      </c>
      <c r="D5036" s="6">
        <v>45713</v>
      </c>
      <c r="E5036" t="s">
        <v>23807</v>
      </c>
      <c r="F5036" t="s">
        <v>12345</v>
      </c>
      <c r="G5036" t="s">
        <v>12359</v>
      </c>
      <c r="H5036" t="s">
        <v>28848</v>
      </c>
      <c r="I5036" t="s">
        <v>12346</v>
      </c>
      <c r="J5036" t="s">
        <v>12360</v>
      </c>
      <c r="K5036" t="s">
        <v>10</v>
      </c>
      <c r="L5036" s="1" t="s">
        <v>12361</v>
      </c>
      <c r="M5036">
        <v>1</v>
      </c>
      <c r="N5036" t="s">
        <v>34896</v>
      </c>
      <c r="P5036">
        <v>1</v>
      </c>
      <c r="Q5036">
        <v>1</v>
      </c>
      <c r="R5036">
        <v>0</v>
      </c>
    </row>
    <row r="5037" spans="1:18" x14ac:dyDescent="0.25">
      <c r="A5037" t="s">
        <v>23808</v>
      </c>
      <c r="B5037" t="s">
        <v>23809</v>
      </c>
      <c r="C5037" t="s">
        <v>14</v>
      </c>
      <c r="D5037" s="6">
        <v>45713</v>
      </c>
      <c r="E5037" t="s">
        <v>23807</v>
      </c>
      <c r="F5037" t="s">
        <v>12345</v>
      </c>
      <c r="G5037" t="s">
        <v>12362</v>
      </c>
      <c r="H5037" t="s">
        <v>28849</v>
      </c>
      <c r="I5037" t="s">
        <v>12346</v>
      </c>
      <c r="J5037" t="s">
        <v>12363</v>
      </c>
      <c r="K5037" t="s">
        <v>10</v>
      </c>
      <c r="L5037">
        <v>0.83858309968158995</v>
      </c>
      <c r="M5037">
        <v>0</v>
      </c>
    </row>
    <row r="5038" spans="1:18" x14ac:dyDescent="0.25">
      <c r="A5038" t="s">
        <v>23808</v>
      </c>
      <c r="B5038" t="s">
        <v>23809</v>
      </c>
      <c r="C5038" t="s">
        <v>14</v>
      </c>
      <c r="D5038" s="6">
        <v>45713</v>
      </c>
      <c r="E5038" t="s">
        <v>23807</v>
      </c>
      <c r="F5038" t="s">
        <v>12345</v>
      </c>
      <c r="G5038" t="s">
        <v>12364</v>
      </c>
      <c r="H5038" t="s">
        <v>28850</v>
      </c>
      <c r="I5038" t="s">
        <v>12346</v>
      </c>
      <c r="J5038" t="s">
        <v>12365</v>
      </c>
      <c r="K5038" t="s">
        <v>10</v>
      </c>
      <c r="L5038" s="1" t="s">
        <v>12366</v>
      </c>
      <c r="M5038">
        <v>0</v>
      </c>
    </row>
    <row r="5039" spans="1:18" x14ac:dyDescent="0.25">
      <c r="A5039" t="s">
        <v>23808</v>
      </c>
      <c r="B5039" t="s">
        <v>23809</v>
      </c>
      <c r="C5039" t="s">
        <v>14</v>
      </c>
      <c r="D5039" s="6">
        <v>45713</v>
      </c>
      <c r="E5039" t="s">
        <v>23807</v>
      </c>
      <c r="F5039" t="s">
        <v>12345</v>
      </c>
      <c r="G5039" t="s">
        <v>12367</v>
      </c>
      <c r="H5039" t="s">
        <v>28851</v>
      </c>
      <c r="I5039" t="s">
        <v>12346</v>
      </c>
      <c r="J5039" t="s">
        <v>12368</v>
      </c>
      <c r="K5039" t="s">
        <v>10</v>
      </c>
      <c r="L5039" s="1" t="s">
        <v>12369</v>
      </c>
      <c r="M5039">
        <v>0</v>
      </c>
    </row>
    <row r="5040" spans="1:18" x14ac:dyDescent="0.25">
      <c r="A5040" t="s">
        <v>23808</v>
      </c>
      <c r="B5040" t="s">
        <v>23809</v>
      </c>
      <c r="C5040" t="s">
        <v>14</v>
      </c>
      <c r="D5040" s="6">
        <v>45713</v>
      </c>
      <c r="E5040" t="s">
        <v>23807</v>
      </c>
      <c r="F5040" t="s">
        <v>12345</v>
      </c>
      <c r="G5040" t="s">
        <v>12370</v>
      </c>
      <c r="H5040" t="s">
        <v>28852</v>
      </c>
      <c r="I5040" t="s">
        <v>12346</v>
      </c>
      <c r="J5040" t="s">
        <v>12371</v>
      </c>
      <c r="K5040" t="s">
        <v>10</v>
      </c>
      <c r="L5040" s="1" t="s">
        <v>12372</v>
      </c>
      <c r="M5040">
        <v>0</v>
      </c>
    </row>
    <row r="5041" spans="1:18" x14ac:dyDescent="0.25">
      <c r="A5041" t="s">
        <v>23808</v>
      </c>
      <c r="B5041" t="s">
        <v>23809</v>
      </c>
      <c r="C5041" t="s">
        <v>14</v>
      </c>
      <c r="D5041" s="6">
        <v>45713</v>
      </c>
      <c r="E5041" t="s">
        <v>23807</v>
      </c>
      <c r="F5041" t="s">
        <v>12345</v>
      </c>
      <c r="G5041" t="s">
        <v>12373</v>
      </c>
      <c r="H5041" t="s">
        <v>28853</v>
      </c>
      <c r="I5041" t="s">
        <v>12346</v>
      </c>
      <c r="J5041" t="s">
        <v>12374</v>
      </c>
      <c r="K5041" t="s">
        <v>10</v>
      </c>
      <c r="L5041" s="1" t="s">
        <v>12375</v>
      </c>
      <c r="M5041">
        <v>0</v>
      </c>
    </row>
    <row r="5042" spans="1:18" x14ac:dyDescent="0.25">
      <c r="A5042" t="s">
        <v>23808</v>
      </c>
      <c r="B5042" t="s">
        <v>23809</v>
      </c>
      <c r="C5042" t="s">
        <v>14</v>
      </c>
      <c r="D5042" s="6">
        <v>45713</v>
      </c>
      <c r="E5042" t="s">
        <v>23807</v>
      </c>
      <c r="F5042" t="s">
        <v>12376</v>
      </c>
      <c r="G5042" t="s">
        <v>12378</v>
      </c>
      <c r="H5042" t="s">
        <v>28854</v>
      </c>
      <c r="I5042" t="s">
        <v>12377</v>
      </c>
      <c r="J5042" t="s">
        <v>12379</v>
      </c>
      <c r="K5042" t="s">
        <v>10</v>
      </c>
      <c r="L5042" s="1" t="s">
        <v>12380</v>
      </c>
      <c r="M5042">
        <v>1</v>
      </c>
      <c r="N5042" t="s">
        <v>34896</v>
      </c>
      <c r="P5042">
        <v>1</v>
      </c>
      <c r="Q5042">
        <v>1</v>
      </c>
      <c r="R5042">
        <v>0</v>
      </c>
    </row>
    <row r="5043" spans="1:18" x14ac:dyDescent="0.25">
      <c r="A5043" t="s">
        <v>23808</v>
      </c>
      <c r="B5043" t="s">
        <v>23809</v>
      </c>
      <c r="C5043" t="s">
        <v>14</v>
      </c>
      <c r="D5043" s="6">
        <v>45713</v>
      </c>
      <c r="E5043" t="s">
        <v>23807</v>
      </c>
      <c r="F5043" t="s">
        <v>12376</v>
      </c>
      <c r="G5043" t="s">
        <v>12381</v>
      </c>
      <c r="H5043" t="s">
        <v>28855</v>
      </c>
      <c r="I5043" t="s">
        <v>12377</v>
      </c>
      <c r="J5043" t="s">
        <v>12382</v>
      </c>
      <c r="K5043" t="s">
        <v>10</v>
      </c>
      <c r="L5043" s="1" t="s">
        <v>12383</v>
      </c>
      <c r="M5043">
        <v>0</v>
      </c>
    </row>
    <row r="5044" spans="1:18" x14ac:dyDescent="0.25">
      <c r="A5044" t="s">
        <v>23808</v>
      </c>
      <c r="B5044" t="s">
        <v>23809</v>
      </c>
      <c r="C5044" t="s">
        <v>14</v>
      </c>
      <c r="D5044" s="6">
        <v>45713</v>
      </c>
      <c r="E5044" t="s">
        <v>23807</v>
      </c>
      <c r="F5044" t="s">
        <v>12376</v>
      </c>
      <c r="G5044" t="s">
        <v>12384</v>
      </c>
      <c r="H5044" t="s">
        <v>28856</v>
      </c>
      <c r="I5044" t="s">
        <v>12377</v>
      </c>
      <c r="J5044" t="s">
        <v>12385</v>
      </c>
      <c r="K5044" t="s">
        <v>10</v>
      </c>
      <c r="L5044" s="1" t="s">
        <v>12386</v>
      </c>
      <c r="M5044">
        <v>0</v>
      </c>
    </row>
    <row r="5045" spans="1:18" x14ac:dyDescent="0.25">
      <c r="A5045" t="s">
        <v>23808</v>
      </c>
      <c r="B5045" t="s">
        <v>23809</v>
      </c>
      <c r="C5045" t="s">
        <v>14</v>
      </c>
      <c r="D5045" s="6">
        <v>45713</v>
      </c>
      <c r="E5045" t="s">
        <v>23807</v>
      </c>
      <c r="F5045" t="s">
        <v>12376</v>
      </c>
      <c r="G5045" t="s">
        <v>12387</v>
      </c>
      <c r="H5045" t="s">
        <v>28857</v>
      </c>
      <c r="I5045" t="s">
        <v>12377</v>
      </c>
      <c r="J5045" t="s">
        <v>12388</v>
      </c>
      <c r="K5045" t="s">
        <v>10</v>
      </c>
      <c r="L5045" s="1" t="s">
        <v>12389</v>
      </c>
      <c r="M5045">
        <v>0</v>
      </c>
    </row>
    <row r="5046" spans="1:18" x14ac:dyDescent="0.25">
      <c r="A5046" t="s">
        <v>23808</v>
      </c>
      <c r="B5046" t="s">
        <v>23809</v>
      </c>
      <c r="C5046" t="s">
        <v>14</v>
      </c>
      <c r="D5046" s="6">
        <v>45713</v>
      </c>
      <c r="E5046" t="s">
        <v>23807</v>
      </c>
      <c r="F5046" t="s">
        <v>12376</v>
      </c>
      <c r="G5046" t="s">
        <v>12390</v>
      </c>
      <c r="H5046" t="s">
        <v>28858</v>
      </c>
      <c r="I5046" t="s">
        <v>12377</v>
      </c>
      <c r="J5046" t="s">
        <v>12391</v>
      </c>
      <c r="K5046" t="s">
        <v>10</v>
      </c>
      <c r="L5046" s="1" t="s">
        <v>12392</v>
      </c>
      <c r="M5046">
        <v>0</v>
      </c>
    </row>
    <row r="5047" spans="1:18" x14ac:dyDescent="0.25">
      <c r="A5047" t="s">
        <v>23808</v>
      </c>
      <c r="B5047" t="s">
        <v>23809</v>
      </c>
      <c r="C5047" t="s">
        <v>14</v>
      </c>
      <c r="D5047" s="6">
        <v>45713</v>
      </c>
      <c r="E5047" t="s">
        <v>23807</v>
      </c>
      <c r="F5047" t="s">
        <v>12376</v>
      </c>
      <c r="G5047" t="s">
        <v>12393</v>
      </c>
      <c r="H5047" t="s">
        <v>28859</v>
      </c>
      <c r="I5047" t="s">
        <v>12377</v>
      </c>
      <c r="J5047" t="s">
        <v>12394</v>
      </c>
      <c r="K5047" t="s">
        <v>10</v>
      </c>
      <c r="L5047" s="1" t="s">
        <v>12395</v>
      </c>
      <c r="M5047">
        <v>0</v>
      </c>
    </row>
    <row r="5048" spans="1:18" x14ac:dyDescent="0.25">
      <c r="A5048" t="s">
        <v>23808</v>
      </c>
      <c r="B5048" t="s">
        <v>23809</v>
      </c>
      <c r="C5048" t="s">
        <v>14</v>
      </c>
      <c r="D5048" s="6">
        <v>45713</v>
      </c>
      <c r="E5048" t="s">
        <v>23807</v>
      </c>
      <c r="F5048" t="s">
        <v>12376</v>
      </c>
      <c r="G5048" t="s">
        <v>12396</v>
      </c>
      <c r="H5048" t="s">
        <v>28860</v>
      </c>
      <c r="I5048" t="s">
        <v>12377</v>
      </c>
      <c r="J5048" t="s">
        <v>12397</v>
      </c>
      <c r="K5048" t="s">
        <v>10</v>
      </c>
      <c r="L5048">
        <v>0.83659480101620298</v>
      </c>
      <c r="M5048">
        <v>0</v>
      </c>
    </row>
    <row r="5049" spans="1:18" x14ac:dyDescent="0.25">
      <c r="A5049" t="s">
        <v>23808</v>
      </c>
      <c r="B5049" t="s">
        <v>23809</v>
      </c>
      <c r="C5049" t="s">
        <v>14</v>
      </c>
      <c r="D5049" s="6">
        <v>45713</v>
      </c>
      <c r="E5049" t="s">
        <v>23807</v>
      </c>
      <c r="F5049" t="s">
        <v>12376</v>
      </c>
      <c r="G5049" t="s">
        <v>12398</v>
      </c>
      <c r="H5049" t="s">
        <v>28861</v>
      </c>
      <c r="I5049" t="s">
        <v>12377</v>
      </c>
      <c r="J5049" t="s">
        <v>12399</v>
      </c>
      <c r="K5049" t="s">
        <v>10</v>
      </c>
      <c r="L5049" s="1" t="s">
        <v>12400</v>
      </c>
      <c r="M5049">
        <v>0</v>
      </c>
    </row>
    <row r="5050" spans="1:18" x14ac:dyDescent="0.25">
      <c r="A5050" t="s">
        <v>23808</v>
      </c>
      <c r="B5050" t="s">
        <v>23809</v>
      </c>
      <c r="C5050" t="s">
        <v>14</v>
      </c>
      <c r="D5050" s="6">
        <v>45713</v>
      </c>
      <c r="E5050" t="s">
        <v>23807</v>
      </c>
      <c r="F5050" t="s">
        <v>12376</v>
      </c>
      <c r="G5050" t="s">
        <v>12401</v>
      </c>
      <c r="H5050" t="s">
        <v>28862</v>
      </c>
      <c r="I5050" t="s">
        <v>12377</v>
      </c>
      <c r="J5050" t="s">
        <v>12402</v>
      </c>
      <c r="K5050" t="s">
        <v>10</v>
      </c>
      <c r="L5050" s="1" t="s">
        <v>12403</v>
      </c>
      <c r="M5050">
        <v>0</v>
      </c>
    </row>
    <row r="5051" spans="1:18" x14ac:dyDescent="0.25">
      <c r="A5051" t="s">
        <v>23808</v>
      </c>
      <c r="B5051" t="s">
        <v>23809</v>
      </c>
      <c r="C5051" t="s">
        <v>14</v>
      </c>
      <c r="D5051" s="6">
        <v>45713</v>
      </c>
      <c r="E5051" t="s">
        <v>23807</v>
      </c>
      <c r="F5051" t="s">
        <v>12376</v>
      </c>
      <c r="G5051" t="s">
        <v>12404</v>
      </c>
      <c r="H5051" t="s">
        <v>28863</v>
      </c>
      <c r="I5051" t="s">
        <v>12377</v>
      </c>
      <c r="J5051" t="s">
        <v>12405</v>
      </c>
      <c r="K5051" t="s">
        <v>10</v>
      </c>
      <c r="L5051" s="1" t="s">
        <v>12406</v>
      </c>
      <c r="M5051">
        <v>0</v>
      </c>
    </row>
    <row r="5052" spans="1:18" x14ac:dyDescent="0.25">
      <c r="A5052" t="s">
        <v>23808</v>
      </c>
      <c r="B5052" t="s">
        <v>23809</v>
      </c>
      <c r="C5052" t="s">
        <v>14</v>
      </c>
      <c r="D5052" s="6">
        <v>45713</v>
      </c>
      <c r="E5052" t="s">
        <v>23807</v>
      </c>
      <c r="F5052" t="s">
        <v>12407</v>
      </c>
      <c r="G5052" t="s">
        <v>12409</v>
      </c>
      <c r="H5052" t="s">
        <v>28864</v>
      </c>
      <c r="I5052" t="s">
        <v>12408</v>
      </c>
      <c r="J5052" t="s">
        <v>12410</v>
      </c>
      <c r="K5052" t="s">
        <v>10</v>
      </c>
      <c r="L5052" s="1" t="s">
        <v>12411</v>
      </c>
      <c r="M5052">
        <v>1</v>
      </c>
      <c r="N5052" t="s">
        <v>34896</v>
      </c>
      <c r="P5052">
        <v>1</v>
      </c>
      <c r="Q5052">
        <v>1</v>
      </c>
      <c r="R5052">
        <v>0</v>
      </c>
    </row>
    <row r="5053" spans="1:18" x14ac:dyDescent="0.25">
      <c r="A5053" t="s">
        <v>23808</v>
      </c>
      <c r="B5053" t="s">
        <v>23809</v>
      </c>
      <c r="C5053" t="s">
        <v>14</v>
      </c>
      <c r="D5053" s="6">
        <v>45713</v>
      </c>
      <c r="E5053" t="s">
        <v>23807</v>
      </c>
      <c r="F5053" t="s">
        <v>12407</v>
      </c>
      <c r="G5053" t="s">
        <v>12412</v>
      </c>
      <c r="H5053" t="s">
        <v>28865</v>
      </c>
      <c r="I5053" t="s">
        <v>12408</v>
      </c>
      <c r="J5053" t="s">
        <v>12413</v>
      </c>
      <c r="K5053" t="s">
        <v>10</v>
      </c>
      <c r="L5053" s="1" t="s">
        <v>12414</v>
      </c>
      <c r="M5053">
        <v>0</v>
      </c>
    </row>
    <row r="5054" spans="1:18" x14ac:dyDescent="0.25">
      <c r="A5054" t="s">
        <v>23808</v>
      </c>
      <c r="B5054" t="s">
        <v>23809</v>
      </c>
      <c r="C5054" t="s">
        <v>14</v>
      </c>
      <c r="D5054" s="6">
        <v>45713</v>
      </c>
      <c r="E5054" t="s">
        <v>23807</v>
      </c>
      <c r="F5054" t="s">
        <v>12407</v>
      </c>
      <c r="G5054" t="s">
        <v>12415</v>
      </c>
      <c r="H5054" t="s">
        <v>28866</v>
      </c>
      <c r="I5054" t="s">
        <v>12408</v>
      </c>
      <c r="J5054" t="s">
        <v>12416</v>
      </c>
      <c r="K5054" t="s">
        <v>10</v>
      </c>
      <c r="L5054" s="1" t="s">
        <v>12417</v>
      </c>
      <c r="M5054">
        <v>0</v>
      </c>
    </row>
    <row r="5055" spans="1:18" x14ac:dyDescent="0.25">
      <c r="A5055" t="s">
        <v>23808</v>
      </c>
      <c r="B5055" t="s">
        <v>23809</v>
      </c>
      <c r="C5055" t="s">
        <v>14</v>
      </c>
      <c r="D5055" s="6">
        <v>45713</v>
      </c>
      <c r="E5055" t="s">
        <v>23807</v>
      </c>
      <c r="F5055" t="s">
        <v>12407</v>
      </c>
      <c r="G5055" t="s">
        <v>12418</v>
      </c>
      <c r="H5055" t="s">
        <v>28867</v>
      </c>
      <c r="I5055" t="s">
        <v>12408</v>
      </c>
      <c r="J5055" t="s">
        <v>12419</v>
      </c>
      <c r="K5055" t="s">
        <v>10</v>
      </c>
      <c r="L5055" s="1" t="s">
        <v>12420</v>
      </c>
      <c r="M5055">
        <v>0</v>
      </c>
    </row>
    <row r="5056" spans="1:18" x14ac:dyDescent="0.25">
      <c r="A5056" t="s">
        <v>23808</v>
      </c>
      <c r="B5056" t="s">
        <v>23809</v>
      </c>
      <c r="C5056" t="s">
        <v>14</v>
      </c>
      <c r="D5056" s="6">
        <v>45713</v>
      </c>
      <c r="E5056" t="s">
        <v>23807</v>
      </c>
      <c r="F5056" t="s">
        <v>12407</v>
      </c>
      <c r="G5056" t="s">
        <v>12421</v>
      </c>
      <c r="H5056" t="s">
        <v>28868</v>
      </c>
      <c r="I5056" t="s">
        <v>12408</v>
      </c>
      <c r="J5056" t="s">
        <v>12422</v>
      </c>
      <c r="K5056" t="s">
        <v>10</v>
      </c>
      <c r="L5056" s="1" t="s">
        <v>12423</v>
      </c>
      <c r="M5056">
        <v>0</v>
      </c>
    </row>
    <row r="5057" spans="1:18" x14ac:dyDescent="0.25">
      <c r="A5057" t="s">
        <v>23808</v>
      </c>
      <c r="B5057" t="s">
        <v>23809</v>
      </c>
      <c r="C5057" t="s">
        <v>14</v>
      </c>
      <c r="D5057" s="6">
        <v>45713</v>
      </c>
      <c r="E5057" t="s">
        <v>23807</v>
      </c>
      <c r="F5057" t="s">
        <v>12407</v>
      </c>
      <c r="G5057" t="s">
        <v>12424</v>
      </c>
      <c r="H5057" t="s">
        <v>28869</v>
      </c>
      <c r="I5057" t="s">
        <v>12408</v>
      </c>
      <c r="J5057" t="s">
        <v>12425</v>
      </c>
      <c r="K5057" t="s">
        <v>10</v>
      </c>
      <c r="L5057" s="1" t="s">
        <v>12426</v>
      </c>
      <c r="M5057">
        <v>0</v>
      </c>
    </row>
    <row r="5058" spans="1:18" x14ac:dyDescent="0.25">
      <c r="A5058" t="s">
        <v>23808</v>
      </c>
      <c r="B5058" t="s">
        <v>23809</v>
      </c>
      <c r="C5058" t="s">
        <v>14</v>
      </c>
      <c r="D5058" s="6">
        <v>45713</v>
      </c>
      <c r="E5058" t="s">
        <v>23807</v>
      </c>
      <c r="F5058" t="s">
        <v>12407</v>
      </c>
      <c r="G5058" t="s">
        <v>12427</v>
      </c>
      <c r="H5058" t="s">
        <v>28870</v>
      </c>
      <c r="I5058" t="s">
        <v>12408</v>
      </c>
      <c r="J5058" t="s">
        <v>12428</v>
      </c>
      <c r="K5058" t="s">
        <v>10</v>
      </c>
      <c r="L5058" s="1" t="s">
        <v>12429</v>
      </c>
      <c r="M5058">
        <v>0</v>
      </c>
    </row>
    <row r="5059" spans="1:18" x14ac:dyDescent="0.25">
      <c r="A5059" t="s">
        <v>23808</v>
      </c>
      <c r="B5059" t="s">
        <v>23809</v>
      </c>
      <c r="C5059" t="s">
        <v>14</v>
      </c>
      <c r="D5059" s="6">
        <v>45713</v>
      </c>
      <c r="E5059" t="s">
        <v>23807</v>
      </c>
      <c r="F5059" t="s">
        <v>12407</v>
      </c>
      <c r="G5059" t="s">
        <v>12430</v>
      </c>
      <c r="H5059" t="s">
        <v>28871</v>
      </c>
      <c r="I5059" t="s">
        <v>12408</v>
      </c>
      <c r="J5059" t="s">
        <v>12431</v>
      </c>
      <c r="K5059" t="s">
        <v>10</v>
      </c>
      <c r="L5059" s="1" t="s">
        <v>12432</v>
      </c>
      <c r="M5059">
        <v>0</v>
      </c>
    </row>
    <row r="5060" spans="1:18" x14ac:dyDescent="0.25">
      <c r="A5060" t="s">
        <v>23808</v>
      </c>
      <c r="B5060" t="s">
        <v>23809</v>
      </c>
      <c r="C5060" t="s">
        <v>14</v>
      </c>
      <c r="D5060" s="6">
        <v>45713</v>
      </c>
      <c r="E5060" t="s">
        <v>23807</v>
      </c>
      <c r="F5060" t="s">
        <v>12407</v>
      </c>
      <c r="G5060" t="s">
        <v>12433</v>
      </c>
      <c r="H5060" t="s">
        <v>28872</v>
      </c>
      <c r="I5060" t="s">
        <v>12408</v>
      </c>
      <c r="J5060" t="s">
        <v>12434</v>
      </c>
      <c r="K5060" t="s">
        <v>10</v>
      </c>
      <c r="L5060" s="1" t="s">
        <v>12435</v>
      </c>
      <c r="M5060">
        <v>0</v>
      </c>
    </row>
    <row r="5061" spans="1:18" x14ac:dyDescent="0.25">
      <c r="A5061" t="s">
        <v>23808</v>
      </c>
      <c r="B5061" t="s">
        <v>23809</v>
      </c>
      <c r="C5061" t="s">
        <v>14</v>
      </c>
      <c r="D5061" s="6">
        <v>45713</v>
      </c>
      <c r="E5061" t="s">
        <v>23807</v>
      </c>
      <c r="F5061" t="s">
        <v>12407</v>
      </c>
      <c r="G5061" t="s">
        <v>12436</v>
      </c>
      <c r="H5061" t="s">
        <v>28873</v>
      </c>
      <c r="I5061" t="s">
        <v>12408</v>
      </c>
      <c r="J5061" t="s">
        <v>12437</v>
      </c>
      <c r="K5061" t="s">
        <v>10</v>
      </c>
      <c r="L5061" s="1" t="s">
        <v>12438</v>
      </c>
      <c r="M5061">
        <v>0</v>
      </c>
    </row>
    <row r="5062" spans="1:18" x14ac:dyDescent="0.25">
      <c r="A5062" t="s">
        <v>23808</v>
      </c>
      <c r="B5062" t="s">
        <v>23809</v>
      </c>
      <c r="C5062" t="s">
        <v>14</v>
      </c>
      <c r="D5062" s="6">
        <v>45713</v>
      </c>
      <c r="E5062" t="s">
        <v>23807</v>
      </c>
      <c r="F5062" t="s">
        <v>12439</v>
      </c>
      <c r="G5062" t="s">
        <v>12441</v>
      </c>
      <c r="H5062" t="s">
        <v>28874</v>
      </c>
      <c r="I5062" t="s">
        <v>12440</v>
      </c>
      <c r="J5062" t="s">
        <v>12442</v>
      </c>
      <c r="K5062" t="s">
        <v>10</v>
      </c>
      <c r="L5062" s="1" t="s">
        <v>12443</v>
      </c>
      <c r="M5062">
        <v>1</v>
      </c>
      <c r="N5062" t="s">
        <v>34896</v>
      </c>
      <c r="P5062">
        <v>1</v>
      </c>
      <c r="Q5062">
        <v>1</v>
      </c>
      <c r="R5062">
        <v>0</v>
      </c>
    </row>
    <row r="5063" spans="1:18" x14ac:dyDescent="0.25">
      <c r="A5063" t="s">
        <v>23808</v>
      </c>
      <c r="B5063" t="s">
        <v>23809</v>
      </c>
      <c r="C5063" t="s">
        <v>14</v>
      </c>
      <c r="D5063" s="6">
        <v>45713</v>
      </c>
      <c r="E5063" t="s">
        <v>23807</v>
      </c>
      <c r="F5063" t="s">
        <v>12439</v>
      </c>
      <c r="G5063" t="s">
        <v>12444</v>
      </c>
      <c r="H5063" t="s">
        <v>28875</v>
      </c>
      <c r="I5063" t="s">
        <v>12440</v>
      </c>
      <c r="J5063" t="s">
        <v>12445</v>
      </c>
      <c r="K5063" t="s">
        <v>10</v>
      </c>
      <c r="L5063" s="1" t="s">
        <v>12446</v>
      </c>
      <c r="M5063">
        <v>0</v>
      </c>
    </row>
    <row r="5064" spans="1:18" x14ac:dyDescent="0.25">
      <c r="A5064" t="s">
        <v>23808</v>
      </c>
      <c r="B5064" t="s">
        <v>23809</v>
      </c>
      <c r="C5064" t="s">
        <v>14</v>
      </c>
      <c r="D5064" s="6">
        <v>45713</v>
      </c>
      <c r="E5064" t="s">
        <v>23807</v>
      </c>
      <c r="F5064" t="s">
        <v>12439</v>
      </c>
      <c r="G5064" t="s">
        <v>12424</v>
      </c>
      <c r="H5064" t="s">
        <v>28876</v>
      </c>
      <c r="I5064" t="s">
        <v>12440</v>
      </c>
      <c r="J5064" t="s">
        <v>12425</v>
      </c>
      <c r="K5064" t="s">
        <v>10</v>
      </c>
      <c r="L5064" s="1" t="s">
        <v>12447</v>
      </c>
      <c r="M5064">
        <v>0</v>
      </c>
    </row>
    <row r="5065" spans="1:18" x14ac:dyDescent="0.25">
      <c r="A5065" t="s">
        <v>23808</v>
      </c>
      <c r="B5065" t="s">
        <v>23809</v>
      </c>
      <c r="C5065" t="s">
        <v>14</v>
      </c>
      <c r="D5065" s="6">
        <v>45713</v>
      </c>
      <c r="E5065" t="s">
        <v>23807</v>
      </c>
      <c r="F5065" t="s">
        <v>12439</v>
      </c>
      <c r="G5065" t="s">
        <v>70</v>
      </c>
      <c r="H5065" t="s">
        <v>28877</v>
      </c>
      <c r="I5065" t="s">
        <v>12440</v>
      </c>
      <c r="J5065" t="s">
        <v>71</v>
      </c>
      <c r="K5065" t="s">
        <v>10</v>
      </c>
      <c r="L5065" s="1" t="s">
        <v>12448</v>
      </c>
      <c r="M5065">
        <v>0</v>
      </c>
    </row>
    <row r="5066" spans="1:18" x14ac:dyDescent="0.25">
      <c r="A5066" t="s">
        <v>23808</v>
      </c>
      <c r="B5066" t="s">
        <v>23809</v>
      </c>
      <c r="C5066" t="s">
        <v>14</v>
      </c>
      <c r="D5066" s="6">
        <v>45713</v>
      </c>
      <c r="E5066" t="s">
        <v>23807</v>
      </c>
      <c r="F5066" t="s">
        <v>12439</v>
      </c>
      <c r="G5066" t="s">
        <v>12449</v>
      </c>
      <c r="H5066" t="s">
        <v>28878</v>
      </c>
      <c r="I5066" t="s">
        <v>12440</v>
      </c>
      <c r="J5066" t="s">
        <v>12450</v>
      </c>
      <c r="K5066" t="s">
        <v>10</v>
      </c>
      <c r="L5066" s="1" t="s">
        <v>12451</v>
      </c>
      <c r="M5066">
        <v>0</v>
      </c>
    </row>
    <row r="5067" spans="1:18" x14ac:dyDescent="0.25">
      <c r="A5067" t="s">
        <v>23808</v>
      </c>
      <c r="B5067" t="s">
        <v>23809</v>
      </c>
      <c r="C5067" t="s">
        <v>14</v>
      </c>
      <c r="D5067" s="6">
        <v>45713</v>
      </c>
      <c r="E5067" t="s">
        <v>23807</v>
      </c>
      <c r="F5067" t="s">
        <v>12439</v>
      </c>
      <c r="G5067" t="s">
        <v>12452</v>
      </c>
      <c r="H5067" t="s">
        <v>28879</v>
      </c>
      <c r="I5067" t="s">
        <v>12440</v>
      </c>
      <c r="J5067" t="s">
        <v>12453</v>
      </c>
      <c r="K5067" t="s">
        <v>10</v>
      </c>
      <c r="L5067" s="1" t="s">
        <v>12454</v>
      </c>
      <c r="M5067">
        <v>0</v>
      </c>
    </row>
    <row r="5068" spans="1:18" x14ac:dyDescent="0.25">
      <c r="A5068" t="s">
        <v>23808</v>
      </c>
      <c r="B5068" t="s">
        <v>23809</v>
      </c>
      <c r="C5068" t="s">
        <v>14</v>
      </c>
      <c r="D5068" s="6">
        <v>45713</v>
      </c>
      <c r="E5068" t="s">
        <v>23807</v>
      </c>
      <c r="F5068" t="s">
        <v>12439</v>
      </c>
      <c r="G5068" t="s">
        <v>12409</v>
      </c>
      <c r="H5068" t="s">
        <v>28880</v>
      </c>
      <c r="I5068" t="s">
        <v>12440</v>
      </c>
      <c r="J5068" t="s">
        <v>12410</v>
      </c>
      <c r="K5068" t="s">
        <v>10</v>
      </c>
      <c r="L5068" s="1" t="s">
        <v>12455</v>
      </c>
      <c r="M5068">
        <v>0</v>
      </c>
    </row>
    <row r="5069" spans="1:18" x14ac:dyDescent="0.25">
      <c r="A5069" t="s">
        <v>23808</v>
      </c>
      <c r="B5069" t="s">
        <v>23809</v>
      </c>
      <c r="C5069" t="s">
        <v>14</v>
      </c>
      <c r="D5069" s="6">
        <v>45713</v>
      </c>
      <c r="E5069" t="s">
        <v>23807</v>
      </c>
      <c r="F5069" t="s">
        <v>12439</v>
      </c>
      <c r="G5069" t="s">
        <v>12456</v>
      </c>
      <c r="H5069" t="s">
        <v>28881</v>
      </c>
      <c r="I5069" t="s">
        <v>12440</v>
      </c>
      <c r="J5069" t="s">
        <v>12457</v>
      </c>
      <c r="K5069" t="s">
        <v>10</v>
      </c>
      <c r="L5069">
        <v>0.82290149235254395</v>
      </c>
      <c r="M5069">
        <v>0</v>
      </c>
    </row>
    <row r="5070" spans="1:18" x14ac:dyDescent="0.25">
      <c r="A5070" t="s">
        <v>23808</v>
      </c>
      <c r="B5070" t="s">
        <v>23809</v>
      </c>
      <c r="C5070" t="s">
        <v>14</v>
      </c>
      <c r="D5070" s="6">
        <v>45713</v>
      </c>
      <c r="E5070" t="s">
        <v>23807</v>
      </c>
      <c r="F5070" t="s">
        <v>12439</v>
      </c>
      <c r="G5070" t="s">
        <v>12458</v>
      </c>
      <c r="H5070" t="s">
        <v>28882</v>
      </c>
      <c r="I5070" t="s">
        <v>12440</v>
      </c>
      <c r="J5070" t="s">
        <v>12459</v>
      </c>
      <c r="K5070" t="s">
        <v>10</v>
      </c>
      <c r="L5070" s="1" t="s">
        <v>12460</v>
      </c>
      <c r="M5070">
        <v>0</v>
      </c>
    </row>
    <row r="5071" spans="1:18" x14ac:dyDescent="0.25">
      <c r="A5071" t="s">
        <v>23808</v>
      </c>
      <c r="B5071" t="s">
        <v>23809</v>
      </c>
      <c r="C5071" t="s">
        <v>14</v>
      </c>
      <c r="D5071" s="6">
        <v>45713</v>
      </c>
      <c r="E5071" t="s">
        <v>23807</v>
      </c>
      <c r="F5071" t="s">
        <v>12439</v>
      </c>
      <c r="G5071" t="s">
        <v>12461</v>
      </c>
      <c r="H5071" t="s">
        <v>28883</v>
      </c>
      <c r="I5071" t="s">
        <v>12440</v>
      </c>
      <c r="J5071" t="s">
        <v>12462</v>
      </c>
      <c r="K5071" t="s">
        <v>10</v>
      </c>
      <c r="L5071" s="1" t="s">
        <v>12463</v>
      </c>
      <c r="M5071">
        <v>0</v>
      </c>
    </row>
    <row r="5072" spans="1:18" x14ac:dyDescent="0.25">
      <c r="A5072" t="s">
        <v>23808</v>
      </c>
      <c r="B5072" t="s">
        <v>23809</v>
      </c>
      <c r="C5072" t="s">
        <v>14</v>
      </c>
      <c r="D5072" s="6">
        <v>45713</v>
      </c>
      <c r="E5072" t="s">
        <v>23807</v>
      </c>
      <c r="F5072" t="s">
        <v>12464</v>
      </c>
      <c r="G5072" t="s">
        <v>12466</v>
      </c>
      <c r="H5072" t="s">
        <v>28884</v>
      </c>
      <c r="I5072" t="s">
        <v>12465</v>
      </c>
      <c r="J5072" t="s">
        <v>12467</v>
      </c>
      <c r="K5072" t="s">
        <v>10</v>
      </c>
      <c r="L5072" s="1" t="s">
        <v>12468</v>
      </c>
      <c r="M5072">
        <v>1</v>
      </c>
      <c r="N5072" t="s">
        <v>34896</v>
      </c>
      <c r="P5072">
        <v>1</v>
      </c>
      <c r="Q5072">
        <v>1</v>
      </c>
      <c r="R5072">
        <v>0</v>
      </c>
    </row>
    <row r="5073" spans="1:18" x14ac:dyDescent="0.25">
      <c r="A5073" t="s">
        <v>23808</v>
      </c>
      <c r="B5073" t="s">
        <v>23809</v>
      </c>
      <c r="C5073" t="s">
        <v>14</v>
      </c>
      <c r="D5073" s="6">
        <v>45713</v>
      </c>
      <c r="E5073" t="s">
        <v>23807</v>
      </c>
      <c r="F5073" t="s">
        <v>12464</v>
      </c>
      <c r="G5073" t="s">
        <v>12469</v>
      </c>
      <c r="H5073" t="s">
        <v>28885</v>
      </c>
      <c r="I5073" t="s">
        <v>12465</v>
      </c>
      <c r="J5073" t="s">
        <v>12470</v>
      </c>
      <c r="K5073" t="s">
        <v>10</v>
      </c>
      <c r="L5073" s="1" t="s">
        <v>12471</v>
      </c>
      <c r="M5073">
        <v>0</v>
      </c>
    </row>
    <row r="5074" spans="1:18" x14ac:dyDescent="0.25">
      <c r="A5074" t="s">
        <v>23808</v>
      </c>
      <c r="B5074" t="s">
        <v>23809</v>
      </c>
      <c r="C5074" t="s">
        <v>14</v>
      </c>
      <c r="D5074" s="6">
        <v>45713</v>
      </c>
      <c r="E5074" t="s">
        <v>23807</v>
      </c>
      <c r="F5074" t="s">
        <v>12464</v>
      </c>
      <c r="G5074" t="s">
        <v>12472</v>
      </c>
      <c r="H5074" t="s">
        <v>28886</v>
      </c>
      <c r="I5074" t="s">
        <v>12465</v>
      </c>
      <c r="J5074" t="s">
        <v>12473</v>
      </c>
      <c r="K5074" t="s">
        <v>10</v>
      </c>
      <c r="L5074" s="1" t="s">
        <v>12474</v>
      </c>
      <c r="M5074">
        <v>0</v>
      </c>
    </row>
    <row r="5075" spans="1:18" x14ac:dyDescent="0.25">
      <c r="A5075" t="s">
        <v>23808</v>
      </c>
      <c r="B5075" t="s">
        <v>23809</v>
      </c>
      <c r="C5075" t="s">
        <v>14</v>
      </c>
      <c r="D5075" s="6">
        <v>45713</v>
      </c>
      <c r="E5075" t="s">
        <v>23807</v>
      </c>
      <c r="F5075" t="s">
        <v>12464</v>
      </c>
      <c r="G5075" t="s">
        <v>12475</v>
      </c>
      <c r="H5075" t="s">
        <v>28887</v>
      </c>
      <c r="I5075" t="s">
        <v>12465</v>
      </c>
      <c r="J5075" t="s">
        <v>12476</v>
      </c>
      <c r="K5075" t="s">
        <v>10</v>
      </c>
      <c r="L5075" s="1" t="s">
        <v>12477</v>
      </c>
      <c r="M5075">
        <v>0</v>
      </c>
    </row>
    <row r="5076" spans="1:18" x14ac:dyDescent="0.25">
      <c r="A5076" t="s">
        <v>23808</v>
      </c>
      <c r="B5076" t="s">
        <v>23809</v>
      </c>
      <c r="C5076" t="s">
        <v>14</v>
      </c>
      <c r="D5076" s="6">
        <v>45713</v>
      </c>
      <c r="E5076" t="s">
        <v>23807</v>
      </c>
      <c r="F5076" t="s">
        <v>12464</v>
      </c>
      <c r="G5076" t="s">
        <v>12478</v>
      </c>
      <c r="H5076" t="s">
        <v>28888</v>
      </c>
      <c r="I5076" t="s">
        <v>12465</v>
      </c>
      <c r="J5076" t="s">
        <v>12479</v>
      </c>
      <c r="K5076" t="s">
        <v>10</v>
      </c>
      <c r="L5076" s="1" t="s">
        <v>12480</v>
      </c>
      <c r="M5076">
        <v>0</v>
      </c>
    </row>
    <row r="5077" spans="1:18" x14ac:dyDescent="0.25">
      <c r="A5077" t="s">
        <v>23808</v>
      </c>
      <c r="B5077" t="s">
        <v>23809</v>
      </c>
      <c r="C5077" t="s">
        <v>14</v>
      </c>
      <c r="D5077" s="6">
        <v>45713</v>
      </c>
      <c r="E5077" t="s">
        <v>23807</v>
      </c>
      <c r="F5077" t="s">
        <v>12464</v>
      </c>
      <c r="G5077" t="s">
        <v>12481</v>
      </c>
      <c r="H5077" t="s">
        <v>28889</v>
      </c>
      <c r="I5077" t="s">
        <v>12465</v>
      </c>
      <c r="J5077" t="s">
        <v>12482</v>
      </c>
      <c r="K5077" t="s">
        <v>10</v>
      </c>
      <c r="L5077" s="1" t="s">
        <v>12483</v>
      </c>
      <c r="M5077">
        <v>0</v>
      </c>
    </row>
    <row r="5078" spans="1:18" x14ac:dyDescent="0.25">
      <c r="A5078" t="s">
        <v>23808</v>
      </c>
      <c r="B5078" t="s">
        <v>23809</v>
      </c>
      <c r="C5078" t="s">
        <v>14</v>
      </c>
      <c r="D5078" s="6">
        <v>45713</v>
      </c>
      <c r="E5078" t="s">
        <v>23807</v>
      </c>
      <c r="F5078" t="s">
        <v>12464</v>
      </c>
      <c r="G5078" t="s">
        <v>12484</v>
      </c>
      <c r="H5078" t="s">
        <v>28890</v>
      </c>
      <c r="I5078" t="s">
        <v>12465</v>
      </c>
      <c r="J5078" t="s">
        <v>12485</v>
      </c>
      <c r="K5078" t="s">
        <v>10</v>
      </c>
      <c r="L5078" s="1" t="s">
        <v>12486</v>
      </c>
      <c r="M5078">
        <v>0</v>
      </c>
    </row>
    <row r="5079" spans="1:18" x14ac:dyDescent="0.25">
      <c r="A5079" t="s">
        <v>23808</v>
      </c>
      <c r="B5079" t="s">
        <v>23809</v>
      </c>
      <c r="C5079" t="s">
        <v>14</v>
      </c>
      <c r="D5079" s="6">
        <v>45713</v>
      </c>
      <c r="E5079" t="s">
        <v>23807</v>
      </c>
      <c r="F5079" t="s">
        <v>12464</v>
      </c>
      <c r="G5079" t="s">
        <v>12487</v>
      </c>
      <c r="H5079" t="s">
        <v>28891</v>
      </c>
      <c r="I5079" t="s">
        <v>12465</v>
      </c>
      <c r="J5079" t="s">
        <v>12488</v>
      </c>
      <c r="K5079" t="s">
        <v>10</v>
      </c>
      <c r="L5079" s="1" t="s">
        <v>12489</v>
      </c>
      <c r="M5079">
        <v>0</v>
      </c>
    </row>
    <row r="5080" spans="1:18" x14ac:dyDescent="0.25">
      <c r="A5080" t="s">
        <v>23808</v>
      </c>
      <c r="B5080" t="s">
        <v>23809</v>
      </c>
      <c r="C5080" t="s">
        <v>14</v>
      </c>
      <c r="D5080" s="6">
        <v>45713</v>
      </c>
      <c r="E5080" t="s">
        <v>23807</v>
      </c>
      <c r="F5080" t="s">
        <v>12464</v>
      </c>
      <c r="G5080" t="s">
        <v>12490</v>
      </c>
      <c r="H5080" t="s">
        <v>28892</v>
      </c>
      <c r="I5080" t="s">
        <v>12465</v>
      </c>
      <c r="J5080" t="s">
        <v>12491</v>
      </c>
      <c r="K5080" t="s">
        <v>10</v>
      </c>
      <c r="L5080" s="1" t="s">
        <v>12492</v>
      </c>
      <c r="M5080">
        <v>0</v>
      </c>
    </row>
    <row r="5081" spans="1:18" x14ac:dyDescent="0.25">
      <c r="A5081" t="s">
        <v>23808</v>
      </c>
      <c r="B5081" t="s">
        <v>23809</v>
      </c>
      <c r="C5081" t="s">
        <v>14</v>
      </c>
      <c r="D5081" s="6">
        <v>45713</v>
      </c>
      <c r="E5081" t="s">
        <v>23807</v>
      </c>
      <c r="F5081" t="s">
        <v>12464</v>
      </c>
      <c r="G5081" t="s">
        <v>3059</v>
      </c>
      <c r="H5081" t="s">
        <v>28893</v>
      </c>
      <c r="I5081" t="s">
        <v>12465</v>
      </c>
      <c r="J5081" t="s">
        <v>3060</v>
      </c>
      <c r="K5081" t="s">
        <v>10</v>
      </c>
      <c r="L5081" s="1" t="s">
        <v>12493</v>
      </c>
      <c r="M5081">
        <v>0</v>
      </c>
    </row>
    <row r="5082" spans="1:18" x14ac:dyDescent="0.25">
      <c r="A5082" t="s">
        <v>23808</v>
      </c>
      <c r="B5082" t="s">
        <v>23809</v>
      </c>
      <c r="C5082" t="s">
        <v>14</v>
      </c>
      <c r="D5082" s="6">
        <v>45713</v>
      </c>
      <c r="E5082" t="s">
        <v>23807</v>
      </c>
      <c r="F5082" t="s">
        <v>12494</v>
      </c>
      <c r="G5082" t="s">
        <v>12496</v>
      </c>
      <c r="H5082" t="s">
        <v>28894</v>
      </c>
      <c r="I5082" t="s">
        <v>12495</v>
      </c>
      <c r="J5082" t="s">
        <v>12497</v>
      </c>
      <c r="K5082" t="s">
        <v>10</v>
      </c>
      <c r="L5082" s="1" t="s">
        <v>12498</v>
      </c>
      <c r="M5082">
        <v>1</v>
      </c>
      <c r="N5082" t="s">
        <v>34896</v>
      </c>
      <c r="P5082">
        <v>1</v>
      </c>
      <c r="Q5082">
        <v>1</v>
      </c>
      <c r="R5082">
        <v>0</v>
      </c>
    </row>
    <row r="5083" spans="1:18" x14ac:dyDescent="0.25">
      <c r="A5083" t="s">
        <v>23808</v>
      </c>
      <c r="B5083" t="s">
        <v>23809</v>
      </c>
      <c r="C5083" t="s">
        <v>14</v>
      </c>
      <c r="D5083" s="6">
        <v>45713</v>
      </c>
      <c r="E5083" t="s">
        <v>23807</v>
      </c>
      <c r="F5083" t="s">
        <v>12494</v>
      </c>
      <c r="G5083" t="s">
        <v>1292</v>
      </c>
      <c r="H5083" t="s">
        <v>28895</v>
      </c>
      <c r="I5083" t="s">
        <v>12495</v>
      </c>
      <c r="J5083" t="s">
        <v>1293</v>
      </c>
      <c r="K5083" t="s">
        <v>10</v>
      </c>
      <c r="L5083" s="1" t="s">
        <v>12499</v>
      </c>
      <c r="M5083">
        <v>0</v>
      </c>
    </row>
    <row r="5084" spans="1:18" x14ac:dyDescent="0.25">
      <c r="A5084" t="s">
        <v>23808</v>
      </c>
      <c r="B5084" t="s">
        <v>23809</v>
      </c>
      <c r="C5084" t="s">
        <v>14</v>
      </c>
      <c r="D5084" s="6">
        <v>45713</v>
      </c>
      <c r="E5084" t="s">
        <v>23807</v>
      </c>
      <c r="F5084" t="s">
        <v>12494</v>
      </c>
      <c r="G5084" t="s">
        <v>1561</v>
      </c>
      <c r="H5084" t="s">
        <v>28896</v>
      </c>
      <c r="I5084" t="s">
        <v>12495</v>
      </c>
      <c r="J5084" t="s">
        <v>1562</v>
      </c>
      <c r="K5084" t="s">
        <v>10</v>
      </c>
      <c r="L5084" s="1" t="s">
        <v>12500</v>
      </c>
      <c r="M5084">
        <v>0</v>
      </c>
    </row>
    <row r="5085" spans="1:18" x14ac:dyDescent="0.25">
      <c r="A5085" t="s">
        <v>23808</v>
      </c>
      <c r="B5085" t="s">
        <v>23809</v>
      </c>
      <c r="C5085" t="s">
        <v>14</v>
      </c>
      <c r="D5085" s="6">
        <v>45713</v>
      </c>
      <c r="E5085" t="s">
        <v>23807</v>
      </c>
      <c r="F5085" t="s">
        <v>12494</v>
      </c>
      <c r="G5085" t="s">
        <v>1274</v>
      </c>
      <c r="H5085" t="s">
        <v>28897</v>
      </c>
      <c r="I5085" t="s">
        <v>12495</v>
      </c>
      <c r="J5085" t="s">
        <v>1275</v>
      </c>
      <c r="K5085" t="s">
        <v>10</v>
      </c>
      <c r="L5085">
        <v>0.80375546767466299</v>
      </c>
      <c r="M5085">
        <v>0</v>
      </c>
    </row>
    <row r="5086" spans="1:18" x14ac:dyDescent="0.25">
      <c r="A5086" t="s">
        <v>23808</v>
      </c>
      <c r="B5086" t="s">
        <v>23809</v>
      </c>
      <c r="C5086" t="s">
        <v>14</v>
      </c>
      <c r="D5086" s="6">
        <v>45713</v>
      </c>
      <c r="E5086" t="s">
        <v>23807</v>
      </c>
      <c r="F5086" t="s">
        <v>12494</v>
      </c>
      <c r="G5086" t="s">
        <v>1330</v>
      </c>
      <c r="H5086" t="s">
        <v>28898</v>
      </c>
      <c r="I5086" t="s">
        <v>12495</v>
      </c>
      <c r="J5086" t="s">
        <v>1331</v>
      </c>
      <c r="K5086" t="s">
        <v>10</v>
      </c>
      <c r="L5086" s="1" t="s">
        <v>12501</v>
      </c>
      <c r="M5086">
        <v>0</v>
      </c>
    </row>
    <row r="5087" spans="1:18" x14ac:dyDescent="0.25">
      <c r="A5087" t="s">
        <v>23808</v>
      </c>
      <c r="B5087" t="s">
        <v>23809</v>
      </c>
      <c r="C5087" t="s">
        <v>14</v>
      </c>
      <c r="D5087" s="6">
        <v>45713</v>
      </c>
      <c r="E5087" t="s">
        <v>23807</v>
      </c>
      <c r="F5087" t="s">
        <v>12494</v>
      </c>
      <c r="G5087" t="s">
        <v>1295</v>
      </c>
      <c r="H5087" t="s">
        <v>28899</v>
      </c>
      <c r="I5087" t="s">
        <v>12495</v>
      </c>
      <c r="J5087" t="s">
        <v>1296</v>
      </c>
      <c r="K5087" t="s">
        <v>10</v>
      </c>
      <c r="L5087">
        <v>0.792327471782307</v>
      </c>
      <c r="M5087">
        <v>0</v>
      </c>
    </row>
    <row r="5088" spans="1:18" x14ac:dyDescent="0.25">
      <c r="A5088" t="s">
        <v>23808</v>
      </c>
      <c r="B5088" t="s">
        <v>23809</v>
      </c>
      <c r="C5088" t="s">
        <v>14</v>
      </c>
      <c r="D5088" s="6">
        <v>45713</v>
      </c>
      <c r="E5088" t="s">
        <v>23807</v>
      </c>
      <c r="F5088" t="s">
        <v>12494</v>
      </c>
      <c r="G5088" t="s">
        <v>1280</v>
      </c>
      <c r="H5088" t="s">
        <v>28900</v>
      </c>
      <c r="I5088" t="s">
        <v>12495</v>
      </c>
      <c r="J5088" t="s">
        <v>1281</v>
      </c>
      <c r="K5088" t="s">
        <v>10</v>
      </c>
      <c r="L5088" s="1" t="s">
        <v>12502</v>
      </c>
      <c r="M5088">
        <v>0</v>
      </c>
    </row>
    <row r="5089" spans="1:18" x14ac:dyDescent="0.25">
      <c r="A5089" t="s">
        <v>23808</v>
      </c>
      <c r="B5089" t="s">
        <v>23809</v>
      </c>
      <c r="C5089" t="s">
        <v>14</v>
      </c>
      <c r="D5089" s="6">
        <v>45713</v>
      </c>
      <c r="E5089" t="s">
        <v>23807</v>
      </c>
      <c r="F5089" t="s">
        <v>12494</v>
      </c>
      <c r="G5089" t="s">
        <v>1289</v>
      </c>
      <c r="H5089" t="s">
        <v>28901</v>
      </c>
      <c r="I5089" t="s">
        <v>12495</v>
      </c>
      <c r="J5089" t="s">
        <v>1290</v>
      </c>
      <c r="K5089" t="s">
        <v>10</v>
      </c>
      <c r="L5089" s="1" t="s">
        <v>12503</v>
      </c>
      <c r="M5089">
        <v>0</v>
      </c>
    </row>
    <row r="5090" spans="1:18" x14ac:dyDescent="0.25">
      <c r="A5090" t="s">
        <v>23808</v>
      </c>
      <c r="B5090" t="s">
        <v>23809</v>
      </c>
      <c r="C5090" t="s">
        <v>14</v>
      </c>
      <c r="D5090" s="6">
        <v>45713</v>
      </c>
      <c r="E5090" t="s">
        <v>23807</v>
      </c>
      <c r="F5090" t="s">
        <v>12494</v>
      </c>
      <c r="G5090" t="s">
        <v>12504</v>
      </c>
      <c r="H5090" t="s">
        <v>28902</v>
      </c>
      <c r="I5090" t="s">
        <v>12495</v>
      </c>
      <c r="J5090" t="s">
        <v>12505</v>
      </c>
      <c r="K5090" t="s">
        <v>10</v>
      </c>
      <c r="L5090" s="1" t="s">
        <v>12506</v>
      </c>
      <c r="M5090">
        <v>0</v>
      </c>
    </row>
    <row r="5091" spans="1:18" x14ac:dyDescent="0.25">
      <c r="A5091" t="s">
        <v>23808</v>
      </c>
      <c r="B5091" t="s">
        <v>23809</v>
      </c>
      <c r="C5091" t="s">
        <v>14</v>
      </c>
      <c r="D5091" s="6">
        <v>45713</v>
      </c>
      <c r="E5091" t="s">
        <v>23807</v>
      </c>
      <c r="F5091" t="s">
        <v>12494</v>
      </c>
      <c r="G5091" t="s">
        <v>12507</v>
      </c>
      <c r="H5091" t="s">
        <v>28903</v>
      </c>
      <c r="I5091" t="s">
        <v>12495</v>
      </c>
      <c r="J5091" t="s">
        <v>12508</v>
      </c>
      <c r="K5091" t="s">
        <v>10</v>
      </c>
      <c r="L5091">
        <v>0.76811484975824995</v>
      </c>
      <c r="M5091">
        <v>0</v>
      </c>
    </row>
    <row r="5092" spans="1:18" x14ac:dyDescent="0.25">
      <c r="A5092" t="s">
        <v>23808</v>
      </c>
      <c r="B5092" t="s">
        <v>23809</v>
      </c>
      <c r="C5092" t="s">
        <v>14</v>
      </c>
      <c r="D5092" s="6">
        <v>45713</v>
      </c>
      <c r="E5092" t="s">
        <v>23807</v>
      </c>
      <c r="F5092" t="s">
        <v>12509</v>
      </c>
      <c r="G5092" t="s">
        <v>12511</v>
      </c>
      <c r="H5092" t="s">
        <v>28904</v>
      </c>
      <c r="I5092" t="s">
        <v>12510</v>
      </c>
      <c r="J5092" t="s">
        <v>12512</v>
      </c>
      <c r="K5092" t="s">
        <v>10</v>
      </c>
      <c r="L5092" s="1" t="s">
        <v>12513</v>
      </c>
      <c r="M5092">
        <v>0</v>
      </c>
    </row>
    <row r="5093" spans="1:18" x14ac:dyDescent="0.25">
      <c r="A5093" t="s">
        <v>23808</v>
      </c>
      <c r="B5093" t="s">
        <v>23809</v>
      </c>
      <c r="C5093" t="s">
        <v>14</v>
      </c>
      <c r="D5093" s="6">
        <v>45713</v>
      </c>
      <c r="E5093" t="s">
        <v>23807</v>
      </c>
      <c r="F5093" t="s">
        <v>12509</v>
      </c>
      <c r="G5093" t="s">
        <v>12514</v>
      </c>
      <c r="H5093" t="s">
        <v>28905</v>
      </c>
      <c r="I5093" t="s">
        <v>12510</v>
      </c>
      <c r="J5093" t="s">
        <v>12515</v>
      </c>
      <c r="K5093" t="s">
        <v>10</v>
      </c>
      <c r="L5093" s="1" t="s">
        <v>12516</v>
      </c>
      <c r="M5093">
        <v>0</v>
      </c>
    </row>
    <row r="5094" spans="1:18" x14ac:dyDescent="0.25">
      <c r="A5094" t="s">
        <v>23808</v>
      </c>
      <c r="B5094" t="s">
        <v>23809</v>
      </c>
      <c r="C5094" t="s">
        <v>14</v>
      </c>
      <c r="D5094" s="6">
        <v>45713</v>
      </c>
      <c r="E5094" t="s">
        <v>23807</v>
      </c>
      <c r="F5094" t="s">
        <v>12509</v>
      </c>
      <c r="G5094" t="s">
        <v>12517</v>
      </c>
      <c r="H5094" t="s">
        <v>28906</v>
      </c>
      <c r="I5094" t="s">
        <v>12510</v>
      </c>
      <c r="J5094" t="s">
        <v>12518</v>
      </c>
      <c r="K5094" t="s">
        <v>10</v>
      </c>
      <c r="L5094" s="1" t="s">
        <v>12519</v>
      </c>
      <c r="M5094">
        <v>0</v>
      </c>
    </row>
    <row r="5095" spans="1:18" x14ac:dyDescent="0.25">
      <c r="A5095" t="s">
        <v>23808</v>
      </c>
      <c r="B5095" t="s">
        <v>23809</v>
      </c>
      <c r="C5095" t="s">
        <v>14</v>
      </c>
      <c r="D5095" s="6">
        <v>45713</v>
      </c>
      <c r="E5095" t="s">
        <v>23807</v>
      </c>
      <c r="F5095" t="s">
        <v>12509</v>
      </c>
      <c r="G5095" t="s">
        <v>12520</v>
      </c>
      <c r="H5095" t="s">
        <v>28907</v>
      </c>
      <c r="I5095" t="s">
        <v>12510</v>
      </c>
      <c r="J5095" t="s">
        <v>12521</v>
      </c>
      <c r="K5095" t="s">
        <v>10</v>
      </c>
      <c r="L5095">
        <v>0.87612061421293896</v>
      </c>
      <c r="M5095">
        <v>1</v>
      </c>
      <c r="N5095" t="s">
        <v>34896</v>
      </c>
      <c r="P5095">
        <v>1</v>
      </c>
      <c r="Q5095">
        <v>1</v>
      </c>
      <c r="R5095">
        <v>0</v>
      </c>
    </row>
    <row r="5096" spans="1:18" x14ac:dyDescent="0.25">
      <c r="A5096" t="s">
        <v>23808</v>
      </c>
      <c r="B5096" t="s">
        <v>23809</v>
      </c>
      <c r="C5096" t="s">
        <v>14</v>
      </c>
      <c r="D5096" s="6">
        <v>45713</v>
      </c>
      <c r="E5096" t="s">
        <v>23807</v>
      </c>
      <c r="F5096" t="s">
        <v>12509</v>
      </c>
      <c r="G5096" t="s">
        <v>12522</v>
      </c>
      <c r="H5096" t="s">
        <v>28908</v>
      </c>
      <c r="I5096" t="s">
        <v>12510</v>
      </c>
      <c r="J5096" t="s">
        <v>12523</v>
      </c>
      <c r="K5096" t="s">
        <v>10</v>
      </c>
      <c r="L5096" s="1" t="s">
        <v>12524</v>
      </c>
      <c r="M5096">
        <v>0</v>
      </c>
    </row>
    <row r="5097" spans="1:18" x14ac:dyDescent="0.25">
      <c r="A5097" t="s">
        <v>23808</v>
      </c>
      <c r="B5097" t="s">
        <v>23809</v>
      </c>
      <c r="C5097" t="s">
        <v>14</v>
      </c>
      <c r="D5097" s="6">
        <v>45713</v>
      </c>
      <c r="E5097" t="s">
        <v>23807</v>
      </c>
      <c r="F5097" t="s">
        <v>12509</v>
      </c>
      <c r="G5097" t="s">
        <v>12525</v>
      </c>
      <c r="H5097" t="s">
        <v>28909</v>
      </c>
      <c r="I5097" t="s">
        <v>12510</v>
      </c>
      <c r="J5097" t="s">
        <v>12526</v>
      </c>
      <c r="K5097" t="s">
        <v>10</v>
      </c>
      <c r="L5097" s="1" t="s">
        <v>12527</v>
      </c>
      <c r="M5097">
        <v>0</v>
      </c>
    </row>
    <row r="5098" spans="1:18" x14ac:dyDescent="0.25">
      <c r="A5098" t="s">
        <v>23808</v>
      </c>
      <c r="B5098" t="s">
        <v>23809</v>
      </c>
      <c r="C5098" t="s">
        <v>14</v>
      </c>
      <c r="D5098" s="6">
        <v>45713</v>
      </c>
      <c r="E5098" t="s">
        <v>23807</v>
      </c>
      <c r="F5098" t="s">
        <v>12509</v>
      </c>
      <c r="G5098" t="s">
        <v>12528</v>
      </c>
      <c r="H5098" t="s">
        <v>28910</v>
      </c>
      <c r="I5098" t="s">
        <v>12510</v>
      </c>
      <c r="J5098" t="s">
        <v>12529</v>
      </c>
      <c r="K5098" t="s">
        <v>10</v>
      </c>
      <c r="L5098" s="1" t="s">
        <v>12530</v>
      </c>
      <c r="M5098">
        <v>0</v>
      </c>
    </row>
    <row r="5099" spans="1:18" x14ac:dyDescent="0.25">
      <c r="A5099" t="s">
        <v>23808</v>
      </c>
      <c r="B5099" t="s">
        <v>23809</v>
      </c>
      <c r="C5099" t="s">
        <v>14</v>
      </c>
      <c r="D5099" s="6">
        <v>45713</v>
      </c>
      <c r="E5099" t="s">
        <v>23807</v>
      </c>
      <c r="F5099" t="s">
        <v>12509</v>
      </c>
      <c r="G5099" t="s">
        <v>12531</v>
      </c>
      <c r="H5099" t="s">
        <v>28911</v>
      </c>
      <c r="I5099" t="s">
        <v>12510</v>
      </c>
      <c r="J5099" t="s">
        <v>12532</v>
      </c>
      <c r="K5099" t="s">
        <v>10</v>
      </c>
      <c r="L5099" s="1" t="s">
        <v>12533</v>
      </c>
      <c r="M5099">
        <v>0</v>
      </c>
    </row>
    <row r="5100" spans="1:18" x14ac:dyDescent="0.25">
      <c r="A5100" t="s">
        <v>23808</v>
      </c>
      <c r="B5100" t="s">
        <v>23809</v>
      </c>
      <c r="C5100" t="s">
        <v>14</v>
      </c>
      <c r="D5100" s="6">
        <v>45713</v>
      </c>
      <c r="E5100" t="s">
        <v>23807</v>
      </c>
      <c r="F5100" t="s">
        <v>12509</v>
      </c>
      <c r="G5100" t="s">
        <v>12534</v>
      </c>
      <c r="H5100" t="s">
        <v>28912</v>
      </c>
      <c r="I5100" t="s">
        <v>12510</v>
      </c>
      <c r="J5100" t="s">
        <v>12535</v>
      </c>
      <c r="K5100" t="s">
        <v>10</v>
      </c>
      <c r="L5100" s="1" t="s">
        <v>12536</v>
      </c>
      <c r="M5100">
        <v>0</v>
      </c>
    </row>
    <row r="5101" spans="1:18" x14ac:dyDescent="0.25">
      <c r="A5101" t="s">
        <v>23808</v>
      </c>
      <c r="B5101" t="s">
        <v>23809</v>
      </c>
      <c r="C5101" t="s">
        <v>14</v>
      </c>
      <c r="D5101" s="6">
        <v>45713</v>
      </c>
      <c r="E5101" t="s">
        <v>23807</v>
      </c>
      <c r="F5101" t="s">
        <v>12509</v>
      </c>
      <c r="G5101" t="s">
        <v>12537</v>
      </c>
      <c r="H5101" t="s">
        <v>28913</v>
      </c>
      <c r="I5101" t="s">
        <v>12510</v>
      </c>
      <c r="J5101" t="s">
        <v>12538</v>
      </c>
      <c r="K5101" t="s">
        <v>10</v>
      </c>
      <c r="L5101">
        <v>0.858709140656158</v>
      </c>
      <c r="M5101">
        <v>0</v>
      </c>
    </row>
    <row r="5102" spans="1:18" x14ac:dyDescent="0.25">
      <c r="A5102" t="s">
        <v>23808</v>
      </c>
      <c r="B5102" t="s">
        <v>23809</v>
      </c>
      <c r="C5102" t="s">
        <v>14</v>
      </c>
      <c r="D5102" s="6">
        <v>45713</v>
      </c>
      <c r="E5102" t="s">
        <v>23807</v>
      </c>
      <c r="F5102" t="s">
        <v>12539</v>
      </c>
      <c r="G5102" t="s">
        <v>12541</v>
      </c>
      <c r="H5102" t="s">
        <v>28914</v>
      </c>
      <c r="I5102" t="s">
        <v>12540</v>
      </c>
      <c r="J5102" t="s">
        <v>12542</v>
      </c>
      <c r="K5102" t="s">
        <v>10</v>
      </c>
      <c r="L5102" s="1" t="s">
        <v>12543</v>
      </c>
      <c r="M5102">
        <v>1</v>
      </c>
      <c r="N5102" t="s">
        <v>34896</v>
      </c>
      <c r="P5102">
        <v>1</v>
      </c>
      <c r="Q5102">
        <v>1</v>
      </c>
      <c r="R5102">
        <v>0</v>
      </c>
    </row>
    <row r="5103" spans="1:18" x14ac:dyDescent="0.25">
      <c r="A5103" t="s">
        <v>23808</v>
      </c>
      <c r="B5103" t="s">
        <v>23809</v>
      </c>
      <c r="C5103" t="s">
        <v>14</v>
      </c>
      <c r="D5103" s="6">
        <v>45713</v>
      </c>
      <c r="E5103" t="s">
        <v>23807</v>
      </c>
      <c r="F5103" t="s">
        <v>12539</v>
      </c>
      <c r="G5103" t="s">
        <v>12544</v>
      </c>
      <c r="H5103" t="s">
        <v>28915</v>
      </c>
      <c r="I5103" t="s">
        <v>12540</v>
      </c>
      <c r="J5103" t="s">
        <v>12545</v>
      </c>
      <c r="K5103" t="s">
        <v>10</v>
      </c>
      <c r="L5103" s="1" t="s">
        <v>12546</v>
      </c>
      <c r="M5103">
        <v>0</v>
      </c>
    </row>
    <row r="5104" spans="1:18" x14ac:dyDescent="0.25">
      <c r="A5104" t="s">
        <v>23808</v>
      </c>
      <c r="B5104" t="s">
        <v>23809</v>
      </c>
      <c r="C5104" t="s">
        <v>14</v>
      </c>
      <c r="D5104" s="6">
        <v>45713</v>
      </c>
      <c r="E5104" t="s">
        <v>23807</v>
      </c>
      <c r="F5104" t="s">
        <v>12539</v>
      </c>
      <c r="G5104" t="s">
        <v>11738</v>
      </c>
      <c r="H5104" t="s">
        <v>28916</v>
      </c>
      <c r="I5104" t="s">
        <v>12540</v>
      </c>
      <c r="J5104" t="s">
        <v>11739</v>
      </c>
      <c r="K5104" t="s">
        <v>10</v>
      </c>
      <c r="L5104" s="1" t="s">
        <v>12547</v>
      </c>
      <c r="M5104">
        <v>0</v>
      </c>
    </row>
    <row r="5105" spans="1:18" x14ac:dyDescent="0.25">
      <c r="A5105" t="s">
        <v>23808</v>
      </c>
      <c r="B5105" t="s">
        <v>23809</v>
      </c>
      <c r="C5105" t="s">
        <v>14</v>
      </c>
      <c r="D5105" s="6">
        <v>45713</v>
      </c>
      <c r="E5105" t="s">
        <v>23807</v>
      </c>
      <c r="F5105" t="s">
        <v>12539</v>
      </c>
      <c r="G5105" t="s">
        <v>12528</v>
      </c>
      <c r="H5105" t="s">
        <v>28917</v>
      </c>
      <c r="I5105" t="s">
        <v>12540</v>
      </c>
      <c r="J5105" t="s">
        <v>12529</v>
      </c>
      <c r="K5105" t="s">
        <v>10</v>
      </c>
      <c r="L5105" s="1" t="s">
        <v>12548</v>
      </c>
      <c r="M5105">
        <v>0</v>
      </c>
    </row>
    <row r="5106" spans="1:18" x14ac:dyDescent="0.25">
      <c r="A5106" t="s">
        <v>23808</v>
      </c>
      <c r="B5106" t="s">
        <v>23809</v>
      </c>
      <c r="C5106" t="s">
        <v>14</v>
      </c>
      <c r="D5106" s="6">
        <v>45713</v>
      </c>
      <c r="E5106" t="s">
        <v>23807</v>
      </c>
      <c r="F5106" t="s">
        <v>12539</v>
      </c>
      <c r="G5106" t="s">
        <v>6486</v>
      </c>
      <c r="H5106" t="s">
        <v>28918</v>
      </c>
      <c r="I5106" t="s">
        <v>12540</v>
      </c>
      <c r="J5106" t="s">
        <v>6487</v>
      </c>
      <c r="K5106" t="s">
        <v>10</v>
      </c>
      <c r="L5106" s="1" t="s">
        <v>12549</v>
      </c>
      <c r="M5106">
        <v>0</v>
      </c>
    </row>
    <row r="5107" spans="1:18" x14ac:dyDescent="0.25">
      <c r="A5107" t="s">
        <v>23808</v>
      </c>
      <c r="B5107" t="s">
        <v>23809</v>
      </c>
      <c r="C5107" t="s">
        <v>14</v>
      </c>
      <c r="D5107" s="6">
        <v>45713</v>
      </c>
      <c r="E5107" t="s">
        <v>23807</v>
      </c>
      <c r="F5107" t="s">
        <v>12539</v>
      </c>
      <c r="G5107" t="s">
        <v>12550</v>
      </c>
      <c r="H5107" t="s">
        <v>28919</v>
      </c>
      <c r="I5107" t="s">
        <v>12540</v>
      </c>
      <c r="J5107" t="s">
        <v>12551</v>
      </c>
      <c r="K5107" t="s">
        <v>10</v>
      </c>
      <c r="L5107" s="1" t="s">
        <v>12552</v>
      </c>
      <c r="M5107">
        <v>0</v>
      </c>
    </row>
    <row r="5108" spans="1:18" x14ac:dyDescent="0.25">
      <c r="A5108" t="s">
        <v>23808</v>
      </c>
      <c r="B5108" t="s">
        <v>23809</v>
      </c>
      <c r="C5108" t="s">
        <v>14</v>
      </c>
      <c r="D5108" s="6">
        <v>45713</v>
      </c>
      <c r="E5108" t="s">
        <v>23807</v>
      </c>
      <c r="F5108" t="s">
        <v>12539</v>
      </c>
      <c r="G5108" t="s">
        <v>12284</v>
      </c>
      <c r="H5108" t="s">
        <v>28920</v>
      </c>
      <c r="I5108" t="s">
        <v>12540</v>
      </c>
      <c r="J5108" t="s">
        <v>12285</v>
      </c>
      <c r="K5108" t="s">
        <v>10</v>
      </c>
      <c r="L5108" s="1" t="s">
        <v>12553</v>
      </c>
      <c r="M5108">
        <v>0</v>
      </c>
    </row>
    <row r="5109" spans="1:18" x14ac:dyDescent="0.25">
      <c r="A5109" t="s">
        <v>23808</v>
      </c>
      <c r="B5109" t="s">
        <v>23809</v>
      </c>
      <c r="C5109" t="s">
        <v>14</v>
      </c>
      <c r="D5109" s="6">
        <v>45713</v>
      </c>
      <c r="E5109" t="s">
        <v>23807</v>
      </c>
      <c r="F5109" t="s">
        <v>12539</v>
      </c>
      <c r="G5109" t="s">
        <v>12554</v>
      </c>
      <c r="H5109" t="s">
        <v>28921</v>
      </c>
      <c r="I5109" t="s">
        <v>12540</v>
      </c>
      <c r="J5109" t="s">
        <v>12555</v>
      </c>
      <c r="K5109" t="s">
        <v>10</v>
      </c>
      <c r="L5109" s="1" t="s">
        <v>12556</v>
      </c>
      <c r="M5109">
        <v>0</v>
      </c>
    </row>
    <row r="5110" spans="1:18" x14ac:dyDescent="0.25">
      <c r="A5110" t="s">
        <v>23808</v>
      </c>
      <c r="B5110" t="s">
        <v>23809</v>
      </c>
      <c r="C5110" t="s">
        <v>14</v>
      </c>
      <c r="D5110" s="6">
        <v>45713</v>
      </c>
      <c r="E5110" t="s">
        <v>23807</v>
      </c>
      <c r="F5110" t="s">
        <v>12539</v>
      </c>
      <c r="G5110" t="s">
        <v>12557</v>
      </c>
      <c r="H5110" t="s">
        <v>28922</v>
      </c>
      <c r="I5110" t="s">
        <v>12540</v>
      </c>
      <c r="J5110" t="s">
        <v>12558</v>
      </c>
      <c r="K5110" t="s">
        <v>10</v>
      </c>
      <c r="L5110" s="1" t="s">
        <v>12559</v>
      </c>
      <c r="M5110">
        <v>0</v>
      </c>
    </row>
    <row r="5111" spans="1:18" x14ac:dyDescent="0.25">
      <c r="A5111" t="s">
        <v>23808</v>
      </c>
      <c r="B5111" t="s">
        <v>23809</v>
      </c>
      <c r="C5111" t="s">
        <v>14</v>
      </c>
      <c r="D5111" s="6">
        <v>45713</v>
      </c>
      <c r="E5111" t="s">
        <v>23807</v>
      </c>
      <c r="F5111" t="s">
        <v>12539</v>
      </c>
      <c r="G5111" t="s">
        <v>12560</v>
      </c>
      <c r="H5111" t="s">
        <v>28923</v>
      </c>
      <c r="I5111" t="s">
        <v>12540</v>
      </c>
      <c r="J5111" t="s">
        <v>12561</v>
      </c>
      <c r="K5111" t="s">
        <v>10</v>
      </c>
      <c r="L5111" s="1" t="s">
        <v>12562</v>
      </c>
      <c r="M5111">
        <v>0</v>
      </c>
    </row>
    <row r="5112" spans="1:18" x14ac:dyDescent="0.25">
      <c r="A5112" t="s">
        <v>23808</v>
      </c>
      <c r="B5112" t="s">
        <v>23809</v>
      </c>
      <c r="C5112" t="s">
        <v>14</v>
      </c>
      <c r="D5112" s="6">
        <v>45713</v>
      </c>
      <c r="E5112" t="s">
        <v>23807</v>
      </c>
      <c r="F5112" t="s">
        <v>12563</v>
      </c>
      <c r="G5112" t="s">
        <v>12511</v>
      </c>
      <c r="H5112" t="s">
        <v>28924</v>
      </c>
      <c r="I5112" t="s">
        <v>12564</v>
      </c>
      <c r="J5112" t="s">
        <v>12512</v>
      </c>
      <c r="K5112" t="s">
        <v>10</v>
      </c>
      <c r="L5112" s="1" t="s">
        <v>12565</v>
      </c>
      <c r="M5112">
        <v>1</v>
      </c>
      <c r="N5112" t="s">
        <v>34896</v>
      </c>
      <c r="P5112">
        <v>1</v>
      </c>
      <c r="Q5112">
        <v>1</v>
      </c>
      <c r="R5112">
        <v>0</v>
      </c>
    </row>
    <row r="5113" spans="1:18" x14ac:dyDescent="0.25">
      <c r="A5113" t="s">
        <v>23808</v>
      </c>
      <c r="B5113" t="s">
        <v>23809</v>
      </c>
      <c r="C5113" t="s">
        <v>14</v>
      </c>
      <c r="D5113" s="6">
        <v>45713</v>
      </c>
      <c r="E5113" t="s">
        <v>23807</v>
      </c>
      <c r="F5113" t="s">
        <v>12563</v>
      </c>
      <c r="G5113" t="s">
        <v>12531</v>
      </c>
      <c r="H5113" t="s">
        <v>28925</v>
      </c>
      <c r="I5113" t="s">
        <v>12564</v>
      </c>
      <c r="J5113" t="s">
        <v>12532</v>
      </c>
      <c r="K5113" t="s">
        <v>10</v>
      </c>
      <c r="L5113" s="1" t="s">
        <v>12566</v>
      </c>
      <c r="M5113">
        <v>0</v>
      </c>
    </row>
    <row r="5114" spans="1:18" x14ac:dyDescent="0.25">
      <c r="A5114" t="s">
        <v>23808</v>
      </c>
      <c r="B5114" t="s">
        <v>23809</v>
      </c>
      <c r="C5114" t="s">
        <v>14</v>
      </c>
      <c r="D5114" s="6">
        <v>45713</v>
      </c>
      <c r="E5114" t="s">
        <v>23807</v>
      </c>
      <c r="F5114" t="s">
        <v>12563</v>
      </c>
      <c r="G5114" t="s">
        <v>12522</v>
      </c>
      <c r="H5114" t="s">
        <v>28926</v>
      </c>
      <c r="I5114" t="s">
        <v>12564</v>
      </c>
      <c r="J5114" t="s">
        <v>12523</v>
      </c>
      <c r="K5114" t="s">
        <v>10</v>
      </c>
      <c r="L5114" s="1" t="s">
        <v>12567</v>
      </c>
      <c r="M5114">
        <v>0</v>
      </c>
    </row>
    <row r="5115" spans="1:18" x14ac:dyDescent="0.25">
      <c r="A5115" t="s">
        <v>23808</v>
      </c>
      <c r="B5115" t="s">
        <v>23809</v>
      </c>
      <c r="C5115" t="s">
        <v>14</v>
      </c>
      <c r="D5115" s="6">
        <v>45713</v>
      </c>
      <c r="E5115" t="s">
        <v>23807</v>
      </c>
      <c r="F5115" t="s">
        <v>12563</v>
      </c>
      <c r="G5115" t="s">
        <v>12517</v>
      </c>
      <c r="H5115" t="s">
        <v>28927</v>
      </c>
      <c r="I5115" t="s">
        <v>12564</v>
      </c>
      <c r="J5115" t="s">
        <v>12518</v>
      </c>
      <c r="K5115" t="s">
        <v>10</v>
      </c>
      <c r="L5115">
        <v>0.86286385338994798</v>
      </c>
      <c r="M5115">
        <v>0</v>
      </c>
    </row>
    <row r="5116" spans="1:18" x14ac:dyDescent="0.25">
      <c r="A5116" t="s">
        <v>23808</v>
      </c>
      <c r="B5116" t="s">
        <v>23809</v>
      </c>
      <c r="C5116" t="s">
        <v>14</v>
      </c>
      <c r="D5116" s="6">
        <v>45713</v>
      </c>
      <c r="E5116" t="s">
        <v>23807</v>
      </c>
      <c r="F5116" t="s">
        <v>12563</v>
      </c>
      <c r="G5116" t="s">
        <v>12514</v>
      </c>
      <c r="H5116" t="s">
        <v>28928</v>
      </c>
      <c r="I5116" t="s">
        <v>12564</v>
      </c>
      <c r="J5116" t="s">
        <v>12515</v>
      </c>
      <c r="K5116" t="s">
        <v>10</v>
      </c>
      <c r="L5116" s="1" t="s">
        <v>12568</v>
      </c>
      <c r="M5116">
        <v>0</v>
      </c>
    </row>
    <row r="5117" spans="1:18" x14ac:dyDescent="0.25">
      <c r="A5117" t="s">
        <v>23808</v>
      </c>
      <c r="B5117" t="s">
        <v>23809</v>
      </c>
      <c r="C5117" t="s">
        <v>14</v>
      </c>
      <c r="D5117" s="6">
        <v>45713</v>
      </c>
      <c r="E5117" t="s">
        <v>23807</v>
      </c>
      <c r="F5117" t="s">
        <v>12563</v>
      </c>
      <c r="G5117" t="s">
        <v>12569</v>
      </c>
      <c r="H5117" t="s">
        <v>28929</v>
      </c>
      <c r="I5117" t="s">
        <v>12564</v>
      </c>
      <c r="J5117" t="s">
        <v>12570</v>
      </c>
      <c r="K5117" t="s">
        <v>10</v>
      </c>
      <c r="L5117" s="1" t="s">
        <v>12571</v>
      </c>
      <c r="M5117">
        <v>0</v>
      </c>
    </row>
    <row r="5118" spans="1:18" x14ac:dyDescent="0.25">
      <c r="A5118" t="s">
        <v>23808</v>
      </c>
      <c r="B5118" t="s">
        <v>23809</v>
      </c>
      <c r="C5118" t="s">
        <v>14</v>
      </c>
      <c r="D5118" s="6">
        <v>45713</v>
      </c>
      <c r="E5118" t="s">
        <v>23807</v>
      </c>
      <c r="F5118" t="s">
        <v>12563</v>
      </c>
      <c r="G5118" t="s">
        <v>12534</v>
      </c>
      <c r="H5118" t="s">
        <v>28930</v>
      </c>
      <c r="I5118" t="s">
        <v>12564</v>
      </c>
      <c r="J5118" t="s">
        <v>12535</v>
      </c>
      <c r="K5118" t="s">
        <v>10</v>
      </c>
      <c r="L5118" s="1" t="s">
        <v>12572</v>
      </c>
      <c r="M5118">
        <v>0</v>
      </c>
    </row>
    <row r="5119" spans="1:18" x14ac:dyDescent="0.25">
      <c r="A5119" t="s">
        <v>23808</v>
      </c>
      <c r="B5119" t="s">
        <v>23809</v>
      </c>
      <c r="C5119" t="s">
        <v>14</v>
      </c>
      <c r="D5119" s="6">
        <v>45713</v>
      </c>
      <c r="E5119" t="s">
        <v>23807</v>
      </c>
      <c r="F5119" t="s">
        <v>12563</v>
      </c>
      <c r="G5119" t="s">
        <v>12573</v>
      </c>
      <c r="H5119" t="s">
        <v>28931</v>
      </c>
      <c r="I5119" t="s">
        <v>12564</v>
      </c>
      <c r="J5119" t="s">
        <v>12574</v>
      </c>
      <c r="K5119" t="s">
        <v>10</v>
      </c>
      <c r="L5119" s="1" t="s">
        <v>12575</v>
      </c>
      <c r="M5119">
        <v>0</v>
      </c>
    </row>
    <row r="5120" spans="1:18" x14ac:dyDescent="0.25">
      <c r="A5120" t="s">
        <v>23808</v>
      </c>
      <c r="B5120" t="s">
        <v>23809</v>
      </c>
      <c r="C5120" t="s">
        <v>14</v>
      </c>
      <c r="D5120" s="6">
        <v>45713</v>
      </c>
      <c r="E5120" t="s">
        <v>23807</v>
      </c>
      <c r="F5120" t="s">
        <v>12563</v>
      </c>
      <c r="G5120" t="s">
        <v>12560</v>
      </c>
      <c r="H5120" t="s">
        <v>28932</v>
      </c>
      <c r="I5120" t="s">
        <v>12564</v>
      </c>
      <c r="J5120" t="s">
        <v>12561</v>
      </c>
      <c r="K5120" t="s">
        <v>10</v>
      </c>
      <c r="L5120" s="1" t="s">
        <v>12576</v>
      </c>
      <c r="M5120">
        <v>0</v>
      </c>
    </row>
    <row r="5121" spans="1:18" x14ac:dyDescent="0.25">
      <c r="A5121" t="s">
        <v>23808</v>
      </c>
      <c r="B5121" t="s">
        <v>23809</v>
      </c>
      <c r="C5121" t="s">
        <v>14</v>
      </c>
      <c r="D5121" s="6">
        <v>45713</v>
      </c>
      <c r="E5121" t="s">
        <v>23807</v>
      </c>
      <c r="F5121" t="s">
        <v>12563</v>
      </c>
      <c r="G5121" t="s">
        <v>12528</v>
      </c>
      <c r="H5121" t="s">
        <v>28933</v>
      </c>
      <c r="I5121" t="s">
        <v>12564</v>
      </c>
      <c r="J5121" t="s">
        <v>12529</v>
      </c>
      <c r="K5121" t="s">
        <v>10</v>
      </c>
      <c r="L5121" s="1" t="s">
        <v>12577</v>
      </c>
      <c r="M5121">
        <v>0</v>
      </c>
    </row>
    <row r="5122" spans="1:18" x14ac:dyDescent="0.25">
      <c r="A5122" t="s">
        <v>23808</v>
      </c>
      <c r="B5122" t="s">
        <v>23809</v>
      </c>
      <c r="C5122" t="s">
        <v>14</v>
      </c>
      <c r="D5122" s="6">
        <v>45713</v>
      </c>
      <c r="E5122" t="s">
        <v>23807</v>
      </c>
      <c r="F5122" t="s">
        <v>12578</v>
      </c>
      <c r="G5122" t="s">
        <v>12517</v>
      </c>
      <c r="H5122" t="s">
        <v>28934</v>
      </c>
      <c r="I5122" t="s">
        <v>12579</v>
      </c>
      <c r="J5122" t="s">
        <v>12518</v>
      </c>
      <c r="K5122" t="s">
        <v>10</v>
      </c>
      <c r="L5122" s="1" t="s">
        <v>12580</v>
      </c>
      <c r="M5122">
        <v>0</v>
      </c>
      <c r="N5122" t="s">
        <v>34905</v>
      </c>
      <c r="P5122">
        <v>0</v>
      </c>
      <c r="Q5122" t="s">
        <v>34930</v>
      </c>
      <c r="R5122">
        <v>0</v>
      </c>
    </row>
    <row r="5123" spans="1:18" x14ac:dyDescent="0.25">
      <c r="A5123" t="s">
        <v>23808</v>
      </c>
      <c r="B5123" t="s">
        <v>23809</v>
      </c>
      <c r="C5123" t="s">
        <v>14</v>
      </c>
      <c r="D5123" s="6">
        <v>45713</v>
      </c>
      <c r="E5123" t="s">
        <v>23807</v>
      </c>
      <c r="F5123" t="s">
        <v>12578</v>
      </c>
      <c r="G5123" t="s">
        <v>12534</v>
      </c>
      <c r="H5123" t="s">
        <v>28935</v>
      </c>
      <c r="I5123" t="s">
        <v>12579</v>
      </c>
      <c r="J5123" t="s">
        <v>12535</v>
      </c>
      <c r="K5123" t="s">
        <v>10</v>
      </c>
      <c r="L5123">
        <v>0.92780964782694897</v>
      </c>
      <c r="M5123">
        <v>0</v>
      </c>
    </row>
    <row r="5124" spans="1:18" x14ac:dyDescent="0.25">
      <c r="A5124" t="s">
        <v>23808</v>
      </c>
      <c r="B5124" t="s">
        <v>23809</v>
      </c>
      <c r="C5124" t="s">
        <v>14</v>
      </c>
      <c r="D5124" s="6">
        <v>45713</v>
      </c>
      <c r="E5124" t="s">
        <v>23807</v>
      </c>
      <c r="F5124" t="s">
        <v>12578</v>
      </c>
      <c r="G5124" t="s">
        <v>12511</v>
      </c>
      <c r="H5124" t="s">
        <v>28936</v>
      </c>
      <c r="I5124" t="s">
        <v>12579</v>
      </c>
      <c r="J5124" t="s">
        <v>12512</v>
      </c>
      <c r="K5124" t="s">
        <v>10</v>
      </c>
      <c r="L5124" s="1" t="s">
        <v>12581</v>
      </c>
      <c r="M5124">
        <v>0</v>
      </c>
    </row>
    <row r="5125" spans="1:18" x14ac:dyDescent="0.25">
      <c r="A5125" t="s">
        <v>23808</v>
      </c>
      <c r="B5125" t="s">
        <v>23809</v>
      </c>
      <c r="C5125" t="s">
        <v>14</v>
      </c>
      <c r="D5125" s="6">
        <v>45713</v>
      </c>
      <c r="E5125" t="s">
        <v>23807</v>
      </c>
      <c r="F5125" t="s">
        <v>12578</v>
      </c>
      <c r="G5125" t="s">
        <v>12582</v>
      </c>
      <c r="H5125" t="s">
        <v>28937</v>
      </c>
      <c r="I5125" t="s">
        <v>12579</v>
      </c>
      <c r="J5125" t="s">
        <v>12583</v>
      </c>
      <c r="K5125" t="s">
        <v>10</v>
      </c>
      <c r="L5125" s="1" t="s">
        <v>12584</v>
      </c>
      <c r="M5125">
        <v>0</v>
      </c>
    </row>
    <row r="5126" spans="1:18" x14ac:dyDescent="0.25">
      <c r="A5126" t="s">
        <v>23808</v>
      </c>
      <c r="B5126" t="s">
        <v>23809</v>
      </c>
      <c r="C5126" t="s">
        <v>14</v>
      </c>
      <c r="D5126" s="6">
        <v>45713</v>
      </c>
      <c r="E5126" t="s">
        <v>23807</v>
      </c>
      <c r="F5126" t="s">
        <v>12578</v>
      </c>
      <c r="G5126" t="s">
        <v>12585</v>
      </c>
      <c r="H5126" t="s">
        <v>28938</v>
      </c>
      <c r="I5126" t="s">
        <v>12579</v>
      </c>
      <c r="J5126" t="s">
        <v>12586</v>
      </c>
      <c r="K5126" t="s">
        <v>10</v>
      </c>
      <c r="L5126" s="1" t="s">
        <v>12587</v>
      </c>
      <c r="M5126">
        <v>0</v>
      </c>
    </row>
    <row r="5127" spans="1:18" x14ac:dyDescent="0.25">
      <c r="A5127" t="s">
        <v>23808</v>
      </c>
      <c r="B5127" t="s">
        <v>23809</v>
      </c>
      <c r="C5127" t="s">
        <v>14</v>
      </c>
      <c r="D5127" s="6">
        <v>45713</v>
      </c>
      <c r="E5127" t="s">
        <v>23807</v>
      </c>
      <c r="F5127" t="s">
        <v>12578</v>
      </c>
      <c r="G5127" t="s">
        <v>12528</v>
      </c>
      <c r="H5127" t="s">
        <v>28939</v>
      </c>
      <c r="I5127" t="s">
        <v>12579</v>
      </c>
      <c r="J5127" t="s">
        <v>12529</v>
      </c>
      <c r="K5127" t="s">
        <v>10</v>
      </c>
      <c r="L5127" s="1" t="s">
        <v>12588</v>
      </c>
      <c r="M5127">
        <v>0</v>
      </c>
    </row>
    <row r="5128" spans="1:18" x14ac:dyDescent="0.25">
      <c r="A5128" t="s">
        <v>23808</v>
      </c>
      <c r="B5128" t="s">
        <v>23809</v>
      </c>
      <c r="C5128" t="s">
        <v>14</v>
      </c>
      <c r="D5128" s="6">
        <v>45713</v>
      </c>
      <c r="E5128" t="s">
        <v>23807</v>
      </c>
      <c r="F5128" t="s">
        <v>12578</v>
      </c>
      <c r="G5128" t="s">
        <v>12531</v>
      </c>
      <c r="H5128" t="s">
        <v>28940</v>
      </c>
      <c r="I5128" t="s">
        <v>12579</v>
      </c>
      <c r="J5128" t="s">
        <v>12532</v>
      </c>
      <c r="K5128" t="s">
        <v>10</v>
      </c>
      <c r="L5128" s="1" t="s">
        <v>12589</v>
      </c>
      <c r="M5128">
        <v>0</v>
      </c>
    </row>
    <row r="5129" spans="1:18" x14ac:dyDescent="0.25">
      <c r="A5129" t="s">
        <v>23808</v>
      </c>
      <c r="B5129" t="s">
        <v>23809</v>
      </c>
      <c r="C5129" t="s">
        <v>14</v>
      </c>
      <c r="D5129" s="6">
        <v>45713</v>
      </c>
      <c r="E5129" t="s">
        <v>23807</v>
      </c>
      <c r="F5129" t="s">
        <v>12578</v>
      </c>
      <c r="G5129" t="s">
        <v>12590</v>
      </c>
      <c r="H5129" t="s">
        <v>28941</v>
      </c>
      <c r="I5129" t="s">
        <v>12579</v>
      </c>
      <c r="J5129" t="s">
        <v>12591</v>
      </c>
      <c r="K5129" t="s">
        <v>10</v>
      </c>
      <c r="L5129" s="1" t="s">
        <v>12592</v>
      </c>
      <c r="M5129">
        <v>0</v>
      </c>
    </row>
    <row r="5130" spans="1:18" x14ac:dyDescent="0.25">
      <c r="A5130" t="s">
        <v>23808</v>
      </c>
      <c r="B5130" t="s">
        <v>23809</v>
      </c>
      <c r="C5130" t="s">
        <v>14</v>
      </c>
      <c r="D5130" s="6">
        <v>45713</v>
      </c>
      <c r="E5130" t="s">
        <v>23807</v>
      </c>
      <c r="F5130" t="s">
        <v>12578</v>
      </c>
      <c r="G5130" t="s">
        <v>12593</v>
      </c>
      <c r="H5130" t="s">
        <v>28942</v>
      </c>
      <c r="I5130" t="s">
        <v>12579</v>
      </c>
      <c r="J5130" t="s">
        <v>12594</v>
      </c>
      <c r="K5130" t="s">
        <v>10</v>
      </c>
      <c r="L5130" s="1" t="s">
        <v>12595</v>
      </c>
      <c r="M5130">
        <v>0</v>
      </c>
    </row>
    <row r="5131" spans="1:18" x14ac:dyDescent="0.25">
      <c r="A5131" t="s">
        <v>23808</v>
      </c>
      <c r="B5131" t="s">
        <v>23809</v>
      </c>
      <c r="C5131" t="s">
        <v>14</v>
      </c>
      <c r="D5131" s="6">
        <v>45713</v>
      </c>
      <c r="E5131" t="s">
        <v>23807</v>
      </c>
      <c r="F5131" t="s">
        <v>12578</v>
      </c>
      <c r="G5131" t="s">
        <v>12596</v>
      </c>
      <c r="H5131" t="s">
        <v>28943</v>
      </c>
      <c r="I5131" t="s">
        <v>12579</v>
      </c>
      <c r="J5131" t="s">
        <v>12597</v>
      </c>
      <c r="K5131" t="s">
        <v>10</v>
      </c>
      <c r="L5131" s="1" t="s">
        <v>12598</v>
      </c>
      <c r="M5131">
        <v>0</v>
      </c>
    </row>
    <row r="5132" spans="1:18" x14ac:dyDescent="0.25">
      <c r="A5132" t="s">
        <v>23808</v>
      </c>
      <c r="B5132" t="s">
        <v>23809</v>
      </c>
      <c r="C5132" t="s">
        <v>14</v>
      </c>
      <c r="D5132" s="6">
        <v>45713</v>
      </c>
      <c r="E5132" t="s">
        <v>23807</v>
      </c>
      <c r="F5132" t="s">
        <v>12599</v>
      </c>
      <c r="G5132" t="s">
        <v>12585</v>
      </c>
      <c r="H5132" t="s">
        <v>28944</v>
      </c>
      <c r="I5132" t="s">
        <v>12600</v>
      </c>
      <c r="J5132" t="s">
        <v>12586</v>
      </c>
      <c r="K5132" t="s">
        <v>10</v>
      </c>
      <c r="L5132">
        <v>0.94794987177284795</v>
      </c>
      <c r="M5132">
        <v>0</v>
      </c>
    </row>
    <row r="5133" spans="1:18" x14ac:dyDescent="0.25">
      <c r="A5133" t="s">
        <v>23808</v>
      </c>
      <c r="B5133" t="s">
        <v>23809</v>
      </c>
      <c r="C5133" t="s">
        <v>14</v>
      </c>
      <c r="D5133" s="6">
        <v>45713</v>
      </c>
      <c r="E5133" t="s">
        <v>23807</v>
      </c>
      <c r="F5133" t="s">
        <v>12599</v>
      </c>
      <c r="G5133" t="s">
        <v>12582</v>
      </c>
      <c r="H5133" t="s">
        <v>28945</v>
      </c>
      <c r="I5133" t="s">
        <v>12600</v>
      </c>
      <c r="J5133" t="s">
        <v>12583</v>
      </c>
      <c r="K5133" t="s">
        <v>10</v>
      </c>
      <c r="L5133" s="1" t="s">
        <v>12601</v>
      </c>
      <c r="M5133">
        <v>0</v>
      </c>
    </row>
    <row r="5134" spans="1:18" x14ac:dyDescent="0.25">
      <c r="A5134" t="s">
        <v>23808</v>
      </c>
      <c r="B5134" t="s">
        <v>23809</v>
      </c>
      <c r="C5134" t="s">
        <v>14</v>
      </c>
      <c r="D5134" s="6">
        <v>45713</v>
      </c>
      <c r="E5134" t="s">
        <v>23807</v>
      </c>
      <c r="F5134" t="s">
        <v>12599</v>
      </c>
      <c r="G5134" t="s">
        <v>12602</v>
      </c>
      <c r="H5134" t="s">
        <v>28946</v>
      </c>
      <c r="I5134" t="s">
        <v>12600</v>
      </c>
      <c r="J5134" t="s">
        <v>12603</v>
      </c>
      <c r="K5134" t="s">
        <v>10</v>
      </c>
      <c r="L5134" s="1" t="s">
        <v>12604</v>
      </c>
      <c r="M5134">
        <v>0</v>
      </c>
    </row>
    <row r="5135" spans="1:18" x14ac:dyDescent="0.25">
      <c r="A5135" t="s">
        <v>23808</v>
      </c>
      <c r="B5135" t="s">
        <v>23809</v>
      </c>
      <c r="C5135" t="s">
        <v>14</v>
      </c>
      <c r="D5135" s="6">
        <v>45713</v>
      </c>
      <c r="E5135" t="s">
        <v>23807</v>
      </c>
      <c r="F5135" t="s">
        <v>12599</v>
      </c>
      <c r="G5135" t="s">
        <v>12590</v>
      </c>
      <c r="H5135" t="s">
        <v>28947</v>
      </c>
      <c r="I5135" t="s">
        <v>12600</v>
      </c>
      <c r="J5135" t="s">
        <v>12591</v>
      </c>
      <c r="K5135" t="s">
        <v>10</v>
      </c>
      <c r="L5135">
        <v>0.89863035839250205</v>
      </c>
      <c r="M5135">
        <v>1</v>
      </c>
      <c r="N5135" t="s">
        <v>34896</v>
      </c>
      <c r="P5135">
        <v>1</v>
      </c>
      <c r="Q5135">
        <v>1</v>
      </c>
      <c r="R5135">
        <v>0</v>
      </c>
    </row>
    <row r="5136" spans="1:18" x14ac:dyDescent="0.25">
      <c r="A5136" t="s">
        <v>23808</v>
      </c>
      <c r="B5136" t="s">
        <v>23809</v>
      </c>
      <c r="C5136" t="s">
        <v>14</v>
      </c>
      <c r="D5136" s="6">
        <v>45713</v>
      </c>
      <c r="E5136" t="s">
        <v>23807</v>
      </c>
      <c r="F5136" t="s">
        <v>12599</v>
      </c>
      <c r="G5136" t="s">
        <v>12605</v>
      </c>
      <c r="H5136" t="s">
        <v>28948</v>
      </c>
      <c r="I5136" t="s">
        <v>12600</v>
      </c>
      <c r="J5136" t="s">
        <v>12606</v>
      </c>
      <c r="K5136" t="s">
        <v>10</v>
      </c>
      <c r="L5136" s="1" t="s">
        <v>12607</v>
      </c>
      <c r="M5136">
        <v>0</v>
      </c>
    </row>
    <row r="5137" spans="1:18" x14ac:dyDescent="0.25">
      <c r="A5137" t="s">
        <v>23808</v>
      </c>
      <c r="B5137" t="s">
        <v>23809</v>
      </c>
      <c r="C5137" t="s">
        <v>14</v>
      </c>
      <c r="D5137" s="6">
        <v>45713</v>
      </c>
      <c r="E5137" t="s">
        <v>23807</v>
      </c>
      <c r="F5137" t="s">
        <v>12599</v>
      </c>
      <c r="G5137" t="s">
        <v>12608</v>
      </c>
      <c r="H5137" t="s">
        <v>28949</v>
      </c>
      <c r="I5137" t="s">
        <v>12600</v>
      </c>
      <c r="J5137" t="s">
        <v>12609</v>
      </c>
      <c r="K5137" t="s">
        <v>10</v>
      </c>
      <c r="L5137">
        <v>0.89117394623076596</v>
      </c>
      <c r="M5137">
        <v>0</v>
      </c>
    </row>
    <row r="5138" spans="1:18" x14ac:dyDescent="0.25">
      <c r="A5138" t="s">
        <v>23808</v>
      </c>
      <c r="B5138" t="s">
        <v>23809</v>
      </c>
      <c r="C5138" t="s">
        <v>14</v>
      </c>
      <c r="D5138" s="6">
        <v>45713</v>
      </c>
      <c r="E5138" t="s">
        <v>23807</v>
      </c>
      <c r="F5138" t="s">
        <v>12599</v>
      </c>
      <c r="G5138" t="s">
        <v>12610</v>
      </c>
      <c r="H5138" t="s">
        <v>28950</v>
      </c>
      <c r="I5138" t="s">
        <v>12600</v>
      </c>
      <c r="J5138" t="s">
        <v>12611</v>
      </c>
      <c r="K5138" t="s">
        <v>10</v>
      </c>
      <c r="L5138" s="1" t="s">
        <v>12612</v>
      </c>
      <c r="M5138">
        <v>0</v>
      </c>
    </row>
    <row r="5139" spans="1:18" x14ac:dyDescent="0.25">
      <c r="A5139" t="s">
        <v>23808</v>
      </c>
      <c r="B5139" t="s">
        <v>23809</v>
      </c>
      <c r="C5139" t="s">
        <v>14</v>
      </c>
      <c r="D5139" s="6">
        <v>45713</v>
      </c>
      <c r="E5139" t="s">
        <v>23807</v>
      </c>
      <c r="F5139" t="s">
        <v>12599</v>
      </c>
      <c r="G5139" t="s">
        <v>12593</v>
      </c>
      <c r="H5139" t="s">
        <v>28951</v>
      </c>
      <c r="I5139" t="s">
        <v>12600</v>
      </c>
      <c r="J5139" t="s">
        <v>12594</v>
      </c>
      <c r="K5139" t="s">
        <v>10</v>
      </c>
      <c r="L5139" s="1" t="s">
        <v>12613</v>
      </c>
      <c r="M5139">
        <v>0</v>
      </c>
    </row>
    <row r="5140" spans="1:18" x14ac:dyDescent="0.25">
      <c r="A5140" t="s">
        <v>23808</v>
      </c>
      <c r="B5140" t="s">
        <v>23809</v>
      </c>
      <c r="C5140" t="s">
        <v>14</v>
      </c>
      <c r="D5140" s="6">
        <v>45713</v>
      </c>
      <c r="E5140" t="s">
        <v>23807</v>
      </c>
      <c r="F5140" t="s">
        <v>12599</v>
      </c>
      <c r="G5140" t="s">
        <v>12614</v>
      </c>
      <c r="H5140" t="s">
        <v>28952</v>
      </c>
      <c r="I5140" t="s">
        <v>12600</v>
      </c>
      <c r="J5140" t="s">
        <v>12615</v>
      </c>
      <c r="K5140" t="s">
        <v>10</v>
      </c>
      <c r="L5140" s="1" t="s">
        <v>12616</v>
      </c>
      <c r="M5140">
        <v>0</v>
      </c>
    </row>
    <row r="5141" spans="1:18" x14ac:dyDescent="0.25">
      <c r="A5141" t="s">
        <v>23808</v>
      </c>
      <c r="B5141" t="s">
        <v>23809</v>
      </c>
      <c r="C5141" t="s">
        <v>14</v>
      </c>
      <c r="D5141" s="6">
        <v>45713</v>
      </c>
      <c r="E5141" t="s">
        <v>23807</v>
      </c>
      <c r="F5141" t="s">
        <v>12599</v>
      </c>
      <c r="G5141" t="s">
        <v>12617</v>
      </c>
      <c r="H5141" t="s">
        <v>28953</v>
      </c>
      <c r="I5141" t="s">
        <v>12600</v>
      </c>
      <c r="J5141" t="s">
        <v>12618</v>
      </c>
      <c r="K5141" t="s">
        <v>10</v>
      </c>
      <c r="L5141" s="1" t="s">
        <v>12619</v>
      </c>
      <c r="M5141">
        <v>0</v>
      </c>
    </row>
    <row r="5142" spans="1:18" x14ac:dyDescent="0.25">
      <c r="A5142" t="s">
        <v>23808</v>
      </c>
      <c r="B5142" t="s">
        <v>23809</v>
      </c>
      <c r="C5142" t="s">
        <v>14</v>
      </c>
      <c r="D5142" s="6">
        <v>45713</v>
      </c>
      <c r="E5142" t="s">
        <v>23807</v>
      </c>
      <c r="F5142" t="s">
        <v>12620</v>
      </c>
      <c r="G5142" t="s">
        <v>12617</v>
      </c>
      <c r="H5142" t="s">
        <v>28954</v>
      </c>
      <c r="I5142" t="s">
        <v>12621</v>
      </c>
      <c r="J5142" t="s">
        <v>12618</v>
      </c>
      <c r="K5142" t="s">
        <v>10</v>
      </c>
      <c r="L5142" s="1" t="s">
        <v>12622</v>
      </c>
      <c r="M5142">
        <v>1</v>
      </c>
      <c r="N5142" t="s">
        <v>34896</v>
      </c>
      <c r="P5142">
        <v>1</v>
      </c>
      <c r="Q5142">
        <v>1</v>
      </c>
      <c r="R5142">
        <v>0</v>
      </c>
    </row>
    <row r="5143" spans="1:18" x14ac:dyDescent="0.25">
      <c r="A5143" t="s">
        <v>23808</v>
      </c>
      <c r="B5143" t="s">
        <v>23809</v>
      </c>
      <c r="C5143" t="s">
        <v>14</v>
      </c>
      <c r="D5143" s="6">
        <v>45713</v>
      </c>
      <c r="E5143" t="s">
        <v>23807</v>
      </c>
      <c r="F5143" t="s">
        <v>12620</v>
      </c>
      <c r="G5143" t="s">
        <v>12602</v>
      </c>
      <c r="H5143" t="s">
        <v>28955</v>
      </c>
      <c r="I5143" t="s">
        <v>12621</v>
      </c>
      <c r="J5143" t="s">
        <v>12603</v>
      </c>
      <c r="K5143" t="s">
        <v>10</v>
      </c>
      <c r="L5143" s="1" t="s">
        <v>12623</v>
      </c>
      <c r="M5143">
        <v>0</v>
      </c>
    </row>
    <row r="5144" spans="1:18" x14ac:dyDescent="0.25">
      <c r="A5144" t="s">
        <v>23808</v>
      </c>
      <c r="B5144" t="s">
        <v>23809</v>
      </c>
      <c r="C5144" t="s">
        <v>14</v>
      </c>
      <c r="D5144" s="6">
        <v>45713</v>
      </c>
      <c r="E5144" t="s">
        <v>23807</v>
      </c>
      <c r="F5144" t="s">
        <v>12620</v>
      </c>
      <c r="G5144" t="s">
        <v>12608</v>
      </c>
      <c r="H5144" t="s">
        <v>28956</v>
      </c>
      <c r="I5144" t="s">
        <v>12621</v>
      </c>
      <c r="J5144" t="s">
        <v>12609</v>
      </c>
      <c r="K5144" t="s">
        <v>10</v>
      </c>
      <c r="L5144" s="1" t="s">
        <v>12624</v>
      </c>
      <c r="M5144">
        <v>0</v>
      </c>
    </row>
    <row r="5145" spans="1:18" x14ac:dyDescent="0.25">
      <c r="A5145" t="s">
        <v>23808</v>
      </c>
      <c r="B5145" t="s">
        <v>23809</v>
      </c>
      <c r="C5145" t="s">
        <v>14</v>
      </c>
      <c r="D5145" s="6">
        <v>45713</v>
      </c>
      <c r="E5145" t="s">
        <v>23807</v>
      </c>
      <c r="F5145" t="s">
        <v>12620</v>
      </c>
      <c r="G5145" t="s">
        <v>12585</v>
      </c>
      <c r="H5145" t="s">
        <v>28957</v>
      </c>
      <c r="I5145" t="s">
        <v>12621</v>
      </c>
      <c r="J5145" t="s">
        <v>12586</v>
      </c>
      <c r="K5145" t="s">
        <v>10</v>
      </c>
      <c r="L5145" s="1" t="s">
        <v>12625</v>
      </c>
      <c r="M5145">
        <v>0</v>
      </c>
    </row>
    <row r="5146" spans="1:18" x14ac:dyDescent="0.25">
      <c r="A5146" t="s">
        <v>23808</v>
      </c>
      <c r="B5146" t="s">
        <v>23809</v>
      </c>
      <c r="C5146" t="s">
        <v>14</v>
      </c>
      <c r="D5146" s="6">
        <v>45713</v>
      </c>
      <c r="E5146" t="s">
        <v>23807</v>
      </c>
      <c r="F5146" t="s">
        <v>12620</v>
      </c>
      <c r="G5146" t="s">
        <v>12614</v>
      </c>
      <c r="H5146" t="s">
        <v>28958</v>
      </c>
      <c r="I5146" t="s">
        <v>12621</v>
      </c>
      <c r="J5146" t="s">
        <v>12615</v>
      </c>
      <c r="K5146" t="s">
        <v>10</v>
      </c>
      <c r="L5146" s="1" t="s">
        <v>12626</v>
      </c>
      <c r="M5146">
        <v>0</v>
      </c>
    </row>
    <row r="5147" spans="1:18" x14ac:dyDescent="0.25">
      <c r="A5147" t="s">
        <v>23808</v>
      </c>
      <c r="B5147" t="s">
        <v>23809</v>
      </c>
      <c r="C5147" t="s">
        <v>14</v>
      </c>
      <c r="D5147" s="6">
        <v>45713</v>
      </c>
      <c r="E5147" t="s">
        <v>23807</v>
      </c>
      <c r="F5147" t="s">
        <v>12620</v>
      </c>
      <c r="G5147" t="s">
        <v>12596</v>
      </c>
      <c r="H5147" t="s">
        <v>28959</v>
      </c>
      <c r="I5147" t="s">
        <v>12621</v>
      </c>
      <c r="J5147" t="s">
        <v>12597</v>
      </c>
      <c r="K5147" t="s">
        <v>10</v>
      </c>
      <c r="L5147" s="1" t="s">
        <v>12627</v>
      </c>
      <c r="M5147">
        <v>0</v>
      </c>
    </row>
    <row r="5148" spans="1:18" x14ac:dyDescent="0.25">
      <c r="A5148" t="s">
        <v>23808</v>
      </c>
      <c r="B5148" t="s">
        <v>23809</v>
      </c>
      <c r="C5148" t="s">
        <v>14</v>
      </c>
      <c r="D5148" s="6">
        <v>45713</v>
      </c>
      <c r="E5148" t="s">
        <v>23807</v>
      </c>
      <c r="F5148" t="s">
        <v>12620</v>
      </c>
      <c r="G5148" t="s">
        <v>12628</v>
      </c>
      <c r="H5148" t="s">
        <v>28960</v>
      </c>
      <c r="I5148" t="s">
        <v>12621</v>
      </c>
      <c r="J5148" t="s">
        <v>12629</v>
      </c>
      <c r="K5148" t="s">
        <v>10</v>
      </c>
      <c r="L5148" s="1" t="s">
        <v>12630</v>
      </c>
      <c r="M5148">
        <v>0</v>
      </c>
    </row>
    <row r="5149" spans="1:18" x14ac:dyDescent="0.25">
      <c r="A5149" t="s">
        <v>23808</v>
      </c>
      <c r="B5149" t="s">
        <v>23809</v>
      </c>
      <c r="C5149" t="s">
        <v>14</v>
      </c>
      <c r="D5149" s="6">
        <v>45713</v>
      </c>
      <c r="E5149" t="s">
        <v>23807</v>
      </c>
      <c r="F5149" t="s">
        <v>12620</v>
      </c>
      <c r="G5149" t="s">
        <v>12631</v>
      </c>
      <c r="H5149" t="s">
        <v>28961</v>
      </c>
      <c r="I5149" t="s">
        <v>12621</v>
      </c>
      <c r="J5149" t="s">
        <v>12632</v>
      </c>
      <c r="K5149" t="s">
        <v>10</v>
      </c>
      <c r="L5149" s="1" t="s">
        <v>12633</v>
      </c>
      <c r="M5149">
        <v>0</v>
      </c>
    </row>
    <row r="5150" spans="1:18" x14ac:dyDescent="0.25">
      <c r="A5150" t="s">
        <v>23808</v>
      </c>
      <c r="B5150" t="s">
        <v>23809</v>
      </c>
      <c r="C5150" t="s">
        <v>14</v>
      </c>
      <c r="D5150" s="6">
        <v>45713</v>
      </c>
      <c r="E5150" t="s">
        <v>23807</v>
      </c>
      <c r="F5150" t="s">
        <v>12620</v>
      </c>
      <c r="G5150" t="s">
        <v>12593</v>
      </c>
      <c r="H5150" t="s">
        <v>28962</v>
      </c>
      <c r="I5150" t="s">
        <v>12621</v>
      </c>
      <c r="J5150" t="s">
        <v>12594</v>
      </c>
      <c r="K5150" t="s">
        <v>10</v>
      </c>
      <c r="L5150" s="1" t="s">
        <v>12634</v>
      </c>
      <c r="M5150">
        <v>0</v>
      </c>
    </row>
    <row r="5151" spans="1:18" x14ac:dyDescent="0.25">
      <c r="A5151" t="s">
        <v>23808</v>
      </c>
      <c r="B5151" t="s">
        <v>23809</v>
      </c>
      <c r="C5151" t="s">
        <v>14</v>
      </c>
      <c r="D5151" s="6">
        <v>45713</v>
      </c>
      <c r="E5151" t="s">
        <v>23807</v>
      </c>
      <c r="F5151" t="s">
        <v>12620</v>
      </c>
      <c r="G5151" t="s">
        <v>12582</v>
      </c>
      <c r="H5151" t="s">
        <v>28963</v>
      </c>
      <c r="I5151" t="s">
        <v>12621</v>
      </c>
      <c r="J5151" t="s">
        <v>12583</v>
      </c>
      <c r="K5151" t="s">
        <v>10</v>
      </c>
      <c r="L5151" s="1" t="s">
        <v>12635</v>
      </c>
      <c r="M5151">
        <v>0</v>
      </c>
    </row>
    <row r="5152" spans="1:18" x14ac:dyDescent="0.25">
      <c r="A5152" t="s">
        <v>23808</v>
      </c>
      <c r="B5152" t="s">
        <v>23809</v>
      </c>
      <c r="C5152" t="s">
        <v>14</v>
      </c>
      <c r="D5152" s="6">
        <v>45713</v>
      </c>
      <c r="E5152" t="s">
        <v>23807</v>
      </c>
      <c r="F5152" t="s">
        <v>12636</v>
      </c>
      <c r="G5152" t="s">
        <v>5252</v>
      </c>
      <c r="H5152" t="s">
        <v>28964</v>
      </c>
      <c r="I5152" t="s">
        <v>12637</v>
      </c>
      <c r="J5152" t="s">
        <v>5253</v>
      </c>
      <c r="K5152" t="s">
        <v>10</v>
      </c>
      <c r="L5152" s="1" t="s">
        <v>12638</v>
      </c>
      <c r="M5152">
        <v>1</v>
      </c>
      <c r="N5152" t="s">
        <v>34896</v>
      </c>
      <c r="P5152">
        <v>1</v>
      </c>
      <c r="Q5152">
        <v>1</v>
      </c>
      <c r="R5152">
        <v>1</v>
      </c>
    </row>
    <row r="5153" spans="1:18" x14ac:dyDescent="0.25">
      <c r="A5153" t="s">
        <v>23808</v>
      </c>
      <c r="B5153" t="s">
        <v>23809</v>
      </c>
      <c r="C5153" t="s">
        <v>14</v>
      </c>
      <c r="D5153" s="6">
        <v>45713</v>
      </c>
      <c r="E5153" t="s">
        <v>23807</v>
      </c>
      <c r="F5153" t="s">
        <v>12636</v>
      </c>
      <c r="G5153" t="s">
        <v>11612</v>
      </c>
      <c r="H5153" t="s">
        <v>28965</v>
      </c>
      <c r="I5153" t="s">
        <v>12637</v>
      </c>
      <c r="J5153" t="s">
        <v>11613</v>
      </c>
      <c r="K5153" t="s">
        <v>10</v>
      </c>
      <c r="L5153" s="1" t="s">
        <v>12639</v>
      </c>
      <c r="M5153">
        <v>0</v>
      </c>
    </row>
    <row r="5154" spans="1:18" x14ac:dyDescent="0.25">
      <c r="A5154" t="s">
        <v>23808</v>
      </c>
      <c r="B5154" t="s">
        <v>23809</v>
      </c>
      <c r="C5154" t="s">
        <v>14</v>
      </c>
      <c r="D5154" s="6">
        <v>45713</v>
      </c>
      <c r="E5154" t="s">
        <v>23807</v>
      </c>
      <c r="F5154" t="s">
        <v>12636</v>
      </c>
      <c r="G5154" t="s">
        <v>5260</v>
      </c>
      <c r="H5154" t="s">
        <v>28966</v>
      </c>
      <c r="I5154" t="s">
        <v>12637</v>
      </c>
      <c r="J5154" t="s">
        <v>5261</v>
      </c>
      <c r="K5154" t="s">
        <v>10</v>
      </c>
      <c r="L5154" s="1" t="s">
        <v>12640</v>
      </c>
      <c r="M5154">
        <v>0</v>
      </c>
    </row>
    <row r="5155" spans="1:18" x14ac:dyDescent="0.25">
      <c r="A5155" t="s">
        <v>23808</v>
      </c>
      <c r="B5155" t="s">
        <v>23809</v>
      </c>
      <c r="C5155" t="s">
        <v>14</v>
      </c>
      <c r="D5155" s="6">
        <v>45713</v>
      </c>
      <c r="E5155" t="s">
        <v>23807</v>
      </c>
      <c r="F5155" t="s">
        <v>12636</v>
      </c>
      <c r="G5155" t="s">
        <v>12070</v>
      </c>
      <c r="H5155" t="s">
        <v>28967</v>
      </c>
      <c r="I5155" t="s">
        <v>12637</v>
      </c>
      <c r="J5155" t="s">
        <v>12071</v>
      </c>
      <c r="K5155" t="s">
        <v>10</v>
      </c>
      <c r="L5155" s="1" t="s">
        <v>12641</v>
      </c>
      <c r="M5155">
        <v>0</v>
      </c>
    </row>
    <row r="5156" spans="1:18" x14ac:dyDescent="0.25">
      <c r="A5156" t="s">
        <v>23808</v>
      </c>
      <c r="B5156" t="s">
        <v>23809</v>
      </c>
      <c r="C5156" t="s">
        <v>14</v>
      </c>
      <c r="D5156" s="6">
        <v>45713</v>
      </c>
      <c r="E5156" t="s">
        <v>23807</v>
      </c>
      <c r="F5156" t="s">
        <v>12636</v>
      </c>
      <c r="G5156" t="s">
        <v>11609</v>
      </c>
      <c r="H5156" t="s">
        <v>28968</v>
      </c>
      <c r="I5156" t="s">
        <v>12637</v>
      </c>
      <c r="J5156" t="s">
        <v>11610</v>
      </c>
      <c r="K5156" t="s">
        <v>10</v>
      </c>
      <c r="L5156" s="1" t="s">
        <v>12642</v>
      </c>
      <c r="M5156">
        <v>0</v>
      </c>
    </row>
    <row r="5157" spans="1:18" x14ac:dyDescent="0.25">
      <c r="A5157" t="s">
        <v>23808</v>
      </c>
      <c r="B5157" t="s">
        <v>23809</v>
      </c>
      <c r="C5157" t="s">
        <v>14</v>
      </c>
      <c r="D5157" s="6">
        <v>45713</v>
      </c>
      <c r="E5157" t="s">
        <v>23807</v>
      </c>
      <c r="F5157" t="s">
        <v>12636</v>
      </c>
      <c r="G5157" t="s">
        <v>12076</v>
      </c>
      <c r="H5157" t="s">
        <v>28969</v>
      </c>
      <c r="I5157" t="s">
        <v>12637</v>
      </c>
      <c r="J5157" t="s">
        <v>12077</v>
      </c>
      <c r="K5157" t="s">
        <v>10</v>
      </c>
      <c r="L5157" s="1" t="s">
        <v>12643</v>
      </c>
      <c r="M5157">
        <v>0</v>
      </c>
    </row>
    <row r="5158" spans="1:18" x14ac:dyDescent="0.25">
      <c r="A5158" t="s">
        <v>23808</v>
      </c>
      <c r="B5158" t="s">
        <v>23809</v>
      </c>
      <c r="C5158" t="s">
        <v>14</v>
      </c>
      <c r="D5158" s="6">
        <v>45713</v>
      </c>
      <c r="E5158" t="s">
        <v>23807</v>
      </c>
      <c r="F5158" t="s">
        <v>12636</v>
      </c>
      <c r="G5158" t="s">
        <v>12644</v>
      </c>
      <c r="H5158" t="s">
        <v>28970</v>
      </c>
      <c r="I5158" t="s">
        <v>12637</v>
      </c>
      <c r="J5158" t="s">
        <v>12645</v>
      </c>
      <c r="K5158" t="s">
        <v>10</v>
      </c>
      <c r="L5158" s="1" t="s">
        <v>12646</v>
      </c>
      <c r="M5158">
        <v>0</v>
      </c>
    </row>
    <row r="5159" spans="1:18" x14ac:dyDescent="0.25">
      <c r="A5159" t="s">
        <v>23808</v>
      </c>
      <c r="B5159" t="s">
        <v>23809</v>
      </c>
      <c r="C5159" t="s">
        <v>14</v>
      </c>
      <c r="D5159" s="6">
        <v>45713</v>
      </c>
      <c r="E5159" t="s">
        <v>23807</v>
      </c>
      <c r="F5159" t="s">
        <v>12636</v>
      </c>
      <c r="G5159" t="s">
        <v>1579</v>
      </c>
      <c r="H5159" t="s">
        <v>28971</v>
      </c>
      <c r="I5159" t="s">
        <v>12637</v>
      </c>
      <c r="J5159" t="s">
        <v>1580</v>
      </c>
      <c r="K5159" t="s">
        <v>10</v>
      </c>
      <c r="L5159" s="1" t="s">
        <v>12647</v>
      </c>
      <c r="M5159">
        <v>0</v>
      </c>
    </row>
    <row r="5160" spans="1:18" x14ac:dyDescent="0.25">
      <c r="A5160" t="s">
        <v>23808</v>
      </c>
      <c r="B5160" t="s">
        <v>23809</v>
      </c>
      <c r="C5160" t="s">
        <v>14</v>
      </c>
      <c r="D5160" s="6">
        <v>45713</v>
      </c>
      <c r="E5160" t="s">
        <v>23807</v>
      </c>
      <c r="F5160" t="s">
        <v>12636</v>
      </c>
      <c r="G5160" t="s">
        <v>11615</v>
      </c>
      <c r="H5160" t="s">
        <v>28972</v>
      </c>
      <c r="I5160" t="s">
        <v>12637</v>
      </c>
      <c r="J5160" t="s">
        <v>11616</v>
      </c>
      <c r="K5160" t="s">
        <v>10</v>
      </c>
      <c r="L5160" s="1" t="s">
        <v>12648</v>
      </c>
      <c r="M5160">
        <v>0</v>
      </c>
    </row>
    <row r="5161" spans="1:18" x14ac:dyDescent="0.25">
      <c r="A5161" t="s">
        <v>23808</v>
      </c>
      <c r="B5161" t="s">
        <v>23809</v>
      </c>
      <c r="C5161" t="s">
        <v>14</v>
      </c>
      <c r="D5161" s="6">
        <v>45713</v>
      </c>
      <c r="E5161" t="s">
        <v>23807</v>
      </c>
      <c r="F5161" t="s">
        <v>12636</v>
      </c>
      <c r="G5161" t="s">
        <v>5257</v>
      </c>
      <c r="H5161" t="s">
        <v>28973</v>
      </c>
      <c r="I5161" t="s">
        <v>12637</v>
      </c>
      <c r="J5161" t="s">
        <v>5258</v>
      </c>
      <c r="K5161" t="s">
        <v>10</v>
      </c>
      <c r="L5161">
        <v>0.72452401112883402</v>
      </c>
      <c r="M5161">
        <v>0</v>
      </c>
    </row>
    <row r="5162" spans="1:18" x14ac:dyDescent="0.25">
      <c r="A5162" t="s">
        <v>23808</v>
      </c>
      <c r="B5162" t="s">
        <v>23809</v>
      </c>
      <c r="C5162" t="s">
        <v>14</v>
      </c>
      <c r="D5162" s="6">
        <v>45713</v>
      </c>
      <c r="E5162" t="s">
        <v>23807</v>
      </c>
      <c r="F5162" t="s">
        <v>12649</v>
      </c>
      <c r="G5162" t="s">
        <v>12651</v>
      </c>
      <c r="H5162" t="s">
        <v>28974</v>
      </c>
      <c r="I5162" t="s">
        <v>12650</v>
      </c>
      <c r="J5162" t="s">
        <v>12652</v>
      </c>
      <c r="K5162" t="s">
        <v>10</v>
      </c>
      <c r="L5162" s="1" t="s">
        <v>12653</v>
      </c>
      <c r="M5162">
        <v>1</v>
      </c>
      <c r="N5162" t="s">
        <v>34896</v>
      </c>
      <c r="P5162">
        <v>1</v>
      </c>
      <c r="Q5162">
        <v>1</v>
      </c>
      <c r="R5162">
        <v>1</v>
      </c>
    </row>
    <row r="5163" spans="1:18" x14ac:dyDescent="0.25">
      <c r="A5163" t="s">
        <v>23808</v>
      </c>
      <c r="B5163" t="s">
        <v>23809</v>
      </c>
      <c r="C5163" t="s">
        <v>14</v>
      </c>
      <c r="D5163" s="6">
        <v>45713</v>
      </c>
      <c r="E5163" t="s">
        <v>23807</v>
      </c>
      <c r="F5163" t="s">
        <v>12649</v>
      </c>
      <c r="G5163" t="s">
        <v>12644</v>
      </c>
      <c r="H5163" t="s">
        <v>28975</v>
      </c>
      <c r="I5163" t="s">
        <v>12650</v>
      </c>
      <c r="J5163" t="s">
        <v>12645</v>
      </c>
      <c r="K5163" t="s">
        <v>10</v>
      </c>
      <c r="L5163" s="1" t="s">
        <v>12654</v>
      </c>
      <c r="M5163">
        <v>0</v>
      </c>
    </row>
    <row r="5164" spans="1:18" x14ac:dyDescent="0.25">
      <c r="A5164" t="s">
        <v>23808</v>
      </c>
      <c r="B5164" t="s">
        <v>23809</v>
      </c>
      <c r="C5164" t="s">
        <v>14</v>
      </c>
      <c r="D5164" s="6">
        <v>45713</v>
      </c>
      <c r="E5164" t="s">
        <v>23807</v>
      </c>
      <c r="F5164" t="s">
        <v>12649</v>
      </c>
      <c r="G5164" t="s">
        <v>7692</v>
      </c>
      <c r="H5164" t="s">
        <v>28976</v>
      </c>
      <c r="I5164" t="s">
        <v>12650</v>
      </c>
      <c r="J5164" t="s">
        <v>7693</v>
      </c>
      <c r="K5164" t="s">
        <v>10</v>
      </c>
      <c r="L5164" s="1" t="s">
        <v>12655</v>
      </c>
      <c r="M5164">
        <v>0</v>
      </c>
    </row>
    <row r="5165" spans="1:18" x14ac:dyDescent="0.25">
      <c r="A5165" t="s">
        <v>23808</v>
      </c>
      <c r="B5165" t="s">
        <v>23809</v>
      </c>
      <c r="C5165" t="s">
        <v>14</v>
      </c>
      <c r="D5165" s="6">
        <v>45713</v>
      </c>
      <c r="E5165" t="s">
        <v>23807</v>
      </c>
      <c r="F5165" t="s">
        <v>12649</v>
      </c>
      <c r="G5165" t="s">
        <v>12656</v>
      </c>
      <c r="H5165" t="s">
        <v>28977</v>
      </c>
      <c r="I5165" t="s">
        <v>12650</v>
      </c>
      <c r="J5165" t="s">
        <v>12657</v>
      </c>
      <c r="K5165" t="s">
        <v>10</v>
      </c>
      <c r="L5165" s="1" t="s">
        <v>12658</v>
      </c>
      <c r="M5165">
        <v>0</v>
      </c>
    </row>
    <row r="5166" spans="1:18" x14ac:dyDescent="0.25">
      <c r="A5166" t="s">
        <v>23808</v>
      </c>
      <c r="B5166" t="s">
        <v>23809</v>
      </c>
      <c r="C5166" t="s">
        <v>14</v>
      </c>
      <c r="D5166" s="6">
        <v>45713</v>
      </c>
      <c r="E5166" t="s">
        <v>23807</v>
      </c>
      <c r="F5166" t="s">
        <v>12649</v>
      </c>
      <c r="G5166" t="s">
        <v>12067</v>
      </c>
      <c r="H5166" t="s">
        <v>28978</v>
      </c>
      <c r="I5166" t="s">
        <v>12650</v>
      </c>
      <c r="J5166" t="s">
        <v>12068</v>
      </c>
      <c r="K5166" t="s">
        <v>10</v>
      </c>
      <c r="L5166" s="1" t="s">
        <v>12659</v>
      </c>
      <c r="M5166">
        <v>0</v>
      </c>
    </row>
    <row r="5167" spans="1:18" x14ac:dyDescent="0.25">
      <c r="A5167" t="s">
        <v>23808</v>
      </c>
      <c r="B5167" t="s">
        <v>23809</v>
      </c>
      <c r="C5167" t="s">
        <v>14</v>
      </c>
      <c r="D5167" s="6">
        <v>45713</v>
      </c>
      <c r="E5167" t="s">
        <v>23807</v>
      </c>
      <c r="F5167" t="s">
        <v>12649</v>
      </c>
      <c r="G5167" t="s">
        <v>12096</v>
      </c>
      <c r="H5167" t="s">
        <v>28979</v>
      </c>
      <c r="I5167" t="s">
        <v>12650</v>
      </c>
      <c r="J5167" t="s">
        <v>12097</v>
      </c>
      <c r="K5167" t="s">
        <v>10</v>
      </c>
      <c r="L5167" s="1" t="s">
        <v>12660</v>
      </c>
      <c r="M5167">
        <v>0</v>
      </c>
    </row>
    <row r="5168" spans="1:18" x14ac:dyDescent="0.25">
      <c r="A5168" t="s">
        <v>23808</v>
      </c>
      <c r="B5168" t="s">
        <v>23809</v>
      </c>
      <c r="C5168" t="s">
        <v>14</v>
      </c>
      <c r="D5168" s="6">
        <v>45713</v>
      </c>
      <c r="E5168" t="s">
        <v>23807</v>
      </c>
      <c r="F5168" t="s">
        <v>12649</v>
      </c>
      <c r="G5168" t="s">
        <v>7698</v>
      </c>
      <c r="H5168" t="s">
        <v>28980</v>
      </c>
      <c r="I5168" t="s">
        <v>12650</v>
      </c>
      <c r="J5168" t="s">
        <v>7699</v>
      </c>
      <c r="K5168" t="s">
        <v>10</v>
      </c>
      <c r="L5168" s="1" t="s">
        <v>12661</v>
      </c>
      <c r="M5168">
        <v>0</v>
      </c>
    </row>
    <row r="5169" spans="1:18" x14ac:dyDescent="0.25">
      <c r="A5169" t="s">
        <v>23808</v>
      </c>
      <c r="B5169" t="s">
        <v>23809</v>
      </c>
      <c r="C5169" t="s">
        <v>14</v>
      </c>
      <c r="D5169" s="6">
        <v>45713</v>
      </c>
      <c r="E5169" t="s">
        <v>23807</v>
      </c>
      <c r="F5169" t="s">
        <v>12649</v>
      </c>
      <c r="G5169" t="s">
        <v>7686</v>
      </c>
      <c r="H5169" t="s">
        <v>28981</v>
      </c>
      <c r="I5169" t="s">
        <v>12650</v>
      </c>
      <c r="J5169" t="s">
        <v>7687</v>
      </c>
      <c r="K5169" t="s">
        <v>10</v>
      </c>
      <c r="L5169" s="1" t="s">
        <v>12662</v>
      </c>
      <c r="M5169">
        <v>0</v>
      </c>
    </row>
    <row r="5170" spans="1:18" x14ac:dyDescent="0.25">
      <c r="A5170" t="s">
        <v>23808</v>
      </c>
      <c r="B5170" t="s">
        <v>23809</v>
      </c>
      <c r="C5170" t="s">
        <v>14</v>
      </c>
      <c r="D5170" s="6">
        <v>45713</v>
      </c>
      <c r="E5170" t="s">
        <v>23807</v>
      </c>
      <c r="F5170" t="s">
        <v>12649</v>
      </c>
      <c r="G5170" t="s">
        <v>12663</v>
      </c>
      <c r="H5170" t="s">
        <v>28982</v>
      </c>
      <c r="I5170" t="s">
        <v>12650</v>
      </c>
      <c r="J5170" t="s">
        <v>12664</v>
      </c>
      <c r="K5170" t="s">
        <v>10</v>
      </c>
      <c r="L5170" s="1" t="s">
        <v>12665</v>
      </c>
      <c r="M5170">
        <v>0</v>
      </c>
    </row>
    <row r="5171" spans="1:18" x14ac:dyDescent="0.25">
      <c r="A5171" t="s">
        <v>23808</v>
      </c>
      <c r="B5171" t="s">
        <v>23809</v>
      </c>
      <c r="C5171" t="s">
        <v>14</v>
      </c>
      <c r="D5171" s="6">
        <v>45713</v>
      </c>
      <c r="E5171" t="s">
        <v>23807</v>
      </c>
      <c r="F5171" t="s">
        <v>12649</v>
      </c>
      <c r="G5171" t="s">
        <v>12666</v>
      </c>
      <c r="H5171" t="s">
        <v>28983</v>
      </c>
      <c r="I5171" t="s">
        <v>12650</v>
      </c>
      <c r="J5171" t="s">
        <v>12667</v>
      </c>
      <c r="K5171" t="s">
        <v>10</v>
      </c>
      <c r="L5171" s="1" t="s">
        <v>12668</v>
      </c>
      <c r="M5171">
        <v>0</v>
      </c>
    </row>
    <row r="5172" spans="1:18" x14ac:dyDescent="0.25">
      <c r="A5172" t="s">
        <v>23808</v>
      </c>
      <c r="B5172" t="s">
        <v>23809</v>
      </c>
      <c r="C5172" t="s">
        <v>14</v>
      </c>
      <c r="D5172" s="6">
        <v>45713</v>
      </c>
      <c r="E5172" t="s">
        <v>23807</v>
      </c>
      <c r="F5172" t="s">
        <v>12669</v>
      </c>
      <c r="G5172" t="s">
        <v>6898</v>
      </c>
      <c r="H5172" t="s">
        <v>28984</v>
      </c>
      <c r="I5172" t="s">
        <v>12670</v>
      </c>
      <c r="J5172" t="s">
        <v>6899</v>
      </c>
      <c r="K5172" t="s">
        <v>10</v>
      </c>
      <c r="L5172" s="1" t="s">
        <v>12671</v>
      </c>
      <c r="M5172">
        <v>0</v>
      </c>
    </row>
    <row r="5173" spans="1:18" x14ac:dyDescent="0.25">
      <c r="A5173" t="s">
        <v>23808</v>
      </c>
      <c r="B5173" t="s">
        <v>23809</v>
      </c>
      <c r="C5173" t="s">
        <v>14</v>
      </c>
      <c r="D5173" s="6">
        <v>45713</v>
      </c>
      <c r="E5173" t="s">
        <v>23807</v>
      </c>
      <c r="F5173" t="s">
        <v>12669</v>
      </c>
      <c r="G5173" t="s">
        <v>6524</v>
      </c>
      <c r="H5173" t="s">
        <v>28985</v>
      </c>
      <c r="I5173" t="s">
        <v>12670</v>
      </c>
      <c r="J5173" t="s">
        <v>6525</v>
      </c>
      <c r="K5173" t="s">
        <v>10</v>
      </c>
      <c r="L5173" s="1" t="s">
        <v>12672</v>
      </c>
      <c r="M5173">
        <v>1</v>
      </c>
      <c r="N5173" t="s">
        <v>34896</v>
      </c>
      <c r="P5173">
        <v>1</v>
      </c>
      <c r="Q5173">
        <v>1</v>
      </c>
      <c r="R5173">
        <v>0</v>
      </c>
    </row>
    <row r="5174" spans="1:18" x14ac:dyDescent="0.25">
      <c r="A5174" t="s">
        <v>23808</v>
      </c>
      <c r="B5174" t="s">
        <v>23809</v>
      </c>
      <c r="C5174" t="s">
        <v>14</v>
      </c>
      <c r="D5174" s="6">
        <v>45713</v>
      </c>
      <c r="E5174" t="s">
        <v>23807</v>
      </c>
      <c r="F5174" t="s">
        <v>12669</v>
      </c>
      <c r="G5174" t="s">
        <v>6518</v>
      </c>
      <c r="H5174" t="s">
        <v>28986</v>
      </c>
      <c r="I5174" t="s">
        <v>12670</v>
      </c>
      <c r="J5174" t="s">
        <v>6519</v>
      </c>
      <c r="K5174" t="s">
        <v>10</v>
      </c>
      <c r="L5174" s="1" t="s">
        <v>12673</v>
      </c>
      <c r="M5174">
        <v>0</v>
      </c>
    </row>
    <row r="5175" spans="1:18" x14ac:dyDescent="0.25">
      <c r="A5175" t="s">
        <v>23808</v>
      </c>
      <c r="B5175" t="s">
        <v>23809</v>
      </c>
      <c r="C5175" t="s">
        <v>14</v>
      </c>
      <c r="D5175" s="6">
        <v>45713</v>
      </c>
      <c r="E5175" t="s">
        <v>23807</v>
      </c>
      <c r="F5175" t="s">
        <v>12669</v>
      </c>
      <c r="G5175" t="s">
        <v>6536</v>
      </c>
      <c r="H5175" t="s">
        <v>28987</v>
      </c>
      <c r="I5175" t="s">
        <v>12670</v>
      </c>
      <c r="J5175" t="s">
        <v>6537</v>
      </c>
      <c r="K5175" t="s">
        <v>10</v>
      </c>
      <c r="L5175" s="1" t="s">
        <v>12674</v>
      </c>
      <c r="M5175">
        <v>0</v>
      </c>
    </row>
    <row r="5176" spans="1:18" x14ac:dyDescent="0.25">
      <c r="A5176" t="s">
        <v>23808</v>
      </c>
      <c r="B5176" t="s">
        <v>23809</v>
      </c>
      <c r="C5176" t="s">
        <v>14</v>
      </c>
      <c r="D5176" s="6">
        <v>45713</v>
      </c>
      <c r="E5176" t="s">
        <v>23807</v>
      </c>
      <c r="F5176" t="s">
        <v>12669</v>
      </c>
      <c r="G5176" t="s">
        <v>6521</v>
      </c>
      <c r="H5176" t="s">
        <v>28988</v>
      </c>
      <c r="I5176" t="s">
        <v>12670</v>
      </c>
      <c r="J5176" t="s">
        <v>6522</v>
      </c>
      <c r="K5176" t="s">
        <v>10</v>
      </c>
      <c r="L5176" s="1" t="s">
        <v>12675</v>
      </c>
      <c r="M5176">
        <v>0</v>
      </c>
    </row>
    <row r="5177" spans="1:18" x14ac:dyDescent="0.25">
      <c r="A5177" t="s">
        <v>23808</v>
      </c>
      <c r="B5177" t="s">
        <v>23809</v>
      </c>
      <c r="C5177" t="s">
        <v>14</v>
      </c>
      <c r="D5177" s="6">
        <v>45713</v>
      </c>
      <c r="E5177" t="s">
        <v>23807</v>
      </c>
      <c r="F5177" t="s">
        <v>12669</v>
      </c>
      <c r="G5177" t="s">
        <v>12676</v>
      </c>
      <c r="H5177" t="s">
        <v>28989</v>
      </c>
      <c r="I5177" t="s">
        <v>12670</v>
      </c>
      <c r="J5177" t="s">
        <v>12677</v>
      </c>
      <c r="K5177" t="s">
        <v>10</v>
      </c>
      <c r="L5177" s="1" t="s">
        <v>12678</v>
      </c>
      <c r="M5177">
        <v>0</v>
      </c>
    </row>
    <row r="5178" spans="1:18" x14ac:dyDescent="0.25">
      <c r="A5178" t="s">
        <v>23808</v>
      </c>
      <c r="B5178" t="s">
        <v>23809</v>
      </c>
      <c r="C5178" t="s">
        <v>14</v>
      </c>
      <c r="D5178" s="6">
        <v>45713</v>
      </c>
      <c r="E5178" t="s">
        <v>23807</v>
      </c>
      <c r="F5178" t="s">
        <v>12669</v>
      </c>
      <c r="G5178" t="s">
        <v>6527</v>
      </c>
      <c r="H5178" t="s">
        <v>28990</v>
      </c>
      <c r="I5178" t="s">
        <v>12670</v>
      </c>
      <c r="J5178" t="s">
        <v>6528</v>
      </c>
      <c r="K5178" t="s">
        <v>10</v>
      </c>
      <c r="L5178" s="1" t="s">
        <v>12679</v>
      </c>
      <c r="M5178">
        <v>0</v>
      </c>
    </row>
    <row r="5179" spans="1:18" x14ac:dyDescent="0.25">
      <c r="A5179" t="s">
        <v>23808</v>
      </c>
      <c r="B5179" t="s">
        <v>23809</v>
      </c>
      <c r="C5179" t="s">
        <v>14</v>
      </c>
      <c r="D5179" s="6">
        <v>45713</v>
      </c>
      <c r="E5179" t="s">
        <v>23807</v>
      </c>
      <c r="F5179" t="s">
        <v>12669</v>
      </c>
      <c r="G5179" t="s">
        <v>6545</v>
      </c>
      <c r="H5179" t="s">
        <v>28991</v>
      </c>
      <c r="I5179" t="s">
        <v>12670</v>
      </c>
      <c r="J5179" t="s">
        <v>6546</v>
      </c>
      <c r="K5179" t="s">
        <v>10</v>
      </c>
      <c r="L5179" s="1" t="s">
        <v>12680</v>
      </c>
      <c r="M5179">
        <v>0</v>
      </c>
    </row>
    <row r="5180" spans="1:18" x14ac:dyDescent="0.25">
      <c r="A5180" t="s">
        <v>23808</v>
      </c>
      <c r="B5180" t="s">
        <v>23809</v>
      </c>
      <c r="C5180" t="s">
        <v>14</v>
      </c>
      <c r="D5180" s="6">
        <v>45713</v>
      </c>
      <c r="E5180" t="s">
        <v>23807</v>
      </c>
      <c r="F5180" t="s">
        <v>12669</v>
      </c>
      <c r="G5180" t="s">
        <v>6530</v>
      </c>
      <c r="H5180" t="s">
        <v>28992</v>
      </c>
      <c r="I5180" t="s">
        <v>12670</v>
      </c>
      <c r="J5180" t="s">
        <v>6531</v>
      </c>
      <c r="K5180" t="s">
        <v>10</v>
      </c>
      <c r="L5180" s="1" t="s">
        <v>12681</v>
      </c>
      <c r="M5180">
        <v>0</v>
      </c>
    </row>
    <row r="5181" spans="1:18" x14ac:dyDescent="0.25">
      <c r="A5181" t="s">
        <v>23808</v>
      </c>
      <c r="B5181" t="s">
        <v>23809</v>
      </c>
      <c r="C5181" t="s">
        <v>14</v>
      </c>
      <c r="D5181" s="6">
        <v>45713</v>
      </c>
      <c r="E5181" t="s">
        <v>23807</v>
      </c>
      <c r="F5181" t="s">
        <v>12669</v>
      </c>
      <c r="G5181" t="s">
        <v>6533</v>
      </c>
      <c r="H5181" t="s">
        <v>28993</v>
      </c>
      <c r="I5181" t="s">
        <v>12670</v>
      </c>
      <c r="J5181" t="s">
        <v>6534</v>
      </c>
      <c r="K5181" t="s">
        <v>10</v>
      </c>
      <c r="L5181" s="1" t="s">
        <v>12682</v>
      </c>
      <c r="M5181">
        <v>0</v>
      </c>
    </row>
    <row r="5182" spans="1:18" x14ac:dyDescent="0.25">
      <c r="A5182" t="s">
        <v>23808</v>
      </c>
      <c r="B5182" t="s">
        <v>23809</v>
      </c>
      <c r="C5182" t="s">
        <v>14</v>
      </c>
      <c r="D5182" s="6">
        <v>45713</v>
      </c>
      <c r="E5182" t="s">
        <v>23807</v>
      </c>
      <c r="F5182" t="s">
        <v>12683</v>
      </c>
      <c r="G5182" t="s">
        <v>12685</v>
      </c>
      <c r="H5182" t="s">
        <v>28994</v>
      </c>
      <c r="I5182" t="s">
        <v>12684</v>
      </c>
      <c r="J5182" t="s">
        <v>12686</v>
      </c>
      <c r="K5182" t="s">
        <v>10</v>
      </c>
      <c r="L5182" s="1" t="s">
        <v>12687</v>
      </c>
      <c r="M5182">
        <v>0</v>
      </c>
    </row>
    <row r="5183" spans="1:18" x14ac:dyDescent="0.25">
      <c r="A5183" t="s">
        <v>23808</v>
      </c>
      <c r="B5183" t="s">
        <v>23809</v>
      </c>
      <c r="C5183" t="s">
        <v>14</v>
      </c>
      <c r="D5183" s="6">
        <v>45713</v>
      </c>
      <c r="E5183" t="s">
        <v>23807</v>
      </c>
      <c r="F5183" t="s">
        <v>12683</v>
      </c>
      <c r="G5183" t="s">
        <v>12688</v>
      </c>
      <c r="H5183" t="s">
        <v>28995</v>
      </c>
      <c r="I5183" t="s">
        <v>12684</v>
      </c>
      <c r="J5183" t="s">
        <v>12689</v>
      </c>
      <c r="K5183" t="s">
        <v>10</v>
      </c>
      <c r="L5183" s="1" t="s">
        <v>12690</v>
      </c>
      <c r="M5183">
        <v>1</v>
      </c>
      <c r="N5183" t="s">
        <v>34896</v>
      </c>
      <c r="P5183">
        <v>1</v>
      </c>
      <c r="Q5183">
        <v>1</v>
      </c>
      <c r="R5183">
        <v>1</v>
      </c>
    </row>
    <row r="5184" spans="1:18" x14ac:dyDescent="0.25">
      <c r="A5184" t="s">
        <v>23808</v>
      </c>
      <c r="B5184" t="s">
        <v>23809</v>
      </c>
      <c r="C5184" t="s">
        <v>14</v>
      </c>
      <c r="D5184" s="6">
        <v>45713</v>
      </c>
      <c r="E5184" t="s">
        <v>23807</v>
      </c>
      <c r="F5184" t="s">
        <v>12683</v>
      </c>
      <c r="G5184" t="s">
        <v>289</v>
      </c>
      <c r="H5184" t="s">
        <v>28996</v>
      </c>
      <c r="I5184" t="s">
        <v>12684</v>
      </c>
      <c r="J5184" t="s">
        <v>290</v>
      </c>
      <c r="K5184" t="s">
        <v>10</v>
      </c>
      <c r="L5184" s="1" t="s">
        <v>12691</v>
      </c>
      <c r="M5184">
        <v>0</v>
      </c>
    </row>
    <row r="5185" spans="1:18" x14ac:dyDescent="0.25">
      <c r="A5185" t="s">
        <v>23808</v>
      </c>
      <c r="B5185" t="s">
        <v>23809</v>
      </c>
      <c r="C5185" t="s">
        <v>14</v>
      </c>
      <c r="D5185" s="6">
        <v>45713</v>
      </c>
      <c r="E5185" t="s">
        <v>23807</v>
      </c>
      <c r="F5185" t="s">
        <v>12683</v>
      </c>
      <c r="G5185" t="s">
        <v>12692</v>
      </c>
      <c r="H5185" t="s">
        <v>28997</v>
      </c>
      <c r="I5185" t="s">
        <v>12684</v>
      </c>
      <c r="J5185" t="s">
        <v>12693</v>
      </c>
      <c r="K5185" t="s">
        <v>10</v>
      </c>
      <c r="L5185" s="1" t="s">
        <v>12694</v>
      </c>
      <c r="M5185">
        <v>0</v>
      </c>
    </row>
    <row r="5186" spans="1:18" x14ac:dyDescent="0.25">
      <c r="A5186" t="s">
        <v>23808</v>
      </c>
      <c r="B5186" t="s">
        <v>23809</v>
      </c>
      <c r="C5186" t="s">
        <v>14</v>
      </c>
      <c r="D5186" s="6">
        <v>45713</v>
      </c>
      <c r="E5186" t="s">
        <v>23807</v>
      </c>
      <c r="F5186" t="s">
        <v>12683</v>
      </c>
      <c r="G5186" t="s">
        <v>12695</v>
      </c>
      <c r="H5186" t="s">
        <v>28998</v>
      </c>
      <c r="I5186" t="s">
        <v>12684</v>
      </c>
      <c r="J5186" t="s">
        <v>12696</v>
      </c>
      <c r="K5186" t="s">
        <v>10</v>
      </c>
      <c r="L5186" s="1" t="s">
        <v>12697</v>
      </c>
      <c r="M5186">
        <v>0</v>
      </c>
    </row>
    <row r="5187" spans="1:18" x14ac:dyDescent="0.25">
      <c r="A5187" t="s">
        <v>23808</v>
      </c>
      <c r="B5187" t="s">
        <v>23809</v>
      </c>
      <c r="C5187" t="s">
        <v>14</v>
      </c>
      <c r="D5187" s="6">
        <v>45713</v>
      </c>
      <c r="E5187" t="s">
        <v>23807</v>
      </c>
      <c r="F5187" t="s">
        <v>12683</v>
      </c>
      <c r="G5187" t="s">
        <v>12698</v>
      </c>
      <c r="H5187" t="s">
        <v>28999</v>
      </c>
      <c r="I5187" t="s">
        <v>12684</v>
      </c>
      <c r="J5187" t="s">
        <v>12699</v>
      </c>
      <c r="K5187" t="s">
        <v>10</v>
      </c>
      <c r="L5187" s="1" t="s">
        <v>12700</v>
      </c>
      <c r="M5187">
        <v>0</v>
      </c>
    </row>
    <row r="5188" spans="1:18" x14ac:dyDescent="0.25">
      <c r="A5188" t="s">
        <v>23808</v>
      </c>
      <c r="B5188" t="s">
        <v>23809</v>
      </c>
      <c r="C5188" t="s">
        <v>14</v>
      </c>
      <c r="D5188" s="6">
        <v>45713</v>
      </c>
      <c r="E5188" t="s">
        <v>23807</v>
      </c>
      <c r="F5188" t="s">
        <v>12683</v>
      </c>
      <c r="G5188" t="s">
        <v>7977</v>
      </c>
      <c r="H5188" t="s">
        <v>29000</v>
      </c>
      <c r="I5188" t="s">
        <v>12684</v>
      </c>
      <c r="J5188" t="s">
        <v>7978</v>
      </c>
      <c r="K5188" t="s">
        <v>10</v>
      </c>
      <c r="L5188">
        <v>0.78699606297081404</v>
      </c>
      <c r="M5188">
        <v>0</v>
      </c>
    </row>
    <row r="5189" spans="1:18" x14ac:dyDescent="0.25">
      <c r="A5189" t="s">
        <v>23808</v>
      </c>
      <c r="B5189" t="s">
        <v>23809</v>
      </c>
      <c r="C5189" t="s">
        <v>14</v>
      </c>
      <c r="D5189" s="6">
        <v>45713</v>
      </c>
      <c r="E5189" t="s">
        <v>23807</v>
      </c>
      <c r="F5189" t="s">
        <v>12683</v>
      </c>
      <c r="G5189" t="s">
        <v>12701</v>
      </c>
      <c r="H5189" t="s">
        <v>29001</v>
      </c>
      <c r="I5189" t="s">
        <v>12684</v>
      </c>
      <c r="J5189" t="s">
        <v>12702</v>
      </c>
      <c r="K5189" t="s">
        <v>10</v>
      </c>
      <c r="L5189" s="1" t="s">
        <v>12703</v>
      </c>
      <c r="M5189">
        <v>0</v>
      </c>
    </row>
    <row r="5190" spans="1:18" x14ac:dyDescent="0.25">
      <c r="A5190" t="s">
        <v>23808</v>
      </c>
      <c r="B5190" t="s">
        <v>23809</v>
      </c>
      <c r="C5190" t="s">
        <v>14</v>
      </c>
      <c r="D5190" s="6">
        <v>45713</v>
      </c>
      <c r="E5190" t="s">
        <v>23807</v>
      </c>
      <c r="F5190" t="s">
        <v>12683</v>
      </c>
      <c r="G5190" t="s">
        <v>8176</v>
      </c>
      <c r="H5190" t="s">
        <v>29002</v>
      </c>
      <c r="I5190" t="s">
        <v>12684</v>
      </c>
      <c r="J5190" t="s">
        <v>8177</v>
      </c>
      <c r="K5190" t="s">
        <v>10</v>
      </c>
      <c r="L5190">
        <v>0.76840619423586798</v>
      </c>
      <c r="M5190">
        <v>0</v>
      </c>
    </row>
    <row r="5191" spans="1:18" x14ac:dyDescent="0.25">
      <c r="A5191" t="s">
        <v>23808</v>
      </c>
      <c r="B5191" t="s">
        <v>23809</v>
      </c>
      <c r="C5191" t="s">
        <v>14</v>
      </c>
      <c r="D5191" s="6">
        <v>45713</v>
      </c>
      <c r="E5191" t="s">
        <v>23807</v>
      </c>
      <c r="F5191" t="s">
        <v>12683</v>
      </c>
      <c r="G5191" t="s">
        <v>12704</v>
      </c>
      <c r="H5191" t="s">
        <v>29003</v>
      </c>
      <c r="I5191" t="s">
        <v>12684</v>
      </c>
      <c r="J5191" t="s">
        <v>12705</v>
      </c>
      <c r="K5191" t="s">
        <v>10</v>
      </c>
      <c r="L5191">
        <v>0.76296842817442401</v>
      </c>
      <c r="M5191">
        <v>0</v>
      </c>
    </row>
    <row r="5192" spans="1:18" x14ac:dyDescent="0.25">
      <c r="A5192" t="s">
        <v>23808</v>
      </c>
      <c r="B5192" t="s">
        <v>23809</v>
      </c>
      <c r="C5192" t="s">
        <v>14</v>
      </c>
      <c r="D5192" s="6">
        <v>45713</v>
      </c>
      <c r="E5192" t="s">
        <v>23807</v>
      </c>
      <c r="F5192" t="s">
        <v>12706</v>
      </c>
      <c r="G5192" t="s">
        <v>12685</v>
      </c>
      <c r="H5192" t="s">
        <v>29004</v>
      </c>
      <c r="I5192" t="s">
        <v>12707</v>
      </c>
      <c r="J5192" t="s">
        <v>12686</v>
      </c>
      <c r="K5192" t="s">
        <v>10</v>
      </c>
      <c r="L5192" s="1" t="s">
        <v>12708</v>
      </c>
      <c r="M5192">
        <v>0</v>
      </c>
    </row>
    <row r="5193" spans="1:18" x14ac:dyDescent="0.25">
      <c r="A5193" t="s">
        <v>23808</v>
      </c>
      <c r="B5193" t="s">
        <v>23809</v>
      </c>
      <c r="C5193" t="s">
        <v>14</v>
      </c>
      <c r="D5193" s="6">
        <v>45713</v>
      </c>
      <c r="E5193" t="s">
        <v>23807</v>
      </c>
      <c r="F5193" t="s">
        <v>12706</v>
      </c>
      <c r="G5193" t="s">
        <v>12692</v>
      </c>
      <c r="H5193" t="s">
        <v>29005</v>
      </c>
      <c r="I5193" t="s">
        <v>12707</v>
      </c>
      <c r="J5193" t="s">
        <v>12693</v>
      </c>
      <c r="K5193" t="s">
        <v>10</v>
      </c>
      <c r="L5193" s="1" t="s">
        <v>12709</v>
      </c>
      <c r="M5193">
        <v>1</v>
      </c>
      <c r="N5193" t="s">
        <v>34896</v>
      </c>
      <c r="P5193">
        <v>1</v>
      </c>
      <c r="Q5193">
        <v>1</v>
      </c>
      <c r="R5193">
        <v>1</v>
      </c>
    </row>
    <row r="5194" spans="1:18" x14ac:dyDescent="0.25">
      <c r="A5194" t="s">
        <v>23808</v>
      </c>
      <c r="B5194" t="s">
        <v>23809</v>
      </c>
      <c r="C5194" t="s">
        <v>14</v>
      </c>
      <c r="D5194" s="6">
        <v>45713</v>
      </c>
      <c r="E5194" t="s">
        <v>23807</v>
      </c>
      <c r="F5194" t="s">
        <v>12706</v>
      </c>
      <c r="G5194" t="s">
        <v>8173</v>
      </c>
      <c r="H5194" t="s">
        <v>29006</v>
      </c>
      <c r="I5194" t="s">
        <v>12707</v>
      </c>
      <c r="J5194" t="s">
        <v>8174</v>
      </c>
      <c r="K5194" t="s">
        <v>10</v>
      </c>
      <c r="L5194" s="1" t="s">
        <v>12710</v>
      </c>
      <c r="M5194">
        <v>0</v>
      </c>
    </row>
    <row r="5195" spans="1:18" x14ac:dyDescent="0.25">
      <c r="A5195" t="s">
        <v>23808</v>
      </c>
      <c r="B5195" t="s">
        <v>23809</v>
      </c>
      <c r="C5195" t="s">
        <v>14</v>
      </c>
      <c r="D5195" s="6">
        <v>45713</v>
      </c>
      <c r="E5195" t="s">
        <v>23807</v>
      </c>
      <c r="F5195" t="s">
        <v>12706</v>
      </c>
      <c r="G5195" t="s">
        <v>289</v>
      </c>
      <c r="H5195" t="s">
        <v>29007</v>
      </c>
      <c r="I5195" t="s">
        <v>12707</v>
      </c>
      <c r="J5195" t="s">
        <v>290</v>
      </c>
      <c r="K5195" t="s">
        <v>10</v>
      </c>
      <c r="L5195" s="1" t="s">
        <v>12711</v>
      </c>
      <c r="M5195">
        <v>0</v>
      </c>
    </row>
    <row r="5196" spans="1:18" x14ac:dyDescent="0.25">
      <c r="A5196" t="s">
        <v>23808</v>
      </c>
      <c r="B5196" t="s">
        <v>23809</v>
      </c>
      <c r="C5196" t="s">
        <v>14</v>
      </c>
      <c r="D5196" s="6">
        <v>45713</v>
      </c>
      <c r="E5196" t="s">
        <v>23807</v>
      </c>
      <c r="F5196" t="s">
        <v>12706</v>
      </c>
      <c r="G5196" t="s">
        <v>12688</v>
      </c>
      <c r="H5196" t="s">
        <v>29008</v>
      </c>
      <c r="I5196" t="s">
        <v>12707</v>
      </c>
      <c r="J5196" t="s">
        <v>12689</v>
      </c>
      <c r="K5196" t="s">
        <v>10</v>
      </c>
      <c r="L5196" s="1" t="s">
        <v>12712</v>
      </c>
      <c r="M5196">
        <v>0</v>
      </c>
    </row>
    <row r="5197" spans="1:18" x14ac:dyDescent="0.25">
      <c r="A5197" t="s">
        <v>23808</v>
      </c>
      <c r="B5197" t="s">
        <v>23809</v>
      </c>
      <c r="C5197" t="s">
        <v>14</v>
      </c>
      <c r="D5197" s="6">
        <v>45713</v>
      </c>
      <c r="E5197" t="s">
        <v>23807</v>
      </c>
      <c r="F5197" t="s">
        <v>12706</v>
      </c>
      <c r="G5197" t="s">
        <v>12695</v>
      </c>
      <c r="H5197" t="s">
        <v>29009</v>
      </c>
      <c r="I5197" t="s">
        <v>12707</v>
      </c>
      <c r="J5197" t="s">
        <v>12696</v>
      </c>
      <c r="K5197" t="s">
        <v>10</v>
      </c>
      <c r="L5197" s="1" t="s">
        <v>12713</v>
      </c>
      <c r="M5197">
        <v>0</v>
      </c>
    </row>
    <row r="5198" spans="1:18" x14ac:dyDescent="0.25">
      <c r="A5198" t="s">
        <v>23808</v>
      </c>
      <c r="B5198" t="s">
        <v>23809</v>
      </c>
      <c r="C5198" t="s">
        <v>14</v>
      </c>
      <c r="D5198" s="6">
        <v>45713</v>
      </c>
      <c r="E5198" t="s">
        <v>23807</v>
      </c>
      <c r="F5198" t="s">
        <v>12706</v>
      </c>
      <c r="G5198" t="s">
        <v>8176</v>
      </c>
      <c r="H5198" t="s">
        <v>29010</v>
      </c>
      <c r="I5198" t="s">
        <v>12707</v>
      </c>
      <c r="J5198" t="s">
        <v>8177</v>
      </c>
      <c r="K5198" t="s">
        <v>10</v>
      </c>
      <c r="L5198" s="1" t="s">
        <v>12714</v>
      </c>
      <c r="M5198">
        <v>0</v>
      </c>
    </row>
    <row r="5199" spans="1:18" x14ac:dyDescent="0.25">
      <c r="A5199" t="s">
        <v>23808</v>
      </c>
      <c r="B5199" t="s">
        <v>23809</v>
      </c>
      <c r="C5199" t="s">
        <v>14</v>
      </c>
      <c r="D5199" s="6">
        <v>45713</v>
      </c>
      <c r="E5199" t="s">
        <v>23807</v>
      </c>
      <c r="F5199" t="s">
        <v>12706</v>
      </c>
      <c r="G5199" t="s">
        <v>8156</v>
      </c>
      <c r="H5199" t="s">
        <v>29011</v>
      </c>
      <c r="I5199" t="s">
        <v>12707</v>
      </c>
      <c r="J5199" t="s">
        <v>8157</v>
      </c>
      <c r="K5199" t="s">
        <v>10</v>
      </c>
      <c r="L5199" s="1" t="s">
        <v>12715</v>
      </c>
      <c r="M5199">
        <v>0</v>
      </c>
    </row>
    <row r="5200" spans="1:18" x14ac:dyDescent="0.25">
      <c r="A5200" t="s">
        <v>23808</v>
      </c>
      <c r="B5200" t="s">
        <v>23809</v>
      </c>
      <c r="C5200" t="s">
        <v>14</v>
      </c>
      <c r="D5200" s="6">
        <v>45713</v>
      </c>
      <c r="E5200" t="s">
        <v>23807</v>
      </c>
      <c r="F5200" t="s">
        <v>12706</v>
      </c>
      <c r="G5200" t="s">
        <v>8165</v>
      </c>
      <c r="H5200" t="s">
        <v>29012</v>
      </c>
      <c r="I5200" t="s">
        <v>12707</v>
      </c>
      <c r="J5200" t="s">
        <v>8166</v>
      </c>
      <c r="K5200" t="s">
        <v>10</v>
      </c>
      <c r="L5200" s="1" t="s">
        <v>12716</v>
      </c>
      <c r="M5200">
        <v>0</v>
      </c>
    </row>
    <row r="5201" spans="1:18" x14ac:dyDescent="0.25">
      <c r="A5201" t="s">
        <v>23808</v>
      </c>
      <c r="B5201" t="s">
        <v>23809</v>
      </c>
      <c r="C5201" t="s">
        <v>14</v>
      </c>
      <c r="D5201" s="6">
        <v>45713</v>
      </c>
      <c r="E5201" t="s">
        <v>23807</v>
      </c>
      <c r="F5201" t="s">
        <v>12706</v>
      </c>
      <c r="G5201" t="s">
        <v>8167</v>
      </c>
      <c r="H5201" t="s">
        <v>29013</v>
      </c>
      <c r="I5201" t="s">
        <v>12707</v>
      </c>
      <c r="J5201" t="s">
        <v>8168</v>
      </c>
      <c r="K5201" t="s">
        <v>10</v>
      </c>
      <c r="L5201" s="1" t="s">
        <v>12717</v>
      </c>
      <c r="M5201">
        <v>0</v>
      </c>
    </row>
    <row r="5202" spans="1:18" x14ac:dyDescent="0.25">
      <c r="A5202" t="s">
        <v>23808</v>
      </c>
      <c r="B5202" t="s">
        <v>23809</v>
      </c>
      <c r="C5202" t="s">
        <v>14</v>
      </c>
      <c r="D5202" s="6">
        <v>45713</v>
      </c>
      <c r="E5202" t="s">
        <v>23807</v>
      </c>
      <c r="F5202" t="s">
        <v>12718</v>
      </c>
      <c r="G5202" t="s">
        <v>12720</v>
      </c>
      <c r="H5202" t="s">
        <v>29014</v>
      </c>
      <c r="I5202" t="s">
        <v>12719</v>
      </c>
      <c r="J5202" t="s">
        <v>12721</v>
      </c>
      <c r="K5202" t="s">
        <v>10</v>
      </c>
      <c r="L5202" s="1" t="s">
        <v>12722</v>
      </c>
      <c r="M5202">
        <v>0</v>
      </c>
    </row>
    <row r="5203" spans="1:18" x14ac:dyDescent="0.25">
      <c r="A5203" t="s">
        <v>23808</v>
      </c>
      <c r="B5203" t="s">
        <v>23809</v>
      </c>
      <c r="C5203" t="s">
        <v>14</v>
      </c>
      <c r="D5203" s="6">
        <v>45713</v>
      </c>
      <c r="E5203" t="s">
        <v>23807</v>
      </c>
      <c r="F5203" t="s">
        <v>12718</v>
      </c>
      <c r="G5203" t="s">
        <v>12723</v>
      </c>
      <c r="H5203" t="s">
        <v>29015</v>
      </c>
      <c r="I5203" t="s">
        <v>12719</v>
      </c>
      <c r="J5203" t="s">
        <v>12724</v>
      </c>
      <c r="K5203" t="s">
        <v>10</v>
      </c>
      <c r="L5203" s="1" t="s">
        <v>12725</v>
      </c>
      <c r="M5203">
        <v>1</v>
      </c>
      <c r="N5203" t="s">
        <v>34896</v>
      </c>
      <c r="P5203">
        <v>1</v>
      </c>
      <c r="Q5203">
        <v>1</v>
      </c>
      <c r="R5203">
        <v>0</v>
      </c>
    </row>
    <row r="5204" spans="1:18" x14ac:dyDescent="0.25">
      <c r="A5204" t="s">
        <v>23808</v>
      </c>
      <c r="B5204" t="s">
        <v>23809</v>
      </c>
      <c r="C5204" t="s">
        <v>14</v>
      </c>
      <c r="D5204" s="6">
        <v>45713</v>
      </c>
      <c r="E5204" t="s">
        <v>23807</v>
      </c>
      <c r="F5204" t="s">
        <v>12718</v>
      </c>
      <c r="G5204" t="s">
        <v>12726</v>
      </c>
      <c r="H5204" t="s">
        <v>29016</v>
      </c>
      <c r="I5204" t="s">
        <v>12719</v>
      </c>
      <c r="J5204" t="s">
        <v>12727</v>
      </c>
      <c r="K5204" t="s">
        <v>10</v>
      </c>
      <c r="L5204" s="1" t="s">
        <v>12728</v>
      </c>
      <c r="M5204">
        <v>0</v>
      </c>
    </row>
    <row r="5205" spans="1:18" x14ac:dyDescent="0.25">
      <c r="A5205" t="s">
        <v>23808</v>
      </c>
      <c r="B5205" t="s">
        <v>23809</v>
      </c>
      <c r="C5205" t="s">
        <v>14</v>
      </c>
      <c r="D5205" s="6">
        <v>45713</v>
      </c>
      <c r="E5205" t="s">
        <v>23807</v>
      </c>
      <c r="F5205" t="s">
        <v>12718</v>
      </c>
      <c r="G5205" t="s">
        <v>12729</v>
      </c>
      <c r="H5205" t="s">
        <v>29017</v>
      </c>
      <c r="I5205" t="s">
        <v>12719</v>
      </c>
      <c r="J5205" t="s">
        <v>12730</v>
      </c>
      <c r="K5205" t="s">
        <v>10</v>
      </c>
      <c r="L5205">
        <v>0.81560743604879904</v>
      </c>
      <c r="M5205">
        <v>0</v>
      </c>
    </row>
    <row r="5206" spans="1:18" x14ac:dyDescent="0.25">
      <c r="A5206" t="s">
        <v>23808</v>
      </c>
      <c r="B5206" t="s">
        <v>23809</v>
      </c>
      <c r="C5206" t="s">
        <v>14</v>
      </c>
      <c r="D5206" s="6">
        <v>45713</v>
      </c>
      <c r="E5206" t="s">
        <v>23807</v>
      </c>
      <c r="F5206" t="s">
        <v>12718</v>
      </c>
      <c r="G5206" t="s">
        <v>12731</v>
      </c>
      <c r="H5206" t="s">
        <v>29018</v>
      </c>
      <c r="I5206" t="s">
        <v>12719</v>
      </c>
      <c r="J5206" t="s">
        <v>12732</v>
      </c>
      <c r="K5206" t="s">
        <v>10</v>
      </c>
      <c r="L5206" s="1" t="s">
        <v>12733</v>
      </c>
      <c r="M5206">
        <v>0</v>
      </c>
    </row>
    <row r="5207" spans="1:18" x14ac:dyDescent="0.25">
      <c r="A5207" t="s">
        <v>23808</v>
      </c>
      <c r="B5207" t="s">
        <v>23809</v>
      </c>
      <c r="C5207" t="s">
        <v>14</v>
      </c>
      <c r="D5207" s="6">
        <v>45713</v>
      </c>
      <c r="E5207" t="s">
        <v>23807</v>
      </c>
      <c r="F5207" t="s">
        <v>12718</v>
      </c>
      <c r="G5207" t="s">
        <v>12734</v>
      </c>
      <c r="H5207" t="s">
        <v>29019</v>
      </c>
      <c r="I5207" t="s">
        <v>12719</v>
      </c>
      <c r="J5207" t="s">
        <v>12735</v>
      </c>
      <c r="K5207" t="s">
        <v>10</v>
      </c>
      <c r="L5207" s="1" t="s">
        <v>12736</v>
      </c>
      <c r="M5207">
        <v>0</v>
      </c>
    </row>
    <row r="5208" spans="1:18" x14ac:dyDescent="0.25">
      <c r="A5208" t="s">
        <v>23808</v>
      </c>
      <c r="B5208" t="s">
        <v>23809</v>
      </c>
      <c r="C5208" t="s">
        <v>14</v>
      </c>
      <c r="D5208" s="6">
        <v>45713</v>
      </c>
      <c r="E5208" t="s">
        <v>23807</v>
      </c>
      <c r="F5208" t="s">
        <v>12718</v>
      </c>
      <c r="G5208" t="s">
        <v>12737</v>
      </c>
      <c r="H5208" t="s">
        <v>29020</v>
      </c>
      <c r="I5208" t="s">
        <v>12719</v>
      </c>
      <c r="J5208" t="s">
        <v>12738</v>
      </c>
      <c r="K5208" t="s">
        <v>10</v>
      </c>
      <c r="L5208" s="1" t="s">
        <v>12739</v>
      </c>
      <c r="M5208">
        <v>0</v>
      </c>
    </row>
    <row r="5209" spans="1:18" x14ac:dyDescent="0.25">
      <c r="A5209" t="s">
        <v>23808</v>
      </c>
      <c r="B5209" t="s">
        <v>23809</v>
      </c>
      <c r="C5209" t="s">
        <v>14</v>
      </c>
      <c r="D5209" s="6">
        <v>45713</v>
      </c>
      <c r="E5209" t="s">
        <v>23807</v>
      </c>
      <c r="F5209" t="s">
        <v>12718</v>
      </c>
      <c r="G5209" t="s">
        <v>12740</v>
      </c>
      <c r="H5209" t="s">
        <v>29021</v>
      </c>
      <c r="I5209" t="s">
        <v>12719</v>
      </c>
      <c r="J5209" t="s">
        <v>12741</v>
      </c>
      <c r="K5209" t="s">
        <v>10</v>
      </c>
      <c r="L5209" s="1" t="s">
        <v>12742</v>
      </c>
      <c r="M5209">
        <v>0</v>
      </c>
    </row>
    <row r="5210" spans="1:18" x14ac:dyDescent="0.25">
      <c r="A5210" t="s">
        <v>23808</v>
      </c>
      <c r="B5210" t="s">
        <v>23809</v>
      </c>
      <c r="C5210" t="s">
        <v>14</v>
      </c>
      <c r="D5210" s="6">
        <v>45713</v>
      </c>
      <c r="E5210" t="s">
        <v>23807</v>
      </c>
      <c r="F5210" t="s">
        <v>12718</v>
      </c>
      <c r="G5210" t="s">
        <v>12743</v>
      </c>
      <c r="H5210" t="s">
        <v>29022</v>
      </c>
      <c r="I5210" t="s">
        <v>12719</v>
      </c>
      <c r="J5210" t="s">
        <v>12744</v>
      </c>
      <c r="K5210" t="s">
        <v>10</v>
      </c>
      <c r="L5210" s="1" t="s">
        <v>12745</v>
      </c>
      <c r="M5210">
        <v>0</v>
      </c>
    </row>
    <row r="5211" spans="1:18" x14ac:dyDescent="0.25">
      <c r="A5211" t="s">
        <v>23808</v>
      </c>
      <c r="B5211" t="s">
        <v>23809</v>
      </c>
      <c r="C5211" t="s">
        <v>14</v>
      </c>
      <c r="D5211" s="6">
        <v>45713</v>
      </c>
      <c r="E5211" t="s">
        <v>23807</v>
      </c>
      <c r="F5211" t="s">
        <v>12718</v>
      </c>
      <c r="G5211" t="s">
        <v>7651</v>
      </c>
      <c r="H5211" t="s">
        <v>29023</v>
      </c>
      <c r="I5211" t="s">
        <v>12719</v>
      </c>
      <c r="J5211" t="s">
        <v>7652</v>
      </c>
      <c r="K5211" t="s">
        <v>10</v>
      </c>
      <c r="L5211" s="1" t="s">
        <v>12746</v>
      </c>
      <c r="M5211">
        <v>0</v>
      </c>
    </row>
    <row r="5212" spans="1:18" x14ac:dyDescent="0.25">
      <c r="A5212" t="s">
        <v>23808</v>
      </c>
      <c r="B5212" t="s">
        <v>23809</v>
      </c>
      <c r="C5212" t="s">
        <v>14</v>
      </c>
      <c r="D5212" s="6">
        <v>45713</v>
      </c>
      <c r="E5212" t="s">
        <v>23807</v>
      </c>
      <c r="F5212" t="s">
        <v>12747</v>
      </c>
      <c r="G5212" t="s">
        <v>4183</v>
      </c>
      <c r="H5212" t="s">
        <v>29024</v>
      </c>
      <c r="I5212" t="s">
        <v>12748</v>
      </c>
      <c r="J5212" t="s">
        <v>4184</v>
      </c>
      <c r="K5212" t="s">
        <v>10</v>
      </c>
      <c r="L5212" s="1" t="s">
        <v>12749</v>
      </c>
      <c r="M5212">
        <v>1</v>
      </c>
      <c r="N5212" t="s">
        <v>34896</v>
      </c>
      <c r="P5212">
        <v>1</v>
      </c>
      <c r="Q5212">
        <v>1</v>
      </c>
      <c r="R5212">
        <v>0</v>
      </c>
    </row>
    <row r="5213" spans="1:18" x14ac:dyDescent="0.25">
      <c r="A5213" t="s">
        <v>23808</v>
      </c>
      <c r="B5213" t="s">
        <v>23809</v>
      </c>
      <c r="C5213" t="s">
        <v>14</v>
      </c>
      <c r="D5213" s="6">
        <v>45713</v>
      </c>
      <c r="E5213" t="s">
        <v>23807</v>
      </c>
      <c r="F5213" t="s">
        <v>12747</v>
      </c>
      <c r="G5213" t="s">
        <v>10681</v>
      </c>
      <c r="H5213" t="s">
        <v>29025</v>
      </c>
      <c r="I5213" t="s">
        <v>12748</v>
      </c>
      <c r="J5213" t="s">
        <v>10682</v>
      </c>
      <c r="K5213" t="s">
        <v>10</v>
      </c>
      <c r="L5213" s="1" t="s">
        <v>12750</v>
      </c>
      <c r="M5213">
        <v>0</v>
      </c>
    </row>
    <row r="5214" spans="1:18" x14ac:dyDescent="0.25">
      <c r="A5214" t="s">
        <v>23808</v>
      </c>
      <c r="B5214" t="s">
        <v>23809</v>
      </c>
      <c r="C5214" t="s">
        <v>14</v>
      </c>
      <c r="D5214" s="6">
        <v>45713</v>
      </c>
      <c r="E5214" t="s">
        <v>23807</v>
      </c>
      <c r="F5214" t="s">
        <v>12747</v>
      </c>
      <c r="G5214" t="s">
        <v>12751</v>
      </c>
      <c r="H5214" t="s">
        <v>29026</v>
      </c>
      <c r="I5214" t="s">
        <v>12748</v>
      </c>
      <c r="J5214" t="s">
        <v>12752</v>
      </c>
      <c r="K5214" t="s">
        <v>10</v>
      </c>
      <c r="L5214" s="1" t="s">
        <v>12753</v>
      </c>
      <c r="M5214">
        <v>0</v>
      </c>
    </row>
    <row r="5215" spans="1:18" x14ac:dyDescent="0.25">
      <c r="A5215" t="s">
        <v>23808</v>
      </c>
      <c r="B5215" t="s">
        <v>23809</v>
      </c>
      <c r="C5215" t="s">
        <v>14</v>
      </c>
      <c r="D5215" s="6">
        <v>45713</v>
      </c>
      <c r="E5215" t="s">
        <v>23807</v>
      </c>
      <c r="F5215" t="s">
        <v>12747</v>
      </c>
      <c r="G5215" t="s">
        <v>12754</v>
      </c>
      <c r="H5215" t="s">
        <v>29027</v>
      </c>
      <c r="I5215" t="s">
        <v>12748</v>
      </c>
      <c r="J5215" t="s">
        <v>12755</v>
      </c>
      <c r="K5215" t="s">
        <v>10</v>
      </c>
      <c r="L5215" s="1" t="s">
        <v>12756</v>
      </c>
      <c r="M5215">
        <v>0</v>
      </c>
    </row>
    <row r="5216" spans="1:18" x14ac:dyDescent="0.25">
      <c r="A5216" t="s">
        <v>23808</v>
      </c>
      <c r="B5216" t="s">
        <v>23809</v>
      </c>
      <c r="C5216" t="s">
        <v>14</v>
      </c>
      <c r="D5216" s="6">
        <v>45713</v>
      </c>
      <c r="E5216" t="s">
        <v>23807</v>
      </c>
      <c r="F5216" t="s">
        <v>12747</v>
      </c>
      <c r="G5216" t="s">
        <v>12757</v>
      </c>
      <c r="H5216" t="s">
        <v>29028</v>
      </c>
      <c r="I5216" t="s">
        <v>12748</v>
      </c>
      <c r="J5216" t="s">
        <v>12758</v>
      </c>
      <c r="K5216" t="s">
        <v>10</v>
      </c>
      <c r="L5216" s="1" t="s">
        <v>12759</v>
      </c>
      <c r="M5216">
        <v>0</v>
      </c>
    </row>
    <row r="5217" spans="1:18" x14ac:dyDescent="0.25">
      <c r="A5217" t="s">
        <v>23808</v>
      </c>
      <c r="B5217" t="s">
        <v>23809</v>
      </c>
      <c r="C5217" t="s">
        <v>14</v>
      </c>
      <c r="D5217" s="6">
        <v>45713</v>
      </c>
      <c r="E5217" t="s">
        <v>23807</v>
      </c>
      <c r="F5217" t="s">
        <v>12747</v>
      </c>
      <c r="G5217" t="s">
        <v>12760</v>
      </c>
      <c r="H5217" t="s">
        <v>29029</v>
      </c>
      <c r="I5217" t="s">
        <v>12748</v>
      </c>
      <c r="J5217" t="s">
        <v>12761</v>
      </c>
      <c r="K5217" t="s">
        <v>10</v>
      </c>
      <c r="L5217" s="1" t="s">
        <v>12762</v>
      </c>
      <c r="M5217">
        <v>0</v>
      </c>
    </row>
    <row r="5218" spans="1:18" x14ac:dyDescent="0.25">
      <c r="A5218" t="s">
        <v>23808</v>
      </c>
      <c r="B5218" t="s">
        <v>23809</v>
      </c>
      <c r="C5218" t="s">
        <v>14</v>
      </c>
      <c r="D5218" s="6">
        <v>45713</v>
      </c>
      <c r="E5218" t="s">
        <v>23807</v>
      </c>
      <c r="F5218" t="s">
        <v>12747</v>
      </c>
      <c r="G5218" t="s">
        <v>12763</v>
      </c>
      <c r="H5218" t="s">
        <v>29030</v>
      </c>
      <c r="I5218" t="s">
        <v>12748</v>
      </c>
      <c r="J5218" t="s">
        <v>12764</v>
      </c>
      <c r="K5218" t="s">
        <v>10</v>
      </c>
      <c r="L5218" s="1" t="s">
        <v>12765</v>
      </c>
      <c r="M5218">
        <v>0</v>
      </c>
    </row>
    <row r="5219" spans="1:18" x14ac:dyDescent="0.25">
      <c r="A5219" t="s">
        <v>23808</v>
      </c>
      <c r="B5219" t="s">
        <v>23809</v>
      </c>
      <c r="C5219" t="s">
        <v>14</v>
      </c>
      <c r="D5219" s="6">
        <v>45713</v>
      </c>
      <c r="E5219" t="s">
        <v>23807</v>
      </c>
      <c r="F5219" t="s">
        <v>12747</v>
      </c>
      <c r="G5219" t="s">
        <v>12766</v>
      </c>
      <c r="H5219" t="s">
        <v>29031</v>
      </c>
      <c r="I5219" t="s">
        <v>12748</v>
      </c>
      <c r="J5219" t="s">
        <v>12767</v>
      </c>
      <c r="K5219" t="s">
        <v>10</v>
      </c>
      <c r="L5219" s="1" t="s">
        <v>12768</v>
      </c>
      <c r="M5219">
        <v>0</v>
      </c>
    </row>
    <row r="5220" spans="1:18" x14ac:dyDescent="0.25">
      <c r="A5220" t="s">
        <v>23808</v>
      </c>
      <c r="B5220" t="s">
        <v>23809</v>
      </c>
      <c r="C5220" t="s">
        <v>14</v>
      </c>
      <c r="D5220" s="6">
        <v>45713</v>
      </c>
      <c r="E5220" t="s">
        <v>23807</v>
      </c>
      <c r="F5220" t="s">
        <v>12747</v>
      </c>
      <c r="G5220" t="s">
        <v>4164</v>
      </c>
      <c r="H5220" t="s">
        <v>29032</v>
      </c>
      <c r="I5220" t="s">
        <v>12748</v>
      </c>
      <c r="J5220" t="s">
        <v>4165</v>
      </c>
      <c r="K5220" t="s">
        <v>10</v>
      </c>
      <c r="L5220" s="1" t="s">
        <v>12769</v>
      </c>
      <c r="M5220">
        <v>0</v>
      </c>
    </row>
    <row r="5221" spans="1:18" x14ac:dyDescent="0.25">
      <c r="A5221" t="s">
        <v>23808</v>
      </c>
      <c r="B5221" t="s">
        <v>23809</v>
      </c>
      <c r="C5221" t="s">
        <v>14</v>
      </c>
      <c r="D5221" s="6">
        <v>45713</v>
      </c>
      <c r="E5221" t="s">
        <v>23807</v>
      </c>
      <c r="F5221" t="s">
        <v>12747</v>
      </c>
      <c r="G5221" t="s">
        <v>12770</v>
      </c>
      <c r="H5221" t="s">
        <v>29033</v>
      </c>
      <c r="I5221" t="s">
        <v>12748</v>
      </c>
      <c r="J5221" t="s">
        <v>12771</v>
      </c>
      <c r="K5221" t="s">
        <v>10</v>
      </c>
      <c r="L5221" s="1" t="s">
        <v>12772</v>
      </c>
      <c r="M5221">
        <v>0</v>
      </c>
    </row>
    <row r="5222" spans="1:18" x14ac:dyDescent="0.25">
      <c r="A5222" t="s">
        <v>23808</v>
      </c>
      <c r="B5222" t="s">
        <v>23809</v>
      </c>
      <c r="C5222" t="s">
        <v>14</v>
      </c>
      <c r="D5222" s="6">
        <v>45713</v>
      </c>
      <c r="E5222" t="s">
        <v>23807</v>
      </c>
      <c r="F5222" t="s">
        <v>12773</v>
      </c>
      <c r="G5222" t="s">
        <v>12775</v>
      </c>
      <c r="H5222" t="s">
        <v>29034</v>
      </c>
      <c r="I5222" t="s">
        <v>12774</v>
      </c>
      <c r="J5222" t="s">
        <v>12776</v>
      </c>
      <c r="K5222" t="s">
        <v>10</v>
      </c>
      <c r="L5222">
        <v>0.89880422712949004</v>
      </c>
      <c r="M5222">
        <v>1</v>
      </c>
      <c r="N5222" t="s">
        <v>34896</v>
      </c>
      <c r="P5222">
        <v>1</v>
      </c>
      <c r="Q5222">
        <v>1</v>
      </c>
      <c r="R5222">
        <v>0</v>
      </c>
    </row>
    <row r="5223" spans="1:18" x14ac:dyDescent="0.25">
      <c r="A5223" t="s">
        <v>23808</v>
      </c>
      <c r="B5223" t="s">
        <v>23809</v>
      </c>
      <c r="C5223" t="s">
        <v>14</v>
      </c>
      <c r="D5223" s="6">
        <v>45713</v>
      </c>
      <c r="E5223" t="s">
        <v>23807</v>
      </c>
      <c r="F5223" t="s">
        <v>12773</v>
      </c>
      <c r="G5223" t="s">
        <v>12777</v>
      </c>
      <c r="H5223" t="s">
        <v>29035</v>
      </c>
      <c r="I5223" t="s">
        <v>12774</v>
      </c>
      <c r="J5223" t="s">
        <v>12778</v>
      </c>
      <c r="K5223" t="s">
        <v>10</v>
      </c>
      <c r="L5223" s="1" t="s">
        <v>12779</v>
      </c>
      <c r="M5223">
        <v>0</v>
      </c>
    </row>
    <row r="5224" spans="1:18" x14ac:dyDescent="0.25">
      <c r="A5224" t="s">
        <v>23808</v>
      </c>
      <c r="B5224" t="s">
        <v>23809</v>
      </c>
      <c r="C5224" t="s">
        <v>14</v>
      </c>
      <c r="D5224" s="6">
        <v>45713</v>
      </c>
      <c r="E5224" t="s">
        <v>23807</v>
      </c>
      <c r="F5224" t="s">
        <v>12773</v>
      </c>
      <c r="G5224" t="s">
        <v>12780</v>
      </c>
      <c r="H5224" t="s">
        <v>29036</v>
      </c>
      <c r="I5224" t="s">
        <v>12774</v>
      </c>
      <c r="J5224" t="s">
        <v>12781</v>
      </c>
      <c r="K5224" t="s">
        <v>10</v>
      </c>
      <c r="L5224" s="1" t="s">
        <v>12782</v>
      </c>
      <c r="M5224">
        <v>0</v>
      </c>
    </row>
    <row r="5225" spans="1:18" x14ac:dyDescent="0.25">
      <c r="A5225" t="s">
        <v>23808</v>
      </c>
      <c r="B5225" t="s">
        <v>23809</v>
      </c>
      <c r="C5225" t="s">
        <v>14</v>
      </c>
      <c r="D5225" s="6">
        <v>45713</v>
      </c>
      <c r="E5225" t="s">
        <v>23807</v>
      </c>
      <c r="F5225" t="s">
        <v>12773</v>
      </c>
      <c r="G5225" t="s">
        <v>12783</v>
      </c>
      <c r="H5225" t="s">
        <v>29037</v>
      </c>
      <c r="I5225" t="s">
        <v>12774</v>
      </c>
      <c r="J5225" t="s">
        <v>12784</v>
      </c>
      <c r="K5225" t="s">
        <v>10</v>
      </c>
      <c r="L5225" s="1" t="s">
        <v>12785</v>
      </c>
      <c r="M5225">
        <v>0</v>
      </c>
    </row>
    <row r="5226" spans="1:18" x14ac:dyDescent="0.25">
      <c r="A5226" t="s">
        <v>23808</v>
      </c>
      <c r="B5226" t="s">
        <v>23809</v>
      </c>
      <c r="C5226" t="s">
        <v>14</v>
      </c>
      <c r="D5226" s="6">
        <v>45713</v>
      </c>
      <c r="E5226" t="s">
        <v>23807</v>
      </c>
      <c r="F5226" t="s">
        <v>12773</v>
      </c>
      <c r="G5226" t="s">
        <v>12786</v>
      </c>
      <c r="H5226" t="s">
        <v>29038</v>
      </c>
      <c r="I5226" t="s">
        <v>12774</v>
      </c>
      <c r="J5226" t="s">
        <v>12787</v>
      </c>
      <c r="K5226" t="s">
        <v>10</v>
      </c>
      <c r="L5226" s="1" t="s">
        <v>12788</v>
      </c>
      <c r="M5226">
        <v>0</v>
      </c>
    </row>
    <row r="5227" spans="1:18" x14ac:dyDescent="0.25">
      <c r="A5227" t="s">
        <v>23808</v>
      </c>
      <c r="B5227" t="s">
        <v>23809</v>
      </c>
      <c r="C5227" t="s">
        <v>14</v>
      </c>
      <c r="D5227" s="6">
        <v>45713</v>
      </c>
      <c r="E5227" t="s">
        <v>23807</v>
      </c>
      <c r="F5227" t="s">
        <v>12773</v>
      </c>
      <c r="G5227" t="s">
        <v>12789</v>
      </c>
      <c r="H5227" t="s">
        <v>29039</v>
      </c>
      <c r="I5227" t="s">
        <v>12774</v>
      </c>
      <c r="J5227" t="s">
        <v>12790</v>
      </c>
      <c r="K5227" t="s">
        <v>10</v>
      </c>
      <c r="L5227" s="1" t="s">
        <v>12791</v>
      </c>
      <c r="M5227">
        <v>0</v>
      </c>
    </row>
    <row r="5228" spans="1:18" x14ac:dyDescent="0.25">
      <c r="A5228" t="s">
        <v>23808</v>
      </c>
      <c r="B5228" t="s">
        <v>23809</v>
      </c>
      <c r="C5228" t="s">
        <v>14</v>
      </c>
      <c r="D5228" s="6">
        <v>45713</v>
      </c>
      <c r="E5228" t="s">
        <v>23807</v>
      </c>
      <c r="F5228" t="s">
        <v>12773</v>
      </c>
      <c r="G5228" t="s">
        <v>12792</v>
      </c>
      <c r="H5228" t="s">
        <v>29040</v>
      </c>
      <c r="I5228" t="s">
        <v>12774</v>
      </c>
      <c r="J5228" t="s">
        <v>12793</v>
      </c>
      <c r="K5228" t="s">
        <v>10</v>
      </c>
      <c r="L5228" s="1" t="s">
        <v>12794</v>
      </c>
      <c r="M5228">
        <v>0</v>
      </c>
    </row>
    <row r="5229" spans="1:18" x14ac:dyDescent="0.25">
      <c r="A5229" t="s">
        <v>23808</v>
      </c>
      <c r="B5229" t="s">
        <v>23809</v>
      </c>
      <c r="C5229" t="s">
        <v>14</v>
      </c>
      <c r="D5229" s="6">
        <v>45713</v>
      </c>
      <c r="E5229" t="s">
        <v>23807</v>
      </c>
      <c r="F5229" t="s">
        <v>12773</v>
      </c>
      <c r="G5229" t="s">
        <v>12795</v>
      </c>
      <c r="H5229" t="s">
        <v>29041</v>
      </c>
      <c r="I5229" t="s">
        <v>12774</v>
      </c>
      <c r="J5229" t="s">
        <v>12796</v>
      </c>
      <c r="K5229" t="s">
        <v>10</v>
      </c>
      <c r="L5229" s="1" t="s">
        <v>12797</v>
      </c>
      <c r="M5229">
        <v>0</v>
      </c>
    </row>
    <row r="5230" spans="1:18" x14ac:dyDescent="0.25">
      <c r="A5230" t="s">
        <v>23808</v>
      </c>
      <c r="B5230" t="s">
        <v>23809</v>
      </c>
      <c r="C5230" t="s">
        <v>14</v>
      </c>
      <c r="D5230" s="6">
        <v>45713</v>
      </c>
      <c r="E5230" t="s">
        <v>23807</v>
      </c>
      <c r="F5230" t="s">
        <v>12773</v>
      </c>
      <c r="G5230" t="s">
        <v>12798</v>
      </c>
      <c r="H5230" t="s">
        <v>29042</v>
      </c>
      <c r="I5230" t="s">
        <v>12774</v>
      </c>
      <c r="J5230" t="s">
        <v>12799</v>
      </c>
      <c r="K5230" t="s">
        <v>10</v>
      </c>
      <c r="L5230" s="1" t="s">
        <v>12800</v>
      </c>
      <c r="M5230">
        <v>0</v>
      </c>
    </row>
    <row r="5231" spans="1:18" x14ac:dyDescent="0.25">
      <c r="A5231" t="s">
        <v>23808</v>
      </c>
      <c r="B5231" t="s">
        <v>23809</v>
      </c>
      <c r="C5231" t="s">
        <v>14</v>
      </c>
      <c r="D5231" s="6">
        <v>45713</v>
      </c>
      <c r="E5231" t="s">
        <v>23807</v>
      </c>
      <c r="F5231" t="s">
        <v>12773</v>
      </c>
      <c r="G5231" t="s">
        <v>12801</v>
      </c>
      <c r="H5231" t="s">
        <v>29043</v>
      </c>
      <c r="I5231" t="s">
        <v>12774</v>
      </c>
      <c r="J5231" t="s">
        <v>12802</v>
      </c>
      <c r="K5231" t="s">
        <v>10</v>
      </c>
      <c r="L5231" s="1" t="s">
        <v>12803</v>
      </c>
      <c r="M5231">
        <v>0</v>
      </c>
    </row>
    <row r="5232" spans="1:18" x14ac:dyDescent="0.25">
      <c r="A5232" t="s">
        <v>23808</v>
      </c>
      <c r="B5232" t="s">
        <v>23809</v>
      </c>
      <c r="C5232" t="s">
        <v>14</v>
      </c>
      <c r="D5232" s="6">
        <v>45713</v>
      </c>
      <c r="E5232" t="s">
        <v>23807</v>
      </c>
      <c r="F5232" t="s">
        <v>12804</v>
      </c>
      <c r="G5232" t="s">
        <v>12792</v>
      </c>
      <c r="H5232" t="s">
        <v>29044</v>
      </c>
      <c r="I5232" t="s">
        <v>12805</v>
      </c>
      <c r="J5232" t="s">
        <v>12793</v>
      </c>
      <c r="K5232" t="s">
        <v>10</v>
      </c>
      <c r="L5232" s="1" t="s">
        <v>12806</v>
      </c>
      <c r="M5232">
        <v>1</v>
      </c>
      <c r="N5232" t="s">
        <v>34896</v>
      </c>
      <c r="P5232">
        <v>1</v>
      </c>
      <c r="Q5232">
        <v>1</v>
      </c>
      <c r="R5232">
        <v>0</v>
      </c>
    </row>
    <row r="5233" spans="1:18" x14ac:dyDescent="0.25">
      <c r="A5233" t="s">
        <v>23808</v>
      </c>
      <c r="B5233" t="s">
        <v>23809</v>
      </c>
      <c r="C5233" t="s">
        <v>14</v>
      </c>
      <c r="D5233" s="6">
        <v>45713</v>
      </c>
      <c r="E5233" t="s">
        <v>23807</v>
      </c>
      <c r="F5233" t="s">
        <v>12804</v>
      </c>
      <c r="G5233" t="s">
        <v>12807</v>
      </c>
      <c r="H5233" t="s">
        <v>29045</v>
      </c>
      <c r="I5233" t="s">
        <v>12805</v>
      </c>
      <c r="J5233" t="s">
        <v>12808</v>
      </c>
      <c r="K5233" t="s">
        <v>10</v>
      </c>
      <c r="L5233" s="1" t="s">
        <v>12809</v>
      </c>
      <c r="M5233">
        <v>0</v>
      </c>
    </row>
    <row r="5234" spans="1:18" x14ac:dyDescent="0.25">
      <c r="A5234" t="s">
        <v>23808</v>
      </c>
      <c r="B5234" t="s">
        <v>23809</v>
      </c>
      <c r="C5234" t="s">
        <v>14</v>
      </c>
      <c r="D5234" s="6">
        <v>45713</v>
      </c>
      <c r="E5234" t="s">
        <v>23807</v>
      </c>
      <c r="F5234" t="s">
        <v>12804</v>
      </c>
      <c r="G5234" t="s">
        <v>12789</v>
      </c>
      <c r="H5234" t="s">
        <v>29046</v>
      </c>
      <c r="I5234" t="s">
        <v>12805</v>
      </c>
      <c r="J5234" t="s">
        <v>12790</v>
      </c>
      <c r="K5234" t="s">
        <v>10</v>
      </c>
      <c r="L5234" s="1" t="s">
        <v>12810</v>
      </c>
      <c r="M5234">
        <v>0</v>
      </c>
    </row>
    <row r="5235" spans="1:18" x14ac:dyDescent="0.25">
      <c r="A5235" t="s">
        <v>23808</v>
      </c>
      <c r="B5235" t="s">
        <v>23809</v>
      </c>
      <c r="C5235" t="s">
        <v>14</v>
      </c>
      <c r="D5235" s="6">
        <v>45713</v>
      </c>
      <c r="E5235" t="s">
        <v>23807</v>
      </c>
      <c r="F5235" t="s">
        <v>12804</v>
      </c>
      <c r="G5235" t="s">
        <v>12811</v>
      </c>
      <c r="H5235" t="s">
        <v>29047</v>
      </c>
      <c r="I5235" t="s">
        <v>12805</v>
      </c>
      <c r="J5235" t="s">
        <v>12812</v>
      </c>
      <c r="K5235" t="s">
        <v>10</v>
      </c>
      <c r="L5235" s="1" t="s">
        <v>12813</v>
      </c>
      <c r="M5235">
        <v>0</v>
      </c>
    </row>
    <row r="5236" spans="1:18" x14ac:dyDescent="0.25">
      <c r="A5236" t="s">
        <v>23808</v>
      </c>
      <c r="B5236" t="s">
        <v>23809</v>
      </c>
      <c r="C5236" t="s">
        <v>14</v>
      </c>
      <c r="D5236" s="6">
        <v>45713</v>
      </c>
      <c r="E5236" t="s">
        <v>23807</v>
      </c>
      <c r="F5236" t="s">
        <v>12804</v>
      </c>
      <c r="G5236" t="s">
        <v>12795</v>
      </c>
      <c r="H5236" t="s">
        <v>29048</v>
      </c>
      <c r="I5236" t="s">
        <v>12805</v>
      </c>
      <c r="J5236" t="s">
        <v>12796</v>
      </c>
      <c r="K5236" t="s">
        <v>10</v>
      </c>
      <c r="L5236" s="1" t="s">
        <v>12814</v>
      </c>
      <c r="M5236">
        <v>0</v>
      </c>
    </row>
    <row r="5237" spans="1:18" x14ac:dyDescent="0.25">
      <c r="A5237" t="s">
        <v>23808</v>
      </c>
      <c r="B5237" t="s">
        <v>23809</v>
      </c>
      <c r="C5237" t="s">
        <v>14</v>
      </c>
      <c r="D5237" s="6">
        <v>45713</v>
      </c>
      <c r="E5237" t="s">
        <v>23807</v>
      </c>
      <c r="F5237" t="s">
        <v>12804</v>
      </c>
      <c r="G5237" t="s">
        <v>12777</v>
      </c>
      <c r="H5237" t="s">
        <v>29049</v>
      </c>
      <c r="I5237" t="s">
        <v>12805</v>
      </c>
      <c r="J5237" t="s">
        <v>12778</v>
      </c>
      <c r="K5237" t="s">
        <v>10</v>
      </c>
      <c r="L5237" s="1" t="s">
        <v>12815</v>
      </c>
      <c r="M5237">
        <v>0</v>
      </c>
    </row>
    <row r="5238" spans="1:18" x14ac:dyDescent="0.25">
      <c r="A5238" t="s">
        <v>23808</v>
      </c>
      <c r="B5238" t="s">
        <v>23809</v>
      </c>
      <c r="C5238" t="s">
        <v>14</v>
      </c>
      <c r="D5238" s="6">
        <v>45713</v>
      </c>
      <c r="E5238" t="s">
        <v>23807</v>
      </c>
      <c r="F5238" t="s">
        <v>12804</v>
      </c>
      <c r="G5238" t="s">
        <v>12783</v>
      </c>
      <c r="H5238" t="s">
        <v>29050</v>
      </c>
      <c r="I5238" t="s">
        <v>12805</v>
      </c>
      <c r="J5238" t="s">
        <v>12784</v>
      </c>
      <c r="K5238" t="s">
        <v>10</v>
      </c>
      <c r="L5238" s="1" t="s">
        <v>12816</v>
      </c>
      <c r="M5238">
        <v>0</v>
      </c>
    </row>
    <row r="5239" spans="1:18" x14ac:dyDescent="0.25">
      <c r="A5239" t="s">
        <v>23808</v>
      </c>
      <c r="B5239" t="s">
        <v>23809</v>
      </c>
      <c r="C5239" t="s">
        <v>14</v>
      </c>
      <c r="D5239" s="6">
        <v>45713</v>
      </c>
      <c r="E5239" t="s">
        <v>23807</v>
      </c>
      <c r="F5239" t="s">
        <v>12804</v>
      </c>
      <c r="G5239" t="s">
        <v>7519</v>
      </c>
      <c r="H5239" t="s">
        <v>29051</v>
      </c>
      <c r="I5239" t="s">
        <v>12805</v>
      </c>
      <c r="J5239" t="s">
        <v>7520</v>
      </c>
      <c r="K5239" t="s">
        <v>10</v>
      </c>
      <c r="L5239" s="1" t="s">
        <v>12817</v>
      </c>
      <c r="M5239">
        <v>0</v>
      </c>
    </row>
    <row r="5240" spans="1:18" x14ac:dyDescent="0.25">
      <c r="A5240" t="s">
        <v>23808</v>
      </c>
      <c r="B5240" t="s">
        <v>23809</v>
      </c>
      <c r="C5240" t="s">
        <v>14</v>
      </c>
      <c r="D5240" s="6">
        <v>45713</v>
      </c>
      <c r="E5240" t="s">
        <v>23807</v>
      </c>
      <c r="F5240" t="s">
        <v>12804</v>
      </c>
      <c r="G5240" t="s">
        <v>12818</v>
      </c>
      <c r="H5240" t="s">
        <v>29052</v>
      </c>
      <c r="I5240" t="s">
        <v>12805</v>
      </c>
      <c r="J5240" t="s">
        <v>12819</v>
      </c>
      <c r="K5240" t="s">
        <v>10</v>
      </c>
      <c r="L5240" s="1" t="s">
        <v>12820</v>
      </c>
      <c r="M5240">
        <v>0</v>
      </c>
    </row>
    <row r="5241" spans="1:18" x14ac:dyDescent="0.25">
      <c r="A5241" t="s">
        <v>23808</v>
      </c>
      <c r="B5241" t="s">
        <v>23809</v>
      </c>
      <c r="C5241" t="s">
        <v>14</v>
      </c>
      <c r="D5241" s="6">
        <v>45713</v>
      </c>
      <c r="E5241" t="s">
        <v>23807</v>
      </c>
      <c r="F5241" t="s">
        <v>12804</v>
      </c>
      <c r="G5241" t="s">
        <v>12821</v>
      </c>
      <c r="H5241" t="s">
        <v>29053</v>
      </c>
      <c r="I5241" t="s">
        <v>12805</v>
      </c>
      <c r="J5241" t="s">
        <v>12822</v>
      </c>
      <c r="K5241" t="s">
        <v>10</v>
      </c>
      <c r="L5241" s="1" t="s">
        <v>12823</v>
      </c>
      <c r="M5241">
        <v>0</v>
      </c>
    </row>
    <row r="5242" spans="1:18" x14ac:dyDescent="0.25">
      <c r="A5242" t="s">
        <v>23808</v>
      </c>
      <c r="B5242" t="s">
        <v>23809</v>
      </c>
      <c r="C5242" t="s">
        <v>14</v>
      </c>
      <c r="D5242" s="6">
        <v>45713</v>
      </c>
      <c r="E5242" t="s">
        <v>23807</v>
      </c>
      <c r="F5242" t="s">
        <v>12824</v>
      </c>
      <c r="G5242" t="s">
        <v>12777</v>
      </c>
      <c r="H5242" t="s">
        <v>29054</v>
      </c>
      <c r="I5242" t="s">
        <v>12825</v>
      </c>
      <c r="J5242" t="s">
        <v>12778</v>
      </c>
      <c r="K5242" t="s">
        <v>10</v>
      </c>
      <c r="L5242" s="1" t="s">
        <v>12826</v>
      </c>
      <c r="M5242">
        <v>1</v>
      </c>
      <c r="N5242" t="s">
        <v>34896</v>
      </c>
      <c r="P5242">
        <v>1</v>
      </c>
      <c r="Q5242">
        <v>1</v>
      </c>
      <c r="R5242">
        <v>0</v>
      </c>
    </row>
    <row r="5243" spans="1:18" x14ac:dyDescent="0.25">
      <c r="A5243" t="s">
        <v>23808</v>
      </c>
      <c r="B5243" t="s">
        <v>23809</v>
      </c>
      <c r="C5243" t="s">
        <v>14</v>
      </c>
      <c r="D5243" s="6">
        <v>45713</v>
      </c>
      <c r="E5243" t="s">
        <v>23807</v>
      </c>
      <c r="F5243" t="s">
        <v>12824</v>
      </c>
      <c r="G5243" t="s">
        <v>12821</v>
      </c>
      <c r="H5243" t="s">
        <v>29055</v>
      </c>
      <c r="I5243" t="s">
        <v>12825</v>
      </c>
      <c r="J5243" t="s">
        <v>12822</v>
      </c>
      <c r="K5243" t="s">
        <v>10</v>
      </c>
      <c r="L5243" s="1" t="s">
        <v>12827</v>
      </c>
      <c r="M5243">
        <v>0</v>
      </c>
    </row>
    <row r="5244" spans="1:18" x14ac:dyDescent="0.25">
      <c r="A5244" t="s">
        <v>23808</v>
      </c>
      <c r="B5244" t="s">
        <v>23809</v>
      </c>
      <c r="C5244" t="s">
        <v>14</v>
      </c>
      <c r="D5244" s="6">
        <v>45713</v>
      </c>
      <c r="E5244" t="s">
        <v>23807</v>
      </c>
      <c r="F5244" t="s">
        <v>12824</v>
      </c>
      <c r="G5244" t="s">
        <v>12786</v>
      </c>
      <c r="H5244" t="s">
        <v>29056</v>
      </c>
      <c r="I5244" t="s">
        <v>12825</v>
      </c>
      <c r="J5244" t="s">
        <v>12787</v>
      </c>
      <c r="K5244" t="s">
        <v>10</v>
      </c>
      <c r="L5244" s="1" t="s">
        <v>12828</v>
      </c>
      <c r="M5244">
        <v>0</v>
      </c>
    </row>
    <row r="5245" spans="1:18" x14ac:dyDescent="0.25">
      <c r="A5245" t="s">
        <v>23808</v>
      </c>
      <c r="B5245" t="s">
        <v>23809</v>
      </c>
      <c r="C5245" t="s">
        <v>14</v>
      </c>
      <c r="D5245" s="6">
        <v>45713</v>
      </c>
      <c r="E5245" t="s">
        <v>23807</v>
      </c>
      <c r="F5245" t="s">
        <v>12824</v>
      </c>
      <c r="G5245" t="s">
        <v>12792</v>
      </c>
      <c r="H5245" t="s">
        <v>29057</v>
      </c>
      <c r="I5245" t="s">
        <v>12825</v>
      </c>
      <c r="J5245" t="s">
        <v>12793</v>
      </c>
      <c r="K5245" t="s">
        <v>10</v>
      </c>
      <c r="L5245" s="1" t="s">
        <v>12829</v>
      </c>
      <c r="M5245">
        <v>0</v>
      </c>
    </row>
    <row r="5246" spans="1:18" x14ac:dyDescent="0.25">
      <c r="A5246" t="s">
        <v>23808</v>
      </c>
      <c r="B5246" t="s">
        <v>23809</v>
      </c>
      <c r="C5246" t="s">
        <v>14</v>
      </c>
      <c r="D5246" s="6">
        <v>45713</v>
      </c>
      <c r="E5246" t="s">
        <v>23807</v>
      </c>
      <c r="F5246" t="s">
        <v>12824</v>
      </c>
      <c r="G5246" t="s">
        <v>12795</v>
      </c>
      <c r="H5246" t="s">
        <v>29058</v>
      </c>
      <c r="I5246" t="s">
        <v>12825</v>
      </c>
      <c r="J5246" t="s">
        <v>12796</v>
      </c>
      <c r="K5246" t="s">
        <v>10</v>
      </c>
      <c r="L5246" s="1" t="s">
        <v>12830</v>
      </c>
      <c r="M5246">
        <v>0</v>
      </c>
    </row>
    <row r="5247" spans="1:18" x14ac:dyDescent="0.25">
      <c r="A5247" t="s">
        <v>23808</v>
      </c>
      <c r="B5247" t="s">
        <v>23809</v>
      </c>
      <c r="C5247" t="s">
        <v>14</v>
      </c>
      <c r="D5247" s="6">
        <v>45713</v>
      </c>
      <c r="E5247" t="s">
        <v>23807</v>
      </c>
      <c r="F5247" t="s">
        <v>12824</v>
      </c>
      <c r="G5247" t="s">
        <v>12831</v>
      </c>
      <c r="H5247" t="s">
        <v>29059</v>
      </c>
      <c r="I5247" t="s">
        <v>12825</v>
      </c>
      <c r="J5247" t="s">
        <v>12832</v>
      </c>
      <c r="K5247" t="s">
        <v>10</v>
      </c>
      <c r="L5247" s="1" t="s">
        <v>12833</v>
      </c>
      <c r="M5247">
        <v>0</v>
      </c>
    </row>
    <row r="5248" spans="1:18" x14ac:dyDescent="0.25">
      <c r="A5248" t="s">
        <v>23808</v>
      </c>
      <c r="B5248" t="s">
        <v>23809</v>
      </c>
      <c r="C5248" t="s">
        <v>14</v>
      </c>
      <c r="D5248" s="6">
        <v>45713</v>
      </c>
      <c r="E5248" t="s">
        <v>23807</v>
      </c>
      <c r="F5248" t="s">
        <v>12824</v>
      </c>
      <c r="G5248" t="s">
        <v>12798</v>
      </c>
      <c r="H5248" t="s">
        <v>29060</v>
      </c>
      <c r="I5248" t="s">
        <v>12825</v>
      </c>
      <c r="J5248" t="s">
        <v>12799</v>
      </c>
      <c r="K5248" t="s">
        <v>10</v>
      </c>
      <c r="L5248" s="1" t="s">
        <v>12834</v>
      </c>
      <c r="M5248">
        <v>0</v>
      </c>
    </row>
    <row r="5249" spans="1:18" x14ac:dyDescent="0.25">
      <c r="A5249" t="s">
        <v>23808</v>
      </c>
      <c r="B5249" t="s">
        <v>23809</v>
      </c>
      <c r="C5249" t="s">
        <v>14</v>
      </c>
      <c r="D5249" s="6">
        <v>45713</v>
      </c>
      <c r="E5249" t="s">
        <v>23807</v>
      </c>
      <c r="F5249" t="s">
        <v>12824</v>
      </c>
      <c r="G5249" t="s">
        <v>12789</v>
      </c>
      <c r="H5249" t="s">
        <v>29061</v>
      </c>
      <c r="I5249" t="s">
        <v>12825</v>
      </c>
      <c r="J5249" t="s">
        <v>12790</v>
      </c>
      <c r="K5249" t="s">
        <v>10</v>
      </c>
      <c r="L5249" s="1" t="s">
        <v>12835</v>
      </c>
      <c r="M5249">
        <v>0</v>
      </c>
    </row>
    <row r="5250" spans="1:18" x14ac:dyDescent="0.25">
      <c r="A5250" t="s">
        <v>23808</v>
      </c>
      <c r="B5250" t="s">
        <v>23809</v>
      </c>
      <c r="C5250" t="s">
        <v>14</v>
      </c>
      <c r="D5250" s="6">
        <v>45713</v>
      </c>
      <c r="E5250" t="s">
        <v>23807</v>
      </c>
      <c r="F5250" t="s">
        <v>12824</v>
      </c>
      <c r="G5250" t="s">
        <v>12836</v>
      </c>
      <c r="H5250" t="s">
        <v>29062</v>
      </c>
      <c r="I5250" t="s">
        <v>12825</v>
      </c>
      <c r="J5250" t="s">
        <v>12837</v>
      </c>
      <c r="K5250" t="s">
        <v>10</v>
      </c>
      <c r="L5250" s="1" t="s">
        <v>12838</v>
      </c>
      <c r="M5250">
        <v>0</v>
      </c>
    </row>
    <row r="5251" spans="1:18" x14ac:dyDescent="0.25">
      <c r="A5251" t="s">
        <v>23808</v>
      </c>
      <c r="B5251" t="s">
        <v>23809</v>
      </c>
      <c r="C5251" t="s">
        <v>14</v>
      </c>
      <c r="D5251" s="6">
        <v>45713</v>
      </c>
      <c r="E5251" t="s">
        <v>23807</v>
      </c>
      <c r="F5251" t="s">
        <v>12824</v>
      </c>
      <c r="G5251" t="s">
        <v>12783</v>
      </c>
      <c r="H5251" t="s">
        <v>29063</v>
      </c>
      <c r="I5251" t="s">
        <v>12825</v>
      </c>
      <c r="J5251" t="s">
        <v>12784</v>
      </c>
      <c r="K5251" t="s">
        <v>10</v>
      </c>
      <c r="L5251" s="1" t="s">
        <v>12839</v>
      </c>
      <c r="M5251">
        <v>0</v>
      </c>
    </row>
    <row r="5252" spans="1:18" x14ac:dyDescent="0.25">
      <c r="A5252" t="s">
        <v>23808</v>
      </c>
      <c r="B5252" t="s">
        <v>23809</v>
      </c>
      <c r="C5252" t="s">
        <v>14</v>
      </c>
      <c r="D5252" s="6">
        <v>45713</v>
      </c>
      <c r="E5252" t="s">
        <v>23807</v>
      </c>
      <c r="F5252" t="s">
        <v>12840</v>
      </c>
      <c r="G5252" t="s">
        <v>12842</v>
      </c>
      <c r="H5252" t="s">
        <v>29064</v>
      </c>
      <c r="I5252" t="s">
        <v>12841</v>
      </c>
      <c r="J5252" t="s">
        <v>12843</v>
      </c>
      <c r="K5252" t="s">
        <v>10</v>
      </c>
      <c r="L5252" s="1" t="s">
        <v>12844</v>
      </c>
      <c r="M5252">
        <v>0</v>
      </c>
    </row>
    <row r="5253" spans="1:18" x14ac:dyDescent="0.25">
      <c r="A5253" t="s">
        <v>23808</v>
      </c>
      <c r="B5253" t="s">
        <v>23809</v>
      </c>
      <c r="C5253" t="s">
        <v>14</v>
      </c>
      <c r="D5253" s="6">
        <v>45713</v>
      </c>
      <c r="E5253" t="s">
        <v>23807</v>
      </c>
      <c r="F5253" t="s">
        <v>12840</v>
      </c>
      <c r="G5253" t="s">
        <v>12845</v>
      </c>
      <c r="H5253" t="s">
        <v>29065</v>
      </c>
      <c r="I5253" t="s">
        <v>12841</v>
      </c>
      <c r="J5253" t="s">
        <v>12846</v>
      </c>
      <c r="K5253" t="s">
        <v>10</v>
      </c>
      <c r="L5253" s="1" t="s">
        <v>12847</v>
      </c>
      <c r="M5253">
        <v>0</v>
      </c>
    </row>
    <row r="5254" spans="1:18" x14ac:dyDescent="0.25">
      <c r="A5254" t="s">
        <v>23808</v>
      </c>
      <c r="B5254" t="s">
        <v>23809</v>
      </c>
      <c r="C5254" t="s">
        <v>14</v>
      </c>
      <c r="D5254" s="6">
        <v>45713</v>
      </c>
      <c r="E5254" t="s">
        <v>23807</v>
      </c>
      <c r="F5254" t="s">
        <v>12840</v>
      </c>
      <c r="G5254" t="s">
        <v>12848</v>
      </c>
      <c r="H5254" t="s">
        <v>29066</v>
      </c>
      <c r="I5254" t="s">
        <v>12841</v>
      </c>
      <c r="J5254" t="s">
        <v>12849</v>
      </c>
      <c r="K5254" t="s">
        <v>10</v>
      </c>
      <c r="L5254" s="1" t="s">
        <v>12850</v>
      </c>
      <c r="M5254">
        <v>1</v>
      </c>
      <c r="N5254" t="s">
        <v>34896</v>
      </c>
      <c r="P5254">
        <v>1</v>
      </c>
      <c r="Q5254">
        <v>1</v>
      </c>
      <c r="R5254">
        <v>0</v>
      </c>
    </row>
    <row r="5255" spans="1:18" x14ac:dyDescent="0.25">
      <c r="A5255" t="s">
        <v>23808</v>
      </c>
      <c r="B5255" t="s">
        <v>23809</v>
      </c>
      <c r="C5255" t="s">
        <v>14</v>
      </c>
      <c r="D5255" s="6">
        <v>45713</v>
      </c>
      <c r="E5255" t="s">
        <v>23807</v>
      </c>
      <c r="F5255" t="s">
        <v>12840</v>
      </c>
      <c r="G5255" t="s">
        <v>12851</v>
      </c>
      <c r="H5255" t="s">
        <v>29067</v>
      </c>
      <c r="I5255" t="s">
        <v>12841</v>
      </c>
      <c r="J5255" t="s">
        <v>12852</v>
      </c>
      <c r="K5255" t="s">
        <v>10</v>
      </c>
      <c r="L5255" s="1" t="s">
        <v>12853</v>
      </c>
      <c r="M5255">
        <v>0</v>
      </c>
    </row>
    <row r="5256" spans="1:18" x14ac:dyDescent="0.25">
      <c r="A5256" t="s">
        <v>23808</v>
      </c>
      <c r="B5256" t="s">
        <v>23809</v>
      </c>
      <c r="C5256" t="s">
        <v>14</v>
      </c>
      <c r="D5256" s="6">
        <v>45713</v>
      </c>
      <c r="E5256" t="s">
        <v>23807</v>
      </c>
      <c r="F5256" t="s">
        <v>12840</v>
      </c>
      <c r="G5256" t="s">
        <v>12854</v>
      </c>
      <c r="H5256" t="s">
        <v>29068</v>
      </c>
      <c r="I5256" t="s">
        <v>12841</v>
      </c>
      <c r="J5256" t="s">
        <v>12855</v>
      </c>
      <c r="K5256" t="s">
        <v>10</v>
      </c>
      <c r="L5256" s="1" t="s">
        <v>12856</v>
      </c>
      <c r="M5256">
        <v>0</v>
      </c>
    </row>
    <row r="5257" spans="1:18" x14ac:dyDescent="0.25">
      <c r="A5257" t="s">
        <v>23808</v>
      </c>
      <c r="B5257" t="s">
        <v>23809</v>
      </c>
      <c r="C5257" t="s">
        <v>14</v>
      </c>
      <c r="D5257" s="6">
        <v>45713</v>
      </c>
      <c r="E5257" t="s">
        <v>23807</v>
      </c>
      <c r="F5257" t="s">
        <v>12840</v>
      </c>
      <c r="G5257" t="s">
        <v>12857</v>
      </c>
      <c r="H5257" t="s">
        <v>29069</v>
      </c>
      <c r="I5257" t="s">
        <v>12841</v>
      </c>
      <c r="J5257" t="s">
        <v>12858</v>
      </c>
      <c r="K5257" t="s">
        <v>10</v>
      </c>
      <c r="L5257" s="1" t="s">
        <v>12859</v>
      </c>
      <c r="M5257">
        <v>0</v>
      </c>
    </row>
    <row r="5258" spans="1:18" x14ac:dyDescent="0.25">
      <c r="A5258" t="s">
        <v>23808</v>
      </c>
      <c r="B5258" t="s">
        <v>23809</v>
      </c>
      <c r="C5258" t="s">
        <v>14</v>
      </c>
      <c r="D5258" s="6">
        <v>45713</v>
      </c>
      <c r="E5258" t="s">
        <v>23807</v>
      </c>
      <c r="F5258" t="s">
        <v>12840</v>
      </c>
      <c r="G5258" t="s">
        <v>12860</v>
      </c>
      <c r="H5258" t="s">
        <v>29070</v>
      </c>
      <c r="I5258" t="s">
        <v>12841</v>
      </c>
      <c r="J5258" t="s">
        <v>12861</v>
      </c>
      <c r="K5258" t="s">
        <v>10</v>
      </c>
      <c r="L5258" s="1" t="s">
        <v>12862</v>
      </c>
      <c r="M5258">
        <v>0</v>
      </c>
    </row>
    <row r="5259" spans="1:18" x14ac:dyDescent="0.25">
      <c r="A5259" t="s">
        <v>23808</v>
      </c>
      <c r="B5259" t="s">
        <v>23809</v>
      </c>
      <c r="C5259" t="s">
        <v>14</v>
      </c>
      <c r="D5259" s="6">
        <v>45713</v>
      </c>
      <c r="E5259" t="s">
        <v>23807</v>
      </c>
      <c r="F5259" t="s">
        <v>12840</v>
      </c>
      <c r="G5259" t="s">
        <v>12863</v>
      </c>
      <c r="H5259" t="s">
        <v>29071</v>
      </c>
      <c r="I5259" t="s">
        <v>12841</v>
      </c>
      <c r="J5259" t="s">
        <v>12864</v>
      </c>
      <c r="K5259" t="s">
        <v>10</v>
      </c>
      <c r="L5259" s="1" t="s">
        <v>12865</v>
      </c>
      <c r="M5259">
        <v>0</v>
      </c>
    </row>
    <row r="5260" spans="1:18" x14ac:dyDescent="0.25">
      <c r="A5260" t="s">
        <v>23808</v>
      </c>
      <c r="B5260" t="s">
        <v>23809</v>
      </c>
      <c r="C5260" t="s">
        <v>14</v>
      </c>
      <c r="D5260" s="6">
        <v>45713</v>
      </c>
      <c r="E5260" t="s">
        <v>23807</v>
      </c>
      <c r="F5260" t="s">
        <v>12840</v>
      </c>
      <c r="G5260" t="s">
        <v>12866</v>
      </c>
      <c r="H5260" t="s">
        <v>29072</v>
      </c>
      <c r="I5260" t="s">
        <v>12841</v>
      </c>
      <c r="J5260" t="s">
        <v>12867</v>
      </c>
      <c r="K5260" t="s">
        <v>10</v>
      </c>
      <c r="L5260" s="1" t="s">
        <v>12868</v>
      </c>
      <c r="M5260">
        <v>0</v>
      </c>
    </row>
    <row r="5261" spans="1:18" x14ac:dyDescent="0.25">
      <c r="A5261" t="s">
        <v>23808</v>
      </c>
      <c r="B5261" t="s">
        <v>23809</v>
      </c>
      <c r="C5261" t="s">
        <v>14</v>
      </c>
      <c r="D5261" s="6">
        <v>45713</v>
      </c>
      <c r="E5261" t="s">
        <v>23807</v>
      </c>
      <c r="F5261" t="s">
        <v>12840</v>
      </c>
      <c r="G5261" t="s">
        <v>12869</v>
      </c>
      <c r="H5261" t="s">
        <v>29073</v>
      </c>
      <c r="I5261" t="s">
        <v>12841</v>
      </c>
      <c r="J5261" t="s">
        <v>12870</v>
      </c>
      <c r="K5261" t="s">
        <v>10</v>
      </c>
      <c r="L5261" s="1" t="s">
        <v>12871</v>
      </c>
      <c r="M5261">
        <v>0</v>
      </c>
    </row>
    <row r="5262" spans="1:18" x14ac:dyDescent="0.25">
      <c r="A5262" t="s">
        <v>23808</v>
      </c>
      <c r="B5262" t="s">
        <v>23809</v>
      </c>
      <c r="C5262" t="s">
        <v>14</v>
      </c>
      <c r="D5262" s="6">
        <v>45713</v>
      </c>
      <c r="E5262" t="s">
        <v>23807</v>
      </c>
      <c r="F5262" t="s">
        <v>12872</v>
      </c>
      <c r="G5262" t="s">
        <v>6439</v>
      </c>
      <c r="H5262" t="s">
        <v>29074</v>
      </c>
      <c r="I5262" t="s">
        <v>12873</v>
      </c>
      <c r="J5262" t="s">
        <v>6440</v>
      </c>
      <c r="K5262" t="s">
        <v>10</v>
      </c>
      <c r="L5262" s="1" t="s">
        <v>12874</v>
      </c>
      <c r="M5262">
        <v>0</v>
      </c>
    </row>
    <row r="5263" spans="1:18" x14ac:dyDescent="0.25">
      <c r="A5263" t="s">
        <v>23808</v>
      </c>
      <c r="B5263" t="s">
        <v>23809</v>
      </c>
      <c r="C5263" t="s">
        <v>14</v>
      </c>
      <c r="D5263" s="6">
        <v>45713</v>
      </c>
      <c r="E5263" t="s">
        <v>23807</v>
      </c>
      <c r="F5263" t="s">
        <v>12872</v>
      </c>
      <c r="G5263" t="s">
        <v>12875</v>
      </c>
      <c r="H5263" t="s">
        <v>29075</v>
      </c>
      <c r="I5263" t="s">
        <v>12873</v>
      </c>
      <c r="J5263" t="s">
        <v>12876</v>
      </c>
      <c r="K5263" t="s">
        <v>10</v>
      </c>
      <c r="L5263" s="1" t="s">
        <v>12877</v>
      </c>
      <c r="M5263">
        <v>1</v>
      </c>
      <c r="N5263" t="s">
        <v>34896</v>
      </c>
      <c r="P5263">
        <v>1</v>
      </c>
      <c r="Q5263">
        <v>1</v>
      </c>
      <c r="R5263">
        <v>0</v>
      </c>
    </row>
    <row r="5264" spans="1:18" x14ac:dyDescent="0.25">
      <c r="A5264" t="s">
        <v>23808</v>
      </c>
      <c r="B5264" t="s">
        <v>23809</v>
      </c>
      <c r="C5264" t="s">
        <v>14</v>
      </c>
      <c r="D5264" s="6">
        <v>45713</v>
      </c>
      <c r="E5264" t="s">
        <v>23807</v>
      </c>
      <c r="F5264" t="s">
        <v>12872</v>
      </c>
      <c r="G5264" t="s">
        <v>12878</v>
      </c>
      <c r="H5264" t="s">
        <v>29076</v>
      </c>
      <c r="I5264" t="s">
        <v>12873</v>
      </c>
      <c r="J5264" t="s">
        <v>12879</v>
      </c>
      <c r="K5264" t="s">
        <v>10</v>
      </c>
      <c r="L5264" s="1" t="s">
        <v>12880</v>
      </c>
      <c r="M5264">
        <v>0</v>
      </c>
    </row>
    <row r="5265" spans="1:18" x14ac:dyDescent="0.25">
      <c r="A5265" t="s">
        <v>23808</v>
      </c>
      <c r="B5265" t="s">
        <v>23809</v>
      </c>
      <c r="C5265" t="s">
        <v>14</v>
      </c>
      <c r="D5265" s="6">
        <v>45713</v>
      </c>
      <c r="E5265" t="s">
        <v>23807</v>
      </c>
      <c r="F5265" t="s">
        <v>12872</v>
      </c>
      <c r="G5265" t="s">
        <v>8862</v>
      </c>
      <c r="H5265" t="s">
        <v>29077</v>
      </c>
      <c r="I5265" t="s">
        <v>12873</v>
      </c>
      <c r="J5265" t="s">
        <v>8863</v>
      </c>
      <c r="K5265" t="s">
        <v>10</v>
      </c>
      <c r="L5265" s="1" t="s">
        <v>12881</v>
      </c>
      <c r="M5265">
        <v>0</v>
      </c>
    </row>
    <row r="5266" spans="1:18" x14ac:dyDescent="0.25">
      <c r="A5266" t="s">
        <v>23808</v>
      </c>
      <c r="B5266" t="s">
        <v>23809</v>
      </c>
      <c r="C5266" t="s">
        <v>14</v>
      </c>
      <c r="D5266" s="6">
        <v>45713</v>
      </c>
      <c r="E5266" t="s">
        <v>23807</v>
      </c>
      <c r="F5266" t="s">
        <v>12872</v>
      </c>
      <c r="G5266" t="s">
        <v>8853</v>
      </c>
      <c r="H5266" t="s">
        <v>29078</v>
      </c>
      <c r="I5266" t="s">
        <v>12873</v>
      </c>
      <c r="J5266" t="s">
        <v>8854</v>
      </c>
      <c r="K5266" t="s">
        <v>10</v>
      </c>
      <c r="L5266" s="1" t="s">
        <v>12882</v>
      </c>
      <c r="M5266">
        <v>0</v>
      </c>
    </row>
    <row r="5267" spans="1:18" x14ac:dyDescent="0.25">
      <c r="A5267" t="s">
        <v>23808</v>
      </c>
      <c r="B5267" t="s">
        <v>23809</v>
      </c>
      <c r="C5267" t="s">
        <v>14</v>
      </c>
      <c r="D5267" s="6">
        <v>45713</v>
      </c>
      <c r="E5267" t="s">
        <v>23807</v>
      </c>
      <c r="F5267" t="s">
        <v>12872</v>
      </c>
      <c r="G5267" t="s">
        <v>10298</v>
      </c>
      <c r="H5267" t="s">
        <v>29079</v>
      </c>
      <c r="I5267" t="s">
        <v>12873</v>
      </c>
      <c r="J5267" t="s">
        <v>10299</v>
      </c>
      <c r="K5267" t="s">
        <v>10</v>
      </c>
      <c r="L5267" s="1" t="s">
        <v>12883</v>
      </c>
      <c r="M5267">
        <v>0</v>
      </c>
    </row>
    <row r="5268" spans="1:18" x14ac:dyDescent="0.25">
      <c r="A5268" t="s">
        <v>23808</v>
      </c>
      <c r="B5268" t="s">
        <v>23809</v>
      </c>
      <c r="C5268" t="s">
        <v>14</v>
      </c>
      <c r="D5268" s="6">
        <v>45713</v>
      </c>
      <c r="E5268" t="s">
        <v>23807</v>
      </c>
      <c r="F5268" t="s">
        <v>12872</v>
      </c>
      <c r="G5268" t="s">
        <v>6442</v>
      </c>
      <c r="H5268" t="s">
        <v>29080</v>
      </c>
      <c r="I5268" t="s">
        <v>12873</v>
      </c>
      <c r="J5268" t="s">
        <v>6443</v>
      </c>
      <c r="K5268" t="s">
        <v>10</v>
      </c>
      <c r="L5268" s="1" t="s">
        <v>12884</v>
      </c>
      <c r="M5268">
        <v>0</v>
      </c>
    </row>
    <row r="5269" spans="1:18" x14ac:dyDescent="0.25">
      <c r="A5269" t="s">
        <v>23808</v>
      </c>
      <c r="B5269" t="s">
        <v>23809</v>
      </c>
      <c r="C5269" t="s">
        <v>14</v>
      </c>
      <c r="D5269" s="6">
        <v>45713</v>
      </c>
      <c r="E5269" t="s">
        <v>23807</v>
      </c>
      <c r="F5269" t="s">
        <v>12872</v>
      </c>
      <c r="G5269" t="s">
        <v>12885</v>
      </c>
      <c r="H5269" t="s">
        <v>29081</v>
      </c>
      <c r="I5269" t="s">
        <v>12873</v>
      </c>
      <c r="J5269" t="s">
        <v>12886</v>
      </c>
      <c r="K5269" t="s">
        <v>10</v>
      </c>
      <c r="L5269" s="1" t="s">
        <v>12887</v>
      </c>
      <c r="M5269">
        <v>0</v>
      </c>
    </row>
    <row r="5270" spans="1:18" x14ac:dyDescent="0.25">
      <c r="A5270" t="s">
        <v>23808</v>
      </c>
      <c r="B5270" t="s">
        <v>23809</v>
      </c>
      <c r="C5270" t="s">
        <v>14</v>
      </c>
      <c r="D5270" s="6">
        <v>45713</v>
      </c>
      <c r="E5270" t="s">
        <v>23807</v>
      </c>
      <c r="F5270" t="s">
        <v>12872</v>
      </c>
      <c r="G5270" t="s">
        <v>12888</v>
      </c>
      <c r="H5270" t="s">
        <v>29082</v>
      </c>
      <c r="I5270" t="s">
        <v>12873</v>
      </c>
      <c r="J5270" t="s">
        <v>12889</v>
      </c>
      <c r="K5270" t="s">
        <v>10</v>
      </c>
      <c r="L5270" s="1" t="s">
        <v>12890</v>
      </c>
      <c r="M5270">
        <v>0</v>
      </c>
    </row>
    <row r="5271" spans="1:18" x14ac:dyDescent="0.25">
      <c r="A5271" t="s">
        <v>23808</v>
      </c>
      <c r="B5271" t="s">
        <v>23809</v>
      </c>
      <c r="C5271" t="s">
        <v>14</v>
      </c>
      <c r="D5271" s="6">
        <v>45713</v>
      </c>
      <c r="E5271" t="s">
        <v>23807</v>
      </c>
      <c r="F5271" t="s">
        <v>12872</v>
      </c>
      <c r="G5271" t="s">
        <v>12891</v>
      </c>
      <c r="H5271" t="s">
        <v>29083</v>
      </c>
      <c r="I5271" t="s">
        <v>12873</v>
      </c>
      <c r="J5271" t="s">
        <v>12892</v>
      </c>
      <c r="K5271" t="s">
        <v>10</v>
      </c>
      <c r="L5271" s="1" t="s">
        <v>12893</v>
      </c>
      <c r="M5271">
        <v>0</v>
      </c>
    </row>
    <row r="5272" spans="1:18" x14ac:dyDescent="0.25">
      <c r="A5272" t="s">
        <v>23808</v>
      </c>
      <c r="B5272" t="s">
        <v>23809</v>
      </c>
      <c r="C5272" t="s">
        <v>14</v>
      </c>
      <c r="D5272" s="6">
        <v>45713</v>
      </c>
      <c r="E5272" t="s">
        <v>23807</v>
      </c>
      <c r="F5272" t="s">
        <v>12894</v>
      </c>
      <c r="G5272" t="s">
        <v>8176</v>
      </c>
      <c r="H5272" t="s">
        <v>29084</v>
      </c>
      <c r="I5272" t="s">
        <v>12895</v>
      </c>
      <c r="J5272" t="s">
        <v>8177</v>
      </c>
      <c r="K5272" t="s">
        <v>10</v>
      </c>
      <c r="L5272" s="1" t="s">
        <v>12896</v>
      </c>
      <c r="M5272">
        <v>0</v>
      </c>
    </row>
    <row r="5273" spans="1:18" x14ac:dyDescent="0.25">
      <c r="A5273" t="s">
        <v>23808</v>
      </c>
      <c r="B5273" t="s">
        <v>23809</v>
      </c>
      <c r="C5273" t="s">
        <v>14</v>
      </c>
      <c r="D5273" s="6">
        <v>45713</v>
      </c>
      <c r="E5273" t="s">
        <v>23807</v>
      </c>
      <c r="F5273" t="s">
        <v>12894</v>
      </c>
      <c r="G5273" t="s">
        <v>12897</v>
      </c>
      <c r="H5273" t="s">
        <v>29085</v>
      </c>
      <c r="I5273" t="s">
        <v>12895</v>
      </c>
      <c r="J5273" t="s">
        <v>12898</v>
      </c>
      <c r="K5273" t="s">
        <v>10</v>
      </c>
      <c r="L5273" s="1" t="s">
        <v>12899</v>
      </c>
      <c r="M5273">
        <v>0</v>
      </c>
    </row>
    <row r="5274" spans="1:18" x14ac:dyDescent="0.25">
      <c r="A5274" t="s">
        <v>23808</v>
      </c>
      <c r="B5274" t="s">
        <v>23809</v>
      </c>
      <c r="C5274" t="s">
        <v>14</v>
      </c>
      <c r="D5274" s="6">
        <v>45713</v>
      </c>
      <c r="E5274" t="s">
        <v>23807</v>
      </c>
      <c r="F5274" t="s">
        <v>12894</v>
      </c>
      <c r="G5274" t="s">
        <v>12900</v>
      </c>
      <c r="H5274" t="s">
        <v>29086</v>
      </c>
      <c r="I5274" t="s">
        <v>12895</v>
      </c>
      <c r="J5274" t="s">
        <v>12901</v>
      </c>
      <c r="K5274" t="s">
        <v>10</v>
      </c>
      <c r="L5274" s="1" t="s">
        <v>12902</v>
      </c>
      <c r="M5274">
        <v>1</v>
      </c>
      <c r="N5274" t="s">
        <v>34896</v>
      </c>
      <c r="P5274">
        <v>1</v>
      </c>
      <c r="Q5274">
        <v>1</v>
      </c>
      <c r="R5274">
        <v>0</v>
      </c>
    </row>
    <row r="5275" spans="1:18" x14ac:dyDescent="0.25">
      <c r="A5275" t="s">
        <v>23808</v>
      </c>
      <c r="B5275" t="s">
        <v>23809</v>
      </c>
      <c r="C5275" t="s">
        <v>14</v>
      </c>
      <c r="D5275" s="6">
        <v>45713</v>
      </c>
      <c r="E5275" t="s">
        <v>23807</v>
      </c>
      <c r="F5275" t="s">
        <v>12894</v>
      </c>
      <c r="G5275" t="s">
        <v>6364</v>
      </c>
      <c r="H5275" t="s">
        <v>29087</v>
      </c>
      <c r="I5275" t="s">
        <v>12895</v>
      </c>
      <c r="J5275" t="s">
        <v>6365</v>
      </c>
      <c r="K5275" t="s">
        <v>10</v>
      </c>
      <c r="L5275" s="1" t="s">
        <v>12903</v>
      </c>
      <c r="M5275">
        <v>0</v>
      </c>
    </row>
    <row r="5276" spans="1:18" x14ac:dyDescent="0.25">
      <c r="A5276" t="s">
        <v>23808</v>
      </c>
      <c r="B5276" t="s">
        <v>23809</v>
      </c>
      <c r="C5276" t="s">
        <v>14</v>
      </c>
      <c r="D5276" s="6">
        <v>45713</v>
      </c>
      <c r="E5276" t="s">
        <v>23807</v>
      </c>
      <c r="F5276" t="s">
        <v>12894</v>
      </c>
      <c r="G5276" t="s">
        <v>8162</v>
      </c>
      <c r="H5276" t="s">
        <v>29088</v>
      </c>
      <c r="I5276" t="s">
        <v>12895</v>
      </c>
      <c r="J5276" t="s">
        <v>8163</v>
      </c>
      <c r="K5276" t="s">
        <v>10</v>
      </c>
      <c r="L5276" s="1" t="s">
        <v>12904</v>
      </c>
      <c r="M5276">
        <v>0</v>
      </c>
    </row>
    <row r="5277" spans="1:18" x14ac:dyDescent="0.25">
      <c r="A5277" t="s">
        <v>23808</v>
      </c>
      <c r="B5277" t="s">
        <v>23809</v>
      </c>
      <c r="C5277" t="s">
        <v>14</v>
      </c>
      <c r="D5277" s="6">
        <v>45713</v>
      </c>
      <c r="E5277" t="s">
        <v>23807</v>
      </c>
      <c r="F5277" t="s">
        <v>12894</v>
      </c>
      <c r="G5277" t="s">
        <v>8215</v>
      </c>
      <c r="H5277" t="s">
        <v>29089</v>
      </c>
      <c r="I5277" t="s">
        <v>12895</v>
      </c>
      <c r="J5277" t="s">
        <v>8216</v>
      </c>
      <c r="K5277" t="s">
        <v>10</v>
      </c>
      <c r="L5277" s="1" t="s">
        <v>12905</v>
      </c>
      <c r="M5277">
        <v>0</v>
      </c>
    </row>
    <row r="5278" spans="1:18" x14ac:dyDescent="0.25">
      <c r="A5278" t="s">
        <v>23808</v>
      </c>
      <c r="B5278" t="s">
        <v>23809</v>
      </c>
      <c r="C5278" t="s">
        <v>14</v>
      </c>
      <c r="D5278" s="6">
        <v>45713</v>
      </c>
      <c r="E5278" t="s">
        <v>23807</v>
      </c>
      <c r="F5278" t="s">
        <v>12894</v>
      </c>
      <c r="G5278" t="s">
        <v>12906</v>
      </c>
      <c r="H5278" t="s">
        <v>29090</v>
      </c>
      <c r="I5278" t="s">
        <v>12895</v>
      </c>
      <c r="J5278" t="s">
        <v>12907</v>
      </c>
      <c r="K5278" t="s">
        <v>10</v>
      </c>
      <c r="L5278" s="1" t="s">
        <v>12908</v>
      </c>
      <c r="M5278">
        <v>0</v>
      </c>
    </row>
    <row r="5279" spans="1:18" x14ac:dyDescent="0.25">
      <c r="A5279" t="s">
        <v>23808</v>
      </c>
      <c r="B5279" t="s">
        <v>23809</v>
      </c>
      <c r="C5279" t="s">
        <v>14</v>
      </c>
      <c r="D5279" s="6">
        <v>45713</v>
      </c>
      <c r="E5279" t="s">
        <v>23807</v>
      </c>
      <c r="F5279" t="s">
        <v>12894</v>
      </c>
      <c r="G5279" t="s">
        <v>8156</v>
      </c>
      <c r="H5279" t="s">
        <v>29091</v>
      </c>
      <c r="I5279" t="s">
        <v>12895</v>
      </c>
      <c r="J5279" t="s">
        <v>8157</v>
      </c>
      <c r="K5279" t="s">
        <v>10</v>
      </c>
      <c r="L5279" s="1" t="s">
        <v>12909</v>
      </c>
      <c r="M5279">
        <v>0</v>
      </c>
    </row>
    <row r="5280" spans="1:18" x14ac:dyDescent="0.25">
      <c r="A5280" t="s">
        <v>23808</v>
      </c>
      <c r="B5280" t="s">
        <v>23809</v>
      </c>
      <c r="C5280" t="s">
        <v>14</v>
      </c>
      <c r="D5280" s="6">
        <v>45713</v>
      </c>
      <c r="E5280" t="s">
        <v>23807</v>
      </c>
      <c r="F5280" t="s">
        <v>12894</v>
      </c>
      <c r="G5280" t="s">
        <v>8167</v>
      </c>
      <c r="H5280" t="s">
        <v>29092</v>
      </c>
      <c r="I5280" t="s">
        <v>12895</v>
      </c>
      <c r="J5280" t="s">
        <v>8168</v>
      </c>
      <c r="K5280" t="s">
        <v>10</v>
      </c>
      <c r="L5280" s="1" t="s">
        <v>12910</v>
      </c>
      <c r="M5280">
        <v>0</v>
      </c>
    </row>
    <row r="5281" spans="1:18" x14ac:dyDescent="0.25">
      <c r="A5281" t="s">
        <v>23808</v>
      </c>
      <c r="B5281" t="s">
        <v>23809</v>
      </c>
      <c r="C5281" t="s">
        <v>14</v>
      </c>
      <c r="D5281" s="6">
        <v>45713</v>
      </c>
      <c r="E5281" t="s">
        <v>23807</v>
      </c>
      <c r="F5281" t="s">
        <v>12894</v>
      </c>
      <c r="G5281" t="s">
        <v>8170</v>
      </c>
      <c r="H5281" t="s">
        <v>29093</v>
      </c>
      <c r="I5281" t="s">
        <v>12895</v>
      </c>
      <c r="J5281" t="s">
        <v>8171</v>
      </c>
      <c r="K5281" t="s">
        <v>10</v>
      </c>
      <c r="L5281" s="1" t="s">
        <v>12911</v>
      </c>
      <c r="M5281">
        <v>0</v>
      </c>
    </row>
    <row r="5282" spans="1:18" x14ac:dyDescent="0.25">
      <c r="A5282" t="s">
        <v>23808</v>
      </c>
      <c r="B5282" t="s">
        <v>23809</v>
      </c>
      <c r="C5282" t="s">
        <v>14</v>
      </c>
      <c r="D5282" s="6">
        <v>45713</v>
      </c>
      <c r="E5282" t="s">
        <v>23807</v>
      </c>
      <c r="F5282" t="s">
        <v>12912</v>
      </c>
      <c r="G5282" t="s">
        <v>289</v>
      </c>
      <c r="H5282" t="s">
        <v>29094</v>
      </c>
      <c r="I5282" t="s">
        <v>12913</v>
      </c>
      <c r="J5282" t="s">
        <v>290</v>
      </c>
      <c r="K5282" t="s">
        <v>10</v>
      </c>
      <c r="L5282" s="1" t="s">
        <v>12914</v>
      </c>
      <c r="M5282">
        <v>1</v>
      </c>
      <c r="N5282" t="s">
        <v>34896</v>
      </c>
      <c r="P5282">
        <v>1</v>
      </c>
      <c r="Q5282">
        <v>1</v>
      </c>
      <c r="R5282">
        <v>1</v>
      </c>
    </row>
    <row r="5283" spans="1:18" x14ac:dyDescent="0.25">
      <c r="A5283" t="s">
        <v>23808</v>
      </c>
      <c r="B5283" t="s">
        <v>23809</v>
      </c>
      <c r="C5283" t="s">
        <v>14</v>
      </c>
      <c r="D5283" s="6">
        <v>45713</v>
      </c>
      <c r="E5283" t="s">
        <v>23807</v>
      </c>
      <c r="F5283" t="s">
        <v>12912</v>
      </c>
      <c r="G5283" t="s">
        <v>8170</v>
      </c>
      <c r="H5283" t="s">
        <v>29095</v>
      </c>
      <c r="I5283" t="s">
        <v>12913</v>
      </c>
      <c r="J5283" t="s">
        <v>8171</v>
      </c>
      <c r="K5283" t="s">
        <v>10</v>
      </c>
      <c r="L5283" s="1" t="s">
        <v>12915</v>
      </c>
      <c r="M5283">
        <v>0</v>
      </c>
    </row>
    <row r="5284" spans="1:18" x14ac:dyDescent="0.25">
      <c r="A5284" t="s">
        <v>23808</v>
      </c>
      <c r="B5284" t="s">
        <v>23809</v>
      </c>
      <c r="C5284" t="s">
        <v>14</v>
      </c>
      <c r="D5284" s="6">
        <v>45713</v>
      </c>
      <c r="E5284" t="s">
        <v>23807</v>
      </c>
      <c r="F5284" t="s">
        <v>12912</v>
      </c>
      <c r="G5284" t="s">
        <v>12688</v>
      </c>
      <c r="H5284" t="s">
        <v>29096</v>
      </c>
      <c r="I5284" t="s">
        <v>12913</v>
      </c>
      <c r="J5284" t="s">
        <v>12689</v>
      </c>
      <c r="K5284" t="s">
        <v>10</v>
      </c>
      <c r="L5284" s="1" t="s">
        <v>12916</v>
      </c>
      <c r="M5284">
        <v>0</v>
      </c>
    </row>
    <row r="5285" spans="1:18" x14ac:dyDescent="0.25">
      <c r="A5285" t="s">
        <v>23808</v>
      </c>
      <c r="B5285" t="s">
        <v>23809</v>
      </c>
      <c r="C5285" t="s">
        <v>14</v>
      </c>
      <c r="D5285" s="6">
        <v>45713</v>
      </c>
      <c r="E5285" t="s">
        <v>23807</v>
      </c>
      <c r="F5285" t="s">
        <v>12912</v>
      </c>
      <c r="G5285" t="s">
        <v>12698</v>
      </c>
      <c r="H5285" t="s">
        <v>29097</v>
      </c>
      <c r="I5285" t="s">
        <v>12913</v>
      </c>
      <c r="J5285" t="s">
        <v>12699</v>
      </c>
      <c r="K5285" t="s">
        <v>10</v>
      </c>
      <c r="L5285" s="1" t="s">
        <v>12917</v>
      </c>
      <c r="M5285">
        <v>0</v>
      </c>
    </row>
    <row r="5286" spans="1:18" x14ac:dyDescent="0.25">
      <c r="A5286" t="s">
        <v>23808</v>
      </c>
      <c r="B5286" t="s">
        <v>23809</v>
      </c>
      <c r="C5286" t="s">
        <v>14</v>
      </c>
      <c r="D5286" s="6">
        <v>45713</v>
      </c>
      <c r="E5286" t="s">
        <v>23807</v>
      </c>
      <c r="F5286" t="s">
        <v>12912</v>
      </c>
      <c r="G5286" t="s">
        <v>8176</v>
      </c>
      <c r="H5286" t="s">
        <v>29098</v>
      </c>
      <c r="I5286" t="s">
        <v>12913</v>
      </c>
      <c r="J5286" t="s">
        <v>8177</v>
      </c>
      <c r="K5286" t="s">
        <v>10</v>
      </c>
      <c r="L5286" s="1" t="s">
        <v>12918</v>
      </c>
      <c r="M5286">
        <v>0</v>
      </c>
    </row>
    <row r="5287" spans="1:18" x14ac:dyDescent="0.25">
      <c r="A5287" t="s">
        <v>23808</v>
      </c>
      <c r="B5287" t="s">
        <v>23809</v>
      </c>
      <c r="C5287" t="s">
        <v>14</v>
      </c>
      <c r="D5287" s="6">
        <v>45713</v>
      </c>
      <c r="E5287" t="s">
        <v>23807</v>
      </c>
      <c r="F5287" t="s">
        <v>12912</v>
      </c>
      <c r="G5287" t="s">
        <v>8162</v>
      </c>
      <c r="H5287" t="s">
        <v>29099</v>
      </c>
      <c r="I5287" t="s">
        <v>12913</v>
      </c>
      <c r="J5287" t="s">
        <v>8163</v>
      </c>
      <c r="K5287" t="s">
        <v>10</v>
      </c>
      <c r="L5287" s="1" t="s">
        <v>12919</v>
      </c>
      <c r="M5287">
        <v>0</v>
      </c>
    </row>
    <row r="5288" spans="1:18" x14ac:dyDescent="0.25">
      <c r="A5288" t="s">
        <v>23808</v>
      </c>
      <c r="B5288" t="s">
        <v>23809</v>
      </c>
      <c r="C5288" t="s">
        <v>14</v>
      </c>
      <c r="D5288" s="6">
        <v>45713</v>
      </c>
      <c r="E5288" t="s">
        <v>23807</v>
      </c>
      <c r="F5288" t="s">
        <v>12912</v>
      </c>
      <c r="G5288" t="s">
        <v>7977</v>
      </c>
      <c r="H5288" t="s">
        <v>29100</v>
      </c>
      <c r="I5288" t="s">
        <v>12913</v>
      </c>
      <c r="J5288" t="s">
        <v>7978</v>
      </c>
      <c r="K5288" t="s">
        <v>10</v>
      </c>
      <c r="L5288" s="1" t="s">
        <v>12920</v>
      </c>
      <c r="M5288">
        <v>0</v>
      </c>
    </row>
    <row r="5289" spans="1:18" x14ac:dyDescent="0.25">
      <c r="A5289" t="s">
        <v>23808</v>
      </c>
      <c r="B5289" t="s">
        <v>23809</v>
      </c>
      <c r="C5289" t="s">
        <v>14</v>
      </c>
      <c r="D5289" s="6">
        <v>45713</v>
      </c>
      <c r="E5289" t="s">
        <v>23807</v>
      </c>
      <c r="F5289" t="s">
        <v>12912</v>
      </c>
      <c r="G5289" t="s">
        <v>8218</v>
      </c>
      <c r="H5289" t="s">
        <v>29101</v>
      </c>
      <c r="I5289" t="s">
        <v>12913</v>
      </c>
      <c r="J5289" t="s">
        <v>8219</v>
      </c>
      <c r="K5289" t="s">
        <v>10</v>
      </c>
      <c r="L5289" s="1" t="s">
        <v>12921</v>
      </c>
      <c r="M5289">
        <v>0</v>
      </c>
    </row>
    <row r="5290" spans="1:18" x14ac:dyDescent="0.25">
      <c r="A5290" t="s">
        <v>23808</v>
      </c>
      <c r="B5290" t="s">
        <v>23809</v>
      </c>
      <c r="C5290" t="s">
        <v>14</v>
      </c>
      <c r="D5290" s="6">
        <v>45713</v>
      </c>
      <c r="E5290" t="s">
        <v>23807</v>
      </c>
      <c r="F5290" t="s">
        <v>12912</v>
      </c>
      <c r="G5290" t="s">
        <v>8228</v>
      </c>
      <c r="H5290" t="s">
        <v>29102</v>
      </c>
      <c r="I5290" t="s">
        <v>12913</v>
      </c>
      <c r="J5290" t="s">
        <v>8229</v>
      </c>
      <c r="K5290" t="s">
        <v>10</v>
      </c>
      <c r="L5290" s="1" t="s">
        <v>12922</v>
      </c>
      <c r="M5290">
        <v>0</v>
      </c>
    </row>
    <row r="5291" spans="1:18" x14ac:dyDescent="0.25">
      <c r="A5291" t="s">
        <v>23808</v>
      </c>
      <c r="B5291" t="s">
        <v>23809</v>
      </c>
      <c r="C5291" t="s">
        <v>14</v>
      </c>
      <c r="D5291" s="6">
        <v>45713</v>
      </c>
      <c r="E5291" t="s">
        <v>23807</v>
      </c>
      <c r="F5291" t="s">
        <v>12912</v>
      </c>
      <c r="G5291" t="s">
        <v>12695</v>
      </c>
      <c r="H5291" t="s">
        <v>29103</v>
      </c>
      <c r="I5291" t="s">
        <v>12913</v>
      </c>
      <c r="J5291" t="s">
        <v>12696</v>
      </c>
      <c r="K5291" t="s">
        <v>10</v>
      </c>
      <c r="L5291" s="1" t="s">
        <v>12923</v>
      </c>
      <c r="M5291">
        <v>0</v>
      </c>
    </row>
    <row r="5292" spans="1:18" x14ac:dyDescent="0.25">
      <c r="A5292" t="s">
        <v>23808</v>
      </c>
      <c r="B5292" t="s">
        <v>23809</v>
      </c>
      <c r="C5292" t="s">
        <v>14</v>
      </c>
      <c r="D5292" s="6">
        <v>45713</v>
      </c>
      <c r="E5292" t="s">
        <v>23807</v>
      </c>
      <c r="F5292" t="s">
        <v>12924</v>
      </c>
      <c r="G5292" t="s">
        <v>8103</v>
      </c>
      <c r="H5292" t="s">
        <v>29104</v>
      </c>
      <c r="I5292" t="s">
        <v>12925</v>
      </c>
      <c r="J5292" t="s">
        <v>8104</v>
      </c>
      <c r="K5292" t="s">
        <v>10</v>
      </c>
      <c r="L5292">
        <v>0.87510028417264096</v>
      </c>
      <c r="M5292">
        <v>1</v>
      </c>
      <c r="N5292" t="s">
        <v>34896</v>
      </c>
      <c r="P5292">
        <v>1</v>
      </c>
      <c r="Q5292">
        <v>1</v>
      </c>
      <c r="R5292">
        <v>0</v>
      </c>
    </row>
    <row r="5293" spans="1:18" x14ac:dyDescent="0.25">
      <c r="A5293" t="s">
        <v>23808</v>
      </c>
      <c r="B5293" t="s">
        <v>23809</v>
      </c>
      <c r="C5293" t="s">
        <v>14</v>
      </c>
      <c r="D5293" s="6">
        <v>45713</v>
      </c>
      <c r="E5293" t="s">
        <v>23807</v>
      </c>
      <c r="F5293" t="s">
        <v>12924</v>
      </c>
      <c r="G5293" t="s">
        <v>8115</v>
      </c>
      <c r="H5293" t="s">
        <v>29105</v>
      </c>
      <c r="I5293" t="s">
        <v>12925</v>
      </c>
      <c r="J5293" t="s">
        <v>8116</v>
      </c>
      <c r="K5293" t="s">
        <v>10</v>
      </c>
      <c r="L5293" s="1" t="s">
        <v>12926</v>
      </c>
      <c r="M5293">
        <v>0</v>
      </c>
    </row>
    <row r="5294" spans="1:18" x14ac:dyDescent="0.25">
      <c r="A5294" t="s">
        <v>23808</v>
      </c>
      <c r="B5294" t="s">
        <v>23809</v>
      </c>
      <c r="C5294" t="s">
        <v>14</v>
      </c>
      <c r="D5294" s="6">
        <v>45713</v>
      </c>
      <c r="E5294" t="s">
        <v>23807</v>
      </c>
      <c r="F5294" t="s">
        <v>12924</v>
      </c>
      <c r="G5294" t="s">
        <v>8106</v>
      </c>
      <c r="H5294" t="s">
        <v>29106</v>
      </c>
      <c r="I5294" t="s">
        <v>12925</v>
      </c>
      <c r="J5294" t="s">
        <v>8107</v>
      </c>
      <c r="K5294" t="s">
        <v>10</v>
      </c>
      <c r="L5294" s="1" t="s">
        <v>12927</v>
      </c>
      <c r="M5294">
        <v>0</v>
      </c>
    </row>
    <row r="5295" spans="1:18" x14ac:dyDescent="0.25">
      <c r="A5295" t="s">
        <v>23808</v>
      </c>
      <c r="B5295" t="s">
        <v>23809</v>
      </c>
      <c r="C5295" t="s">
        <v>14</v>
      </c>
      <c r="D5295" s="6">
        <v>45713</v>
      </c>
      <c r="E5295" t="s">
        <v>23807</v>
      </c>
      <c r="F5295" t="s">
        <v>12924</v>
      </c>
      <c r="G5295" t="s">
        <v>10884</v>
      </c>
      <c r="H5295" t="s">
        <v>29107</v>
      </c>
      <c r="I5295" t="s">
        <v>12925</v>
      </c>
      <c r="J5295" t="s">
        <v>10885</v>
      </c>
      <c r="K5295" t="s">
        <v>10</v>
      </c>
      <c r="L5295">
        <v>0.82398718812954297</v>
      </c>
      <c r="M5295">
        <v>0</v>
      </c>
    </row>
    <row r="5296" spans="1:18" x14ac:dyDescent="0.25">
      <c r="A5296" t="s">
        <v>23808</v>
      </c>
      <c r="B5296" t="s">
        <v>23809</v>
      </c>
      <c r="C5296" t="s">
        <v>14</v>
      </c>
      <c r="D5296" s="6">
        <v>45713</v>
      </c>
      <c r="E5296" t="s">
        <v>23807</v>
      </c>
      <c r="F5296" t="s">
        <v>12924</v>
      </c>
      <c r="G5296" t="s">
        <v>8120</v>
      </c>
      <c r="H5296" t="s">
        <v>29108</v>
      </c>
      <c r="I5296" t="s">
        <v>12925</v>
      </c>
      <c r="J5296" t="s">
        <v>8121</v>
      </c>
      <c r="K5296" t="s">
        <v>10</v>
      </c>
      <c r="L5296" s="1" t="s">
        <v>12928</v>
      </c>
      <c r="M5296">
        <v>0</v>
      </c>
    </row>
    <row r="5297" spans="1:18" x14ac:dyDescent="0.25">
      <c r="A5297" t="s">
        <v>23808</v>
      </c>
      <c r="B5297" t="s">
        <v>23809</v>
      </c>
      <c r="C5297" t="s">
        <v>14</v>
      </c>
      <c r="D5297" s="6">
        <v>45713</v>
      </c>
      <c r="E5297" t="s">
        <v>23807</v>
      </c>
      <c r="F5297" t="s">
        <v>12924</v>
      </c>
      <c r="G5297" t="s">
        <v>8129</v>
      </c>
      <c r="H5297" t="s">
        <v>29109</v>
      </c>
      <c r="I5297" t="s">
        <v>12925</v>
      </c>
      <c r="J5297" t="s">
        <v>8130</v>
      </c>
      <c r="K5297" t="s">
        <v>10</v>
      </c>
      <c r="L5297" s="1" t="s">
        <v>12929</v>
      </c>
      <c r="M5297">
        <v>0</v>
      </c>
    </row>
    <row r="5298" spans="1:18" x14ac:dyDescent="0.25">
      <c r="A5298" t="s">
        <v>23808</v>
      </c>
      <c r="B5298" t="s">
        <v>23809</v>
      </c>
      <c r="C5298" t="s">
        <v>14</v>
      </c>
      <c r="D5298" s="6">
        <v>45713</v>
      </c>
      <c r="E5298" t="s">
        <v>23807</v>
      </c>
      <c r="F5298" t="s">
        <v>12924</v>
      </c>
      <c r="G5298" t="s">
        <v>8118</v>
      </c>
      <c r="H5298" t="s">
        <v>29110</v>
      </c>
      <c r="I5298" t="s">
        <v>12925</v>
      </c>
      <c r="J5298" t="s">
        <v>8119</v>
      </c>
      <c r="K5298" t="s">
        <v>10</v>
      </c>
      <c r="L5298" s="1" t="s">
        <v>12930</v>
      </c>
      <c r="M5298">
        <v>0</v>
      </c>
    </row>
    <row r="5299" spans="1:18" x14ac:dyDescent="0.25">
      <c r="A5299" t="s">
        <v>23808</v>
      </c>
      <c r="B5299" t="s">
        <v>23809</v>
      </c>
      <c r="C5299" t="s">
        <v>14</v>
      </c>
      <c r="D5299" s="6">
        <v>45713</v>
      </c>
      <c r="E5299" t="s">
        <v>23807</v>
      </c>
      <c r="F5299" t="s">
        <v>12924</v>
      </c>
      <c r="G5299" t="s">
        <v>8112</v>
      </c>
      <c r="H5299" t="s">
        <v>29111</v>
      </c>
      <c r="I5299" t="s">
        <v>12925</v>
      </c>
      <c r="J5299" t="s">
        <v>8113</v>
      </c>
      <c r="K5299" t="s">
        <v>10</v>
      </c>
      <c r="L5299">
        <v>0.77726213716993697</v>
      </c>
      <c r="M5299">
        <v>0</v>
      </c>
    </row>
    <row r="5300" spans="1:18" x14ac:dyDescent="0.25">
      <c r="A5300" t="s">
        <v>23808</v>
      </c>
      <c r="B5300" t="s">
        <v>23809</v>
      </c>
      <c r="C5300" t="s">
        <v>14</v>
      </c>
      <c r="D5300" s="6">
        <v>45713</v>
      </c>
      <c r="E5300" t="s">
        <v>23807</v>
      </c>
      <c r="F5300" t="s">
        <v>12924</v>
      </c>
      <c r="G5300" t="s">
        <v>8126</v>
      </c>
      <c r="H5300" t="s">
        <v>29112</v>
      </c>
      <c r="I5300" t="s">
        <v>12925</v>
      </c>
      <c r="J5300" t="s">
        <v>8127</v>
      </c>
      <c r="K5300" t="s">
        <v>10</v>
      </c>
      <c r="L5300" s="1" t="s">
        <v>12931</v>
      </c>
      <c r="M5300">
        <v>0</v>
      </c>
    </row>
    <row r="5301" spans="1:18" x14ac:dyDescent="0.25">
      <c r="A5301" t="s">
        <v>23808</v>
      </c>
      <c r="B5301" t="s">
        <v>23809</v>
      </c>
      <c r="C5301" t="s">
        <v>14</v>
      </c>
      <c r="D5301" s="6">
        <v>45713</v>
      </c>
      <c r="E5301" t="s">
        <v>23807</v>
      </c>
      <c r="F5301" t="s">
        <v>12924</v>
      </c>
      <c r="G5301" t="s">
        <v>10887</v>
      </c>
      <c r="H5301" t="s">
        <v>29113</v>
      </c>
      <c r="I5301" t="s">
        <v>12925</v>
      </c>
      <c r="J5301" t="s">
        <v>10888</v>
      </c>
      <c r="K5301" t="s">
        <v>10</v>
      </c>
      <c r="L5301" s="1" t="s">
        <v>12932</v>
      </c>
      <c r="M5301">
        <v>0</v>
      </c>
    </row>
    <row r="5302" spans="1:18" x14ac:dyDescent="0.25">
      <c r="A5302" t="s">
        <v>23808</v>
      </c>
      <c r="B5302" t="s">
        <v>23809</v>
      </c>
      <c r="C5302" t="s">
        <v>14</v>
      </c>
      <c r="D5302" s="6">
        <v>45713</v>
      </c>
      <c r="E5302" t="s">
        <v>23807</v>
      </c>
      <c r="F5302" t="s">
        <v>12933</v>
      </c>
      <c r="G5302" t="s">
        <v>12935</v>
      </c>
      <c r="H5302" t="s">
        <v>29114</v>
      </c>
      <c r="I5302" t="s">
        <v>12934</v>
      </c>
      <c r="J5302" t="s">
        <v>12936</v>
      </c>
      <c r="K5302" t="s">
        <v>10</v>
      </c>
      <c r="L5302">
        <v>0.94631699994902196</v>
      </c>
      <c r="M5302">
        <v>1</v>
      </c>
      <c r="N5302" t="s">
        <v>34896</v>
      </c>
      <c r="P5302">
        <v>1</v>
      </c>
      <c r="Q5302">
        <v>1</v>
      </c>
      <c r="R5302">
        <v>0</v>
      </c>
    </row>
    <row r="5303" spans="1:18" x14ac:dyDescent="0.25">
      <c r="A5303" t="s">
        <v>23808</v>
      </c>
      <c r="B5303" t="s">
        <v>23809</v>
      </c>
      <c r="C5303" t="s">
        <v>14</v>
      </c>
      <c r="D5303" s="6">
        <v>45713</v>
      </c>
      <c r="E5303" t="s">
        <v>23807</v>
      </c>
      <c r="F5303" t="s">
        <v>12933</v>
      </c>
      <c r="G5303" t="s">
        <v>12885</v>
      </c>
      <c r="H5303" t="s">
        <v>29115</v>
      </c>
      <c r="I5303" t="s">
        <v>12934</v>
      </c>
      <c r="J5303" t="s">
        <v>12886</v>
      </c>
      <c r="K5303" t="s">
        <v>10</v>
      </c>
      <c r="L5303">
        <v>0.86115761370698296</v>
      </c>
      <c r="M5303">
        <v>0</v>
      </c>
    </row>
    <row r="5304" spans="1:18" x14ac:dyDescent="0.25">
      <c r="A5304" t="s">
        <v>23808</v>
      </c>
      <c r="B5304" t="s">
        <v>23809</v>
      </c>
      <c r="C5304" t="s">
        <v>14</v>
      </c>
      <c r="D5304" s="6">
        <v>45713</v>
      </c>
      <c r="E5304" t="s">
        <v>23807</v>
      </c>
      <c r="F5304" t="s">
        <v>12933</v>
      </c>
      <c r="G5304" t="s">
        <v>12937</v>
      </c>
      <c r="H5304" t="s">
        <v>29116</v>
      </c>
      <c r="I5304" t="s">
        <v>12934</v>
      </c>
      <c r="J5304" t="s">
        <v>12938</v>
      </c>
      <c r="K5304" t="s">
        <v>10</v>
      </c>
      <c r="L5304" s="1" t="s">
        <v>12939</v>
      </c>
      <c r="M5304">
        <v>0</v>
      </c>
    </row>
    <row r="5305" spans="1:18" x14ac:dyDescent="0.25">
      <c r="A5305" t="s">
        <v>23808</v>
      </c>
      <c r="B5305" t="s">
        <v>23809</v>
      </c>
      <c r="C5305" t="s">
        <v>14</v>
      </c>
      <c r="D5305" s="6">
        <v>45713</v>
      </c>
      <c r="E5305" t="s">
        <v>23807</v>
      </c>
      <c r="F5305" t="s">
        <v>12933</v>
      </c>
      <c r="G5305" t="s">
        <v>12940</v>
      </c>
      <c r="H5305" t="s">
        <v>29117</v>
      </c>
      <c r="I5305" t="s">
        <v>12934</v>
      </c>
      <c r="J5305" t="s">
        <v>12941</v>
      </c>
      <c r="K5305" t="s">
        <v>10</v>
      </c>
      <c r="L5305" s="1" t="s">
        <v>12942</v>
      </c>
      <c r="M5305">
        <v>0</v>
      </c>
    </row>
    <row r="5306" spans="1:18" x14ac:dyDescent="0.25">
      <c r="A5306" t="s">
        <v>23808</v>
      </c>
      <c r="B5306" t="s">
        <v>23809</v>
      </c>
      <c r="C5306" t="s">
        <v>14</v>
      </c>
      <c r="D5306" s="6">
        <v>45713</v>
      </c>
      <c r="E5306" t="s">
        <v>23807</v>
      </c>
      <c r="F5306" t="s">
        <v>12933</v>
      </c>
      <c r="G5306" t="s">
        <v>12943</v>
      </c>
      <c r="H5306" t="s">
        <v>29118</v>
      </c>
      <c r="I5306" t="s">
        <v>12934</v>
      </c>
      <c r="J5306" t="s">
        <v>12944</v>
      </c>
      <c r="K5306" t="s">
        <v>10</v>
      </c>
      <c r="L5306" s="1" t="s">
        <v>12945</v>
      </c>
      <c r="M5306">
        <v>0</v>
      </c>
    </row>
    <row r="5307" spans="1:18" x14ac:dyDescent="0.25">
      <c r="A5307" t="s">
        <v>23808</v>
      </c>
      <c r="B5307" t="s">
        <v>23809</v>
      </c>
      <c r="C5307" t="s">
        <v>14</v>
      </c>
      <c r="D5307" s="6">
        <v>45713</v>
      </c>
      <c r="E5307" t="s">
        <v>23807</v>
      </c>
      <c r="F5307" t="s">
        <v>12933</v>
      </c>
      <c r="G5307" t="s">
        <v>12946</v>
      </c>
      <c r="H5307" t="s">
        <v>29119</v>
      </c>
      <c r="I5307" t="s">
        <v>12934</v>
      </c>
      <c r="J5307" t="s">
        <v>12947</v>
      </c>
      <c r="K5307" t="s">
        <v>10</v>
      </c>
      <c r="L5307" s="1" t="s">
        <v>12948</v>
      </c>
      <c r="M5307">
        <v>0</v>
      </c>
    </row>
    <row r="5308" spans="1:18" x14ac:dyDescent="0.25">
      <c r="A5308" t="s">
        <v>23808</v>
      </c>
      <c r="B5308" t="s">
        <v>23809</v>
      </c>
      <c r="C5308" t="s">
        <v>14</v>
      </c>
      <c r="D5308" s="6">
        <v>45713</v>
      </c>
      <c r="E5308" t="s">
        <v>23807</v>
      </c>
      <c r="F5308" t="s">
        <v>12933</v>
      </c>
      <c r="G5308" t="s">
        <v>12949</v>
      </c>
      <c r="H5308" t="s">
        <v>29120</v>
      </c>
      <c r="I5308" t="s">
        <v>12934</v>
      </c>
      <c r="J5308" t="s">
        <v>12950</v>
      </c>
      <c r="K5308" t="s">
        <v>10</v>
      </c>
      <c r="L5308" s="1" t="s">
        <v>12951</v>
      </c>
      <c r="M5308">
        <v>0</v>
      </c>
    </row>
    <row r="5309" spans="1:18" x14ac:dyDescent="0.25">
      <c r="A5309" t="s">
        <v>23808</v>
      </c>
      <c r="B5309" t="s">
        <v>23809</v>
      </c>
      <c r="C5309" t="s">
        <v>14</v>
      </c>
      <c r="D5309" s="6">
        <v>45713</v>
      </c>
      <c r="E5309" t="s">
        <v>23807</v>
      </c>
      <c r="F5309" t="s">
        <v>12933</v>
      </c>
      <c r="G5309" t="s">
        <v>12952</v>
      </c>
      <c r="H5309" t="s">
        <v>29121</v>
      </c>
      <c r="I5309" t="s">
        <v>12934</v>
      </c>
      <c r="J5309" t="s">
        <v>12953</v>
      </c>
      <c r="K5309" t="s">
        <v>10</v>
      </c>
      <c r="L5309" s="1" t="s">
        <v>12954</v>
      </c>
      <c r="M5309">
        <v>0</v>
      </c>
    </row>
    <row r="5310" spans="1:18" x14ac:dyDescent="0.25">
      <c r="A5310" t="s">
        <v>23808</v>
      </c>
      <c r="B5310" t="s">
        <v>23809</v>
      </c>
      <c r="C5310" t="s">
        <v>14</v>
      </c>
      <c r="D5310" s="6">
        <v>45713</v>
      </c>
      <c r="E5310" t="s">
        <v>23807</v>
      </c>
      <c r="F5310" t="s">
        <v>12933</v>
      </c>
      <c r="G5310" t="s">
        <v>12955</v>
      </c>
      <c r="H5310" t="s">
        <v>29122</v>
      </c>
      <c r="I5310" t="s">
        <v>12934</v>
      </c>
      <c r="J5310" t="s">
        <v>12956</v>
      </c>
      <c r="K5310" t="s">
        <v>10</v>
      </c>
      <c r="L5310" s="1" t="s">
        <v>12957</v>
      </c>
      <c r="M5310">
        <v>0</v>
      </c>
    </row>
    <row r="5311" spans="1:18" x14ac:dyDescent="0.25">
      <c r="A5311" t="s">
        <v>23808</v>
      </c>
      <c r="B5311" t="s">
        <v>23809</v>
      </c>
      <c r="C5311" t="s">
        <v>14</v>
      </c>
      <c r="D5311" s="6">
        <v>45713</v>
      </c>
      <c r="E5311" t="s">
        <v>23807</v>
      </c>
      <c r="F5311" t="s">
        <v>12933</v>
      </c>
      <c r="G5311" t="s">
        <v>12958</v>
      </c>
      <c r="H5311" t="s">
        <v>29123</v>
      </c>
      <c r="I5311" t="s">
        <v>12934</v>
      </c>
      <c r="J5311" t="s">
        <v>12959</v>
      </c>
      <c r="K5311" t="s">
        <v>10</v>
      </c>
      <c r="L5311" s="1" t="s">
        <v>12960</v>
      </c>
      <c r="M5311">
        <v>0</v>
      </c>
    </row>
    <row r="5312" spans="1:18" x14ac:dyDescent="0.25">
      <c r="A5312" t="s">
        <v>23808</v>
      </c>
      <c r="B5312" t="s">
        <v>23809</v>
      </c>
      <c r="C5312" t="s">
        <v>14</v>
      </c>
      <c r="D5312" s="6">
        <v>45713</v>
      </c>
      <c r="E5312" t="s">
        <v>23807</v>
      </c>
      <c r="F5312" t="s">
        <v>12961</v>
      </c>
      <c r="G5312" t="s">
        <v>12963</v>
      </c>
      <c r="H5312" t="s">
        <v>29124</v>
      </c>
      <c r="I5312" t="s">
        <v>12962</v>
      </c>
      <c r="J5312" t="s">
        <v>12964</v>
      </c>
      <c r="K5312" t="s">
        <v>10</v>
      </c>
      <c r="L5312" s="1" t="s">
        <v>12965</v>
      </c>
      <c r="M5312">
        <v>0</v>
      </c>
    </row>
    <row r="5313" spans="1:18" x14ac:dyDescent="0.25">
      <c r="A5313" t="s">
        <v>23808</v>
      </c>
      <c r="B5313" t="s">
        <v>23809</v>
      </c>
      <c r="C5313" t="s">
        <v>14</v>
      </c>
      <c r="D5313" s="6">
        <v>45713</v>
      </c>
      <c r="E5313" t="s">
        <v>23807</v>
      </c>
      <c r="F5313" t="s">
        <v>12961</v>
      </c>
      <c r="G5313" t="s">
        <v>12966</v>
      </c>
      <c r="H5313" t="s">
        <v>29125</v>
      </c>
      <c r="I5313" t="s">
        <v>12962</v>
      </c>
      <c r="J5313" t="s">
        <v>12967</v>
      </c>
      <c r="K5313" t="s">
        <v>10</v>
      </c>
      <c r="L5313">
        <v>0.90237542519903202</v>
      </c>
      <c r="M5313">
        <v>0</v>
      </c>
    </row>
    <row r="5314" spans="1:18" x14ac:dyDescent="0.25">
      <c r="A5314" t="s">
        <v>23808</v>
      </c>
      <c r="B5314" t="s">
        <v>23809</v>
      </c>
      <c r="C5314" t="s">
        <v>14</v>
      </c>
      <c r="D5314" s="6">
        <v>45713</v>
      </c>
      <c r="E5314" t="s">
        <v>23807</v>
      </c>
      <c r="F5314" t="s">
        <v>12961</v>
      </c>
      <c r="G5314" t="s">
        <v>12968</v>
      </c>
      <c r="H5314" t="s">
        <v>29126</v>
      </c>
      <c r="I5314" t="s">
        <v>12962</v>
      </c>
      <c r="J5314" t="s">
        <v>12969</v>
      </c>
      <c r="K5314" t="s">
        <v>10</v>
      </c>
      <c r="L5314" s="1" t="s">
        <v>12970</v>
      </c>
      <c r="M5314">
        <v>0</v>
      </c>
    </row>
    <row r="5315" spans="1:18" x14ac:dyDescent="0.25">
      <c r="A5315" t="s">
        <v>23808</v>
      </c>
      <c r="B5315" t="s">
        <v>23809</v>
      </c>
      <c r="C5315" t="s">
        <v>14</v>
      </c>
      <c r="D5315" s="6">
        <v>45713</v>
      </c>
      <c r="E5315" t="s">
        <v>23807</v>
      </c>
      <c r="F5315" t="s">
        <v>12961</v>
      </c>
      <c r="G5315" t="s">
        <v>9407</v>
      </c>
      <c r="H5315" t="s">
        <v>29127</v>
      </c>
      <c r="I5315" t="s">
        <v>12962</v>
      </c>
      <c r="J5315" t="s">
        <v>9408</v>
      </c>
      <c r="K5315" t="s">
        <v>10</v>
      </c>
      <c r="L5315" s="1" t="s">
        <v>12971</v>
      </c>
      <c r="M5315">
        <v>0</v>
      </c>
    </row>
    <row r="5316" spans="1:18" x14ac:dyDescent="0.25">
      <c r="A5316" t="s">
        <v>23808</v>
      </c>
      <c r="B5316" t="s">
        <v>23809</v>
      </c>
      <c r="C5316" t="s">
        <v>14</v>
      </c>
      <c r="D5316" s="6">
        <v>45713</v>
      </c>
      <c r="E5316" t="s">
        <v>23807</v>
      </c>
      <c r="F5316" t="s">
        <v>12961</v>
      </c>
      <c r="G5316" t="s">
        <v>9392</v>
      </c>
      <c r="H5316" t="s">
        <v>29128</v>
      </c>
      <c r="I5316" t="s">
        <v>12962</v>
      </c>
      <c r="J5316" t="s">
        <v>9393</v>
      </c>
      <c r="K5316" t="s">
        <v>10</v>
      </c>
      <c r="L5316" s="1" t="s">
        <v>12972</v>
      </c>
      <c r="M5316">
        <v>1</v>
      </c>
      <c r="N5316" t="s">
        <v>34896</v>
      </c>
      <c r="P5316">
        <v>1</v>
      </c>
      <c r="Q5316">
        <v>1</v>
      </c>
      <c r="R5316">
        <v>0</v>
      </c>
    </row>
    <row r="5317" spans="1:18" x14ac:dyDescent="0.25">
      <c r="A5317" t="s">
        <v>23808</v>
      </c>
      <c r="B5317" t="s">
        <v>23809</v>
      </c>
      <c r="C5317" t="s">
        <v>14</v>
      </c>
      <c r="D5317" s="6">
        <v>45713</v>
      </c>
      <c r="E5317" t="s">
        <v>23807</v>
      </c>
      <c r="F5317" t="s">
        <v>12961</v>
      </c>
      <c r="G5317" t="s">
        <v>12973</v>
      </c>
      <c r="H5317" t="s">
        <v>29129</v>
      </c>
      <c r="I5317" t="s">
        <v>12962</v>
      </c>
      <c r="J5317" t="s">
        <v>12974</v>
      </c>
      <c r="K5317" t="s">
        <v>10</v>
      </c>
      <c r="L5317" s="1" t="s">
        <v>12975</v>
      </c>
      <c r="M5317">
        <v>0</v>
      </c>
    </row>
    <row r="5318" spans="1:18" x14ac:dyDescent="0.25">
      <c r="A5318" t="s">
        <v>23808</v>
      </c>
      <c r="B5318" t="s">
        <v>23809</v>
      </c>
      <c r="C5318" t="s">
        <v>14</v>
      </c>
      <c r="D5318" s="6">
        <v>45713</v>
      </c>
      <c r="E5318" t="s">
        <v>23807</v>
      </c>
      <c r="F5318" t="s">
        <v>12961</v>
      </c>
      <c r="G5318" t="s">
        <v>9398</v>
      </c>
      <c r="H5318" t="s">
        <v>29130</v>
      </c>
      <c r="I5318" t="s">
        <v>12962</v>
      </c>
      <c r="J5318" t="s">
        <v>9399</v>
      </c>
      <c r="K5318" t="s">
        <v>10</v>
      </c>
      <c r="L5318" s="1" t="s">
        <v>12976</v>
      </c>
      <c r="M5318">
        <v>0</v>
      </c>
    </row>
    <row r="5319" spans="1:18" x14ac:dyDescent="0.25">
      <c r="A5319" t="s">
        <v>23808</v>
      </c>
      <c r="B5319" t="s">
        <v>23809</v>
      </c>
      <c r="C5319" t="s">
        <v>14</v>
      </c>
      <c r="D5319" s="6">
        <v>45713</v>
      </c>
      <c r="E5319" t="s">
        <v>23807</v>
      </c>
      <c r="F5319" t="s">
        <v>12961</v>
      </c>
      <c r="G5319" t="s">
        <v>12977</v>
      </c>
      <c r="H5319" t="s">
        <v>29131</v>
      </c>
      <c r="I5319" t="s">
        <v>12962</v>
      </c>
      <c r="J5319" t="s">
        <v>12978</v>
      </c>
      <c r="K5319" t="s">
        <v>10</v>
      </c>
      <c r="L5319" s="1" t="s">
        <v>12979</v>
      </c>
      <c r="M5319">
        <v>0</v>
      </c>
    </row>
    <row r="5320" spans="1:18" x14ac:dyDescent="0.25">
      <c r="A5320" t="s">
        <v>23808</v>
      </c>
      <c r="B5320" t="s">
        <v>23809</v>
      </c>
      <c r="C5320" t="s">
        <v>14</v>
      </c>
      <c r="D5320" s="6">
        <v>45713</v>
      </c>
      <c r="E5320" t="s">
        <v>23807</v>
      </c>
      <c r="F5320" t="s">
        <v>12961</v>
      </c>
      <c r="G5320" t="s">
        <v>12980</v>
      </c>
      <c r="H5320" t="s">
        <v>29132</v>
      </c>
      <c r="I5320" t="s">
        <v>12962</v>
      </c>
      <c r="J5320" t="s">
        <v>12981</v>
      </c>
      <c r="K5320" t="s">
        <v>10</v>
      </c>
      <c r="L5320">
        <v>0.83722308956414004</v>
      </c>
      <c r="M5320">
        <v>0</v>
      </c>
    </row>
    <row r="5321" spans="1:18" x14ac:dyDescent="0.25">
      <c r="A5321" t="s">
        <v>23808</v>
      </c>
      <c r="B5321" t="s">
        <v>23809</v>
      </c>
      <c r="C5321" t="s">
        <v>14</v>
      </c>
      <c r="D5321" s="6">
        <v>45713</v>
      </c>
      <c r="E5321" t="s">
        <v>23807</v>
      </c>
      <c r="F5321" t="s">
        <v>12961</v>
      </c>
      <c r="G5321" t="s">
        <v>12982</v>
      </c>
      <c r="H5321" t="s">
        <v>29133</v>
      </c>
      <c r="I5321" t="s">
        <v>12962</v>
      </c>
      <c r="J5321" t="s">
        <v>12983</v>
      </c>
      <c r="K5321" t="s">
        <v>10</v>
      </c>
      <c r="L5321" s="1" t="s">
        <v>12984</v>
      </c>
      <c r="M5321">
        <v>0</v>
      </c>
    </row>
    <row r="5322" spans="1:18" x14ac:dyDescent="0.25">
      <c r="A5322" t="s">
        <v>23808</v>
      </c>
      <c r="B5322" t="s">
        <v>23809</v>
      </c>
      <c r="C5322" t="s">
        <v>14</v>
      </c>
      <c r="D5322" s="6">
        <v>45713</v>
      </c>
      <c r="E5322" t="s">
        <v>23807</v>
      </c>
      <c r="F5322" t="s">
        <v>12985</v>
      </c>
      <c r="G5322" t="s">
        <v>12987</v>
      </c>
      <c r="H5322" t="s">
        <v>29134</v>
      </c>
      <c r="I5322" t="s">
        <v>12986</v>
      </c>
      <c r="J5322" t="s">
        <v>12988</v>
      </c>
      <c r="K5322" t="s">
        <v>10</v>
      </c>
      <c r="L5322" s="1" t="s">
        <v>12989</v>
      </c>
      <c r="M5322">
        <v>0</v>
      </c>
    </row>
    <row r="5323" spans="1:18" x14ac:dyDescent="0.25">
      <c r="A5323" t="s">
        <v>23808</v>
      </c>
      <c r="B5323" t="s">
        <v>23809</v>
      </c>
      <c r="C5323" t="s">
        <v>14</v>
      </c>
      <c r="D5323" s="6">
        <v>45713</v>
      </c>
      <c r="E5323" t="s">
        <v>23807</v>
      </c>
      <c r="F5323" t="s">
        <v>12985</v>
      </c>
      <c r="G5323" t="s">
        <v>12990</v>
      </c>
      <c r="H5323" t="s">
        <v>29135</v>
      </c>
      <c r="I5323" t="s">
        <v>12986</v>
      </c>
      <c r="J5323" t="s">
        <v>12991</v>
      </c>
      <c r="K5323" t="s">
        <v>10</v>
      </c>
      <c r="L5323" s="1" t="s">
        <v>12992</v>
      </c>
      <c r="M5323">
        <v>1</v>
      </c>
      <c r="N5323" t="s">
        <v>34896</v>
      </c>
      <c r="P5323">
        <v>1</v>
      </c>
      <c r="Q5323">
        <v>1</v>
      </c>
      <c r="R5323">
        <v>0</v>
      </c>
    </row>
    <row r="5324" spans="1:18" x14ac:dyDescent="0.25">
      <c r="A5324" t="s">
        <v>23808</v>
      </c>
      <c r="B5324" t="s">
        <v>23809</v>
      </c>
      <c r="C5324" t="s">
        <v>14</v>
      </c>
      <c r="D5324" s="6">
        <v>45713</v>
      </c>
      <c r="E5324" t="s">
        <v>23807</v>
      </c>
      <c r="F5324" t="s">
        <v>12985</v>
      </c>
      <c r="G5324" t="s">
        <v>12982</v>
      </c>
      <c r="H5324" t="s">
        <v>29136</v>
      </c>
      <c r="I5324" t="s">
        <v>12986</v>
      </c>
      <c r="J5324" t="s">
        <v>12983</v>
      </c>
      <c r="K5324" t="s">
        <v>10</v>
      </c>
      <c r="L5324" s="1" t="s">
        <v>12993</v>
      </c>
      <c r="M5324">
        <v>0</v>
      </c>
    </row>
    <row r="5325" spans="1:18" x14ac:dyDescent="0.25">
      <c r="A5325" t="s">
        <v>23808</v>
      </c>
      <c r="B5325" t="s">
        <v>23809</v>
      </c>
      <c r="C5325" t="s">
        <v>14</v>
      </c>
      <c r="D5325" s="6">
        <v>45713</v>
      </c>
      <c r="E5325" t="s">
        <v>23807</v>
      </c>
      <c r="F5325" t="s">
        <v>12985</v>
      </c>
      <c r="G5325" t="s">
        <v>12481</v>
      </c>
      <c r="H5325" t="s">
        <v>29137</v>
      </c>
      <c r="I5325" t="s">
        <v>12986</v>
      </c>
      <c r="J5325" t="s">
        <v>12482</v>
      </c>
      <c r="K5325" t="s">
        <v>10</v>
      </c>
      <c r="L5325">
        <v>0.82086834703353695</v>
      </c>
      <c r="M5325">
        <v>0</v>
      </c>
    </row>
    <row r="5326" spans="1:18" x14ac:dyDescent="0.25">
      <c r="A5326" t="s">
        <v>23808</v>
      </c>
      <c r="B5326" t="s">
        <v>23809</v>
      </c>
      <c r="C5326" t="s">
        <v>14</v>
      </c>
      <c r="D5326" s="6">
        <v>45713</v>
      </c>
      <c r="E5326" t="s">
        <v>23807</v>
      </c>
      <c r="F5326" t="s">
        <v>12985</v>
      </c>
      <c r="G5326" t="s">
        <v>12994</v>
      </c>
      <c r="H5326" t="s">
        <v>29138</v>
      </c>
      <c r="I5326" t="s">
        <v>12986</v>
      </c>
      <c r="J5326" t="s">
        <v>12995</v>
      </c>
      <c r="K5326" t="s">
        <v>10</v>
      </c>
      <c r="L5326">
        <v>0.80720525355640604</v>
      </c>
      <c r="M5326">
        <v>0</v>
      </c>
    </row>
    <row r="5327" spans="1:18" x14ac:dyDescent="0.25">
      <c r="A5327" t="s">
        <v>23808</v>
      </c>
      <c r="B5327" t="s">
        <v>23809</v>
      </c>
      <c r="C5327" t="s">
        <v>14</v>
      </c>
      <c r="D5327" s="6">
        <v>45713</v>
      </c>
      <c r="E5327" t="s">
        <v>23807</v>
      </c>
      <c r="F5327" t="s">
        <v>12985</v>
      </c>
      <c r="G5327" t="s">
        <v>12996</v>
      </c>
      <c r="H5327" t="s">
        <v>29139</v>
      </c>
      <c r="I5327" t="s">
        <v>12986</v>
      </c>
      <c r="J5327" t="s">
        <v>12997</v>
      </c>
      <c r="K5327" t="s">
        <v>10</v>
      </c>
      <c r="L5327" s="1" t="s">
        <v>12998</v>
      </c>
      <c r="M5327">
        <v>0</v>
      </c>
    </row>
    <row r="5328" spans="1:18" x14ac:dyDescent="0.25">
      <c r="A5328" t="s">
        <v>23808</v>
      </c>
      <c r="B5328" t="s">
        <v>23809</v>
      </c>
      <c r="C5328" t="s">
        <v>14</v>
      </c>
      <c r="D5328" s="6">
        <v>45713</v>
      </c>
      <c r="E5328" t="s">
        <v>23807</v>
      </c>
      <c r="F5328" t="s">
        <v>12985</v>
      </c>
      <c r="G5328" t="s">
        <v>12999</v>
      </c>
      <c r="H5328" t="s">
        <v>29140</v>
      </c>
      <c r="I5328" t="s">
        <v>12986</v>
      </c>
      <c r="J5328" t="s">
        <v>13000</v>
      </c>
      <c r="K5328" t="s">
        <v>10</v>
      </c>
      <c r="L5328">
        <v>0.77972304388178504</v>
      </c>
      <c r="M5328">
        <v>0</v>
      </c>
    </row>
    <row r="5329" spans="1:18" x14ac:dyDescent="0.25">
      <c r="A5329" t="s">
        <v>23808</v>
      </c>
      <c r="B5329" t="s">
        <v>23809</v>
      </c>
      <c r="C5329" t="s">
        <v>14</v>
      </c>
      <c r="D5329" s="6">
        <v>45713</v>
      </c>
      <c r="E5329" t="s">
        <v>23807</v>
      </c>
      <c r="F5329" t="s">
        <v>12985</v>
      </c>
      <c r="G5329" t="s">
        <v>13001</v>
      </c>
      <c r="H5329" t="s">
        <v>29141</v>
      </c>
      <c r="I5329" t="s">
        <v>12986</v>
      </c>
      <c r="J5329" t="s">
        <v>13002</v>
      </c>
      <c r="K5329" t="s">
        <v>10</v>
      </c>
      <c r="L5329" s="1" t="s">
        <v>13003</v>
      </c>
      <c r="M5329">
        <v>0</v>
      </c>
    </row>
    <row r="5330" spans="1:18" x14ac:dyDescent="0.25">
      <c r="A5330" t="s">
        <v>23808</v>
      </c>
      <c r="B5330" t="s">
        <v>23809</v>
      </c>
      <c r="C5330" t="s">
        <v>14</v>
      </c>
      <c r="D5330" s="6">
        <v>45713</v>
      </c>
      <c r="E5330" t="s">
        <v>23807</v>
      </c>
      <c r="F5330" t="s">
        <v>12985</v>
      </c>
      <c r="G5330" t="s">
        <v>13004</v>
      </c>
      <c r="H5330" t="s">
        <v>29142</v>
      </c>
      <c r="I5330" t="s">
        <v>12986</v>
      </c>
      <c r="J5330" t="s">
        <v>13005</v>
      </c>
      <c r="K5330" t="s">
        <v>10</v>
      </c>
      <c r="L5330" s="1" t="s">
        <v>13006</v>
      </c>
      <c r="M5330">
        <v>0</v>
      </c>
    </row>
    <row r="5331" spans="1:18" x14ac:dyDescent="0.25">
      <c r="A5331" t="s">
        <v>23808</v>
      </c>
      <c r="B5331" t="s">
        <v>23809</v>
      </c>
      <c r="C5331" t="s">
        <v>14</v>
      </c>
      <c r="D5331" s="6">
        <v>45713</v>
      </c>
      <c r="E5331" t="s">
        <v>23807</v>
      </c>
      <c r="F5331" t="s">
        <v>12985</v>
      </c>
      <c r="G5331" t="s">
        <v>13007</v>
      </c>
      <c r="H5331" t="s">
        <v>29143</v>
      </c>
      <c r="I5331" t="s">
        <v>12986</v>
      </c>
      <c r="J5331" t="s">
        <v>13008</v>
      </c>
      <c r="K5331" t="s">
        <v>10</v>
      </c>
      <c r="L5331" s="1" t="s">
        <v>13009</v>
      </c>
      <c r="M5331">
        <v>0</v>
      </c>
    </row>
    <row r="5332" spans="1:18" x14ac:dyDescent="0.25">
      <c r="A5332" t="s">
        <v>23808</v>
      </c>
      <c r="B5332" t="s">
        <v>23809</v>
      </c>
      <c r="C5332" t="s">
        <v>14</v>
      </c>
      <c r="D5332" s="6">
        <v>45713</v>
      </c>
      <c r="E5332" t="s">
        <v>23807</v>
      </c>
      <c r="F5332" t="s">
        <v>13010</v>
      </c>
      <c r="G5332" t="s">
        <v>3547</v>
      </c>
      <c r="H5332" t="s">
        <v>29144</v>
      </c>
      <c r="I5332" t="s">
        <v>13011</v>
      </c>
      <c r="J5332" t="s">
        <v>3548</v>
      </c>
      <c r="K5332" t="s">
        <v>10</v>
      </c>
      <c r="L5332" s="1" t="s">
        <v>13012</v>
      </c>
      <c r="M5332">
        <v>0</v>
      </c>
    </row>
    <row r="5333" spans="1:18" x14ac:dyDescent="0.25">
      <c r="A5333" t="s">
        <v>23808</v>
      </c>
      <c r="B5333" t="s">
        <v>23809</v>
      </c>
      <c r="C5333" t="s">
        <v>14</v>
      </c>
      <c r="D5333" s="6">
        <v>45713</v>
      </c>
      <c r="E5333" t="s">
        <v>23807</v>
      </c>
      <c r="F5333" t="s">
        <v>13010</v>
      </c>
      <c r="G5333" t="s">
        <v>3538</v>
      </c>
      <c r="H5333" t="s">
        <v>29145</v>
      </c>
      <c r="I5333" t="s">
        <v>13011</v>
      </c>
      <c r="J5333" t="s">
        <v>3539</v>
      </c>
      <c r="K5333" t="s">
        <v>10</v>
      </c>
      <c r="L5333" s="1" t="s">
        <v>13013</v>
      </c>
      <c r="M5333">
        <v>1</v>
      </c>
      <c r="N5333" t="s">
        <v>34896</v>
      </c>
      <c r="P5333">
        <v>1</v>
      </c>
      <c r="Q5333">
        <v>1</v>
      </c>
      <c r="R5333">
        <v>0</v>
      </c>
    </row>
    <row r="5334" spans="1:18" x14ac:dyDescent="0.25">
      <c r="A5334" t="s">
        <v>23808</v>
      </c>
      <c r="B5334" t="s">
        <v>23809</v>
      </c>
      <c r="C5334" t="s">
        <v>14</v>
      </c>
      <c r="D5334" s="6">
        <v>45713</v>
      </c>
      <c r="E5334" t="s">
        <v>23807</v>
      </c>
      <c r="F5334" t="s">
        <v>13010</v>
      </c>
      <c r="G5334" t="s">
        <v>13014</v>
      </c>
      <c r="H5334" t="s">
        <v>29146</v>
      </c>
      <c r="I5334" t="s">
        <v>13011</v>
      </c>
      <c r="J5334" t="s">
        <v>13015</v>
      </c>
      <c r="K5334" t="s">
        <v>10</v>
      </c>
      <c r="L5334" s="1" t="s">
        <v>13016</v>
      </c>
      <c r="M5334">
        <v>0</v>
      </c>
    </row>
    <row r="5335" spans="1:18" x14ac:dyDescent="0.25">
      <c r="A5335" t="s">
        <v>23808</v>
      </c>
      <c r="B5335" t="s">
        <v>23809</v>
      </c>
      <c r="C5335" t="s">
        <v>14</v>
      </c>
      <c r="D5335" s="6">
        <v>45713</v>
      </c>
      <c r="E5335" t="s">
        <v>23807</v>
      </c>
      <c r="F5335" t="s">
        <v>13010</v>
      </c>
      <c r="G5335" t="s">
        <v>13017</v>
      </c>
      <c r="H5335" t="s">
        <v>29147</v>
      </c>
      <c r="I5335" t="s">
        <v>13011</v>
      </c>
      <c r="J5335" t="s">
        <v>13018</v>
      </c>
      <c r="K5335" t="s">
        <v>10</v>
      </c>
      <c r="L5335" s="1" t="s">
        <v>13019</v>
      </c>
      <c r="M5335">
        <v>0</v>
      </c>
    </row>
    <row r="5336" spans="1:18" x14ac:dyDescent="0.25">
      <c r="A5336" t="s">
        <v>23808</v>
      </c>
      <c r="B5336" t="s">
        <v>23809</v>
      </c>
      <c r="C5336" t="s">
        <v>14</v>
      </c>
      <c r="D5336" s="6">
        <v>45713</v>
      </c>
      <c r="E5336" t="s">
        <v>23807</v>
      </c>
      <c r="F5336" t="s">
        <v>13010</v>
      </c>
      <c r="G5336" t="s">
        <v>3532</v>
      </c>
      <c r="H5336" t="s">
        <v>29148</v>
      </c>
      <c r="I5336" t="s">
        <v>13011</v>
      </c>
      <c r="J5336" t="s">
        <v>3533</v>
      </c>
      <c r="K5336" t="s">
        <v>10</v>
      </c>
      <c r="L5336">
        <v>0.809078754067179</v>
      </c>
      <c r="M5336">
        <v>0</v>
      </c>
    </row>
    <row r="5337" spans="1:18" x14ac:dyDescent="0.25">
      <c r="A5337" t="s">
        <v>23808</v>
      </c>
      <c r="B5337" t="s">
        <v>23809</v>
      </c>
      <c r="C5337" t="s">
        <v>14</v>
      </c>
      <c r="D5337" s="6">
        <v>45713</v>
      </c>
      <c r="E5337" t="s">
        <v>23807</v>
      </c>
      <c r="F5337" t="s">
        <v>13010</v>
      </c>
      <c r="G5337" t="s">
        <v>923</v>
      </c>
      <c r="H5337" t="s">
        <v>29149</v>
      </c>
      <c r="I5337" t="s">
        <v>13011</v>
      </c>
      <c r="J5337" t="s">
        <v>924</v>
      </c>
      <c r="K5337" t="s">
        <v>10</v>
      </c>
      <c r="L5337" s="1" t="s">
        <v>13020</v>
      </c>
      <c r="M5337">
        <v>0</v>
      </c>
    </row>
    <row r="5338" spans="1:18" x14ac:dyDescent="0.25">
      <c r="A5338" t="s">
        <v>23808</v>
      </c>
      <c r="B5338" t="s">
        <v>23809</v>
      </c>
      <c r="C5338" t="s">
        <v>14</v>
      </c>
      <c r="D5338" s="6">
        <v>45713</v>
      </c>
      <c r="E5338" t="s">
        <v>23807</v>
      </c>
      <c r="F5338" t="s">
        <v>13010</v>
      </c>
      <c r="G5338" t="s">
        <v>13021</v>
      </c>
      <c r="H5338" t="s">
        <v>29150</v>
      </c>
      <c r="I5338" t="s">
        <v>13011</v>
      </c>
      <c r="J5338" t="s">
        <v>13022</v>
      </c>
      <c r="K5338" t="s">
        <v>10</v>
      </c>
      <c r="L5338" s="1" t="s">
        <v>13023</v>
      </c>
      <c r="M5338">
        <v>0</v>
      </c>
    </row>
    <row r="5339" spans="1:18" x14ac:dyDescent="0.25">
      <c r="A5339" t="s">
        <v>23808</v>
      </c>
      <c r="B5339" t="s">
        <v>23809</v>
      </c>
      <c r="C5339" t="s">
        <v>14</v>
      </c>
      <c r="D5339" s="6">
        <v>45713</v>
      </c>
      <c r="E5339" t="s">
        <v>23807</v>
      </c>
      <c r="F5339" t="s">
        <v>13010</v>
      </c>
      <c r="G5339" t="s">
        <v>3550</v>
      </c>
      <c r="H5339" t="s">
        <v>29151</v>
      </c>
      <c r="I5339" t="s">
        <v>13011</v>
      </c>
      <c r="J5339" t="s">
        <v>3551</v>
      </c>
      <c r="K5339" t="s">
        <v>10</v>
      </c>
      <c r="L5339" s="1" t="s">
        <v>13024</v>
      </c>
      <c r="M5339">
        <v>0</v>
      </c>
    </row>
    <row r="5340" spans="1:18" x14ac:dyDescent="0.25">
      <c r="A5340" t="s">
        <v>23808</v>
      </c>
      <c r="B5340" t="s">
        <v>23809</v>
      </c>
      <c r="C5340" t="s">
        <v>14</v>
      </c>
      <c r="D5340" s="6">
        <v>45713</v>
      </c>
      <c r="E5340" t="s">
        <v>23807</v>
      </c>
      <c r="F5340" t="s">
        <v>13010</v>
      </c>
      <c r="G5340" t="s">
        <v>13025</v>
      </c>
      <c r="H5340" t="s">
        <v>29152</v>
      </c>
      <c r="I5340" t="s">
        <v>13011</v>
      </c>
      <c r="J5340" t="s">
        <v>13026</v>
      </c>
      <c r="K5340" t="s">
        <v>10</v>
      </c>
      <c r="L5340" s="1" t="s">
        <v>13027</v>
      </c>
      <c r="M5340">
        <v>0</v>
      </c>
    </row>
    <row r="5341" spans="1:18" x14ac:dyDescent="0.25">
      <c r="A5341" t="s">
        <v>23808</v>
      </c>
      <c r="B5341" t="s">
        <v>23809</v>
      </c>
      <c r="C5341" t="s">
        <v>14</v>
      </c>
      <c r="D5341" s="6">
        <v>45713</v>
      </c>
      <c r="E5341" t="s">
        <v>23807</v>
      </c>
      <c r="F5341" t="s">
        <v>13010</v>
      </c>
      <c r="G5341" t="s">
        <v>8477</v>
      </c>
      <c r="H5341" t="s">
        <v>29153</v>
      </c>
      <c r="I5341" t="s">
        <v>13011</v>
      </c>
      <c r="J5341" t="s">
        <v>8478</v>
      </c>
      <c r="K5341" t="s">
        <v>10</v>
      </c>
      <c r="L5341" s="1" t="s">
        <v>13028</v>
      </c>
      <c r="M5341">
        <v>0</v>
      </c>
    </row>
    <row r="5342" spans="1:18" x14ac:dyDescent="0.25">
      <c r="A5342" t="s">
        <v>23808</v>
      </c>
      <c r="B5342" t="s">
        <v>23809</v>
      </c>
      <c r="C5342" t="s">
        <v>14</v>
      </c>
      <c r="D5342" s="6">
        <v>45713</v>
      </c>
      <c r="E5342" t="s">
        <v>23807</v>
      </c>
      <c r="F5342" t="s">
        <v>13029</v>
      </c>
      <c r="G5342" t="s">
        <v>892</v>
      </c>
      <c r="H5342" t="s">
        <v>29154</v>
      </c>
      <c r="I5342" t="s">
        <v>13030</v>
      </c>
      <c r="J5342" t="s">
        <v>893</v>
      </c>
      <c r="K5342" t="s">
        <v>10</v>
      </c>
      <c r="L5342" s="1" t="s">
        <v>13031</v>
      </c>
      <c r="M5342">
        <v>0</v>
      </c>
    </row>
    <row r="5343" spans="1:18" x14ac:dyDescent="0.25">
      <c r="A5343" t="s">
        <v>23808</v>
      </c>
      <c r="B5343" t="s">
        <v>23809</v>
      </c>
      <c r="C5343" t="s">
        <v>14</v>
      </c>
      <c r="D5343" s="6">
        <v>45713</v>
      </c>
      <c r="E5343" t="s">
        <v>23807</v>
      </c>
      <c r="F5343" t="s">
        <v>13029</v>
      </c>
      <c r="G5343" t="s">
        <v>13032</v>
      </c>
      <c r="H5343" t="s">
        <v>29155</v>
      </c>
      <c r="I5343" t="s">
        <v>13030</v>
      </c>
      <c r="J5343" t="s">
        <v>13033</v>
      </c>
      <c r="K5343" t="s">
        <v>10</v>
      </c>
      <c r="L5343">
        <v>0.78154308278249296</v>
      </c>
      <c r="M5343">
        <v>1</v>
      </c>
      <c r="N5343" t="s">
        <v>34896</v>
      </c>
      <c r="P5343">
        <v>1</v>
      </c>
      <c r="Q5343">
        <v>1</v>
      </c>
      <c r="R5343">
        <v>0</v>
      </c>
    </row>
    <row r="5344" spans="1:18" x14ac:dyDescent="0.25">
      <c r="A5344" t="s">
        <v>23808</v>
      </c>
      <c r="B5344" t="s">
        <v>23809</v>
      </c>
      <c r="C5344" t="s">
        <v>14</v>
      </c>
      <c r="D5344" s="6">
        <v>45713</v>
      </c>
      <c r="E5344" t="s">
        <v>23807</v>
      </c>
      <c r="F5344" t="s">
        <v>13029</v>
      </c>
      <c r="G5344" t="s">
        <v>880</v>
      </c>
      <c r="H5344" t="s">
        <v>29156</v>
      </c>
      <c r="I5344" t="s">
        <v>13030</v>
      </c>
      <c r="J5344" t="s">
        <v>881</v>
      </c>
      <c r="K5344" t="s">
        <v>10</v>
      </c>
      <c r="L5344" s="1" t="s">
        <v>13034</v>
      </c>
      <c r="M5344">
        <v>0</v>
      </c>
    </row>
    <row r="5345" spans="1:18" x14ac:dyDescent="0.25">
      <c r="A5345" t="s">
        <v>23808</v>
      </c>
      <c r="B5345" t="s">
        <v>23809</v>
      </c>
      <c r="C5345" t="s">
        <v>14</v>
      </c>
      <c r="D5345" s="6">
        <v>45713</v>
      </c>
      <c r="E5345" t="s">
        <v>23807</v>
      </c>
      <c r="F5345" t="s">
        <v>13029</v>
      </c>
      <c r="G5345" t="s">
        <v>874</v>
      </c>
      <c r="H5345" t="s">
        <v>29157</v>
      </c>
      <c r="I5345" t="s">
        <v>13030</v>
      </c>
      <c r="J5345" t="s">
        <v>875</v>
      </c>
      <c r="K5345" t="s">
        <v>10</v>
      </c>
      <c r="L5345">
        <v>0.75018928729513601</v>
      </c>
      <c r="M5345">
        <v>0</v>
      </c>
    </row>
    <row r="5346" spans="1:18" x14ac:dyDescent="0.25">
      <c r="A5346" t="s">
        <v>23808</v>
      </c>
      <c r="B5346" t="s">
        <v>23809</v>
      </c>
      <c r="C5346" t="s">
        <v>14</v>
      </c>
      <c r="D5346" s="6">
        <v>45713</v>
      </c>
      <c r="E5346" t="s">
        <v>23807</v>
      </c>
      <c r="F5346" t="s">
        <v>13029</v>
      </c>
      <c r="G5346" t="s">
        <v>2782</v>
      </c>
      <c r="H5346" t="s">
        <v>29158</v>
      </c>
      <c r="I5346" t="s">
        <v>13030</v>
      </c>
      <c r="J5346" t="s">
        <v>2783</v>
      </c>
      <c r="K5346" t="s">
        <v>10</v>
      </c>
      <c r="L5346" s="1" t="s">
        <v>13035</v>
      </c>
      <c r="M5346">
        <v>0</v>
      </c>
    </row>
    <row r="5347" spans="1:18" x14ac:dyDescent="0.25">
      <c r="A5347" t="s">
        <v>23808</v>
      </c>
      <c r="B5347" t="s">
        <v>23809</v>
      </c>
      <c r="C5347" t="s">
        <v>14</v>
      </c>
      <c r="D5347" s="6">
        <v>45713</v>
      </c>
      <c r="E5347" t="s">
        <v>23807</v>
      </c>
      <c r="F5347" t="s">
        <v>13029</v>
      </c>
      <c r="G5347" t="s">
        <v>2795</v>
      </c>
      <c r="H5347" t="s">
        <v>29159</v>
      </c>
      <c r="I5347" t="s">
        <v>13030</v>
      </c>
      <c r="J5347" t="s">
        <v>2796</v>
      </c>
      <c r="K5347" t="s">
        <v>10</v>
      </c>
      <c r="L5347" s="1" t="s">
        <v>13036</v>
      </c>
      <c r="M5347">
        <v>0</v>
      </c>
    </row>
    <row r="5348" spans="1:18" x14ac:dyDescent="0.25">
      <c r="A5348" t="s">
        <v>23808</v>
      </c>
      <c r="B5348" t="s">
        <v>23809</v>
      </c>
      <c r="C5348" t="s">
        <v>14</v>
      </c>
      <c r="D5348" s="6">
        <v>45713</v>
      </c>
      <c r="E5348" t="s">
        <v>23807</v>
      </c>
      <c r="F5348" t="s">
        <v>13029</v>
      </c>
      <c r="G5348" t="s">
        <v>13037</v>
      </c>
      <c r="H5348" t="s">
        <v>29160</v>
      </c>
      <c r="I5348" t="s">
        <v>13030</v>
      </c>
      <c r="J5348" t="s">
        <v>13038</v>
      </c>
      <c r="K5348" t="s">
        <v>10</v>
      </c>
      <c r="L5348" s="1" t="s">
        <v>13039</v>
      </c>
      <c r="M5348">
        <v>0</v>
      </c>
    </row>
    <row r="5349" spans="1:18" x14ac:dyDescent="0.25">
      <c r="A5349" t="s">
        <v>23808</v>
      </c>
      <c r="B5349" t="s">
        <v>23809</v>
      </c>
      <c r="C5349" t="s">
        <v>14</v>
      </c>
      <c r="D5349" s="6">
        <v>45713</v>
      </c>
      <c r="E5349" t="s">
        <v>23807</v>
      </c>
      <c r="F5349" t="s">
        <v>13029</v>
      </c>
      <c r="G5349" t="s">
        <v>877</v>
      </c>
      <c r="H5349" t="s">
        <v>29161</v>
      </c>
      <c r="I5349" t="s">
        <v>13030</v>
      </c>
      <c r="J5349" t="s">
        <v>878</v>
      </c>
      <c r="K5349" t="s">
        <v>10</v>
      </c>
      <c r="L5349" s="1" t="s">
        <v>13040</v>
      </c>
      <c r="M5349">
        <v>0</v>
      </c>
    </row>
    <row r="5350" spans="1:18" x14ac:dyDescent="0.25">
      <c r="A5350" t="s">
        <v>23808</v>
      </c>
      <c r="B5350" t="s">
        <v>23809</v>
      </c>
      <c r="C5350" t="s">
        <v>14</v>
      </c>
      <c r="D5350" s="6">
        <v>45713</v>
      </c>
      <c r="E5350" t="s">
        <v>23807</v>
      </c>
      <c r="F5350" t="s">
        <v>13029</v>
      </c>
      <c r="G5350" t="s">
        <v>2788</v>
      </c>
      <c r="H5350" t="s">
        <v>29162</v>
      </c>
      <c r="I5350" t="s">
        <v>13030</v>
      </c>
      <c r="J5350" t="s">
        <v>2789</v>
      </c>
      <c r="K5350" t="s">
        <v>10</v>
      </c>
      <c r="L5350" s="1" t="s">
        <v>13041</v>
      </c>
      <c r="M5350">
        <v>0</v>
      </c>
    </row>
    <row r="5351" spans="1:18" x14ac:dyDescent="0.25">
      <c r="A5351" t="s">
        <v>23808</v>
      </c>
      <c r="B5351" t="s">
        <v>23809</v>
      </c>
      <c r="C5351" t="s">
        <v>14</v>
      </c>
      <c r="D5351" s="6">
        <v>45713</v>
      </c>
      <c r="E5351" t="s">
        <v>23807</v>
      </c>
      <c r="F5351" t="s">
        <v>13029</v>
      </c>
      <c r="G5351" t="s">
        <v>13042</v>
      </c>
      <c r="H5351" t="s">
        <v>29163</v>
      </c>
      <c r="I5351" t="s">
        <v>13030</v>
      </c>
      <c r="J5351" t="s">
        <v>13043</v>
      </c>
      <c r="K5351" t="s">
        <v>10</v>
      </c>
      <c r="L5351" s="1" t="s">
        <v>13044</v>
      </c>
      <c r="M5351">
        <v>0</v>
      </c>
    </row>
    <row r="5352" spans="1:18" s="3" customFormat="1" x14ac:dyDescent="0.25">
      <c r="A5352" s="3" t="s">
        <v>23808</v>
      </c>
      <c r="B5352" s="3" t="s">
        <v>23809</v>
      </c>
      <c r="C5352" s="3" t="s">
        <v>14</v>
      </c>
      <c r="D5352" s="6">
        <v>45713</v>
      </c>
      <c r="E5352" s="3" t="s">
        <v>23807</v>
      </c>
      <c r="F5352" s="3" t="s">
        <v>13045</v>
      </c>
      <c r="G5352" s="3" t="s">
        <v>13047</v>
      </c>
      <c r="H5352" s="3" t="s">
        <v>29164</v>
      </c>
      <c r="I5352" s="16" t="s">
        <v>13046</v>
      </c>
      <c r="J5352" s="3" t="s">
        <v>13048</v>
      </c>
      <c r="K5352" s="3" t="s">
        <v>10</v>
      </c>
      <c r="L5352" s="3">
        <v>0.65111917714783296</v>
      </c>
      <c r="M5352" s="3">
        <v>0</v>
      </c>
      <c r="N5352" t="s">
        <v>34945</v>
      </c>
      <c r="O5352" s="4" t="s">
        <v>8040</v>
      </c>
      <c r="P5352">
        <v>1</v>
      </c>
      <c r="Q5352">
        <v>0</v>
      </c>
      <c r="R5352">
        <v>0</v>
      </c>
    </row>
    <row r="5353" spans="1:18" s="3" customFormat="1" x14ac:dyDescent="0.25">
      <c r="A5353" s="3" t="s">
        <v>23808</v>
      </c>
      <c r="B5353" s="3" t="s">
        <v>23809</v>
      </c>
      <c r="C5353" s="3" t="s">
        <v>14</v>
      </c>
      <c r="D5353" s="6">
        <v>45713</v>
      </c>
      <c r="E5353" s="3" t="s">
        <v>23807</v>
      </c>
      <c r="F5353" s="3" t="s">
        <v>13045</v>
      </c>
      <c r="G5353" s="3" t="s">
        <v>2788</v>
      </c>
      <c r="H5353" s="3" t="s">
        <v>29165</v>
      </c>
      <c r="I5353" s="3" t="s">
        <v>13046</v>
      </c>
      <c r="J5353" s="3" t="s">
        <v>2789</v>
      </c>
      <c r="K5353" s="3" t="s">
        <v>10</v>
      </c>
      <c r="L5353" s="5" t="s">
        <v>13049</v>
      </c>
      <c r="M5353" s="3">
        <v>0</v>
      </c>
    </row>
    <row r="5354" spans="1:18" x14ac:dyDescent="0.25">
      <c r="A5354" t="s">
        <v>23808</v>
      </c>
      <c r="B5354" t="s">
        <v>23809</v>
      </c>
      <c r="C5354" t="s">
        <v>14</v>
      </c>
      <c r="D5354" s="6">
        <v>45713</v>
      </c>
      <c r="E5354" t="s">
        <v>23807</v>
      </c>
      <c r="F5354" t="s">
        <v>13045</v>
      </c>
      <c r="G5354" t="s">
        <v>13050</v>
      </c>
      <c r="H5354" t="s">
        <v>29166</v>
      </c>
      <c r="I5354" t="s">
        <v>13046</v>
      </c>
      <c r="J5354" t="s">
        <v>13051</v>
      </c>
      <c r="K5354" t="s">
        <v>10</v>
      </c>
      <c r="L5354">
        <v>0.64476049529961998</v>
      </c>
      <c r="M5354">
        <v>0</v>
      </c>
    </row>
    <row r="5355" spans="1:18" x14ac:dyDescent="0.25">
      <c r="A5355" t="s">
        <v>23808</v>
      </c>
      <c r="B5355" t="s">
        <v>23809</v>
      </c>
      <c r="C5355" t="s">
        <v>14</v>
      </c>
      <c r="D5355" s="6">
        <v>45713</v>
      </c>
      <c r="E5355" t="s">
        <v>23807</v>
      </c>
      <c r="F5355" t="s">
        <v>13045</v>
      </c>
      <c r="G5355" t="s">
        <v>13052</v>
      </c>
      <c r="H5355" t="s">
        <v>29167</v>
      </c>
      <c r="I5355" t="s">
        <v>13046</v>
      </c>
      <c r="J5355" t="s">
        <v>13053</v>
      </c>
      <c r="K5355" t="s">
        <v>10</v>
      </c>
      <c r="L5355" s="1" t="s">
        <v>13054</v>
      </c>
      <c r="M5355">
        <v>0</v>
      </c>
    </row>
    <row r="5356" spans="1:18" x14ac:dyDescent="0.25">
      <c r="A5356" t="s">
        <v>23808</v>
      </c>
      <c r="B5356" t="s">
        <v>23809</v>
      </c>
      <c r="C5356" t="s">
        <v>14</v>
      </c>
      <c r="D5356" s="6">
        <v>45713</v>
      </c>
      <c r="E5356" t="s">
        <v>23807</v>
      </c>
      <c r="F5356" t="s">
        <v>13045</v>
      </c>
      <c r="G5356" t="s">
        <v>13055</v>
      </c>
      <c r="H5356" t="s">
        <v>29168</v>
      </c>
      <c r="I5356" t="s">
        <v>13046</v>
      </c>
      <c r="J5356" t="s">
        <v>13056</v>
      </c>
      <c r="K5356" t="s">
        <v>10</v>
      </c>
      <c r="L5356" s="1" t="s">
        <v>13057</v>
      </c>
      <c r="M5356">
        <v>0</v>
      </c>
    </row>
    <row r="5357" spans="1:18" x14ac:dyDescent="0.25">
      <c r="A5357" t="s">
        <v>23808</v>
      </c>
      <c r="B5357" t="s">
        <v>23809</v>
      </c>
      <c r="C5357" t="s">
        <v>14</v>
      </c>
      <c r="D5357" s="6">
        <v>45713</v>
      </c>
      <c r="E5357" t="s">
        <v>23807</v>
      </c>
      <c r="F5357" t="s">
        <v>13045</v>
      </c>
      <c r="G5357" t="s">
        <v>13032</v>
      </c>
      <c r="H5357" t="s">
        <v>29169</v>
      </c>
      <c r="I5357" t="s">
        <v>13046</v>
      </c>
      <c r="J5357" t="s">
        <v>13033</v>
      </c>
      <c r="K5357" t="s">
        <v>10</v>
      </c>
      <c r="L5357" s="1" t="s">
        <v>13058</v>
      </c>
      <c r="M5357">
        <v>0</v>
      </c>
    </row>
    <row r="5358" spans="1:18" x14ac:dyDescent="0.25">
      <c r="A5358" t="s">
        <v>23808</v>
      </c>
      <c r="B5358" t="s">
        <v>23809</v>
      </c>
      <c r="C5358" t="s">
        <v>14</v>
      </c>
      <c r="D5358" s="6">
        <v>45713</v>
      </c>
      <c r="E5358" t="s">
        <v>23807</v>
      </c>
      <c r="F5358" t="s">
        <v>13045</v>
      </c>
      <c r="G5358" t="s">
        <v>13059</v>
      </c>
      <c r="H5358" t="s">
        <v>29170</v>
      </c>
      <c r="I5358" t="s">
        <v>13046</v>
      </c>
      <c r="J5358" t="s">
        <v>13060</v>
      </c>
      <c r="K5358" t="s">
        <v>10</v>
      </c>
      <c r="L5358">
        <v>0.64018479656798599</v>
      </c>
      <c r="M5358">
        <v>0</v>
      </c>
    </row>
    <row r="5359" spans="1:18" x14ac:dyDescent="0.25">
      <c r="A5359" t="s">
        <v>23808</v>
      </c>
      <c r="B5359" t="s">
        <v>23809</v>
      </c>
      <c r="C5359" t="s">
        <v>14</v>
      </c>
      <c r="D5359" s="6">
        <v>45713</v>
      </c>
      <c r="E5359" t="s">
        <v>23807</v>
      </c>
      <c r="F5359" t="s">
        <v>13045</v>
      </c>
      <c r="G5359" t="s">
        <v>13061</v>
      </c>
      <c r="H5359" t="s">
        <v>29171</v>
      </c>
      <c r="I5359" t="s">
        <v>13046</v>
      </c>
      <c r="J5359" t="s">
        <v>13062</v>
      </c>
      <c r="K5359" t="s">
        <v>10</v>
      </c>
      <c r="L5359" s="1" t="s">
        <v>13063</v>
      </c>
      <c r="M5359">
        <v>0</v>
      </c>
    </row>
    <row r="5360" spans="1:18" x14ac:dyDescent="0.25">
      <c r="A5360" t="s">
        <v>23808</v>
      </c>
      <c r="B5360" t="s">
        <v>23809</v>
      </c>
      <c r="C5360" t="s">
        <v>14</v>
      </c>
      <c r="D5360" s="6">
        <v>45713</v>
      </c>
      <c r="E5360" t="s">
        <v>23807</v>
      </c>
      <c r="F5360" t="s">
        <v>13045</v>
      </c>
      <c r="G5360" t="s">
        <v>13064</v>
      </c>
      <c r="H5360" t="s">
        <v>29172</v>
      </c>
      <c r="I5360" t="s">
        <v>13046</v>
      </c>
      <c r="J5360" t="s">
        <v>13065</v>
      </c>
      <c r="K5360" t="s">
        <v>10</v>
      </c>
      <c r="L5360" s="1" t="s">
        <v>13066</v>
      </c>
      <c r="M5360">
        <v>0</v>
      </c>
    </row>
    <row r="5361" spans="1:18" x14ac:dyDescent="0.25">
      <c r="A5361" t="s">
        <v>23808</v>
      </c>
      <c r="B5361" t="s">
        <v>23809</v>
      </c>
      <c r="C5361" t="s">
        <v>14</v>
      </c>
      <c r="D5361" s="6">
        <v>45713</v>
      </c>
      <c r="E5361" t="s">
        <v>23807</v>
      </c>
      <c r="F5361" t="s">
        <v>13045</v>
      </c>
      <c r="G5361" t="s">
        <v>13067</v>
      </c>
      <c r="H5361" t="s">
        <v>29173</v>
      </c>
      <c r="I5361" t="s">
        <v>13046</v>
      </c>
      <c r="J5361" t="s">
        <v>13068</v>
      </c>
      <c r="K5361" t="s">
        <v>10</v>
      </c>
      <c r="L5361" s="1" t="s">
        <v>13069</v>
      </c>
      <c r="M5361">
        <v>0</v>
      </c>
    </row>
    <row r="5362" spans="1:18" x14ac:dyDescent="0.25">
      <c r="A5362" t="s">
        <v>23808</v>
      </c>
      <c r="B5362" t="s">
        <v>23809</v>
      </c>
      <c r="C5362" t="s">
        <v>14</v>
      </c>
      <c r="D5362" s="6">
        <v>45713</v>
      </c>
      <c r="E5362" t="s">
        <v>23807</v>
      </c>
      <c r="F5362" t="s">
        <v>13070</v>
      </c>
      <c r="G5362" t="s">
        <v>7630</v>
      </c>
      <c r="H5362" t="s">
        <v>29174</v>
      </c>
      <c r="I5362" t="s">
        <v>13071</v>
      </c>
      <c r="J5362" t="s">
        <v>7631</v>
      </c>
      <c r="K5362" t="s">
        <v>10</v>
      </c>
      <c r="L5362" s="1" t="s">
        <v>13072</v>
      </c>
      <c r="M5362">
        <v>0</v>
      </c>
    </row>
    <row r="5363" spans="1:18" x14ac:dyDescent="0.25">
      <c r="A5363" t="s">
        <v>23808</v>
      </c>
      <c r="B5363" t="s">
        <v>23809</v>
      </c>
      <c r="C5363" t="s">
        <v>14</v>
      </c>
      <c r="D5363" s="6">
        <v>45713</v>
      </c>
      <c r="E5363" t="s">
        <v>23807</v>
      </c>
      <c r="F5363" t="s">
        <v>13070</v>
      </c>
      <c r="G5363" t="s">
        <v>6876</v>
      </c>
      <c r="H5363" t="s">
        <v>29175</v>
      </c>
      <c r="I5363" t="s">
        <v>13071</v>
      </c>
      <c r="J5363" t="s">
        <v>6877</v>
      </c>
      <c r="K5363" t="s">
        <v>10</v>
      </c>
      <c r="L5363">
        <v>0.84577260676738297</v>
      </c>
      <c r="M5363">
        <v>1</v>
      </c>
      <c r="N5363" t="s">
        <v>34896</v>
      </c>
      <c r="P5363">
        <v>1</v>
      </c>
      <c r="Q5363">
        <v>1</v>
      </c>
      <c r="R5363">
        <v>0</v>
      </c>
    </row>
    <row r="5364" spans="1:18" x14ac:dyDescent="0.25">
      <c r="A5364" t="s">
        <v>23808</v>
      </c>
      <c r="B5364" t="s">
        <v>23809</v>
      </c>
      <c r="C5364" t="s">
        <v>14</v>
      </c>
      <c r="D5364" s="6">
        <v>45713</v>
      </c>
      <c r="E5364" t="s">
        <v>23807</v>
      </c>
      <c r="F5364" t="s">
        <v>13070</v>
      </c>
      <c r="G5364" t="s">
        <v>6857</v>
      </c>
      <c r="H5364" t="s">
        <v>29176</v>
      </c>
      <c r="I5364" t="s">
        <v>13071</v>
      </c>
      <c r="J5364" t="s">
        <v>6858</v>
      </c>
      <c r="K5364" t="s">
        <v>10</v>
      </c>
      <c r="L5364" s="1" t="s">
        <v>13073</v>
      </c>
      <c r="M5364">
        <v>0</v>
      </c>
    </row>
    <row r="5365" spans="1:18" x14ac:dyDescent="0.25">
      <c r="A5365" t="s">
        <v>23808</v>
      </c>
      <c r="B5365" t="s">
        <v>23809</v>
      </c>
      <c r="C5365" t="s">
        <v>14</v>
      </c>
      <c r="D5365" s="6">
        <v>45713</v>
      </c>
      <c r="E5365" t="s">
        <v>23807</v>
      </c>
      <c r="F5365" t="s">
        <v>13070</v>
      </c>
      <c r="G5365" t="s">
        <v>7627</v>
      </c>
      <c r="H5365" t="s">
        <v>29177</v>
      </c>
      <c r="I5365" t="s">
        <v>13071</v>
      </c>
      <c r="J5365" t="s">
        <v>7628</v>
      </c>
      <c r="K5365" t="s">
        <v>10</v>
      </c>
      <c r="L5365" s="1" t="s">
        <v>13074</v>
      </c>
      <c r="M5365">
        <v>0</v>
      </c>
    </row>
    <row r="5366" spans="1:18" x14ac:dyDescent="0.25">
      <c r="A5366" t="s">
        <v>23808</v>
      </c>
      <c r="B5366" t="s">
        <v>23809</v>
      </c>
      <c r="C5366" t="s">
        <v>14</v>
      </c>
      <c r="D5366" s="6">
        <v>45713</v>
      </c>
      <c r="E5366" t="s">
        <v>23807</v>
      </c>
      <c r="F5366" t="s">
        <v>13070</v>
      </c>
      <c r="G5366" t="s">
        <v>13075</v>
      </c>
      <c r="H5366" t="s">
        <v>29178</v>
      </c>
      <c r="I5366" t="s">
        <v>13071</v>
      </c>
      <c r="J5366" t="s">
        <v>13076</v>
      </c>
      <c r="K5366" t="s">
        <v>10</v>
      </c>
      <c r="L5366">
        <v>0.831798897793111</v>
      </c>
      <c r="M5366">
        <v>0</v>
      </c>
    </row>
    <row r="5367" spans="1:18" x14ac:dyDescent="0.25">
      <c r="A5367" t="s">
        <v>23808</v>
      </c>
      <c r="B5367" t="s">
        <v>23809</v>
      </c>
      <c r="C5367" t="s">
        <v>14</v>
      </c>
      <c r="D5367" s="6">
        <v>45713</v>
      </c>
      <c r="E5367" t="s">
        <v>23807</v>
      </c>
      <c r="F5367" t="s">
        <v>13070</v>
      </c>
      <c r="G5367" t="s">
        <v>6865</v>
      </c>
      <c r="H5367" t="s">
        <v>29179</v>
      </c>
      <c r="I5367" t="s">
        <v>13071</v>
      </c>
      <c r="J5367" t="s">
        <v>6866</v>
      </c>
      <c r="K5367" t="s">
        <v>10</v>
      </c>
      <c r="L5367" s="1" t="s">
        <v>13077</v>
      </c>
      <c r="M5367">
        <v>0</v>
      </c>
    </row>
    <row r="5368" spans="1:18" x14ac:dyDescent="0.25">
      <c r="A5368" t="s">
        <v>23808</v>
      </c>
      <c r="B5368" t="s">
        <v>23809</v>
      </c>
      <c r="C5368" t="s">
        <v>14</v>
      </c>
      <c r="D5368" s="6">
        <v>45713</v>
      </c>
      <c r="E5368" t="s">
        <v>23807</v>
      </c>
      <c r="F5368" t="s">
        <v>13070</v>
      </c>
      <c r="G5368" t="s">
        <v>13078</v>
      </c>
      <c r="H5368" t="s">
        <v>29180</v>
      </c>
      <c r="I5368" t="s">
        <v>13071</v>
      </c>
      <c r="J5368" t="s">
        <v>13079</v>
      </c>
      <c r="K5368" t="s">
        <v>10</v>
      </c>
      <c r="L5368" s="1" t="s">
        <v>13080</v>
      </c>
      <c r="M5368">
        <v>0</v>
      </c>
    </row>
    <row r="5369" spans="1:18" x14ac:dyDescent="0.25">
      <c r="A5369" t="s">
        <v>23808</v>
      </c>
      <c r="B5369" t="s">
        <v>23809</v>
      </c>
      <c r="C5369" t="s">
        <v>14</v>
      </c>
      <c r="D5369" s="6">
        <v>45713</v>
      </c>
      <c r="E5369" t="s">
        <v>23807</v>
      </c>
      <c r="F5369" t="s">
        <v>13070</v>
      </c>
      <c r="G5369" t="s">
        <v>13081</v>
      </c>
      <c r="H5369" t="s">
        <v>29181</v>
      </c>
      <c r="I5369" t="s">
        <v>13071</v>
      </c>
      <c r="J5369" t="s">
        <v>13082</v>
      </c>
      <c r="K5369" t="s">
        <v>10</v>
      </c>
      <c r="L5369" s="1" t="s">
        <v>13083</v>
      </c>
      <c r="M5369">
        <v>0</v>
      </c>
    </row>
    <row r="5370" spans="1:18" x14ac:dyDescent="0.25">
      <c r="A5370" t="s">
        <v>23808</v>
      </c>
      <c r="B5370" t="s">
        <v>23809</v>
      </c>
      <c r="C5370" t="s">
        <v>14</v>
      </c>
      <c r="D5370" s="6">
        <v>45713</v>
      </c>
      <c r="E5370" t="s">
        <v>23807</v>
      </c>
      <c r="F5370" t="s">
        <v>13070</v>
      </c>
      <c r="G5370" t="s">
        <v>7620</v>
      </c>
      <c r="H5370" t="s">
        <v>29182</v>
      </c>
      <c r="I5370" t="s">
        <v>13071</v>
      </c>
      <c r="J5370" t="s">
        <v>7621</v>
      </c>
      <c r="K5370" t="s">
        <v>10</v>
      </c>
      <c r="L5370" s="1" t="s">
        <v>13084</v>
      </c>
      <c r="M5370">
        <v>0</v>
      </c>
    </row>
    <row r="5371" spans="1:18" x14ac:dyDescent="0.25">
      <c r="A5371" t="s">
        <v>23808</v>
      </c>
      <c r="B5371" t="s">
        <v>23809</v>
      </c>
      <c r="C5371" t="s">
        <v>14</v>
      </c>
      <c r="D5371" s="6">
        <v>45713</v>
      </c>
      <c r="E5371" t="s">
        <v>23807</v>
      </c>
      <c r="F5371" t="s">
        <v>13070</v>
      </c>
      <c r="G5371" t="s">
        <v>7623</v>
      </c>
      <c r="H5371" t="s">
        <v>29183</v>
      </c>
      <c r="I5371" t="s">
        <v>13071</v>
      </c>
      <c r="J5371" t="s">
        <v>7624</v>
      </c>
      <c r="K5371" t="s">
        <v>10</v>
      </c>
      <c r="L5371" s="1" t="s">
        <v>13085</v>
      </c>
      <c r="M5371">
        <v>0</v>
      </c>
    </row>
    <row r="5372" spans="1:18" x14ac:dyDescent="0.25">
      <c r="A5372" t="s">
        <v>23808</v>
      </c>
      <c r="B5372" t="s">
        <v>23809</v>
      </c>
      <c r="C5372" t="s">
        <v>14</v>
      </c>
      <c r="D5372" s="6">
        <v>45713</v>
      </c>
      <c r="E5372" t="s">
        <v>23807</v>
      </c>
      <c r="F5372" t="s">
        <v>13086</v>
      </c>
      <c r="G5372" t="s">
        <v>501</v>
      </c>
      <c r="H5372" t="s">
        <v>29184</v>
      </c>
      <c r="I5372" t="s">
        <v>13087</v>
      </c>
      <c r="J5372" t="s">
        <v>502</v>
      </c>
      <c r="K5372" t="s">
        <v>10</v>
      </c>
      <c r="L5372" s="1" t="s">
        <v>13088</v>
      </c>
      <c r="M5372">
        <v>0</v>
      </c>
    </row>
    <row r="5373" spans="1:18" x14ac:dyDescent="0.25">
      <c r="A5373" t="s">
        <v>23808</v>
      </c>
      <c r="B5373" t="s">
        <v>23809</v>
      </c>
      <c r="C5373" t="s">
        <v>14</v>
      </c>
      <c r="D5373" s="6">
        <v>45713</v>
      </c>
      <c r="E5373" t="s">
        <v>23807</v>
      </c>
      <c r="F5373" t="s">
        <v>13086</v>
      </c>
      <c r="G5373" t="s">
        <v>1478</v>
      </c>
      <c r="H5373" t="s">
        <v>29185</v>
      </c>
      <c r="I5373" t="s">
        <v>13087</v>
      </c>
      <c r="J5373" t="s">
        <v>1479</v>
      </c>
      <c r="K5373" t="s">
        <v>10</v>
      </c>
      <c r="L5373" s="1" t="s">
        <v>13089</v>
      </c>
      <c r="M5373">
        <v>0</v>
      </c>
    </row>
    <row r="5374" spans="1:18" x14ac:dyDescent="0.25">
      <c r="A5374" t="s">
        <v>23808</v>
      </c>
      <c r="B5374" t="s">
        <v>23809</v>
      </c>
      <c r="C5374" t="s">
        <v>14</v>
      </c>
      <c r="D5374" s="6">
        <v>45713</v>
      </c>
      <c r="E5374" t="s">
        <v>23807</v>
      </c>
      <c r="F5374" t="s">
        <v>13086</v>
      </c>
      <c r="G5374" t="s">
        <v>1455</v>
      </c>
      <c r="H5374" t="s">
        <v>29186</v>
      </c>
      <c r="I5374" t="s">
        <v>13087</v>
      </c>
      <c r="J5374" t="s">
        <v>1456</v>
      </c>
      <c r="K5374" t="s">
        <v>10</v>
      </c>
      <c r="L5374" s="1" t="s">
        <v>13090</v>
      </c>
      <c r="M5374">
        <v>0</v>
      </c>
    </row>
    <row r="5375" spans="1:18" x14ac:dyDescent="0.25">
      <c r="A5375" t="s">
        <v>23808</v>
      </c>
      <c r="B5375" t="s">
        <v>23809</v>
      </c>
      <c r="C5375" t="s">
        <v>14</v>
      </c>
      <c r="D5375" s="6">
        <v>45713</v>
      </c>
      <c r="E5375" t="s">
        <v>23807</v>
      </c>
      <c r="F5375" t="s">
        <v>13086</v>
      </c>
      <c r="G5375" t="s">
        <v>1474</v>
      </c>
      <c r="H5375" t="s">
        <v>29187</v>
      </c>
      <c r="I5375" t="s">
        <v>13087</v>
      </c>
      <c r="J5375" t="s">
        <v>1475</v>
      </c>
      <c r="K5375" t="s">
        <v>10</v>
      </c>
      <c r="L5375" s="1" t="s">
        <v>13091</v>
      </c>
      <c r="M5375">
        <v>0</v>
      </c>
    </row>
    <row r="5376" spans="1:18" x14ac:dyDescent="0.25">
      <c r="A5376" t="s">
        <v>23808</v>
      </c>
      <c r="B5376" t="s">
        <v>23809</v>
      </c>
      <c r="C5376" t="s">
        <v>14</v>
      </c>
      <c r="D5376" s="6">
        <v>45713</v>
      </c>
      <c r="E5376" t="s">
        <v>23807</v>
      </c>
      <c r="F5376" t="s">
        <v>13086</v>
      </c>
      <c r="G5376" t="s">
        <v>1488</v>
      </c>
      <c r="H5376" t="s">
        <v>29188</v>
      </c>
      <c r="I5376" t="s">
        <v>13087</v>
      </c>
      <c r="J5376" t="s">
        <v>1489</v>
      </c>
      <c r="K5376" t="s">
        <v>10</v>
      </c>
      <c r="L5376" s="1" t="s">
        <v>13092</v>
      </c>
      <c r="M5376">
        <v>1</v>
      </c>
      <c r="N5376" t="s">
        <v>34896</v>
      </c>
      <c r="P5376">
        <v>1</v>
      </c>
      <c r="Q5376">
        <v>1</v>
      </c>
      <c r="R5376">
        <v>0</v>
      </c>
    </row>
    <row r="5377" spans="1:18" x14ac:dyDescent="0.25">
      <c r="A5377" t="s">
        <v>23808</v>
      </c>
      <c r="B5377" t="s">
        <v>23809</v>
      </c>
      <c r="C5377" t="s">
        <v>14</v>
      </c>
      <c r="D5377" s="6">
        <v>45713</v>
      </c>
      <c r="E5377" t="s">
        <v>23807</v>
      </c>
      <c r="F5377" t="s">
        <v>13086</v>
      </c>
      <c r="G5377" t="s">
        <v>1485</v>
      </c>
      <c r="H5377" t="s">
        <v>29189</v>
      </c>
      <c r="I5377" t="s">
        <v>13087</v>
      </c>
      <c r="J5377" t="s">
        <v>1486</v>
      </c>
      <c r="K5377" t="s">
        <v>10</v>
      </c>
      <c r="L5377" s="1" t="s">
        <v>13093</v>
      </c>
      <c r="M5377">
        <v>0</v>
      </c>
    </row>
    <row r="5378" spans="1:18" x14ac:dyDescent="0.25">
      <c r="A5378" t="s">
        <v>23808</v>
      </c>
      <c r="B5378" t="s">
        <v>23809</v>
      </c>
      <c r="C5378" t="s">
        <v>14</v>
      </c>
      <c r="D5378" s="6">
        <v>45713</v>
      </c>
      <c r="E5378" t="s">
        <v>23807</v>
      </c>
      <c r="F5378" t="s">
        <v>13086</v>
      </c>
      <c r="G5378" t="s">
        <v>503</v>
      </c>
      <c r="H5378" t="s">
        <v>29190</v>
      </c>
      <c r="I5378" t="s">
        <v>13087</v>
      </c>
      <c r="J5378" t="s">
        <v>504</v>
      </c>
      <c r="K5378" t="s">
        <v>10</v>
      </c>
      <c r="L5378" s="1" t="s">
        <v>13094</v>
      </c>
      <c r="M5378">
        <v>0</v>
      </c>
    </row>
    <row r="5379" spans="1:18" x14ac:dyDescent="0.25">
      <c r="A5379" t="s">
        <v>23808</v>
      </c>
      <c r="B5379" t="s">
        <v>23809</v>
      </c>
      <c r="C5379" t="s">
        <v>14</v>
      </c>
      <c r="D5379" s="6">
        <v>45713</v>
      </c>
      <c r="E5379" t="s">
        <v>23807</v>
      </c>
      <c r="F5379" t="s">
        <v>13086</v>
      </c>
      <c r="G5379" t="s">
        <v>3487</v>
      </c>
      <c r="H5379" t="s">
        <v>29191</v>
      </c>
      <c r="I5379" t="s">
        <v>13087</v>
      </c>
      <c r="J5379" t="s">
        <v>3488</v>
      </c>
      <c r="K5379" t="s">
        <v>10</v>
      </c>
      <c r="L5379" s="1" t="s">
        <v>13095</v>
      </c>
      <c r="M5379">
        <v>0</v>
      </c>
    </row>
    <row r="5380" spans="1:18" x14ac:dyDescent="0.25">
      <c r="A5380" t="s">
        <v>23808</v>
      </c>
      <c r="B5380" t="s">
        <v>23809</v>
      </c>
      <c r="C5380" t="s">
        <v>14</v>
      </c>
      <c r="D5380" s="6">
        <v>45713</v>
      </c>
      <c r="E5380" t="s">
        <v>23807</v>
      </c>
      <c r="F5380" t="s">
        <v>13086</v>
      </c>
      <c r="G5380" t="s">
        <v>1453</v>
      </c>
      <c r="H5380" t="s">
        <v>29192</v>
      </c>
      <c r="I5380" t="s">
        <v>13087</v>
      </c>
      <c r="J5380" t="s">
        <v>1454</v>
      </c>
      <c r="K5380" t="s">
        <v>10</v>
      </c>
      <c r="L5380">
        <v>0.79538434849386697</v>
      </c>
      <c r="M5380">
        <v>0</v>
      </c>
    </row>
    <row r="5381" spans="1:18" x14ac:dyDescent="0.25">
      <c r="A5381" t="s">
        <v>23808</v>
      </c>
      <c r="B5381" t="s">
        <v>23809</v>
      </c>
      <c r="C5381" t="s">
        <v>14</v>
      </c>
      <c r="D5381" s="6">
        <v>45713</v>
      </c>
      <c r="E5381" t="s">
        <v>23807</v>
      </c>
      <c r="F5381" t="s">
        <v>13086</v>
      </c>
      <c r="G5381" t="s">
        <v>5752</v>
      </c>
      <c r="H5381" t="s">
        <v>29193</v>
      </c>
      <c r="I5381" t="s">
        <v>13087</v>
      </c>
      <c r="J5381" t="s">
        <v>5753</v>
      </c>
      <c r="K5381" t="s">
        <v>10</v>
      </c>
      <c r="L5381" s="1" t="s">
        <v>13096</v>
      </c>
      <c r="M5381">
        <v>0</v>
      </c>
    </row>
    <row r="5382" spans="1:18" x14ac:dyDescent="0.25">
      <c r="A5382" t="s">
        <v>23808</v>
      </c>
      <c r="B5382" t="s">
        <v>23809</v>
      </c>
      <c r="C5382" t="s">
        <v>14</v>
      </c>
      <c r="D5382" s="6">
        <v>45713</v>
      </c>
      <c r="E5382" t="s">
        <v>23807</v>
      </c>
      <c r="F5382" t="s">
        <v>13097</v>
      </c>
      <c r="G5382" t="s">
        <v>13099</v>
      </c>
      <c r="H5382" t="s">
        <v>29194</v>
      </c>
      <c r="I5382" t="s">
        <v>13098</v>
      </c>
      <c r="J5382" t="s">
        <v>13100</v>
      </c>
      <c r="K5382" t="s">
        <v>10</v>
      </c>
      <c r="L5382" s="1" t="s">
        <v>13101</v>
      </c>
      <c r="M5382">
        <v>0</v>
      </c>
    </row>
    <row r="5383" spans="1:18" x14ac:dyDescent="0.25">
      <c r="A5383" t="s">
        <v>23808</v>
      </c>
      <c r="B5383" t="s">
        <v>23809</v>
      </c>
      <c r="C5383" t="s">
        <v>14</v>
      </c>
      <c r="D5383" s="6">
        <v>45713</v>
      </c>
      <c r="E5383" t="s">
        <v>23807</v>
      </c>
      <c r="F5383" t="s">
        <v>13097</v>
      </c>
      <c r="G5383" t="s">
        <v>1053</v>
      </c>
      <c r="H5383" t="s">
        <v>29195</v>
      </c>
      <c r="I5383" t="s">
        <v>13098</v>
      </c>
      <c r="J5383" t="s">
        <v>1054</v>
      </c>
      <c r="K5383" t="s">
        <v>10</v>
      </c>
      <c r="L5383" s="1" t="s">
        <v>13102</v>
      </c>
      <c r="M5383">
        <v>0</v>
      </c>
    </row>
    <row r="5384" spans="1:18" x14ac:dyDescent="0.25">
      <c r="A5384" t="s">
        <v>23808</v>
      </c>
      <c r="B5384" t="s">
        <v>23809</v>
      </c>
      <c r="C5384" t="s">
        <v>14</v>
      </c>
      <c r="D5384" s="6">
        <v>45713</v>
      </c>
      <c r="E5384" t="s">
        <v>23807</v>
      </c>
      <c r="F5384" t="s">
        <v>13097</v>
      </c>
      <c r="G5384" t="s">
        <v>13103</v>
      </c>
      <c r="H5384" t="s">
        <v>29196</v>
      </c>
      <c r="I5384" t="s">
        <v>13098</v>
      </c>
      <c r="J5384" t="s">
        <v>13104</v>
      </c>
      <c r="K5384" t="s">
        <v>10</v>
      </c>
      <c r="L5384" s="1" t="s">
        <v>13105</v>
      </c>
      <c r="M5384">
        <v>1</v>
      </c>
      <c r="N5384" t="s">
        <v>34896</v>
      </c>
      <c r="P5384">
        <v>1</v>
      </c>
      <c r="Q5384">
        <v>1</v>
      </c>
      <c r="R5384">
        <v>0</v>
      </c>
    </row>
    <row r="5385" spans="1:18" x14ac:dyDescent="0.25">
      <c r="A5385" t="s">
        <v>23808</v>
      </c>
      <c r="B5385" t="s">
        <v>23809</v>
      </c>
      <c r="C5385" t="s">
        <v>14</v>
      </c>
      <c r="D5385" s="6">
        <v>45713</v>
      </c>
      <c r="E5385" t="s">
        <v>23807</v>
      </c>
      <c r="F5385" t="s">
        <v>13097</v>
      </c>
      <c r="G5385" t="s">
        <v>1065</v>
      </c>
      <c r="H5385" t="s">
        <v>29197</v>
      </c>
      <c r="I5385" t="s">
        <v>13098</v>
      </c>
      <c r="J5385" t="s">
        <v>1066</v>
      </c>
      <c r="K5385" t="s">
        <v>10</v>
      </c>
      <c r="L5385" s="1" t="s">
        <v>13106</v>
      </c>
      <c r="M5385">
        <v>0</v>
      </c>
    </row>
    <row r="5386" spans="1:18" x14ac:dyDescent="0.25">
      <c r="A5386" t="s">
        <v>23808</v>
      </c>
      <c r="B5386" t="s">
        <v>23809</v>
      </c>
      <c r="C5386" t="s">
        <v>14</v>
      </c>
      <c r="D5386" s="6">
        <v>45713</v>
      </c>
      <c r="E5386" t="s">
        <v>23807</v>
      </c>
      <c r="F5386" t="s">
        <v>13097</v>
      </c>
      <c r="G5386" t="s">
        <v>5580</v>
      </c>
      <c r="H5386" t="s">
        <v>29198</v>
      </c>
      <c r="I5386" t="s">
        <v>13098</v>
      </c>
      <c r="J5386" t="s">
        <v>5581</v>
      </c>
      <c r="K5386" t="s">
        <v>10</v>
      </c>
      <c r="L5386">
        <v>0.84136142268317005</v>
      </c>
      <c r="M5386">
        <v>0</v>
      </c>
    </row>
    <row r="5387" spans="1:18" x14ac:dyDescent="0.25">
      <c r="A5387" t="s">
        <v>23808</v>
      </c>
      <c r="B5387" t="s">
        <v>23809</v>
      </c>
      <c r="C5387" t="s">
        <v>14</v>
      </c>
      <c r="D5387" s="6">
        <v>45713</v>
      </c>
      <c r="E5387" t="s">
        <v>23807</v>
      </c>
      <c r="F5387" t="s">
        <v>13097</v>
      </c>
      <c r="G5387" t="s">
        <v>13107</v>
      </c>
      <c r="H5387" t="s">
        <v>29199</v>
      </c>
      <c r="I5387" t="s">
        <v>13098</v>
      </c>
      <c r="J5387" t="s">
        <v>13108</v>
      </c>
      <c r="K5387" t="s">
        <v>10</v>
      </c>
      <c r="L5387" s="1" t="s">
        <v>13109</v>
      </c>
      <c r="M5387">
        <v>0</v>
      </c>
    </row>
    <row r="5388" spans="1:18" x14ac:dyDescent="0.25">
      <c r="A5388" t="s">
        <v>23808</v>
      </c>
      <c r="B5388" t="s">
        <v>23809</v>
      </c>
      <c r="C5388" t="s">
        <v>14</v>
      </c>
      <c r="D5388" s="6">
        <v>45713</v>
      </c>
      <c r="E5388" t="s">
        <v>23807</v>
      </c>
      <c r="F5388" t="s">
        <v>13097</v>
      </c>
      <c r="G5388" t="s">
        <v>13110</v>
      </c>
      <c r="H5388" t="s">
        <v>29200</v>
      </c>
      <c r="I5388" t="s">
        <v>13098</v>
      </c>
      <c r="J5388" t="s">
        <v>13111</v>
      </c>
      <c r="K5388" t="s">
        <v>10</v>
      </c>
      <c r="L5388" s="1" t="s">
        <v>13112</v>
      </c>
      <c r="M5388">
        <v>0</v>
      </c>
    </row>
    <row r="5389" spans="1:18" x14ac:dyDescent="0.25">
      <c r="A5389" t="s">
        <v>23808</v>
      </c>
      <c r="B5389" t="s">
        <v>23809</v>
      </c>
      <c r="C5389" t="s">
        <v>14</v>
      </c>
      <c r="D5389" s="6">
        <v>45713</v>
      </c>
      <c r="E5389" t="s">
        <v>23807</v>
      </c>
      <c r="F5389" t="s">
        <v>13097</v>
      </c>
      <c r="G5389" t="s">
        <v>13113</v>
      </c>
      <c r="H5389" t="s">
        <v>29201</v>
      </c>
      <c r="I5389" t="s">
        <v>13098</v>
      </c>
      <c r="J5389" t="s">
        <v>13114</v>
      </c>
      <c r="K5389" t="s">
        <v>10</v>
      </c>
      <c r="L5389" s="1" t="s">
        <v>13115</v>
      </c>
      <c r="M5389">
        <v>0</v>
      </c>
    </row>
    <row r="5390" spans="1:18" x14ac:dyDescent="0.25">
      <c r="A5390" t="s">
        <v>23808</v>
      </c>
      <c r="B5390" t="s">
        <v>23809</v>
      </c>
      <c r="C5390" t="s">
        <v>14</v>
      </c>
      <c r="D5390" s="6">
        <v>45713</v>
      </c>
      <c r="E5390" t="s">
        <v>23807</v>
      </c>
      <c r="F5390" t="s">
        <v>13097</v>
      </c>
      <c r="G5390" t="s">
        <v>5576</v>
      </c>
      <c r="H5390" t="s">
        <v>29202</v>
      </c>
      <c r="I5390" t="s">
        <v>13098</v>
      </c>
      <c r="J5390" t="s">
        <v>5577</v>
      </c>
      <c r="K5390" t="s">
        <v>10</v>
      </c>
      <c r="L5390">
        <v>0.82890187012496097</v>
      </c>
      <c r="M5390">
        <v>0</v>
      </c>
    </row>
    <row r="5391" spans="1:18" x14ac:dyDescent="0.25">
      <c r="A5391" t="s">
        <v>23808</v>
      </c>
      <c r="B5391" t="s">
        <v>23809</v>
      </c>
      <c r="C5391" t="s">
        <v>14</v>
      </c>
      <c r="D5391" s="6">
        <v>45713</v>
      </c>
      <c r="E5391" t="s">
        <v>23807</v>
      </c>
      <c r="F5391" t="s">
        <v>13097</v>
      </c>
      <c r="G5391" t="s">
        <v>13116</v>
      </c>
      <c r="H5391" t="s">
        <v>29203</v>
      </c>
      <c r="I5391" t="s">
        <v>13098</v>
      </c>
      <c r="J5391" t="s">
        <v>13117</v>
      </c>
      <c r="K5391" t="s">
        <v>10</v>
      </c>
      <c r="L5391" s="1" t="s">
        <v>13118</v>
      </c>
      <c r="M5391">
        <v>0</v>
      </c>
    </row>
    <row r="5392" spans="1:18" x14ac:dyDescent="0.25">
      <c r="A5392" t="s">
        <v>23808</v>
      </c>
      <c r="B5392" t="s">
        <v>23809</v>
      </c>
      <c r="C5392" t="s">
        <v>14</v>
      </c>
      <c r="D5392" s="6">
        <v>45713</v>
      </c>
      <c r="E5392" t="s">
        <v>23807</v>
      </c>
      <c r="F5392" t="s">
        <v>13119</v>
      </c>
      <c r="G5392" t="s">
        <v>13121</v>
      </c>
      <c r="H5392" t="s">
        <v>29204</v>
      </c>
      <c r="I5392" t="s">
        <v>13120</v>
      </c>
      <c r="J5392" t="s">
        <v>13122</v>
      </c>
      <c r="K5392" t="s">
        <v>10</v>
      </c>
      <c r="L5392" s="1" t="s">
        <v>13123</v>
      </c>
      <c r="M5392">
        <v>0</v>
      </c>
    </row>
    <row r="5393" spans="1:18" x14ac:dyDescent="0.25">
      <c r="A5393" t="s">
        <v>23808</v>
      </c>
      <c r="B5393" t="s">
        <v>23809</v>
      </c>
      <c r="C5393" t="s">
        <v>14</v>
      </c>
      <c r="D5393" s="6">
        <v>45713</v>
      </c>
      <c r="E5393" t="s">
        <v>23807</v>
      </c>
      <c r="F5393" t="s">
        <v>13119</v>
      </c>
      <c r="G5393" t="s">
        <v>13124</v>
      </c>
      <c r="H5393" t="s">
        <v>29205</v>
      </c>
      <c r="I5393" t="s">
        <v>13120</v>
      </c>
      <c r="J5393" t="s">
        <v>13125</v>
      </c>
      <c r="K5393" t="s">
        <v>10</v>
      </c>
      <c r="L5393" s="1" t="s">
        <v>13126</v>
      </c>
      <c r="M5393">
        <v>1</v>
      </c>
      <c r="N5393" t="s">
        <v>34896</v>
      </c>
      <c r="P5393">
        <v>1</v>
      </c>
      <c r="Q5393">
        <v>1</v>
      </c>
      <c r="R5393">
        <v>0</v>
      </c>
    </row>
    <row r="5394" spans="1:18" x14ac:dyDescent="0.25">
      <c r="A5394" t="s">
        <v>23808</v>
      </c>
      <c r="B5394" t="s">
        <v>23809</v>
      </c>
      <c r="C5394" t="s">
        <v>14</v>
      </c>
      <c r="D5394" s="6">
        <v>45713</v>
      </c>
      <c r="E5394" t="s">
        <v>23807</v>
      </c>
      <c r="F5394" t="s">
        <v>13119</v>
      </c>
      <c r="G5394" t="s">
        <v>4228</v>
      </c>
      <c r="H5394" t="s">
        <v>29206</v>
      </c>
      <c r="I5394" t="s">
        <v>13120</v>
      </c>
      <c r="J5394" t="s">
        <v>4229</v>
      </c>
      <c r="K5394" t="s">
        <v>10</v>
      </c>
      <c r="L5394" s="1" t="s">
        <v>13127</v>
      </c>
      <c r="M5394">
        <v>0</v>
      </c>
    </row>
    <row r="5395" spans="1:18" x14ac:dyDescent="0.25">
      <c r="A5395" t="s">
        <v>23808</v>
      </c>
      <c r="B5395" t="s">
        <v>23809</v>
      </c>
      <c r="C5395" t="s">
        <v>14</v>
      </c>
      <c r="D5395" s="6">
        <v>45713</v>
      </c>
      <c r="E5395" t="s">
        <v>23807</v>
      </c>
      <c r="F5395" t="s">
        <v>13119</v>
      </c>
      <c r="G5395" t="s">
        <v>13128</v>
      </c>
      <c r="H5395" t="s">
        <v>29207</v>
      </c>
      <c r="I5395" t="s">
        <v>13120</v>
      </c>
      <c r="J5395" t="s">
        <v>13129</v>
      </c>
      <c r="K5395" t="s">
        <v>10</v>
      </c>
      <c r="L5395" s="1" t="s">
        <v>13130</v>
      </c>
      <c r="M5395">
        <v>0</v>
      </c>
    </row>
    <row r="5396" spans="1:18" x14ac:dyDescent="0.25">
      <c r="A5396" t="s">
        <v>23808</v>
      </c>
      <c r="B5396" t="s">
        <v>23809</v>
      </c>
      <c r="C5396" t="s">
        <v>14</v>
      </c>
      <c r="D5396" s="6">
        <v>45713</v>
      </c>
      <c r="E5396" t="s">
        <v>23807</v>
      </c>
      <c r="F5396" t="s">
        <v>13119</v>
      </c>
      <c r="G5396" t="s">
        <v>7561</v>
      </c>
      <c r="H5396" t="s">
        <v>29208</v>
      </c>
      <c r="I5396" t="s">
        <v>13120</v>
      </c>
      <c r="J5396" t="s">
        <v>7562</v>
      </c>
      <c r="K5396" t="s">
        <v>10</v>
      </c>
      <c r="L5396" s="1" t="s">
        <v>13131</v>
      </c>
      <c r="M5396">
        <v>0</v>
      </c>
    </row>
    <row r="5397" spans="1:18" x14ac:dyDescent="0.25">
      <c r="A5397" t="s">
        <v>23808</v>
      </c>
      <c r="B5397" t="s">
        <v>23809</v>
      </c>
      <c r="C5397" t="s">
        <v>14</v>
      </c>
      <c r="D5397" s="6">
        <v>45713</v>
      </c>
      <c r="E5397" t="s">
        <v>23807</v>
      </c>
      <c r="F5397" t="s">
        <v>13119</v>
      </c>
      <c r="G5397" t="s">
        <v>13132</v>
      </c>
      <c r="H5397" t="s">
        <v>29209</v>
      </c>
      <c r="I5397" t="s">
        <v>13120</v>
      </c>
      <c r="J5397" t="s">
        <v>13133</v>
      </c>
      <c r="K5397" t="s">
        <v>10</v>
      </c>
      <c r="L5397" s="1" t="s">
        <v>13134</v>
      </c>
      <c r="M5397">
        <v>0</v>
      </c>
    </row>
    <row r="5398" spans="1:18" x14ac:dyDescent="0.25">
      <c r="A5398" t="s">
        <v>23808</v>
      </c>
      <c r="B5398" t="s">
        <v>23809</v>
      </c>
      <c r="C5398" t="s">
        <v>14</v>
      </c>
      <c r="D5398" s="6">
        <v>45713</v>
      </c>
      <c r="E5398" t="s">
        <v>23807</v>
      </c>
      <c r="F5398" t="s">
        <v>13119</v>
      </c>
      <c r="G5398" t="s">
        <v>7558</v>
      </c>
      <c r="H5398" t="s">
        <v>29210</v>
      </c>
      <c r="I5398" t="s">
        <v>13120</v>
      </c>
      <c r="J5398" t="s">
        <v>7559</v>
      </c>
      <c r="K5398" t="s">
        <v>10</v>
      </c>
      <c r="L5398" s="1" t="s">
        <v>13135</v>
      </c>
      <c r="M5398">
        <v>0</v>
      </c>
    </row>
    <row r="5399" spans="1:18" x14ac:dyDescent="0.25">
      <c r="A5399" t="s">
        <v>23808</v>
      </c>
      <c r="B5399" t="s">
        <v>23809</v>
      </c>
      <c r="C5399" t="s">
        <v>14</v>
      </c>
      <c r="D5399" s="6">
        <v>45713</v>
      </c>
      <c r="E5399" t="s">
        <v>23807</v>
      </c>
      <c r="F5399" t="s">
        <v>13119</v>
      </c>
      <c r="G5399" t="s">
        <v>3173</v>
      </c>
      <c r="H5399" t="s">
        <v>29211</v>
      </c>
      <c r="I5399" t="s">
        <v>13120</v>
      </c>
      <c r="J5399" t="s">
        <v>3174</v>
      </c>
      <c r="K5399" t="s">
        <v>10</v>
      </c>
      <c r="L5399" s="1" t="s">
        <v>13136</v>
      </c>
      <c r="M5399">
        <v>0</v>
      </c>
    </row>
    <row r="5400" spans="1:18" x14ac:dyDescent="0.25">
      <c r="A5400" t="s">
        <v>23808</v>
      </c>
      <c r="B5400" t="s">
        <v>23809</v>
      </c>
      <c r="C5400" t="s">
        <v>14</v>
      </c>
      <c r="D5400" s="6">
        <v>45713</v>
      </c>
      <c r="E5400" t="s">
        <v>23807</v>
      </c>
      <c r="F5400" t="s">
        <v>13119</v>
      </c>
      <c r="G5400" t="s">
        <v>13137</v>
      </c>
      <c r="H5400" t="s">
        <v>29212</v>
      </c>
      <c r="I5400" t="s">
        <v>13120</v>
      </c>
      <c r="J5400" t="s">
        <v>13138</v>
      </c>
      <c r="K5400" t="s">
        <v>10</v>
      </c>
      <c r="L5400" s="1" t="s">
        <v>13139</v>
      </c>
      <c r="M5400">
        <v>0</v>
      </c>
    </row>
    <row r="5401" spans="1:18" x14ac:dyDescent="0.25">
      <c r="A5401" t="s">
        <v>23808</v>
      </c>
      <c r="B5401" t="s">
        <v>23809</v>
      </c>
      <c r="C5401" t="s">
        <v>14</v>
      </c>
      <c r="D5401" s="6">
        <v>45713</v>
      </c>
      <c r="E5401" t="s">
        <v>23807</v>
      </c>
      <c r="F5401" t="s">
        <v>13119</v>
      </c>
      <c r="G5401" t="s">
        <v>12347</v>
      </c>
      <c r="H5401" t="s">
        <v>29213</v>
      </c>
      <c r="I5401" t="s">
        <v>13120</v>
      </c>
      <c r="J5401" t="s">
        <v>12348</v>
      </c>
      <c r="K5401" t="s">
        <v>10</v>
      </c>
      <c r="L5401" s="1" t="s">
        <v>13140</v>
      </c>
      <c r="M5401">
        <v>0</v>
      </c>
    </row>
    <row r="5402" spans="1:18" x14ac:dyDescent="0.25">
      <c r="A5402" t="s">
        <v>23808</v>
      </c>
      <c r="B5402" t="s">
        <v>23809</v>
      </c>
      <c r="C5402" t="s">
        <v>14</v>
      </c>
      <c r="D5402" s="6">
        <v>45713</v>
      </c>
      <c r="E5402" t="s">
        <v>23807</v>
      </c>
      <c r="F5402" t="s">
        <v>13141</v>
      </c>
      <c r="G5402" t="s">
        <v>13143</v>
      </c>
      <c r="H5402" t="s">
        <v>29214</v>
      </c>
      <c r="I5402" t="s">
        <v>13142</v>
      </c>
      <c r="J5402" t="s">
        <v>13144</v>
      </c>
      <c r="K5402" t="s">
        <v>10</v>
      </c>
      <c r="L5402" s="1" t="s">
        <v>13145</v>
      </c>
      <c r="M5402">
        <v>1</v>
      </c>
      <c r="N5402" t="s">
        <v>34896</v>
      </c>
      <c r="P5402">
        <v>1</v>
      </c>
      <c r="Q5402">
        <v>1</v>
      </c>
      <c r="R5402">
        <v>1</v>
      </c>
    </row>
    <row r="5403" spans="1:18" x14ac:dyDescent="0.25">
      <c r="A5403" t="s">
        <v>23808</v>
      </c>
      <c r="B5403" t="s">
        <v>23809</v>
      </c>
      <c r="C5403" t="s">
        <v>14</v>
      </c>
      <c r="D5403" s="6">
        <v>45713</v>
      </c>
      <c r="E5403" t="s">
        <v>23807</v>
      </c>
      <c r="F5403" t="s">
        <v>13141</v>
      </c>
      <c r="G5403" t="s">
        <v>2485</v>
      </c>
      <c r="H5403" t="s">
        <v>29215</v>
      </c>
      <c r="I5403" t="s">
        <v>13142</v>
      </c>
      <c r="J5403" t="s">
        <v>2486</v>
      </c>
      <c r="K5403" t="s">
        <v>10</v>
      </c>
      <c r="L5403" s="1" t="s">
        <v>13146</v>
      </c>
      <c r="M5403">
        <v>0</v>
      </c>
    </row>
    <row r="5404" spans="1:18" x14ac:dyDescent="0.25">
      <c r="A5404" t="s">
        <v>23808</v>
      </c>
      <c r="B5404" t="s">
        <v>23809</v>
      </c>
      <c r="C5404" t="s">
        <v>14</v>
      </c>
      <c r="D5404" s="6">
        <v>45713</v>
      </c>
      <c r="E5404" t="s">
        <v>23807</v>
      </c>
      <c r="F5404" t="s">
        <v>13141</v>
      </c>
      <c r="G5404" t="s">
        <v>2503</v>
      </c>
      <c r="H5404" t="s">
        <v>29216</v>
      </c>
      <c r="I5404" t="s">
        <v>13142</v>
      </c>
      <c r="J5404" t="s">
        <v>2504</v>
      </c>
      <c r="K5404" t="s">
        <v>10</v>
      </c>
      <c r="L5404" s="1" t="s">
        <v>13147</v>
      </c>
      <c r="M5404">
        <v>0</v>
      </c>
    </row>
    <row r="5405" spans="1:18" x14ac:dyDescent="0.25">
      <c r="A5405" t="s">
        <v>23808</v>
      </c>
      <c r="B5405" t="s">
        <v>23809</v>
      </c>
      <c r="C5405" t="s">
        <v>14</v>
      </c>
      <c r="D5405" s="6">
        <v>45713</v>
      </c>
      <c r="E5405" t="s">
        <v>23807</v>
      </c>
      <c r="F5405" t="s">
        <v>13141</v>
      </c>
      <c r="G5405" t="s">
        <v>2497</v>
      </c>
      <c r="H5405" t="s">
        <v>29217</v>
      </c>
      <c r="I5405" t="s">
        <v>13142</v>
      </c>
      <c r="J5405" t="s">
        <v>2498</v>
      </c>
      <c r="K5405" t="s">
        <v>10</v>
      </c>
      <c r="L5405" s="1" t="s">
        <v>13148</v>
      </c>
      <c r="M5405">
        <v>0</v>
      </c>
    </row>
    <row r="5406" spans="1:18" x14ac:dyDescent="0.25">
      <c r="A5406" t="s">
        <v>23808</v>
      </c>
      <c r="B5406" t="s">
        <v>23809</v>
      </c>
      <c r="C5406" t="s">
        <v>14</v>
      </c>
      <c r="D5406" s="6">
        <v>45713</v>
      </c>
      <c r="E5406" t="s">
        <v>23807</v>
      </c>
      <c r="F5406" t="s">
        <v>13141</v>
      </c>
      <c r="G5406" t="s">
        <v>13149</v>
      </c>
      <c r="H5406" t="s">
        <v>29218</v>
      </c>
      <c r="I5406" t="s">
        <v>13142</v>
      </c>
      <c r="J5406" t="s">
        <v>13150</v>
      </c>
      <c r="K5406" t="s">
        <v>10</v>
      </c>
      <c r="L5406">
        <v>0.79630547994833101</v>
      </c>
      <c r="M5406">
        <v>0</v>
      </c>
    </row>
    <row r="5407" spans="1:18" x14ac:dyDescent="0.25">
      <c r="A5407" t="s">
        <v>23808</v>
      </c>
      <c r="B5407" t="s">
        <v>23809</v>
      </c>
      <c r="C5407" t="s">
        <v>14</v>
      </c>
      <c r="D5407" s="6">
        <v>45713</v>
      </c>
      <c r="E5407" t="s">
        <v>23807</v>
      </c>
      <c r="F5407" t="s">
        <v>13141</v>
      </c>
      <c r="G5407" t="s">
        <v>2482</v>
      </c>
      <c r="H5407" t="s">
        <v>29219</v>
      </c>
      <c r="I5407" t="s">
        <v>13142</v>
      </c>
      <c r="J5407" t="s">
        <v>2483</v>
      </c>
      <c r="K5407" t="s">
        <v>10</v>
      </c>
      <c r="L5407" s="1" t="s">
        <v>13151</v>
      </c>
      <c r="M5407">
        <v>0</v>
      </c>
    </row>
    <row r="5408" spans="1:18" x14ac:dyDescent="0.25">
      <c r="A5408" t="s">
        <v>23808</v>
      </c>
      <c r="B5408" t="s">
        <v>23809</v>
      </c>
      <c r="C5408" t="s">
        <v>14</v>
      </c>
      <c r="D5408" s="6">
        <v>45713</v>
      </c>
      <c r="E5408" t="s">
        <v>23807</v>
      </c>
      <c r="F5408" t="s">
        <v>13141</v>
      </c>
      <c r="G5408" t="s">
        <v>2680</v>
      </c>
      <c r="H5408" t="s">
        <v>29220</v>
      </c>
      <c r="I5408" t="s">
        <v>13142</v>
      </c>
      <c r="J5408" t="s">
        <v>2681</v>
      </c>
      <c r="K5408" t="s">
        <v>10</v>
      </c>
      <c r="L5408" s="1" t="s">
        <v>13152</v>
      </c>
      <c r="M5408">
        <v>0</v>
      </c>
    </row>
    <row r="5409" spans="1:18" x14ac:dyDescent="0.25">
      <c r="A5409" t="s">
        <v>23808</v>
      </c>
      <c r="B5409" t="s">
        <v>23809</v>
      </c>
      <c r="C5409" t="s">
        <v>14</v>
      </c>
      <c r="D5409" s="6">
        <v>45713</v>
      </c>
      <c r="E5409" t="s">
        <v>23807</v>
      </c>
      <c r="F5409" t="s">
        <v>13141</v>
      </c>
      <c r="G5409" t="s">
        <v>13153</v>
      </c>
      <c r="H5409" t="s">
        <v>29221</v>
      </c>
      <c r="I5409" t="s">
        <v>13142</v>
      </c>
      <c r="J5409" t="s">
        <v>13154</v>
      </c>
      <c r="K5409" t="s">
        <v>10</v>
      </c>
      <c r="L5409" s="1" t="s">
        <v>13155</v>
      </c>
      <c r="M5409">
        <v>0</v>
      </c>
    </row>
    <row r="5410" spans="1:18" x14ac:dyDescent="0.25">
      <c r="A5410" t="s">
        <v>23808</v>
      </c>
      <c r="B5410" t="s">
        <v>23809</v>
      </c>
      <c r="C5410" t="s">
        <v>14</v>
      </c>
      <c r="D5410" s="6">
        <v>45713</v>
      </c>
      <c r="E5410" t="s">
        <v>23807</v>
      </c>
      <c r="F5410" t="s">
        <v>13141</v>
      </c>
      <c r="G5410" t="s">
        <v>2683</v>
      </c>
      <c r="H5410" t="s">
        <v>29222</v>
      </c>
      <c r="I5410" t="s">
        <v>13142</v>
      </c>
      <c r="J5410" t="s">
        <v>2684</v>
      </c>
      <c r="K5410" t="s">
        <v>10</v>
      </c>
      <c r="L5410" s="1" t="s">
        <v>13156</v>
      </c>
      <c r="M5410">
        <v>0</v>
      </c>
    </row>
    <row r="5411" spans="1:18" x14ac:dyDescent="0.25">
      <c r="A5411" t="s">
        <v>23808</v>
      </c>
      <c r="B5411" t="s">
        <v>23809</v>
      </c>
      <c r="C5411" t="s">
        <v>14</v>
      </c>
      <c r="D5411" s="6">
        <v>45713</v>
      </c>
      <c r="E5411" t="s">
        <v>23807</v>
      </c>
      <c r="F5411" t="s">
        <v>13141</v>
      </c>
      <c r="G5411" t="s">
        <v>7823</v>
      </c>
      <c r="H5411" t="s">
        <v>29223</v>
      </c>
      <c r="I5411" t="s">
        <v>13142</v>
      </c>
      <c r="J5411" t="s">
        <v>7824</v>
      </c>
      <c r="K5411" t="s">
        <v>10</v>
      </c>
      <c r="L5411" s="1" t="s">
        <v>13157</v>
      </c>
      <c r="M5411">
        <v>0</v>
      </c>
    </row>
    <row r="5412" spans="1:18" x14ac:dyDescent="0.25">
      <c r="A5412" t="s">
        <v>23808</v>
      </c>
      <c r="B5412" t="s">
        <v>23809</v>
      </c>
      <c r="C5412" t="s">
        <v>14</v>
      </c>
      <c r="D5412" s="6">
        <v>45713</v>
      </c>
      <c r="E5412" t="s">
        <v>23807</v>
      </c>
      <c r="F5412" t="s">
        <v>13158</v>
      </c>
      <c r="G5412" t="s">
        <v>13160</v>
      </c>
      <c r="H5412" t="s">
        <v>29224</v>
      </c>
      <c r="I5412" t="s">
        <v>13159</v>
      </c>
      <c r="J5412" t="s">
        <v>13161</v>
      </c>
      <c r="K5412" t="s">
        <v>10</v>
      </c>
      <c r="L5412" s="1" t="s">
        <v>13162</v>
      </c>
      <c r="M5412">
        <v>1</v>
      </c>
      <c r="N5412" t="s">
        <v>34896</v>
      </c>
      <c r="P5412">
        <v>1</v>
      </c>
      <c r="Q5412">
        <v>1</v>
      </c>
      <c r="R5412">
        <v>0</v>
      </c>
    </row>
    <row r="5413" spans="1:18" x14ac:dyDescent="0.25">
      <c r="A5413" t="s">
        <v>23808</v>
      </c>
      <c r="B5413" t="s">
        <v>23809</v>
      </c>
      <c r="C5413" t="s">
        <v>14</v>
      </c>
      <c r="D5413" s="6">
        <v>45713</v>
      </c>
      <c r="E5413" t="s">
        <v>23807</v>
      </c>
      <c r="F5413" t="s">
        <v>13158</v>
      </c>
      <c r="G5413" t="s">
        <v>13163</v>
      </c>
      <c r="H5413" t="s">
        <v>29225</v>
      </c>
      <c r="I5413" t="s">
        <v>13159</v>
      </c>
      <c r="J5413" t="s">
        <v>13164</v>
      </c>
      <c r="K5413" t="s">
        <v>10</v>
      </c>
      <c r="L5413" s="1" t="s">
        <v>13165</v>
      </c>
      <c r="M5413">
        <v>0</v>
      </c>
    </row>
    <row r="5414" spans="1:18" x14ac:dyDescent="0.25">
      <c r="A5414" t="s">
        <v>23808</v>
      </c>
      <c r="B5414" t="s">
        <v>23809</v>
      </c>
      <c r="C5414" t="s">
        <v>14</v>
      </c>
      <c r="D5414" s="6">
        <v>45713</v>
      </c>
      <c r="E5414" t="s">
        <v>23807</v>
      </c>
      <c r="F5414" t="s">
        <v>13158</v>
      </c>
      <c r="G5414" t="s">
        <v>13166</v>
      </c>
      <c r="H5414" t="s">
        <v>29226</v>
      </c>
      <c r="I5414" t="s">
        <v>13159</v>
      </c>
      <c r="J5414" t="s">
        <v>13167</v>
      </c>
      <c r="K5414" t="s">
        <v>10</v>
      </c>
      <c r="L5414" s="1" t="s">
        <v>13168</v>
      </c>
      <c r="M5414">
        <v>0</v>
      </c>
    </row>
    <row r="5415" spans="1:18" x14ac:dyDescent="0.25">
      <c r="A5415" t="s">
        <v>23808</v>
      </c>
      <c r="B5415" t="s">
        <v>23809</v>
      </c>
      <c r="C5415" t="s">
        <v>14</v>
      </c>
      <c r="D5415" s="6">
        <v>45713</v>
      </c>
      <c r="E5415" t="s">
        <v>23807</v>
      </c>
      <c r="F5415" t="s">
        <v>13158</v>
      </c>
      <c r="G5415" t="s">
        <v>13169</v>
      </c>
      <c r="H5415" t="s">
        <v>29227</v>
      </c>
      <c r="I5415" t="s">
        <v>13159</v>
      </c>
      <c r="J5415" t="s">
        <v>13170</v>
      </c>
      <c r="K5415" t="s">
        <v>10</v>
      </c>
      <c r="L5415" s="1" t="s">
        <v>13171</v>
      </c>
      <c r="M5415">
        <v>0</v>
      </c>
    </row>
    <row r="5416" spans="1:18" x14ac:dyDescent="0.25">
      <c r="A5416" t="s">
        <v>23808</v>
      </c>
      <c r="B5416" t="s">
        <v>23809</v>
      </c>
      <c r="C5416" t="s">
        <v>14</v>
      </c>
      <c r="D5416" s="6">
        <v>45713</v>
      </c>
      <c r="E5416" t="s">
        <v>23807</v>
      </c>
      <c r="F5416" t="s">
        <v>13158</v>
      </c>
      <c r="G5416" t="s">
        <v>13172</v>
      </c>
      <c r="H5416" t="s">
        <v>29228</v>
      </c>
      <c r="I5416" t="s">
        <v>13159</v>
      </c>
      <c r="J5416" t="s">
        <v>13173</v>
      </c>
      <c r="K5416" t="s">
        <v>10</v>
      </c>
      <c r="L5416" s="1" t="s">
        <v>13174</v>
      </c>
      <c r="M5416">
        <v>0</v>
      </c>
    </row>
    <row r="5417" spans="1:18" x14ac:dyDescent="0.25">
      <c r="A5417" t="s">
        <v>23808</v>
      </c>
      <c r="B5417" t="s">
        <v>23809</v>
      </c>
      <c r="C5417" t="s">
        <v>14</v>
      </c>
      <c r="D5417" s="6">
        <v>45713</v>
      </c>
      <c r="E5417" t="s">
        <v>23807</v>
      </c>
      <c r="F5417" t="s">
        <v>13158</v>
      </c>
      <c r="G5417" t="s">
        <v>13175</v>
      </c>
      <c r="H5417" t="s">
        <v>29229</v>
      </c>
      <c r="I5417" t="s">
        <v>13159</v>
      </c>
      <c r="J5417" t="s">
        <v>13176</v>
      </c>
      <c r="K5417" t="s">
        <v>10</v>
      </c>
      <c r="L5417" s="1" t="s">
        <v>13177</v>
      </c>
      <c r="M5417">
        <v>0</v>
      </c>
    </row>
    <row r="5418" spans="1:18" x14ac:dyDescent="0.25">
      <c r="A5418" t="s">
        <v>23808</v>
      </c>
      <c r="B5418" t="s">
        <v>23809</v>
      </c>
      <c r="C5418" t="s">
        <v>14</v>
      </c>
      <c r="D5418" s="6">
        <v>45713</v>
      </c>
      <c r="E5418" t="s">
        <v>23807</v>
      </c>
      <c r="F5418" t="s">
        <v>13158</v>
      </c>
      <c r="G5418" t="s">
        <v>2266</v>
      </c>
      <c r="H5418" t="s">
        <v>29230</v>
      </c>
      <c r="I5418" t="s">
        <v>13159</v>
      </c>
      <c r="J5418" t="s">
        <v>2267</v>
      </c>
      <c r="K5418" t="s">
        <v>10</v>
      </c>
      <c r="L5418" s="1" t="s">
        <v>13178</v>
      </c>
      <c r="M5418">
        <v>0</v>
      </c>
    </row>
    <row r="5419" spans="1:18" x14ac:dyDescent="0.25">
      <c r="A5419" t="s">
        <v>23808</v>
      </c>
      <c r="B5419" t="s">
        <v>23809</v>
      </c>
      <c r="C5419" t="s">
        <v>14</v>
      </c>
      <c r="D5419" s="6">
        <v>45713</v>
      </c>
      <c r="E5419" t="s">
        <v>23807</v>
      </c>
      <c r="F5419" t="s">
        <v>13158</v>
      </c>
      <c r="G5419" t="s">
        <v>7569</v>
      </c>
      <c r="H5419" t="s">
        <v>29231</v>
      </c>
      <c r="I5419" t="s">
        <v>13159</v>
      </c>
      <c r="J5419" t="s">
        <v>7570</v>
      </c>
      <c r="K5419" t="s">
        <v>10</v>
      </c>
      <c r="L5419" s="1" t="s">
        <v>13179</v>
      </c>
      <c r="M5419">
        <v>0</v>
      </c>
    </row>
    <row r="5420" spans="1:18" x14ac:dyDescent="0.25">
      <c r="A5420" t="s">
        <v>23808</v>
      </c>
      <c r="B5420" t="s">
        <v>23809</v>
      </c>
      <c r="C5420" t="s">
        <v>14</v>
      </c>
      <c r="D5420" s="6">
        <v>45713</v>
      </c>
      <c r="E5420" t="s">
        <v>23807</v>
      </c>
      <c r="F5420" t="s">
        <v>13158</v>
      </c>
      <c r="G5420" t="s">
        <v>13180</v>
      </c>
      <c r="H5420" t="s">
        <v>29232</v>
      </c>
      <c r="I5420" t="s">
        <v>13159</v>
      </c>
      <c r="J5420" t="s">
        <v>13181</v>
      </c>
      <c r="K5420" t="s">
        <v>10</v>
      </c>
      <c r="L5420" s="1" t="s">
        <v>13182</v>
      </c>
      <c r="M5420">
        <v>0</v>
      </c>
    </row>
    <row r="5421" spans="1:18" x14ac:dyDescent="0.25">
      <c r="A5421" t="s">
        <v>23808</v>
      </c>
      <c r="B5421" t="s">
        <v>23809</v>
      </c>
      <c r="C5421" t="s">
        <v>14</v>
      </c>
      <c r="D5421" s="6">
        <v>45713</v>
      </c>
      <c r="E5421" t="s">
        <v>23807</v>
      </c>
      <c r="F5421" t="s">
        <v>13158</v>
      </c>
      <c r="G5421" t="s">
        <v>13183</v>
      </c>
      <c r="H5421" t="s">
        <v>29233</v>
      </c>
      <c r="I5421" t="s">
        <v>13159</v>
      </c>
      <c r="J5421" t="s">
        <v>13184</v>
      </c>
      <c r="K5421" t="s">
        <v>10</v>
      </c>
      <c r="L5421" s="1" t="s">
        <v>13185</v>
      </c>
      <c r="M5421">
        <v>0</v>
      </c>
    </row>
    <row r="5422" spans="1:18" x14ac:dyDescent="0.25">
      <c r="A5422" t="s">
        <v>23808</v>
      </c>
      <c r="B5422" t="s">
        <v>23809</v>
      </c>
      <c r="C5422" t="s">
        <v>14</v>
      </c>
      <c r="D5422" s="6">
        <v>45713</v>
      </c>
      <c r="E5422" t="s">
        <v>23807</v>
      </c>
      <c r="F5422" t="s">
        <v>13186</v>
      </c>
      <c r="G5422" t="s">
        <v>13188</v>
      </c>
      <c r="H5422" t="s">
        <v>29234</v>
      </c>
      <c r="I5422" t="s">
        <v>13187</v>
      </c>
      <c r="J5422" t="s">
        <v>13189</v>
      </c>
      <c r="K5422" t="s">
        <v>10</v>
      </c>
      <c r="L5422">
        <v>0.89312635443652999</v>
      </c>
      <c r="M5422">
        <v>1</v>
      </c>
      <c r="N5422" t="s">
        <v>34896</v>
      </c>
      <c r="P5422">
        <v>1</v>
      </c>
      <c r="Q5422">
        <v>1</v>
      </c>
      <c r="R5422">
        <v>0</v>
      </c>
    </row>
    <row r="5423" spans="1:18" x14ac:dyDescent="0.25">
      <c r="A5423" t="s">
        <v>23808</v>
      </c>
      <c r="B5423" t="s">
        <v>23809</v>
      </c>
      <c r="C5423" t="s">
        <v>14</v>
      </c>
      <c r="D5423" s="6">
        <v>45713</v>
      </c>
      <c r="E5423" t="s">
        <v>23807</v>
      </c>
      <c r="F5423" t="s">
        <v>13186</v>
      </c>
      <c r="G5423" t="s">
        <v>13190</v>
      </c>
      <c r="H5423" t="s">
        <v>29235</v>
      </c>
      <c r="I5423" t="s">
        <v>13187</v>
      </c>
      <c r="J5423" t="s">
        <v>13191</v>
      </c>
      <c r="K5423" t="s">
        <v>10</v>
      </c>
      <c r="L5423" s="1" t="s">
        <v>13192</v>
      </c>
      <c r="M5423">
        <v>0</v>
      </c>
    </row>
    <row r="5424" spans="1:18" x14ac:dyDescent="0.25">
      <c r="A5424" t="s">
        <v>23808</v>
      </c>
      <c r="B5424" t="s">
        <v>23809</v>
      </c>
      <c r="C5424" t="s">
        <v>14</v>
      </c>
      <c r="D5424" s="6">
        <v>45713</v>
      </c>
      <c r="E5424" t="s">
        <v>23807</v>
      </c>
      <c r="F5424" t="s">
        <v>13186</v>
      </c>
      <c r="G5424" t="s">
        <v>13193</v>
      </c>
      <c r="H5424" t="s">
        <v>29236</v>
      </c>
      <c r="I5424" t="s">
        <v>13187</v>
      </c>
      <c r="J5424" t="s">
        <v>13194</v>
      </c>
      <c r="K5424" t="s">
        <v>10</v>
      </c>
      <c r="L5424" s="1" t="s">
        <v>13195</v>
      </c>
      <c r="M5424">
        <v>0</v>
      </c>
    </row>
    <row r="5425" spans="1:18" x14ac:dyDescent="0.25">
      <c r="A5425" t="s">
        <v>23808</v>
      </c>
      <c r="B5425" t="s">
        <v>23809</v>
      </c>
      <c r="C5425" t="s">
        <v>14</v>
      </c>
      <c r="D5425" s="6">
        <v>45713</v>
      </c>
      <c r="E5425" t="s">
        <v>23807</v>
      </c>
      <c r="F5425" t="s">
        <v>13186</v>
      </c>
      <c r="G5425" t="s">
        <v>13196</v>
      </c>
      <c r="H5425" t="s">
        <v>29237</v>
      </c>
      <c r="I5425" t="s">
        <v>13187</v>
      </c>
      <c r="J5425" t="s">
        <v>13197</v>
      </c>
      <c r="K5425" t="s">
        <v>10</v>
      </c>
      <c r="L5425" s="1" t="s">
        <v>13198</v>
      </c>
      <c r="M5425">
        <v>0</v>
      </c>
    </row>
    <row r="5426" spans="1:18" x14ac:dyDescent="0.25">
      <c r="A5426" t="s">
        <v>23808</v>
      </c>
      <c r="B5426" t="s">
        <v>23809</v>
      </c>
      <c r="C5426" t="s">
        <v>14</v>
      </c>
      <c r="D5426" s="6">
        <v>45713</v>
      </c>
      <c r="E5426" t="s">
        <v>23807</v>
      </c>
      <c r="F5426" t="s">
        <v>13186</v>
      </c>
      <c r="G5426" t="s">
        <v>13199</v>
      </c>
      <c r="H5426" t="s">
        <v>29238</v>
      </c>
      <c r="I5426" t="s">
        <v>13187</v>
      </c>
      <c r="J5426" t="s">
        <v>13200</v>
      </c>
      <c r="K5426" t="s">
        <v>10</v>
      </c>
      <c r="L5426" s="1" t="s">
        <v>13201</v>
      </c>
      <c r="M5426">
        <v>0</v>
      </c>
    </row>
    <row r="5427" spans="1:18" x14ac:dyDescent="0.25">
      <c r="A5427" t="s">
        <v>23808</v>
      </c>
      <c r="B5427" t="s">
        <v>23809</v>
      </c>
      <c r="C5427" t="s">
        <v>14</v>
      </c>
      <c r="D5427" s="6">
        <v>45713</v>
      </c>
      <c r="E5427" t="s">
        <v>23807</v>
      </c>
      <c r="F5427" t="s">
        <v>13186</v>
      </c>
      <c r="G5427" t="s">
        <v>13202</v>
      </c>
      <c r="H5427" t="s">
        <v>29239</v>
      </c>
      <c r="I5427" t="s">
        <v>13187</v>
      </c>
      <c r="J5427" t="s">
        <v>13203</v>
      </c>
      <c r="K5427" t="s">
        <v>10</v>
      </c>
      <c r="L5427" s="1" t="s">
        <v>13204</v>
      </c>
      <c r="M5427">
        <v>0</v>
      </c>
    </row>
    <row r="5428" spans="1:18" x14ac:dyDescent="0.25">
      <c r="A5428" t="s">
        <v>23808</v>
      </c>
      <c r="B5428" t="s">
        <v>23809</v>
      </c>
      <c r="C5428" t="s">
        <v>14</v>
      </c>
      <c r="D5428" s="6">
        <v>45713</v>
      </c>
      <c r="E5428" t="s">
        <v>23807</v>
      </c>
      <c r="F5428" t="s">
        <v>13186</v>
      </c>
      <c r="G5428" t="s">
        <v>13205</v>
      </c>
      <c r="H5428" t="s">
        <v>29240</v>
      </c>
      <c r="I5428" t="s">
        <v>13187</v>
      </c>
      <c r="J5428" t="s">
        <v>13206</v>
      </c>
      <c r="K5428" t="s">
        <v>10</v>
      </c>
      <c r="L5428" s="1" t="s">
        <v>13207</v>
      </c>
      <c r="M5428">
        <v>0</v>
      </c>
    </row>
    <row r="5429" spans="1:18" x14ac:dyDescent="0.25">
      <c r="A5429" t="s">
        <v>23808</v>
      </c>
      <c r="B5429" t="s">
        <v>23809</v>
      </c>
      <c r="C5429" t="s">
        <v>14</v>
      </c>
      <c r="D5429" s="6">
        <v>45713</v>
      </c>
      <c r="E5429" t="s">
        <v>23807</v>
      </c>
      <c r="F5429" t="s">
        <v>13186</v>
      </c>
      <c r="G5429" t="s">
        <v>13208</v>
      </c>
      <c r="H5429" t="s">
        <v>29241</v>
      </c>
      <c r="I5429" t="s">
        <v>13187</v>
      </c>
      <c r="J5429" t="s">
        <v>13209</v>
      </c>
      <c r="K5429" t="s">
        <v>10</v>
      </c>
      <c r="L5429" s="1" t="s">
        <v>13210</v>
      </c>
      <c r="M5429">
        <v>0</v>
      </c>
    </row>
    <row r="5430" spans="1:18" x14ac:dyDescent="0.25">
      <c r="A5430" t="s">
        <v>23808</v>
      </c>
      <c r="B5430" t="s">
        <v>23809</v>
      </c>
      <c r="C5430" t="s">
        <v>14</v>
      </c>
      <c r="D5430" s="6">
        <v>45713</v>
      </c>
      <c r="E5430" t="s">
        <v>23807</v>
      </c>
      <c r="F5430" t="s">
        <v>13186</v>
      </c>
      <c r="G5430" t="s">
        <v>13211</v>
      </c>
      <c r="H5430" t="s">
        <v>29242</v>
      </c>
      <c r="I5430" t="s">
        <v>13187</v>
      </c>
      <c r="J5430" t="s">
        <v>13212</v>
      </c>
      <c r="K5430" t="s">
        <v>10</v>
      </c>
      <c r="L5430">
        <v>0.791744330158757</v>
      </c>
      <c r="M5430">
        <v>0</v>
      </c>
    </row>
    <row r="5431" spans="1:18" x14ac:dyDescent="0.25">
      <c r="A5431" t="s">
        <v>23808</v>
      </c>
      <c r="B5431" t="s">
        <v>23809</v>
      </c>
      <c r="C5431" t="s">
        <v>14</v>
      </c>
      <c r="D5431" s="6">
        <v>45713</v>
      </c>
      <c r="E5431" t="s">
        <v>23807</v>
      </c>
      <c r="F5431" t="s">
        <v>13186</v>
      </c>
      <c r="G5431" t="s">
        <v>13213</v>
      </c>
      <c r="H5431" t="s">
        <v>29243</v>
      </c>
      <c r="I5431" t="s">
        <v>13187</v>
      </c>
      <c r="J5431" t="s">
        <v>13214</v>
      </c>
      <c r="K5431" t="s">
        <v>10</v>
      </c>
      <c r="L5431" s="1" t="s">
        <v>13215</v>
      </c>
      <c r="M5431">
        <v>0</v>
      </c>
    </row>
    <row r="5432" spans="1:18" x14ac:dyDescent="0.25">
      <c r="A5432" t="s">
        <v>23808</v>
      </c>
      <c r="B5432" t="s">
        <v>23809</v>
      </c>
      <c r="C5432" t="s">
        <v>14</v>
      </c>
      <c r="D5432" s="6">
        <v>45713</v>
      </c>
      <c r="E5432" t="s">
        <v>23807</v>
      </c>
      <c r="F5432" t="s">
        <v>13216</v>
      </c>
      <c r="G5432" t="s">
        <v>10071</v>
      </c>
      <c r="H5432" t="s">
        <v>29244</v>
      </c>
      <c r="I5432" t="s">
        <v>13217</v>
      </c>
      <c r="J5432" t="s">
        <v>10072</v>
      </c>
      <c r="K5432" t="s">
        <v>10</v>
      </c>
      <c r="L5432" s="1" t="s">
        <v>13218</v>
      </c>
      <c r="M5432">
        <v>1</v>
      </c>
      <c r="N5432" t="s">
        <v>34896</v>
      </c>
      <c r="P5432">
        <v>1</v>
      </c>
      <c r="Q5432">
        <v>1</v>
      </c>
      <c r="R5432">
        <v>0</v>
      </c>
    </row>
    <row r="5433" spans="1:18" x14ac:dyDescent="0.25">
      <c r="A5433" t="s">
        <v>23808</v>
      </c>
      <c r="B5433" t="s">
        <v>23809</v>
      </c>
      <c r="C5433" t="s">
        <v>14</v>
      </c>
      <c r="D5433" s="6">
        <v>45713</v>
      </c>
      <c r="E5433" t="s">
        <v>23807</v>
      </c>
      <c r="F5433" t="s">
        <v>13216</v>
      </c>
      <c r="G5433" t="s">
        <v>9853</v>
      </c>
      <c r="H5433" t="s">
        <v>29245</v>
      </c>
      <c r="I5433" t="s">
        <v>13217</v>
      </c>
      <c r="J5433" t="s">
        <v>9854</v>
      </c>
      <c r="K5433" t="s">
        <v>10</v>
      </c>
      <c r="L5433" s="1" t="s">
        <v>13219</v>
      </c>
      <c r="M5433">
        <v>0</v>
      </c>
    </row>
    <row r="5434" spans="1:18" x14ac:dyDescent="0.25">
      <c r="A5434" t="s">
        <v>23808</v>
      </c>
      <c r="B5434" t="s">
        <v>23809</v>
      </c>
      <c r="C5434" t="s">
        <v>14</v>
      </c>
      <c r="D5434" s="6">
        <v>45713</v>
      </c>
      <c r="E5434" t="s">
        <v>23807</v>
      </c>
      <c r="F5434" t="s">
        <v>13216</v>
      </c>
      <c r="G5434" t="s">
        <v>9856</v>
      </c>
      <c r="H5434" t="s">
        <v>29246</v>
      </c>
      <c r="I5434" t="s">
        <v>13217</v>
      </c>
      <c r="J5434" t="s">
        <v>9857</v>
      </c>
      <c r="K5434" t="s">
        <v>10</v>
      </c>
      <c r="L5434" s="1" t="s">
        <v>13220</v>
      </c>
      <c r="M5434">
        <v>0</v>
      </c>
    </row>
    <row r="5435" spans="1:18" x14ac:dyDescent="0.25">
      <c r="A5435" t="s">
        <v>23808</v>
      </c>
      <c r="B5435" t="s">
        <v>23809</v>
      </c>
      <c r="C5435" t="s">
        <v>14</v>
      </c>
      <c r="D5435" s="6">
        <v>45713</v>
      </c>
      <c r="E5435" t="s">
        <v>23807</v>
      </c>
      <c r="F5435" t="s">
        <v>13216</v>
      </c>
      <c r="G5435" t="s">
        <v>4826</v>
      </c>
      <c r="H5435" t="s">
        <v>29247</v>
      </c>
      <c r="I5435" t="s">
        <v>13217</v>
      </c>
      <c r="J5435" t="s">
        <v>4827</v>
      </c>
      <c r="K5435" t="s">
        <v>10</v>
      </c>
      <c r="L5435">
        <v>0.79455288269914703</v>
      </c>
      <c r="M5435">
        <v>0</v>
      </c>
    </row>
    <row r="5436" spans="1:18" x14ac:dyDescent="0.25">
      <c r="A5436" t="s">
        <v>23808</v>
      </c>
      <c r="B5436" t="s">
        <v>23809</v>
      </c>
      <c r="C5436" t="s">
        <v>14</v>
      </c>
      <c r="D5436" s="6">
        <v>45713</v>
      </c>
      <c r="E5436" t="s">
        <v>23807</v>
      </c>
      <c r="F5436" t="s">
        <v>13216</v>
      </c>
      <c r="G5436" t="s">
        <v>9861</v>
      </c>
      <c r="H5436" t="s">
        <v>29248</v>
      </c>
      <c r="I5436" t="s">
        <v>13217</v>
      </c>
      <c r="J5436" t="s">
        <v>9862</v>
      </c>
      <c r="K5436" t="s">
        <v>10</v>
      </c>
      <c r="L5436" s="1" t="s">
        <v>13221</v>
      </c>
      <c r="M5436">
        <v>0</v>
      </c>
    </row>
    <row r="5437" spans="1:18" x14ac:dyDescent="0.25">
      <c r="A5437" t="s">
        <v>23808</v>
      </c>
      <c r="B5437" t="s">
        <v>23809</v>
      </c>
      <c r="C5437" t="s">
        <v>14</v>
      </c>
      <c r="D5437" s="6">
        <v>45713</v>
      </c>
      <c r="E5437" t="s">
        <v>23807</v>
      </c>
      <c r="F5437" t="s">
        <v>13216</v>
      </c>
      <c r="G5437" t="s">
        <v>13222</v>
      </c>
      <c r="H5437" t="s">
        <v>29249</v>
      </c>
      <c r="I5437" t="s">
        <v>13217</v>
      </c>
      <c r="J5437" t="s">
        <v>13223</v>
      </c>
      <c r="K5437" t="s">
        <v>10</v>
      </c>
      <c r="L5437" s="1" t="s">
        <v>13224</v>
      </c>
      <c r="M5437">
        <v>0</v>
      </c>
    </row>
    <row r="5438" spans="1:18" x14ac:dyDescent="0.25">
      <c r="A5438" t="s">
        <v>23808</v>
      </c>
      <c r="B5438" t="s">
        <v>23809</v>
      </c>
      <c r="C5438" t="s">
        <v>14</v>
      </c>
      <c r="D5438" s="6">
        <v>45713</v>
      </c>
      <c r="E5438" t="s">
        <v>23807</v>
      </c>
      <c r="F5438" t="s">
        <v>13216</v>
      </c>
      <c r="G5438" t="s">
        <v>13225</v>
      </c>
      <c r="H5438" t="s">
        <v>29250</v>
      </c>
      <c r="I5438" t="s">
        <v>13217</v>
      </c>
      <c r="J5438" t="s">
        <v>13226</v>
      </c>
      <c r="K5438" t="s">
        <v>10</v>
      </c>
      <c r="L5438" s="1" t="s">
        <v>13227</v>
      </c>
      <c r="M5438">
        <v>0</v>
      </c>
    </row>
    <row r="5439" spans="1:18" x14ac:dyDescent="0.25">
      <c r="A5439" t="s">
        <v>23808</v>
      </c>
      <c r="B5439" t="s">
        <v>23809</v>
      </c>
      <c r="C5439" t="s">
        <v>14</v>
      </c>
      <c r="D5439" s="6">
        <v>45713</v>
      </c>
      <c r="E5439" t="s">
        <v>23807</v>
      </c>
      <c r="F5439" t="s">
        <v>13216</v>
      </c>
      <c r="G5439" t="s">
        <v>13228</v>
      </c>
      <c r="H5439" t="s">
        <v>29251</v>
      </c>
      <c r="I5439" t="s">
        <v>13217</v>
      </c>
      <c r="J5439" t="s">
        <v>13229</v>
      </c>
      <c r="K5439" t="s">
        <v>10</v>
      </c>
      <c r="L5439" s="1" t="s">
        <v>13230</v>
      </c>
      <c r="M5439">
        <v>0</v>
      </c>
    </row>
    <row r="5440" spans="1:18" x14ac:dyDescent="0.25">
      <c r="A5440" t="s">
        <v>23808</v>
      </c>
      <c r="B5440" t="s">
        <v>23809</v>
      </c>
      <c r="C5440" t="s">
        <v>14</v>
      </c>
      <c r="D5440" s="6">
        <v>45713</v>
      </c>
      <c r="E5440" t="s">
        <v>23807</v>
      </c>
      <c r="F5440" t="s">
        <v>13216</v>
      </c>
      <c r="G5440" t="s">
        <v>13231</v>
      </c>
      <c r="H5440" t="s">
        <v>29252</v>
      </c>
      <c r="I5440" t="s">
        <v>13217</v>
      </c>
      <c r="J5440" t="s">
        <v>13232</v>
      </c>
      <c r="K5440" t="s">
        <v>10</v>
      </c>
      <c r="L5440" s="1" t="s">
        <v>13233</v>
      </c>
      <c r="M5440">
        <v>0</v>
      </c>
    </row>
    <row r="5441" spans="1:18" x14ac:dyDescent="0.25">
      <c r="A5441" t="s">
        <v>23808</v>
      </c>
      <c r="B5441" t="s">
        <v>23809</v>
      </c>
      <c r="C5441" t="s">
        <v>14</v>
      </c>
      <c r="D5441" s="6">
        <v>45713</v>
      </c>
      <c r="E5441" t="s">
        <v>23807</v>
      </c>
      <c r="F5441" t="s">
        <v>13216</v>
      </c>
      <c r="G5441" t="s">
        <v>13234</v>
      </c>
      <c r="H5441" t="s">
        <v>29253</v>
      </c>
      <c r="I5441" t="s">
        <v>13217</v>
      </c>
      <c r="J5441" t="s">
        <v>13235</v>
      </c>
      <c r="K5441" t="s">
        <v>10</v>
      </c>
      <c r="L5441">
        <v>0.75730813648264095</v>
      </c>
      <c r="M5441">
        <v>0</v>
      </c>
    </row>
    <row r="5442" spans="1:18" x14ac:dyDescent="0.25">
      <c r="A5442" t="s">
        <v>23808</v>
      </c>
      <c r="B5442" t="s">
        <v>23809</v>
      </c>
      <c r="C5442" t="s">
        <v>14</v>
      </c>
      <c r="D5442" s="6">
        <v>45713</v>
      </c>
      <c r="E5442" t="s">
        <v>23807</v>
      </c>
      <c r="F5442" t="s">
        <v>13236</v>
      </c>
      <c r="G5442" t="s">
        <v>13238</v>
      </c>
      <c r="H5442" t="s">
        <v>29254</v>
      </c>
      <c r="I5442" t="s">
        <v>13237</v>
      </c>
      <c r="J5442" t="s">
        <v>13239</v>
      </c>
      <c r="K5442" t="s">
        <v>10</v>
      </c>
      <c r="L5442" s="1" t="s">
        <v>13240</v>
      </c>
      <c r="M5442">
        <v>0</v>
      </c>
    </row>
    <row r="5443" spans="1:18" x14ac:dyDescent="0.25">
      <c r="A5443" t="s">
        <v>23808</v>
      </c>
      <c r="B5443" t="s">
        <v>23809</v>
      </c>
      <c r="C5443" t="s">
        <v>14</v>
      </c>
      <c r="D5443" s="6">
        <v>45713</v>
      </c>
      <c r="E5443" t="s">
        <v>23807</v>
      </c>
      <c r="F5443" t="s">
        <v>13236</v>
      </c>
      <c r="G5443" t="s">
        <v>13241</v>
      </c>
      <c r="H5443" t="s">
        <v>29255</v>
      </c>
      <c r="I5443" t="s">
        <v>13237</v>
      </c>
      <c r="J5443" t="s">
        <v>13242</v>
      </c>
      <c r="K5443" t="s">
        <v>10</v>
      </c>
      <c r="L5443" s="1" t="s">
        <v>13243</v>
      </c>
      <c r="M5443">
        <v>1</v>
      </c>
      <c r="N5443" t="s">
        <v>34896</v>
      </c>
      <c r="P5443">
        <v>1</v>
      </c>
      <c r="Q5443">
        <v>1</v>
      </c>
      <c r="R5443">
        <v>0</v>
      </c>
    </row>
    <row r="5444" spans="1:18" x14ac:dyDescent="0.25">
      <c r="A5444" t="s">
        <v>23808</v>
      </c>
      <c r="B5444" t="s">
        <v>23809</v>
      </c>
      <c r="C5444" t="s">
        <v>14</v>
      </c>
      <c r="D5444" s="6">
        <v>45713</v>
      </c>
      <c r="E5444" t="s">
        <v>23807</v>
      </c>
      <c r="F5444" t="s">
        <v>13236</v>
      </c>
      <c r="G5444" t="s">
        <v>13244</v>
      </c>
      <c r="H5444" t="s">
        <v>29256</v>
      </c>
      <c r="I5444" t="s">
        <v>13237</v>
      </c>
      <c r="J5444" t="s">
        <v>13245</v>
      </c>
      <c r="K5444" t="s">
        <v>10</v>
      </c>
      <c r="L5444" s="1" t="s">
        <v>13246</v>
      </c>
      <c r="M5444">
        <v>0</v>
      </c>
    </row>
    <row r="5445" spans="1:18" x14ac:dyDescent="0.25">
      <c r="A5445" t="s">
        <v>23808</v>
      </c>
      <c r="B5445" t="s">
        <v>23809</v>
      </c>
      <c r="C5445" t="s">
        <v>14</v>
      </c>
      <c r="D5445" s="6">
        <v>45713</v>
      </c>
      <c r="E5445" t="s">
        <v>23807</v>
      </c>
      <c r="F5445" t="s">
        <v>13236</v>
      </c>
      <c r="G5445" t="s">
        <v>13247</v>
      </c>
      <c r="H5445" t="s">
        <v>29257</v>
      </c>
      <c r="I5445" t="s">
        <v>13237</v>
      </c>
      <c r="J5445" t="s">
        <v>13248</v>
      </c>
      <c r="K5445" t="s">
        <v>10</v>
      </c>
      <c r="L5445" s="1" t="s">
        <v>13249</v>
      </c>
      <c r="M5445">
        <v>0</v>
      </c>
    </row>
    <row r="5446" spans="1:18" x14ac:dyDescent="0.25">
      <c r="A5446" t="s">
        <v>23808</v>
      </c>
      <c r="B5446" t="s">
        <v>23809</v>
      </c>
      <c r="C5446" t="s">
        <v>14</v>
      </c>
      <c r="D5446" s="6">
        <v>45713</v>
      </c>
      <c r="E5446" t="s">
        <v>23807</v>
      </c>
      <c r="F5446" t="s">
        <v>13236</v>
      </c>
      <c r="G5446" t="s">
        <v>4697</v>
      </c>
      <c r="H5446" t="s">
        <v>29258</v>
      </c>
      <c r="I5446" t="s">
        <v>13237</v>
      </c>
      <c r="J5446" t="s">
        <v>4698</v>
      </c>
      <c r="K5446" t="s">
        <v>10</v>
      </c>
      <c r="L5446" s="1" t="s">
        <v>13250</v>
      </c>
      <c r="M5446">
        <v>0</v>
      </c>
    </row>
    <row r="5447" spans="1:18" x14ac:dyDescent="0.25">
      <c r="A5447" t="s">
        <v>23808</v>
      </c>
      <c r="B5447" t="s">
        <v>23809</v>
      </c>
      <c r="C5447" t="s">
        <v>14</v>
      </c>
      <c r="D5447" s="6">
        <v>45713</v>
      </c>
      <c r="E5447" t="s">
        <v>23807</v>
      </c>
      <c r="F5447" t="s">
        <v>13236</v>
      </c>
      <c r="G5447" t="s">
        <v>13251</v>
      </c>
      <c r="H5447" t="s">
        <v>29259</v>
      </c>
      <c r="I5447" t="s">
        <v>13237</v>
      </c>
      <c r="J5447" t="s">
        <v>13252</v>
      </c>
      <c r="K5447" t="s">
        <v>10</v>
      </c>
      <c r="L5447" s="1" t="s">
        <v>13253</v>
      </c>
      <c r="M5447">
        <v>0</v>
      </c>
    </row>
    <row r="5448" spans="1:18" x14ac:dyDescent="0.25">
      <c r="A5448" t="s">
        <v>23808</v>
      </c>
      <c r="B5448" t="s">
        <v>23809</v>
      </c>
      <c r="C5448" t="s">
        <v>14</v>
      </c>
      <c r="D5448" s="6">
        <v>45713</v>
      </c>
      <c r="E5448" t="s">
        <v>23807</v>
      </c>
      <c r="F5448" t="s">
        <v>13236</v>
      </c>
      <c r="G5448" t="s">
        <v>10711</v>
      </c>
      <c r="H5448" t="s">
        <v>29260</v>
      </c>
      <c r="I5448" t="s">
        <v>13237</v>
      </c>
      <c r="J5448" t="s">
        <v>10712</v>
      </c>
      <c r="K5448" t="s">
        <v>10</v>
      </c>
      <c r="L5448" s="1" t="s">
        <v>13254</v>
      </c>
      <c r="M5448">
        <v>0</v>
      </c>
    </row>
    <row r="5449" spans="1:18" x14ac:dyDescent="0.25">
      <c r="A5449" t="s">
        <v>23808</v>
      </c>
      <c r="B5449" t="s">
        <v>23809</v>
      </c>
      <c r="C5449" t="s">
        <v>14</v>
      </c>
      <c r="D5449" s="6">
        <v>45713</v>
      </c>
      <c r="E5449" t="s">
        <v>23807</v>
      </c>
      <c r="F5449" t="s">
        <v>13236</v>
      </c>
      <c r="G5449" t="s">
        <v>13255</v>
      </c>
      <c r="H5449" t="s">
        <v>29261</v>
      </c>
      <c r="I5449" t="s">
        <v>13237</v>
      </c>
      <c r="J5449" t="s">
        <v>13256</v>
      </c>
      <c r="K5449" t="s">
        <v>10</v>
      </c>
      <c r="L5449" s="1" t="s">
        <v>13257</v>
      </c>
      <c r="M5449">
        <v>0</v>
      </c>
    </row>
    <row r="5450" spans="1:18" x14ac:dyDescent="0.25">
      <c r="A5450" t="s">
        <v>23808</v>
      </c>
      <c r="B5450" t="s">
        <v>23809</v>
      </c>
      <c r="C5450" t="s">
        <v>14</v>
      </c>
      <c r="D5450" s="6">
        <v>45713</v>
      </c>
      <c r="E5450" t="s">
        <v>23807</v>
      </c>
      <c r="F5450" t="s">
        <v>13236</v>
      </c>
      <c r="G5450" t="s">
        <v>13258</v>
      </c>
      <c r="H5450" t="s">
        <v>29262</v>
      </c>
      <c r="I5450" t="s">
        <v>13237</v>
      </c>
      <c r="J5450" t="s">
        <v>13259</v>
      </c>
      <c r="K5450" t="s">
        <v>10</v>
      </c>
      <c r="L5450">
        <v>0.78423527904568002</v>
      </c>
      <c r="M5450">
        <v>0</v>
      </c>
    </row>
    <row r="5451" spans="1:18" x14ac:dyDescent="0.25">
      <c r="A5451" t="s">
        <v>23808</v>
      </c>
      <c r="B5451" t="s">
        <v>23809</v>
      </c>
      <c r="C5451" t="s">
        <v>14</v>
      </c>
      <c r="D5451" s="6">
        <v>45713</v>
      </c>
      <c r="E5451" t="s">
        <v>23807</v>
      </c>
      <c r="F5451" t="s">
        <v>13236</v>
      </c>
      <c r="G5451" t="s">
        <v>13260</v>
      </c>
      <c r="H5451" t="s">
        <v>29263</v>
      </c>
      <c r="I5451" t="s">
        <v>13237</v>
      </c>
      <c r="J5451" t="s">
        <v>13261</v>
      </c>
      <c r="K5451" t="s">
        <v>10</v>
      </c>
      <c r="L5451" s="1" t="s">
        <v>13262</v>
      </c>
      <c r="M5451">
        <v>0</v>
      </c>
    </row>
    <row r="5452" spans="1:18" x14ac:dyDescent="0.25">
      <c r="A5452" t="s">
        <v>23808</v>
      </c>
      <c r="B5452" t="s">
        <v>23809</v>
      </c>
      <c r="C5452" t="s">
        <v>14</v>
      </c>
      <c r="D5452" s="6">
        <v>45713</v>
      </c>
      <c r="E5452" t="s">
        <v>23807</v>
      </c>
      <c r="F5452" t="s">
        <v>13263</v>
      </c>
      <c r="G5452" t="s">
        <v>3811</v>
      </c>
      <c r="H5452" t="s">
        <v>29264</v>
      </c>
      <c r="I5452" t="s">
        <v>13264</v>
      </c>
      <c r="J5452" t="s">
        <v>3812</v>
      </c>
      <c r="K5452" t="s">
        <v>10</v>
      </c>
      <c r="L5452" s="1" t="s">
        <v>13265</v>
      </c>
      <c r="M5452">
        <v>1</v>
      </c>
      <c r="N5452" t="s">
        <v>34898</v>
      </c>
      <c r="P5452">
        <v>1</v>
      </c>
      <c r="Q5452">
        <v>1</v>
      </c>
      <c r="R5452">
        <v>0</v>
      </c>
    </row>
    <row r="5453" spans="1:18" x14ac:dyDescent="0.25">
      <c r="A5453" t="s">
        <v>23808</v>
      </c>
      <c r="B5453" t="s">
        <v>23809</v>
      </c>
      <c r="C5453" t="s">
        <v>14</v>
      </c>
      <c r="D5453" s="6">
        <v>45713</v>
      </c>
      <c r="E5453" t="s">
        <v>23807</v>
      </c>
      <c r="F5453" t="s">
        <v>13263</v>
      </c>
      <c r="G5453" t="s">
        <v>9101</v>
      </c>
      <c r="H5453" t="s">
        <v>29265</v>
      </c>
      <c r="I5453" t="s">
        <v>13264</v>
      </c>
      <c r="J5453" t="s">
        <v>9102</v>
      </c>
      <c r="K5453" t="s">
        <v>10</v>
      </c>
      <c r="L5453" s="1" t="s">
        <v>13266</v>
      </c>
      <c r="M5453">
        <v>0</v>
      </c>
    </row>
    <row r="5454" spans="1:18" x14ac:dyDescent="0.25">
      <c r="A5454" t="s">
        <v>23808</v>
      </c>
      <c r="B5454" t="s">
        <v>23809</v>
      </c>
      <c r="C5454" t="s">
        <v>14</v>
      </c>
      <c r="D5454" s="6">
        <v>45713</v>
      </c>
      <c r="E5454" t="s">
        <v>23807</v>
      </c>
      <c r="F5454" t="s">
        <v>13263</v>
      </c>
      <c r="G5454" t="s">
        <v>13267</v>
      </c>
      <c r="H5454" t="s">
        <v>29266</v>
      </c>
      <c r="I5454" t="s">
        <v>13264</v>
      </c>
      <c r="J5454" t="s">
        <v>13268</v>
      </c>
      <c r="K5454" t="s">
        <v>10</v>
      </c>
      <c r="L5454" s="1" t="s">
        <v>13269</v>
      </c>
      <c r="M5454">
        <v>0</v>
      </c>
    </row>
    <row r="5455" spans="1:18" x14ac:dyDescent="0.25">
      <c r="A5455" t="s">
        <v>23808</v>
      </c>
      <c r="B5455" t="s">
        <v>23809</v>
      </c>
      <c r="C5455" t="s">
        <v>14</v>
      </c>
      <c r="D5455" s="6">
        <v>45713</v>
      </c>
      <c r="E5455" t="s">
        <v>23807</v>
      </c>
      <c r="F5455" t="s">
        <v>13263</v>
      </c>
      <c r="G5455" t="s">
        <v>13270</v>
      </c>
      <c r="H5455" t="s">
        <v>29267</v>
      </c>
      <c r="I5455" t="s">
        <v>13264</v>
      </c>
      <c r="J5455" t="s">
        <v>13271</v>
      </c>
      <c r="K5455" t="s">
        <v>10</v>
      </c>
      <c r="L5455" s="1" t="s">
        <v>13272</v>
      </c>
      <c r="M5455">
        <v>0</v>
      </c>
    </row>
    <row r="5456" spans="1:18" x14ac:dyDescent="0.25">
      <c r="A5456" t="s">
        <v>23808</v>
      </c>
      <c r="B5456" t="s">
        <v>23809</v>
      </c>
      <c r="C5456" t="s">
        <v>14</v>
      </c>
      <c r="D5456" s="6">
        <v>45713</v>
      </c>
      <c r="E5456" t="s">
        <v>23807</v>
      </c>
      <c r="F5456" t="s">
        <v>13263</v>
      </c>
      <c r="G5456" t="s">
        <v>9370</v>
      </c>
      <c r="H5456" t="s">
        <v>29268</v>
      </c>
      <c r="I5456" t="s">
        <v>13264</v>
      </c>
      <c r="J5456" t="s">
        <v>9371</v>
      </c>
      <c r="K5456" t="s">
        <v>10</v>
      </c>
      <c r="L5456" s="1" t="s">
        <v>13273</v>
      </c>
      <c r="M5456">
        <v>1</v>
      </c>
      <c r="N5456" t="s">
        <v>34898</v>
      </c>
      <c r="P5456">
        <v>1</v>
      </c>
      <c r="Q5456">
        <v>1</v>
      </c>
      <c r="R5456">
        <v>0</v>
      </c>
    </row>
    <row r="5457" spans="1:18" x14ac:dyDescent="0.25">
      <c r="A5457" t="s">
        <v>23808</v>
      </c>
      <c r="B5457" t="s">
        <v>23809</v>
      </c>
      <c r="C5457" t="s">
        <v>14</v>
      </c>
      <c r="D5457" s="6">
        <v>45713</v>
      </c>
      <c r="E5457" t="s">
        <v>23807</v>
      </c>
      <c r="F5457" t="s">
        <v>13263</v>
      </c>
      <c r="G5457" t="s">
        <v>9089</v>
      </c>
      <c r="H5457" t="s">
        <v>29269</v>
      </c>
      <c r="I5457" t="s">
        <v>13264</v>
      </c>
      <c r="J5457" t="s">
        <v>9090</v>
      </c>
      <c r="K5457" t="s">
        <v>10</v>
      </c>
      <c r="L5457" s="1" t="s">
        <v>13274</v>
      </c>
      <c r="M5457">
        <v>0</v>
      </c>
    </row>
    <row r="5458" spans="1:18" x14ac:dyDescent="0.25">
      <c r="A5458" t="s">
        <v>23808</v>
      </c>
      <c r="B5458" t="s">
        <v>23809</v>
      </c>
      <c r="C5458" t="s">
        <v>14</v>
      </c>
      <c r="D5458" s="6">
        <v>45713</v>
      </c>
      <c r="E5458" t="s">
        <v>23807</v>
      </c>
      <c r="F5458" t="s">
        <v>13263</v>
      </c>
      <c r="G5458" t="s">
        <v>13275</v>
      </c>
      <c r="H5458" t="s">
        <v>29270</v>
      </c>
      <c r="I5458" t="s">
        <v>13264</v>
      </c>
      <c r="J5458" t="s">
        <v>13276</v>
      </c>
      <c r="K5458" t="s">
        <v>10</v>
      </c>
      <c r="L5458" s="1" t="s">
        <v>13277</v>
      </c>
      <c r="M5458">
        <v>0</v>
      </c>
    </row>
    <row r="5459" spans="1:18" x14ac:dyDescent="0.25">
      <c r="A5459" t="s">
        <v>23808</v>
      </c>
      <c r="B5459" t="s">
        <v>23809</v>
      </c>
      <c r="C5459" t="s">
        <v>14</v>
      </c>
      <c r="D5459" s="6">
        <v>45713</v>
      </c>
      <c r="E5459" t="s">
        <v>23807</v>
      </c>
      <c r="F5459" t="s">
        <v>13263</v>
      </c>
      <c r="G5459" t="s">
        <v>9104</v>
      </c>
      <c r="H5459" t="s">
        <v>29271</v>
      </c>
      <c r="I5459" t="s">
        <v>13264</v>
      </c>
      <c r="J5459" t="s">
        <v>9105</v>
      </c>
      <c r="K5459" t="s">
        <v>10</v>
      </c>
      <c r="L5459" s="1" t="s">
        <v>13278</v>
      </c>
      <c r="M5459">
        <v>0</v>
      </c>
    </row>
    <row r="5460" spans="1:18" x14ac:dyDescent="0.25">
      <c r="A5460" t="s">
        <v>23808</v>
      </c>
      <c r="B5460" t="s">
        <v>23809</v>
      </c>
      <c r="C5460" t="s">
        <v>14</v>
      </c>
      <c r="D5460" s="6">
        <v>45713</v>
      </c>
      <c r="E5460" t="s">
        <v>23807</v>
      </c>
      <c r="F5460" t="s">
        <v>13263</v>
      </c>
      <c r="G5460" t="s">
        <v>13279</v>
      </c>
      <c r="H5460" t="s">
        <v>29272</v>
      </c>
      <c r="I5460" t="s">
        <v>13264</v>
      </c>
      <c r="J5460" t="s">
        <v>13280</v>
      </c>
      <c r="K5460" t="s">
        <v>10</v>
      </c>
      <c r="L5460" s="1" t="s">
        <v>13281</v>
      </c>
      <c r="M5460">
        <v>0</v>
      </c>
    </row>
    <row r="5461" spans="1:18" x14ac:dyDescent="0.25">
      <c r="A5461" t="s">
        <v>23808</v>
      </c>
      <c r="B5461" t="s">
        <v>23809</v>
      </c>
      <c r="C5461" t="s">
        <v>14</v>
      </c>
      <c r="D5461" s="6">
        <v>45713</v>
      </c>
      <c r="E5461" t="s">
        <v>23807</v>
      </c>
      <c r="F5461" t="s">
        <v>13263</v>
      </c>
      <c r="G5461" t="s">
        <v>13282</v>
      </c>
      <c r="H5461" t="s">
        <v>29273</v>
      </c>
      <c r="I5461" t="s">
        <v>13264</v>
      </c>
      <c r="J5461" t="s">
        <v>13283</v>
      </c>
      <c r="K5461" t="s">
        <v>10</v>
      </c>
      <c r="L5461" s="1" t="s">
        <v>13284</v>
      </c>
      <c r="M5461">
        <v>0</v>
      </c>
    </row>
    <row r="5462" spans="1:18" x14ac:dyDescent="0.25">
      <c r="A5462" t="s">
        <v>23808</v>
      </c>
      <c r="B5462" t="s">
        <v>23809</v>
      </c>
      <c r="C5462" t="s">
        <v>14</v>
      </c>
      <c r="D5462" s="6">
        <v>45713</v>
      </c>
      <c r="E5462" t="s">
        <v>23807</v>
      </c>
      <c r="F5462" t="s">
        <v>13285</v>
      </c>
      <c r="G5462" t="s">
        <v>7946</v>
      </c>
      <c r="H5462" t="s">
        <v>29274</v>
      </c>
      <c r="I5462" s="16" t="s">
        <v>13286</v>
      </c>
      <c r="J5462" t="s">
        <v>7947</v>
      </c>
      <c r="K5462" t="s">
        <v>10</v>
      </c>
      <c r="L5462" s="1" t="s">
        <v>13287</v>
      </c>
      <c r="M5462">
        <v>0</v>
      </c>
      <c r="N5462" t="s">
        <v>34945</v>
      </c>
      <c r="O5462" s="2" t="s">
        <v>21731</v>
      </c>
      <c r="P5462">
        <v>1</v>
      </c>
      <c r="Q5462">
        <v>0</v>
      </c>
      <c r="R5462">
        <v>0</v>
      </c>
    </row>
    <row r="5463" spans="1:18" x14ac:dyDescent="0.25">
      <c r="A5463" t="s">
        <v>23808</v>
      </c>
      <c r="B5463" t="s">
        <v>23809</v>
      </c>
      <c r="C5463" t="s">
        <v>14</v>
      </c>
      <c r="D5463" s="6">
        <v>45713</v>
      </c>
      <c r="E5463" t="s">
        <v>23807</v>
      </c>
      <c r="F5463" t="s">
        <v>13285</v>
      </c>
      <c r="G5463" t="s">
        <v>13288</v>
      </c>
      <c r="H5463" t="s">
        <v>29275</v>
      </c>
      <c r="I5463" t="s">
        <v>13286</v>
      </c>
      <c r="J5463" t="s">
        <v>13289</v>
      </c>
      <c r="K5463" t="s">
        <v>10</v>
      </c>
      <c r="L5463" s="1" t="s">
        <v>13290</v>
      </c>
      <c r="M5463">
        <v>0</v>
      </c>
    </row>
    <row r="5464" spans="1:18" x14ac:dyDescent="0.25">
      <c r="A5464" t="s">
        <v>23808</v>
      </c>
      <c r="B5464" t="s">
        <v>23809</v>
      </c>
      <c r="C5464" t="s">
        <v>14</v>
      </c>
      <c r="D5464" s="6">
        <v>45713</v>
      </c>
      <c r="E5464" t="s">
        <v>23807</v>
      </c>
      <c r="F5464" t="s">
        <v>13285</v>
      </c>
      <c r="G5464" t="s">
        <v>7911</v>
      </c>
      <c r="H5464" t="s">
        <v>29276</v>
      </c>
      <c r="I5464" t="s">
        <v>13286</v>
      </c>
      <c r="J5464" t="s">
        <v>7912</v>
      </c>
      <c r="K5464" t="s">
        <v>10</v>
      </c>
      <c r="L5464" s="1" t="s">
        <v>13291</v>
      </c>
      <c r="M5464">
        <v>0</v>
      </c>
    </row>
    <row r="5465" spans="1:18" x14ac:dyDescent="0.25">
      <c r="A5465" t="s">
        <v>23808</v>
      </c>
      <c r="B5465" t="s">
        <v>23809</v>
      </c>
      <c r="C5465" t="s">
        <v>14</v>
      </c>
      <c r="D5465" s="6">
        <v>45713</v>
      </c>
      <c r="E5465" t="s">
        <v>23807</v>
      </c>
      <c r="F5465" t="s">
        <v>13285</v>
      </c>
      <c r="G5465" t="s">
        <v>13292</v>
      </c>
      <c r="H5465" t="s">
        <v>29277</v>
      </c>
      <c r="I5465" t="s">
        <v>13286</v>
      </c>
      <c r="J5465" t="s">
        <v>13293</v>
      </c>
      <c r="K5465" t="s">
        <v>10</v>
      </c>
      <c r="L5465" s="1" t="s">
        <v>13294</v>
      </c>
      <c r="M5465">
        <v>0</v>
      </c>
    </row>
    <row r="5466" spans="1:18" x14ac:dyDescent="0.25">
      <c r="A5466" t="s">
        <v>23808</v>
      </c>
      <c r="B5466" t="s">
        <v>23809</v>
      </c>
      <c r="C5466" t="s">
        <v>14</v>
      </c>
      <c r="D5466" s="6">
        <v>45713</v>
      </c>
      <c r="E5466" t="s">
        <v>23807</v>
      </c>
      <c r="F5466" t="s">
        <v>13285</v>
      </c>
      <c r="G5466" t="s">
        <v>13295</v>
      </c>
      <c r="H5466" t="s">
        <v>29278</v>
      </c>
      <c r="I5466" t="s">
        <v>13286</v>
      </c>
      <c r="J5466" t="s">
        <v>13296</v>
      </c>
      <c r="K5466" t="s">
        <v>10</v>
      </c>
      <c r="L5466" s="1" t="s">
        <v>13297</v>
      </c>
      <c r="M5466">
        <v>0</v>
      </c>
    </row>
    <row r="5467" spans="1:18" x14ac:dyDescent="0.25">
      <c r="A5467" t="s">
        <v>23808</v>
      </c>
      <c r="B5467" t="s">
        <v>23809</v>
      </c>
      <c r="C5467" t="s">
        <v>14</v>
      </c>
      <c r="D5467" s="6">
        <v>45713</v>
      </c>
      <c r="E5467" t="s">
        <v>23807</v>
      </c>
      <c r="F5467" t="s">
        <v>13285</v>
      </c>
      <c r="G5467" t="s">
        <v>13298</v>
      </c>
      <c r="H5467" t="s">
        <v>29279</v>
      </c>
      <c r="I5467" t="s">
        <v>13286</v>
      </c>
      <c r="J5467" t="s">
        <v>13299</v>
      </c>
      <c r="K5467" t="s">
        <v>10</v>
      </c>
      <c r="L5467" s="1" t="s">
        <v>13300</v>
      </c>
      <c r="M5467">
        <v>0</v>
      </c>
    </row>
    <row r="5468" spans="1:18" x14ac:dyDescent="0.25">
      <c r="A5468" t="s">
        <v>23808</v>
      </c>
      <c r="B5468" t="s">
        <v>23809</v>
      </c>
      <c r="C5468" t="s">
        <v>14</v>
      </c>
      <c r="D5468" s="6">
        <v>45713</v>
      </c>
      <c r="E5468" t="s">
        <v>23807</v>
      </c>
      <c r="F5468" t="s">
        <v>13285</v>
      </c>
      <c r="G5468" t="s">
        <v>13301</v>
      </c>
      <c r="H5468" t="s">
        <v>29280</v>
      </c>
      <c r="I5468" t="s">
        <v>13286</v>
      </c>
      <c r="J5468" t="s">
        <v>13302</v>
      </c>
      <c r="K5468" t="s">
        <v>10</v>
      </c>
      <c r="L5468" s="1" t="s">
        <v>13303</v>
      </c>
      <c r="M5468">
        <v>0</v>
      </c>
    </row>
    <row r="5469" spans="1:18" x14ac:dyDescent="0.25">
      <c r="A5469" t="s">
        <v>23808</v>
      </c>
      <c r="B5469" t="s">
        <v>23809</v>
      </c>
      <c r="C5469" t="s">
        <v>14</v>
      </c>
      <c r="D5469" s="6">
        <v>45713</v>
      </c>
      <c r="E5469" t="s">
        <v>23807</v>
      </c>
      <c r="F5469" t="s">
        <v>13285</v>
      </c>
      <c r="G5469" t="s">
        <v>13304</v>
      </c>
      <c r="H5469" t="s">
        <v>29281</v>
      </c>
      <c r="I5469" t="s">
        <v>13286</v>
      </c>
      <c r="J5469" t="s">
        <v>13305</v>
      </c>
      <c r="K5469" t="s">
        <v>10</v>
      </c>
      <c r="L5469">
        <v>0.77465494869706397</v>
      </c>
      <c r="M5469">
        <v>0</v>
      </c>
    </row>
    <row r="5470" spans="1:18" x14ac:dyDescent="0.25">
      <c r="A5470" t="s">
        <v>23808</v>
      </c>
      <c r="B5470" t="s">
        <v>23809</v>
      </c>
      <c r="C5470" t="s">
        <v>14</v>
      </c>
      <c r="D5470" s="6">
        <v>45713</v>
      </c>
      <c r="E5470" t="s">
        <v>23807</v>
      </c>
      <c r="F5470" t="s">
        <v>13285</v>
      </c>
      <c r="G5470" t="s">
        <v>7941</v>
      </c>
      <c r="H5470" t="s">
        <v>29282</v>
      </c>
      <c r="I5470" t="s">
        <v>13286</v>
      </c>
      <c r="J5470" t="s">
        <v>7942</v>
      </c>
      <c r="K5470" t="s">
        <v>10</v>
      </c>
      <c r="L5470" s="1" t="s">
        <v>13306</v>
      </c>
      <c r="M5470">
        <v>0</v>
      </c>
    </row>
    <row r="5471" spans="1:18" x14ac:dyDescent="0.25">
      <c r="A5471" t="s">
        <v>23808</v>
      </c>
      <c r="B5471" t="s">
        <v>23809</v>
      </c>
      <c r="C5471" t="s">
        <v>14</v>
      </c>
      <c r="D5471" s="6">
        <v>45713</v>
      </c>
      <c r="E5471" t="s">
        <v>23807</v>
      </c>
      <c r="F5471" t="s">
        <v>13285</v>
      </c>
      <c r="G5471" t="s">
        <v>2526</v>
      </c>
      <c r="H5471" t="s">
        <v>29283</v>
      </c>
      <c r="I5471" t="s">
        <v>13286</v>
      </c>
      <c r="J5471" t="s">
        <v>2527</v>
      </c>
      <c r="K5471" t="s">
        <v>10</v>
      </c>
      <c r="L5471" s="1" t="s">
        <v>13307</v>
      </c>
      <c r="M5471">
        <v>0</v>
      </c>
    </row>
    <row r="5472" spans="1:18" x14ac:dyDescent="0.25">
      <c r="A5472" t="s">
        <v>23808</v>
      </c>
      <c r="B5472" t="s">
        <v>23809</v>
      </c>
      <c r="C5472" t="s">
        <v>14</v>
      </c>
      <c r="D5472" s="6">
        <v>45713</v>
      </c>
      <c r="E5472" t="s">
        <v>23807</v>
      </c>
      <c r="F5472" t="s">
        <v>13308</v>
      </c>
      <c r="G5472" t="s">
        <v>13310</v>
      </c>
      <c r="H5472" t="s">
        <v>29284</v>
      </c>
      <c r="I5472" t="s">
        <v>13309</v>
      </c>
      <c r="J5472" t="s">
        <v>13311</v>
      </c>
      <c r="K5472" t="s">
        <v>10</v>
      </c>
      <c r="L5472" s="1" t="s">
        <v>13312</v>
      </c>
      <c r="M5472">
        <v>1</v>
      </c>
      <c r="N5472" t="s">
        <v>34896</v>
      </c>
      <c r="P5472">
        <v>1</v>
      </c>
      <c r="Q5472">
        <v>1</v>
      </c>
      <c r="R5472">
        <v>0</v>
      </c>
    </row>
    <row r="5473" spans="1:18" x14ac:dyDescent="0.25">
      <c r="A5473" t="s">
        <v>23808</v>
      </c>
      <c r="B5473" t="s">
        <v>23809</v>
      </c>
      <c r="C5473" t="s">
        <v>14</v>
      </c>
      <c r="D5473" s="6">
        <v>45713</v>
      </c>
      <c r="E5473" t="s">
        <v>23807</v>
      </c>
      <c r="F5473" t="s">
        <v>13308</v>
      </c>
      <c r="G5473" t="s">
        <v>13313</v>
      </c>
      <c r="H5473" t="s">
        <v>29285</v>
      </c>
      <c r="I5473" t="s">
        <v>13309</v>
      </c>
      <c r="J5473" t="s">
        <v>13314</v>
      </c>
      <c r="K5473" t="s">
        <v>10</v>
      </c>
      <c r="L5473" s="1" t="s">
        <v>13315</v>
      </c>
      <c r="M5473">
        <v>0</v>
      </c>
    </row>
    <row r="5474" spans="1:18" x14ac:dyDescent="0.25">
      <c r="A5474" t="s">
        <v>23808</v>
      </c>
      <c r="B5474" t="s">
        <v>23809</v>
      </c>
      <c r="C5474" t="s">
        <v>14</v>
      </c>
      <c r="D5474" s="6">
        <v>45713</v>
      </c>
      <c r="E5474" t="s">
        <v>23807</v>
      </c>
      <c r="F5474" t="s">
        <v>13308</v>
      </c>
      <c r="G5474" t="s">
        <v>13316</v>
      </c>
      <c r="H5474" t="s">
        <v>29286</v>
      </c>
      <c r="I5474" t="s">
        <v>13309</v>
      </c>
      <c r="J5474" t="s">
        <v>13317</v>
      </c>
      <c r="K5474" t="s">
        <v>10</v>
      </c>
      <c r="L5474" s="1" t="s">
        <v>13318</v>
      </c>
      <c r="M5474">
        <v>0</v>
      </c>
    </row>
    <row r="5475" spans="1:18" x14ac:dyDescent="0.25">
      <c r="A5475" t="s">
        <v>23808</v>
      </c>
      <c r="B5475" t="s">
        <v>23809</v>
      </c>
      <c r="C5475" t="s">
        <v>14</v>
      </c>
      <c r="D5475" s="6">
        <v>45713</v>
      </c>
      <c r="E5475" t="s">
        <v>23807</v>
      </c>
      <c r="F5475" t="s">
        <v>13308</v>
      </c>
      <c r="G5475" t="s">
        <v>13319</v>
      </c>
      <c r="H5475" t="s">
        <v>29287</v>
      </c>
      <c r="I5475" t="s">
        <v>13309</v>
      </c>
      <c r="J5475" t="s">
        <v>13320</v>
      </c>
      <c r="K5475" t="s">
        <v>10</v>
      </c>
      <c r="L5475" s="1" t="s">
        <v>13321</v>
      </c>
      <c r="M5475">
        <v>0</v>
      </c>
    </row>
    <row r="5476" spans="1:18" x14ac:dyDescent="0.25">
      <c r="A5476" t="s">
        <v>23808</v>
      </c>
      <c r="B5476" t="s">
        <v>23809</v>
      </c>
      <c r="C5476" t="s">
        <v>14</v>
      </c>
      <c r="D5476" s="6">
        <v>45713</v>
      </c>
      <c r="E5476" t="s">
        <v>23807</v>
      </c>
      <c r="F5476" t="s">
        <v>13308</v>
      </c>
      <c r="G5476" t="s">
        <v>13322</v>
      </c>
      <c r="H5476" t="s">
        <v>29288</v>
      </c>
      <c r="I5476" t="s">
        <v>13309</v>
      </c>
      <c r="J5476" t="s">
        <v>13323</v>
      </c>
      <c r="K5476" t="s">
        <v>10</v>
      </c>
      <c r="L5476" s="1" t="s">
        <v>13324</v>
      </c>
      <c r="M5476">
        <v>0</v>
      </c>
    </row>
    <row r="5477" spans="1:18" x14ac:dyDescent="0.25">
      <c r="A5477" t="s">
        <v>23808</v>
      </c>
      <c r="B5477" t="s">
        <v>23809</v>
      </c>
      <c r="C5477" t="s">
        <v>14</v>
      </c>
      <c r="D5477" s="6">
        <v>45713</v>
      </c>
      <c r="E5477" t="s">
        <v>23807</v>
      </c>
      <c r="F5477" t="s">
        <v>13308</v>
      </c>
      <c r="G5477" t="s">
        <v>13325</v>
      </c>
      <c r="H5477" t="s">
        <v>29289</v>
      </c>
      <c r="I5477" t="s">
        <v>13309</v>
      </c>
      <c r="J5477" t="s">
        <v>13326</v>
      </c>
      <c r="K5477" t="s">
        <v>10</v>
      </c>
      <c r="L5477" s="1" t="s">
        <v>13327</v>
      </c>
      <c r="M5477">
        <v>0</v>
      </c>
    </row>
    <row r="5478" spans="1:18" x14ac:dyDescent="0.25">
      <c r="A5478" t="s">
        <v>23808</v>
      </c>
      <c r="B5478" t="s">
        <v>23809</v>
      </c>
      <c r="C5478" t="s">
        <v>14</v>
      </c>
      <c r="D5478" s="6">
        <v>45713</v>
      </c>
      <c r="E5478" t="s">
        <v>23807</v>
      </c>
      <c r="F5478" t="s">
        <v>13308</v>
      </c>
      <c r="G5478" t="s">
        <v>13328</v>
      </c>
      <c r="H5478" t="s">
        <v>29290</v>
      </c>
      <c r="I5478" t="s">
        <v>13309</v>
      </c>
      <c r="J5478" t="s">
        <v>13329</v>
      </c>
      <c r="K5478" t="s">
        <v>10</v>
      </c>
      <c r="L5478" s="1" t="s">
        <v>13330</v>
      </c>
      <c r="M5478">
        <v>0</v>
      </c>
    </row>
    <row r="5479" spans="1:18" x14ac:dyDescent="0.25">
      <c r="A5479" t="s">
        <v>23808</v>
      </c>
      <c r="B5479" t="s">
        <v>23809</v>
      </c>
      <c r="C5479" t="s">
        <v>14</v>
      </c>
      <c r="D5479" s="6">
        <v>45713</v>
      </c>
      <c r="E5479" t="s">
        <v>23807</v>
      </c>
      <c r="F5479" t="s">
        <v>13308</v>
      </c>
      <c r="G5479" t="s">
        <v>13331</v>
      </c>
      <c r="H5479" t="s">
        <v>29291</v>
      </c>
      <c r="I5479" t="s">
        <v>13309</v>
      </c>
      <c r="J5479" t="s">
        <v>13332</v>
      </c>
      <c r="K5479" t="s">
        <v>10</v>
      </c>
      <c r="L5479" s="1" t="s">
        <v>13333</v>
      </c>
      <c r="M5479">
        <v>0</v>
      </c>
    </row>
    <row r="5480" spans="1:18" x14ac:dyDescent="0.25">
      <c r="A5480" t="s">
        <v>23808</v>
      </c>
      <c r="B5480" t="s">
        <v>23809</v>
      </c>
      <c r="C5480" t="s">
        <v>14</v>
      </c>
      <c r="D5480" s="6">
        <v>45713</v>
      </c>
      <c r="E5480" t="s">
        <v>23807</v>
      </c>
      <c r="F5480" t="s">
        <v>13308</v>
      </c>
      <c r="G5480" t="s">
        <v>13334</v>
      </c>
      <c r="H5480" t="s">
        <v>29292</v>
      </c>
      <c r="I5480" t="s">
        <v>13309</v>
      </c>
      <c r="J5480" t="s">
        <v>13335</v>
      </c>
      <c r="K5480" t="s">
        <v>10</v>
      </c>
      <c r="L5480" s="1" t="s">
        <v>13336</v>
      </c>
      <c r="M5480">
        <v>0</v>
      </c>
    </row>
    <row r="5481" spans="1:18" x14ac:dyDescent="0.25">
      <c r="A5481" t="s">
        <v>23808</v>
      </c>
      <c r="B5481" t="s">
        <v>23809</v>
      </c>
      <c r="C5481" t="s">
        <v>14</v>
      </c>
      <c r="D5481" s="6">
        <v>45713</v>
      </c>
      <c r="E5481" t="s">
        <v>23807</v>
      </c>
      <c r="F5481" t="s">
        <v>13308</v>
      </c>
      <c r="G5481" t="s">
        <v>13337</v>
      </c>
      <c r="H5481" t="s">
        <v>29293</v>
      </c>
      <c r="I5481" t="s">
        <v>13309</v>
      </c>
      <c r="J5481" t="s">
        <v>13338</v>
      </c>
      <c r="K5481" t="s">
        <v>10</v>
      </c>
      <c r="L5481" s="1" t="s">
        <v>13339</v>
      </c>
      <c r="M5481">
        <v>0</v>
      </c>
    </row>
    <row r="5482" spans="1:18" x14ac:dyDescent="0.25">
      <c r="A5482" t="s">
        <v>23808</v>
      </c>
      <c r="B5482" t="s">
        <v>23809</v>
      </c>
      <c r="C5482" t="s">
        <v>14</v>
      </c>
      <c r="D5482" s="6">
        <v>45713</v>
      </c>
      <c r="E5482" t="s">
        <v>23807</v>
      </c>
      <c r="F5482" t="s">
        <v>13340</v>
      </c>
      <c r="G5482" t="s">
        <v>4486</v>
      </c>
      <c r="H5482" t="s">
        <v>29294</v>
      </c>
      <c r="I5482" t="s">
        <v>13341</v>
      </c>
      <c r="J5482" t="s">
        <v>4487</v>
      </c>
      <c r="K5482" t="s">
        <v>10</v>
      </c>
      <c r="L5482" s="1" t="s">
        <v>13342</v>
      </c>
      <c r="M5482">
        <v>1</v>
      </c>
      <c r="N5482" t="s">
        <v>34896</v>
      </c>
      <c r="P5482">
        <v>1</v>
      </c>
      <c r="Q5482">
        <v>1</v>
      </c>
      <c r="R5482">
        <v>0</v>
      </c>
    </row>
    <row r="5483" spans="1:18" x14ac:dyDescent="0.25">
      <c r="A5483" t="s">
        <v>23808</v>
      </c>
      <c r="B5483" t="s">
        <v>23809</v>
      </c>
      <c r="C5483" t="s">
        <v>14</v>
      </c>
      <c r="D5483" s="6">
        <v>45713</v>
      </c>
      <c r="E5483" t="s">
        <v>23807</v>
      </c>
      <c r="F5483" t="s">
        <v>13340</v>
      </c>
      <c r="G5483" t="s">
        <v>4481</v>
      </c>
      <c r="H5483" t="s">
        <v>29295</v>
      </c>
      <c r="I5483" t="s">
        <v>13341</v>
      </c>
      <c r="J5483" t="s">
        <v>4482</v>
      </c>
      <c r="K5483" t="s">
        <v>10</v>
      </c>
      <c r="L5483" s="1" t="s">
        <v>13343</v>
      </c>
      <c r="M5483">
        <v>0</v>
      </c>
    </row>
    <row r="5484" spans="1:18" x14ac:dyDescent="0.25">
      <c r="A5484" t="s">
        <v>23808</v>
      </c>
      <c r="B5484" t="s">
        <v>23809</v>
      </c>
      <c r="C5484" t="s">
        <v>14</v>
      </c>
      <c r="D5484" s="6">
        <v>45713</v>
      </c>
      <c r="E5484" t="s">
        <v>23807</v>
      </c>
      <c r="F5484" t="s">
        <v>13340</v>
      </c>
      <c r="G5484" t="s">
        <v>4495</v>
      </c>
      <c r="H5484" t="s">
        <v>29296</v>
      </c>
      <c r="I5484" t="s">
        <v>13341</v>
      </c>
      <c r="J5484" t="s">
        <v>4496</v>
      </c>
      <c r="K5484" t="s">
        <v>10</v>
      </c>
      <c r="L5484" s="1" t="s">
        <v>13344</v>
      </c>
      <c r="M5484">
        <v>0</v>
      </c>
    </row>
    <row r="5485" spans="1:18" x14ac:dyDescent="0.25">
      <c r="A5485" t="s">
        <v>23808</v>
      </c>
      <c r="B5485" t="s">
        <v>23809</v>
      </c>
      <c r="C5485" t="s">
        <v>14</v>
      </c>
      <c r="D5485" s="6">
        <v>45713</v>
      </c>
      <c r="E5485" t="s">
        <v>23807</v>
      </c>
      <c r="F5485" t="s">
        <v>13340</v>
      </c>
      <c r="G5485" t="s">
        <v>4498</v>
      </c>
      <c r="H5485" t="s">
        <v>29297</v>
      </c>
      <c r="I5485" t="s">
        <v>13341</v>
      </c>
      <c r="J5485" t="s">
        <v>4499</v>
      </c>
      <c r="K5485" t="s">
        <v>10</v>
      </c>
      <c r="L5485" s="1" t="s">
        <v>13345</v>
      </c>
      <c r="M5485">
        <v>0</v>
      </c>
    </row>
    <row r="5486" spans="1:18" x14ac:dyDescent="0.25">
      <c r="A5486" t="s">
        <v>23808</v>
      </c>
      <c r="B5486" t="s">
        <v>23809</v>
      </c>
      <c r="C5486" t="s">
        <v>14</v>
      </c>
      <c r="D5486" s="6">
        <v>45713</v>
      </c>
      <c r="E5486" t="s">
        <v>23807</v>
      </c>
      <c r="F5486" t="s">
        <v>13340</v>
      </c>
      <c r="G5486" t="s">
        <v>13346</v>
      </c>
      <c r="H5486" t="s">
        <v>29298</v>
      </c>
      <c r="I5486" t="s">
        <v>13341</v>
      </c>
      <c r="J5486" t="s">
        <v>13347</v>
      </c>
      <c r="K5486" t="s">
        <v>10</v>
      </c>
      <c r="L5486" s="1" t="s">
        <v>13348</v>
      </c>
      <c r="M5486">
        <v>0</v>
      </c>
    </row>
    <row r="5487" spans="1:18" x14ac:dyDescent="0.25">
      <c r="A5487" t="s">
        <v>23808</v>
      </c>
      <c r="B5487" t="s">
        <v>23809</v>
      </c>
      <c r="C5487" t="s">
        <v>14</v>
      </c>
      <c r="D5487" s="6">
        <v>45713</v>
      </c>
      <c r="E5487" t="s">
        <v>23807</v>
      </c>
      <c r="F5487" t="s">
        <v>13340</v>
      </c>
      <c r="G5487" t="s">
        <v>13349</v>
      </c>
      <c r="H5487" t="s">
        <v>29299</v>
      </c>
      <c r="I5487" t="s">
        <v>13341</v>
      </c>
      <c r="J5487" t="s">
        <v>13350</v>
      </c>
      <c r="K5487" t="s">
        <v>10</v>
      </c>
      <c r="L5487" s="1" t="s">
        <v>13351</v>
      </c>
      <c r="M5487">
        <v>0</v>
      </c>
    </row>
    <row r="5488" spans="1:18" x14ac:dyDescent="0.25">
      <c r="A5488" t="s">
        <v>23808</v>
      </c>
      <c r="B5488" t="s">
        <v>23809</v>
      </c>
      <c r="C5488" t="s">
        <v>14</v>
      </c>
      <c r="D5488" s="6">
        <v>45713</v>
      </c>
      <c r="E5488" t="s">
        <v>23807</v>
      </c>
      <c r="F5488" t="s">
        <v>13340</v>
      </c>
      <c r="G5488" t="s">
        <v>13352</v>
      </c>
      <c r="H5488" t="s">
        <v>29300</v>
      </c>
      <c r="I5488" t="s">
        <v>13341</v>
      </c>
      <c r="J5488" t="s">
        <v>13353</v>
      </c>
      <c r="K5488" t="s">
        <v>10</v>
      </c>
      <c r="L5488" s="1" t="s">
        <v>13354</v>
      </c>
      <c r="M5488">
        <v>0</v>
      </c>
    </row>
    <row r="5489" spans="1:18" x14ac:dyDescent="0.25">
      <c r="A5489" t="s">
        <v>23808</v>
      </c>
      <c r="B5489" t="s">
        <v>23809</v>
      </c>
      <c r="C5489" t="s">
        <v>14</v>
      </c>
      <c r="D5489" s="6">
        <v>45713</v>
      </c>
      <c r="E5489" t="s">
        <v>23807</v>
      </c>
      <c r="F5489" t="s">
        <v>13340</v>
      </c>
      <c r="G5489" t="s">
        <v>4500</v>
      </c>
      <c r="H5489" t="s">
        <v>29301</v>
      </c>
      <c r="I5489" t="s">
        <v>13341</v>
      </c>
      <c r="J5489" t="s">
        <v>4501</v>
      </c>
      <c r="K5489" t="s">
        <v>10</v>
      </c>
      <c r="L5489" s="1" t="s">
        <v>13355</v>
      </c>
      <c r="M5489">
        <v>0</v>
      </c>
    </row>
    <row r="5490" spans="1:18" x14ac:dyDescent="0.25">
      <c r="A5490" t="s">
        <v>23808</v>
      </c>
      <c r="B5490" t="s">
        <v>23809</v>
      </c>
      <c r="C5490" t="s">
        <v>14</v>
      </c>
      <c r="D5490" s="6">
        <v>45713</v>
      </c>
      <c r="E5490" t="s">
        <v>23807</v>
      </c>
      <c r="F5490" t="s">
        <v>13340</v>
      </c>
      <c r="G5490" t="s">
        <v>4484</v>
      </c>
      <c r="H5490" t="s">
        <v>29302</v>
      </c>
      <c r="I5490" t="s">
        <v>13341</v>
      </c>
      <c r="J5490" t="s">
        <v>4485</v>
      </c>
      <c r="K5490" t="s">
        <v>10</v>
      </c>
      <c r="L5490">
        <v>0.81694251898862003</v>
      </c>
      <c r="M5490">
        <v>0</v>
      </c>
    </row>
    <row r="5491" spans="1:18" x14ac:dyDescent="0.25">
      <c r="A5491" t="s">
        <v>23808</v>
      </c>
      <c r="B5491" t="s">
        <v>23809</v>
      </c>
      <c r="C5491" t="s">
        <v>14</v>
      </c>
      <c r="D5491" s="6">
        <v>45713</v>
      </c>
      <c r="E5491" t="s">
        <v>23807</v>
      </c>
      <c r="F5491" t="s">
        <v>13340</v>
      </c>
      <c r="G5491" t="s">
        <v>13356</v>
      </c>
      <c r="H5491" t="s">
        <v>29303</v>
      </c>
      <c r="I5491" t="s">
        <v>13341</v>
      </c>
      <c r="J5491" t="s">
        <v>13357</v>
      </c>
      <c r="K5491" t="s">
        <v>10</v>
      </c>
      <c r="L5491" s="1" t="s">
        <v>13358</v>
      </c>
      <c r="M5491">
        <v>0</v>
      </c>
    </row>
    <row r="5492" spans="1:18" x14ac:dyDescent="0.25">
      <c r="A5492" t="s">
        <v>23808</v>
      </c>
      <c r="B5492" t="s">
        <v>23809</v>
      </c>
      <c r="C5492" t="s">
        <v>14</v>
      </c>
      <c r="D5492" s="6">
        <v>45713</v>
      </c>
      <c r="E5492" t="s">
        <v>23807</v>
      </c>
      <c r="F5492" t="s">
        <v>13359</v>
      </c>
      <c r="G5492" t="s">
        <v>1594</v>
      </c>
      <c r="H5492" t="s">
        <v>29304</v>
      </c>
      <c r="I5492" t="s">
        <v>13360</v>
      </c>
      <c r="J5492" t="s">
        <v>1595</v>
      </c>
      <c r="K5492" t="s">
        <v>10</v>
      </c>
      <c r="L5492" s="1" t="s">
        <v>13361</v>
      </c>
      <c r="M5492">
        <v>1</v>
      </c>
      <c r="N5492" t="s">
        <v>34896</v>
      </c>
      <c r="P5492">
        <v>1</v>
      </c>
      <c r="Q5492">
        <v>1</v>
      </c>
      <c r="R5492">
        <v>0</v>
      </c>
    </row>
    <row r="5493" spans="1:18" x14ac:dyDescent="0.25">
      <c r="A5493" t="s">
        <v>23808</v>
      </c>
      <c r="B5493" t="s">
        <v>23809</v>
      </c>
      <c r="C5493" t="s">
        <v>14</v>
      </c>
      <c r="D5493" s="6">
        <v>45713</v>
      </c>
      <c r="E5493" t="s">
        <v>23807</v>
      </c>
      <c r="F5493" t="s">
        <v>13359</v>
      </c>
      <c r="G5493" t="s">
        <v>1582</v>
      </c>
      <c r="H5493" t="s">
        <v>29305</v>
      </c>
      <c r="I5493" t="s">
        <v>13360</v>
      </c>
      <c r="J5493" t="s">
        <v>1583</v>
      </c>
      <c r="K5493" t="s">
        <v>10</v>
      </c>
      <c r="L5493" s="1" t="s">
        <v>13362</v>
      </c>
      <c r="M5493">
        <v>0</v>
      </c>
    </row>
    <row r="5494" spans="1:18" x14ac:dyDescent="0.25">
      <c r="A5494" t="s">
        <v>23808</v>
      </c>
      <c r="B5494" t="s">
        <v>23809</v>
      </c>
      <c r="C5494" t="s">
        <v>14</v>
      </c>
      <c r="D5494" s="6">
        <v>45713</v>
      </c>
      <c r="E5494" t="s">
        <v>23807</v>
      </c>
      <c r="F5494" t="s">
        <v>13359</v>
      </c>
      <c r="G5494" t="s">
        <v>11931</v>
      </c>
      <c r="H5494" t="s">
        <v>29306</v>
      </c>
      <c r="I5494" t="s">
        <v>13360</v>
      </c>
      <c r="J5494" t="s">
        <v>11932</v>
      </c>
      <c r="K5494" t="s">
        <v>10</v>
      </c>
      <c r="L5494" s="1" t="s">
        <v>13363</v>
      </c>
      <c r="M5494">
        <v>0</v>
      </c>
    </row>
    <row r="5495" spans="1:18" x14ac:dyDescent="0.25">
      <c r="A5495" t="s">
        <v>23808</v>
      </c>
      <c r="B5495" t="s">
        <v>23809</v>
      </c>
      <c r="C5495" t="s">
        <v>14</v>
      </c>
      <c r="D5495" s="6">
        <v>45713</v>
      </c>
      <c r="E5495" t="s">
        <v>23807</v>
      </c>
      <c r="F5495" t="s">
        <v>13359</v>
      </c>
      <c r="G5495" t="s">
        <v>13364</v>
      </c>
      <c r="H5495" t="s">
        <v>29307</v>
      </c>
      <c r="I5495" t="s">
        <v>13360</v>
      </c>
      <c r="J5495" t="s">
        <v>13365</v>
      </c>
      <c r="K5495" t="s">
        <v>10</v>
      </c>
      <c r="L5495" s="1" t="s">
        <v>13366</v>
      </c>
      <c r="M5495">
        <v>0</v>
      </c>
    </row>
    <row r="5496" spans="1:18" x14ac:dyDescent="0.25">
      <c r="A5496" t="s">
        <v>23808</v>
      </c>
      <c r="B5496" t="s">
        <v>23809</v>
      </c>
      <c r="C5496" t="s">
        <v>14</v>
      </c>
      <c r="D5496" s="6">
        <v>45713</v>
      </c>
      <c r="E5496" t="s">
        <v>23807</v>
      </c>
      <c r="F5496" t="s">
        <v>13359</v>
      </c>
      <c r="G5496" t="s">
        <v>13367</v>
      </c>
      <c r="H5496" t="s">
        <v>29308</v>
      </c>
      <c r="I5496" t="s">
        <v>13360</v>
      </c>
      <c r="J5496" t="s">
        <v>13368</v>
      </c>
      <c r="K5496" t="s">
        <v>10</v>
      </c>
      <c r="L5496" s="1" t="s">
        <v>13369</v>
      </c>
      <c r="M5496">
        <v>0</v>
      </c>
    </row>
    <row r="5497" spans="1:18" x14ac:dyDescent="0.25">
      <c r="A5497" t="s">
        <v>23808</v>
      </c>
      <c r="B5497" t="s">
        <v>23809</v>
      </c>
      <c r="C5497" t="s">
        <v>14</v>
      </c>
      <c r="D5497" s="6">
        <v>45713</v>
      </c>
      <c r="E5497" t="s">
        <v>23807</v>
      </c>
      <c r="F5497" t="s">
        <v>13359</v>
      </c>
      <c r="G5497" t="s">
        <v>13370</v>
      </c>
      <c r="H5497" t="s">
        <v>29309</v>
      </c>
      <c r="I5497" t="s">
        <v>13360</v>
      </c>
      <c r="J5497" t="s">
        <v>13371</v>
      </c>
      <c r="K5497" t="s">
        <v>10</v>
      </c>
      <c r="L5497" s="1" t="s">
        <v>13372</v>
      </c>
      <c r="M5497">
        <v>0</v>
      </c>
    </row>
    <row r="5498" spans="1:18" x14ac:dyDescent="0.25">
      <c r="A5498" t="s">
        <v>23808</v>
      </c>
      <c r="B5498" t="s">
        <v>23809</v>
      </c>
      <c r="C5498" t="s">
        <v>14</v>
      </c>
      <c r="D5498" s="6">
        <v>45713</v>
      </c>
      <c r="E5498" t="s">
        <v>23807</v>
      </c>
      <c r="F5498" t="s">
        <v>13359</v>
      </c>
      <c r="G5498" t="s">
        <v>11618</v>
      </c>
      <c r="H5498" t="s">
        <v>29310</v>
      </c>
      <c r="I5498" t="s">
        <v>13360</v>
      </c>
      <c r="J5498" t="s">
        <v>11619</v>
      </c>
      <c r="K5498" t="s">
        <v>10</v>
      </c>
      <c r="L5498" s="1" t="s">
        <v>13373</v>
      </c>
      <c r="M5498">
        <v>0</v>
      </c>
    </row>
    <row r="5499" spans="1:18" x14ac:dyDescent="0.25">
      <c r="A5499" t="s">
        <v>23808</v>
      </c>
      <c r="B5499" t="s">
        <v>23809</v>
      </c>
      <c r="C5499" t="s">
        <v>14</v>
      </c>
      <c r="D5499" s="6">
        <v>45713</v>
      </c>
      <c r="E5499" t="s">
        <v>23807</v>
      </c>
      <c r="F5499" t="s">
        <v>13359</v>
      </c>
      <c r="G5499" t="s">
        <v>11621</v>
      </c>
      <c r="H5499" t="s">
        <v>29311</v>
      </c>
      <c r="I5499" t="s">
        <v>13360</v>
      </c>
      <c r="J5499" t="s">
        <v>11622</v>
      </c>
      <c r="K5499" t="s">
        <v>10</v>
      </c>
      <c r="L5499" s="1" t="s">
        <v>13374</v>
      </c>
      <c r="M5499">
        <v>0</v>
      </c>
    </row>
    <row r="5500" spans="1:18" x14ac:dyDescent="0.25">
      <c r="A5500" t="s">
        <v>23808</v>
      </c>
      <c r="B5500" t="s">
        <v>23809</v>
      </c>
      <c r="C5500" t="s">
        <v>14</v>
      </c>
      <c r="D5500" s="6">
        <v>45713</v>
      </c>
      <c r="E5500" t="s">
        <v>23807</v>
      </c>
      <c r="F5500" t="s">
        <v>13359</v>
      </c>
      <c r="G5500" t="s">
        <v>5907</v>
      </c>
      <c r="H5500" t="s">
        <v>29312</v>
      </c>
      <c r="I5500" t="s">
        <v>13360</v>
      </c>
      <c r="J5500" t="s">
        <v>5908</v>
      </c>
      <c r="K5500" t="s">
        <v>10</v>
      </c>
      <c r="L5500" s="1" t="s">
        <v>13375</v>
      </c>
      <c r="M5500">
        <v>0</v>
      </c>
    </row>
    <row r="5501" spans="1:18" x14ac:dyDescent="0.25">
      <c r="A5501" t="s">
        <v>23808</v>
      </c>
      <c r="B5501" t="s">
        <v>23809</v>
      </c>
      <c r="C5501" t="s">
        <v>14</v>
      </c>
      <c r="D5501" s="6">
        <v>45713</v>
      </c>
      <c r="E5501" t="s">
        <v>23807</v>
      </c>
      <c r="F5501" t="s">
        <v>13359</v>
      </c>
      <c r="G5501" t="s">
        <v>2225</v>
      </c>
      <c r="H5501" t="s">
        <v>29313</v>
      </c>
      <c r="I5501" t="s">
        <v>13360</v>
      </c>
      <c r="J5501" t="s">
        <v>2226</v>
      </c>
      <c r="K5501" t="s">
        <v>10</v>
      </c>
      <c r="L5501" s="1" t="s">
        <v>13376</v>
      </c>
      <c r="M5501">
        <v>0</v>
      </c>
    </row>
    <row r="5502" spans="1:18" x14ac:dyDescent="0.25">
      <c r="A5502" t="s">
        <v>23808</v>
      </c>
      <c r="B5502" t="s">
        <v>23809</v>
      </c>
      <c r="C5502" t="s">
        <v>14</v>
      </c>
      <c r="D5502" s="6">
        <v>45713</v>
      </c>
      <c r="E5502" t="s">
        <v>23807</v>
      </c>
      <c r="F5502" t="s">
        <v>13377</v>
      </c>
      <c r="G5502" t="s">
        <v>7214</v>
      </c>
      <c r="H5502" t="s">
        <v>29314</v>
      </c>
      <c r="I5502" t="s">
        <v>13378</v>
      </c>
      <c r="J5502" t="s">
        <v>7215</v>
      </c>
      <c r="K5502" t="s">
        <v>10</v>
      </c>
      <c r="L5502">
        <v>0.93240383493845003</v>
      </c>
      <c r="M5502">
        <v>1</v>
      </c>
      <c r="N5502" t="s">
        <v>34896</v>
      </c>
      <c r="P5502">
        <v>1</v>
      </c>
      <c r="Q5502">
        <v>1</v>
      </c>
      <c r="R5502">
        <v>0</v>
      </c>
    </row>
    <row r="5503" spans="1:18" x14ac:dyDescent="0.25">
      <c r="A5503" t="s">
        <v>23808</v>
      </c>
      <c r="B5503" t="s">
        <v>23809</v>
      </c>
      <c r="C5503" t="s">
        <v>14</v>
      </c>
      <c r="D5503" s="6">
        <v>45713</v>
      </c>
      <c r="E5503" t="s">
        <v>23807</v>
      </c>
      <c r="F5503" t="s">
        <v>13377</v>
      </c>
      <c r="G5503" t="s">
        <v>7220</v>
      </c>
      <c r="H5503" t="s">
        <v>29315</v>
      </c>
      <c r="I5503" t="s">
        <v>13378</v>
      </c>
      <c r="J5503" t="s">
        <v>7221</v>
      </c>
      <c r="K5503" t="s">
        <v>10</v>
      </c>
      <c r="L5503" s="1" t="s">
        <v>13379</v>
      </c>
      <c r="M5503">
        <v>0</v>
      </c>
    </row>
    <row r="5504" spans="1:18" x14ac:dyDescent="0.25">
      <c r="A5504" t="s">
        <v>23808</v>
      </c>
      <c r="B5504" t="s">
        <v>23809</v>
      </c>
      <c r="C5504" t="s">
        <v>14</v>
      </c>
      <c r="D5504" s="6">
        <v>45713</v>
      </c>
      <c r="E5504" t="s">
        <v>23807</v>
      </c>
      <c r="F5504" t="s">
        <v>13377</v>
      </c>
      <c r="G5504" t="s">
        <v>13380</v>
      </c>
      <c r="H5504" t="s">
        <v>29316</v>
      </c>
      <c r="I5504" t="s">
        <v>13378</v>
      </c>
      <c r="J5504" t="s">
        <v>13381</v>
      </c>
      <c r="K5504" t="s">
        <v>10</v>
      </c>
      <c r="L5504" s="1" t="s">
        <v>13382</v>
      </c>
      <c r="M5504">
        <v>0</v>
      </c>
    </row>
    <row r="5505" spans="1:18" x14ac:dyDescent="0.25">
      <c r="A5505" t="s">
        <v>23808</v>
      </c>
      <c r="B5505" t="s">
        <v>23809</v>
      </c>
      <c r="C5505" t="s">
        <v>14</v>
      </c>
      <c r="D5505" s="6">
        <v>45713</v>
      </c>
      <c r="E5505" t="s">
        <v>23807</v>
      </c>
      <c r="F5505" t="s">
        <v>13377</v>
      </c>
      <c r="G5505" t="s">
        <v>7212</v>
      </c>
      <c r="H5505" t="s">
        <v>29317</v>
      </c>
      <c r="I5505" t="s">
        <v>13378</v>
      </c>
      <c r="J5505" t="s">
        <v>7213</v>
      </c>
      <c r="K5505" t="s">
        <v>10</v>
      </c>
      <c r="L5505" s="1" t="s">
        <v>13383</v>
      </c>
      <c r="M5505">
        <v>0</v>
      </c>
    </row>
    <row r="5506" spans="1:18" x14ac:dyDescent="0.25">
      <c r="A5506" t="s">
        <v>23808</v>
      </c>
      <c r="B5506" t="s">
        <v>23809</v>
      </c>
      <c r="C5506" t="s">
        <v>14</v>
      </c>
      <c r="D5506" s="6">
        <v>45713</v>
      </c>
      <c r="E5506" t="s">
        <v>23807</v>
      </c>
      <c r="F5506" t="s">
        <v>13377</v>
      </c>
      <c r="G5506" t="s">
        <v>7204</v>
      </c>
      <c r="H5506" t="s">
        <v>29318</v>
      </c>
      <c r="I5506" t="s">
        <v>13378</v>
      </c>
      <c r="J5506" t="s">
        <v>7205</v>
      </c>
      <c r="K5506" t="s">
        <v>10</v>
      </c>
      <c r="L5506" s="1" t="s">
        <v>13384</v>
      </c>
      <c r="M5506">
        <v>0</v>
      </c>
    </row>
    <row r="5507" spans="1:18" x14ac:dyDescent="0.25">
      <c r="A5507" t="s">
        <v>23808</v>
      </c>
      <c r="B5507" t="s">
        <v>23809</v>
      </c>
      <c r="C5507" t="s">
        <v>14</v>
      </c>
      <c r="D5507" s="6">
        <v>45713</v>
      </c>
      <c r="E5507" t="s">
        <v>23807</v>
      </c>
      <c r="F5507" t="s">
        <v>13377</v>
      </c>
      <c r="G5507" t="s">
        <v>7207</v>
      </c>
      <c r="H5507" t="s">
        <v>29319</v>
      </c>
      <c r="I5507" t="s">
        <v>13378</v>
      </c>
      <c r="J5507" t="s">
        <v>7208</v>
      </c>
      <c r="K5507" t="s">
        <v>10</v>
      </c>
      <c r="L5507" s="1" t="s">
        <v>13385</v>
      </c>
      <c r="M5507">
        <v>0</v>
      </c>
    </row>
    <row r="5508" spans="1:18" x14ac:dyDescent="0.25">
      <c r="A5508" t="s">
        <v>23808</v>
      </c>
      <c r="B5508" t="s">
        <v>23809</v>
      </c>
      <c r="C5508" t="s">
        <v>14</v>
      </c>
      <c r="D5508" s="6">
        <v>45713</v>
      </c>
      <c r="E5508" t="s">
        <v>23807</v>
      </c>
      <c r="F5508" t="s">
        <v>13377</v>
      </c>
      <c r="G5508" t="s">
        <v>7202</v>
      </c>
      <c r="H5508" t="s">
        <v>29320</v>
      </c>
      <c r="I5508" t="s">
        <v>13378</v>
      </c>
      <c r="J5508" t="s">
        <v>7203</v>
      </c>
      <c r="K5508" t="s">
        <v>10</v>
      </c>
      <c r="L5508" s="1" t="s">
        <v>13386</v>
      </c>
      <c r="M5508">
        <v>0</v>
      </c>
    </row>
    <row r="5509" spans="1:18" x14ac:dyDescent="0.25">
      <c r="A5509" t="s">
        <v>23808</v>
      </c>
      <c r="B5509" t="s">
        <v>23809</v>
      </c>
      <c r="C5509" t="s">
        <v>14</v>
      </c>
      <c r="D5509" s="6">
        <v>45713</v>
      </c>
      <c r="E5509" t="s">
        <v>23807</v>
      </c>
      <c r="F5509" t="s">
        <v>13377</v>
      </c>
      <c r="G5509" t="s">
        <v>13387</v>
      </c>
      <c r="H5509" t="s">
        <v>29321</v>
      </c>
      <c r="I5509" t="s">
        <v>13378</v>
      </c>
      <c r="J5509" t="s">
        <v>13388</v>
      </c>
      <c r="K5509" t="s">
        <v>10</v>
      </c>
      <c r="L5509" s="1" t="s">
        <v>13389</v>
      </c>
      <c r="M5509">
        <v>0</v>
      </c>
    </row>
    <row r="5510" spans="1:18" x14ac:dyDescent="0.25">
      <c r="A5510" t="s">
        <v>23808</v>
      </c>
      <c r="B5510" t="s">
        <v>23809</v>
      </c>
      <c r="C5510" t="s">
        <v>14</v>
      </c>
      <c r="D5510" s="6">
        <v>45713</v>
      </c>
      <c r="E5510" t="s">
        <v>23807</v>
      </c>
      <c r="F5510" t="s">
        <v>13377</v>
      </c>
      <c r="G5510" t="s">
        <v>13390</v>
      </c>
      <c r="H5510" t="s">
        <v>29322</v>
      </c>
      <c r="I5510" t="s">
        <v>13378</v>
      </c>
      <c r="J5510" t="s">
        <v>13391</v>
      </c>
      <c r="K5510" t="s">
        <v>10</v>
      </c>
      <c r="L5510">
        <v>0.79207593327691805</v>
      </c>
      <c r="M5510">
        <v>0</v>
      </c>
    </row>
    <row r="5511" spans="1:18" x14ac:dyDescent="0.25">
      <c r="A5511" t="s">
        <v>23808</v>
      </c>
      <c r="B5511" t="s">
        <v>23809</v>
      </c>
      <c r="C5511" t="s">
        <v>14</v>
      </c>
      <c r="D5511" s="6">
        <v>45713</v>
      </c>
      <c r="E5511" t="s">
        <v>23807</v>
      </c>
      <c r="F5511" t="s">
        <v>13377</v>
      </c>
      <c r="G5511" t="s">
        <v>13392</v>
      </c>
      <c r="H5511" t="s">
        <v>29323</v>
      </c>
      <c r="I5511" t="s">
        <v>13378</v>
      </c>
      <c r="J5511" t="s">
        <v>13393</v>
      </c>
      <c r="K5511" t="s">
        <v>10</v>
      </c>
      <c r="L5511" s="1" t="s">
        <v>13394</v>
      </c>
      <c r="M5511">
        <v>0</v>
      </c>
    </row>
    <row r="5512" spans="1:18" x14ac:dyDescent="0.25">
      <c r="A5512" t="s">
        <v>23808</v>
      </c>
      <c r="B5512" t="s">
        <v>23809</v>
      </c>
      <c r="C5512" t="s">
        <v>14</v>
      </c>
      <c r="D5512" s="6">
        <v>45713</v>
      </c>
      <c r="E5512" t="s">
        <v>23807</v>
      </c>
      <c r="F5512" t="s">
        <v>13395</v>
      </c>
      <c r="G5512" t="s">
        <v>13397</v>
      </c>
      <c r="H5512" t="s">
        <v>29324</v>
      </c>
      <c r="I5512" t="s">
        <v>13396</v>
      </c>
      <c r="J5512" t="s">
        <v>13398</v>
      </c>
      <c r="K5512" t="s">
        <v>10</v>
      </c>
      <c r="L5512" s="1" t="s">
        <v>13399</v>
      </c>
      <c r="M5512">
        <v>1</v>
      </c>
      <c r="N5512" t="s">
        <v>34896</v>
      </c>
      <c r="P5512">
        <v>1</v>
      </c>
      <c r="Q5512">
        <v>1</v>
      </c>
      <c r="R5512">
        <v>0</v>
      </c>
    </row>
    <row r="5513" spans="1:18" x14ac:dyDescent="0.25">
      <c r="A5513" t="s">
        <v>23808</v>
      </c>
      <c r="B5513" t="s">
        <v>23809</v>
      </c>
      <c r="C5513" t="s">
        <v>14</v>
      </c>
      <c r="D5513" s="6">
        <v>45713</v>
      </c>
      <c r="E5513" t="s">
        <v>23807</v>
      </c>
      <c r="F5513" t="s">
        <v>13395</v>
      </c>
      <c r="G5513" t="s">
        <v>10807</v>
      </c>
      <c r="H5513" t="s">
        <v>29325</v>
      </c>
      <c r="I5513" t="s">
        <v>13396</v>
      </c>
      <c r="J5513" t="s">
        <v>10808</v>
      </c>
      <c r="K5513" t="s">
        <v>10</v>
      </c>
      <c r="L5513" s="1" t="s">
        <v>13400</v>
      </c>
      <c r="M5513">
        <v>0</v>
      </c>
    </row>
    <row r="5514" spans="1:18" x14ac:dyDescent="0.25">
      <c r="A5514" t="s">
        <v>23808</v>
      </c>
      <c r="B5514" t="s">
        <v>23809</v>
      </c>
      <c r="C5514" t="s">
        <v>14</v>
      </c>
      <c r="D5514" s="6">
        <v>45713</v>
      </c>
      <c r="E5514" t="s">
        <v>23807</v>
      </c>
      <c r="F5514" t="s">
        <v>13395</v>
      </c>
      <c r="G5514" t="s">
        <v>3173</v>
      </c>
      <c r="H5514" t="s">
        <v>29326</v>
      </c>
      <c r="I5514" t="s">
        <v>13396</v>
      </c>
      <c r="J5514" t="s">
        <v>3174</v>
      </c>
      <c r="K5514" t="s">
        <v>10</v>
      </c>
      <c r="L5514" s="1" t="s">
        <v>13401</v>
      </c>
      <c r="M5514">
        <v>0</v>
      </c>
    </row>
    <row r="5515" spans="1:18" x14ac:dyDescent="0.25">
      <c r="A5515" t="s">
        <v>23808</v>
      </c>
      <c r="B5515" t="s">
        <v>23809</v>
      </c>
      <c r="C5515" t="s">
        <v>14</v>
      </c>
      <c r="D5515" s="6">
        <v>45713</v>
      </c>
      <c r="E5515" t="s">
        <v>23807</v>
      </c>
      <c r="F5515" t="s">
        <v>13395</v>
      </c>
      <c r="G5515" t="s">
        <v>3176</v>
      </c>
      <c r="H5515" t="s">
        <v>29327</v>
      </c>
      <c r="I5515" t="s">
        <v>13396</v>
      </c>
      <c r="J5515" t="s">
        <v>3177</v>
      </c>
      <c r="K5515" t="s">
        <v>10</v>
      </c>
      <c r="L5515" s="1" t="s">
        <v>13402</v>
      </c>
      <c r="M5515">
        <v>0</v>
      </c>
    </row>
    <row r="5516" spans="1:18" x14ac:dyDescent="0.25">
      <c r="A5516" t="s">
        <v>23808</v>
      </c>
      <c r="B5516" t="s">
        <v>23809</v>
      </c>
      <c r="C5516" t="s">
        <v>14</v>
      </c>
      <c r="D5516" s="6">
        <v>45713</v>
      </c>
      <c r="E5516" t="s">
        <v>23807</v>
      </c>
      <c r="F5516" t="s">
        <v>13395</v>
      </c>
      <c r="G5516" t="s">
        <v>10792</v>
      </c>
      <c r="H5516" t="s">
        <v>29328</v>
      </c>
      <c r="I5516" t="s">
        <v>13396</v>
      </c>
      <c r="J5516" t="s">
        <v>10793</v>
      </c>
      <c r="K5516" t="s">
        <v>10</v>
      </c>
      <c r="L5516" s="1" t="s">
        <v>13403</v>
      </c>
      <c r="M5516">
        <v>0</v>
      </c>
    </row>
    <row r="5517" spans="1:18" x14ac:dyDescent="0.25">
      <c r="A5517" t="s">
        <v>23808</v>
      </c>
      <c r="B5517" t="s">
        <v>23809</v>
      </c>
      <c r="C5517" t="s">
        <v>14</v>
      </c>
      <c r="D5517" s="6">
        <v>45713</v>
      </c>
      <c r="E5517" t="s">
        <v>23807</v>
      </c>
      <c r="F5517" t="s">
        <v>13395</v>
      </c>
      <c r="G5517" t="s">
        <v>13404</v>
      </c>
      <c r="H5517" t="s">
        <v>29329</v>
      </c>
      <c r="I5517" t="s">
        <v>13396</v>
      </c>
      <c r="J5517" t="s">
        <v>13405</v>
      </c>
      <c r="K5517" t="s">
        <v>10</v>
      </c>
      <c r="L5517" s="1" t="s">
        <v>13406</v>
      </c>
      <c r="M5517">
        <v>0</v>
      </c>
    </row>
    <row r="5518" spans="1:18" x14ac:dyDescent="0.25">
      <c r="A5518" t="s">
        <v>23808</v>
      </c>
      <c r="B5518" t="s">
        <v>23809</v>
      </c>
      <c r="C5518" t="s">
        <v>14</v>
      </c>
      <c r="D5518" s="6">
        <v>45713</v>
      </c>
      <c r="E5518" t="s">
        <v>23807</v>
      </c>
      <c r="F5518" t="s">
        <v>13395</v>
      </c>
      <c r="G5518" t="s">
        <v>13407</v>
      </c>
      <c r="H5518" t="s">
        <v>29330</v>
      </c>
      <c r="I5518" t="s">
        <v>13396</v>
      </c>
      <c r="J5518" t="s">
        <v>13408</v>
      </c>
      <c r="K5518" t="s">
        <v>10</v>
      </c>
      <c r="L5518" s="1" t="s">
        <v>13409</v>
      </c>
      <c r="M5518">
        <v>0</v>
      </c>
    </row>
    <row r="5519" spans="1:18" x14ac:dyDescent="0.25">
      <c r="A5519" t="s">
        <v>23808</v>
      </c>
      <c r="B5519" t="s">
        <v>23809</v>
      </c>
      <c r="C5519" t="s">
        <v>14</v>
      </c>
      <c r="D5519" s="6">
        <v>45713</v>
      </c>
      <c r="E5519" t="s">
        <v>23807</v>
      </c>
      <c r="F5519" t="s">
        <v>13395</v>
      </c>
      <c r="G5519" t="s">
        <v>13410</v>
      </c>
      <c r="H5519" t="s">
        <v>29331</v>
      </c>
      <c r="I5519" t="s">
        <v>13396</v>
      </c>
      <c r="J5519" t="s">
        <v>13411</v>
      </c>
      <c r="K5519" t="s">
        <v>10</v>
      </c>
      <c r="L5519" s="1" t="s">
        <v>13412</v>
      </c>
      <c r="M5519">
        <v>0</v>
      </c>
    </row>
    <row r="5520" spans="1:18" x14ac:dyDescent="0.25">
      <c r="A5520" t="s">
        <v>23808</v>
      </c>
      <c r="B5520" t="s">
        <v>23809</v>
      </c>
      <c r="C5520" t="s">
        <v>14</v>
      </c>
      <c r="D5520" s="6">
        <v>45713</v>
      </c>
      <c r="E5520" t="s">
        <v>23807</v>
      </c>
      <c r="F5520" t="s">
        <v>13395</v>
      </c>
      <c r="G5520" t="s">
        <v>13413</v>
      </c>
      <c r="H5520" t="s">
        <v>29332</v>
      </c>
      <c r="I5520" t="s">
        <v>13396</v>
      </c>
      <c r="J5520" t="s">
        <v>13414</v>
      </c>
      <c r="K5520" t="s">
        <v>10</v>
      </c>
      <c r="L5520" s="1" t="s">
        <v>13415</v>
      </c>
      <c r="M5520">
        <v>0</v>
      </c>
    </row>
    <row r="5521" spans="1:18" x14ac:dyDescent="0.25">
      <c r="A5521" t="s">
        <v>23808</v>
      </c>
      <c r="B5521" t="s">
        <v>23809</v>
      </c>
      <c r="C5521" t="s">
        <v>14</v>
      </c>
      <c r="D5521" s="6">
        <v>45713</v>
      </c>
      <c r="E5521" t="s">
        <v>23807</v>
      </c>
      <c r="F5521" t="s">
        <v>13395</v>
      </c>
      <c r="G5521" t="s">
        <v>13416</v>
      </c>
      <c r="H5521" t="s">
        <v>29333</v>
      </c>
      <c r="I5521" t="s">
        <v>13396</v>
      </c>
      <c r="J5521" t="s">
        <v>13417</v>
      </c>
      <c r="K5521" t="s">
        <v>10</v>
      </c>
      <c r="L5521" s="1" t="s">
        <v>13418</v>
      </c>
      <c r="M5521">
        <v>0</v>
      </c>
    </row>
    <row r="5522" spans="1:18" x14ac:dyDescent="0.25">
      <c r="A5522" t="s">
        <v>23808</v>
      </c>
      <c r="B5522" t="s">
        <v>23809</v>
      </c>
      <c r="C5522" t="s">
        <v>14</v>
      </c>
      <c r="D5522" s="6">
        <v>45713</v>
      </c>
      <c r="E5522" t="s">
        <v>23807</v>
      </c>
      <c r="F5522" t="s">
        <v>13419</v>
      </c>
      <c r="G5522" t="s">
        <v>13421</v>
      </c>
      <c r="H5522" t="s">
        <v>29334</v>
      </c>
      <c r="I5522" t="s">
        <v>13420</v>
      </c>
      <c r="J5522" t="s">
        <v>13422</v>
      </c>
      <c r="K5522" t="s">
        <v>10</v>
      </c>
      <c r="L5522" s="1" t="s">
        <v>13423</v>
      </c>
      <c r="M5522">
        <v>0</v>
      </c>
    </row>
    <row r="5523" spans="1:18" x14ac:dyDescent="0.25">
      <c r="A5523" t="s">
        <v>23808</v>
      </c>
      <c r="B5523" t="s">
        <v>23809</v>
      </c>
      <c r="C5523" t="s">
        <v>14</v>
      </c>
      <c r="D5523" s="6">
        <v>45713</v>
      </c>
      <c r="E5523" t="s">
        <v>23807</v>
      </c>
      <c r="F5523" t="s">
        <v>13419</v>
      </c>
      <c r="G5523" t="s">
        <v>13424</v>
      </c>
      <c r="H5523" t="s">
        <v>29335</v>
      </c>
      <c r="I5523" t="s">
        <v>13420</v>
      </c>
      <c r="J5523" t="s">
        <v>13425</v>
      </c>
      <c r="K5523" t="s">
        <v>10</v>
      </c>
      <c r="L5523" s="1" t="s">
        <v>13426</v>
      </c>
      <c r="M5523">
        <v>0</v>
      </c>
    </row>
    <row r="5524" spans="1:18" x14ac:dyDescent="0.25">
      <c r="A5524" t="s">
        <v>23808</v>
      </c>
      <c r="B5524" t="s">
        <v>23809</v>
      </c>
      <c r="C5524" t="s">
        <v>14</v>
      </c>
      <c r="D5524" s="6">
        <v>45713</v>
      </c>
      <c r="E5524" t="s">
        <v>23807</v>
      </c>
      <c r="F5524" t="s">
        <v>13419</v>
      </c>
      <c r="G5524" t="s">
        <v>13427</v>
      </c>
      <c r="H5524" t="s">
        <v>29336</v>
      </c>
      <c r="I5524" t="s">
        <v>13420</v>
      </c>
      <c r="J5524" t="s">
        <v>13428</v>
      </c>
      <c r="K5524" t="s">
        <v>10</v>
      </c>
      <c r="L5524" s="1" t="s">
        <v>13429</v>
      </c>
      <c r="M5524">
        <v>0</v>
      </c>
    </row>
    <row r="5525" spans="1:18" x14ac:dyDescent="0.25">
      <c r="A5525" t="s">
        <v>23808</v>
      </c>
      <c r="B5525" t="s">
        <v>23809</v>
      </c>
      <c r="C5525" t="s">
        <v>14</v>
      </c>
      <c r="D5525" s="6">
        <v>45713</v>
      </c>
      <c r="E5525" t="s">
        <v>23807</v>
      </c>
      <c r="F5525" t="s">
        <v>13419</v>
      </c>
      <c r="G5525" t="s">
        <v>13430</v>
      </c>
      <c r="H5525" t="s">
        <v>29337</v>
      </c>
      <c r="I5525" t="s">
        <v>13420</v>
      </c>
      <c r="J5525" t="s">
        <v>13431</v>
      </c>
      <c r="K5525" t="s">
        <v>10</v>
      </c>
      <c r="L5525">
        <v>0.91961715928648302</v>
      </c>
      <c r="M5525">
        <v>1</v>
      </c>
      <c r="N5525" t="s">
        <v>34896</v>
      </c>
      <c r="P5525">
        <v>1</v>
      </c>
      <c r="Q5525">
        <v>1</v>
      </c>
      <c r="R5525">
        <v>0</v>
      </c>
    </row>
    <row r="5526" spans="1:18" x14ac:dyDescent="0.25">
      <c r="A5526" t="s">
        <v>23808</v>
      </c>
      <c r="B5526" t="s">
        <v>23809</v>
      </c>
      <c r="C5526" t="s">
        <v>14</v>
      </c>
      <c r="D5526" s="6">
        <v>45713</v>
      </c>
      <c r="E5526" t="s">
        <v>23807</v>
      </c>
      <c r="F5526" t="s">
        <v>13419</v>
      </c>
      <c r="G5526" t="s">
        <v>13432</v>
      </c>
      <c r="H5526" t="s">
        <v>29338</v>
      </c>
      <c r="I5526" t="s">
        <v>13420</v>
      </c>
      <c r="J5526" t="s">
        <v>13433</v>
      </c>
      <c r="K5526" t="s">
        <v>10</v>
      </c>
      <c r="L5526" s="1" t="s">
        <v>13434</v>
      </c>
      <c r="M5526">
        <v>0</v>
      </c>
    </row>
    <row r="5527" spans="1:18" x14ac:dyDescent="0.25">
      <c r="A5527" t="s">
        <v>23808</v>
      </c>
      <c r="B5527" t="s">
        <v>23809</v>
      </c>
      <c r="C5527" t="s">
        <v>14</v>
      </c>
      <c r="D5527" s="6">
        <v>45713</v>
      </c>
      <c r="E5527" t="s">
        <v>23807</v>
      </c>
      <c r="F5527" t="s">
        <v>13419</v>
      </c>
      <c r="G5527" t="s">
        <v>13435</v>
      </c>
      <c r="H5527" t="s">
        <v>29339</v>
      </c>
      <c r="I5527" t="s">
        <v>13420</v>
      </c>
      <c r="J5527" t="s">
        <v>13436</v>
      </c>
      <c r="K5527" t="s">
        <v>10</v>
      </c>
      <c r="L5527" s="1" t="s">
        <v>13437</v>
      </c>
      <c r="M5527">
        <v>0</v>
      </c>
    </row>
    <row r="5528" spans="1:18" x14ac:dyDescent="0.25">
      <c r="A5528" t="s">
        <v>23808</v>
      </c>
      <c r="B5528" t="s">
        <v>23809</v>
      </c>
      <c r="C5528" t="s">
        <v>14</v>
      </c>
      <c r="D5528" s="6">
        <v>45713</v>
      </c>
      <c r="E5528" t="s">
        <v>23807</v>
      </c>
      <c r="F5528" t="s">
        <v>13419</v>
      </c>
      <c r="G5528" t="s">
        <v>5149</v>
      </c>
      <c r="H5528" t="s">
        <v>29340</v>
      </c>
      <c r="I5528" t="s">
        <v>13420</v>
      </c>
      <c r="J5528" t="s">
        <v>5150</v>
      </c>
      <c r="K5528" t="s">
        <v>10</v>
      </c>
      <c r="L5528" s="1" t="s">
        <v>13438</v>
      </c>
      <c r="M5528">
        <v>0</v>
      </c>
    </row>
    <row r="5529" spans="1:18" x14ac:dyDescent="0.25">
      <c r="A5529" t="s">
        <v>23808</v>
      </c>
      <c r="B5529" t="s">
        <v>23809</v>
      </c>
      <c r="C5529" t="s">
        <v>14</v>
      </c>
      <c r="D5529" s="6">
        <v>45713</v>
      </c>
      <c r="E5529" t="s">
        <v>23807</v>
      </c>
      <c r="F5529" t="s">
        <v>13419</v>
      </c>
      <c r="G5529" t="s">
        <v>13439</v>
      </c>
      <c r="H5529" t="s">
        <v>29341</v>
      </c>
      <c r="I5529" t="s">
        <v>13420</v>
      </c>
      <c r="J5529" t="s">
        <v>13440</v>
      </c>
      <c r="K5529" t="s">
        <v>10</v>
      </c>
      <c r="L5529" s="1" t="s">
        <v>13441</v>
      </c>
      <c r="M5529">
        <v>0</v>
      </c>
    </row>
    <row r="5530" spans="1:18" x14ac:dyDescent="0.25">
      <c r="A5530" t="s">
        <v>23808</v>
      </c>
      <c r="B5530" t="s">
        <v>23809</v>
      </c>
      <c r="C5530" t="s">
        <v>14</v>
      </c>
      <c r="D5530" s="6">
        <v>45713</v>
      </c>
      <c r="E5530" t="s">
        <v>23807</v>
      </c>
      <c r="F5530" t="s">
        <v>13419</v>
      </c>
      <c r="G5530" t="s">
        <v>5327</v>
      </c>
      <c r="H5530" t="s">
        <v>29342</v>
      </c>
      <c r="I5530" t="s">
        <v>13420</v>
      </c>
      <c r="J5530" t="s">
        <v>5328</v>
      </c>
      <c r="K5530" t="s">
        <v>10</v>
      </c>
      <c r="L5530" s="1" t="s">
        <v>13442</v>
      </c>
      <c r="M5530">
        <v>0</v>
      </c>
    </row>
    <row r="5531" spans="1:18" x14ac:dyDescent="0.25">
      <c r="A5531" t="s">
        <v>23808</v>
      </c>
      <c r="B5531" t="s">
        <v>23809</v>
      </c>
      <c r="C5531" t="s">
        <v>14</v>
      </c>
      <c r="D5531" s="6">
        <v>45713</v>
      </c>
      <c r="E5531" t="s">
        <v>23807</v>
      </c>
      <c r="F5531" t="s">
        <v>13419</v>
      </c>
      <c r="G5531" t="s">
        <v>13443</v>
      </c>
      <c r="H5531" t="s">
        <v>29343</v>
      </c>
      <c r="I5531" t="s">
        <v>13420</v>
      </c>
      <c r="J5531" t="s">
        <v>13444</v>
      </c>
      <c r="K5531" t="s">
        <v>10</v>
      </c>
      <c r="L5531">
        <v>0.86265212274592595</v>
      </c>
      <c r="M5531">
        <v>0</v>
      </c>
    </row>
    <row r="5532" spans="1:18" x14ac:dyDescent="0.25">
      <c r="A5532" t="s">
        <v>23808</v>
      </c>
      <c r="B5532" t="s">
        <v>23809</v>
      </c>
      <c r="C5532" t="s">
        <v>14</v>
      </c>
      <c r="D5532" s="6">
        <v>45713</v>
      </c>
      <c r="E5532" t="s">
        <v>23807</v>
      </c>
      <c r="F5532" t="s">
        <v>13445</v>
      </c>
      <c r="G5532" t="s">
        <v>12185</v>
      </c>
      <c r="H5532" t="s">
        <v>29344</v>
      </c>
      <c r="I5532" t="s">
        <v>13446</v>
      </c>
      <c r="J5532" t="s">
        <v>12186</v>
      </c>
      <c r="K5532" t="s">
        <v>10</v>
      </c>
      <c r="L5532" s="1" t="s">
        <v>13447</v>
      </c>
      <c r="M5532">
        <v>0</v>
      </c>
    </row>
    <row r="5533" spans="1:18" x14ac:dyDescent="0.25">
      <c r="A5533" t="s">
        <v>23808</v>
      </c>
      <c r="B5533" t="s">
        <v>23809</v>
      </c>
      <c r="C5533" t="s">
        <v>14</v>
      </c>
      <c r="D5533" s="6">
        <v>45713</v>
      </c>
      <c r="E5533" t="s">
        <v>23807</v>
      </c>
      <c r="F5533" t="s">
        <v>13445</v>
      </c>
      <c r="G5533" t="s">
        <v>13448</v>
      </c>
      <c r="H5533" t="s">
        <v>29345</v>
      </c>
      <c r="I5533" t="s">
        <v>13446</v>
      </c>
      <c r="J5533" t="s">
        <v>13449</v>
      </c>
      <c r="K5533" t="s">
        <v>10</v>
      </c>
      <c r="L5533" s="1" t="s">
        <v>13450</v>
      </c>
      <c r="M5533">
        <v>1</v>
      </c>
      <c r="N5533" t="s">
        <v>34896</v>
      </c>
      <c r="P5533">
        <v>1</v>
      </c>
      <c r="Q5533">
        <v>1</v>
      </c>
      <c r="R5533">
        <v>1</v>
      </c>
    </row>
    <row r="5534" spans="1:18" x14ac:dyDescent="0.25">
      <c r="A5534" t="s">
        <v>23808</v>
      </c>
      <c r="B5534" t="s">
        <v>23809</v>
      </c>
      <c r="C5534" t="s">
        <v>14</v>
      </c>
      <c r="D5534" s="6">
        <v>45713</v>
      </c>
      <c r="E5534" t="s">
        <v>23807</v>
      </c>
      <c r="F5534" t="s">
        <v>13445</v>
      </c>
      <c r="G5534" t="s">
        <v>9115</v>
      </c>
      <c r="H5534" t="s">
        <v>29346</v>
      </c>
      <c r="I5534" t="s">
        <v>13446</v>
      </c>
      <c r="J5534" t="s">
        <v>9116</v>
      </c>
      <c r="K5534" t="s">
        <v>10</v>
      </c>
      <c r="L5534" s="1" t="s">
        <v>13451</v>
      </c>
      <c r="M5534">
        <v>0</v>
      </c>
    </row>
    <row r="5535" spans="1:18" x14ac:dyDescent="0.25">
      <c r="A5535" t="s">
        <v>23808</v>
      </c>
      <c r="B5535" t="s">
        <v>23809</v>
      </c>
      <c r="C5535" t="s">
        <v>14</v>
      </c>
      <c r="D5535" s="6">
        <v>45713</v>
      </c>
      <c r="E5535" t="s">
        <v>23807</v>
      </c>
      <c r="F5535" t="s">
        <v>13445</v>
      </c>
      <c r="G5535" t="s">
        <v>13452</v>
      </c>
      <c r="H5535" t="s">
        <v>29347</v>
      </c>
      <c r="I5535" t="s">
        <v>13446</v>
      </c>
      <c r="J5535" t="s">
        <v>13453</v>
      </c>
      <c r="K5535" t="s">
        <v>10</v>
      </c>
      <c r="L5535" s="1" t="s">
        <v>13454</v>
      </c>
      <c r="M5535">
        <v>0</v>
      </c>
    </row>
    <row r="5536" spans="1:18" x14ac:dyDescent="0.25">
      <c r="A5536" t="s">
        <v>23808</v>
      </c>
      <c r="B5536" t="s">
        <v>23809</v>
      </c>
      <c r="C5536" t="s">
        <v>14</v>
      </c>
      <c r="D5536" s="6">
        <v>45713</v>
      </c>
      <c r="E5536" t="s">
        <v>23807</v>
      </c>
      <c r="F5536" t="s">
        <v>13445</v>
      </c>
      <c r="G5536" t="s">
        <v>8576</v>
      </c>
      <c r="H5536" t="s">
        <v>29348</v>
      </c>
      <c r="I5536" t="s">
        <v>13446</v>
      </c>
      <c r="J5536" t="s">
        <v>8577</v>
      </c>
      <c r="K5536" t="s">
        <v>10</v>
      </c>
      <c r="L5536" s="1" t="s">
        <v>13455</v>
      </c>
      <c r="M5536">
        <v>0</v>
      </c>
    </row>
    <row r="5537" spans="1:18" x14ac:dyDescent="0.25">
      <c r="A5537" t="s">
        <v>23808</v>
      </c>
      <c r="B5537" t="s">
        <v>23809</v>
      </c>
      <c r="C5537" t="s">
        <v>14</v>
      </c>
      <c r="D5537" s="6">
        <v>45713</v>
      </c>
      <c r="E5537" t="s">
        <v>23807</v>
      </c>
      <c r="F5537" t="s">
        <v>13445</v>
      </c>
      <c r="G5537" t="s">
        <v>5716</v>
      </c>
      <c r="H5537" t="s">
        <v>29349</v>
      </c>
      <c r="I5537" t="s">
        <v>13446</v>
      </c>
      <c r="J5537" t="s">
        <v>5717</v>
      </c>
      <c r="K5537" t="s">
        <v>10</v>
      </c>
      <c r="L5537" s="1" t="s">
        <v>13456</v>
      </c>
      <c r="M5537">
        <v>0</v>
      </c>
    </row>
    <row r="5538" spans="1:18" x14ac:dyDescent="0.25">
      <c r="A5538" t="s">
        <v>23808</v>
      </c>
      <c r="B5538" t="s">
        <v>23809</v>
      </c>
      <c r="C5538" t="s">
        <v>14</v>
      </c>
      <c r="D5538" s="6">
        <v>45713</v>
      </c>
      <c r="E5538" t="s">
        <v>23807</v>
      </c>
      <c r="F5538" t="s">
        <v>13445</v>
      </c>
      <c r="G5538" t="s">
        <v>8589</v>
      </c>
      <c r="H5538" t="s">
        <v>29350</v>
      </c>
      <c r="I5538" t="s">
        <v>13446</v>
      </c>
      <c r="J5538" t="s">
        <v>8590</v>
      </c>
      <c r="K5538" t="s">
        <v>10</v>
      </c>
      <c r="L5538" s="1" t="s">
        <v>13457</v>
      </c>
      <c r="M5538">
        <v>0</v>
      </c>
    </row>
    <row r="5539" spans="1:18" x14ac:dyDescent="0.25">
      <c r="A5539" t="s">
        <v>23808</v>
      </c>
      <c r="B5539" t="s">
        <v>23809</v>
      </c>
      <c r="C5539" t="s">
        <v>14</v>
      </c>
      <c r="D5539" s="6">
        <v>45713</v>
      </c>
      <c r="E5539" t="s">
        <v>23807</v>
      </c>
      <c r="F5539" t="s">
        <v>13445</v>
      </c>
      <c r="G5539" t="s">
        <v>8710</v>
      </c>
      <c r="H5539" t="s">
        <v>29351</v>
      </c>
      <c r="I5539" t="s">
        <v>13446</v>
      </c>
      <c r="J5539" t="s">
        <v>8711</v>
      </c>
      <c r="K5539" t="s">
        <v>10</v>
      </c>
      <c r="L5539" s="1" t="s">
        <v>13458</v>
      </c>
      <c r="M5539">
        <v>0</v>
      </c>
    </row>
    <row r="5540" spans="1:18" x14ac:dyDescent="0.25">
      <c r="A5540" t="s">
        <v>23808</v>
      </c>
      <c r="B5540" t="s">
        <v>23809</v>
      </c>
      <c r="C5540" t="s">
        <v>14</v>
      </c>
      <c r="D5540" s="6">
        <v>45713</v>
      </c>
      <c r="E5540" t="s">
        <v>23807</v>
      </c>
      <c r="F5540" t="s">
        <v>13445</v>
      </c>
      <c r="G5540" t="s">
        <v>13459</v>
      </c>
      <c r="H5540" t="s">
        <v>29352</v>
      </c>
      <c r="I5540" t="s">
        <v>13446</v>
      </c>
      <c r="J5540" t="s">
        <v>13460</v>
      </c>
      <c r="K5540" t="s">
        <v>10</v>
      </c>
      <c r="L5540" s="1" t="s">
        <v>13461</v>
      </c>
      <c r="M5540">
        <v>0</v>
      </c>
    </row>
    <row r="5541" spans="1:18" x14ac:dyDescent="0.25">
      <c r="A5541" t="s">
        <v>23808</v>
      </c>
      <c r="B5541" t="s">
        <v>23809</v>
      </c>
      <c r="C5541" t="s">
        <v>14</v>
      </c>
      <c r="D5541" s="6">
        <v>45713</v>
      </c>
      <c r="E5541" t="s">
        <v>23807</v>
      </c>
      <c r="F5541" t="s">
        <v>13445</v>
      </c>
      <c r="G5541" t="s">
        <v>8207</v>
      </c>
      <c r="H5541" t="s">
        <v>29353</v>
      </c>
      <c r="I5541" t="s">
        <v>13446</v>
      </c>
      <c r="J5541" t="s">
        <v>8208</v>
      </c>
      <c r="K5541" t="s">
        <v>10</v>
      </c>
      <c r="L5541">
        <v>0.69070011928731501</v>
      </c>
      <c r="M5541">
        <v>0</v>
      </c>
    </row>
    <row r="5542" spans="1:18" x14ac:dyDescent="0.25">
      <c r="A5542" t="s">
        <v>23808</v>
      </c>
      <c r="B5542" t="s">
        <v>23809</v>
      </c>
      <c r="C5542" t="s">
        <v>14</v>
      </c>
      <c r="D5542" s="6">
        <v>45713</v>
      </c>
      <c r="E5542" t="s">
        <v>23807</v>
      </c>
      <c r="F5542" t="s">
        <v>13462</v>
      </c>
      <c r="G5542" t="s">
        <v>13464</v>
      </c>
      <c r="H5542" t="s">
        <v>29354</v>
      </c>
      <c r="I5542" t="s">
        <v>13463</v>
      </c>
      <c r="J5542" t="s">
        <v>13465</v>
      </c>
      <c r="K5542" t="s">
        <v>10</v>
      </c>
      <c r="L5542" s="1" t="s">
        <v>13466</v>
      </c>
      <c r="M5542">
        <v>0</v>
      </c>
    </row>
    <row r="5543" spans="1:18" x14ac:dyDescent="0.25">
      <c r="A5543" t="s">
        <v>23808</v>
      </c>
      <c r="B5543" t="s">
        <v>23809</v>
      </c>
      <c r="C5543" t="s">
        <v>14</v>
      </c>
      <c r="D5543" s="6">
        <v>45713</v>
      </c>
      <c r="E5543" t="s">
        <v>23807</v>
      </c>
      <c r="F5543" t="s">
        <v>13462</v>
      </c>
      <c r="G5543" t="s">
        <v>13467</v>
      </c>
      <c r="H5543" t="s">
        <v>29355</v>
      </c>
      <c r="I5543" t="s">
        <v>13463</v>
      </c>
      <c r="J5543" t="s">
        <v>13468</v>
      </c>
      <c r="K5543" t="s">
        <v>10</v>
      </c>
      <c r="L5543">
        <v>0.87388285397357002</v>
      </c>
      <c r="M5543">
        <v>1</v>
      </c>
      <c r="N5543" t="s">
        <v>34896</v>
      </c>
      <c r="P5543">
        <v>1</v>
      </c>
      <c r="Q5543">
        <v>1</v>
      </c>
      <c r="R5543">
        <v>0</v>
      </c>
    </row>
    <row r="5544" spans="1:18" x14ac:dyDescent="0.25">
      <c r="A5544" t="s">
        <v>23808</v>
      </c>
      <c r="B5544" t="s">
        <v>23809</v>
      </c>
      <c r="C5544" t="s">
        <v>14</v>
      </c>
      <c r="D5544" s="6">
        <v>45713</v>
      </c>
      <c r="E5544" t="s">
        <v>23807</v>
      </c>
      <c r="F5544" t="s">
        <v>13462</v>
      </c>
      <c r="G5544" t="s">
        <v>13469</v>
      </c>
      <c r="H5544" t="s">
        <v>29356</v>
      </c>
      <c r="I5544" t="s">
        <v>13463</v>
      </c>
      <c r="J5544" t="s">
        <v>13470</v>
      </c>
      <c r="K5544" t="s">
        <v>10</v>
      </c>
      <c r="L5544" s="1" t="s">
        <v>13471</v>
      </c>
      <c r="M5544">
        <v>0</v>
      </c>
    </row>
    <row r="5545" spans="1:18" x14ac:dyDescent="0.25">
      <c r="A5545" t="s">
        <v>23808</v>
      </c>
      <c r="B5545" t="s">
        <v>23809</v>
      </c>
      <c r="C5545" t="s">
        <v>14</v>
      </c>
      <c r="D5545" s="6">
        <v>45713</v>
      </c>
      <c r="E5545" t="s">
        <v>23807</v>
      </c>
      <c r="F5545" t="s">
        <v>13462</v>
      </c>
      <c r="G5545" t="s">
        <v>12940</v>
      </c>
      <c r="H5545" t="s">
        <v>29357</v>
      </c>
      <c r="I5545" t="s">
        <v>13463</v>
      </c>
      <c r="J5545" t="s">
        <v>12941</v>
      </c>
      <c r="K5545" t="s">
        <v>10</v>
      </c>
      <c r="L5545" s="1" t="s">
        <v>13472</v>
      </c>
      <c r="M5545">
        <v>0</v>
      </c>
    </row>
    <row r="5546" spans="1:18" x14ac:dyDescent="0.25">
      <c r="A5546" t="s">
        <v>23808</v>
      </c>
      <c r="B5546" t="s">
        <v>23809</v>
      </c>
      <c r="C5546" t="s">
        <v>14</v>
      </c>
      <c r="D5546" s="6">
        <v>45713</v>
      </c>
      <c r="E5546" t="s">
        <v>23807</v>
      </c>
      <c r="F5546" t="s">
        <v>13462</v>
      </c>
      <c r="G5546" t="s">
        <v>13473</v>
      </c>
      <c r="H5546" t="s">
        <v>29358</v>
      </c>
      <c r="I5546" t="s">
        <v>13463</v>
      </c>
      <c r="J5546" t="s">
        <v>13474</v>
      </c>
      <c r="K5546" t="s">
        <v>10</v>
      </c>
      <c r="L5546" s="1" t="s">
        <v>13475</v>
      </c>
      <c r="M5546">
        <v>0</v>
      </c>
    </row>
    <row r="5547" spans="1:18" x14ac:dyDescent="0.25">
      <c r="A5547" t="s">
        <v>23808</v>
      </c>
      <c r="B5547" t="s">
        <v>23809</v>
      </c>
      <c r="C5547" t="s">
        <v>14</v>
      </c>
      <c r="D5547" s="6">
        <v>45713</v>
      </c>
      <c r="E5547" t="s">
        <v>23807</v>
      </c>
      <c r="F5547" t="s">
        <v>13462</v>
      </c>
      <c r="G5547" t="s">
        <v>13476</v>
      </c>
      <c r="H5547" t="s">
        <v>29359</v>
      </c>
      <c r="I5547" t="s">
        <v>13463</v>
      </c>
      <c r="J5547" t="s">
        <v>13477</v>
      </c>
      <c r="K5547" t="s">
        <v>10</v>
      </c>
      <c r="L5547" s="1" t="s">
        <v>13478</v>
      </c>
      <c r="M5547">
        <v>0</v>
      </c>
    </row>
    <row r="5548" spans="1:18" x14ac:dyDescent="0.25">
      <c r="A5548" t="s">
        <v>23808</v>
      </c>
      <c r="B5548" t="s">
        <v>23809</v>
      </c>
      <c r="C5548" t="s">
        <v>14</v>
      </c>
      <c r="D5548" s="6">
        <v>45713</v>
      </c>
      <c r="E5548" t="s">
        <v>23807</v>
      </c>
      <c r="F5548" t="s">
        <v>13462</v>
      </c>
      <c r="G5548" t="s">
        <v>13479</v>
      </c>
      <c r="H5548" t="s">
        <v>29360</v>
      </c>
      <c r="I5548" t="s">
        <v>13463</v>
      </c>
      <c r="J5548" t="s">
        <v>13480</v>
      </c>
      <c r="K5548" t="s">
        <v>10</v>
      </c>
      <c r="L5548" s="1" t="s">
        <v>13481</v>
      </c>
      <c r="M5548">
        <v>0</v>
      </c>
    </row>
    <row r="5549" spans="1:18" x14ac:dyDescent="0.25">
      <c r="A5549" t="s">
        <v>23808</v>
      </c>
      <c r="B5549" t="s">
        <v>23809</v>
      </c>
      <c r="C5549" t="s">
        <v>14</v>
      </c>
      <c r="D5549" s="6">
        <v>45713</v>
      </c>
      <c r="E5549" t="s">
        <v>23807</v>
      </c>
      <c r="F5549" t="s">
        <v>13462</v>
      </c>
      <c r="G5549" t="s">
        <v>13482</v>
      </c>
      <c r="H5549" t="s">
        <v>29361</v>
      </c>
      <c r="I5549" t="s">
        <v>13463</v>
      </c>
      <c r="J5549" t="s">
        <v>13483</v>
      </c>
      <c r="K5549" t="s">
        <v>10</v>
      </c>
      <c r="L5549" s="1" t="s">
        <v>13484</v>
      </c>
      <c r="M5549">
        <v>0</v>
      </c>
    </row>
    <row r="5550" spans="1:18" x14ac:dyDescent="0.25">
      <c r="A5550" t="s">
        <v>23808</v>
      </c>
      <c r="B5550" t="s">
        <v>23809</v>
      </c>
      <c r="C5550" t="s">
        <v>14</v>
      </c>
      <c r="D5550" s="6">
        <v>45713</v>
      </c>
      <c r="E5550" t="s">
        <v>23807</v>
      </c>
      <c r="F5550" t="s">
        <v>13462</v>
      </c>
      <c r="G5550" t="s">
        <v>6442</v>
      </c>
      <c r="H5550" t="s">
        <v>29362</v>
      </c>
      <c r="I5550" t="s">
        <v>13463</v>
      </c>
      <c r="J5550" t="s">
        <v>6443</v>
      </c>
      <c r="K5550" t="s">
        <v>10</v>
      </c>
      <c r="L5550" s="1" t="s">
        <v>13485</v>
      </c>
      <c r="M5550">
        <v>0</v>
      </c>
    </row>
    <row r="5551" spans="1:18" x14ac:dyDescent="0.25">
      <c r="A5551" t="s">
        <v>23808</v>
      </c>
      <c r="B5551" t="s">
        <v>23809</v>
      </c>
      <c r="C5551" t="s">
        <v>14</v>
      </c>
      <c r="D5551" s="6">
        <v>45713</v>
      </c>
      <c r="E5551" t="s">
        <v>23807</v>
      </c>
      <c r="F5551" t="s">
        <v>13462</v>
      </c>
      <c r="G5551" t="s">
        <v>13486</v>
      </c>
      <c r="H5551" t="s">
        <v>29363</v>
      </c>
      <c r="I5551" t="s">
        <v>13463</v>
      </c>
      <c r="J5551" t="s">
        <v>13487</v>
      </c>
      <c r="K5551" t="s">
        <v>10</v>
      </c>
      <c r="L5551" s="1" t="s">
        <v>13488</v>
      </c>
      <c r="M5551">
        <v>0</v>
      </c>
    </row>
    <row r="5552" spans="1:18" x14ac:dyDescent="0.25">
      <c r="A5552" t="s">
        <v>23808</v>
      </c>
      <c r="B5552" t="s">
        <v>23809</v>
      </c>
      <c r="C5552" t="s">
        <v>14</v>
      </c>
      <c r="D5552" s="6">
        <v>45713</v>
      </c>
      <c r="E5552" t="s">
        <v>23807</v>
      </c>
      <c r="F5552" t="s">
        <v>13489</v>
      </c>
      <c r="G5552" t="s">
        <v>8853</v>
      </c>
      <c r="H5552" t="s">
        <v>29364</v>
      </c>
      <c r="I5552" t="s">
        <v>13490</v>
      </c>
      <c r="J5552" t="s">
        <v>8854</v>
      </c>
      <c r="K5552" t="s">
        <v>10</v>
      </c>
      <c r="L5552" s="1" t="s">
        <v>13491</v>
      </c>
      <c r="M5552">
        <v>0</v>
      </c>
    </row>
    <row r="5553" spans="1:18" x14ac:dyDescent="0.25">
      <c r="A5553" t="s">
        <v>23808</v>
      </c>
      <c r="B5553" t="s">
        <v>23809</v>
      </c>
      <c r="C5553" t="s">
        <v>14</v>
      </c>
      <c r="D5553" s="6">
        <v>45713</v>
      </c>
      <c r="E5553" t="s">
        <v>23807</v>
      </c>
      <c r="F5553" t="s">
        <v>13489</v>
      </c>
      <c r="G5553" t="s">
        <v>6439</v>
      </c>
      <c r="H5553" t="s">
        <v>29365</v>
      </c>
      <c r="I5553" t="s">
        <v>13490</v>
      </c>
      <c r="J5553" t="s">
        <v>6440</v>
      </c>
      <c r="K5553" t="s">
        <v>10</v>
      </c>
      <c r="L5553" s="1" t="s">
        <v>13492</v>
      </c>
      <c r="M5553">
        <v>0</v>
      </c>
    </row>
    <row r="5554" spans="1:18" x14ac:dyDescent="0.25">
      <c r="A5554" t="s">
        <v>23808</v>
      </c>
      <c r="B5554" t="s">
        <v>23809</v>
      </c>
      <c r="C5554" t="s">
        <v>14</v>
      </c>
      <c r="D5554" s="6">
        <v>45713</v>
      </c>
      <c r="E5554" t="s">
        <v>23807</v>
      </c>
      <c r="F5554" t="s">
        <v>13489</v>
      </c>
      <c r="G5554" t="s">
        <v>6442</v>
      </c>
      <c r="H5554" t="s">
        <v>29366</v>
      </c>
      <c r="I5554" t="s">
        <v>13490</v>
      </c>
      <c r="J5554" t="s">
        <v>6443</v>
      </c>
      <c r="K5554" t="s">
        <v>10</v>
      </c>
      <c r="L5554" s="1" t="s">
        <v>13493</v>
      </c>
      <c r="M5554">
        <v>1</v>
      </c>
      <c r="N5554" t="s">
        <v>34896</v>
      </c>
      <c r="P5554">
        <v>1</v>
      </c>
      <c r="Q5554">
        <v>1</v>
      </c>
      <c r="R5554">
        <v>0</v>
      </c>
    </row>
    <row r="5555" spans="1:18" x14ac:dyDescent="0.25">
      <c r="A5555" t="s">
        <v>23808</v>
      </c>
      <c r="B5555" t="s">
        <v>23809</v>
      </c>
      <c r="C5555" t="s">
        <v>14</v>
      </c>
      <c r="D5555" s="6">
        <v>45713</v>
      </c>
      <c r="E5555" t="s">
        <v>23807</v>
      </c>
      <c r="F5555" t="s">
        <v>13489</v>
      </c>
      <c r="G5555" t="s">
        <v>12875</v>
      </c>
      <c r="H5555" t="s">
        <v>29367</v>
      </c>
      <c r="I5555" t="s">
        <v>13490</v>
      </c>
      <c r="J5555" t="s">
        <v>12876</v>
      </c>
      <c r="K5555" t="s">
        <v>10</v>
      </c>
      <c r="L5555" s="1" t="s">
        <v>13494</v>
      </c>
      <c r="M5555">
        <v>0</v>
      </c>
    </row>
    <row r="5556" spans="1:18" x14ac:dyDescent="0.25">
      <c r="A5556" t="s">
        <v>23808</v>
      </c>
      <c r="B5556" t="s">
        <v>23809</v>
      </c>
      <c r="C5556" t="s">
        <v>14</v>
      </c>
      <c r="D5556" s="6">
        <v>45713</v>
      </c>
      <c r="E5556" t="s">
        <v>23807</v>
      </c>
      <c r="F5556" t="s">
        <v>13489</v>
      </c>
      <c r="G5556" t="s">
        <v>8850</v>
      </c>
      <c r="H5556" t="s">
        <v>29368</v>
      </c>
      <c r="I5556" t="s">
        <v>13490</v>
      </c>
      <c r="J5556" t="s">
        <v>8851</v>
      </c>
      <c r="K5556" t="s">
        <v>10</v>
      </c>
      <c r="L5556" s="1" t="s">
        <v>13495</v>
      </c>
      <c r="M5556">
        <v>0</v>
      </c>
    </row>
    <row r="5557" spans="1:18" x14ac:dyDescent="0.25">
      <c r="A5557" t="s">
        <v>23808</v>
      </c>
      <c r="B5557" t="s">
        <v>23809</v>
      </c>
      <c r="C5557" t="s">
        <v>14</v>
      </c>
      <c r="D5557" s="6">
        <v>45713</v>
      </c>
      <c r="E5557" t="s">
        <v>23807</v>
      </c>
      <c r="F5557" t="s">
        <v>13489</v>
      </c>
      <c r="G5557" t="s">
        <v>6450</v>
      </c>
      <c r="H5557" t="s">
        <v>29369</v>
      </c>
      <c r="I5557" t="s">
        <v>13490</v>
      </c>
      <c r="J5557" t="s">
        <v>6451</v>
      </c>
      <c r="K5557" t="s">
        <v>10</v>
      </c>
      <c r="L5557" s="1" t="s">
        <v>13496</v>
      </c>
      <c r="M5557">
        <v>0</v>
      </c>
    </row>
    <row r="5558" spans="1:18" x14ac:dyDescent="0.25">
      <c r="A5558" t="s">
        <v>23808</v>
      </c>
      <c r="B5558" t="s">
        <v>23809</v>
      </c>
      <c r="C5558" t="s">
        <v>14</v>
      </c>
      <c r="D5558" s="6">
        <v>45713</v>
      </c>
      <c r="E5558" t="s">
        <v>23807</v>
      </c>
      <c r="F5558" t="s">
        <v>13489</v>
      </c>
      <c r="G5558" t="s">
        <v>6447</v>
      </c>
      <c r="H5558" t="s">
        <v>29370</v>
      </c>
      <c r="I5558" t="s">
        <v>13490</v>
      </c>
      <c r="J5558" t="s">
        <v>6448</v>
      </c>
      <c r="K5558" t="s">
        <v>10</v>
      </c>
      <c r="L5558" s="1" t="s">
        <v>13497</v>
      </c>
      <c r="M5558">
        <v>0</v>
      </c>
    </row>
    <row r="5559" spans="1:18" x14ac:dyDescent="0.25">
      <c r="A5559" t="s">
        <v>23808</v>
      </c>
      <c r="B5559" t="s">
        <v>23809</v>
      </c>
      <c r="C5559" t="s">
        <v>14</v>
      </c>
      <c r="D5559" s="6">
        <v>45713</v>
      </c>
      <c r="E5559" t="s">
        <v>23807</v>
      </c>
      <c r="F5559" t="s">
        <v>13489</v>
      </c>
      <c r="G5559" t="s">
        <v>13498</v>
      </c>
      <c r="H5559" t="s">
        <v>29371</v>
      </c>
      <c r="I5559" t="s">
        <v>13490</v>
      </c>
      <c r="J5559" t="s">
        <v>13499</v>
      </c>
      <c r="K5559" t="s">
        <v>10</v>
      </c>
      <c r="L5559" s="1" t="s">
        <v>13500</v>
      </c>
      <c r="M5559">
        <v>0</v>
      </c>
    </row>
    <row r="5560" spans="1:18" x14ac:dyDescent="0.25">
      <c r="A5560" t="s">
        <v>23808</v>
      </c>
      <c r="B5560" t="s">
        <v>23809</v>
      </c>
      <c r="C5560" t="s">
        <v>14</v>
      </c>
      <c r="D5560" s="6">
        <v>45713</v>
      </c>
      <c r="E5560" t="s">
        <v>23807</v>
      </c>
      <c r="F5560" t="s">
        <v>13489</v>
      </c>
      <c r="G5560" t="s">
        <v>8862</v>
      </c>
      <c r="H5560" t="s">
        <v>29372</v>
      </c>
      <c r="I5560" t="s">
        <v>13490</v>
      </c>
      <c r="J5560" t="s">
        <v>8863</v>
      </c>
      <c r="K5560" t="s">
        <v>10</v>
      </c>
      <c r="L5560">
        <v>0.79277849451414595</v>
      </c>
      <c r="M5560">
        <v>0</v>
      </c>
    </row>
    <row r="5561" spans="1:18" x14ac:dyDescent="0.25">
      <c r="A5561" t="s">
        <v>23808</v>
      </c>
      <c r="B5561" t="s">
        <v>23809</v>
      </c>
      <c r="C5561" t="s">
        <v>14</v>
      </c>
      <c r="D5561" s="6">
        <v>45713</v>
      </c>
      <c r="E5561" t="s">
        <v>23807</v>
      </c>
      <c r="F5561" t="s">
        <v>13489</v>
      </c>
      <c r="G5561" t="s">
        <v>12878</v>
      </c>
      <c r="H5561" t="s">
        <v>29373</v>
      </c>
      <c r="I5561" t="s">
        <v>13490</v>
      </c>
      <c r="J5561" t="s">
        <v>12879</v>
      </c>
      <c r="K5561" t="s">
        <v>10</v>
      </c>
      <c r="L5561" s="1" t="s">
        <v>13501</v>
      </c>
      <c r="M5561">
        <v>0</v>
      </c>
    </row>
    <row r="5562" spans="1:18" x14ac:dyDescent="0.25">
      <c r="A5562" t="s">
        <v>23808</v>
      </c>
      <c r="B5562" t="s">
        <v>23809</v>
      </c>
      <c r="C5562" t="s">
        <v>14</v>
      </c>
      <c r="D5562" s="6">
        <v>45713</v>
      </c>
      <c r="E5562" t="s">
        <v>23807</v>
      </c>
      <c r="F5562" t="s">
        <v>13502</v>
      </c>
      <c r="G5562" t="s">
        <v>13504</v>
      </c>
      <c r="H5562" t="s">
        <v>29374</v>
      </c>
      <c r="I5562" t="s">
        <v>13503</v>
      </c>
      <c r="J5562" t="s">
        <v>13505</v>
      </c>
      <c r="K5562" t="s">
        <v>10</v>
      </c>
      <c r="L5562" s="1" t="s">
        <v>13506</v>
      </c>
      <c r="M5562">
        <v>0</v>
      </c>
    </row>
    <row r="5563" spans="1:18" x14ac:dyDescent="0.25">
      <c r="A5563" t="s">
        <v>23808</v>
      </c>
      <c r="B5563" t="s">
        <v>23809</v>
      </c>
      <c r="C5563" t="s">
        <v>14</v>
      </c>
      <c r="D5563" s="6">
        <v>45713</v>
      </c>
      <c r="E5563" t="s">
        <v>23807</v>
      </c>
      <c r="F5563" t="s">
        <v>13502</v>
      </c>
      <c r="G5563" t="s">
        <v>13507</v>
      </c>
      <c r="H5563" t="s">
        <v>29375</v>
      </c>
      <c r="I5563" t="s">
        <v>13503</v>
      </c>
      <c r="J5563" t="s">
        <v>13508</v>
      </c>
      <c r="K5563" t="s">
        <v>10</v>
      </c>
      <c r="L5563" s="1" t="s">
        <v>13509</v>
      </c>
      <c r="M5563">
        <v>0</v>
      </c>
    </row>
    <row r="5564" spans="1:18" x14ac:dyDescent="0.25">
      <c r="A5564" t="s">
        <v>23808</v>
      </c>
      <c r="B5564" t="s">
        <v>23809</v>
      </c>
      <c r="C5564" t="s">
        <v>14</v>
      </c>
      <c r="D5564" s="6">
        <v>45713</v>
      </c>
      <c r="E5564" t="s">
        <v>23807</v>
      </c>
      <c r="F5564" t="s">
        <v>13502</v>
      </c>
      <c r="G5564" t="s">
        <v>13510</v>
      </c>
      <c r="H5564" t="s">
        <v>29376</v>
      </c>
      <c r="I5564" t="s">
        <v>13503</v>
      </c>
      <c r="J5564" t="s">
        <v>13511</v>
      </c>
      <c r="K5564" t="s">
        <v>10</v>
      </c>
      <c r="L5564" s="1" t="s">
        <v>13512</v>
      </c>
      <c r="M5564">
        <v>0</v>
      </c>
    </row>
    <row r="5565" spans="1:18" x14ac:dyDescent="0.25">
      <c r="A5565" t="s">
        <v>23808</v>
      </c>
      <c r="B5565" t="s">
        <v>23809</v>
      </c>
      <c r="C5565" t="s">
        <v>14</v>
      </c>
      <c r="D5565" s="6">
        <v>45713</v>
      </c>
      <c r="E5565" t="s">
        <v>23807</v>
      </c>
      <c r="F5565" t="s">
        <v>13502</v>
      </c>
      <c r="G5565" t="s">
        <v>13513</v>
      </c>
      <c r="H5565" t="s">
        <v>29377</v>
      </c>
      <c r="I5565" t="s">
        <v>13503</v>
      </c>
      <c r="J5565" t="s">
        <v>13514</v>
      </c>
      <c r="K5565" t="s">
        <v>10</v>
      </c>
      <c r="L5565" s="1" t="s">
        <v>13515</v>
      </c>
      <c r="M5565">
        <v>0</v>
      </c>
    </row>
    <row r="5566" spans="1:18" x14ac:dyDescent="0.25">
      <c r="A5566" t="s">
        <v>23808</v>
      </c>
      <c r="B5566" t="s">
        <v>23809</v>
      </c>
      <c r="C5566" t="s">
        <v>14</v>
      </c>
      <c r="D5566" s="6">
        <v>45713</v>
      </c>
      <c r="E5566" t="s">
        <v>23807</v>
      </c>
      <c r="F5566" t="s">
        <v>13502</v>
      </c>
      <c r="G5566" t="s">
        <v>6930</v>
      </c>
      <c r="H5566" t="s">
        <v>29378</v>
      </c>
      <c r="I5566" t="s">
        <v>13503</v>
      </c>
      <c r="J5566" t="s">
        <v>6931</v>
      </c>
      <c r="K5566" t="s">
        <v>10</v>
      </c>
      <c r="L5566" s="1" t="s">
        <v>13516</v>
      </c>
      <c r="M5566">
        <v>0</v>
      </c>
    </row>
    <row r="5567" spans="1:18" x14ac:dyDescent="0.25">
      <c r="A5567" t="s">
        <v>23808</v>
      </c>
      <c r="B5567" t="s">
        <v>23809</v>
      </c>
      <c r="C5567" t="s">
        <v>14</v>
      </c>
      <c r="D5567" s="6">
        <v>45713</v>
      </c>
      <c r="E5567" t="s">
        <v>23807</v>
      </c>
      <c r="F5567" t="s">
        <v>13502</v>
      </c>
      <c r="G5567" t="s">
        <v>13517</v>
      </c>
      <c r="H5567" t="s">
        <v>29379</v>
      </c>
      <c r="I5567" t="s">
        <v>13503</v>
      </c>
      <c r="J5567" t="s">
        <v>13518</v>
      </c>
      <c r="K5567" t="s">
        <v>10</v>
      </c>
      <c r="L5567" s="1" t="s">
        <v>13519</v>
      </c>
      <c r="M5567">
        <v>1</v>
      </c>
      <c r="N5567" t="s">
        <v>34896</v>
      </c>
      <c r="P5567">
        <v>1</v>
      </c>
      <c r="Q5567">
        <v>1</v>
      </c>
      <c r="R5567">
        <v>1</v>
      </c>
    </row>
    <row r="5568" spans="1:18" x14ac:dyDescent="0.25">
      <c r="A5568" t="s">
        <v>23808</v>
      </c>
      <c r="B5568" t="s">
        <v>23809</v>
      </c>
      <c r="C5568" t="s">
        <v>14</v>
      </c>
      <c r="D5568" s="6">
        <v>45713</v>
      </c>
      <c r="E5568" t="s">
        <v>23807</v>
      </c>
      <c r="F5568" t="s">
        <v>13502</v>
      </c>
      <c r="G5568" t="s">
        <v>13520</v>
      </c>
      <c r="H5568" t="s">
        <v>29380</v>
      </c>
      <c r="I5568" t="s">
        <v>13503</v>
      </c>
      <c r="J5568" t="s">
        <v>13521</v>
      </c>
      <c r="K5568" t="s">
        <v>10</v>
      </c>
      <c r="L5568" s="1" t="s">
        <v>13522</v>
      </c>
      <c r="M5568">
        <v>0</v>
      </c>
    </row>
    <row r="5569" spans="1:18" x14ac:dyDescent="0.25">
      <c r="A5569" t="s">
        <v>23808</v>
      </c>
      <c r="B5569" t="s">
        <v>23809</v>
      </c>
      <c r="C5569" t="s">
        <v>14</v>
      </c>
      <c r="D5569" s="6">
        <v>45713</v>
      </c>
      <c r="E5569" t="s">
        <v>23807</v>
      </c>
      <c r="F5569" t="s">
        <v>13502</v>
      </c>
      <c r="G5569" t="s">
        <v>13523</v>
      </c>
      <c r="H5569" t="s">
        <v>29381</v>
      </c>
      <c r="I5569" t="s">
        <v>13503</v>
      </c>
      <c r="J5569" t="s">
        <v>13524</v>
      </c>
      <c r="K5569" t="s">
        <v>10</v>
      </c>
      <c r="L5569" s="1" t="s">
        <v>13525</v>
      </c>
      <c r="M5569">
        <v>0</v>
      </c>
    </row>
    <row r="5570" spans="1:18" x14ac:dyDescent="0.25">
      <c r="A5570" t="s">
        <v>23808</v>
      </c>
      <c r="B5570" t="s">
        <v>23809</v>
      </c>
      <c r="C5570" t="s">
        <v>14</v>
      </c>
      <c r="D5570" s="6">
        <v>45713</v>
      </c>
      <c r="E5570" t="s">
        <v>23807</v>
      </c>
      <c r="F5570" t="s">
        <v>13502</v>
      </c>
      <c r="G5570" t="s">
        <v>13526</v>
      </c>
      <c r="H5570" t="s">
        <v>29382</v>
      </c>
      <c r="I5570" t="s">
        <v>13503</v>
      </c>
      <c r="J5570" t="s">
        <v>13527</v>
      </c>
      <c r="K5570" t="s">
        <v>10</v>
      </c>
      <c r="L5570">
        <v>0.78996184294981797</v>
      </c>
      <c r="M5570">
        <v>0</v>
      </c>
    </row>
    <row r="5571" spans="1:18" x14ac:dyDescent="0.25">
      <c r="A5571" t="s">
        <v>23808</v>
      </c>
      <c r="B5571" t="s">
        <v>23809</v>
      </c>
      <c r="C5571" t="s">
        <v>14</v>
      </c>
      <c r="D5571" s="6">
        <v>45713</v>
      </c>
      <c r="E5571" t="s">
        <v>23807</v>
      </c>
      <c r="F5571" t="s">
        <v>13502</v>
      </c>
      <c r="G5571" t="s">
        <v>13528</v>
      </c>
      <c r="H5571" t="s">
        <v>29383</v>
      </c>
      <c r="I5571" t="s">
        <v>13503</v>
      </c>
      <c r="J5571" t="s">
        <v>13529</v>
      </c>
      <c r="K5571" t="s">
        <v>10</v>
      </c>
      <c r="L5571" s="1" t="s">
        <v>13530</v>
      </c>
      <c r="M5571">
        <v>0</v>
      </c>
    </row>
    <row r="5572" spans="1:18" x14ac:dyDescent="0.25">
      <c r="A5572" t="s">
        <v>23808</v>
      </c>
      <c r="B5572" t="s">
        <v>23809</v>
      </c>
      <c r="C5572" t="s">
        <v>14</v>
      </c>
      <c r="D5572" s="6">
        <v>45713</v>
      </c>
      <c r="E5572" t="s">
        <v>23807</v>
      </c>
      <c r="F5572" t="s">
        <v>13531</v>
      </c>
      <c r="G5572" t="s">
        <v>13533</v>
      </c>
      <c r="H5572" t="s">
        <v>29384</v>
      </c>
      <c r="I5572" t="s">
        <v>13532</v>
      </c>
      <c r="J5572" t="s">
        <v>13534</v>
      </c>
      <c r="K5572" t="s">
        <v>10</v>
      </c>
      <c r="L5572" s="1" t="s">
        <v>13535</v>
      </c>
      <c r="M5572">
        <v>1</v>
      </c>
      <c r="N5572" t="s">
        <v>34896</v>
      </c>
      <c r="P5572">
        <v>1</v>
      </c>
      <c r="Q5572">
        <v>1</v>
      </c>
      <c r="R5572">
        <v>0</v>
      </c>
    </row>
    <row r="5573" spans="1:18" x14ac:dyDescent="0.25">
      <c r="A5573" t="s">
        <v>23808</v>
      </c>
      <c r="B5573" t="s">
        <v>23809</v>
      </c>
      <c r="C5573" t="s">
        <v>14</v>
      </c>
      <c r="D5573" s="6">
        <v>45713</v>
      </c>
      <c r="E5573" t="s">
        <v>23807</v>
      </c>
      <c r="F5573" t="s">
        <v>13531</v>
      </c>
      <c r="G5573" t="s">
        <v>13536</v>
      </c>
      <c r="H5573" t="s">
        <v>29385</v>
      </c>
      <c r="I5573" t="s">
        <v>13532</v>
      </c>
      <c r="J5573" t="s">
        <v>13537</v>
      </c>
      <c r="K5573" t="s">
        <v>10</v>
      </c>
      <c r="L5573" s="1" t="s">
        <v>13538</v>
      </c>
      <c r="M5573">
        <v>0</v>
      </c>
    </row>
    <row r="5574" spans="1:18" x14ac:dyDescent="0.25">
      <c r="A5574" t="s">
        <v>23808</v>
      </c>
      <c r="B5574" t="s">
        <v>23809</v>
      </c>
      <c r="C5574" t="s">
        <v>14</v>
      </c>
      <c r="D5574" s="6">
        <v>45713</v>
      </c>
      <c r="E5574" t="s">
        <v>23807</v>
      </c>
      <c r="F5574" t="s">
        <v>13531</v>
      </c>
      <c r="G5574" t="s">
        <v>13539</v>
      </c>
      <c r="H5574" t="s">
        <v>29386</v>
      </c>
      <c r="I5574" t="s">
        <v>13532</v>
      </c>
      <c r="J5574" t="s">
        <v>13540</v>
      </c>
      <c r="K5574" t="s">
        <v>10</v>
      </c>
      <c r="L5574" s="1" t="s">
        <v>13541</v>
      </c>
      <c r="M5574">
        <v>0</v>
      </c>
    </row>
    <row r="5575" spans="1:18" x14ac:dyDescent="0.25">
      <c r="A5575" t="s">
        <v>23808</v>
      </c>
      <c r="B5575" t="s">
        <v>23809</v>
      </c>
      <c r="C5575" t="s">
        <v>14</v>
      </c>
      <c r="D5575" s="6">
        <v>45713</v>
      </c>
      <c r="E5575" t="s">
        <v>23807</v>
      </c>
      <c r="F5575" t="s">
        <v>13531</v>
      </c>
      <c r="G5575" t="s">
        <v>5216</v>
      </c>
      <c r="H5575" t="s">
        <v>29387</v>
      </c>
      <c r="I5575" t="s">
        <v>13532</v>
      </c>
      <c r="J5575" t="s">
        <v>5217</v>
      </c>
      <c r="K5575" t="s">
        <v>10</v>
      </c>
      <c r="L5575">
        <v>0.76009901552479198</v>
      </c>
      <c r="M5575">
        <v>0</v>
      </c>
    </row>
    <row r="5576" spans="1:18" x14ac:dyDescent="0.25">
      <c r="A5576" t="s">
        <v>23808</v>
      </c>
      <c r="B5576" t="s">
        <v>23809</v>
      </c>
      <c r="C5576" t="s">
        <v>14</v>
      </c>
      <c r="D5576" s="6">
        <v>45713</v>
      </c>
      <c r="E5576" t="s">
        <v>23807</v>
      </c>
      <c r="F5576" t="s">
        <v>13531</v>
      </c>
      <c r="G5576" t="s">
        <v>5227</v>
      </c>
      <c r="H5576" t="s">
        <v>29388</v>
      </c>
      <c r="I5576" t="s">
        <v>13532</v>
      </c>
      <c r="J5576" t="s">
        <v>5228</v>
      </c>
      <c r="K5576" t="s">
        <v>10</v>
      </c>
      <c r="L5576" s="1" t="s">
        <v>13542</v>
      </c>
      <c r="M5576">
        <v>0</v>
      </c>
    </row>
    <row r="5577" spans="1:18" x14ac:dyDescent="0.25">
      <c r="A5577" t="s">
        <v>23808</v>
      </c>
      <c r="B5577" t="s">
        <v>23809</v>
      </c>
      <c r="C5577" t="s">
        <v>14</v>
      </c>
      <c r="D5577" s="6">
        <v>45713</v>
      </c>
      <c r="E5577" t="s">
        <v>23807</v>
      </c>
      <c r="F5577" t="s">
        <v>13531</v>
      </c>
      <c r="G5577" t="s">
        <v>13543</v>
      </c>
      <c r="H5577" t="s">
        <v>29389</v>
      </c>
      <c r="I5577" t="s">
        <v>13532</v>
      </c>
      <c r="J5577" t="s">
        <v>13544</v>
      </c>
      <c r="K5577" t="s">
        <v>10</v>
      </c>
      <c r="L5577" s="1" t="s">
        <v>13545</v>
      </c>
      <c r="M5577">
        <v>0</v>
      </c>
    </row>
    <row r="5578" spans="1:18" x14ac:dyDescent="0.25">
      <c r="A5578" t="s">
        <v>23808</v>
      </c>
      <c r="B5578" t="s">
        <v>23809</v>
      </c>
      <c r="C5578" t="s">
        <v>14</v>
      </c>
      <c r="D5578" s="6">
        <v>45713</v>
      </c>
      <c r="E5578" t="s">
        <v>23807</v>
      </c>
      <c r="F5578" t="s">
        <v>13531</v>
      </c>
      <c r="G5578" t="s">
        <v>9203</v>
      </c>
      <c r="H5578" t="s">
        <v>29390</v>
      </c>
      <c r="I5578" t="s">
        <v>13532</v>
      </c>
      <c r="J5578" t="s">
        <v>9204</v>
      </c>
      <c r="K5578" t="s">
        <v>10</v>
      </c>
      <c r="L5578" s="1" t="s">
        <v>13546</v>
      </c>
      <c r="M5578">
        <v>0</v>
      </c>
    </row>
    <row r="5579" spans="1:18" x14ac:dyDescent="0.25">
      <c r="A5579" t="s">
        <v>23808</v>
      </c>
      <c r="B5579" t="s">
        <v>23809</v>
      </c>
      <c r="C5579" t="s">
        <v>14</v>
      </c>
      <c r="D5579" s="6">
        <v>45713</v>
      </c>
      <c r="E5579" t="s">
        <v>23807</v>
      </c>
      <c r="F5579" t="s">
        <v>13531</v>
      </c>
      <c r="G5579" t="s">
        <v>5224</v>
      </c>
      <c r="H5579" t="s">
        <v>29391</v>
      </c>
      <c r="I5579" t="s">
        <v>13532</v>
      </c>
      <c r="J5579" t="s">
        <v>5225</v>
      </c>
      <c r="K5579" t="s">
        <v>10</v>
      </c>
      <c r="L5579" s="1" t="s">
        <v>13547</v>
      </c>
      <c r="M5579">
        <v>0</v>
      </c>
    </row>
    <row r="5580" spans="1:18" x14ac:dyDescent="0.25">
      <c r="A5580" t="s">
        <v>23808</v>
      </c>
      <c r="B5580" t="s">
        <v>23809</v>
      </c>
      <c r="C5580" t="s">
        <v>14</v>
      </c>
      <c r="D5580" s="6">
        <v>45713</v>
      </c>
      <c r="E5580" t="s">
        <v>23807</v>
      </c>
      <c r="F5580" t="s">
        <v>13531</v>
      </c>
      <c r="G5580" t="s">
        <v>9194</v>
      </c>
      <c r="H5580" t="s">
        <v>29392</v>
      </c>
      <c r="I5580" t="s">
        <v>13532</v>
      </c>
      <c r="J5580" t="s">
        <v>9195</v>
      </c>
      <c r="K5580" t="s">
        <v>10</v>
      </c>
      <c r="L5580" s="1" t="s">
        <v>13548</v>
      </c>
      <c r="M5580">
        <v>0</v>
      </c>
    </row>
    <row r="5581" spans="1:18" x14ac:dyDescent="0.25">
      <c r="A5581" t="s">
        <v>23808</v>
      </c>
      <c r="B5581" t="s">
        <v>23809</v>
      </c>
      <c r="C5581" t="s">
        <v>14</v>
      </c>
      <c r="D5581" s="6">
        <v>45713</v>
      </c>
      <c r="E5581" t="s">
        <v>23807</v>
      </c>
      <c r="F5581" t="s">
        <v>13531</v>
      </c>
      <c r="G5581" t="s">
        <v>10029</v>
      </c>
      <c r="H5581" t="s">
        <v>29393</v>
      </c>
      <c r="I5581" t="s">
        <v>13532</v>
      </c>
      <c r="J5581" t="s">
        <v>10030</v>
      </c>
      <c r="K5581" t="s">
        <v>10</v>
      </c>
      <c r="L5581" s="1" t="s">
        <v>13549</v>
      </c>
      <c r="M5581">
        <v>0</v>
      </c>
    </row>
    <row r="5582" spans="1:18" x14ac:dyDescent="0.25">
      <c r="A5582" t="s">
        <v>23808</v>
      </c>
      <c r="B5582" t="s">
        <v>23809</v>
      </c>
      <c r="C5582" t="s">
        <v>14</v>
      </c>
      <c r="D5582" s="6">
        <v>45713</v>
      </c>
      <c r="E5582" t="s">
        <v>23807</v>
      </c>
      <c r="F5582" t="s">
        <v>13550</v>
      </c>
      <c r="G5582" t="s">
        <v>11129</v>
      </c>
      <c r="H5582" t="s">
        <v>29394</v>
      </c>
      <c r="I5582" t="s">
        <v>13551</v>
      </c>
      <c r="J5582" t="s">
        <v>11130</v>
      </c>
      <c r="K5582" t="s">
        <v>10</v>
      </c>
      <c r="L5582" s="1" t="s">
        <v>13552</v>
      </c>
      <c r="M5582">
        <v>0</v>
      </c>
    </row>
    <row r="5583" spans="1:18" x14ac:dyDescent="0.25">
      <c r="A5583" t="s">
        <v>23808</v>
      </c>
      <c r="B5583" t="s">
        <v>23809</v>
      </c>
      <c r="C5583" t="s">
        <v>14</v>
      </c>
      <c r="D5583" s="6">
        <v>45713</v>
      </c>
      <c r="E5583" t="s">
        <v>23807</v>
      </c>
      <c r="F5583" t="s">
        <v>13550</v>
      </c>
      <c r="G5583" t="s">
        <v>13553</v>
      </c>
      <c r="H5583" t="s">
        <v>29395</v>
      </c>
      <c r="I5583" t="s">
        <v>13551</v>
      </c>
      <c r="J5583" t="s">
        <v>13554</v>
      </c>
      <c r="K5583" t="s">
        <v>10</v>
      </c>
      <c r="L5583" s="1" t="s">
        <v>13555</v>
      </c>
      <c r="M5583">
        <v>0</v>
      </c>
    </row>
    <row r="5584" spans="1:18" x14ac:dyDescent="0.25">
      <c r="A5584" t="s">
        <v>23808</v>
      </c>
      <c r="B5584" t="s">
        <v>23809</v>
      </c>
      <c r="C5584" t="s">
        <v>14</v>
      </c>
      <c r="D5584" s="6">
        <v>45713</v>
      </c>
      <c r="E5584" t="s">
        <v>23807</v>
      </c>
      <c r="F5584" t="s">
        <v>13550</v>
      </c>
      <c r="G5584" t="s">
        <v>13556</v>
      </c>
      <c r="H5584" t="s">
        <v>29396</v>
      </c>
      <c r="I5584" t="s">
        <v>13551</v>
      </c>
      <c r="J5584" t="s">
        <v>13557</v>
      </c>
      <c r="K5584" t="s">
        <v>10</v>
      </c>
      <c r="L5584" s="1" t="s">
        <v>13558</v>
      </c>
      <c r="M5584">
        <v>1</v>
      </c>
      <c r="N5584" t="s">
        <v>34896</v>
      </c>
      <c r="P5584">
        <v>1</v>
      </c>
      <c r="Q5584">
        <v>1</v>
      </c>
      <c r="R5584">
        <v>0</v>
      </c>
    </row>
    <row r="5585" spans="1:18" x14ac:dyDescent="0.25">
      <c r="A5585" t="s">
        <v>23808</v>
      </c>
      <c r="B5585" t="s">
        <v>23809</v>
      </c>
      <c r="C5585" t="s">
        <v>14</v>
      </c>
      <c r="D5585" s="6">
        <v>45713</v>
      </c>
      <c r="E5585" t="s">
        <v>23807</v>
      </c>
      <c r="F5585" t="s">
        <v>13550</v>
      </c>
      <c r="G5585" t="s">
        <v>13559</v>
      </c>
      <c r="H5585" t="s">
        <v>29397</v>
      </c>
      <c r="I5585" t="s">
        <v>13551</v>
      </c>
      <c r="J5585" t="s">
        <v>13560</v>
      </c>
      <c r="K5585" t="s">
        <v>10</v>
      </c>
      <c r="L5585" s="1" t="s">
        <v>13561</v>
      </c>
      <c r="M5585">
        <v>0</v>
      </c>
    </row>
    <row r="5586" spans="1:18" x14ac:dyDescent="0.25">
      <c r="A5586" t="s">
        <v>23808</v>
      </c>
      <c r="B5586" t="s">
        <v>23809</v>
      </c>
      <c r="C5586" t="s">
        <v>14</v>
      </c>
      <c r="D5586" s="6">
        <v>45713</v>
      </c>
      <c r="E5586" t="s">
        <v>23807</v>
      </c>
      <c r="F5586" t="s">
        <v>13550</v>
      </c>
      <c r="G5586" t="s">
        <v>13562</v>
      </c>
      <c r="H5586" t="s">
        <v>29398</v>
      </c>
      <c r="I5586" t="s">
        <v>13551</v>
      </c>
      <c r="J5586" t="s">
        <v>13563</v>
      </c>
      <c r="K5586" t="s">
        <v>10</v>
      </c>
      <c r="L5586" s="1" t="s">
        <v>13564</v>
      </c>
      <c r="M5586">
        <v>0</v>
      </c>
    </row>
    <row r="5587" spans="1:18" x14ac:dyDescent="0.25">
      <c r="A5587" t="s">
        <v>23808</v>
      </c>
      <c r="B5587" t="s">
        <v>23809</v>
      </c>
      <c r="C5587" t="s">
        <v>14</v>
      </c>
      <c r="D5587" s="6">
        <v>45713</v>
      </c>
      <c r="E5587" t="s">
        <v>23807</v>
      </c>
      <c r="F5587" t="s">
        <v>13550</v>
      </c>
      <c r="G5587" t="s">
        <v>13565</v>
      </c>
      <c r="H5587" t="s">
        <v>29399</v>
      </c>
      <c r="I5587" t="s">
        <v>13551</v>
      </c>
      <c r="J5587" t="s">
        <v>13566</v>
      </c>
      <c r="K5587" t="s">
        <v>10</v>
      </c>
      <c r="L5587" s="1" t="s">
        <v>13567</v>
      </c>
      <c r="M5587">
        <v>0</v>
      </c>
    </row>
    <row r="5588" spans="1:18" x14ac:dyDescent="0.25">
      <c r="A5588" t="s">
        <v>23808</v>
      </c>
      <c r="B5588" t="s">
        <v>23809</v>
      </c>
      <c r="C5588" t="s">
        <v>14</v>
      </c>
      <c r="D5588" s="6">
        <v>45713</v>
      </c>
      <c r="E5588" t="s">
        <v>23807</v>
      </c>
      <c r="F5588" t="s">
        <v>13550</v>
      </c>
      <c r="G5588" t="s">
        <v>13568</v>
      </c>
      <c r="H5588" t="s">
        <v>29400</v>
      </c>
      <c r="I5588" t="s">
        <v>13551</v>
      </c>
      <c r="J5588" t="s">
        <v>13569</v>
      </c>
      <c r="K5588" t="s">
        <v>10</v>
      </c>
      <c r="L5588" s="1" t="s">
        <v>13570</v>
      </c>
      <c r="M5588">
        <v>0</v>
      </c>
    </row>
    <row r="5589" spans="1:18" x14ac:dyDescent="0.25">
      <c r="A5589" t="s">
        <v>23808</v>
      </c>
      <c r="B5589" t="s">
        <v>23809</v>
      </c>
      <c r="C5589" t="s">
        <v>14</v>
      </c>
      <c r="D5589" s="6">
        <v>45713</v>
      </c>
      <c r="E5589" t="s">
        <v>23807</v>
      </c>
      <c r="F5589" t="s">
        <v>13550</v>
      </c>
      <c r="G5589" t="s">
        <v>5435</v>
      </c>
      <c r="H5589" t="s">
        <v>29401</v>
      </c>
      <c r="I5589" t="s">
        <v>13551</v>
      </c>
      <c r="J5589" t="s">
        <v>5436</v>
      </c>
      <c r="K5589" t="s">
        <v>10</v>
      </c>
      <c r="L5589" s="1" t="s">
        <v>13571</v>
      </c>
      <c r="M5589">
        <v>0</v>
      </c>
    </row>
    <row r="5590" spans="1:18" x14ac:dyDescent="0.25">
      <c r="A5590" t="s">
        <v>23808</v>
      </c>
      <c r="B5590" t="s">
        <v>23809</v>
      </c>
      <c r="C5590" t="s">
        <v>14</v>
      </c>
      <c r="D5590" s="6">
        <v>45713</v>
      </c>
      <c r="E5590" t="s">
        <v>23807</v>
      </c>
      <c r="F5590" t="s">
        <v>13550</v>
      </c>
      <c r="G5590" t="s">
        <v>11109</v>
      </c>
      <c r="H5590" t="s">
        <v>29402</v>
      </c>
      <c r="I5590" t="s">
        <v>13551</v>
      </c>
      <c r="J5590" t="s">
        <v>11110</v>
      </c>
      <c r="K5590" t="s">
        <v>10</v>
      </c>
      <c r="L5590" s="1" t="s">
        <v>13572</v>
      </c>
      <c r="M5590">
        <v>0</v>
      </c>
    </row>
    <row r="5591" spans="1:18" x14ac:dyDescent="0.25">
      <c r="A5591" t="s">
        <v>23808</v>
      </c>
      <c r="B5591" t="s">
        <v>23809</v>
      </c>
      <c r="C5591" t="s">
        <v>14</v>
      </c>
      <c r="D5591" s="6">
        <v>45713</v>
      </c>
      <c r="E5591" t="s">
        <v>23807</v>
      </c>
      <c r="F5591" t="s">
        <v>13550</v>
      </c>
      <c r="G5591" t="s">
        <v>11112</v>
      </c>
      <c r="H5591" t="s">
        <v>29403</v>
      </c>
      <c r="I5591" t="s">
        <v>13551</v>
      </c>
      <c r="J5591" t="s">
        <v>11113</v>
      </c>
      <c r="K5591" t="s">
        <v>10</v>
      </c>
      <c r="L5591" s="1" t="s">
        <v>13573</v>
      </c>
      <c r="M5591">
        <v>0</v>
      </c>
    </row>
    <row r="5592" spans="1:18" x14ac:dyDescent="0.25">
      <c r="A5592" t="s">
        <v>23808</v>
      </c>
      <c r="B5592" t="s">
        <v>23809</v>
      </c>
      <c r="C5592" t="s">
        <v>14</v>
      </c>
      <c r="D5592" s="6">
        <v>45713</v>
      </c>
      <c r="E5592" t="s">
        <v>23807</v>
      </c>
      <c r="F5592" t="s">
        <v>13574</v>
      </c>
      <c r="G5592" t="s">
        <v>10567</v>
      </c>
      <c r="H5592" t="s">
        <v>29404</v>
      </c>
      <c r="I5592" t="s">
        <v>13575</v>
      </c>
      <c r="J5592" t="s">
        <v>10568</v>
      </c>
      <c r="K5592" t="s">
        <v>10</v>
      </c>
      <c r="L5592" s="1" t="s">
        <v>13576</v>
      </c>
      <c r="M5592">
        <v>0</v>
      </c>
    </row>
    <row r="5593" spans="1:18" x14ac:dyDescent="0.25">
      <c r="A5593" t="s">
        <v>23808</v>
      </c>
      <c r="B5593" t="s">
        <v>23809</v>
      </c>
      <c r="C5593" t="s">
        <v>14</v>
      </c>
      <c r="D5593" s="6">
        <v>45713</v>
      </c>
      <c r="E5593" t="s">
        <v>23807</v>
      </c>
      <c r="F5593" t="s">
        <v>13574</v>
      </c>
      <c r="G5593" t="s">
        <v>2069</v>
      </c>
      <c r="H5593" t="s">
        <v>29405</v>
      </c>
      <c r="I5593" t="s">
        <v>13575</v>
      </c>
      <c r="J5593" t="s">
        <v>2070</v>
      </c>
      <c r="K5593" t="s">
        <v>10</v>
      </c>
      <c r="L5593" s="1" t="s">
        <v>13577</v>
      </c>
      <c r="M5593">
        <v>1</v>
      </c>
      <c r="N5593" t="s">
        <v>34896</v>
      </c>
      <c r="P5593">
        <v>1</v>
      </c>
      <c r="Q5593">
        <v>1</v>
      </c>
      <c r="R5593">
        <v>0</v>
      </c>
    </row>
    <row r="5594" spans="1:18" x14ac:dyDescent="0.25">
      <c r="A5594" t="s">
        <v>23808</v>
      </c>
      <c r="B5594" t="s">
        <v>23809</v>
      </c>
      <c r="C5594" t="s">
        <v>14</v>
      </c>
      <c r="D5594" s="6">
        <v>45713</v>
      </c>
      <c r="E5594" t="s">
        <v>23807</v>
      </c>
      <c r="F5594" t="s">
        <v>13574</v>
      </c>
      <c r="G5594" t="s">
        <v>2061</v>
      </c>
      <c r="H5594" t="s">
        <v>29406</v>
      </c>
      <c r="I5594" t="s">
        <v>13575</v>
      </c>
      <c r="J5594" t="s">
        <v>2062</v>
      </c>
      <c r="K5594" t="s">
        <v>10</v>
      </c>
      <c r="L5594" s="1" t="s">
        <v>13578</v>
      </c>
      <c r="M5594">
        <v>0</v>
      </c>
    </row>
    <row r="5595" spans="1:18" x14ac:dyDescent="0.25">
      <c r="A5595" t="s">
        <v>23808</v>
      </c>
      <c r="B5595" t="s">
        <v>23809</v>
      </c>
      <c r="C5595" t="s">
        <v>14</v>
      </c>
      <c r="D5595" s="6">
        <v>45713</v>
      </c>
      <c r="E5595" t="s">
        <v>23807</v>
      </c>
      <c r="F5595" t="s">
        <v>13574</v>
      </c>
      <c r="G5595" t="s">
        <v>9340</v>
      </c>
      <c r="H5595" t="s">
        <v>29407</v>
      </c>
      <c r="I5595" t="s">
        <v>13575</v>
      </c>
      <c r="J5595" t="s">
        <v>9341</v>
      </c>
      <c r="K5595" t="s">
        <v>10</v>
      </c>
      <c r="L5595">
        <v>0.84387727257670497</v>
      </c>
      <c r="M5595">
        <v>0</v>
      </c>
    </row>
    <row r="5596" spans="1:18" x14ac:dyDescent="0.25">
      <c r="A5596" t="s">
        <v>23808</v>
      </c>
      <c r="B5596" t="s">
        <v>23809</v>
      </c>
      <c r="C5596" t="s">
        <v>14</v>
      </c>
      <c r="D5596" s="6">
        <v>45713</v>
      </c>
      <c r="E5596" t="s">
        <v>23807</v>
      </c>
      <c r="F5596" t="s">
        <v>13574</v>
      </c>
      <c r="G5596" t="s">
        <v>2055</v>
      </c>
      <c r="H5596" t="s">
        <v>29408</v>
      </c>
      <c r="I5596" t="s">
        <v>13575</v>
      </c>
      <c r="J5596" t="s">
        <v>2056</v>
      </c>
      <c r="K5596" t="s">
        <v>10</v>
      </c>
      <c r="L5596" s="1" t="s">
        <v>13579</v>
      </c>
      <c r="M5596">
        <v>0</v>
      </c>
    </row>
    <row r="5597" spans="1:18" x14ac:dyDescent="0.25">
      <c r="A5597" t="s">
        <v>23808</v>
      </c>
      <c r="B5597" t="s">
        <v>23809</v>
      </c>
      <c r="C5597" t="s">
        <v>14</v>
      </c>
      <c r="D5597" s="6">
        <v>45713</v>
      </c>
      <c r="E5597" t="s">
        <v>23807</v>
      </c>
      <c r="F5597" t="s">
        <v>13574</v>
      </c>
      <c r="G5597" t="s">
        <v>3609</v>
      </c>
      <c r="H5597" t="s">
        <v>29409</v>
      </c>
      <c r="I5597" t="s">
        <v>13575</v>
      </c>
      <c r="J5597" t="s">
        <v>3610</v>
      </c>
      <c r="K5597" t="s">
        <v>10</v>
      </c>
      <c r="L5597" s="1" t="s">
        <v>13580</v>
      </c>
      <c r="M5597">
        <v>0</v>
      </c>
    </row>
    <row r="5598" spans="1:18" x14ac:dyDescent="0.25">
      <c r="A5598" t="s">
        <v>23808</v>
      </c>
      <c r="B5598" t="s">
        <v>23809</v>
      </c>
      <c r="C5598" t="s">
        <v>14</v>
      </c>
      <c r="D5598" s="6">
        <v>45713</v>
      </c>
      <c r="E5598" t="s">
        <v>23807</v>
      </c>
      <c r="F5598" t="s">
        <v>13574</v>
      </c>
      <c r="G5598" t="s">
        <v>13581</v>
      </c>
      <c r="H5598" t="s">
        <v>29410</v>
      </c>
      <c r="I5598" t="s">
        <v>13575</v>
      </c>
      <c r="J5598" t="s">
        <v>13582</v>
      </c>
      <c r="K5598" t="s">
        <v>10</v>
      </c>
      <c r="L5598" s="1" t="s">
        <v>13583</v>
      </c>
      <c r="M5598">
        <v>0</v>
      </c>
    </row>
    <row r="5599" spans="1:18" x14ac:dyDescent="0.25">
      <c r="A5599" t="s">
        <v>23808</v>
      </c>
      <c r="B5599" t="s">
        <v>23809</v>
      </c>
      <c r="C5599" t="s">
        <v>14</v>
      </c>
      <c r="D5599" s="6">
        <v>45713</v>
      </c>
      <c r="E5599" t="s">
        <v>23807</v>
      </c>
      <c r="F5599" t="s">
        <v>13574</v>
      </c>
      <c r="G5599" t="s">
        <v>9349</v>
      </c>
      <c r="H5599" t="s">
        <v>29411</v>
      </c>
      <c r="I5599" t="s">
        <v>13575</v>
      </c>
      <c r="J5599" t="s">
        <v>9350</v>
      </c>
      <c r="K5599" t="s">
        <v>10</v>
      </c>
      <c r="L5599" s="1" t="s">
        <v>13584</v>
      </c>
      <c r="M5599">
        <v>0</v>
      </c>
    </row>
    <row r="5600" spans="1:18" x14ac:dyDescent="0.25">
      <c r="A5600" t="s">
        <v>23808</v>
      </c>
      <c r="B5600" t="s">
        <v>23809</v>
      </c>
      <c r="C5600" t="s">
        <v>14</v>
      </c>
      <c r="D5600" s="6">
        <v>45713</v>
      </c>
      <c r="E5600" t="s">
        <v>23807</v>
      </c>
      <c r="F5600" t="s">
        <v>13574</v>
      </c>
      <c r="G5600" t="s">
        <v>10564</v>
      </c>
      <c r="H5600" t="s">
        <v>29412</v>
      </c>
      <c r="I5600" t="s">
        <v>13575</v>
      </c>
      <c r="J5600" t="s">
        <v>10565</v>
      </c>
      <c r="K5600" t="s">
        <v>10</v>
      </c>
      <c r="L5600" s="1" t="s">
        <v>13585</v>
      </c>
      <c r="M5600">
        <v>0</v>
      </c>
    </row>
    <row r="5601" spans="1:18" x14ac:dyDescent="0.25">
      <c r="A5601" t="s">
        <v>23808</v>
      </c>
      <c r="B5601" t="s">
        <v>23809</v>
      </c>
      <c r="C5601" t="s">
        <v>14</v>
      </c>
      <c r="D5601" s="6">
        <v>45713</v>
      </c>
      <c r="E5601" t="s">
        <v>23807</v>
      </c>
      <c r="F5601" t="s">
        <v>13574</v>
      </c>
      <c r="G5601" t="s">
        <v>13586</v>
      </c>
      <c r="H5601" t="s">
        <v>29413</v>
      </c>
      <c r="I5601" t="s">
        <v>13575</v>
      </c>
      <c r="J5601" t="s">
        <v>13587</v>
      </c>
      <c r="K5601" t="s">
        <v>10</v>
      </c>
      <c r="L5601" s="1" t="s">
        <v>13588</v>
      </c>
      <c r="M5601">
        <v>0</v>
      </c>
    </row>
    <row r="5602" spans="1:18" x14ac:dyDescent="0.25">
      <c r="A5602" t="s">
        <v>23808</v>
      </c>
      <c r="B5602" t="s">
        <v>23809</v>
      </c>
      <c r="C5602" t="s">
        <v>14</v>
      </c>
      <c r="D5602" s="6">
        <v>45713</v>
      </c>
      <c r="E5602" t="s">
        <v>23807</v>
      </c>
      <c r="F5602" t="s">
        <v>13589</v>
      </c>
      <c r="G5602" t="s">
        <v>2069</v>
      </c>
      <c r="H5602" t="s">
        <v>29414</v>
      </c>
      <c r="I5602" t="s">
        <v>13590</v>
      </c>
      <c r="J5602" t="s">
        <v>2070</v>
      </c>
      <c r="K5602" t="s">
        <v>10</v>
      </c>
      <c r="L5602" s="1" t="s">
        <v>13591</v>
      </c>
      <c r="M5602">
        <v>0</v>
      </c>
    </row>
    <row r="5603" spans="1:18" x14ac:dyDescent="0.25">
      <c r="A5603" t="s">
        <v>23808</v>
      </c>
      <c r="B5603" t="s">
        <v>23809</v>
      </c>
      <c r="C5603" t="s">
        <v>14</v>
      </c>
      <c r="D5603" s="6">
        <v>45713</v>
      </c>
      <c r="E5603" t="s">
        <v>23807</v>
      </c>
      <c r="F5603" t="s">
        <v>13589</v>
      </c>
      <c r="G5603" t="s">
        <v>10567</v>
      </c>
      <c r="H5603" t="s">
        <v>29415</v>
      </c>
      <c r="I5603" t="s">
        <v>13590</v>
      </c>
      <c r="J5603" t="s">
        <v>10568</v>
      </c>
      <c r="K5603" t="s">
        <v>10</v>
      </c>
      <c r="L5603" s="1" t="s">
        <v>13592</v>
      </c>
      <c r="M5603">
        <v>1</v>
      </c>
      <c r="N5603" t="s">
        <v>34896</v>
      </c>
      <c r="P5603">
        <v>1</v>
      </c>
      <c r="Q5603">
        <v>1</v>
      </c>
      <c r="R5603">
        <v>0</v>
      </c>
    </row>
    <row r="5604" spans="1:18" x14ac:dyDescent="0.25">
      <c r="A5604" t="s">
        <v>23808</v>
      </c>
      <c r="B5604" t="s">
        <v>23809</v>
      </c>
      <c r="C5604" t="s">
        <v>14</v>
      </c>
      <c r="D5604" s="6">
        <v>45713</v>
      </c>
      <c r="E5604" t="s">
        <v>23807</v>
      </c>
      <c r="F5604" t="s">
        <v>13589</v>
      </c>
      <c r="G5604" t="s">
        <v>2061</v>
      </c>
      <c r="H5604" t="s">
        <v>29416</v>
      </c>
      <c r="I5604" t="s">
        <v>13590</v>
      </c>
      <c r="J5604" t="s">
        <v>2062</v>
      </c>
      <c r="K5604" t="s">
        <v>10</v>
      </c>
      <c r="L5604" s="1" t="s">
        <v>13593</v>
      </c>
      <c r="M5604">
        <v>0</v>
      </c>
    </row>
    <row r="5605" spans="1:18" x14ac:dyDescent="0.25">
      <c r="A5605" t="s">
        <v>23808</v>
      </c>
      <c r="B5605" t="s">
        <v>23809</v>
      </c>
      <c r="C5605" t="s">
        <v>14</v>
      </c>
      <c r="D5605" s="6">
        <v>45713</v>
      </c>
      <c r="E5605" t="s">
        <v>23807</v>
      </c>
      <c r="F5605" t="s">
        <v>13589</v>
      </c>
      <c r="G5605" t="s">
        <v>2055</v>
      </c>
      <c r="H5605" t="s">
        <v>29417</v>
      </c>
      <c r="I5605" t="s">
        <v>13590</v>
      </c>
      <c r="J5605" t="s">
        <v>2056</v>
      </c>
      <c r="K5605" t="s">
        <v>10</v>
      </c>
      <c r="L5605" s="1" t="s">
        <v>13594</v>
      </c>
      <c r="M5605">
        <v>0</v>
      </c>
    </row>
    <row r="5606" spans="1:18" x14ac:dyDescent="0.25">
      <c r="A5606" t="s">
        <v>23808</v>
      </c>
      <c r="B5606" t="s">
        <v>23809</v>
      </c>
      <c r="C5606" t="s">
        <v>14</v>
      </c>
      <c r="D5606" s="6">
        <v>45713</v>
      </c>
      <c r="E5606" t="s">
        <v>23807</v>
      </c>
      <c r="F5606" t="s">
        <v>13589</v>
      </c>
      <c r="G5606" t="s">
        <v>10564</v>
      </c>
      <c r="H5606" t="s">
        <v>29418</v>
      </c>
      <c r="I5606" t="s">
        <v>13590</v>
      </c>
      <c r="J5606" t="s">
        <v>10565</v>
      </c>
      <c r="K5606" t="s">
        <v>10</v>
      </c>
      <c r="L5606" s="1" t="s">
        <v>13595</v>
      </c>
      <c r="M5606">
        <v>0</v>
      </c>
    </row>
    <row r="5607" spans="1:18" x14ac:dyDescent="0.25">
      <c r="A5607" t="s">
        <v>23808</v>
      </c>
      <c r="B5607" t="s">
        <v>23809</v>
      </c>
      <c r="C5607" t="s">
        <v>14</v>
      </c>
      <c r="D5607" s="6">
        <v>45713</v>
      </c>
      <c r="E5607" t="s">
        <v>23807</v>
      </c>
      <c r="F5607" t="s">
        <v>13589</v>
      </c>
      <c r="G5607" t="s">
        <v>13581</v>
      </c>
      <c r="H5607" t="s">
        <v>29419</v>
      </c>
      <c r="I5607" t="s">
        <v>13590</v>
      </c>
      <c r="J5607" t="s">
        <v>13582</v>
      </c>
      <c r="K5607" t="s">
        <v>10</v>
      </c>
      <c r="L5607" s="1" t="s">
        <v>13596</v>
      </c>
      <c r="M5607">
        <v>0</v>
      </c>
    </row>
    <row r="5608" spans="1:18" x14ac:dyDescent="0.25">
      <c r="A5608" t="s">
        <v>23808</v>
      </c>
      <c r="B5608" t="s">
        <v>23809</v>
      </c>
      <c r="C5608" t="s">
        <v>14</v>
      </c>
      <c r="D5608" s="6">
        <v>45713</v>
      </c>
      <c r="E5608" t="s">
        <v>23807</v>
      </c>
      <c r="F5608" t="s">
        <v>13589</v>
      </c>
      <c r="G5608" t="s">
        <v>13513</v>
      </c>
      <c r="H5608" t="s">
        <v>29420</v>
      </c>
      <c r="I5608" t="s">
        <v>13590</v>
      </c>
      <c r="J5608" t="s">
        <v>13514</v>
      </c>
      <c r="K5608" t="s">
        <v>10</v>
      </c>
      <c r="L5608" s="1" t="s">
        <v>13597</v>
      </c>
      <c r="M5608">
        <v>0</v>
      </c>
    </row>
    <row r="5609" spans="1:18" x14ac:dyDescent="0.25">
      <c r="A5609" t="s">
        <v>23808</v>
      </c>
      <c r="B5609" t="s">
        <v>23809</v>
      </c>
      <c r="C5609" t="s">
        <v>14</v>
      </c>
      <c r="D5609" s="6">
        <v>45713</v>
      </c>
      <c r="E5609" t="s">
        <v>23807</v>
      </c>
      <c r="F5609" t="s">
        <v>13589</v>
      </c>
      <c r="G5609" t="s">
        <v>2064</v>
      </c>
      <c r="H5609" t="s">
        <v>29421</v>
      </c>
      <c r="I5609" t="s">
        <v>13590</v>
      </c>
      <c r="J5609" t="s">
        <v>2065</v>
      </c>
      <c r="K5609" t="s">
        <v>10</v>
      </c>
      <c r="L5609" s="1" t="s">
        <v>13598</v>
      </c>
      <c r="M5609">
        <v>0</v>
      </c>
    </row>
    <row r="5610" spans="1:18" x14ac:dyDescent="0.25">
      <c r="A5610" t="s">
        <v>23808</v>
      </c>
      <c r="B5610" t="s">
        <v>23809</v>
      </c>
      <c r="C5610" t="s">
        <v>14</v>
      </c>
      <c r="D5610" s="6">
        <v>45713</v>
      </c>
      <c r="E5610" t="s">
        <v>23807</v>
      </c>
      <c r="F5610" t="s">
        <v>13589</v>
      </c>
      <c r="G5610" t="s">
        <v>3596</v>
      </c>
      <c r="H5610" t="s">
        <v>29422</v>
      </c>
      <c r="I5610" t="s">
        <v>13590</v>
      </c>
      <c r="J5610" t="s">
        <v>3597</v>
      </c>
      <c r="K5610" t="s">
        <v>10</v>
      </c>
      <c r="L5610" s="1" t="s">
        <v>13599</v>
      </c>
      <c r="M5610">
        <v>0</v>
      </c>
    </row>
    <row r="5611" spans="1:18" x14ac:dyDescent="0.25">
      <c r="A5611" t="s">
        <v>23808</v>
      </c>
      <c r="B5611" t="s">
        <v>23809</v>
      </c>
      <c r="C5611" t="s">
        <v>14</v>
      </c>
      <c r="D5611" s="6">
        <v>45713</v>
      </c>
      <c r="E5611" t="s">
        <v>23807</v>
      </c>
      <c r="F5611" t="s">
        <v>13589</v>
      </c>
      <c r="G5611" t="s">
        <v>3609</v>
      </c>
      <c r="H5611" t="s">
        <v>29423</v>
      </c>
      <c r="I5611" t="s">
        <v>13590</v>
      </c>
      <c r="J5611" t="s">
        <v>3610</v>
      </c>
      <c r="K5611" t="s">
        <v>10</v>
      </c>
      <c r="L5611" s="1" t="s">
        <v>13600</v>
      </c>
      <c r="M5611">
        <v>0</v>
      </c>
    </row>
    <row r="5612" spans="1:18" x14ac:dyDescent="0.25">
      <c r="A5612" t="s">
        <v>23808</v>
      </c>
      <c r="B5612" t="s">
        <v>23809</v>
      </c>
      <c r="C5612" t="s">
        <v>14</v>
      </c>
      <c r="D5612" s="6">
        <v>45713</v>
      </c>
      <c r="E5612" t="s">
        <v>23807</v>
      </c>
      <c r="F5612" t="s">
        <v>13601</v>
      </c>
      <c r="G5612" t="s">
        <v>13603</v>
      </c>
      <c r="H5612" t="s">
        <v>29424</v>
      </c>
      <c r="I5612" t="s">
        <v>13602</v>
      </c>
      <c r="J5612" t="s">
        <v>13604</v>
      </c>
      <c r="K5612" t="s">
        <v>10</v>
      </c>
      <c r="L5612" s="1" t="s">
        <v>13605</v>
      </c>
      <c r="M5612">
        <v>1</v>
      </c>
      <c r="N5612" t="s">
        <v>34896</v>
      </c>
      <c r="P5612">
        <v>1</v>
      </c>
      <c r="Q5612">
        <v>1</v>
      </c>
      <c r="R5612">
        <v>0</v>
      </c>
    </row>
    <row r="5613" spans="1:18" x14ac:dyDescent="0.25">
      <c r="A5613" t="s">
        <v>23808</v>
      </c>
      <c r="B5613" t="s">
        <v>23809</v>
      </c>
      <c r="C5613" t="s">
        <v>14</v>
      </c>
      <c r="D5613" s="6">
        <v>45713</v>
      </c>
      <c r="E5613" t="s">
        <v>23807</v>
      </c>
      <c r="F5613" t="s">
        <v>13601</v>
      </c>
      <c r="G5613" t="s">
        <v>13606</v>
      </c>
      <c r="H5613" t="s">
        <v>29425</v>
      </c>
      <c r="I5613" t="s">
        <v>13602</v>
      </c>
      <c r="J5613" t="s">
        <v>13607</v>
      </c>
      <c r="K5613" t="s">
        <v>10</v>
      </c>
      <c r="L5613" s="1" t="s">
        <v>13608</v>
      </c>
      <c r="M5613">
        <v>0</v>
      </c>
    </row>
    <row r="5614" spans="1:18" x14ac:dyDescent="0.25">
      <c r="A5614" t="s">
        <v>23808</v>
      </c>
      <c r="B5614" t="s">
        <v>23809</v>
      </c>
      <c r="C5614" t="s">
        <v>14</v>
      </c>
      <c r="D5614" s="6">
        <v>45713</v>
      </c>
      <c r="E5614" t="s">
        <v>23807</v>
      </c>
      <c r="F5614" t="s">
        <v>13601</v>
      </c>
      <c r="G5614" t="s">
        <v>13609</v>
      </c>
      <c r="H5614" t="s">
        <v>29426</v>
      </c>
      <c r="I5614" t="s">
        <v>13602</v>
      </c>
      <c r="J5614" t="s">
        <v>13610</v>
      </c>
      <c r="K5614" t="s">
        <v>10</v>
      </c>
      <c r="L5614" s="1" t="s">
        <v>13611</v>
      </c>
      <c r="M5614">
        <v>0</v>
      </c>
    </row>
    <row r="5615" spans="1:18" x14ac:dyDescent="0.25">
      <c r="A5615" t="s">
        <v>23808</v>
      </c>
      <c r="B5615" t="s">
        <v>23809</v>
      </c>
      <c r="C5615" t="s">
        <v>14</v>
      </c>
      <c r="D5615" s="6">
        <v>45713</v>
      </c>
      <c r="E5615" t="s">
        <v>23807</v>
      </c>
      <c r="F5615" t="s">
        <v>13601</v>
      </c>
      <c r="G5615" t="s">
        <v>13612</v>
      </c>
      <c r="H5615" t="s">
        <v>29427</v>
      </c>
      <c r="I5615" t="s">
        <v>13602</v>
      </c>
      <c r="J5615" t="s">
        <v>13613</v>
      </c>
      <c r="K5615" t="s">
        <v>10</v>
      </c>
      <c r="L5615" s="1" t="s">
        <v>13614</v>
      </c>
      <c r="M5615">
        <v>0</v>
      </c>
    </row>
    <row r="5616" spans="1:18" x14ac:dyDescent="0.25">
      <c r="A5616" t="s">
        <v>23808</v>
      </c>
      <c r="B5616" t="s">
        <v>23809</v>
      </c>
      <c r="C5616" t="s">
        <v>14</v>
      </c>
      <c r="D5616" s="6">
        <v>45713</v>
      </c>
      <c r="E5616" t="s">
        <v>23807</v>
      </c>
      <c r="F5616" t="s">
        <v>13601</v>
      </c>
      <c r="G5616" t="s">
        <v>13615</v>
      </c>
      <c r="H5616" t="s">
        <v>29428</v>
      </c>
      <c r="I5616" t="s">
        <v>13602</v>
      </c>
      <c r="J5616" t="s">
        <v>13616</v>
      </c>
      <c r="K5616" t="s">
        <v>10</v>
      </c>
      <c r="L5616" s="1" t="s">
        <v>13617</v>
      </c>
      <c r="M5616">
        <v>0</v>
      </c>
    </row>
    <row r="5617" spans="1:18" x14ac:dyDescent="0.25">
      <c r="A5617" t="s">
        <v>23808</v>
      </c>
      <c r="B5617" t="s">
        <v>23809</v>
      </c>
      <c r="C5617" t="s">
        <v>14</v>
      </c>
      <c r="D5617" s="6">
        <v>45713</v>
      </c>
      <c r="E5617" t="s">
        <v>23807</v>
      </c>
      <c r="F5617" t="s">
        <v>13601</v>
      </c>
      <c r="G5617" t="s">
        <v>13618</v>
      </c>
      <c r="H5617" t="s">
        <v>29429</v>
      </c>
      <c r="I5617" t="s">
        <v>13602</v>
      </c>
      <c r="J5617" t="s">
        <v>13619</v>
      </c>
      <c r="K5617" t="s">
        <v>10</v>
      </c>
      <c r="L5617" s="1" t="s">
        <v>13620</v>
      </c>
      <c r="M5617">
        <v>0</v>
      </c>
    </row>
    <row r="5618" spans="1:18" x14ac:dyDescent="0.25">
      <c r="A5618" t="s">
        <v>23808</v>
      </c>
      <c r="B5618" t="s">
        <v>23809</v>
      </c>
      <c r="C5618" t="s">
        <v>14</v>
      </c>
      <c r="D5618" s="6">
        <v>45713</v>
      </c>
      <c r="E5618" t="s">
        <v>23807</v>
      </c>
      <c r="F5618" t="s">
        <v>13601</v>
      </c>
      <c r="G5618" t="s">
        <v>13621</v>
      </c>
      <c r="H5618" t="s">
        <v>29430</v>
      </c>
      <c r="I5618" t="s">
        <v>13602</v>
      </c>
      <c r="J5618" t="s">
        <v>13622</v>
      </c>
      <c r="K5618" t="s">
        <v>10</v>
      </c>
      <c r="L5618" s="1" t="s">
        <v>13623</v>
      </c>
      <c r="M5618">
        <v>0</v>
      </c>
    </row>
    <row r="5619" spans="1:18" x14ac:dyDescent="0.25">
      <c r="A5619" t="s">
        <v>23808</v>
      </c>
      <c r="B5619" t="s">
        <v>23809</v>
      </c>
      <c r="C5619" t="s">
        <v>14</v>
      </c>
      <c r="D5619" s="6">
        <v>45713</v>
      </c>
      <c r="E5619" t="s">
        <v>23807</v>
      </c>
      <c r="F5619" t="s">
        <v>13601</v>
      </c>
      <c r="G5619" t="s">
        <v>13624</v>
      </c>
      <c r="H5619" t="s">
        <v>29431</v>
      </c>
      <c r="I5619" t="s">
        <v>13602</v>
      </c>
      <c r="J5619" t="s">
        <v>13625</v>
      </c>
      <c r="K5619" t="s">
        <v>10</v>
      </c>
      <c r="L5619" s="1" t="s">
        <v>13626</v>
      </c>
      <c r="M5619">
        <v>0</v>
      </c>
    </row>
    <row r="5620" spans="1:18" x14ac:dyDescent="0.25">
      <c r="A5620" t="s">
        <v>23808</v>
      </c>
      <c r="B5620" t="s">
        <v>23809</v>
      </c>
      <c r="C5620" t="s">
        <v>14</v>
      </c>
      <c r="D5620" s="6">
        <v>45713</v>
      </c>
      <c r="E5620" t="s">
        <v>23807</v>
      </c>
      <c r="F5620" t="s">
        <v>13601</v>
      </c>
      <c r="G5620" t="s">
        <v>13627</v>
      </c>
      <c r="H5620" t="s">
        <v>29432</v>
      </c>
      <c r="I5620" t="s">
        <v>13602</v>
      </c>
      <c r="J5620" t="s">
        <v>13628</v>
      </c>
      <c r="K5620" t="s">
        <v>10</v>
      </c>
      <c r="L5620">
        <v>0.734497229702195</v>
      </c>
      <c r="M5620">
        <v>0</v>
      </c>
    </row>
    <row r="5621" spans="1:18" x14ac:dyDescent="0.25">
      <c r="A5621" t="s">
        <v>23808</v>
      </c>
      <c r="B5621" t="s">
        <v>23809</v>
      </c>
      <c r="C5621" t="s">
        <v>14</v>
      </c>
      <c r="D5621" s="6">
        <v>45713</v>
      </c>
      <c r="E5621" t="s">
        <v>23807</v>
      </c>
      <c r="F5621" t="s">
        <v>13601</v>
      </c>
      <c r="G5621" t="s">
        <v>13629</v>
      </c>
      <c r="H5621" t="s">
        <v>29433</v>
      </c>
      <c r="I5621" t="s">
        <v>13602</v>
      </c>
      <c r="J5621" t="s">
        <v>13630</v>
      </c>
      <c r="K5621" t="s">
        <v>10</v>
      </c>
      <c r="L5621" s="1" t="s">
        <v>13631</v>
      </c>
      <c r="M5621">
        <v>0</v>
      </c>
    </row>
    <row r="5622" spans="1:18" x14ac:dyDescent="0.25">
      <c r="A5622" t="s">
        <v>23808</v>
      </c>
      <c r="B5622" t="s">
        <v>23809</v>
      </c>
      <c r="C5622" t="s">
        <v>14</v>
      </c>
      <c r="D5622" s="6">
        <v>45713</v>
      </c>
      <c r="E5622" t="s">
        <v>23807</v>
      </c>
      <c r="F5622" t="s">
        <v>13632</v>
      </c>
      <c r="G5622" t="s">
        <v>8920</v>
      </c>
      <c r="H5622" t="s">
        <v>29434</v>
      </c>
      <c r="I5622" t="s">
        <v>13633</v>
      </c>
      <c r="J5622" t="s">
        <v>8921</v>
      </c>
      <c r="K5622" t="s">
        <v>10</v>
      </c>
      <c r="L5622" s="1" t="s">
        <v>13634</v>
      </c>
      <c r="M5622">
        <v>1</v>
      </c>
      <c r="N5622" t="s">
        <v>34896</v>
      </c>
      <c r="P5622">
        <v>1</v>
      </c>
      <c r="Q5622">
        <v>1</v>
      </c>
      <c r="R5622">
        <v>0</v>
      </c>
    </row>
    <row r="5623" spans="1:18" x14ac:dyDescent="0.25">
      <c r="A5623" t="s">
        <v>23808</v>
      </c>
      <c r="B5623" t="s">
        <v>23809</v>
      </c>
      <c r="C5623" t="s">
        <v>14</v>
      </c>
      <c r="D5623" s="6">
        <v>45713</v>
      </c>
      <c r="E5623" t="s">
        <v>23807</v>
      </c>
      <c r="F5623" t="s">
        <v>13632</v>
      </c>
      <c r="G5623" t="s">
        <v>13635</v>
      </c>
      <c r="H5623" t="s">
        <v>29435</v>
      </c>
      <c r="I5623" t="s">
        <v>13633</v>
      </c>
      <c r="J5623" t="s">
        <v>13636</v>
      </c>
      <c r="K5623" t="s">
        <v>10</v>
      </c>
      <c r="L5623" s="1" t="s">
        <v>13637</v>
      </c>
      <c r="M5623">
        <v>0</v>
      </c>
    </row>
    <row r="5624" spans="1:18" x14ac:dyDescent="0.25">
      <c r="A5624" t="s">
        <v>23808</v>
      </c>
      <c r="B5624" t="s">
        <v>23809</v>
      </c>
      <c r="C5624" t="s">
        <v>14</v>
      </c>
      <c r="D5624" s="6">
        <v>45713</v>
      </c>
      <c r="E5624" t="s">
        <v>23807</v>
      </c>
      <c r="F5624" t="s">
        <v>13632</v>
      </c>
      <c r="G5624" t="s">
        <v>8926</v>
      </c>
      <c r="H5624" t="s">
        <v>29436</v>
      </c>
      <c r="I5624" t="s">
        <v>13633</v>
      </c>
      <c r="J5624" t="s">
        <v>8927</v>
      </c>
      <c r="K5624" t="s">
        <v>10</v>
      </c>
      <c r="L5624" s="1" t="s">
        <v>13638</v>
      </c>
      <c r="M5624">
        <v>0</v>
      </c>
    </row>
    <row r="5625" spans="1:18" x14ac:dyDescent="0.25">
      <c r="A5625" t="s">
        <v>23808</v>
      </c>
      <c r="B5625" t="s">
        <v>23809</v>
      </c>
      <c r="C5625" t="s">
        <v>14</v>
      </c>
      <c r="D5625" s="6">
        <v>45713</v>
      </c>
      <c r="E5625" t="s">
        <v>23807</v>
      </c>
      <c r="F5625" t="s">
        <v>13632</v>
      </c>
      <c r="G5625" t="s">
        <v>1050</v>
      </c>
      <c r="H5625" t="s">
        <v>29437</v>
      </c>
      <c r="I5625" t="s">
        <v>13633</v>
      </c>
      <c r="J5625" t="s">
        <v>1051</v>
      </c>
      <c r="K5625" t="s">
        <v>10</v>
      </c>
      <c r="L5625" s="1" t="s">
        <v>13639</v>
      </c>
      <c r="M5625">
        <v>0</v>
      </c>
    </row>
    <row r="5626" spans="1:18" x14ac:dyDescent="0.25">
      <c r="A5626" t="s">
        <v>23808</v>
      </c>
      <c r="B5626" t="s">
        <v>23809</v>
      </c>
      <c r="C5626" t="s">
        <v>14</v>
      </c>
      <c r="D5626" s="6">
        <v>45713</v>
      </c>
      <c r="E5626" t="s">
        <v>23807</v>
      </c>
      <c r="F5626" t="s">
        <v>13632</v>
      </c>
      <c r="G5626" t="s">
        <v>8929</v>
      </c>
      <c r="H5626" t="s">
        <v>29438</v>
      </c>
      <c r="I5626" t="s">
        <v>13633</v>
      </c>
      <c r="J5626" t="s">
        <v>8930</v>
      </c>
      <c r="K5626" t="s">
        <v>10</v>
      </c>
      <c r="L5626" s="1" t="s">
        <v>13640</v>
      </c>
      <c r="M5626">
        <v>0</v>
      </c>
    </row>
    <row r="5627" spans="1:18" x14ac:dyDescent="0.25">
      <c r="A5627" t="s">
        <v>23808</v>
      </c>
      <c r="B5627" t="s">
        <v>23809</v>
      </c>
      <c r="C5627" t="s">
        <v>14</v>
      </c>
      <c r="D5627" s="6">
        <v>45713</v>
      </c>
      <c r="E5627" t="s">
        <v>23807</v>
      </c>
      <c r="F5627" t="s">
        <v>13632</v>
      </c>
      <c r="G5627" t="s">
        <v>13641</v>
      </c>
      <c r="H5627" t="s">
        <v>29439</v>
      </c>
      <c r="I5627" t="s">
        <v>13633</v>
      </c>
      <c r="J5627" t="s">
        <v>13642</v>
      </c>
      <c r="K5627" t="s">
        <v>10</v>
      </c>
      <c r="L5627" s="1" t="s">
        <v>13643</v>
      </c>
      <c r="M5627">
        <v>0</v>
      </c>
    </row>
    <row r="5628" spans="1:18" x14ac:dyDescent="0.25">
      <c r="A5628" t="s">
        <v>23808</v>
      </c>
      <c r="B5628" t="s">
        <v>23809</v>
      </c>
      <c r="C5628" t="s">
        <v>14</v>
      </c>
      <c r="D5628" s="6">
        <v>45713</v>
      </c>
      <c r="E5628" t="s">
        <v>23807</v>
      </c>
      <c r="F5628" t="s">
        <v>13632</v>
      </c>
      <c r="G5628" t="s">
        <v>13644</v>
      </c>
      <c r="H5628" t="s">
        <v>29440</v>
      </c>
      <c r="I5628" t="s">
        <v>13633</v>
      </c>
      <c r="J5628" t="s">
        <v>13645</v>
      </c>
      <c r="K5628" t="s">
        <v>10</v>
      </c>
      <c r="L5628" s="1" t="s">
        <v>13646</v>
      </c>
      <c r="M5628">
        <v>0</v>
      </c>
    </row>
    <row r="5629" spans="1:18" x14ac:dyDescent="0.25">
      <c r="A5629" t="s">
        <v>23808</v>
      </c>
      <c r="B5629" t="s">
        <v>23809</v>
      </c>
      <c r="C5629" t="s">
        <v>14</v>
      </c>
      <c r="D5629" s="6">
        <v>45713</v>
      </c>
      <c r="E5629" t="s">
        <v>23807</v>
      </c>
      <c r="F5629" t="s">
        <v>13632</v>
      </c>
      <c r="G5629" t="s">
        <v>8917</v>
      </c>
      <c r="H5629" t="s">
        <v>29441</v>
      </c>
      <c r="I5629" t="s">
        <v>13633</v>
      </c>
      <c r="J5629" t="s">
        <v>8918</v>
      </c>
      <c r="K5629" t="s">
        <v>10</v>
      </c>
      <c r="L5629" s="1" t="s">
        <v>13647</v>
      </c>
      <c r="M5629">
        <v>0</v>
      </c>
    </row>
    <row r="5630" spans="1:18" x14ac:dyDescent="0.25">
      <c r="A5630" t="s">
        <v>23808</v>
      </c>
      <c r="B5630" t="s">
        <v>23809</v>
      </c>
      <c r="C5630" t="s">
        <v>14</v>
      </c>
      <c r="D5630" s="6">
        <v>45713</v>
      </c>
      <c r="E5630" t="s">
        <v>23807</v>
      </c>
      <c r="F5630" t="s">
        <v>13632</v>
      </c>
      <c r="G5630" t="s">
        <v>13648</v>
      </c>
      <c r="H5630" t="s">
        <v>29442</v>
      </c>
      <c r="I5630" t="s">
        <v>13633</v>
      </c>
      <c r="J5630" t="s">
        <v>13649</v>
      </c>
      <c r="K5630" t="s">
        <v>10</v>
      </c>
      <c r="L5630" s="1" t="s">
        <v>13650</v>
      </c>
      <c r="M5630">
        <v>0</v>
      </c>
    </row>
    <row r="5631" spans="1:18" x14ac:dyDescent="0.25">
      <c r="A5631" t="s">
        <v>23808</v>
      </c>
      <c r="B5631" t="s">
        <v>23809</v>
      </c>
      <c r="C5631" t="s">
        <v>14</v>
      </c>
      <c r="D5631" s="6">
        <v>45713</v>
      </c>
      <c r="E5631" t="s">
        <v>23807</v>
      </c>
      <c r="F5631" t="s">
        <v>13632</v>
      </c>
      <c r="G5631" t="s">
        <v>13651</v>
      </c>
      <c r="H5631" t="s">
        <v>29443</v>
      </c>
      <c r="I5631" t="s">
        <v>13633</v>
      </c>
      <c r="J5631" t="s">
        <v>13652</v>
      </c>
      <c r="K5631" t="s">
        <v>10</v>
      </c>
      <c r="L5631" s="1" t="s">
        <v>13653</v>
      </c>
      <c r="M5631">
        <v>0</v>
      </c>
    </row>
    <row r="5632" spans="1:18" x14ac:dyDescent="0.25">
      <c r="A5632" t="s">
        <v>23808</v>
      </c>
      <c r="B5632" t="s">
        <v>23809</v>
      </c>
      <c r="C5632" t="s">
        <v>14</v>
      </c>
      <c r="D5632" s="6">
        <v>45713</v>
      </c>
      <c r="E5632" t="s">
        <v>23807</v>
      </c>
      <c r="F5632" t="s">
        <v>13654</v>
      </c>
      <c r="G5632" t="s">
        <v>8926</v>
      </c>
      <c r="H5632" t="s">
        <v>29444</v>
      </c>
      <c r="I5632" t="s">
        <v>13655</v>
      </c>
      <c r="J5632" t="s">
        <v>8927</v>
      </c>
      <c r="K5632" t="s">
        <v>10</v>
      </c>
      <c r="L5632" s="1" t="s">
        <v>13656</v>
      </c>
      <c r="M5632">
        <v>1</v>
      </c>
      <c r="N5632" t="s">
        <v>34896</v>
      </c>
      <c r="P5632">
        <v>1</v>
      </c>
      <c r="Q5632">
        <v>1</v>
      </c>
      <c r="R5632">
        <v>0</v>
      </c>
    </row>
    <row r="5633" spans="1:18" x14ac:dyDescent="0.25">
      <c r="A5633" t="s">
        <v>23808</v>
      </c>
      <c r="B5633" t="s">
        <v>23809</v>
      </c>
      <c r="C5633" t="s">
        <v>14</v>
      </c>
      <c r="D5633" s="6">
        <v>45713</v>
      </c>
      <c r="E5633" t="s">
        <v>23807</v>
      </c>
      <c r="F5633" t="s">
        <v>13654</v>
      </c>
      <c r="G5633" t="s">
        <v>8920</v>
      </c>
      <c r="H5633" t="s">
        <v>29445</v>
      </c>
      <c r="I5633" t="s">
        <v>13655</v>
      </c>
      <c r="J5633" t="s">
        <v>8921</v>
      </c>
      <c r="K5633" t="s">
        <v>10</v>
      </c>
      <c r="L5633" s="1" t="s">
        <v>13657</v>
      </c>
      <c r="M5633">
        <v>0</v>
      </c>
    </row>
    <row r="5634" spans="1:18" x14ac:dyDescent="0.25">
      <c r="A5634" t="s">
        <v>23808</v>
      </c>
      <c r="B5634" t="s">
        <v>23809</v>
      </c>
      <c r="C5634" t="s">
        <v>14</v>
      </c>
      <c r="D5634" s="6">
        <v>45713</v>
      </c>
      <c r="E5634" t="s">
        <v>23807</v>
      </c>
      <c r="F5634" t="s">
        <v>13654</v>
      </c>
      <c r="G5634" t="s">
        <v>13651</v>
      </c>
      <c r="H5634" t="s">
        <v>29446</v>
      </c>
      <c r="I5634" t="s">
        <v>13655</v>
      </c>
      <c r="J5634" t="s">
        <v>13652</v>
      </c>
      <c r="K5634" t="s">
        <v>10</v>
      </c>
      <c r="L5634" s="1" t="s">
        <v>13658</v>
      </c>
      <c r="M5634">
        <v>0</v>
      </c>
    </row>
    <row r="5635" spans="1:18" x14ac:dyDescent="0.25">
      <c r="A5635" t="s">
        <v>23808</v>
      </c>
      <c r="B5635" t="s">
        <v>23809</v>
      </c>
      <c r="C5635" t="s">
        <v>14</v>
      </c>
      <c r="D5635" s="6">
        <v>45713</v>
      </c>
      <c r="E5635" t="s">
        <v>23807</v>
      </c>
      <c r="F5635" t="s">
        <v>13654</v>
      </c>
      <c r="G5635" t="s">
        <v>13644</v>
      </c>
      <c r="H5635" t="s">
        <v>29447</v>
      </c>
      <c r="I5635" t="s">
        <v>13655</v>
      </c>
      <c r="J5635" t="s">
        <v>13645</v>
      </c>
      <c r="K5635" t="s">
        <v>10</v>
      </c>
      <c r="L5635" s="1" t="s">
        <v>13659</v>
      </c>
      <c r="M5635">
        <v>0</v>
      </c>
    </row>
    <row r="5636" spans="1:18" x14ac:dyDescent="0.25">
      <c r="A5636" t="s">
        <v>23808</v>
      </c>
      <c r="B5636" t="s">
        <v>23809</v>
      </c>
      <c r="C5636" t="s">
        <v>14</v>
      </c>
      <c r="D5636" s="6">
        <v>45713</v>
      </c>
      <c r="E5636" t="s">
        <v>23807</v>
      </c>
      <c r="F5636" t="s">
        <v>13654</v>
      </c>
      <c r="G5636" t="s">
        <v>13660</v>
      </c>
      <c r="H5636" t="s">
        <v>29448</v>
      </c>
      <c r="I5636" t="s">
        <v>13655</v>
      </c>
      <c r="J5636" t="s">
        <v>13661</v>
      </c>
      <c r="K5636" t="s">
        <v>10</v>
      </c>
      <c r="L5636" s="1" t="s">
        <v>13662</v>
      </c>
      <c r="M5636">
        <v>0</v>
      </c>
    </row>
    <row r="5637" spans="1:18" x14ac:dyDescent="0.25">
      <c r="A5637" t="s">
        <v>23808</v>
      </c>
      <c r="B5637" t="s">
        <v>23809</v>
      </c>
      <c r="C5637" t="s">
        <v>14</v>
      </c>
      <c r="D5637" s="6">
        <v>45713</v>
      </c>
      <c r="E5637" t="s">
        <v>23807</v>
      </c>
      <c r="F5637" t="s">
        <v>13654</v>
      </c>
      <c r="G5637" t="s">
        <v>1050</v>
      </c>
      <c r="H5637" t="s">
        <v>29449</v>
      </c>
      <c r="I5637" t="s">
        <v>13655</v>
      </c>
      <c r="J5637" t="s">
        <v>1051</v>
      </c>
      <c r="K5637" t="s">
        <v>10</v>
      </c>
      <c r="L5637" s="1" t="s">
        <v>13663</v>
      </c>
      <c r="M5637">
        <v>0</v>
      </c>
    </row>
    <row r="5638" spans="1:18" x14ac:dyDescent="0.25">
      <c r="A5638" t="s">
        <v>23808</v>
      </c>
      <c r="B5638" t="s">
        <v>23809</v>
      </c>
      <c r="C5638" t="s">
        <v>14</v>
      </c>
      <c r="D5638" s="6">
        <v>45713</v>
      </c>
      <c r="E5638" t="s">
        <v>23807</v>
      </c>
      <c r="F5638" t="s">
        <v>13654</v>
      </c>
      <c r="G5638" t="s">
        <v>8932</v>
      </c>
      <c r="H5638" t="s">
        <v>29450</v>
      </c>
      <c r="I5638" t="s">
        <v>13655</v>
      </c>
      <c r="J5638" t="s">
        <v>8933</v>
      </c>
      <c r="K5638" t="s">
        <v>10</v>
      </c>
      <c r="L5638" s="1" t="s">
        <v>13664</v>
      </c>
      <c r="M5638">
        <v>0</v>
      </c>
    </row>
    <row r="5639" spans="1:18" x14ac:dyDescent="0.25">
      <c r="A5639" t="s">
        <v>23808</v>
      </c>
      <c r="B5639" t="s">
        <v>23809</v>
      </c>
      <c r="C5639" t="s">
        <v>14</v>
      </c>
      <c r="D5639" s="6">
        <v>45713</v>
      </c>
      <c r="E5639" t="s">
        <v>23807</v>
      </c>
      <c r="F5639" t="s">
        <v>13654</v>
      </c>
      <c r="G5639" t="s">
        <v>13641</v>
      </c>
      <c r="H5639" t="s">
        <v>29451</v>
      </c>
      <c r="I5639" t="s">
        <v>13655</v>
      </c>
      <c r="J5639" t="s">
        <v>13642</v>
      </c>
      <c r="K5639" t="s">
        <v>10</v>
      </c>
      <c r="L5639" s="1" t="s">
        <v>13665</v>
      </c>
      <c r="M5639">
        <v>0</v>
      </c>
    </row>
    <row r="5640" spans="1:18" x14ac:dyDescent="0.25">
      <c r="A5640" t="s">
        <v>23808</v>
      </c>
      <c r="B5640" t="s">
        <v>23809</v>
      </c>
      <c r="C5640" t="s">
        <v>14</v>
      </c>
      <c r="D5640" s="6">
        <v>45713</v>
      </c>
      <c r="E5640" t="s">
        <v>23807</v>
      </c>
      <c r="F5640" t="s">
        <v>13654</v>
      </c>
      <c r="G5640" t="s">
        <v>8917</v>
      </c>
      <c r="H5640" t="s">
        <v>29452</v>
      </c>
      <c r="I5640" t="s">
        <v>13655</v>
      </c>
      <c r="J5640" t="s">
        <v>8918</v>
      </c>
      <c r="K5640" t="s">
        <v>10</v>
      </c>
      <c r="L5640" s="1" t="s">
        <v>13666</v>
      </c>
      <c r="M5640">
        <v>0</v>
      </c>
    </row>
    <row r="5641" spans="1:18" x14ac:dyDescent="0.25">
      <c r="A5641" t="s">
        <v>23808</v>
      </c>
      <c r="B5641" t="s">
        <v>23809</v>
      </c>
      <c r="C5641" t="s">
        <v>14</v>
      </c>
      <c r="D5641" s="6">
        <v>45713</v>
      </c>
      <c r="E5641" t="s">
        <v>23807</v>
      </c>
      <c r="F5641" t="s">
        <v>13654</v>
      </c>
      <c r="G5641" t="s">
        <v>1062</v>
      </c>
      <c r="H5641" t="s">
        <v>29453</v>
      </c>
      <c r="I5641" t="s">
        <v>13655</v>
      </c>
      <c r="J5641" t="s">
        <v>1063</v>
      </c>
      <c r="K5641" t="s">
        <v>10</v>
      </c>
      <c r="L5641" s="1" t="s">
        <v>13667</v>
      </c>
      <c r="M5641">
        <v>0</v>
      </c>
    </row>
    <row r="5642" spans="1:18" x14ac:dyDescent="0.25">
      <c r="A5642" t="s">
        <v>23808</v>
      </c>
      <c r="B5642" t="s">
        <v>23809</v>
      </c>
      <c r="C5642" t="s">
        <v>14</v>
      </c>
      <c r="D5642" s="6">
        <v>45713</v>
      </c>
      <c r="E5642" t="s">
        <v>23807</v>
      </c>
      <c r="F5642" t="s">
        <v>13668</v>
      </c>
      <c r="G5642" t="s">
        <v>13670</v>
      </c>
      <c r="H5642" t="s">
        <v>29454</v>
      </c>
      <c r="I5642" t="s">
        <v>13669</v>
      </c>
      <c r="J5642" t="s">
        <v>13671</v>
      </c>
      <c r="K5642" t="s">
        <v>10</v>
      </c>
      <c r="L5642" s="1" t="s">
        <v>13672</v>
      </c>
      <c r="M5642">
        <v>0</v>
      </c>
    </row>
    <row r="5643" spans="1:18" x14ac:dyDescent="0.25">
      <c r="A5643" t="s">
        <v>23808</v>
      </c>
      <c r="B5643" t="s">
        <v>23809</v>
      </c>
      <c r="C5643" t="s">
        <v>14</v>
      </c>
      <c r="D5643" s="6">
        <v>45713</v>
      </c>
      <c r="E5643" t="s">
        <v>23807</v>
      </c>
      <c r="F5643" t="s">
        <v>13668</v>
      </c>
      <c r="G5643" t="s">
        <v>8917</v>
      </c>
      <c r="H5643" t="s">
        <v>29455</v>
      </c>
      <c r="I5643" t="s">
        <v>13669</v>
      </c>
      <c r="J5643" t="s">
        <v>8918</v>
      </c>
      <c r="K5643" t="s">
        <v>10</v>
      </c>
      <c r="L5643" s="1" t="s">
        <v>13673</v>
      </c>
      <c r="M5643">
        <v>1</v>
      </c>
      <c r="N5643" t="s">
        <v>34896</v>
      </c>
      <c r="P5643">
        <v>1</v>
      </c>
      <c r="Q5643">
        <v>1</v>
      </c>
      <c r="R5643">
        <v>0</v>
      </c>
    </row>
    <row r="5644" spans="1:18" x14ac:dyDescent="0.25">
      <c r="A5644" t="s">
        <v>23808</v>
      </c>
      <c r="B5644" t="s">
        <v>23809</v>
      </c>
      <c r="C5644" t="s">
        <v>14</v>
      </c>
      <c r="D5644" s="6">
        <v>45713</v>
      </c>
      <c r="E5644" t="s">
        <v>23807</v>
      </c>
      <c r="F5644" t="s">
        <v>13668</v>
      </c>
      <c r="G5644" t="s">
        <v>8920</v>
      </c>
      <c r="H5644" t="s">
        <v>29456</v>
      </c>
      <c r="I5644" t="s">
        <v>13669</v>
      </c>
      <c r="J5644" t="s">
        <v>8921</v>
      </c>
      <c r="K5644" t="s">
        <v>10</v>
      </c>
      <c r="L5644" s="1" t="s">
        <v>13674</v>
      </c>
      <c r="M5644">
        <v>0</v>
      </c>
    </row>
    <row r="5645" spans="1:18" x14ac:dyDescent="0.25">
      <c r="A5645" t="s">
        <v>23808</v>
      </c>
      <c r="B5645" t="s">
        <v>23809</v>
      </c>
      <c r="C5645" t="s">
        <v>14</v>
      </c>
      <c r="D5645" s="6">
        <v>45713</v>
      </c>
      <c r="E5645" t="s">
        <v>23807</v>
      </c>
      <c r="F5645" t="s">
        <v>13668</v>
      </c>
      <c r="G5645" t="s">
        <v>13648</v>
      </c>
      <c r="H5645" t="s">
        <v>29457</v>
      </c>
      <c r="I5645" t="s">
        <v>13669</v>
      </c>
      <c r="J5645" t="s">
        <v>13649</v>
      </c>
      <c r="K5645" t="s">
        <v>10</v>
      </c>
      <c r="L5645" s="1" t="s">
        <v>13675</v>
      </c>
      <c r="M5645">
        <v>0</v>
      </c>
    </row>
    <row r="5646" spans="1:18" x14ac:dyDescent="0.25">
      <c r="A5646" t="s">
        <v>23808</v>
      </c>
      <c r="B5646" t="s">
        <v>23809</v>
      </c>
      <c r="C5646" t="s">
        <v>14</v>
      </c>
      <c r="D5646" s="6">
        <v>45713</v>
      </c>
      <c r="E5646" t="s">
        <v>23807</v>
      </c>
      <c r="F5646" t="s">
        <v>13668</v>
      </c>
      <c r="G5646" t="s">
        <v>13676</v>
      </c>
      <c r="H5646" t="s">
        <v>29458</v>
      </c>
      <c r="I5646" t="s">
        <v>13669</v>
      </c>
      <c r="J5646" t="s">
        <v>13677</v>
      </c>
      <c r="K5646" t="s">
        <v>10</v>
      </c>
      <c r="L5646" s="1" t="s">
        <v>13678</v>
      </c>
      <c r="M5646">
        <v>0</v>
      </c>
    </row>
    <row r="5647" spans="1:18" x14ac:dyDescent="0.25">
      <c r="A5647" t="s">
        <v>23808</v>
      </c>
      <c r="B5647" t="s">
        <v>23809</v>
      </c>
      <c r="C5647" t="s">
        <v>14</v>
      </c>
      <c r="D5647" s="6">
        <v>45713</v>
      </c>
      <c r="E5647" t="s">
        <v>23807</v>
      </c>
      <c r="F5647" t="s">
        <v>13668</v>
      </c>
      <c r="G5647" t="s">
        <v>13103</v>
      </c>
      <c r="H5647" t="s">
        <v>29459</v>
      </c>
      <c r="I5647" t="s">
        <v>13669</v>
      </c>
      <c r="J5647" t="s">
        <v>13104</v>
      </c>
      <c r="K5647" t="s">
        <v>10</v>
      </c>
      <c r="L5647" s="1" t="s">
        <v>13679</v>
      </c>
      <c r="M5647">
        <v>0</v>
      </c>
    </row>
    <row r="5648" spans="1:18" x14ac:dyDescent="0.25">
      <c r="A5648" t="s">
        <v>23808</v>
      </c>
      <c r="B5648" t="s">
        <v>23809</v>
      </c>
      <c r="C5648" t="s">
        <v>14</v>
      </c>
      <c r="D5648" s="6">
        <v>45713</v>
      </c>
      <c r="E5648" t="s">
        <v>23807</v>
      </c>
      <c r="F5648" t="s">
        <v>13668</v>
      </c>
      <c r="G5648" t="s">
        <v>13680</v>
      </c>
      <c r="H5648" t="s">
        <v>29460</v>
      </c>
      <c r="I5648" t="s">
        <v>13669</v>
      </c>
      <c r="J5648" t="s">
        <v>13681</v>
      </c>
      <c r="K5648" t="s">
        <v>10</v>
      </c>
      <c r="L5648">
        <v>0.78869125574871801</v>
      </c>
      <c r="M5648">
        <v>0</v>
      </c>
    </row>
    <row r="5649" spans="1:18" x14ac:dyDescent="0.25">
      <c r="A5649" t="s">
        <v>23808</v>
      </c>
      <c r="B5649" t="s">
        <v>23809</v>
      </c>
      <c r="C5649" t="s">
        <v>14</v>
      </c>
      <c r="D5649" s="6">
        <v>45713</v>
      </c>
      <c r="E5649" t="s">
        <v>23807</v>
      </c>
      <c r="F5649" t="s">
        <v>13668</v>
      </c>
      <c r="G5649" t="s">
        <v>13682</v>
      </c>
      <c r="H5649" t="s">
        <v>29461</v>
      </c>
      <c r="I5649" t="s">
        <v>13669</v>
      </c>
      <c r="J5649" t="s">
        <v>13683</v>
      </c>
      <c r="K5649" t="s">
        <v>10</v>
      </c>
      <c r="L5649" s="1" t="s">
        <v>13684</v>
      </c>
      <c r="M5649">
        <v>0</v>
      </c>
    </row>
    <row r="5650" spans="1:18" x14ac:dyDescent="0.25">
      <c r="A5650" t="s">
        <v>23808</v>
      </c>
      <c r="B5650" t="s">
        <v>23809</v>
      </c>
      <c r="C5650" t="s">
        <v>14</v>
      </c>
      <c r="D5650" s="6">
        <v>45713</v>
      </c>
      <c r="E5650" t="s">
        <v>23807</v>
      </c>
      <c r="F5650" t="s">
        <v>13668</v>
      </c>
      <c r="G5650" t="s">
        <v>13685</v>
      </c>
      <c r="H5650" t="s">
        <v>29462</v>
      </c>
      <c r="I5650" t="s">
        <v>13669</v>
      </c>
      <c r="J5650" t="s">
        <v>13686</v>
      </c>
      <c r="K5650" t="s">
        <v>10</v>
      </c>
      <c r="L5650" s="1" t="s">
        <v>13687</v>
      </c>
      <c r="M5650">
        <v>0</v>
      </c>
    </row>
    <row r="5651" spans="1:18" x14ac:dyDescent="0.25">
      <c r="A5651" t="s">
        <v>23808</v>
      </c>
      <c r="B5651" t="s">
        <v>23809</v>
      </c>
      <c r="C5651" t="s">
        <v>14</v>
      </c>
      <c r="D5651" s="6">
        <v>45713</v>
      </c>
      <c r="E5651" t="s">
        <v>23807</v>
      </c>
      <c r="F5651" t="s">
        <v>13668</v>
      </c>
      <c r="G5651" t="s">
        <v>13688</v>
      </c>
      <c r="H5651" t="s">
        <v>29463</v>
      </c>
      <c r="I5651" t="s">
        <v>13669</v>
      </c>
      <c r="J5651" t="s">
        <v>13689</v>
      </c>
      <c r="K5651" t="s">
        <v>10</v>
      </c>
      <c r="L5651" s="1" t="s">
        <v>13690</v>
      </c>
      <c r="M5651">
        <v>0</v>
      </c>
    </row>
    <row r="5652" spans="1:18" x14ac:dyDescent="0.25">
      <c r="A5652" t="s">
        <v>23808</v>
      </c>
      <c r="B5652" t="s">
        <v>23809</v>
      </c>
      <c r="C5652" t="s">
        <v>14</v>
      </c>
      <c r="D5652" s="6">
        <v>45713</v>
      </c>
      <c r="E5652" t="s">
        <v>23807</v>
      </c>
      <c r="F5652" t="s">
        <v>13691</v>
      </c>
      <c r="G5652" t="s">
        <v>13693</v>
      </c>
      <c r="H5652" t="s">
        <v>29464</v>
      </c>
      <c r="I5652" t="s">
        <v>13692</v>
      </c>
      <c r="J5652" t="s">
        <v>13694</v>
      </c>
      <c r="K5652" t="s">
        <v>10</v>
      </c>
      <c r="L5652" s="1" t="s">
        <v>13695</v>
      </c>
      <c r="M5652">
        <v>0</v>
      </c>
    </row>
    <row r="5653" spans="1:18" x14ac:dyDescent="0.25">
      <c r="A5653" t="s">
        <v>23808</v>
      </c>
      <c r="B5653" t="s">
        <v>23809</v>
      </c>
      <c r="C5653" t="s">
        <v>14</v>
      </c>
      <c r="D5653" s="6">
        <v>45713</v>
      </c>
      <c r="E5653" t="s">
        <v>23807</v>
      </c>
      <c r="F5653" t="s">
        <v>13691</v>
      </c>
      <c r="G5653" t="s">
        <v>13696</v>
      </c>
      <c r="H5653" t="s">
        <v>29465</v>
      </c>
      <c r="I5653" t="s">
        <v>13692</v>
      </c>
      <c r="J5653" t="s">
        <v>13697</v>
      </c>
      <c r="K5653" t="s">
        <v>10</v>
      </c>
      <c r="L5653" s="1" t="s">
        <v>13698</v>
      </c>
      <c r="M5653">
        <v>0</v>
      </c>
    </row>
    <row r="5654" spans="1:18" x14ac:dyDescent="0.25">
      <c r="A5654" t="s">
        <v>23808</v>
      </c>
      <c r="B5654" t="s">
        <v>23809</v>
      </c>
      <c r="C5654" t="s">
        <v>14</v>
      </c>
      <c r="D5654" s="6">
        <v>45713</v>
      </c>
      <c r="E5654" t="s">
        <v>23807</v>
      </c>
      <c r="F5654" t="s">
        <v>13691</v>
      </c>
      <c r="G5654" t="s">
        <v>6659</v>
      </c>
      <c r="H5654" t="s">
        <v>29466</v>
      </c>
      <c r="I5654" t="s">
        <v>13692</v>
      </c>
      <c r="J5654" t="s">
        <v>6660</v>
      </c>
      <c r="K5654" t="s">
        <v>10</v>
      </c>
      <c r="L5654" s="1" t="s">
        <v>13699</v>
      </c>
      <c r="M5654">
        <v>0</v>
      </c>
    </row>
    <row r="5655" spans="1:18" x14ac:dyDescent="0.25">
      <c r="A5655" t="s">
        <v>23808</v>
      </c>
      <c r="B5655" t="s">
        <v>23809</v>
      </c>
      <c r="C5655" t="s">
        <v>14</v>
      </c>
      <c r="D5655" s="6">
        <v>45713</v>
      </c>
      <c r="E5655" t="s">
        <v>23807</v>
      </c>
      <c r="F5655" t="s">
        <v>13691</v>
      </c>
      <c r="G5655" t="s">
        <v>3583</v>
      </c>
      <c r="H5655" t="s">
        <v>29467</v>
      </c>
      <c r="I5655" t="s">
        <v>13692</v>
      </c>
      <c r="J5655" t="s">
        <v>3584</v>
      </c>
      <c r="K5655" t="s">
        <v>10</v>
      </c>
      <c r="L5655" s="1" t="s">
        <v>13700</v>
      </c>
      <c r="M5655">
        <v>0</v>
      </c>
    </row>
    <row r="5656" spans="1:18" x14ac:dyDescent="0.25">
      <c r="A5656" t="s">
        <v>23808</v>
      </c>
      <c r="B5656" t="s">
        <v>23809</v>
      </c>
      <c r="C5656" t="s">
        <v>14</v>
      </c>
      <c r="D5656" s="6">
        <v>45713</v>
      </c>
      <c r="E5656" t="s">
        <v>23807</v>
      </c>
      <c r="F5656" t="s">
        <v>13691</v>
      </c>
      <c r="G5656" t="s">
        <v>7326</v>
      </c>
      <c r="H5656" t="s">
        <v>29468</v>
      </c>
      <c r="I5656" t="s">
        <v>13692</v>
      </c>
      <c r="J5656" t="s">
        <v>7327</v>
      </c>
      <c r="K5656" t="s">
        <v>10</v>
      </c>
      <c r="L5656" s="1" t="s">
        <v>13701</v>
      </c>
      <c r="M5656">
        <v>0</v>
      </c>
    </row>
    <row r="5657" spans="1:18" x14ac:dyDescent="0.25">
      <c r="A5657" t="s">
        <v>23808</v>
      </c>
      <c r="B5657" t="s">
        <v>23809</v>
      </c>
      <c r="C5657" t="s">
        <v>14</v>
      </c>
      <c r="D5657" s="6">
        <v>45713</v>
      </c>
      <c r="E5657" t="s">
        <v>23807</v>
      </c>
      <c r="F5657" t="s">
        <v>13691</v>
      </c>
      <c r="G5657" t="s">
        <v>13702</v>
      </c>
      <c r="H5657" t="s">
        <v>29469</v>
      </c>
      <c r="I5657" t="s">
        <v>13692</v>
      </c>
      <c r="J5657" t="s">
        <v>13703</v>
      </c>
      <c r="K5657" t="s">
        <v>10</v>
      </c>
      <c r="L5657" s="1" t="s">
        <v>13704</v>
      </c>
      <c r="M5657">
        <v>1</v>
      </c>
      <c r="N5657" t="s">
        <v>34896</v>
      </c>
      <c r="P5657">
        <v>1</v>
      </c>
      <c r="Q5657">
        <v>1</v>
      </c>
      <c r="R5657">
        <v>0</v>
      </c>
    </row>
    <row r="5658" spans="1:18" x14ac:dyDescent="0.25">
      <c r="A5658" t="s">
        <v>23808</v>
      </c>
      <c r="B5658" t="s">
        <v>23809</v>
      </c>
      <c r="C5658" t="s">
        <v>14</v>
      </c>
      <c r="D5658" s="6">
        <v>45713</v>
      </c>
      <c r="E5658" t="s">
        <v>23807</v>
      </c>
      <c r="F5658" t="s">
        <v>13691</v>
      </c>
      <c r="G5658" t="s">
        <v>13705</v>
      </c>
      <c r="H5658" t="s">
        <v>29470</v>
      </c>
      <c r="I5658" t="s">
        <v>13692</v>
      </c>
      <c r="J5658" t="s">
        <v>13706</v>
      </c>
      <c r="K5658" t="s">
        <v>10</v>
      </c>
      <c r="L5658" s="1" t="s">
        <v>13707</v>
      </c>
      <c r="M5658">
        <v>0</v>
      </c>
    </row>
    <row r="5659" spans="1:18" x14ac:dyDescent="0.25">
      <c r="A5659" t="s">
        <v>23808</v>
      </c>
      <c r="B5659" t="s">
        <v>23809</v>
      </c>
      <c r="C5659" t="s">
        <v>14</v>
      </c>
      <c r="D5659" s="6">
        <v>45713</v>
      </c>
      <c r="E5659" t="s">
        <v>23807</v>
      </c>
      <c r="F5659" t="s">
        <v>13691</v>
      </c>
      <c r="G5659" t="s">
        <v>13708</v>
      </c>
      <c r="H5659" t="s">
        <v>29471</v>
      </c>
      <c r="I5659" t="s">
        <v>13692</v>
      </c>
      <c r="J5659" t="s">
        <v>13709</v>
      </c>
      <c r="K5659" t="s">
        <v>10</v>
      </c>
      <c r="L5659" s="1" t="s">
        <v>13710</v>
      </c>
      <c r="M5659">
        <v>0</v>
      </c>
    </row>
    <row r="5660" spans="1:18" x14ac:dyDescent="0.25">
      <c r="A5660" t="s">
        <v>23808</v>
      </c>
      <c r="B5660" t="s">
        <v>23809</v>
      </c>
      <c r="C5660" t="s">
        <v>14</v>
      </c>
      <c r="D5660" s="6">
        <v>45713</v>
      </c>
      <c r="E5660" t="s">
        <v>23807</v>
      </c>
      <c r="F5660" t="s">
        <v>13691</v>
      </c>
      <c r="G5660" t="s">
        <v>13711</v>
      </c>
      <c r="H5660" t="s">
        <v>29472</v>
      </c>
      <c r="I5660" t="s">
        <v>13692</v>
      </c>
      <c r="J5660" t="s">
        <v>13712</v>
      </c>
      <c r="K5660" t="s">
        <v>10</v>
      </c>
      <c r="L5660" s="1" t="s">
        <v>13713</v>
      </c>
      <c r="M5660">
        <v>0</v>
      </c>
    </row>
    <row r="5661" spans="1:18" x14ac:dyDescent="0.25">
      <c r="A5661" t="s">
        <v>23808</v>
      </c>
      <c r="B5661" t="s">
        <v>23809</v>
      </c>
      <c r="C5661" t="s">
        <v>14</v>
      </c>
      <c r="D5661" s="6">
        <v>45713</v>
      </c>
      <c r="E5661" t="s">
        <v>23807</v>
      </c>
      <c r="F5661" t="s">
        <v>13691</v>
      </c>
      <c r="G5661" t="s">
        <v>13714</v>
      </c>
      <c r="H5661" t="s">
        <v>29473</v>
      </c>
      <c r="I5661" t="s">
        <v>13692</v>
      </c>
      <c r="J5661" t="s">
        <v>13715</v>
      </c>
      <c r="K5661" t="s">
        <v>10</v>
      </c>
      <c r="L5661" s="1" t="s">
        <v>13716</v>
      </c>
      <c r="M5661">
        <v>0</v>
      </c>
    </row>
    <row r="5662" spans="1:18" x14ac:dyDescent="0.25">
      <c r="A5662" t="s">
        <v>23808</v>
      </c>
      <c r="B5662" t="s">
        <v>23809</v>
      </c>
      <c r="C5662" t="s">
        <v>14</v>
      </c>
      <c r="D5662" s="6">
        <v>45713</v>
      </c>
      <c r="E5662" t="s">
        <v>23807</v>
      </c>
      <c r="F5662" t="s">
        <v>13717</v>
      </c>
      <c r="G5662" t="s">
        <v>1927</v>
      </c>
      <c r="H5662" t="s">
        <v>29474</v>
      </c>
      <c r="I5662" t="s">
        <v>13718</v>
      </c>
      <c r="J5662" t="s">
        <v>1928</v>
      </c>
      <c r="K5662" t="s">
        <v>10</v>
      </c>
      <c r="L5662">
        <v>0.91206902856355299</v>
      </c>
      <c r="M5662">
        <v>1</v>
      </c>
      <c r="N5662" t="s">
        <v>34896</v>
      </c>
      <c r="P5662">
        <v>1</v>
      </c>
      <c r="Q5662">
        <v>1</v>
      </c>
      <c r="R5662">
        <v>0</v>
      </c>
    </row>
    <row r="5663" spans="1:18" x14ac:dyDescent="0.25">
      <c r="A5663" t="s">
        <v>23808</v>
      </c>
      <c r="B5663" t="s">
        <v>23809</v>
      </c>
      <c r="C5663" t="s">
        <v>14</v>
      </c>
      <c r="D5663" s="6">
        <v>45713</v>
      </c>
      <c r="E5663" t="s">
        <v>23807</v>
      </c>
      <c r="F5663" t="s">
        <v>13717</v>
      </c>
      <c r="G5663" t="s">
        <v>1924</v>
      </c>
      <c r="H5663" t="s">
        <v>29475</v>
      </c>
      <c r="I5663" t="s">
        <v>13718</v>
      </c>
      <c r="J5663" t="s">
        <v>1925</v>
      </c>
      <c r="K5663" t="s">
        <v>10</v>
      </c>
      <c r="L5663" s="1" t="s">
        <v>13719</v>
      </c>
      <c r="M5663">
        <v>0</v>
      </c>
    </row>
    <row r="5664" spans="1:18" x14ac:dyDescent="0.25">
      <c r="A5664" t="s">
        <v>23808</v>
      </c>
      <c r="B5664" t="s">
        <v>23809</v>
      </c>
      <c r="C5664" t="s">
        <v>14</v>
      </c>
      <c r="D5664" s="6">
        <v>45713</v>
      </c>
      <c r="E5664" t="s">
        <v>23807</v>
      </c>
      <c r="F5664" t="s">
        <v>13717</v>
      </c>
      <c r="G5664" t="s">
        <v>1930</v>
      </c>
      <c r="H5664" t="s">
        <v>29476</v>
      </c>
      <c r="I5664" t="s">
        <v>13718</v>
      </c>
      <c r="J5664" t="s">
        <v>1931</v>
      </c>
      <c r="K5664" t="s">
        <v>10</v>
      </c>
      <c r="L5664" s="1" t="s">
        <v>13720</v>
      </c>
      <c r="M5664">
        <v>0</v>
      </c>
    </row>
    <row r="5665" spans="1:18" x14ac:dyDescent="0.25">
      <c r="A5665" t="s">
        <v>23808</v>
      </c>
      <c r="B5665" t="s">
        <v>23809</v>
      </c>
      <c r="C5665" t="s">
        <v>14</v>
      </c>
      <c r="D5665" s="6">
        <v>45713</v>
      </c>
      <c r="E5665" t="s">
        <v>23807</v>
      </c>
      <c r="F5665" t="s">
        <v>13717</v>
      </c>
      <c r="G5665" t="s">
        <v>13721</v>
      </c>
      <c r="H5665" t="s">
        <v>29477</v>
      </c>
      <c r="I5665" t="s">
        <v>13718</v>
      </c>
      <c r="J5665" t="s">
        <v>13722</v>
      </c>
      <c r="K5665" t="s">
        <v>10</v>
      </c>
      <c r="L5665" s="1" t="s">
        <v>13723</v>
      </c>
      <c r="M5665">
        <v>0</v>
      </c>
    </row>
    <row r="5666" spans="1:18" x14ac:dyDescent="0.25">
      <c r="A5666" t="s">
        <v>23808</v>
      </c>
      <c r="B5666" t="s">
        <v>23809</v>
      </c>
      <c r="C5666" t="s">
        <v>14</v>
      </c>
      <c r="D5666" s="6">
        <v>45713</v>
      </c>
      <c r="E5666" t="s">
        <v>23807</v>
      </c>
      <c r="F5666" t="s">
        <v>13717</v>
      </c>
      <c r="G5666" t="s">
        <v>13724</v>
      </c>
      <c r="H5666" t="s">
        <v>29478</v>
      </c>
      <c r="I5666" t="s">
        <v>13718</v>
      </c>
      <c r="J5666" t="s">
        <v>13725</v>
      </c>
      <c r="K5666" t="s">
        <v>10</v>
      </c>
      <c r="L5666" s="1" t="s">
        <v>13726</v>
      </c>
      <c r="M5666">
        <v>0</v>
      </c>
    </row>
    <row r="5667" spans="1:18" x14ac:dyDescent="0.25">
      <c r="A5667" t="s">
        <v>23808</v>
      </c>
      <c r="B5667" t="s">
        <v>23809</v>
      </c>
      <c r="C5667" t="s">
        <v>14</v>
      </c>
      <c r="D5667" s="6">
        <v>45713</v>
      </c>
      <c r="E5667" t="s">
        <v>23807</v>
      </c>
      <c r="F5667" t="s">
        <v>13717</v>
      </c>
      <c r="G5667" t="s">
        <v>1949</v>
      </c>
      <c r="H5667" t="s">
        <v>29479</v>
      </c>
      <c r="I5667" t="s">
        <v>13718</v>
      </c>
      <c r="J5667" t="s">
        <v>1950</v>
      </c>
      <c r="K5667" t="s">
        <v>10</v>
      </c>
      <c r="L5667" s="1" t="s">
        <v>13727</v>
      </c>
      <c r="M5667">
        <v>0</v>
      </c>
    </row>
    <row r="5668" spans="1:18" x14ac:dyDescent="0.25">
      <c r="A5668" t="s">
        <v>23808</v>
      </c>
      <c r="B5668" t="s">
        <v>23809</v>
      </c>
      <c r="C5668" t="s">
        <v>14</v>
      </c>
      <c r="D5668" s="6">
        <v>45713</v>
      </c>
      <c r="E5668" t="s">
        <v>23807</v>
      </c>
      <c r="F5668" t="s">
        <v>13717</v>
      </c>
      <c r="G5668" t="s">
        <v>1936</v>
      </c>
      <c r="H5668" t="s">
        <v>29480</v>
      </c>
      <c r="I5668" t="s">
        <v>13718</v>
      </c>
      <c r="J5668" t="s">
        <v>1937</v>
      </c>
      <c r="K5668" t="s">
        <v>10</v>
      </c>
      <c r="L5668" s="1" t="s">
        <v>13728</v>
      </c>
      <c r="M5668">
        <v>0</v>
      </c>
    </row>
    <row r="5669" spans="1:18" x14ac:dyDescent="0.25">
      <c r="A5669" t="s">
        <v>23808</v>
      </c>
      <c r="B5669" t="s">
        <v>23809</v>
      </c>
      <c r="C5669" t="s">
        <v>14</v>
      </c>
      <c r="D5669" s="6">
        <v>45713</v>
      </c>
      <c r="E5669" t="s">
        <v>23807</v>
      </c>
      <c r="F5669" t="s">
        <v>13717</v>
      </c>
      <c r="G5669" t="s">
        <v>13729</v>
      </c>
      <c r="H5669" t="s">
        <v>29481</v>
      </c>
      <c r="I5669" t="s">
        <v>13718</v>
      </c>
      <c r="J5669" t="s">
        <v>13730</v>
      </c>
      <c r="K5669" t="s">
        <v>10</v>
      </c>
      <c r="L5669" s="1" t="s">
        <v>13731</v>
      </c>
      <c r="M5669">
        <v>0</v>
      </c>
    </row>
    <row r="5670" spans="1:18" x14ac:dyDescent="0.25">
      <c r="A5670" t="s">
        <v>23808</v>
      </c>
      <c r="B5670" t="s">
        <v>23809</v>
      </c>
      <c r="C5670" t="s">
        <v>14</v>
      </c>
      <c r="D5670" s="6">
        <v>45713</v>
      </c>
      <c r="E5670" t="s">
        <v>23807</v>
      </c>
      <c r="F5670" t="s">
        <v>13717</v>
      </c>
      <c r="G5670" t="s">
        <v>8599</v>
      </c>
      <c r="H5670" t="s">
        <v>29482</v>
      </c>
      <c r="I5670" t="s">
        <v>13718</v>
      </c>
      <c r="J5670" t="s">
        <v>8600</v>
      </c>
      <c r="K5670" t="s">
        <v>10</v>
      </c>
      <c r="L5670" s="1" t="s">
        <v>13732</v>
      </c>
      <c r="M5670">
        <v>0</v>
      </c>
    </row>
    <row r="5671" spans="1:18" x14ac:dyDescent="0.25">
      <c r="A5671" t="s">
        <v>23808</v>
      </c>
      <c r="B5671" t="s">
        <v>23809</v>
      </c>
      <c r="C5671" t="s">
        <v>14</v>
      </c>
      <c r="D5671" s="6">
        <v>45713</v>
      </c>
      <c r="E5671" t="s">
        <v>23807</v>
      </c>
      <c r="F5671" t="s">
        <v>13717</v>
      </c>
      <c r="G5671" t="s">
        <v>1939</v>
      </c>
      <c r="H5671" t="s">
        <v>29483</v>
      </c>
      <c r="I5671" t="s">
        <v>13718</v>
      </c>
      <c r="J5671" t="s">
        <v>1940</v>
      </c>
      <c r="K5671" t="s">
        <v>10</v>
      </c>
      <c r="L5671" s="1" t="s">
        <v>13733</v>
      </c>
      <c r="M5671">
        <v>0</v>
      </c>
    </row>
    <row r="5672" spans="1:18" x14ac:dyDescent="0.25">
      <c r="A5672" t="s">
        <v>23808</v>
      </c>
      <c r="B5672" t="s">
        <v>23809</v>
      </c>
      <c r="C5672" t="s">
        <v>14</v>
      </c>
      <c r="D5672" s="6">
        <v>45713</v>
      </c>
      <c r="E5672" t="s">
        <v>23807</v>
      </c>
      <c r="F5672" t="s">
        <v>13734</v>
      </c>
      <c r="G5672" t="s">
        <v>13736</v>
      </c>
      <c r="H5672" t="s">
        <v>29484</v>
      </c>
      <c r="I5672" t="s">
        <v>13735</v>
      </c>
      <c r="J5672" t="s">
        <v>13737</v>
      </c>
      <c r="K5672" t="s">
        <v>10</v>
      </c>
      <c r="L5672" s="1" t="s">
        <v>13738</v>
      </c>
      <c r="M5672">
        <v>1</v>
      </c>
      <c r="N5672" t="s">
        <v>34896</v>
      </c>
      <c r="P5672">
        <v>1</v>
      </c>
      <c r="Q5672">
        <v>1</v>
      </c>
      <c r="R5672">
        <v>1</v>
      </c>
    </row>
    <row r="5673" spans="1:18" x14ac:dyDescent="0.25">
      <c r="A5673" t="s">
        <v>23808</v>
      </c>
      <c r="B5673" t="s">
        <v>23809</v>
      </c>
      <c r="C5673" t="s">
        <v>14</v>
      </c>
      <c r="D5673" s="6">
        <v>45713</v>
      </c>
      <c r="E5673" t="s">
        <v>23807</v>
      </c>
      <c r="F5673" t="s">
        <v>13734</v>
      </c>
      <c r="G5673" t="s">
        <v>719</v>
      </c>
      <c r="H5673" t="s">
        <v>29485</v>
      </c>
      <c r="I5673" t="s">
        <v>13735</v>
      </c>
      <c r="J5673" t="s">
        <v>720</v>
      </c>
      <c r="K5673" t="s">
        <v>10</v>
      </c>
      <c r="L5673" s="1" t="s">
        <v>13739</v>
      </c>
      <c r="M5673">
        <v>0</v>
      </c>
    </row>
    <row r="5674" spans="1:18" x14ac:dyDescent="0.25">
      <c r="A5674" t="s">
        <v>23808</v>
      </c>
      <c r="B5674" t="s">
        <v>23809</v>
      </c>
      <c r="C5674" t="s">
        <v>14</v>
      </c>
      <c r="D5674" s="6">
        <v>45713</v>
      </c>
      <c r="E5674" t="s">
        <v>23807</v>
      </c>
      <c r="F5674" t="s">
        <v>13734</v>
      </c>
      <c r="G5674" t="s">
        <v>722</v>
      </c>
      <c r="H5674" t="s">
        <v>29486</v>
      </c>
      <c r="I5674" t="s">
        <v>13735</v>
      </c>
      <c r="J5674" t="s">
        <v>723</v>
      </c>
      <c r="K5674" t="s">
        <v>10</v>
      </c>
      <c r="L5674" s="1" t="s">
        <v>13740</v>
      </c>
      <c r="M5674">
        <v>0</v>
      </c>
    </row>
    <row r="5675" spans="1:18" x14ac:dyDescent="0.25">
      <c r="A5675" t="s">
        <v>23808</v>
      </c>
      <c r="B5675" t="s">
        <v>23809</v>
      </c>
      <c r="C5675" t="s">
        <v>14</v>
      </c>
      <c r="D5675" s="6">
        <v>45713</v>
      </c>
      <c r="E5675" t="s">
        <v>23807</v>
      </c>
      <c r="F5675" t="s">
        <v>13734</v>
      </c>
      <c r="G5675" t="s">
        <v>13741</v>
      </c>
      <c r="H5675" t="s">
        <v>29487</v>
      </c>
      <c r="I5675" t="s">
        <v>13735</v>
      </c>
      <c r="J5675" t="s">
        <v>13742</v>
      </c>
      <c r="K5675" t="s">
        <v>10</v>
      </c>
      <c r="L5675" s="1" t="s">
        <v>13743</v>
      </c>
      <c r="M5675">
        <v>0</v>
      </c>
    </row>
    <row r="5676" spans="1:18" x14ac:dyDescent="0.25">
      <c r="A5676" t="s">
        <v>23808</v>
      </c>
      <c r="B5676" t="s">
        <v>23809</v>
      </c>
      <c r="C5676" t="s">
        <v>14</v>
      </c>
      <c r="D5676" s="6">
        <v>45713</v>
      </c>
      <c r="E5676" t="s">
        <v>23807</v>
      </c>
      <c r="F5676" t="s">
        <v>13734</v>
      </c>
      <c r="G5676" t="s">
        <v>13744</v>
      </c>
      <c r="H5676" t="s">
        <v>29488</v>
      </c>
      <c r="I5676" t="s">
        <v>13735</v>
      </c>
      <c r="J5676" t="s">
        <v>13745</v>
      </c>
      <c r="K5676" t="s">
        <v>10</v>
      </c>
      <c r="L5676" s="1" t="s">
        <v>13746</v>
      </c>
      <c r="M5676">
        <v>0</v>
      </c>
    </row>
    <row r="5677" spans="1:18" x14ac:dyDescent="0.25">
      <c r="A5677" t="s">
        <v>23808</v>
      </c>
      <c r="B5677" t="s">
        <v>23809</v>
      </c>
      <c r="C5677" t="s">
        <v>14</v>
      </c>
      <c r="D5677" s="6">
        <v>45713</v>
      </c>
      <c r="E5677" t="s">
        <v>23807</v>
      </c>
      <c r="F5677" t="s">
        <v>13734</v>
      </c>
      <c r="G5677" t="s">
        <v>13747</v>
      </c>
      <c r="H5677" t="s">
        <v>29489</v>
      </c>
      <c r="I5677" t="s">
        <v>13735</v>
      </c>
      <c r="J5677" t="s">
        <v>13748</v>
      </c>
      <c r="K5677" t="s">
        <v>10</v>
      </c>
      <c r="L5677" s="1" t="s">
        <v>13749</v>
      </c>
      <c r="M5677">
        <v>0</v>
      </c>
    </row>
    <row r="5678" spans="1:18" x14ac:dyDescent="0.25">
      <c r="A5678" t="s">
        <v>23808</v>
      </c>
      <c r="B5678" t="s">
        <v>23809</v>
      </c>
      <c r="C5678" t="s">
        <v>14</v>
      </c>
      <c r="D5678" s="6">
        <v>45713</v>
      </c>
      <c r="E5678" t="s">
        <v>23807</v>
      </c>
      <c r="F5678" t="s">
        <v>13734</v>
      </c>
      <c r="G5678" t="s">
        <v>736</v>
      </c>
      <c r="H5678" t="s">
        <v>29490</v>
      </c>
      <c r="I5678" t="s">
        <v>13735</v>
      </c>
      <c r="J5678" t="s">
        <v>737</v>
      </c>
      <c r="K5678" t="s">
        <v>10</v>
      </c>
      <c r="L5678" s="1" t="s">
        <v>13750</v>
      </c>
      <c r="M5678">
        <v>0</v>
      </c>
    </row>
    <row r="5679" spans="1:18" x14ac:dyDescent="0.25">
      <c r="A5679" t="s">
        <v>23808</v>
      </c>
      <c r="B5679" t="s">
        <v>23809</v>
      </c>
      <c r="C5679" t="s">
        <v>14</v>
      </c>
      <c r="D5679" s="6">
        <v>45713</v>
      </c>
      <c r="E5679" t="s">
        <v>23807</v>
      </c>
      <c r="F5679" t="s">
        <v>13734</v>
      </c>
      <c r="G5679" t="s">
        <v>725</v>
      </c>
      <c r="H5679" t="s">
        <v>29491</v>
      </c>
      <c r="I5679" t="s">
        <v>13735</v>
      </c>
      <c r="J5679" t="s">
        <v>726</v>
      </c>
      <c r="K5679" t="s">
        <v>10</v>
      </c>
      <c r="L5679" s="1" t="s">
        <v>13751</v>
      </c>
      <c r="M5679">
        <v>0</v>
      </c>
    </row>
    <row r="5680" spans="1:18" x14ac:dyDescent="0.25">
      <c r="A5680" t="s">
        <v>23808</v>
      </c>
      <c r="B5680" t="s">
        <v>23809</v>
      </c>
      <c r="C5680" t="s">
        <v>14</v>
      </c>
      <c r="D5680" s="6">
        <v>45713</v>
      </c>
      <c r="E5680" t="s">
        <v>23807</v>
      </c>
      <c r="F5680" t="s">
        <v>13734</v>
      </c>
      <c r="G5680" t="s">
        <v>13752</v>
      </c>
      <c r="H5680" t="s">
        <v>29492</v>
      </c>
      <c r="I5680" t="s">
        <v>13735</v>
      </c>
      <c r="J5680" t="s">
        <v>13753</v>
      </c>
      <c r="K5680" t="s">
        <v>10</v>
      </c>
      <c r="L5680" s="1" t="s">
        <v>13754</v>
      </c>
      <c r="M5680">
        <v>0</v>
      </c>
    </row>
    <row r="5681" spans="1:18" x14ac:dyDescent="0.25">
      <c r="A5681" t="s">
        <v>23808</v>
      </c>
      <c r="B5681" t="s">
        <v>23809</v>
      </c>
      <c r="C5681" t="s">
        <v>14</v>
      </c>
      <c r="D5681" s="6">
        <v>45713</v>
      </c>
      <c r="E5681" t="s">
        <v>23807</v>
      </c>
      <c r="F5681" t="s">
        <v>13734</v>
      </c>
      <c r="G5681" t="s">
        <v>733</v>
      </c>
      <c r="H5681" t="s">
        <v>29493</v>
      </c>
      <c r="I5681" t="s">
        <v>13735</v>
      </c>
      <c r="J5681" t="s">
        <v>734</v>
      </c>
      <c r="K5681" t="s">
        <v>10</v>
      </c>
      <c r="L5681" s="1" t="s">
        <v>13755</v>
      </c>
      <c r="M5681">
        <v>0</v>
      </c>
    </row>
    <row r="5682" spans="1:18" x14ac:dyDescent="0.25">
      <c r="A5682" t="s">
        <v>23808</v>
      </c>
      <c r="B5682" t="s">
        <v>23809</v>
      </c>
      <c r="C5682" t="s">
        <v>14</v>
      </c>
      <c r="D5682" s="6">
        <v>45713</v>
      </c>
      <c r="E5682" t="s">
        <v>23807</v>
      </c>
      <c r="F5682" t="s">
        <v>13756</v>
      </c>
      <c r="G5682" t="s">
        <v>13758</v>
      </c>
      <c r="H5682" t="s">
        <v>29494</v>
      </c>
      <c r="I5682" t="s">
        <v>13757</v>
      </c>
      <c r="J5682" t="s">
        <v>13759</v>
      </c>
      <c r="K5682" t="s">
        <v>10</v>
      </c>
      <c r="L5682" s="1" t="s">
        <v>13760</v>
      </c>
      <c r="M5682">
        <v>1</v>
      </c>
      <c r="N5682" t="s">
        <v>34896</v>
      </c>
      <c r="P5682">
        <v>1</v>
      </c>
      <c r="Q5682">
        <v>1</v>
      </c>
      <c r="R5682">
        <v>0</v>
      </c>
    </row>
    <row r="5683" spans="1:18" x14ac:dyDescent="0.25">
      <c r="A5683" t="s">
        <v>23808</v>
      </c>
      <c r="B5683" t="s">
        <v>23809</v>
      </c>
      <c r="C5683" t="s">
        <v>14</v>
      </c>
      <c r="D5683" s="6">
        <v>45713</v>
      </c>
      <c r="E5683" t="s">
        <v>23807</v>
      </c>
      <c r="F5683" t="s">
        <v>13756</v>
      </c>
      <c r="G5683" t="s">
        <v>13761</v>
      </c>
      <c r="H5683" t="s">
        <v>29495</v>
      </c>
      <c r="I5683" t="s">
        <v>13757</v>
      </c>
      <c r="J5683" t="s">
        <v>13762</v>
      </c>
      <c r="K5683" t="s">
        <v>10</v>
      </c>
      <c r="L5683" s="1" t="s">
        <v>13763</v>
      </c>
      <c r="M5683">
        <v>0</v>
      </c>
    </row>
    <row r="5684" spans="1:18" x14ac:dyDescent="0.25">
      <c r="A5684" t="s">
        <v>23808</v>
      </c>
      <c r="B5684" t="s">
        <v>23809</v>
      </c>
      <c r="C5684" t="s">
        <v>14</v>
      </c>
      <c r="D5684" s="6">
        <v>45713</v>
      </c>
      <c r="E5684" t="s">
        <v>23807</v>
      </c>
      <c r="F5684" t="s">
        <v>13756</v>
      </c>
      <c r="G5684" t="s">
        <v>13764</v>
      </c>
      <c r="H5684" t="s">
        <v>29496</v>
      </c>
      <c r="I5684" t="s">
        <v>13757</v>
      </c>
      <c r="J5684" t="s">
        <v>13765</v>
      </c>
      <c r="K5684" t="s">
        <v>10</v>
      </c>
      <c r="L5684" s="1" t="s">
        <v>13766</v>
      </c>
      <c r="M5684">
        <v>0</v>
      </c>
    </row>
    <row r="5685" spans="1:18" x14ac:dyDescent="0.25">
      <c r="A5685" t="s">
        <v>23808</v>
      </c>
      <c r="B5685" t="s">
        <v>23809</v>
      </c>
      <c r="C5685" t="s">
        <v>14</v>
      </c>
      <c r="D5685" s="6">
        <v>45713</v>
      </c>
      <c r="E5685" t="s">
        <v>23807</v>
      </c>
      <c r="F5685" t="s">
        <v>13756</v>
      </c>
      <c r="G5685" t="s">
        <v>13767</v>
      </c>
      <c r="H5685" t="s">
        <v>29497</v>
      </c>
      <c r="I5685" t="s">
        <v>13757</v>
      </c>
      <c r="J5685" t="s">
        <v>13768</v>
      </c>
      <c r="K5685" t="s">
        <v>10</v>
      </c>
      <c r="L5685" s="1" t="s">
        <v>13769</v>
      </c>
      <c r="M5685">
        <v>0</v>
      </c>
    </row>
    <row r="5686" spans="1:18" x14ac:dyDescent="0.25">
      <c r="A5686" t="s">
        <v>23808</v>
      </c>
      <c r="B5686" t="s">
        <v>23809</v>
      </c>
      <c r="C5686" t="s">
        <v>14</v>
      </c>
      <c r="D5686" s="6">
        <v>45713</v>
      </c>
      <c r="E5686" t="s">
        <v>23807</v>
      </c>
      <c r="F5686" t="s">
        <v>13756</v>
      </c>
      <c r="G5686" t="s">
        <v>13770</v>
      </c>
      <c r="H5686" t="s">
        <v>29498</v>
      </c>
      <c r="I5686" t="s">
        <v>13757</v>
      </c>
      <c r="J5686" t="s">
        <v>13771</v>
      </c>
      <c r="K5686" t="s">
        <v>10</v>
      </c>
      <c r="L5686" s="1" t="s">
        <v>13772</v>
      </c>
      <c r="M5686">
        <v>0</v>
      </c>
    </row>
    <row r="5687" spans="1:18" x14ac:dyDescent="0.25">
      <c r="A5687" t="s">
        <v>23808</v>
      </c>
      <c r="B5687" t="s">
        <v>23809</v>
      </c>
      <c r="C5687" t="s">
        <v>14</v>
      </c>
      <c r="D5687" s="6">
        <v>45713</v>
      </c>
      <c r="E5687" t="s">
        <v>23807</v>
      </c>
      <c r="F5687" t="s">
        <v>13756</v>
      </c>
      <c r="G5687" t="s">
        <v>13773</v>
      </c>
      <c r="H5687" t="s">
        <v>29499</v>
      </c>
      <c r="I5687" t="s">
        <v>13757</v>
      </c>
      <c r="J5687" t="s">
        <v>13774</v>
      </c>
      <c r="K5687" t="s">
        <v>10</v>
      </c>
      <c r="L5687" s="1" t="s">
        <v>13775</v>
      </c>
      <c r="M5687">
        <v>0</v>
      </c>
    </row>
    <row r="5688" spans="1:18" x14ac:dyDescent="0.25">
      <c r="A5688" t="s">
        <v>23808</v>
      </c>
      <c r="B5688" t="s">
        <v>23809</v>
      </c>
      <c r="C5688" t="s">
        <v>14</v>
      </c>
      <c r="D5688" s="6">
        <v>45713</v>
      </c>
      <c r="E5688" t="s">
        <v>23807</v>
      </c>
      <c r="F5688" t="s">
        <v>13756</v>
      </c>
      <c r="G5688" t="s">
        <v>13776</v>
      </c>
      <c r="H5688" t="s">
        <v>29500</v>
      </c>
      <c r="I5688" t="s">
        <v>13757</v>
      </c>
      <c r="J5688" t="s">
        <v>13777</v>
      </c>
      <c r="K5688" t="s">
        <v>10</v>
      </c>
      <c r="L5688" s="1" t="s">
        <v>13778</v>
      </c>
      <c r="M5688">
        <v>0</v>
      </c>
    </row>
    <row r="5689" spans="1:18" x14ac:dyDescent="0.25">
      <c r="A5689" t="s">
        <v>23808</v>
      </c>
      <c r="B5689" t="s">
        <v>23809</v>
      </c>
      <c r="C5689" t="s">
        <v>14</v>
      </c>
      <c r="D5689" s="6">
        <v>45713</v>
      </c>
      <c r="E5689" t="s">
        <v>23807</v>
      </c>
      <c r="F5689" t="s">
        <v>13756</v>
      </c>
      <c r="G5689" t="s">
        <v>13779</v>
      </c>
      <c r="H5689" t="s">
        <v>29501</v>
      </c>
      <c r="I5689" t="s">
        <v>13757</v>
      </c>
      <c r="J5689" t="s">
        <v>13780</v>
      </c>
      <c r="K5689" t="s">
        <v>10</v>
      </c>
      <c r="L5689" s="1" t="s">
        <v>13781</v>
      </c>
      <c r="M5689">
        <v>0</v>
      </c>
    </row>
    <row r="5690" spans="1:18" x14ac:dyDescent="0.25">
      <c r="A5690" t="s">
        <v>23808</v>
      </c>
      <c r="B5690" t="s">
        <v>23809</v>
      </c>
      <c r="C5690" t="s">
        <v>14</v>
      </c>
      <c r="D5690" s="6">
        <v>45713</v>
      </c>
      <c r="E5690" t="s">
        <v>23807</v>
      </c>
      <c r="F5690" t="s">
        <v>13756</v>
      </c>
      <c r="G5690" t="s">
        <v>13782</v>
      </c>
      <c r="H5690" t="s">
        <v>29502</v>
      </c>
      <c r="I5690" t="s">
        <v>13757</v>
      </c>
      <c r="J5690" t="s">
        <v>13783</v>
      </c>
      <c r="K5690" t="s">
        <v>10</v>
      </c>
      <c r="L5690" s="1" t="s">
        <v>13784</v>
      </c>
      <c r="M5690">
        <v>0</v>
      </c>
    </row>
    <row r="5691" spans="1:18" x14ac:dyDescent="0.25">
      <c r="A5691" t="s">
        <v>23808</v>
      </c>
      <c r="B5691" t="s">
        <v>23809</v>
      </c>
      <c r="C5691" t="s">
        <v>14</v>
      </c>
      <c r="D5691" s="6">
        <v>45713</v>
      </c>
      <c r="E5691" t="s">
        <v>23807</v>
      </c>
      <c r="F5691" t="s">
        <v>13756</v>
      </c>
      <c r="G5691" t="s">
        <v>13785</v>
      </c>
      <c r="H5691" t="s">
        <v>29503</v>
      </c>
      <c r="I5691" t="s">
        <v>13757</v>
      </c>
      <c r="J5691" t="s">
        <v>13786</v>
      </c>
      <c r="K5691" t="s">
        <v>10</v>
      </c>
      <c r="L5691" s="1" t="s">
        <v>13787</v>
      </c>
      <c r="M5691">
        <v>0</v>
      </c>
    </row>
    <row r="5692" spans="1:18" x14ac:dyDescent="0.25">
      <c r="A5692" t="s">
        <v>23808</v>
      </c>
      <c r="B5692" t="s">
        <v>23809</v>
      </c>
      <c r="C5692" t="s">
        <v>14</v>
      </c>
      <c r="D5692" s="6">
        <v>45713</v>
      </c>
      <c r="E5692" t="s">
        <v>23807</v>
      </c>
      <c r="F5692" t="s">
        <v>13788</v>
      </c>
      <c r="G5692" t="s">
        <v>2306</v>
      </c>
      <c r="H5692" t="s">
        <v>29504</v>
      </c>
      <c r="I5692" t="s">
        <v>13789</v>
      </c>
      <c r="J5692" t="s">
        <v>2307</v>
      </c>
      <c r="K5692" t="s">
        <v>10</v>
      </c>
      <c r="L5692" s="1" t="s">
        <v>13790</v>
      </c>
      <c r="M5692">
        <v>0</v>
      </c>
    </row>
    <row r="5693" spans="1:18" x14ac:dyDescent="0.25">
      <c r="A5693" t="s">
        <v>23808</v>
      </c>
      <c r="B5693" t="s">
        <v>23809</v>
      </c>
      <c r="C5693" t="s">
        <v>14</v>
      </c>
      <c r="D5693" s="6">
        <v>45713</v>
      </c>
      <c r="E5693" t="s">
        <v>23807</v>
      </c>
      <c r="F5693" t="s">
        <v>13788</v>
      </c>
      <c r="G5693" t="s">
        <v>13791</v>
      </c>
      <c r="H5693" t="s">
        <v>29505</v>
      </c>
      <c r="I5693" t="s">
        <v>13789</v>
      </c>
      <c r="J5693" t="s">
        <v>13792</v>
      </c>
      <c r="K5693" t="s">
        <v>10</v>
      </c>
      <c r="L5693" s="1" t="s">
        <v>13793</v>
      </c>
      <c r="M5693">
        <v>0</v>
      </c>
    </row>
    <row r="5694" spans="1:18" x14ac:dyDescent="0.25">
      <c r="A5694" t="s">
        <v>23808</v>
      </c>
      <c r="B5694" t="s">
        <v>23809</v>
      </c>
      <c r="C5694" t="s">
        <v>14</v>
      </c>
      <c r="D5694" s="6">
        <v>45713</v>
      </c>
      <c r="E5694" t="s">
        <v>23807</v>
      </c>
      <c r="F5694" t="s">
        <v>13788</v>
      </c>
      <c r="G5694" t="s">
        <v>13794</v>
      </c>
      <c r="H5694" t="s">
        <v>29506</v>
      </c>
      <c r="I5694" t="s">
        <v>13789</v>
      </c>
      <c r="J5694" t="s">
        <v>13795</v>
      </c>
      <c r="K5694" t="s">
        <v>10</v>
      </c>
      <c r="L5694" s="1" t="s">
        <v>13796</v>
      </c>
      <c r="M5694">
        <v>0</v>
      </c>
    </row>
    <row r="5695" spans="1:18" x14ac:dyDescent="0.25">
      <c r="A5695" t="s">
        <v>23808</v>
      </c>
      <c r="B5695" t="s">
        <v>23809</v>
      </c>
      <c r="C5695" t="s">
        <v>14</v>
      </c>
      <c r="D5695" s="6">
        <v>45713</v>
      </c>
      <c r="E5695" t="s">
        <v>23807</v>
      </c>
      <c r="F5695" t="s">
        <v>13788</v>
      </c>
      <c r="G5695" t="s">
        <v>13797</v>
      </c>
      <c r="H5695" t="s">
        <v>29507</v>
      </c>
      <c r="I5695" t="s">
        <v>13789</v>
      </c>
      <c r="J5695" t="s">
        <v>13798</v>
      </c>
      <c r="K5695" t="s">
        <v>10</v>
      </c>
      <c r="L5695" s="1" t="s">
        <v>13799</v>
      </c>
      <c r="M5695">
        <v>0</v>
      </c>
    </row>
    <row r="5696" spans="1:18" x14ac:dyDescent="0.25">
      <c r="A5696" t="s">
        <v>23808</v>
      </c>
      <c r="B5696" t="s">
        <v>23809</v>
      </c>
      <c r="C5696" t="s">
        <v>14</v>
      </c>
      <c r="D5696" s="6">
        <v>45713</v>
      </c>
      <c r="E5696" t="s">
        <v>23807</v>
      </c>
      <c r="F5696" t="s">
        <v>13788</v>
      </c>
      <c r="G5696" t="s">
        <v>2309</v>
      </c>
      <c r="H5696" t="s">
        <v>29508</v>
      </c>
      <c r="I5696" t="s">
        <v>13789</v>
      </c>
      <c r="J5696" t="s">
        <v>2310</v>
      </c>
      <c r="K5696" t="s">
        <v>10</v>
      </c>
      <c r="L5696" s="1" t="s">
        <v>13800</v>
      </c>
      <c r="M5696">
        <v>1</v>
      </c>
      <c r="N5696" t="s">
        <v>34896</v>
      </c>
      <c r="P5696">
        <v>1</v>
      </c>
      <c r="Q5696">
        <v>1</v>
      </c>
      <c r="R5696">
        <v>0</v>
      </c>
    </row>
    <row r="5697" spans="1:18" x14ac:dyDescent="0.25">
      <c r="A5697" t="s">
        <v>23808</v>
      </c>
      <c r="B5697" t="s">
        <v>23809</v>
      </c>
      <c r="C5697" t="s">
        <v>14</v>
      </c>
      <c r="D5697" s="6">
        <v>45713</v>
      </c>
      <c r="E5697" t="s">
        <v>23807</v>
      </c>
      <c r="F5697" t="s">
        <v>13788</v>
      </c>
      <c r="G5697" t="s">
        <v>13801</v>
      </c>
      <c r="H5697" t="s">
        <v>29509</v>
      </c>
      <c r="I5697" t="s">
        <v>13789</v>
      </c>
      <c r="J5697" t="s">
        <v>13802</v>
      </c>
      <c r="K5697" t="s">
        <v>10</v>
      </c>
      <c r="L5697" s="1" t="s">
        <v>13803</v>
      </c>
      <c r="M5697">
        <v>0</v>
      </c>
    </row>
    <row r="5698" spans="1:18" x14ac:dyDescent="0.25">
      <c r="A5698" t="s">
        <v>23808</v>
      </c>
      <c r="B5698" t="s">
        <v>23809</v>
      </c>
      <c r="C5698" t="s">
        <v>14</v>
      </c>
      <c r="D5698" s="6">
        <v>45713</v>
      </c>
      <c r="E5698" t="s">
        <v>23807</v>
      </c>
      <c r="F5698" t="s">
        <v>13788</v>
      </c>
      <c r="G5698" t="s">
        <v>13804</v>
      </c>
      <c r="H5698" t="s">
        <v>29510</v>
      </c>
      <c r="I5698" t="s">
        <v>13789</v>
      </c>
      <c r="J5698" t="s">
        <v>13805</v>
      </c>
      <c r="K5698" t="s">
        <v>10</v>
      </c>
      <c r="L5698" s="1" t="s">
        <v>13806</v>
      </c>
      <c r="M5698">
        <v>0</v>
      </c>
    </row>
    <row r="5699" spans="1:18" x14ac:dyDescent="0.25">
      <c r="A5699" t="s">
        <v>23808</v>
      </c>
      <c r="B5699" t="s">
        <v>23809</v>
      </c>
      <c r="C5699" t="s">
        <v>14</v>
      </c>
      <c r="D5699" s="6">
        <v>45713</v>
      </c>
      <c r="E5699" t="s">
        <v>23807</v>
      </c>
      <c r="F5699" t="s">
        <v>13788</v>
      </c>
      <c r="G5699" t="s">
        <v>2248</v>
      </c>
      <c r="H5699" t="s">
        <v>29511</v>
      </c>
      <c r="I5699" t="s">
        <v>13789</v>
      </c>
      <c r="J5699" t="s">
        <v>2249</v>
      </c>
      <c r="K5699" t="s">
        <v>10</v>
      </c>
      <c r="L5699" s="1" t="s">
        <v>13807</v>
      </c>
      <c r="M5699">
        <v>0</v>
      </c>
    </row>
    <row r="5700" spans="1:18" x14ac:dyDescent="0.25">
      <c r="A5700" t="s">
        <v>23808</v>
      </c>
      <c r="B5700" t="s">
        <v>23809</v>
      </c>
      <c r="C5700" t="s">
        <v>14</v>
      </c>
      <c r="D5700" s="6">
        <v>45713</v>
      </c>
      <c r="E5700" t="s">
        <v>23807</v>
      </c>
      <c r="F5700" t="s">
        <v>13788</v>
      </c>
      <c r="G5700" t="s">
        <v>13808</v>
      </c>
      <c r="H5700" t="s">
        <v>29512</v>
      </c>
      <c r="I5700" t="s">
        <v>13789</v>
      </c>
      <c r="J5700" t="s">
        <v>13809</v>
      </c>
      <c r="K5700" t="s">
        <v>10</v>
      </c>
      <c r="L5700" s="1" t="s">
        <v>13810</v>
      </c>
      <c r="M5700">
        <v>0</v>
      </c>
    </row>
    <row r="5701" spans="1:18" x14ac:dyDescent="0.25">
      <c r="A5701" t="s">
        <v>23808</v>
      </c>
      <c r="B5701" t="s">
        <v>23809</v>
      </c>
      <c r="C5701" t="s">
        <v>14</v>
      </c>
      <c r="D5701" s="6">
        <v>45713</v>
      </c>
      <c r="E5701" t="s">
        <v>23807</v>
      </c>
      <c r="F5701" t="s">
        <v>13788</v>
      </c>
      <c r="G5701" t="s">
        <v>13811</v>
      </c>
      <c r="H5701" t="s">
        <v>29513</v>
      </c>
      <c r="I5701" t="s">
        <v>13789</v>
      </c>
      <c r="J5701" t="s">
        <v>13812</v>
      </c>
      <c r="K5701" t="s">
        <v>10</v>
      </c>
      <c r="L5701" s="1" t="s">
        <v>13813</v>
      </c>
      <c r="M5701">
        <v>0</v>
      </c>
    </row>
    <row r="5702" spans="1:18" x14ac:dyDescent="0.25">
      <c r="A5702" t="s">
        <v>23808</v>
      </c>
      <c r="B5702" t="s">
        <v>23809</v>
      </c>
      <c r="C5702" t="s">
        <v>14</v>
      </c>
      <c r="D5702" s="6">
        <v>45713</v>
      </c>
      <c r="E5702" t="s">
        <v>23807</v>
      </c>
      <c r="F5702" t="s">
        <v>13814</v>
      </c>
      <c r="G5702" t="s">
        <v>13816</v>
      </c>
      <c r="H5702" t="s">
        <v>29514</v>
      </c>
      <c r="I5702" t="s">
        <v>13815</v>
      </c>
      <c r="J5702" t="s">
        <v>13817</v>
      </c>
      <c r="K5702" t="s">
        <v>10</v>
      </c>
      <c r="L5702" s="1" t="s">
        <v>13818</v>
      </c>
      <c r="M5702">
        <v>1</v>
      </c>
      <c r="N5702" t="s">
        <v>34896</v>
      </c>
      <c r="P5702">
        <v>1</v>
      </c>
      <c r="Q5702">
        <v>1</v>
      </c>
      <c r="R5702">
        <v>0</v>
      </c>
    </row>
    <row r="5703" spans="1:18" x14ac:dyDescent="0.25">
      <c r="A5703" t="s">
        <v>23808</v>
      </c>
      <c r="B5703" t="s">
        <v>23809</v>
      </c>
      <c r="C5703" t="s">
        <v>14</v>
      </c>
      <c r="D5703" s="6">
        <v>45713</v>
      </c>
      <c r="E5703" t="s">
        <v>23807</v>
      </c>
      <c r="F5703" t="s">
        <v>13814</v>
      </c>
      <c r="G5703" t="s">
        <v>13819</v>
      </c>
      <c r="H5703" t="s">
        <v>29515</v>
      </c>
      <c r="I5703" t="s">
        <v>13815</v>
      </c>
      <c r="J5703" t="s">
        <v>13820</v>
      </c>
      <c r="K5703" t="s">
        <v>10</v>
      </c>
      <c r="L5703" s="1" t="s">
        <v>13821</v>
      </c>
      <c r="M5703">
        <v>0</v>
      </c>
    </row>
    <row r="5704" spans="1:18" x14ac:dyDescent="0.25">
      <c r="A5704" t="s">
        <v>23808</v>
      </c>
      <c r="B5704" t="s">
        <v>23809</v>
      </c>
      <c r="C5704" t="s">
        <v>14</v>
      </c>
      <c r="D5704" s="6">
        <v>45713</v>
      </c>
      <c r="E5704" t="s">
        <v>23807</v>
      </c>
      <c r="F5704" t="s">
        <v>13814</v>
      </c>
      <c r="G5704" t="s">
        <v>13822</v>
      </c>
      <c r="H5704" t="s">
        <v>29516</v>
      </c>
      <c r="I5704" t="s">
        <v>13815</v>
      </c>
      <c r="J5704" t="s">
        <v>13823</v>
      </c>
      <c r="K5704" t="s">
        <v>10</v>
      </c>
      <c r="L5704" s="1" t="s">
        <v>13824</v>
      </c>
      <c r="M5704">
        <v>0</v>
      </c>
    </row>
    <row r="5705" spans="1:18" x14ac:dyDescent="0.25">
      <c r="A5705" t="s">
        <v>23808</v>
      </c>
      <c r="B5705" t="s">
        <v>23809</v>
      </c>
      <c r="C5705" t="s">
        <v>14</v>
      </c>
      <c r="D5705" s="6">
        <v>45713</v>
      </c>
      <c r="E5705" t="s">
        <v>23807</v>
      </c>
      <c r="F5705" t="s">
        <v>13814</v>
      </c>
      <c r="G5705" t="s">
        <v>7173</v>
      </c>
      <c r="H5705" t="s">
        <v>29517</v>
      </c>
      <c r="I5705" t="s">
        <v>13815</v>
      </c>
      <c r="J5705" t="s">
        <v>7174</v>
      </c>
      <c r="K5705" t="s">
        <v>10</v>
      </c>
      <c r="L5705" s="1" t="s">
        <v>13825</v>
      </c>
      <c r="M5705">
        <v>0</v>
      </c>
    </row>
    <row r="5706" spans="1:18" x14ac:dyDescent="0.25">
      <c r="A5706" t="s">
        <v>23808</v>
      </c>
      <c r="B5706" t="s">
        <v>23809</v>
      </c>
      <c r="C5706" t="s">
        <v>14</v>
      </c>
      <c r="D5706" s="6">
        <v>45713</v>
      </c>
      <c r="E5706" t="s">
        <v>23807</v>
      </c>
      <c r="F5706" t="s">
        <v>13814</v>
      </c>
      <c r="G5706" t="s">
        <v>13826</v>
      </c>
      <c r="H5706" t="s">
        <v>29518</v>
      </c>
      <c r="I5706" t="s">
        <v>13815</v>
      </c>
      <c r="J5706" t="s">
        <v>13827</v>
      </c>
      <c r="K5706" t="s">
        <v>10</v>
      </c>
      <c r="L5706" s="1" t="s">
        <v>13828</v>
      </c>
      <c r="M5706">
        <v>0</v>
      </c>
    </row>
    <row r="5707" spans="1:18" x14ac:dyDescent="0.25">
      <c r="A5707" t="s">
        <v>23808</v>
      </c>
      <c r="B5707" t="s">
        <v>23809</v>
      </c>
      <c r="C5707" t="s">
        <v>14</v>
      </c>
      <c r="D5707" s="6">
        <v>45713</v>
      </c>
      <c r="E5707" t="s">
        <v>23807</v>
      </c>
      <c r="F5707" t="s">
        <v>13814</v>
      </c>
      <c r="G5707" t="s">
        <v>13829</v>
      </c>
      <c r="H5707" t="s">
        <v>29519</v>
      </c>
      <c r="I5707" t="s">
        <v>13815</v>
      </c>
      <c r="J5707" t="s">
        <v>13830</v>
      </c>
      <c r="K5707" t="s">
        <v>10</v>
      </c>
      <c r="L5707">
        <v>0.84345026848792404</v>
      </c>
      <c r="M5707">
        <v>0</v>
      </c>
    </row>
    <row r="5708" spans="1:18" x14ac:dyDescent="0.25">
      <c r="A5708" t="s">
        <v>23808</v>
      </c>
      <c r="B5708" t="s">
        <v>23809</v>
      </c>
      <c r="C5708" t="s">
        <v>14</v>
      </c>
      <c r="D5708" s="6">
        <v>45713</v>
      </c>
      <c r="E5708" t="s">
        <v>23807</v>
      </c>
      <c r="F5708" t="s">
        <v>13814</v>
      </c>
      <c r="G5708" t="s">
        <v>13831</v>
      </c>
      <c r="H5708" t="s">
        <v>29520</v>
      </c>
      <c r="I5708" t="s">
        <v>13815</v>
      </c>
      <c r="J5708" t="s">
        <v>13832</v>
      </c>
      <c r="K5708" t="s">
        <v>10</v>
      </c>
      <c r="L5708" s="1" t="s">
        <v>13833</v>
      </c>
      <c r="M5708">
        <v>0</v>
      </c>
    </row>
    <row r="5709" spans="1:18" x14ac:dyDescent="0.25">
      <c r="A5709" t="s">
        <v>23808</v>
      </c>
      <c r="B5709" t="s">
        <v>23809</v>
      </c>
      <c r="C5709" t="s">
        <v>14</v>
      </c>
      <c r="D5709" s="6">
        <v>45713</v>
      </c>
      <c r="E5709" t="s">
        <v>23807</v>
      </c>
      <c r="F5709" t="s">
        <v>13814</v>
      </c>
      <c r="G5709" t="s">
        <v>13834</v>
      </c>
      <c r="H5709" t="s">
        <v>29521</v>
      </c>
      <c r="I5709" t="s">
        <v>13815</v>
      </c>
      <c r="J5709" t="s">
        <v>13835</v>
      </c>
      <c r="K5709" t="s">
        <v>10</v>
      </c>
      <c r="L5709" s="1" t="s">
        <v>13836</v>
      </c>
      <c r="M5709">
        <v>0</v>
      </c>
    </row>
    <row r="5710" spans="1:18" x14ac:dyDescent="0.25">
      <c r="A5710" t="s">
        <v>23808</v>
      </c>
      <c r="B5710" t="s">
        <v>23809</v>
      </c>
      <c r="C5710" t="s">
        <v>14</v>
      </c>
      <c r="D5710" s="6">
        <v>45713</v>
      </c>
      <c r="E5710" t="s">
        <v>23807</v>
      </c>
      <c r="F5710" t="s">
        <v>13814</v>
      </c>
      <c r="G5710" t="s">
        <v>13837</v>
      </c>
      <c r="H5710" t="s">
        <v>29522</v>
      </c>
      <c r="I5710" t="s">
        <v>13815</v>
      </c>
      <c r="J5710" t="s">
        <v>13838</v>
      </c>
      <c r="K5710" t="s">
        <v>10</v>
      </c>
      <c r="L5710" s="1" t="s">
        <v>13839</v>
      </c>
      <c r="M5710">
        <v>0</v>
      </c>
    </row>
    <row r="5711" spans="1:18" x14ac:dyDescent="0.25">
      <c r="A5711" t="s">
        <v>23808</v>
      </c>
      <c r="B5711" t="s">
        <v>23809</v>
      </c>
      <c r="C5711" t="s">
        <v>14</v>
      </c>
      <c r="D5711" s="6">
        <v>45713</v>
      </c>
      <c r="E5711" t="s">
        <v>23807</v>
      </c>
      <c r="F5711" t="s">
        <v>13814</v>
      </c>
      <c r="G5711" t="s">
        <v>13840</v>
      </c>
      <c r="H5711" t="s">
        <v>29523</v>
      </c>
      <c r="I5711" t="s">
        <v>13815</v>
      </c>
      <c r="J5711" t="s">
        <v>13841</v>
      </c>
      <c r="K5711" t="s">
        <v>10</v>
      </c>
      <c r="L5711" s="1" t="s">
        <v>13842</v>
      </c>
      <c r="M5711">
        <v>0</v>
      </c>
    </row>
    <row r="5712" spans="1:18" x14ac:dyDescent="0.25">
      <c r="A5712" t="s">
        <v>23808</v>
      </c>
      <c r="B5712" t="s">
        <v>23809</v>
      </c>
      <c r="C5712" t="s">
        <v>14</v>
      </c>
      <c r="D5712" s="6">
        <v>45713</v>
      </c>
      <c r="E5712" t="s">
        <v>23807</v>
      </c>
      <c r="F5712" t="s">
        <v>13843</v>
      </c>
      <c r="G5712" t="s">
        <v>13845</v>
      </c>
      <c r="H5712" t="s">
        <v>29524</v>
      </c>
      <c r="I5712" t="s">
        <v>13844</v>
      </c>
      <c r="J5712" t="s">
        <v>13846</v>
      </c>
      <c r="K5712" t="s">
        <v>10</v>
      </c>
      <c r="L5712" s="1" t="s">
        <v>13847</v>
      </c>
      <c r="M5712">
        <v>0</v>
      </c>
    </row>
    <row r="5713" spans="1:18" x14ac:dyDescent="0.25">
      <c r="A5713" t="s">
        <v>23808</v>
      </c>
      <c r="B5713" t="s">
        <v>23809</v>
      </c>
      <c r="C5713" t="s">
        <v>14</v>
      </c>
      <c r="D5713" s="6">
        <v>45713</v>
      </c>
      <c r="E5713" t="s">
        <v>23807</v>
      </c>
      <c r="F5713" t="s">
        <v>13843</v>
      </c>
      <c r="G5713" t="s">
        <v>13826</v>
      </c>
      <c r="H5713" t="s">
        <v>29525</v>
      </c>
      <c r="I5713" t="s">
        <v>13844</v>
      </c>
      <c r="J5713" t="s">
        <v>13827</v>
      </c>
      <c r="K5713" t="s">
        <v>10</v>
      </c>
      <c r="L5713" s="1" t="s">
        <v>13848</v>
      </c>
      <c r="M5713">
        <v>1</v>
      </c>
      <c r="N5713" t="s">
        <v>34896</v>
      </c>
      <c r="P5713">
        <v>1</v>
      </c>
      <c r="Q5713">
        <v>1</v>
      </c>
      <c r="R5713">
        <v>0</v>
      </c>
    </row>
    <row r="5714" spans="1:18" x14ac:dyDescent="0.25">
      <c r="A5714" t="s">
        <v>23808</v>
      </c>
      <c r="B5714" t="s">
        <v>23809</v>
      </c>
      <c r="C5714" t="s">
        <v>14</v>
      </c>
      <c r="D5714" s="6">
        <v>45713</v>
      </c>
      <c r="E5714" t="s">
        <v>23807</v>
      </c>
      <c r="F5714" t="s">
        <v>13843</v>
      </c>
      <c r="G5714" t="s">
        <v>13819</v>
      </c>
      <c r="H5714" t="s">
        <v>29526</v>
      </c>
      <c r="I5714" t="s">
        <v>13844</v>
      </c>
      <c r="J5714" t="s">
        <v>13820</v>
      </c>
      <c r="K5714" t="s">
        <v>10</v>
      </c>
      <c r="L5714" s="1" t="s">
        <v>13849</v>
      </c>
      <c r="M5714">
        <v>0</v>
      </c>
    </row>
    <row r="5715" spans="1:18" x14ac:dyDescent="0.25">
      <c r="A5715" t="s">
        <v>23808</v>
      </c>
      <c r="B5715" t="s">
        <v>23809</v>
      </c>
      <c r="C5715" t="s">
        <v>14</v>
      </c>
      <c r="D5715" s="6">
        <v>45713</v>
      </c>
      <c r="E5715" t="s">
        <v>23807</v>
      </c>
      <c r="F5715" t="s">
        <v>13843</v>
      </c>
      <c r="G5715" t="s">
        <v>13850</v>
      </c>
      <c r="H5715" t="s">
        <v>29527</v>
      </c>
      <c r="I5715" t="s">
        <v>13844</v>
      </c>
      <c r="J5715" t="s">
        <v>13851</v>
      </c>
      <c r="K5715" t="s">
        <v>10</v>
      </c>
      <c r="L5715" s="1" t="s">
        <v>13852</v>
      </c>
      <c r="M5715">
        <v>0</v>
      </c>
    </row>
    <row r="5716" spans="1:18" x14ac:dyDescent="0.25">
      <c r="A5716" t="s">
        <v>23808</v>
      </c>
      <c r="B5716" t="s">
        <v>23809</v>
      </c>
      <c r="C5716" t="s">
        <v>14</v>
      </c>
      <c r="D5716" s="6">
        <v>45713</v>
      </c>
      <c r="E5716" t="s">
        <v>23807</v>
      </c>
      <c r="F5716" t="s">
        <v>13843</v>
      </c>
      <c r="G5716" t="s">
        <v>13822</v>
      </c>
      <c r="H5716" t="s">
        <v>29528</v>
      </c>
      <c r="I5716" t="s">
        <v>13844</v>
      </c>
      <c r="J5716" t="s">
        <v>13823</v>
      </c>
      <c r="K5716" t="s">
        <v>10</v>
      </c>
      <c r="L5716" s="1" t="s">
        <v>13853</v>
      </c>
      <c r="M5716">
        <v>0</v>
      </c>
    </row>
    <row r="5717" spans="1:18" x14ac:dyDescent="0.25">
      <c r="A5717" t="s">
        <v>23808</v>
      </c>
      <c r="B5717" t="s">
        <v>23809</v>
      </c>
      <c r="C5717" t="s">
        <v>14</v>
      </c>
      <c r="D5717" s="6">
        <v>45713</v>
      </c>
      <c r="E5717" t="s">
        <v>23807</v>
      </c>
      <c r="F5717" t="s">
        <v>13843</v>
      </c>
      <c r="G5717" t="s">
        <v>13854</v>
      </c>
      <c r="H5717" t="s">
        <v>29529</v>
      </c>
      <c r="I5717" t="s">
        <v>13844</v>
      </c>
      <c r="J5717" t="s">
        <v>13855</v>
      </c>
      <c r="K5717" t="s">
        <v>10</v>
      </c>
      <c r="L5717" s="1" t="s">
        <v>13856</v>
      </c>
      <c r="M5717">
        <v>0</v>
      </c>
    </row>
    <row r="5718" spans="1:18" x14ac:dyDescent="0.25">
      <c r="A5718" t="s">
        <v>23808</v>
      </c>
      <c r="B5718" t="s">
        <v>23809</v>
      </c>
      <c r="C5718" t="s">
        <v>14</v>
      </c>
      <c r="D5718" s="6">
        <v>45713</v>
      </c>
      <c r="E5718" t="s">
        <v>23807</v>
      </c>
      <c r="F5718" t="s">
        <v>13843</v>
      </c>
      <c r="G5718" t="s">
        <v>13857</v>
      </c>
      <c r="H5718" t="s">
        <v>29530</v>
      </c>
      <c r="I5718" t="s">
        <v>13844</v>
      </c>
      <c r="J5718" t="s">
        <v>13858</v>
      </c>
      <c r="K5718" t="s">
        <v>10</v>
      </c>
      <c r="L5718" s="1" t="s">
        <v>13859</v>
      </c>
      <c r="M5718">
        <v>0</v>
      </c>
    </row>
    <row r="5719" spans="1:18" x14ac:dyDescent="0.25">
      <c r="A5719" t="s">
        <v>23808</v>
      </c>
      <c r="B5719" t="s">
        <v>23809</v>
      </c>
      <c r="C5719" t="s">
        <v>14</v>
      </c>
      <c r="D5719" s="6">
        <v>45713</v>
      </c>
      <c r="E5719" t="s">
        <v>23807</v>
      </c>
      <c r="F5719" t="s">
        <v>13843</v>
      </c>
      <c r="G5719" t="s">
        <v>7246</v>
      </c>
      <c r="H5719" t="s">
        <v>29531</v>
      </c>
      <c r="I5719" t="s">
        <v>13844</v>
      </c>
      <c r="J5719" t="s">
        <v>7247</v>
      </c>
      <c r="K5719" t="s">
        <v>10</v>
      </c>
      <c r="L5719" s="1" t="s">
        <v>13860</v>
      </c>
      <c r="M5719">
        <v>0</v>
      </c>
    </row>
    <row r="5720" spans="1:18" x14ac:dyDescent="0.25">
      <c r="A5720" t="s">
        <v>23808</v>
      </c>
      <c r="B5720" t="s">
        <v>23809</v>
      </c>
      <c r="C5720" t="s">
        <v>14</v>
      </c>
      <c r="D5720" s="6">
        <v>45713</v>
      </c>
      <c r="E5720" t="s">
        <v>23807</v>
      </c>
      <c r="F5720" t="s">
        <v>13843</v>
      </c>
      <c r="G5720" t="s">
        <v>13816</v>
      </c>
      <c r="H5720" t="s">
        <v>29532</v>
      </c>
      <c r="I5720" t="s">
        <v>13844</v>
      </c>
      <c r="J5720" t="s">
        <v>13817</v>
      </c>
      <c r="K5720" t="s">
        <v>10</v>
      </c>
      <c r="L5720">
        <v>0.78621293768654299</v>
      </c>
      <c r="M5720">
        <v>0</v>
      </c>
    </row>
    <row r="5721" spans="1:18" x14ac:dyDescent="0.25">
      <c r="A5721" t="s">
        <v>23808</v>
      </c>
      <c r="B5721" t="s">
        <v>23809</v>
      </c>
      <c r="C5721" t="s">
        <v>14</v>
      </c>
      <c r="D5721" s="6">
        <v>45713</v>
      </c>
      <c r="E5721" t="s">
        <v>23807</v>
      </c>
      <c r="F5721" t="s">
        <v>13843</v>
      </c>
      <c r="G5721" t="s">
        <v>13861</v>
      </c>
      <c r="H5721" t="s">
        <v>29533</v>
      </c>
      <c r="I5721" t="s">
        <v>13844</v>
      </c>
      <c r="J5721" t="s">
        <v>13862</v>
      </c>
      <c r="K5721" t="s">
        <v>10</v>
      </c>
      <c r="L5721" s="1" t="s">
        <v>13863</v>
      </c>
      <c r="M5721">
        <v>0</v>
      </c>
    </row>
    <row r="5722" spans="1:18" x14ac:dyDescent="0.25">
      <c r="A5722" t="s">
        <v>23808</v>
      </c>
      <c r="B5722" t="s">
        <v>23809</v>
      </c>
      <c r="C5722" t="s">
        <v>14</v>
      </c>
      <c r="D5722" s="6">
        <v>45713</v>
      </c>
      <c r="E5722" t="s">
        <v>23807</v>
      </c>
      <c r="F5722" t="s">
        <v>13864</v>
      </c>
      <c r="G5722" t="s">
        <v>13866</v>
      </c>
      <c r="H5722" t="s">
        <v>29534</v>
      </c>
      <c r="I5722" t="s">
        <v>13865</v>
      </c>
      <c r="J5722" t="s">
        <v>13867</v>
      </c>
      <c r="K5722" t="s">
        <v>10</v>
      </c>
      <c r="L5722">
        <v>0.90050488208785395</v>
      </c>
      <c r="M5722">
        <v>1</v>
      </c>
      <c r="N5722" t="s">
        <v>34896</v>
      </c>
      <c r="P5722">
        <v>1</v>
      </c>
      <c r="Q5722">
        <v>1</v>
      </c>
      <c r="R5722">
        <v>0</v>
      </c>
    </row>
    <row r="5723" spans="1:18" x14ac:dyDescent="0.25">
      <c r="A5723" t="s">
        <v>23808</v>
      </c>
      <c r="B5723" t="s">
        <v>23809</v>
      </c>
      <c r="C5723" t="s">
        <v>14</v>
      </c>
      <c r="D5723" s="6">
        <v>45713</v>
      </c>
      <c r="E5723" t="s">
        <v>23807</v>
      </c>
      <c r="F5723" t="s">
        <v>13864</v>
      </c>
      <c r="G5723" t="s">
        <v>10328</v>
      </c>
      <c r="H5723" t="s">
        <v>29535</v>
      </c>
      <c r="I5723" t="s">
        <v>13865</v>
      </c>
      <c r="J5723" t="s">
        <v>10329</v>
      </c>
      <c r="K5723" t="s">
        <v>10</v>
      </c>
      <c r="L5723" s="1" t="s">
        <v>13868</v>
      </c>
      <c r="M5723">
        <v>0</v>
      </c>
    </row>
    <row r="5724" spans="1:18" x14ac:dyDescent="0.25">
      <c r="A5724" t="s">
        <v>23808</v>
      </c>
      <c r="B5724" t="s">
        <v>23809</v>
      </c>
      <c r="C5724" t="s">
        <v>14</v>
      </c>
      <c r="D5724" s="6">
        <v>45713</v>
      </c>
      <c r="E5724" t="s">
        <v>23807</v>
      </c>
      <c r="F5724" t="s">
        <v>13864</v>
      </c>
      <c r="G5724" t="s">
        <v>8659</v>
      </c>
      <c r="H5724" t="s">
        <v>29536</v>
      </c>
      <c r="I5724" t="s">
        <v>13865</v>
      </c>
      <c r="J5724" t="s">
        <v>8660</v>
      </c>
      <c r="K5724" t="s">
        <v>10</v>
      </c>
      <c r="L5724" s="1" t="s">
        <v>13869</v>
      </c>
      <c r="M5724">
        <v>0</v>
      </c>
    </row>
    <row r="5725" spans="1:18" x14ac:dyDescent="0.25">
      <c r="A5725" t="s">
        <v>23808</v>
      </c>
      <c r="B5725" t="s">
        <v>23809</v>
      </c>
      <c r="C5725" t="s">
        <v>14</v>
      </c>
      <c r="D5725" s="6">
        <v>45713</v>
      </c>
      <c r="E5725" t="s">
        <v>23807</v>
      </c>
      <c r="F5725" t="s">
        <v>13864</v>
      </c>
      <c r="G5725" t="s">
        <v>8656</v>
      </c>
      <c r="H5725" t="s">
        <v>29537</v>
      </c>
      <c r="I5725" t="s">
        <v>13865</v>
      </c>
      <c r="J5725" t="s">
        <v>8657</v>
      </c>
      <c r="K5725" t="s">
        <v>10</v>
      </c>
      <c r="L5725" s="1" t="s">
        <v>13870</v>
      </c>
      <c r="M5725">
        <v>0</v>
      </c>
    </row>
    <row r="5726" spans="1:18" x14ac:dyDescent="0.25">
      <c r="A5726" t="s">
        <v>23808</v>
      </c>
      <c r="B5726" t="s">
        <v>23809</v>
      </c>
      <c r="C5726" t="s">
        <v>14</v>
      </c>
      <c r="D5726" s="6">
        <v>45713</v>
      </c>
      <c r="E5726" t="s">
        <v>23807</v>
      </c>
      <c r="F5726" t="s">
        <v>13864</v>
      </c>
      <c r="G5726" t="s">
        <v>13871</v>
      </c>
      <c r="H5726" t="s">
        <v>29538</v>
      </c>
      <c r="I5726" t="s">
        <v>13865</v>
      </c>
      <c r="J5726" t="s">
        <v>13872</v>
      </c>
      <c r="K5726" t="s">
        <v>10</v>
      </c>
      <c r="L5726" s="1" t="s">
        <v>13873</v>
      </c>
      <c r="M5726">
        <v>0</v>
      </c>
    </row>
    <row r="5727" spans="1:18" x14ac:dyDescent="0.25">
      <c r="A5727" t="s">
        <v>23808</v>
      </c>
      <c r="B5727" t="s">
        <v>23809</v>
      </c>
      <c r="C5727" t="s">
        <v>14</v>
      </c>
      <c r="D5727" s="6">
        <v>45713</v>
      </c>
      <c r="E5727" t="s">
        <v>23807</v>
      </c>
      <c r="F5727" t="s">
        <v>13864</v>
      </c>
      <c r="G5727" t="s">
        <v>8662</v>
      </c>
      <c r="H5727" t="s">
        <v>29539</v>
      </c>
      <c r="I5727" t="s">
        <v>13865</v>
      </c>
      <c r="J5727" t="s">
        <v>8663</v>
      </c>
      <c r="K5727" t="s">
        <v>10</v>
      </c>
      <c r="L5727" s="1" t="s">
        <v>13874</v>
      </c>
      <c r="M5727">
        <v>0</v>
      </c>
    </row>
    <row r="5728" spans="1:18" x14ac:dyDescent="0.25">
      <c r="A5728" t="s">
        <v>23808</v>
      </c>
      <c r="B5728" t="s">
        <v>23809</v>
      </c>
      <c r="C5728" t="s">
        <v>14</v>
      </c>
      <c r="D5728" s="6">
        <v>45713</v>
      </c>
      <c r="E5728" t="s">
        <v>23807</v>
      </c>
      <c r="F5728" t="s">
        <v>13864</v>
      </c>
      <c r="G5728" t="s">
        <v>8620</v>
      </c>
      <c r="H5728" t="s">
        <v>29540</v>
      </c>
      <c r="I5728" t="s">
        <v>13865</v>
      </c>
      <c r="J5728" t="s">
        <v>8621</v>
      </c>
      <c r="K5728" t="s">
        <v>10</v>
      </c>
      <c r="L5728" s="1" t="s">
        <v>13875</v>
      </c>
      <c r="M5728">
        <v>0</v>
      </c>
    </row>
    <row r="5729" spans="1:18" x14ac:dyDescent="0.25">
      <c r="A5729" t="s">
        <v>23808</v>
      </c>
      <c r="B5729" t="s">
        <v>23809</v>
      </c>
      <c r="C5729" t="s">
        <v>14</v>
      </c>
      <c r="D5729" s="6">
        <v>45713</v>
      </c>
      <c r="E5729" t="s">
        <v>23807</v>
      </c>
      <c r="F5729" t="s">
        <v>13864</v>
      </c>
      <c r="G5729" t="s">
        <v>10334</v>
      </c>
      <c r="H5729" t="s">
        <v>29541</v>
      </c>
      <c r="I5729" t="s">
        <v>13865</v>
      </c>
      <c r="J5729" t="s">
        <v>10335</v>
      </c>
      <c r="K5729" t="s">
        <v>10</v>
      </c>
      <c r="L5729" s="1" t="s">
        <v>13876</v>
      </c>
      <c r="M5729">
        <v>0</v>
      </c>
    </row>
    <row r="5730" spans="1:18" x14ac:dyDescent="0.25">
      <c r="A5730" t="s">
        <v>23808</v>
      </c>
      <c r="B5730" t="s">
        <v>23809</v>
      </c>
      <c r="C5730" t="s">
        <v>14</v>
      </c>
      <c r="D5730" s="6">
        <v>45713</v>
      </c>
      <c r="E5730" t="s">
        <v>23807</v>
      </c>
      <c r="F5730" t="s">
        <v>13864</v>
      </c>
      <c r="G5730" t="s">
        <v>13877</v>
      </c>
      <c r="H5730" t="s">
        <v>29542</v>
      </c>
      <c r="I5730" t="s">
        <v>13865</v>
      </c>
      <c r="J5730" t="s">
        <v>13878</v>
      </c>
      <c r="K5730" t="s">
        <v>10</v>
      </c>
      <c r="L5730" s="1" t="s">
        <v>13879</v>
      </c>
      <c r="M5730">
        <v>0</v>
      </c>
    </row>
    <row r="5731" spans="1:18" x14ac:dyDescent="0.25">
      <c r="A5731" t="s">
        <v>23808</v>
      </c>
      <c r="B5731" t="s">
        <v>23809</v>
      </c>
      <c r="C5731" t="s">
        <v>14</v>
      </c>
      <c r="D5731" s="6">
        <v>45713</v>
      </c>
      <c r="E5731" t="s">
        <v>23807</v>
      </c>
      <c r="F5731" t="s">
        <v>13864</v>
      </c>
      <c r="G5731" t="s">
        <v>13880</v>
      </c>
      <c r="H5731" t="s">
        <v>29543</v>
      </c>
      <c r="I5731" t="s">
        <v>13865</v>
      </c>
      <c r="J5731" t="s">
        <v>13881</v>
      </c>
      <c r="K5731" t="s">
        <v>10</v>
      </c>
      <c r="L5731" s="1" t="s">
        <v>13882</v>
      </c>
      <c r="M5731">
        <v>0</v>
      </c>
    </row>
    <row r="5732" spans="1:18" x14ac:dyDescent="0.25">
      <c r="A5732" t="s">
        <v>23808</v>
      </c>
      <c r="B5732" t="s">
        <v>23809</v>
      </c>
      <c r="C5732" t="s">
        <v>14</v>
      </c>
      <c r="D5732" s="6">
        <v>45713</v>
      </c>
      <c r="E5732" t="s">
        <v>23807</v>
      </c>
      <c r="F5732" t="s">
        <v>13883</v>
      </c>
      <c r="G5732" t="s">
        <v>8656</v>
      </c>
      <c r="H5732" t="s">
        <v>29544</v>
      </c>
      <c r="I5732" t="s">
        <v>13884</v>
      </c>
      <c r="J5732" t="s">
        <v>8657</v>
      </c>
      <c r="K5732" t="s">
        <v>10</v>
      </c>
      <c r="L5732" s="1" t="s">
        <v>13885</v>
      </c>
      <c r="M5732">
        <v>1</v>
      </c>
      <c r="N5732" t="s">
        <v>34896</v>
      </c>
      <c r="P5732">
        <v>1</v>
      </c>
      <c r="Q5732">
        <v>1</v>
      </c>
      <c r="R5732">
        <v>0</v>
      </c>
    </row>
    <row r="5733" spans="1:18" x14ac:dyDescent="0.25">
      <c r="A5733" t="s">
        <v>23808</v>
      </c>
      <c r="B5733" t="s">
        <v>23809</v>
      </c>
      <c r="C5733" t="s">
        <v>14</v>
      </c>
      <c r="D5733" s="6">
        <v>45713</v>
      </c>
      <c r="E5733" t="s">
        <v>23807</v>
      </c>
      <c r="F5733" t="s">
        <v>13883</v>
      </c>
      <c r="G5733" t="s">
        <v>8659</v>
      </c>
      <c r="H5733" t="s">
        <v>29545</v>
      </c>
      <c r="I5733" t="s">
        <v>13884</v>
      </c>
      <c r="J5733" t="s">
        <v>8660</v>
      </c>
      <c r="K5733" t="s">
        <v>10</v>
      </c>
      <c r="L5733" s="1" t="s">
        <v>13886</v>
      </c>
      <c r="M5733">
        <v>0</v>
      </c>
    </row>
    <row r="5734" spans="1:18" x14ac:dyDescent="0.25">
      <c r="A5734" t="s">
        <v>23808</v>
      </c>
      <c r="B5734" t="s">
        <v>23809</v>
      </c>
      <c r="C5734" t="s">
        <v>14</v>
      </c>
      <c r="D5734" s="6">
        <v>45713</v>
      </c>
      <c r="E5734" t="s">
        <v>23807</v>
      </c>
      <c r="F5734" t="s">
        <v>13883</v>
      </c>
      <c r="G5734" t="s">
        <v>10328</v>
      </c>
      <c r="H5734" t="s">
        <v>29546</v>
      </c>
      <c r="I5734" t="s">
        <v>13884</v>
      </c>
      <c r="J5734" t="s">
        <v>10329</v>
      </c>
      <c r="K5734" t="s">
        <v>10</v>
      </c>
      <c r="L5734" s="1" t="s">
        <v>13887</v>
      </c>
      <c r="M5734">
        <v>0</v>
      </c>
    </row>
    <row r="5735" spans="1:18" x14ac:dyDescent="0.25">
      <c r="A5735" t="s">
        <v>23808</v>
      </c>
      <c r="B5735" t="s">
        <v>23809</v>
      </c>
      <c r="C5735" t="s">
        <v>14</v>
      </c>
      <c r="D5735" s="6">
        <v>45713</v>
      </c>
      <c r="E5735" t="s">
        <v>23807</v>
      </c>
      <c r="F5735" t="s">
        <v>13883</v>
      </c>
      <c r="G5735" t="s">
        <v>8662</v>
      </c>
      <c r="H5735" t="s">
        <v>29547</v>
      </c>
      <c r="I5735" t="s">
        <v>13884</v>
      </c>
      <c r="J5735" t="s">
        <v>8663</v>
      </c>
      <c r="K5735" t="s">
        <v>10</v>
      </c>
      <c r="L5735" s="1" t="s">
        <v>13888</v>
      </c>
      <c r="M5735">
        <v>0</v>
      </c>
    </row>
    <row r="5736" spans="1:18" x14ac:dyDescent="0.25">
      <c r="A5736" t="s">
        <v>23808</v>
      </c>
      <c r="B5736" t="s">
        <v>23809</v>
      </c>
      <c r="C5736" t="s">
        <v>14</v>
      </c>
      <c r="D5736" s="6">
        <v>45713</v>
      </c>
      <c r="E5736" t="s">
        <v>23807</v>
      </c>
      <c r="F5736" t="s">
        <v>13883</v>
      </c>
      <c r="G5736" t="s">
        <v>13889</v>
      </c>
      <c r="H5736" t="s">
        <v>29548</v>
      </c>
      <c r="I5736" t="s">
        <v>13884</v>
      </c>
      <c r="J5736" t="s">
        <v>13890</v>
      </c>
      <c r="K5736" t="s">
        <v>10</v>
      </c>
      <c r="L5736" s="1" t="s">
        <v>13891</v>
      </c>
      <c r="M5736">
        <v>0</v>
      </c>
    </row>
    <row r="5737" spans="1:18" x14ac:dyDescent="0.25">
      <c r="A5737" t="s">
        <v>23808</v>
      </c>
      <c r="B5737" t="s">
        <v>23809</v>
      </c>
      <c r="C5737" t="s">
        <v>14</v>
      </c>
      <c r="D5737" s="6">
        <v>45713</v>
      </c>
      <c r="E5737" t="s">
        <v>23807</v>
      </c>
      <c r="F5737" t="s">
        <v>13883</v>
      </c>
      <c r="G5737" t="s">
        <v>11240</v>
      </c>
      <c r="H5737" t="s">
        <v>29549</v>
      </c>
      <c r="I5737" t="s">
        <v>13884</v>
      </c>
      <c r="J5737" t="s">
        <v>11241</v>
      </c>
      <c r="K5737" t="s">
        <v>10</v>
      </c>
      <c r="L5737">
        <v>0.84786262233812004</v>
      </c>
      <c r="M5737">
        <v>0</v>
      </c>
    </row>
    <row r="5738" spans="1:18" x14ac:dyDescent="0.25">
      <c r="A5738" t="s">
        <v>23808</v>
      </c>
      <c r="B5738" t="s">
        <v>23809</v>
      </c>
      <c r="C5738" t="s">
        <v>14</v>
      </c>
      <c r="D5738" s="6">
        <v>45713</v>
      </c>
      <c r="E5738" t="s">
        <v>23807</v>
      </c>
      <c r="F5738" t="s">
        <v>13883</v>
      </c>
      <c r="G5738" t="s">
        <v>13866</v>
      </c>
      <c r="H5738" t="s">
        <v>29550</v>
      </c>
      <c r="I5738" t="s">
        <v>13884</v>
      </c>
      <c r="J5738" t="s">
        <v>13867</v>
      </c>
      <c r="K5738" t="s">
        <v>10</v>
      </c>
      <c r="L5738" s="1" t="s">
        <v>13892</v>
      </c>
      <c r="M5738">
        <v>0</v>
      </c>
    </row>
    <row r="5739" spans="1:18" x14ac:dyDescent="0.25">
      <c r="A5739" t="s">
        <v>23808</v>
      </c>
      <c r="B5739" t="s">
        <v>23809</v>
      </c>
      <c r="C5739" t="s">
        <v>14</v>
      </c>
      <c r="D5739" s="6">
        <v>45713</v>
      </c>
      <c r="E5739" t="s">
        <v>23807</v>
      </c>
      <c r="F5739" t="s">
        <v>13883</v>
      </c>
      <c r="G5739" t="s">
        <v>13893</v>
      </c>
      <c r="H5739" t="s">
        <v>29551</v>
      </c>
      <c r="I5739" t="s">
        <v>13884</v>
      </c>
      <c r="J5739" t="s">
        <v>13894</v>
      </c>
      <c r="K5739" t="s">
        <v>10</v>
      </c>
      <c r="L5739" s="1" t="s">
        <v>13895</v>
      </c>
      <c r="M5739">
        <v>0</v>
      </c>
    </row>
    <row r="5740" spans="1:18" x14ac:dyDescent="0.25">
      <c r="A5740" t="s">
        <v>23808</v>
      </c>
      <c r="B5740" t="s">
        <v>23809</v>
      </c>
      <c r="C5740" t="s">
        <v>14</v>
      </c>
      <c r="D5740" s="6">
        <v>45713</v>
      </c>
      <c r="E5740" t="s">
        <v>23807</v>
      </c>
      <c r="F5740" t="s">
        <v>13883</v>
      </c>
      <c r="G5740" t="s">
        <v>13871</v>
      </c>
      <c r="H5740" t="s">
        <v>29552</v>
      </c>
      <c r="I5740" t="s">
        <v>13884</v>
      </c>
      <c r="J5740" t="s">
        <v>13872</v>
      </c>
      <c r="K5740" t="s">
        <v>10</v>
      </c>
      <c r="L5740" s="1" t="s">
        <v>13896</v>
      </c>
      <c r="M5740">
        <v>0</v>
      </c>
    </row>
    <row r="5741" spans="1:18" x14ac:dyDescent="0.25">
      <c r="A5741" t="s">
        <v>23808</v>
      </c>
      <c r="B5741" t="s">
        <v>23809</v>
      </c>
      <c r="C5741" t="s">
        <v>14</v>
      </c>
      <c r="D5741" s="6">
        <v>45713</v>
      </c>
      <c r="E5741" t="s">
        <v>23807</v>
      </c>
      <c r="F5741" t="s">
        <v>13883</v>
      </c>
      <c r="G5741" t="s">
        <v>8620</v>
      </c>
      <c r="H5741" t="s">
        <v>29553</v>
      </c>
      <c r="I5741" t="s">
        <v>13884</v>
      </c>
      <c r="J5741" t="s">
        <v>8621</v>
      </c>
      <c r="K5741" t="s">
        <v>10</v>
      </c>
      <c r="L5741" s="1" t="s">
        <v>13897</v>
      </c>
      <c r="M5741">
        <v>0</v>
      </c>
    </row>
    <row r="5742" spans="1:18" x14ac:dyDescent="0.25">
      <c r="A5742" t="s">
        <v>23808</v>
      </c>
      <c r="B5742" t="s">
        <v>23809</v>
      </c>
      <c r="C5742" t="s">
        <v>14</v>
      </c>
      <c r="D5742" s="6">
        <v>45713</v>
      </c>
      <c r="E5742" t="s">
        <v>23807</v>
      </c>
      <c r="F5742" t="s">
        <v>13898</v>
      </c>
      <c r="G5742" t="s">
        <v>13900</v>
      </c>
      <c r="H5742" t="s">
        <v>29554</v>
      </c>
      <c r="I5742" t="s">
        <v>13899</v>
      </c>
      <c r="J5742" t="s">
        <v>13901</v>
      </c>
      <c r="K5742" t="s">
        <v>10</v>
      </c>
      <c r="L5742" s="1" t="s">
        <v>13902</v>
      </c>
      <c r="M5742">
        <v>0</v>
      </c>
    </row>
    <row r="5743" spans="1:18" x14ac:dyDescent="0.25">
      <c r="A5743" t="s">
        <v>23808</v>
      </c>
      <c r="B5743" t="s">
        <v>23809</v>
      </c>
      <c r="C5743" t="s">
        <v>14</v>
      </c>
      <c r="D5743" s="6">
        <v>45713</v>
      </c>
      <c r="E5743" t="s">
        <v>23807</v>
      </c>
      <c r="F5743" t="s">
        <v>13898</v>
      </c>
      <c r="G5743" t="s">
        <v>8951</v>
      </c>
      <c r="H5743" t="s">
        <v>29555</v>
      </c>
      <c r="I5743" t="s">
        <v>13899</v>
      </c>
      <c r="J5743" t="s">
        <v>8952</v>
      </c>
      <c r="K5743" t="s">
        <v>10</v>
      </c>
      <c r="L5743">
        <v>0.87198134696868901</v>
      </c>
      <c r="M5743">
        <v>1</v>
      </c>
      <c r="N5743" t="s">
        <v>34896</v>
      </c>
      <c r="P5743">
        <v>1</v>
      </c>
      <c r="Q5743">
        <v>1</v>
      </c>
      <c r="R5743">
        <v>0</v>
      </c>
    </row>
    <row r="5744" spans="1:18" x14ac:dyDescent="0.25">
      <c r="A5744" t="s">
        <v>23808</v>
      </c>
      <c r="B5744" t="s">
        <v>23809</v>
      </c>
      <c r="C5744" t="s">
        <v>14</v>
      </c>
      <c r="D5744" s="6">
        <v>45713</v>
      </c>
      <c r="E5744" t="s">
        <v>23807</v>
      </c>
      <c r="F5744" t="s">
        <v>13898</v>
      </c>
      <c r="G5744" t="s">
        <v>8954</v>
      </c>
      <c r="H5744" t="s">
        <v>29556</v>
      </c>
      <c r="I5744" t="s">
        <v>13899</v>
      </c>
      <c r="J5744" t="s">
        <v>8955</v>
      </c>
      <c r="K5744" t="s">
        <v>10</v>
      </c>
      <c r="L5744">
        <v>0.82516454142839002</v>
      </c>
      <c r="M5744">
        <v>0</v>
      </c>
    </row>
    <row r="5745" spans="1:18" x14ac:dyDescent="0.25">
      <c r="A5745" t="s">
        <v>23808</v>
      </c>
      <c r="B5745" t="s">
        <v>23809</v>
      </c>
      <c r="C5745" t="s">
        <v>14</v>
      </c>
      <c r="D5745" s="6">
        <v>45713</v>
      </c>
      <c r="E5745" t="s">
        <v>23807</v>
      </c>
      <c r="F5745" t="s">
        <v>13898</v>
      </c>
      <c r="G5745" t="s">
        <v>13903</v>
      </c>
      <c r="H5745" t="s">
        <v>29557</v>
      </c>
      <c r="I5745" t="s">
        <v>13899</v>
      </c>
      <c r="J5745" t="s">
        <v>13904</v>
      </c>
      <c r="K5745" t="s">
        <v>10</v>
      </c>
      <c r="L5745" s="1" t="s">
        <v>13905</v>
      </c>
      <c r="M5745">
        <v>0</v>
      </c>
    </row>
    <row r="5746" spans="1:18" x14ac:dyDescent="0.25">
      <c r="A5746" t="s">
        <v>23808</v>
      </c>
      <c r="B5746" t="s">
        <v>23809</v>
      </c>
      <c r="C5746" t="s">
        <v>14</v>
      </c>
      <c r="D5746" s="6">
        <v>45713</v>
      </c>
      <c r="E5746" t="s">
        <v>23807</v>
      </c>
      <c r="F5746" t="s">
        <v>13898</v>
      </c>
      <c r="G5746" t="s">
        <v>13906</v>
      </c>
      <c r="H5746" t="s">
        <v>29558</v>
      </c>
      <c r="I5746" t="s">
        <v>13899</v>
      </c>
      <c r="J5746" t="s">
        <v>13907</v>
      </c>
      <c r="K5746" t="s">
        <v>10</v>
      </c>
      <c r="L5746" s="1" t="s">
        <v>13908</v>
      </c>
      <c r="M5746">
        <v>0</v>
      </c>
    </row>
    <row r="5747" spans="1:18" x14ac:dyDescent="0.25">
      <c r="A5747" t="s">
        <v>23808</v>
      </c>
      <c r="B5747" t="s">
        <v>23809</v>
      </c>
      <c r="C5747" t="s">
        <v>14</v>
      </c>
      <c r="D5747" s="6">
        <v>45713</v>
      </c>
      <c r="E5747" t="s">
        <v>23807</v>
      </c>
      <c r="F5747" t="s">
        <v>13898</v>
      </c>
      <c r="G5747" t="s">
        <v>13909</v>
      </c>
      <c r="H5747" t="s">
        <v>29559</v>
      </c>
      <c r="I5747" t="s">
        <v>13899</v>
      </c>
      <c r="J5747" t="s">
        <v>13910</v>
      </c>
      <c r="K5747" t="s">
        <v>10</v>
      </c>
      <c r="L5747" s="1" t="s">
        <v>13911</v>
      </c>
      <c r="M5747">
        <v>0</v>
      </c>
    </row>
    <row r="5748" spans="1:18" x14ac:dyDescent="0.25">
      <c r="A5748" t="s">
        <v>23808</v>
      </c>
      <c r="B5748" t="s">
        <v>23809</v>
      </c>
      <c r="C5748" t="s">
        <v>14</v>
      </c>
      <c r="D5748" s="6">
        <v>45713</v>
      </c>
      <c r="E5748" t="s">
        <v>23807</v>
      </c>
      <c r="F5748" t="s">
        <v>13898</v>
      </c>
      <c r="G5748" t="s">
        <v>13912</v>
      </c>
      <c r="H5748" t="s">
        <v>29560</v>
      </c>
      <c r="I5748" t="s">
        <v>13899</v>
      </c>
      <c r="J5748" t="s">
        <v>13913</v>
      </c>
      <c r="K5748" t="s">
        <v>10</v>
      </c>
      <c r="L5748">
        <v>0.79746555308142397</v>
      </c>
      <c r="M5748">
        <v>0</v>
      </c>
    </row>
    <row r="5749" spans="1:18" x14ac:dyDescent="0.25">
      <c r="A5749" t="s">
        <v>23808</v>
      </c>
      <c r="B5749" t="s">
        <v>23809</v>
      </c>
      <c r="C5749" t="s">
        <v>14</v>
      </c>
      <c r="D5749" s="6">
        <v>45713</v>
      </c>
      <c r="E5749" t="s">
        <v>23807</v>
      </c>
      <c r="F5749" t="s">
        <v>13898</v>
      </c>
      <c r="G5749" t="s">
        <v>10951</v>
      </c>
      <c r="H5749" t="s">
        <v>29561</v>
      </c>
      <c r="I5749" t="s">
        <v>13899</v>
      </c>
      <c r="J5749" t="s">
        <v>10952</v>
      </c>
      <c r="K5749" t="s">
        <v>10</v>
      </c>
      <c r="L5749" s="1" t="s">
        <v>13914</v>
      </c>
      <c r="M5749">
        <v>0</v>
      </c>
    </row>
    <row r="5750" spans="1:18" x14ac:dyDescent="0.25">
      <c r="A5750" t="s">
        <v>23808</v>
      </c>
      <c r="B5750" t="s">
        <v>23809</v>
      </c>
      <c r="C5750" t="s">
        <v>14</v>
      </c>
      <c r="D5750" s="6">
        <v>45713</v>
      </c>
      <c r="E5750" t="s">
        <v>23807</v>
      </c>
      <c r="F5750" t="s">
        <v>13898</v>
      </c>
      <c r="G5750" t="s">
        <v>13915</v>
      </c>
      <c r="H5750" t="s">
        <v>29562</v>
      </c>
      <c r="I5750" t="s">
        <v>13899</v>
      </c>
      <c r="J5750" t="s">
        <v>13916</v>
      </c>
      <c r="K5750" t="s">
        <v>10</v>
      </c>
      <c r="L5750" s="1" t="s">
        <v>13917</v>
      </c>
      <c r="M5750">
        <v>0</v>
      </c>
    </row>
    <row r="5751" spans="1:18" x14ac:dyDescent="0.25">
      <c r="A5751" t="s">
        <v>23808</v>
      </c>
      <c r="B5751" t="s">
        <v>23809</v>
      </c>
      <c r="C5751" t="s">
        <v>14</v>
      </c>
      <c r="D5751" s="6">
        <v>45713</v>
      </c>
      <c r="E5751" t="s">
        <v>23807</v>
      </c>
      <c r="F5751" t="s">
        <v>13898</v>
      </c>
      <c r="G5751" t="s">
        <v>1068</v>
      </c>
      <c r="H5751" t="s">
        <v>29563</v>
      </c>
      <c r="I5751" t="s">
        <v>13899</v>
      </c>
      <c r="J5751" t="s">
        <v>1069</v>
      </c>
      <c r="K5751" t="s">
        <v>10</v>
      </c>
      <c r="L5751" s="1" t="s">
        <v>13918</v>
      </c>
      <c r="M5751">
        <v>0</v>
      </c>
    </row>
    <row r="5752" spans="1:18" x14ac:dyDescent="0.25">
      <c r="A5752" t="s">
        <v>23808</v>
      </c>
      <c r="B5752" t="s">
        <v>23809</v>
      </c>
      <c r="C5752" t="s">
        <v>14</v>
      </c>
      <c r="D5752" s="6">
        <v>45713</v>
      </c>
      <c r="E5752" t="s">
        <v>23807</v>
      </c>
      <c r="F5752" t="s">
        <v>13919</v>
      </c>
      <c r="G5752" t="s">
        <v>2810</v>
      </c>
      <c r="H5752" t="s">
        <v>29564</v>
      </c>
      <c r="I5752" t="s">
        <v>13920</v>
      </c>
      <c r="J5752" t="s">
        <v>2811</v>
      </c>
      <c r="K5752" t="s">
        <v>10</v>
      </c>
      <c r="L5752" s="1" t="s">
        <v>13921</v>
      </c>
      <c r="M5752">
        <v>0</v>
      </c>
    </row>
    <row r="5753" spans="1:18" x14ac:dyDescent="0.25">
      <c r="A5753" t="s">
        <v>23808</v>
      </c>
      <c r="B5753" t="s">
        <v>23809</v>
      </c>
      <c r="C5753" t="s">
        <v>14</v>
      </c>
      <c r="D5753" s="6">
        <v>45713</v>
      </c>
      <c r="E5753" t="s">
        <v>23807</v>
      </c>
      <c r="F5753" t="s">
        <v>13919</v>
      </c>
      <c r="G5753" t="s">
        <v>2807</v>
      </c>
      <c r="H5753" t="s">
        <v>29565</v>
      </c>
      <c r="I5753" t="s">
        <v>13920</v>
      </c>
      <c r="J5753" t="s">
        <v>2808</v>
      </c>
      <c r="K5753" t="s">
        <v>10</v>
      </c>
      <c r="L5753" s="1" t="s">
        <v>13922</v>
      </c>
      <c r="M5753">
        <v>0</v>
      </c>
    </row>
    <row r="5754" spans="1:18" x14ac:dyDescent="0.25">
      <c r="A5754" t="s">
        <v>23808</v>
      </c>
      <c r="B5754" t="s">
        <v>23809</v>
      </c>
      <c r="C5754" t="s">
        <v>14</v>
      </c>
      <c r="D5754" s="6">
        <v>45713</v>
      </c>
      <c r="E5754" t="s">
        <v>23807</v>
      </c>
      <c r="F5754" t="s">
        <v>13919</v>
      </c>
      <c r="G5754" t="s">
        <v>2804</v>
      </c>
      <c r="H5754" t="s">
        <v>29566</v>
      </c>
      <c r="I5754" t="s">
        <v>13920</v>
      </c>
      <c r="J5754" t="s">
        <v>2805</v>
      </c>
      <c r="K5754" t="s">
        <v>10</v>
      </c>
      <c r="L5754">
        <v>0.91455499374193205</v>
      </c>
      <c r="M5754">
        <v>1</v>
      </c>
      <c r="N5754" t="s">
        <v>34896</v>
      </c>
      <c r="P5754">
        <v>1</v>
      </c>
      <c r="Q5754">
        <v>1</v>
      </c>
      <c r="R5754">
        <v>0</v>
      </c>
    </row>
    <row r="5755" spans="1:18" x14ac:dyDescent="0.25">
      <c r="A5755" t="s">
        <v>23808</v>
      </c>
      <c r="B5755" t="s">
        <v>23809</v>
      </c>
      <c r="C5755" t="s">
        <v>14</v>
      </c>
      <c r="D5755" s="6">
        <v>45713</v>
      </c>
      <c r="E5755" t="s">
        <v>23807</v>
      </c>
      <c r="F5755" t="s">
        <v>13919</v>
      </c>
      <c r="G5755" t="s">
        <v>2816</v>
      </c>
      <c r="H5755" t="s">
        <v>29567</v>
      </c>
      <c r="I5755" t="s">
        <v>13920</v>
      </c>
      <c r="J5755" t="s">
        <v>2817</v>
      </c>
      <c r="K5755" t="s">
        <v>10</v>
      </c>
      <c r="L5755" s="1" t="s">
        <v>13923</v>
      </c>
      <c r="M5755">
        <v>0</v>
      </c>
    </row>
    <row r="5756" spans="1:18" x14ac:dyDescent="0.25">
      <c r="A5756" t="s">
        <v>23808</v>
      </c>
      <c r="B5756" t="s">
        <v>23809</v>
      </c>
      <c r="C5756" t="s">
        <v>14</v>
      </c>
      <c r="D5756" s="6">
        <v>45713</v>
      </c>
      <c r="E5756" t="s">
        <v>23807</v>
      </c>
      <c r="F5756" t="s">
        <v>13919</v>
      </c>
      <c r="G5756" t="s">
        <v>2813</v>
      </c>
      <c r="H5756" t="s">
        <v>29568</v>
      </c>
      <c r="I5756" t="s">
        <v>13920</v>
      </c>
      <c r="J5756" t="s">
        <v>2814</v>
      </c>
      <c r="K5756" t="s">
        <v>10</v>
      </c>
      <c r="L5756" s="1" t="s">
        <v>13924</v>
      </c>
      <c r="M5756">
        <v>0</v>
      </c>
    </row>
    <row r="5757" spans="1:18" x14ac:dyDescent="0.25">
      <c r="A5757" t="s">
        <v>23808</v>
      </c>
      <c r="B5757" t="s">
        <v>23809</v>
      </c>
      <c r="C5757" t="s">
        <v>14</v>
      </c>
      <c r="D5757" s="6">
        <v>45713</v>
      </c>
      <c r="E5757" t="s">
        <v>23807</v>
      </c>
      <c r="F5757" t="s">
        <v>13919</v>
      </c>
      <c r="G5757" t="s">
        <v>13925</v>
      </c>
      <c r="H5757" t="s">
        <v>29569</v>
      </c>
      <c r="I5757" t="s">
        <v>13920</v>
      </c>
      <c r="J5757" t="s">
        <v>13926</v>
      </c>
      <c r="K5757" t="s">
        <v>10</v>
      </c>
      <c r="L5757" s="1" t="s">
        <v>13927</v>
      </c>
      <c r="M5757">
        <v>0</v>
      </c>
    </row>
    <row r="5758" spans="1:18" x14ac:dyDescent="0.25">
      <c r="A5758" t="s">
        <v>23808</v>
      </c>
      <c r="B5758" t="s">
        <v>23809</v>
      </c>
      <c r="C5758" t="s">
        <v>14</v>
      </c>
      <c r="D5758" s="6">
        <v>45713</v>
      </c>
      <c r="E5758" t="s">
        <v>23807</v>
      </c>
      <c r="F5758" t="s">
        <v>13919</v>
      </c>
      <c r="G5758" t="s">
        <v>13928</v>
      </c>
      <c r="H5758" t="s">
        <v>29570</v>
      </c>
      <c r="I5758" t="s">
        <v>13920</v>
      </c>
      <c r="J5758" t="s">
        <v>13929</v>
      </c>
      <c r="K5758" t="s">
        <v>10</v>
      </c>
      <c r="L5758" s="1" t="s">
        <v>13930</v>
      </c>
      <c r="M5758">
        <v>0</v>
      </c>
    </row>
    <row r="5759" spans="1:18" x14ac:dyDescent="0.25">
      <c r="A5759" t="s">
        <v>23808</v>
      </c>
      <c r="B5759" t="s">
        <v>23809</v>
      </c>
      <c r="C5759" t="s">
        <v>14</v>
      </c>
      <c r="D5759" s="6">
        <v>45713</v>
      </c>
      <c r="E5759" t="s">
        <v>23807</v>
      </c>
      <c r="F5759" t="s">
        <v>13919</v>
      </c>
      <c r="G5759" t="s">
        <v>2791</v>
      </c>
      <c r="H5759" t="s">
        <v>29571</v>
      </c>
      <c r="I5759" t="s">
        <v>13920</v>
      </c>
      <c r="J5759" t="s">
        <v>2792</v>
      </c>
      <c r="K5759" t="s">
        <v>10</v>
      </c>
      <c r="L5759" s="1" t="s">
        <v>13931</v>
      </c>
      <c r="M5759">
        <v>0</v>
      </c>
    </row>
    <row r="5760" spans="1:18" x14ac:dyDescent="0.25">
      <c r="A5760" t="s">
        <v>23808</v>
      </c>
      <c r="B5760" t="s">
        <v>23809</v>
      </c>
      <c r="C5760" t="s">
        <v>14</v>
      </c>
      <c r="D5760" s="6">
        <v>45713</v>
      </c>
      <c r="E5760" t="s">
        <v>23807</v>
      </c>
      <c r="F5760" t="s">
        <v>13919</v>
      </c>
      <c r="G5760" t="s">
        <v>2801</v>
      </c>
      <c r="H5760" t="s">
        <v>29572</v>
      </c>
      <c r="I5760" t="s">
        <v>13920</v>
      </c>
      <c r="J5760" t="s">
        <v>2802</v>
      </c>
      <c r="K5760" t="s">
        <v>10</v>
      </c>
      <c r="L5760" s="1" t="s">
        <v>13932</v>
      </c>
      <c r="M5760">
        <v>0</v>
      </c>
    </row>
    <row r="5761" spans="1:18" x14ac:dyDescent="0.25">
      <c r="A5761" t="s">
        <v>23808</v>
      </c>
      <c r="B5761" t="s">
        <v>23809</v>
      </c>
      <c r="C5761" t="s">
        <v>14</v>
      </c>
      <c r="D5761" s="6">
        <v>45713</v>
      </c>
      <c r="E5761" t="s">
        <v>23807</v>
      </c>
      <c r="F5761" t="s">
        <v>13919</v>
      </c>
      <c r="G5761" t="s">
        <v>1164</v>
      </c>
      <c r="H5761" t="s">
        <v>29573</v>
      </c>
      <c r="I5761" t="s">
        <v>13920</v>
      </c>
      <c r="J5761" t="s">
        <v>1165</v>
      </c>
      <c r="K5761" t="s">
        <v>10</v>
      </c>
      <c r="L5761" s="1" t="s">
        <v>13933</v>
      </c>
      <c r="M5761">
        <v>0</v>
      </c>
    </row>
    <row r="5762" spans="1:18" x14ac:dyDescent="0.25">
      <c r="A5762" t="s">
        <v>23808</v>
      </c>
      <c r="B5762" t="s">
        <v>23809</v>
      </c>
      <c r="C5762" t="s">
        <v>14</v>
      </c>
      <c r="D5762" s="6">
        <v>45713</v>
      </c>
      <c r="E5762" t="s">
        <v>23807</v>
      </c>
      <c r="F5762" t="s">
        <v>13934</v>
      </c>
      <c r="G5762" t="s">
        <v>13936</v>
      </c>
      <c r="H5762" t="s">
        <v>29574</v>
      </c>
      <c r="I5762" t="s">
        <v>13935</v>
      </c>
      <c r="J5762" t="s">
        <v>13937</v>
      </c>
      <c r="K5762" t="s">
        <v>10</v>
      </c>
      <c r="L5762">
        <v>0.86475958529929398</v>
      </c>
      <c r="M5762">
        <v>0</v>
      </c>
    </row>
    <row r="5763" spans="1:18" x14ac:dyDescent="0.25">
      <c r="A5763" t="s">
        <v>23808</v>
      </c>
      <c r="B5763" t="s">
        <v>23809</v>
      </c>
      <c r="C5763" t="s">
        <v>14</v>
      </c>
      <c r="D5763" s="6">
        <v>45713</v>
      </c>
      <c r="E5763" t="s">
        <v>23807</v>
      </c>
      <c r="F5763" t="s">
        <v>13934</v>
      </c>
      <c r="G5763" t="s">
        <v>13938</v>
      </c>
      <c r="H5763" t="s">
        <v>29575</v>
      </c>
      <c r="I5763" t="s">
        <v>13935</v>
      </c>
      <c r="J5763" t="s">
        <v>13939</v>
      </c>
      <c r="K5763" t="s">
        <v>10</v>
      </c>
      <c r="L5763" s="1" t="s">
        <v>13940</v>
      </c>
      <c r="M5763">
        <v>1</v>
      </c>
      <c r="N5763" t="s">
        <v>34896</v>
      </c>
      <c r="P5763">
        <v>1</v>
      </c>
      <c r="Q5763">
        <v>1</v>
      </c>
      <c r="R5763">
        <v>0</v>
      </c>
    </row>
    <row r="5764" spans="1:18" x14ac:dyDescent="0.25">
      <c r="A5764" t="s">
        <v>23808</v>
      </c>
      <c r="B5764" t="s">
        <v>23809</v>
      </c>
      <c r="C5764" t="s">
        <v>14</v>
      </c>
      <c r="D5764" s="6">
        <v>45713</v>
      </c>
      <c r="E5764" t="s">
        <v>23807</v>
      </c>
      <c r="F5764" t="s">
        <v>13934</v>
      </c>
      <c r="G5764" t="s">
        <v>13941</v>
      </c>
      <c r="H5764" t="s">
        <v>29576</v>
      </c>
      <c r="I5764" t="s">
        <v>13935</v>
      </c>
      <c r="J5764" t="s">
        <v>13942</v>
      </c>
      <c r="K5764" t="s">
        <v>10</v>
      </c>
      <c r="L5764" s="1" t="s">
        <v>13943</v>
      </c>
      <c r="M5764">
        <v>0</v>
      </c>
    </row>
    <row r="5765" spans="1:18" x14ac:dyDescent="0.25">
      <c r="A5765" t="s">
        <v>23808</v>
      </c>
      <c r="B5765" t="s">
        <v>23809</v>
      </c>
      <c r="C5765" t="s">
        <v>14</v>
      </c>
      <c r="D5765" s="6">
        <v>45713</v>
      </c>
      <c r="E5765" t="s">
        <v>23807</v>
      </c>
      <c r="F5765" t="s">
        <v>13934</v>
      </c>
      <c r="G5765" t="s">
        <v>13944</v>
      </c>
      <c r="H5765" t="s">
        <v>29577</v>
      </c>
      <c r="I5765" t="s">
        <v>13935</v>
      </c>
      <c r="J5765" t="s">
        <v>13945</v>
      </c>
      <c r="K5765" t="s">
        <v>10</v>
      </c>
      <c r="L5765" s="1" t="s">
        <v>13946</v>
      </c>
      <c r="M5765">
        <v>0</v>
      </c>
    </row>
    <row r="5766" spans="1:18" x14ac:dyDescent="0.25">
      <c r="A5766" t="s">
        <v>23808</v>
      </c>
      <c r="B5766" t="s">
        <v>23809</v>
      </c>
      <c r="C5766" t="s">
        <v>14</v>
      </c>
      <c r="D5766" s="6">
        <v>45713</v>
      </c>
      <c r="E5766" t="s">
        <v>23807</v>
      </c>
      <c r="F5766" t="s">
        <v>13934</v>
      </c>
      <c r="G5766" t="s">
        <v>13947</v>
      </c>
      <c r="H5766" t="s">
        <v>29578</v>
      </c>
      <c r="I5766" t="s">
        <v>13935</v>
      </c>
      <c r="J5766" t="s">
        <v>13948</v>
      </c>
      <c r="K5766" t="s">
        <v>10</v>
      </c>
      <c r="L5766">
        <v>0.826405062115249</v>
      </c>
      <c r="M5766">
        <v>0</v>
      </c>
    </row>
    <row r="5767" spans="1:18" x14ac:dyDescent="0.25">
      <c r="A5767" t="s">
        <v>23808</v>
      </c>
      <c r="B5767" t="s">
        <v>23809</v>
      </c>
      <c r="C5767" t="s">
        <v>14</v>
      </c>
      <c r="D5767" s="6">
        <v>45713</v>
      </c>
      <c r="E5767" t="s">
        <v>23807</v>
      </c>
      <c r="F5767" t="s">
        <v>13934</v>
      </c>
      <c r="G5767" t="s">
        <v>13949</v>
      </c>
      <c r="H5767" t="s">
        <v>29579</v>
      </c>
      <c r="I5767" t="s">
        <v>13935</v>
      </c>
      <c r="J5767" t="s">
        <v>13950</v>
      </c>
      <c r="K5767" t="s">
        <v>10</v>
      </c>
      <c r="L5767" s="1" t="s">
        <v>13951</v>
      </c>
      <c r="M5767">
        <v>0</v>
      </c>
    </row>
    <row r="5768" spans="1:18" x14ac:dyDescent="0.25">
      <c r="A5768" t="s">
        <v>23808</v>
      </c>
      <c r="B5768" t="s">
        <v>23809</v>
      </c>
      <c r="C5768" t="s">
        <v>14</v>
      </c>
      <c r="D5768" s="6">
        <v>45713</v>
      </c>
      <c r="E5768" t="s">
        <v>23807</v>
      </c>
      <c r="F5768" t="s">
        <v>13934</v>
      </c>
      <c r="G5768" t="s">
        <v>13952</v>
      </c>
      <c r="H5768" t="s">
        <v>29580</v>
      </c>
      <c r="I5768" t="s">
        <v>13935</v>
      </c>
      <c r="J5768" t="s">
        <v>13953</v>
      </c>
      <c r="K5768" t="s">
        <v>10</v>
      </c>
      <c r="L5768" s="1" t="s">
        <v>13954</v>
      </c>
      <c r="M5768">
        <v>0</v>
      </c>
    </row>
    <row r="5769" spans="1:18" x14ac:dyDescent="0.25">
      <c r="A5769" t="s">
        <v>23808</v>
      </c>
      <c r="B5769" t="s">
        <v>23809</v>
      </c>
      <c r="C5769" t="s">
        <v>14</v>
      </c>
      <c r="D5769" s="6">
        <v>45713</v>
      </c>
      <c r="E5769" t="s">
        <v>23807</v>
      </c>
      <c r="F5769" t="s">
        <v>13934</v>
      </c>
      <c r="G5769" t="s">
        <v>13955</v>
      </c>
      <c r="H5769" t="s">
        <v>29581</v>
      </c>
      <c r="I5769" t="s">
        <v>13935</v>
      </c>
      <c r="J5769" t="s">
        <v>13956</v>
      </c>
      <c r="K5769" t="s">
        <v>10</v>
      </c>
      <c r="L5769" s="1" t="s">
        <v>13957</v>
      </c>
      <c r="M5769">
        <v>0</v>
      </c>
    </row>
    <row r="5770" spans="1:18" x14ac:dyDescent="0.25">
      <c r="A5770" t="s">
        <v>23808</v>
      </c>
      <c r="B5770" t="s">
        <v>23809</v>
      </c>
      <c r="C5770" t="s">
        <v>14</v>
      </c>
      <c r="D5770" s="6">
        <v>45713</v>
      </c>
      <c r="E5770" t="s">
        <v>23807</v>
      </c>
      <c r="F5770" t="s">
        <v>13934</v>
      </c>
      <c r="G5770" t="s">
        <v>13958</v>
      </c>
      <c r="H5770" t="s">
        <v>29582</v>
      </c>
      <c r="I5770" t="s">
        <v>13935</v>
      </c>
      <c r="J5770" t="s">
        <v>13959</v>
      </c>
      <c r="K5770" t="s">
        <v>10</v>
      </c>
      <c r="L5770" s="1" t="s">
        <v>13960</v>
      </c>
      <c r="M5770">
        <v>0</v>
      </c>
    </row>
    <row r="5771" spans="1:18" x14ac:dyDescent="0.25">
      <c r="A5771" t="s">
        <v>23808</v>
      </c>
      <c r="B5771" t="s">
        <v>23809</v>
      </c>
      <c r="C5771" t="s">
        <v>14</v>
      </c>
      <c r="D5771" s="6">
        <v>45713</v>
      </c>
      <c r="E5771" t="s">
        <v>23807</v>
      </c>
      <c r="F5771" t="s">
        <v>13934</v>
      </c>
      <c r="G5771" t="s">
        <v>13961</v>
      </c>
      <c r="H5771" t="s">
        <v>29583</v>
      </c>
      <c r="I5771" t="s">
        <v>13935</v>
      </c>
      <c r="J5771" t="s">
        <v>13962</v>
      </c>
      <c r="K5771" t="s">
        <v>10</v>
      </c>
      <c r="L5771" s="1" t="s">
        <v>13963</v>
      </c>
      <c r="M5771">
        <v>0</v>
      </c>
    </row>
    <row r="5772" spans="1:18" x14ac:dyDescent="0.25">
      <c r="A5772" t="s">
        <v>23808</v>
      </c>
      <c r="B5772" t="s">
        <v>23809</v>
      </c>
      <c r="C5772" t="s">
        <v>14</v>
      </c>
      <c r="D5772" s="6">
        <v>45713</v>
      </c>
      <c r="E5772" t="s">
        <v>23807</v>
      </c>
      <c r="F5772" t="s">
        <v>13964</v>
      </c>
      <c r="G5772" t="s">
        <v>13966</v>
      </c>
      <c r="H5772" t="s">
        <v>29584</v>
      </c>
      <c r="I5772" t="s">
        <v>13965</v>
      </c>
      <c r="J5772" t="s">
        <v>13967</v>
      </c>
      <c r="K5772" t="s">
        <v>10</v>
      </c>
      <c r="L5772" s="1" t="s">
        <v>13968</v>
      </c>
      <c r="M5772">
        <v>0</v>
      </c>
    </row>
    <row r="5773" spans="1:18" x14ac:dyDescent="0.25">
      <c r="A5773" t="s">
        <v>23808</v>
      </c>
      <c r="B5773" t="s">
        <v>23809</v>
      </c>
      <c r="C5773" t="s">
        <v>14</v>
      </c>
      <c r="D5773" s="6">
        <v>45713</v>
      </c>
      <c r="E5773" t="s">
        <v>23807</v>
      </c>
      <c r="F5773" t="s">
        <v>13964</v>
      </c>
      <c r="G5773" t="s">
        <v>10780</v>
      </c>
      <c r="H5773" t="s">
        <v>29585</v>
      </c>
      <c r="I5773" t="s">
        <v>13965</v>
      </c>
      <c r="J5773" t="s">
        <v>10781</v>
      </c>
      <c r="K5773" t="s">
        <v>10</v>
      </c>
      <c r="L5773" s="1" t="s">
        <v>13969</v>
      </c>
      <c r="M5773">
        <v>0</v>
      </c>
    </row>
    <row r="5774" spans="1:18" x14ac:dyDescent="0.25">
      <c r="A5774" t="s">
        <v>23808</v>
      </c>
      <c r="B5774" t="s">
        <v>23809</v>
      </c>
      <c r="C5774" t="s">
        <v>14</v>
      </c>
      <c r="D5774" s="6">
        <v>45713</v>
      </c>
      <c r="E5774" t="s">
        <v>23807</v>
      </c>
      <c r="F5774" t="s">
        <v>13964</v>
      </c>
      <c r="G5774" t="s">
        <v>13970</v>
      </c>
      <c r="H5774" t="s">
        <v>29586</v>
      </c>
      <c r="I5774" t="s">
        <v>13965</v>
      </c>
      <c r="J5774" t="s">
        <v>13971</v>
      </c>
      <c r="K5774" t="s">
        <v>10</v>
      </c>
      <c r="L5774" s="1" t="s">
        <v>13972</v>
      </c>
      <c r="M5774">
        <v>0</v>
      </c>
    </row>
    <row r="5775" spans="1:18" x14ac:dyDescent="0.25">
      <c r="A5775" t="s">
        <v>23808</v>
      </c>
      <c r="B5775" t="s">
        <v>23809</v>
      </c>
      <c r="C5775" t="s">
        <v>14</v>
      </c>
      <c r="D5775" s="6">
        <v>45713</v>
      </c>
      <c r="E5775" t="s">
        <v>23807</v>
      </c>
      <c r="F5775" t="s">
        <v>13964</v>
      </c>
      <c r="G5775" t="s">
        <v>13973</v>
      </c>
      <c r="H5775" t="s">
        <v>29587</v>
      </c>
      <c r="I5775" t="s">
        <v>13965</v>
      </c>
      <c r="J5775" t="s">
        <v>13974</v>
      </c>
      <c r="K5775" t="s">
        <v>10</v>
      </c>
      <c r="L5775" s="1" t="s">
        <v>13975</v>
      </c>
      <c r="M5775">
        <v>0</v>
      </c>
    </row>
    <row r="5776" spans="1:18" x14ac:dyDescent="0.25">
      <c r="A5776" t="s">
        <v>23808</v>
      </c>
      <c r="B5776" t="s">
        <v>23809</v>
      </c>
      <c r="C5776" t="s">
        <v>14</v>
      </c>
      <c r="D5776" s="6">
        <v>45713</v>
      </c>
      <c r="E5776" t="s">
        <v>23807</v>
      </c>
      <c r="F5776" t="s">
        <v>13964</v>
      </c>
      <c r="G5776" t="s">
        <v>13976</v>
      </c>
      <c r="H5776" t="s">
        <v>29588</v>
      </c>
      <c r="I5776" t="s">
        <v>13965</v>
      </c>
      <c r="J5776" t="s">
        <v>13977</v>
      </c>
      <c r="K5776" t="s">
        <v>10</v>
      </c>
      <c r="L5776" s="1" t="s">
        <v>13978</v>
      </c>
      <c r="M5776">
        <v>0</v>
      </c>
    </row>
    <row r="5777" spans="1:18" x14ac:dyDescent="0.25">
      <c r="A5777" t="s">
        <v>23808</v>
      </c>
      <c r="B5777" t="s">
        <v>23809</v>
      </c>
      <c r="C5777" t="s">
        <v>14</v>
      </c>
      <c r="D5777" s="6">
        <v>45713</v>
      </c>
      <c r="E5777" t="s">
        <v>23807</v>
      </c>
      <c r="F5777" t="s">
        <v>13964</v>
      </c>
      <c r="G5777" t="s">
        <v>13979</v>
      </c>
      <c r="H5777" t="s">
        <v>29589</v>
      </c>
      <c r="I5777" t="s">
        <v>13965</v>
      </c>
      <c r="J5777" t="s">
        <v>13980</v>
      </c>
      <c r="K5777" t="s">
        <v>10</v>
      </c>
      <c r="L5777" s="1" t="s">
        <v>13981</v>
      </c>
      <c r="M5777">
        <v>0</v>
      </c>
    </row>
    <row r="5778" spans="1:18" x14ac:dyDescent="0.25">
      <c r="A5778" t="s">
        <v>23808</v>
      </c>
      <c r="B5778" t="s">
        <v>23809</v>
      </c>
      <c r="C5778" t="s">
        <v>14</v>
      </c>
      <c r="D5778" s="6">
        <v>45713</v>
      </c>
      <c r="E5778" t="s">
        <v>23807</v>
      </c>
      <c r="F5778" t="s">
        <v>13964</v>
      </c>
      <c r="G5778" t="s">
        <v>10741</v>
      </c>
      <c r="H5778" t="s">
        <v>29590</v>
      </c>
      <c r="I5778" t="s">
        <v>13965</v>
      </c>
      <c r="J5778" t="s">
        <v>10742</v>
      </c>
      <c r="K5778" t="s">
        <v>10</v>
      </c>
      <c r="L5778" s="1" t="s">
        <v>13982</v>
      </c>
      <c r="M5778">
        <v>0</v>
      </c>
    </row>
    <row r="5779" spans="1:18" x14ac:dyDescent="0.25">
      <c r="A5779" t="s">
        <v>23808</v>
      </c>
      <c r="B5779" t="s">
        <v>23809</v>
      </c>
      <c r="C5779" t="s">
        <v>14</v>
      </c>
      <c r="D5779" s="6">
        <v>45713</v>
      </c>
      <c r="E5779" t="s">
        <v>23807</v>
      </c>
      <c r="F5779" t="s">
        <v>13964</v>
      </c>
      <c r="G5779" t="s">
        <v>12955</v>
      </c>
      <c r="H5779" t="s">
        <v>29591</v>
      </c>
      <c r="I5779" t="s">
        <v>13965</v>
      </c>
      <c r="J5779" t="s">
        <v>12956</v>
      </c>
      <c r="K5779" t="s">
        <v>10</v>
      </c>
      <c r="L5779" s="1" t="s">
        <v>13983</v>
      </c>
      <c r="M5779">
        <v>1</v>
      </c>
      <c r="N5779" t="s">
        <v>34896</v>
      </c>
      <c r="P5779">
        <v>1</v>
      </c>
      <c r="Q5779">
        <v>1</v>
      </c>
      <c r="R5779">
        <v>0</v>
      </c>
    </row>
    <row r="5780" spans="1:18" x14ac:dyDescent="0.25">
      <c r="A5780" t="s">
        <v>23808</v>
      </c>
      <c r="B5780" t="s">
        <v>23809</v>
      </c>
      <c r="C5780" t="s">
        <v>14</v>
      </c>
      <c r="D5780" s="6">
        <v>45713</v>
      </c>
      <c r="E5780" t="s">
        <v>23807</v>
      </c>
      <c r="F5780" t="s">
        <v>13964</v>
      </c>
      <c r="G5780" t="s">
        <v>13984</v>
      </c>
      <c r="H5780" t="s">
        <v>29592</v>
      </c>
      <c r="I5780" t="s">
        <v>13965</v>
      </c>
      <c r="J5780" t="s">
        <v>13985</v>
      </c>
      <c r="K5780" t="s">
        <v>10</v>
      </c>
      <c r="L5780" s="1" t="s">
        <v>13986</v>
      </c>
      <c r="M5780">
        <v>0</v>
      </c>
    </row>
    <row r="5781" spans="1:18" x14ac:dyDescent="0.25">
      <c r="A5781" t="s">
        <v>23808</v>
      </c>
      <c r="B5781" t="s">
        <v>23809</v>
      </c>
      <c r="C5781" t="s">
        <v>14</v>
      </c>
      <c r="D5781" s="6">
        <v>45713</v>
      </c>
      <c r="E5781" t="s">
        <v>23807</v>
      </c>
      <c r="F5781" t="s">
        <v>13964</v>
      </c>
      <c r="G5781" t="s">
        <v>10648</v>
      </c>
      <c r="H5781" t="s">
        <v>29593</v>
      </c>
      <c r="I5781" t="s">
        <v>13965</v>
      </c>
      <c r="J5781" t="s">
        <v>10649</v>
      </c>
      <c r="K5781" t="s">
        <v>10</v>
      </c>
      <c r="L5781">
        <v>0.78478108614346997</v>
      </c>
      <c r="M5781">
        <v>0</v>
      </c>
    </row>
    <row r="5782" spans="1:18" x14ac:dyDescent="0.25">
      <c r="A5782" t="s">
        <v>23808</v>
      </c>
      <c r="B5782" t="s">
        <v>23809</v>
      </c>
      <c r="C5782" t="s">
        <v>14</v>
      </c>
      <c r="D5782" s="6">
        <v>45713</v>
      </c>
      <c r="E5782" t="s">
        <v>23807</v>
      </c>
      <c r="F5782" t="s">
        <v>13987</v>
      </c>
      <c r="G5782" t="s">
        <v>13989</v>
      </c>
      <c r="H5782" t="s">
        <v>29594</v>
      </c>
      <c r="I5782" s="16" t="s">
        <v>13988</v>
      </c>
      <c r="J5782" t="s">
        <v>13990</v>
      </c>
      <c r="K5782" t="s">
        <v>10</v>
      </c>
      <c r="L5782" s="1" t="s">
        <v>13991</v>
      </c>
      <c r="M5782">
        <v>0</v>
      </c>
      <c r="N5782" t="s">
        <v>34945</v>
      </c>
      <c r="O5782" s="2" t="s">
        <v>34916</v>
      </c>
      <c r="P5782">
        <v>1</v>
      </c>
      <c r="Q5782">
        <v>0</v>
      </c>
      <c r="R5782">
        <v>0</v>
      </c>
    </row>
    <row r="5783" spans="1:18" x14ac:dyDescent="0.25">
      <c r="A5783" t="s">
        <v>23808</v>
      </c>
      <c r="B5783" t="s">
        <v>23809</v>
      </c>
      <c r="C5783" t="s">
        <v>14</v>
      </c>
      <c r="D5783" s="6">
        <v>45713</v>
      </c>
      <c r="E5783" t="s">
        <v>23807</v>
      </c>
      <c r="F5783" t="s">
        <v>13987</v>
      </c>
      <c r="G5783" t="s">
        <v>3811</v>
      </c>
      <c r="H5783" t="s">
        <v>29595</v>
      </c>
      <c r="I5783" t="s">
        <v>13988</v>
      </c>
      <c r="J5783" t="s">
        <v>3812</v>
      </c>
      <c r="K5783" t="s">
        <v>10</v>
      </c>
      <c r="L5783" s="1" t="s">
        <v>13992</v>
      </c>
      <c r="M5783">
        <v>0</v>
      </c>
    </row>
    <row r="5784" spans="1:18" x14ac:dyDescent="0.25">
      <c r="A5784" t="s">
        <v>23808</v>
      </c>
      <c r="B5784" t="s">
        <v>23809</v>
      </c>
      <c r="C5784" t="s">
        <v>14</v>
      </c>
      <c r="D5784" s="6">
        <v>45713</v>
      </c>
      <c r="E5784" t="s">
        <v>23807</v>
      </c>
      <c r="F5784" t="s">
        <v>13987</v>
      </c>
      <c r="G5784" t="s">
        <v>13993</v>
      </c>
      <c r="H5784" t="s">
        <v>29596</v>
      </c>
      <c r="I5784" t="s">
        <v>13988</v>
      </c>
      <c r="J5784" t="s">
        <v>13994</v>
      </c>
      <c r="K5784" t="s">
        <v>10</v>
      </c>
      <c r="L5784" s="1" t="s">
        <v>13995</v>
      </c>
      <c r="M5784">
        <v>0</v>
      </c>
    </row>
    <row r="5785" spans="1:18" x14ac:dyDescent="0.25">
      <c r="A5785" t="s">
        <v>23808</v>
      </c>
      <c r="B5785" t="s">
        <v>23809</v>
      </c>
      <c r="C5785" t="s">
        <v>14</v>
      </c>
      <c r="D5785" s="6">
        <v>45713</v>
      </c>
      <c r="E5785" t="s">
        <v>23807</v>
      </c>
      <c r="F5785" t="s">
        <v>13987</v>
      </c>
      <c r="G5785" t="s">
        <v>13282</v>
      </c>
      <c r="H5785" t="s">
        <v>29597</v>
      </c>
      <c r="I5785" t="s">
        <v>13988</v>
      </c>
      <c r="J5785" t="s">
        <v>13283</v>
      </c>
      <c r="K5785" t="s">
        <v>10</v>
      </c>
      <c r="L5785" s="1" t="s">
        <v>13996</v>
      </c>
      <c r="M5785">
        <v>0</v>
      </c>
    </row>
    <row r="5786" spans="1:18" x14ac:dyDescent="0.25">
      <c r="A5786" t="s">
        <v>23808</v>
      </c>
      <c r="B5786" t="s">
        <v>23809</v>
      </c>
      <c r="C5786" t="s">
        <v>14</v>
      </c>
      <c r="D5786" s="6">
        <v>45713</v>
      </c>
      <c r="E5786" t="s">
        <v>23807</v>
      </c>
      <c r="F5786" t="s">
        <v>13987</v>
      </c>
      <c r="G5786" t="s">
        <v>9107</v>
      </c>
      <c r="H5786" t="s">
        <v>29598</v>
      </c>
      <c r="I5786" t="s">
        <v>13988</v>
      </c>
      <c r="J5786" t="s">
        <v>9108</v>
      </c>
      <c r="K5786" t="s">
        <v>10</v>
      </c>
      <c r="L5786" s="1" t="s">
        <v>13997</v>
      </c>
      <c r="M5786">
        <v>0</v>
      </c>
    </row>
    <row r="5787" spans="1:18" x14ac:dyDescent="0.25">
      <c r="A5787" t="s">
        <v>23808</v>
      </c>
      <c r="B5787" t="s">
        <v>23809</v>
      </c>
      <c r="C5787" t="s">
        <v>14</v>
      </c>
      <c r="D5787" s="6">
        <v>45713</v>
      </c>
      <c r="E5787" t="s">
        <v>23807</v>
      </c>
      <c r="F5787" t="s">
        <v>13987</v>
      </c>
      <c r="G5787" t="s">
        <v>13267</v>
      </c>
      <c r="H5787" t="s">
        <v>29599</v>
      </c>
      <c r="I5787" t="s">
        <v>13988</v>
      </c>
      <c r="J5787" t="s">
        <v>13268</v>
      </c>
      <c r="K5787" t="s">
        <v>10</v>
      </c>
      <c r="L5787">
        <v>0.79227939113994705</v>
      </c>
      <c r="M5787">
        <v>0</v>
      </c>
    </row>
    <row r="5788" spans="1:18" x14ac:dyDescent="0.25">
      <c r="A5788" t="s">
        <v>23808</v>
      </c>
      <c r="B5788" t="s">
        <v>23809</v>
      </c>
      <c r="C5788" t="s">
        <v>14</v>
      </c>
      <c r="D5788" s="6">
        <v>45713</v>
      </c>
      <c r="E5788" t="s">
        <v>23807</v>
      </c>
      <c r="F5788" t="s">
        <v>13987</v>
      </c>
      <c r="G5788" t="s">
        <v>9101</v>
      </c>
      <c r="H5788" t="s">
        <v>29600</v>
      </c>
      <c r="I5788" t="s">
        <v>13988</v>
      </c>
      <c r="J5788" t="s">
        <v>9102</v>
      </c>
      <c r="K5788" t="s">
        <v>10</v>
      </c>
      <c r="L5788" s="1" t="s">
        <v>13998</v>
      </c>
      <c r="M5788">
        <v>0</v>
      </c>
    </row>
    <row r="5789" spans="1:18" x14ac:dyDescent="0.25">
      <c r="A5789" t="s">
        <v>23808</v>
      </c>
      <c r="B5789" t="s">
        <v>23809</v>
      </c>
      <c r="C5789" t="s">
        <v>14</v>
      </c>
      <c r="D5789" s="6">
        <v>45713</v>
      </c>
      <c r="E5789" t="s">
        <v>23807</v>
      </c>
      <c r="F5789" t="s">
        <v>13987</v>
      </c>
      <c r="G5789" t="s">
        <v>13999</v>
      </c>
      <c r="H5789" t="s">
        <v>29601</v>
      </c>
      <c r="I5789" t="s">
        <v>13988</v>
      </c>
      <c r="J5789" t="s">
        <v>14000</v>
      </c>
      <c r="K5789" t="s">
        <v>10</v>
      </c>
      <c r="L5789" s="1" t="s">
        <v>14001</v>
      </c>
      <c r="M5789">
        <v>0</v>
      </c>
    </row>
    <row r="5790" spans="1:18" x14ac:dyDescent="0.25">
      <c r="A5790" t="s">
        <v>23808</v>
      </c>
      <c r="B5790" t="s">
        <v>23809</v>
      </c>
      <c r="C5790" t="s">
        <v>14</v>
      </c>
      <c r="D5790" s="6">
        <v>45713</v>
      </c>
      <c r="E5790" t="s">
        <v>23807</v>
      </c>
      <c r="F5790" t="s">
        <v>13987</v>
      </c>
      <c r="G5790" t="s">
        <v>14002</v>
      </c>
      <c r="H5790" t="s">
        <v>29602</v>
      </c>
      <c r="I5790" t="s">
        <v>13988</v>
      </c>
      <c r="J5790" t="s">
        <v>14003</v>
      </c>
      <c r="K5790" t="s">
        <v>10</v>
      </c>
      <c r="L5790" s="1" t="s">
        <v>14004</v>
      </c>
      <c r="M5790">
        <v>0</v>
      </c>
    </row>
    <row r="5791" spans="1:18" x14ac:dyDescent="0.25">
      <c r="A5791" t="s">
        <v>23808</v>
      </c>
      <c r="B5791" t="s">
        <v>23809</v>
      </c>
      <c r="C5791" t="s">
        <v>14</v>
      </c>
      <c r="D5791" s="6">
        <v>45713</v>
      </c>
      <c r="E5791" t="s">
        <v>23807</v>
      </c>
      <c r="F5791" t="s">
        <v>13987</v>
      </c>
      <c r="G5791" t="s">
        <v>14005</v>
      </c>
      <c r="H5791" t="s">
        <v>29603</v>
      </c>
      <c r="I5791" t="s">
        <v>13988</v>
      </c>
      <c r="J5791" t="s">
        <v>14006</v>
      </c>
      <c r="K5791" t="s">
        <v>10</v>
      </c>
      <c r="L5791" s="1" t="s">
        <v>14007</v>
      </c>
      <c r="M5791">
        <v>0</v>
      </c>
    </row>
    <row r="5792" spans="1:18" x14ac:dyDescent="0.25">
      <c r="A5792" t="s">
        <v>23808</v>
      </c>
      <c r="B5792" t="s">
        <v>23809</v>
      </c>
      <c r="C5792" t="s">
        <v>14</v>
      </c>
      <c r="D5792" s="6">
        <v>45713</v>
      </c>
      <c r="E5792" t="s">
        <v>23807</v>
      </c>
      <c r="F5792" t="s">
        <v>14008</v>
      </c>
      <c r="G5792" t="s">
        <v>14010</v>
      </c>
      <c r="H5792" t="s">
        <v>29604</v>
      </c>
      <c r="I5792" t="s">
        <v>14009</v>
      </c>
      <c r="J5792" t="s">
        <v>14011</v>
      </c>
      <c r="K5792" t="s">
        <v>10</v>
      </c>
      <c r="L5792" s="1" t="s">
        <v>14012</v>
      </c>
      <c r="M5792">
        <v>1</v>
      </c>
      <c r="N5792" t="s">
        <v>34896</v>
      </c>
      <c r="P5792">
        <v>1</v>
      </c>
      <c r="Q5792">
        <v>1</v>
      </c>
      <c r="R5792">
        <v>0</v>
      </c>
    </row>
    <row r="5793" spans="1:18" x14ac:dyDescent="0.25">
      <c r="A5793" t="s">
        <v>23808</v>
      </c>
      <c r="B5793" t="s">
        <v>23809</v>
      </c>
      <c r="C5793" t="s">
        <v>14</v>
      </c>
      <c r="D5793" s="6">
        <v>45713</v>
      </c>
      <c r="E5793" t="s">
        <v>23807</v>
      </c>
      <c r="F5793" t="s">
        <v>14008</v>
      </c>
      <c r="G5793" t="s">
        <v>14013</v>
      </c>
      <c r="H5793" t="s">
        <v>29605</v>
      </c>
      <c r="I5793" t="s">
        <v>14009</v>
      </c>
      <c r="J5793" t="s">
        <v>14014</v>
      </c>
      <c r="K5793" t="s">
        <v>10</v>
      </c>
      <c r="L5793" s="1" t="s">
        <v>14015</v>
      </c>
      <c r="M5793">
        <v>0</v>
      </c>
    </row>
    <row r="5794" spans="1:18" x14ac:dyDescent="0.25">
      <c r="A5794" t="s">
        <v>23808</v>
      </c>
      <c r="B5794" t="s">
        <v>23809</v>
      </c>
      <c r="C5794" t="s">
        <v>14</v>
      </c>
      <c r="D5794" s="6">
        <v>45713</v>
      </c>
      <c r="E5794" t="s">
        <v>23807</v>
      </c>
      <c r="F5794" t="s">
        <v>14008</v>
      </c>
      <c r="G5794" t="s">
        <v>14016</v>
      </c>
      <c r="H5794" t="s">
        <v>29606</v>
      </c>
      <c r="I5794" t="s">
        <v>14009</v>
      </c>
      <c r="J5794" t="s">
        <v>14017</v>
      </c>
      <c r="K5794" t="s">
        <v>10</v>
      </c>
      <c r="L5794">
        <v>0.84205086329970902</v>
      </c>
      <c r="M5794">
        <v>0</v>
      </c>
    </row>
    <row r="5795" spans="1:18" x14ac:dyDescent="0.25">
      <c r="A5795" t="s">
        <v>23808</v>
      </c>
      <c r="B5795" t="s">
        <v>23809</v>
      </c>
      <c r="C5795" t="s">
        <v>14</v>
      </c>
      <c r="D5795" s="6">
        <v>45713</v>
      </c>
      <c r="E5795" t="s">
        <v>23807</v>
      </c>
      <c r="F5795" t="s">
        <v>14008</v>
      </c>
      <c r="G5795" t="s">
        <v>13282</v>
      </c>
      <c r="H5795" t="s">
        <v>29607</v>
      </c>
      <c r="I5795" t="s">
        <v>14009</v>
      </c>
      <c r="J5795" t="s">
        <v>13283</v>
      </c>
      <c r="K5795" t="s">
        <v>10</v>
      </c>
      <c r="L5795" s="1" t="s">
        <v>14018</v>
      </c>
      <c r="M5795">
        <v>0</v>
      </c>
    </row>
    <row r="5796" spans="1:18" x14ac:dyDescent="0.25">
      <c r="A5796" t="s">
        <v>23808</v>
      </c>
      <c r="B5796" t="s">
        <v>23809</v>
      </c>
      <c r="C5796" t="s">
        <v>14</v>
      </c>
      <c r="D5796" s="6">
        <v>45713</v>
      </c>
      <c r="E5796" t="s">
        <v>23807</v>
      </c>
      <c r="F5796" t="s">
        <v>14008</v>
      </c>
      <c r="G5796" t="s">
        <v>14019</v>
      </c>
      <c r="H5796" t="s">
        <v>29608</v>
      </c>
      <c r="I5796" t="s">
        <v>14009</v>
      </c>
      <c r="J5796" t="s">
        <v>14020</v>
      </c>
      <c r="K5796" t="s">
        <v>10</v>
      </c>
      <c r="L5796" s="1" t="s">
        <v>14021</v>
      </c>
      <c r="M5796">
        <v>0</v>
      </c>
    </row>
    <row r="5797" spans="1:18" x14ac:dyDescent="0.25">
      <c r="A5797" t="s">
        <v>23808</v>
      </c>
      <c r="B5797" t="s">
        <v>23809</v>
      </c>
      <c r="C5797" t="s">
        <v>14</v>
      </c>
      <c r="D5797" s="6">
        <v>45713</v>
      </c>
      <c r="E5797" t="s">
        <v>23807</v>
      </c>
      <c r="F5797" t="s">
        <v>14008</v>
      </c>
      <c r="G5797" t="s">
        <v>13989</v>
      </c>
      <c r="H5797" t="s">
        <v>29609</v>
      </c>
      <c r="I5797" t="s">
        <v>14009</v>
      </c>
      <c r="J5797" t="s">
        <v>13990</v>
      </c>
      <c r="K5797" t="s">
        <v>10</v>
      </c>
      <c r="L5797" s="1" t="s">
        <v>14022</v>
      </c>
      <c r="M5797">
        <v>0</v>
      </c>
    </row>
    <row r="5798" spans="1:18" x14ac:dyDescent="0.25">
      <c r="A5798" t="s">
        <v>23808</v>
      </c>
      <c r="B5798" t="s">
        <v>23809</v>
      </c>
      <c r="C5798" t="s">
        <v>14</v>
      </c>
      <c r="D5798" s="6">
        <v>45713</v>
      </c>
      <c r="E5798" t="s">
        <v>23807</v>
      </c>
      <c r="F5798" t="s">
        <v>14008</v>
      </c>
      <c r="G5798" t="s">
        <v>14023</v>
      </c>
      <c r="H5798" t="s">
        <v>29610</v>
      </c>
      <c r="I5798" t="s">
        <v>14009</v>
      </c>
      <c r="J5798" t="s">
        <v>14024</v>
      </c>
      <c r="K5798" t="s">
        <v>10</v>
      </c>
      <c r="L5798" s="1" t="s">
        <v>14025</v>
      </c>
      <c r="M5798">
        <v>0</v>
      </c>
    </row>
    <row r="5799" spans="1:18" x14ac:dyDescent="0.25">
      <c r="A5799" t="s">
        <v>23808</v>
      </c>
      <c r="B5799" t="s">
        <v>23809</v>
      </c>
      <c r="C5799" t="s">
        <v>14</v>
      </c>
      <c r="D5799" s="6">
        <v>45713</v>
      </c>
      <c r="E5799" t="s">
        <v>23807</v>
      </c>
      <c r="F5799" t="s">
        <v>14008</v>
      </c>
      <c r="G5799" t="s">
        <v>13267</v>
      </c>
      <c r="H5799" t="s">
        <v>29611</v>
      </c>
      <c r="I5799" t="s">
        <v>14009</v>
      </c>
      <c r="J5799" t="s">
        <v>13268</v>
      </c>
      <c r="K5799" t="s">
        <v>10</v>
      </c>
      <c r="L5799" s="1" t="s">
        <v>14026</v>
      </c>
      <c r="M5799">
        <v>0</v>
      </c>
    </row>
    <row r="5800" spans="1:18" x14ac:dyDescent="0.25">
      <c r="A5800" t="s">
        <v>23808</v>
      </c>
      <c r="B5800" t="s">
        <v>23809</v>
      </c>
      <c r="C5800" t="s">
        <v>14</v>
      </c>
      <c r="D5800" s="6">
        <v>45713</v>
      </c>
      <c r="E5800" t="s">
        <v>23807</v>
      </c>
      <c r="F5800" t="s">
        <v>14008</v>
      </c>
      <c r="G5800" t="s">
        <v>14027</v>
      </c>
      <c r="H5800" t="s">
        <v>29612</v>
      </c>
      <c r="I5800" t="s">
        <v>14009</v>
      </c>
      <c r="J5800" t="s">
        <v>14028</v>
      </c>
      <c r="K5800" t="s">
        <v>10</v>
      </c>
      <c r="L5800" s="1" t="s">
        <v>14029</v>
      </c>
      <c r="M5800">
        <v>0</v>
      </c>
    </row>
    <row r="5801" spans="1:18" x14ac:dyDescent="0.25">
      <c r="A5801" t="s">
        <v>23808</v>
      </c>
      <c r="B5801" t="s">
        <v>23809</v>
      </c>
      <c r="C5801" t="s">
        <v>14</v>
      </c>
      <c r="D5801" s="6">
        <v>45713</v>
      </c>
      <c r="E5801" t="s">
        <v>23807</v>
      </c>
      <c r="F5801" t="s">
        <v>14008</v>
      </c>
      <c r="G5801" t="s">
        <v>9107</v>
      </c>
      <c r="H5801" t="s">
        <v>29613</v>
      </c>
      <c r="I5801" t="s">
        <v>14009</v>
      </c>
      <c r="J5801" t="s">
        <v>9108</v>
      </c>
      <c r="K5801" t="s">
        <v>10</v>
      </c>
      <c r="L5801" s="1" t="s">
        <v>14030</v>
      </c>
      <c r="M5801">
        <v>0</v>
      </c>
    </row>
    <row r="5802" spans="1:18" x14ac:dyDescent="0.25">
      <c r="A5802" t="s">
        <v>23808</v>
      </c>
      <c r="B5802" t="s">
        <v>23809</v>
      </c>
      <c r="C5802" t="s">
        <v>14</v>
      </c>
      <c r="D5802" s="6">
        <v>45713</v>
      </c>
      <c r="E5802" t="s">
        <v>23807</v>
      </c>
      <c r="F5802" t="s">
        <v>14031</v>
      </c>
      <c r="G5802" t="s">
        <v>10411</v>
      </c>
      <c r="H5802" t="s">
        <v>29614</v>
      </c>
      <c r="I5802" t="s">
        <v>14032</v>
      </c>
      <c r="J5802" t="s">
        <v>10412</v>
      </c>
      <c r="K5802" t="s">
        <v>10</v>
      </c>
      <c r="L5802">
        <v>0.91871915772073598</v>
      </c>
      <c r="M5802">
        <v>0</v>
      </c>
    </row>
    <row r="5803" spans="1:18" x14ac:dyDescent="0.25">
      <c r="A5803" t="s">
        <v>23808</v>
      </c>
      <c r="B5803" t="s">
        <v>23809</v>
      </c>
      <c r="C5803" t="s">
        <v>14</v>
      </c>
      <c r="D5803" s="6">
        <v>45713</v>
      </c>
      <c r="E5803" t="s">
        <v>23807</v>
      </c>
      <c r="F5803" t="s">
        <v>14031</v>
      </c>
      <c r="G5803" t="s">
        <v>10408</v>
      </c>
      <c r="H5803" t="s">
        <v>29615</v>
      </c>
      <c r="I5803" t="s">
        <v>14032</v>
      </c>
      <c r="J5803" t="s">
        <v>10409</v>
      </c>
      <c r="K5803" t="s">
        <v>10</v>
      </c>
      <c r="L5803" s="1" t="s">
        <v>14033</v>
      </c>
      <c r="M5803">
        <v>1</v>
      </c>
      <c r="N5803" t="s">
        <v>34896</v>
      </c>
      <c r="P5803">
        <v>1</v>
      </c>
      <c r="Q5803">
        <v>1</v>
      </c>
      <c r="R5803">
        <v>0</v>
      </c>
    </row>
    <row r="5804" spans="1:18" x14ac:dyDescent="0.25">
      <c r="A5804" t="s">
        <v>23808</v>
      </c>
      <c r="B5804" t="s">
        <v>23809</v>
      </c>
      <c r="C5804" t="s">
        <v>14</v>
      </c>
      <c r="D5804" s="6">
        <v>45713</v>
      </c>
      <c r="E5804" t="s">
        <v>23807</v>
      </c>
      <c r="F5804" t="s">
        <v>14031</v>
      </c>
      <c r="G5804" t="s">
        <v>14034</v>
      </c>
      <c r="H5804" t="s">
        <v>29616</v>
      </c>
      <c r="I5804" t="s">
        <v>14032</v>
      </c>
      <c r="J5804" t="s">
        <v>14035</v>
      </c>
      <c r="K5804" t="s">
        <v>10</v>
      </c>
      <c r="L5804" s="1" t="s">
        <v>14036</v>
      </c>
      <c r="M5804">
        <v>0</v>
      </c>
    </row>
    <row r="5805" spans="1:18" x14ac:dyDescent="0.25">
      <c r="A5805" t="s">
        <v>23808</v>
      </c>
      <c r="B5805" t="s">
        <v>23809</v>
      </c>
      <c r="C5805" t="s">
        <v>14</v>
      </c>
      <c r="D5805" s="6">
        <v>45713</v>
      </c>
      <c r="E5805" t="s">
        <v>23807</v>
      </c>
      <c r="F5805" t="s">
        <v>14031</v>
      </c>
      <c r="G5805" t="s">
        <v>10424</v>
      </c>
      <c r="H5805" t="s">
        <v>29617</v>
      </c>
      <c r="I5805" t="s">
        <v>14032</v>
      </c>
      <c r="J5805" t="s">
        <v>10425</v>
      </c>
      <c r="K5805" t="s">
        <v>10</v>
      </c>
      <c r="L5805" s="1" t="s">
        <v>14037</v>
      </c>
      <c r="M5805">
        <v>0</v>
      </c>
    </row>
    <row r="5806" spans="1:18" x14ac:dyDescent="0.25">
      <c r="A5806" t="s">
        <v>23808</v>
      </c>
      <c r="B5806" t="s">
        <v>23809</v>
      </c>
      <c r="C5806" t="s">
        <v>14</v>
      </c>
      <c r="D5806" s="6">
        <v>45713</v>
      </c>
      <c r="E5806" t="s">
        <v>23807</v>
      </c>
      <c r="F5806" t="s">
        <v>14031</v>
      </c>
      <c r="G5806" t="s">
        <v>14038</v>
      </c>
      <c r="H5806" t="s">
        <v>29618</v>
      </c>
      <c r="I5806" t="s">
        <v>14032</v>
      </c>
      <c r="J5806" t="s">
        <v>14039</v>
      </c>
      <c r="K5806" t="s">
        <v>10</v>
      </c>
      <c r="L5806">
        <v>0.89798344987821199</v>
      </c>
      <c r="M5806">
        <v>0</v>
      </c>
    </row>
    <row r="5807" spans="1:18" x14ac:dyDescent="0.25">
      <c r="A5807" t="s">
        <v>23808</v>
      </c>
      <c r="B5807" t="s">
        <v>23809</v>
      </c>
      <c r="C5807" t="s">
        <v>14</v>
      </c>
      <c r="D5807" s="6">
        <v>45713</v>
      </c>
      <c r="E5807" t="s">
        <v>23807</v>
      </c>
      <c r="F5807" t="s">
        <v>14031</v>
      </c>
      <c r="G5807" t="s">
        <v>14040</v>
      </c>
      <c r="H5807" t="s">
        <v>29619</v>
      </c>
      <c r="I5807" t="s">
        <v>14032</v>
      </c>
      <c r="J5807" t="s">
        <v>14041</v>
      </c>
      <c r="K5807" t="s">
        <v>10</v>
      </c>
      <c r="L5807" s="1" t="s">
        <v>14042</v>
      </c>
      <c r="M5807">
        <v>0</v>
      </c>
    </row>
    <row r="5808" spans="1:18" x14ac:dyDescent="0.25">
      <c r="A5808" t="s">
        <v>23808</v>
      </c>
      <c r="B5808" t="s">
        <v>23809</v>
      </c>
      <c r="C5808" t="s">
        <v>14</v>
      </c>
      <c r="D5808" s="6">
        <v>45713</v>
      </c>
      <c r="E5808" t="s">
        <v>23807</v>
      </c>
      <c r="F5808" t="s">
        <v>14031</v>
      </c>
      <c r="G5808" t="s">
        <v>14043</v>
      </c>
      <c r="H5808" t="s">
        <v>29620</v>
      </c>
      <c r="I5808" t="s">
        <v>14032</v>
      </c>
      <c r="J5808" t="s">
        <v>14044</v>
      </c>
      <c r="K5808" t="s">
        <v>10</v>
      </c>
      <c r="L5808" s="1" t="s">
        <v>14045</v>
      </c>
      <c r="M5808">
        <v>0</v>
      </c>
    </row>
    <row r="5809" spans="1:18" x14ac:dyDescent="0.25">
      <c r="A5809" t="s">
        <v>23808</v>
      </c>
      <c r="B5809" t="s">
        <v>23809</v>
      </c>
      <c r="C5809" t="s">
        <v>14</v>
      </c>
      <c r="D5809" s="6">
        <v>45713</v>
      </c>
      <c r="E5809" t="s">
        <v>23807</v>
      </c>
      <c r="F5809" t="s">
        <v>14031</v>
      </c>
      <c r="G5809" t="s">
        <v>14046</v>
      </c>
      <c r="H5809" t="s">
        <v>29621</v>
      </c>
      <c r="I5809" t="s">
        <v>14032</v>
      </c>
      <c r="J5809" t="s">
        <v>14047</v>
      </c>
      <c r="K5809" t="s">
        <v>10</v>
      </c>
      <c r="L5809">
        <v>0.87149140651824397</v>
      </c>
      <c r="M5809">
        <v>0</v>
      </c>
    </row>
    <row r="5810" spans="1:18" x14ac:dyDescent="0.25">
      <c r="A5810" t="s">
        <v>23808</v>
      </c>
      <c r="B5810" t="s">
        <v>23809</v>
      </c>
      <c r="C5810" t="s">
        <v>14</v>
      </c>
      <c r="D5810" s="6">
        <v>45713</v>
      </c>
      <c r="E5810" t="s">
        <v>23807</v>
      </c>
      <c r="F5810" t="s">
        <v>14031</v>
      </c>
      <c r="G5810" t="s">
        <v>14048</v>
      </c>
      <c r="H5810" t="s">
        <v>29622</v>
      </c>
      <c r="I5810" t="s">
        <v>14032</v>
      </c>
      <c r="J5810" t="s">
        <v>14049</v>
      </c>
      <c r="K5810" t="s">
        <v>10</v>
      </c>
      <c r="L5810" s="1" t="s">
        <v>14050</v>
      </c>
      <c r="M5810">
        <v>0</v>
      </c>
    </row>
    <row r="5811" spans="1:18" x14ac:dyDescent="0.25">
      <c r="A5811" t="s">
        <v>23808</v>
      </c>
      <c r="B5811" t="s">
        <v>23809</v>
      </c>
      <c r="C5811" t="s">
        <v>14</v>
      </c>
      <c r="D5811" s="6">
        <v>45713</v>
      </c>
      <c r="E5811" t="s">
        <v>23807</v>
      </c>
      <c r="F5811" t="s">
        <v>14031</v>
      </c>
      <c r="G5811" t="s">
        <v>14051</v>
      </c>
      <c r="H5811" t="s">
        <v>29623</v>
      </c>
      <c r="I5811" t="s">
        <v>14032</v>
      </c>
      <c r="J5811" t="s">
        <v>14052</v>
      </c>
      <c r="K5811" t="s">
        <v>10</v>
      </c>
      <c r="L5811" s="1" t="s">
        <v>14053</v>
      </c>
      <c r="M5811">
        <v>0</v>
      </c>
    </row>
    <row r="5812" spans="1:18" x14ac:dyDescent="0.25">
      <c r="A5812" t="s">
        <v>23808</v>
      </c>
      <c r="B5812" t="s">
        <v>23809</v>
      </c>
      <c r="C5812" t="s">
        <v>14</v>
      </c>
      <c r="D5812" s="6">
        <v>45713</v>
      </c>
      <c r="E5812" t="s">
        <v>23807</v>
      </c>
      <c r="F5812" t="s">
        <v>14054</v>
      </c>
      <c r="G5812" t="s">
        <v>2457</v>
      </c>
      <c r="H5812" t="s">
        <v>29624</v>
      </c>
      <c r="I5812" t="s">
        <v>14055</v>
      </c>
      <c r="J5812" t="s">
        <v>2458</v>
      </c>
      <c r="K5812" t="s">
        <v>10</v>
      </c>
      <c r="L5812" s="1" t="s">
        <v>14056</v>
      </c>
      <c r="M5812">
        <v>1</v>
      </c>
      <c r="N5812" t="s">
        <v>34896</v>
      </c>
      <c r="P5812">
        <v>1</v>
      </c>
      <c r="Q5812">
        <v>1</v>
      </c>
      <c r="R5812">
        <v>0</v>
      </c>
    </row>
    <row r="5813" spans="1:18" x14ac:dyDescent="0.25">
      <c r="A5813" t="s">
        <v>23808</v>
      </c>
      <c r="B5813" t="s">
        <v>23809</v>
      </c>
      <c r="C5813" t="s">
        <v>14</v>
      </c>
      <c r="D5813" s="6">
        <v>45713</v>
      </c>
      <c r="E5813" t="s">
        <v>23807</v>
      </c>
      <c r="F5813" t="s">
        <v>14054</v>
      </c>
      <c r="G5813" t="s">
        <v>14057</v>
      </c>
      <c r="H5813" t="s">
        <v>29625</v>
      </c>
      <c r="I5813" t="s">
        <v>14055</v>
      </c>
      <c r="J5813" t="s">
        <v>14058</v>
      </c>
      <c r="K5813" t="s">
        <v>10</v>
      </c>
      <c r="L5813" s="1" t="s">
        <v>14059</v>
      </c>
      <c r="M5813">
        <v>0</v>
      </c>
    </row>
    <row r="5814" spans="1:18" x14ac:dyDescent="0.25">
      <c r="A5814" t="s">
        <v>23808</v>
      </c>
      <c r="B5814" t="s">
        <v>23809</v>
      </c>
      <c r="C5814" t="s">
        <v>14</v>
      </c>
      <c r="D5814" s="6">
        <v>45713</v>
      </c>
      <c r="E5814" t="s">
        <v>23807</v>
      </c>
      <c r="F5814" t="s">
        <v>14054</v>
      </c>
      <c r="G5814" t="s">
        <v>2454</v>
      </c>
      <c r="H5814" t="s">
        <v>29626</v>
      </c>
      <c r="I5814" t="s">
        <v>14055</v>
      </c>
      <c r="J5814" t="s">
        <v>2455</v>
      </c>
      <c r="K5814" t="s">
        <v>10</v>
      </c>
      <c r="L5814" s="1" t="s">
        <v>14060</v>
      </c>
      <c r="M5814">
        <v>0</v>
      </c>
    </row>
    <row r="5815" spans="1:18" x14ac:dyDescent="0.25">
      <c r="A5815" t="s">
        <v>23808</v>
      </c>
      <c r="B5815" t="s">
        <v>23809</v>
      </c>
      <c r="C5815" t="s">
        <v>14</v>
      </c>
      <c r="D5815" s="6">
        <v>45713</v>
      </c>
      <c r="E5815" t="s">
        <v>23807</v>
      </c>
      <c r="F5815" t="s">
        <v>14054</v>
      </c>
      <c r="G5815" t="s">
        <v>14061</v>
      </c>
      <c r="H5815" t="s">
        <v>29627</v>
      </c>
      <c r="I5815" t="s">
        <v>14055</v>
      </c>
      <c r="J5815" t="s">
        <v>14062</v>
      </c>
      <c r="K5815" t="s">
        <v>10</v>
      </c>
      <c r="L5815" s="1" t="s">
        <v>14063</v>
      </c>
      <c r="M5815">
        <v>0</v>
      </c>
    </row>
    <row r="5816" spans="1:18" x14ac:dyDescent="0.25">
      <c r="A5816" t="s">
        <v>23808</v>
      </c>
      <c r="B5816" t="s">
        <v>23809</v>
      </c>
      <c r="C5816" t="s">
        <v>14</v>
      </c>
      <c r="D5816" s="6">
        <v>45713</v>
      </c>
      <c r="E5816" t="s">
        <v>23807</v>
      </c>
      <c r="F5816" t="s">
        <v>14054</v>
      </c>
      <c r="G5816" t="s">
        <v>2451</v>
      </c>
      <c r="H5816" t="s">
        <v>29628</v>
      </c>
      <c r="I5816" t="s">
        <v>14055</v>
      </c>
      <c r="J5816" t="s">
        <v>2452</v>
      </c>
      <c r="K5816" t="s">
        <v>10</v>
      </c>
      <c r="L5816" s="1" t="s">
        <v>14064</v>
      </c>
      <c r="M5816">
        <v>0</v>
      </c>
    </row>
    <row r="5817" spans="1:18" x14ac:dyDescent="0.25">
      <c r="A5817" t="s">
        <v>23808</v>
      </c>
      <c r="B5817" t="s">
        <v>23809</v>
      </c>
      <c r="C5817" t="s">
        <v>14</v>
      </c>
      <c r="D5817" s="6">
        <v>45713</v>
      </c>
      <c r="E5817" t="s">
        <v>23807</v>
      </c>
      <c r="F5817" t="s">
        <v>14054</v>
      </c>
      <c r="G5817" t="s">
        <v>2436</v>
      </c>
      <c r="H5817" t="s">
        <v>29629</v>
      </c>
      <c r="I5817" t="s">
        <v>14055</v>
      </c>
      <c r="J5817" t="s">
        <v>2437</v>
      </c>
      <c r="K5817" t="s">
        <v>10</v>
      </c>
      <c r="L5817" s="1" t="s">
        <v>14065</v>
      </c>
      <c r="M5817">
        <v>0</v>
      </c>
    </row>
    <row r="5818" spans="1:18" x14ac:dyDescent="0.25">
      <c r="A5818" t="s">
        <v>23808</v>
      </c>
      <c r="B5818" t="s">
        <v>23809</v>
      </c>
      <c r="C5818" t="s">
        <v>14</v>
      </c>
      <c r="D5818" s="6">
        <v>45713</v>
      </c>
      <c r="E5818" t="s">
        <v>23807</v>
      </c>
      <c r="F5818" t="s">
        <v>14054</v>
      </c>
      <c r="G5818" t="s">
        <v>2445</v>
      </c>
      <c r="H5818" t="s">
        <v>29630</v>
      </c>
      <c r="I5818" t="s">
        <v>14055</v>
      </c>
      <c r="J5818" t="s">
        <v>2446</v>
      </c>
      <c r="K5818" t="s">
        <v>10</v>
      </c>
      <c r="L5818" s="1" t="s">
        <v>14066</v>
      </c>
      <c r="M5818">
        <v>0</v>
      </c>
    </row>
    <row r="5819" spans="1:18" x14ac:dyDescent="0.25">
      <c r="A5819" t="s">
        <v>23808</v>
      </c>
      <c r="B5819" t="s">
        <v>23809</v>
      </c>
      <c r="C5819" t="s">
        <v>14</v>
      </c>
      <c r="D5819" s="6">
        <v>45713</v>
      </c>
      <c r="E5819" t="s">
        <v>23807</v>
      </c>
      <c r="F5819" t="s">
        <v>14054</v>
      </c>
      <c r="G5819" t="s">
        <v>2448</v>
      </c>
      <c r="H5819" t="s">
        <v>29631</v>
      </c>
      <c r="I5819" t="s">
        <v>14055</v>
      </c>
      <c r="J5819" t="s">
        <v>2449</v>
      </c>
      <c r="K5819" t="s">
        <v>10</v>
      </c>
      <c r="L5819" s="1" t="s">
        <v>14067</v>
      </c>
      <c r="M5819">
        <v>0</v>
      </c>
    </row>
    <row r="5820" spans="1:18" x14ac:dyDescent="0.25">
      <c r="A5820" t="s">
        <v>23808</v>
      </c>
      <c r="B5820" t="s">
        <v>23809</v>
      </c>
      <c r="C5820" t="s">
        <v>14</v>
      </c>
      <c r="D5820" s="6">
        <v>45713</v>
      </c>
      <c r="E5820" t="s">
        <v>23807</v>
      </c>
      <c r="F5820" t="s">
        <v>14054</v>
      </c>
      <c r="G5820" t="s">
        <v>2433</v>
      </c>
      <c r="H5820" t="s">
        <v>29632</v>
      </c>
      <c r="I5820" t="s">
        <v>14055</v>
      </c>
      <c r="J5820" t="s">
        <v>2434</v>
      </c>
      <c r="K5820" t="s">
        <v>10</v>
      </c>
      <c r="L5820" s="1" t="s">
        <v>14068</v>
      </c>
      <c r="M5820">
        <v>0</v>
      </c>
    </row>
    <row r="5821" spans="1:18" x14ac:dyDescent="0.25">
      <c r="A5821" t="s">
        <v>23808</v>
      </c>
      <c r="B5821" t="s">
        <v>23809</v>
      </c>
      <c r="C5821" t="s">
        <v>14</v>
      </c>
      <c r="D5821" s="6">
        <v>45713</v>
      </c>
      <c r="E5821" t="s">
        <v>23807</v>
      </c>
      <c r="F5821" t="s">
        <v>14054</v>
      </c>
      <c r="G5821" t="s">
        <v>14069</v>
      </c>
      <c r="H5821" t="s">
        <v>29633</v>
      </c>
      <c r="I5821" t="s">
        <v>14055</v>
      </c>
      <c r="J5821" t="s">
        <v>14070</v>
      </c>
      <c r="K5821" t="s">
        <v>10</v>
      </c>
      <c r="L5821" s="1" t="s">
        <v>14071</v>
      </c>
      <c r="M5821">
        <v>0</v>
      </c>
    </row>
    <row r="5822" spans="1:18" x14ac:dyDescent="0.25">
      <c r="A5822" t="s">
        <v>23808</v>
      </c>
      <c r="B5822" t="s">
        <v>23809</v>
      </c>
      <c r="C5822" t="s">
        <v>14</v>
      </c>
      <c r="D5822" s="6">
        <v>45713</v>
      </c>
      <c r="E5822" t="s">
        <v>23807</v>
      </c>
      <c r="F5822" t="s">
        <v>14072</v>
      </c>
      <c r="G5822" t="s">
        <v>13928</v>
      </c>
      <c r="H5822" t="s">
        <v>29634</v>
      </c>
      <c r="I5822" t="s">
        <v>14073</v>
      </c>
      <c r="J5822" t="s">
        <v>13929</v>
      </c>
      <c r="K5822" t="s">
        <v>10</v>
      </c>
      <c r="L5822" s="1" t="s">
        <v>14074</v>
      </c>
      <c r="M5822">
        <v>1</v>
      </c>
      <c r="N5822" t="s">
        <v>34896</v>
      </c>
      <c r="P5822">
        <v>1</v>
      </c>
      <c r="Q5822">
        <v>1</v>
      </c>
      <c r="R5822">
        <v>0</v>
      </c>
    </row>
    <row r="5823" spans="1:18" x14ac:dyDescent="0.25">
      <c r="A5823" t="s">
        <v>23808</v>
      </c>
      <c r="B5823" t="s">
        <v>23809</v>
      </c>
      <c r="C5823" t="s">
        <v>14</v>
      </c>
      <c r="D5823" s="6">
        <v>45713</v>
      </c>
      <c r="E5823" t="s">
        <v>23807</v>
      </c>
      <c r="F5823" t="s">
        <v>14072</v>
      </c>
      <c r="G5823" t="s">
        <v>14075</v>
      </c>
      <c r="H5823" t="s">
        <v>29635</v>
      </c>
      <c r="I5823" t="s">
        <v>14073</v>
      </c>
      <c r="J5823" t="s">
        <v>14076</v>
      </c>
      <c r="K5823" t="s">
        <v>10</v>
      </c>
      <c r="L5823" s="1" t="s">
        <v>14077</v>
      </c>
      <c r="M5823">
        <v>0</v>
      </c>
    </row>
    <row r="5824" spans="1:18" x14ac:dyDescent="0.25">
      <c r="A5824" t="s">
        <v>23808</v>
      </c>
      <c r="B5824" t="s">
        <v>23809</v>
      </c>
      <c r="C5824" t="s">
        <v>14</v>
      </c>
      <c r="D5824" s="6">
        <v>45713</v>
      </c>
      <c r="E5824" t="s">
        <v>23807</v>
      </c>
      <c r="F5824" t="s">
        <v>14072</v>
      </c>
      <c r="G5824" t="s">
        <v>14078</v>
      </c>
      <c r="H5824" t="s">
        <v>29636</v>
      </c>
      <c r="I5824" t="s">
        <v>14073</v>
      </c>
      <c r="J5824" t="s">
        <v>14079</v>
      </c>
      <c r="K5824" t="s">
        <v>10</v>
      </c>
      <c r="L5824" s="1" t="s">
        <v>14080</v>
      </c>
      <c r="M5824">
        <v>0</v>
      </c>
    </row>
    <row r="5825" spans="1:18" x14ac:dyDescent="0.25">
      <c r="A5825" t="s">
        <v>23808</v>
      </c>
      <c r="B5825" t="s">
        <v>23809</v>
      </c>
      <c r="C5825" t="s">
        <v>14</v>
      </c>
      <c r="D5825" s="6">
        <v>45713</v>
      </c>
      <c r="E5825" t="s">
        <v>23807</v>
      </c>
      <c r="F5825" t="s">
        <v>14072</v>
      </c>
      <c r="G5825" t="s">
        <v>14081</v>
      </c>
      <c r="H5825" t="s">
        <v>29637</v>
      </c>
      <c r="I5825" t="s">
        <v>14073</v>
      </c>
      <c r="J5825" t="s">
        <v>14082</v>
      </c>
      <c r="K5825" t="s">
        <v>10</v>
      </c>
      <c r="L5825" s="1" t="s">
        <v>14083</v>
      </c>
      <c r="M5825">
        <v>0</v>
      </c>
    </row>
    <row r="5826" spans="1:18" x14ac:dyDescent="0.25">
      <c r="A5826" t="s">
        <v>23808</v>
      </c>
      <c r="B5826" t="s">
        <v>23809</v>
      </c>
      <c r="C5826" t="s">
        <v>14</v>
      </c>
      <c r="D5826" s="6">
        <v>45713</v>
      </c>
      <c r="E5826" t="s">
        <v>23807</v>
      </c>
      <c r="F5826" t="s">
        <v>14072</v>
      </c>
      <c r="G5826" t="s">
        <v>5224</v>
      </c>
      <c r="H5826" t="s">
        <v>29638</v>
      </c>
      <c r="I5826" t="s">
        <v>14073</v>
      </c>
      <c r="J5826" t="s">
        <v>5225</v>
      </c>
      <c r="K5826" t="s">
        <v>10</v>
      </c>
      <c r="L5826" s="1" t="s">
        <v>14084</v>
      </c>
      <c r="M5826">
        <v>0</v>
      </c>
    </row>
    <row r="5827" spans="1:18" x14ac:dyDescent="0.25">
      <c r="A5827" t="s">
        <v>23808</v>
      </c>
      <c r="B5827" t="s">
        <v>23809</v>
      </c>
      <c r="C5827" t="s">
        <v>14</v>
      </c>
      <c r="D5827" s="6">
        <v>45713</v>
      </c>
      <c r="E5827" t="s">
        <v>23807</v>
      </c>
      <c r="F5827" t="s">
        <v>14072</v>
      </c>
      <c r="G5827" t="s">
        <v>14085</v>
      </c>
      <c r="H5827" t="s">
        <v>29639</v>
      </c>
      <c r="I5827" t="s">
        <v>14073</v>
      </c>
      <c r="J5827" t="s">
        <v>14086</v>
      </c>
      <c r="K5827" t="s">
        <v>10</v>
      </c>
      <c r="L5827" s="1" t="s">
        <v>14087</v>
      </c>
      <c r="M5827">
        <v>0</v>
      </c>
    </row>
    <row r="5828" spans="1:18" x14ac:dyDescent="0.25">
      <c r="A5828" t="s">
        <v>23808</v>
      </c>
      <c r="B5828" t="s">
        <v>23809</v>
      </c>
      <c r="C5828" t="s">
        <v>14</v>
      </c>
      <c r="D5828" s="6">
        <v>45713</v>
      </c>
      <c r="E5828" t="s">
        <v>23807</v>
      </c>
      <c r="F5828" t="s">
        <v>14072</v>
      </c>
      <c r="G5828" t="s">
        <v>14088</v>
      </c>
      <c r="H5828" t="s">
        <v>29640</v>
      </c>
      <c r="I5828" t="s">
        <v>14073</v>
      </c>
      <c r="J5828" t="s">
        <v>14089</v>
      </c>
      <c r="K5828" t="s">
        <v>10</v>
      </c>
      <c r="L5828" s="1" t="s">
        <v>14090</v>
      </c>
      <c r="M5828">
        <v>0</v>
      </c>
    </row>
    <row r="5829" spans="1:18" x14ac:dyDescent="0.25">
      <c r="A5829" t="s">
        <v>23808</v>
      </c>
      <c r="B5829" t="s">
        <v>23809</v>
      </c>
      <c r="C5829" t="s">
        <v>14</v>
      </c>
      <c r="D5829" s="6">
        <v>45713</v>
      </c>
      <c r="E5829" t="s">
        <v>23807</v>
      </c>
      <c r="F5829" t="s">
        <v>14072</v>
      </c>
      <c r="G5829" t="s">
        <v>14091</v>
      </c>
      <c r="H5829" t="s">
        <v>29641</v>
      </c>
      <c r="I5829" t="s">
        <v>14073</v>
      </c>
      <c r="J5829" t="s">
        <v>14092</v>
      </c>
      <c r="K5829" t="s">
        <v>10</v>
      </c>
      <c r="L5829" s="1" t="s">
        <v>14093</v>
      </c>
      <c r="M5829">
        <v>0</v>
      </c>
    </row>
    <row r="5830" spans="1:18" x14ac:dyDescent="0.25">
      <c r="A5830" t="s">
        <v>23808</v>
      </c>
      <c r="B5830" t="s">
        <v>23809</v>
      </c>
      <c r="C5830" t="s">
        <v>14</v>
      </c>
      <c r="D5830" s="6">
        <v>45713</v>
      </c>
      <c r="E5830" t="s">
        <v>23807</v>
      </c>
      <c r="F5830" t="s">
        <v>14072</v>
      </c>
      <c r="G5830" t="s">
        <v>14094</v>
      </c>
      <c r="H5830" t="s">
        <v>29642</v>
      </c>
      <c r="I5830" t="s">
        <v>14073</v>
      </c>
      <c r="J5830" t="s">
        <v>14095</v>
      </c>
      <c r="K5830" t="s">
        <v>10</v>
      </c>
      <c r="L5830" s="1" t="s">
        <v>14096</v>
      </c>
      <c r="M5830">
        <v>0</v>
      </c>
    </row>
    <row r="5831" spans="1:18" x14ac:dyDescent="0.25">
      <c r="A5831" t="s">
        <v>23808</v>
      </c>
      <c r="B5831" t="s">
        <v>23809</v>
      </c>
      <c r="C5831" t="s">
        <v>14</v>
      </c>
      <c r="D5831" s="6">
        <v>45713</v>
      </c>
      <c r="E5831" t="s">
        <v>23807</v>
      </c>
      <c r="F5831" t="s">
        <v>14072</v>
      </c>
      <c r="G5831" t="s">
        <v>14097</v>
      </c>
      <c r="H5831" t="s">
        <v>29643</v>
      </c>
      <c r="I5831" t="s">
        <v>14073</v>
      </c>
      <c r="J5831" t="s">
        <v>14098</v>
      </c>
      <c r="K5831" t="s">
        <v>10</v>
      </c>
      <c r="L5831" s="1" t="s">
        <v>14099</v>
      </c>
      <c r="M5831">
        <v>0</v>
      </c>
    </row>
    <row r="5832" spans="1:18" x14ac:dyDescent="0.25">
      <c r="A5832" t="s">
        <v>23808</v>
      </c>
      <c r="B5832" t="s">
        <v>23809</v>
      </c>
      <c r="C5832" t="s">
        <v>14</v>
      </c>
      <c r="D5832" s="6">
        <v>45713</v>
      </c>
      <c r="E5832" t="s">
        <v>23807</v>
      </c>
      <c r="F5832" t="s">
        <v>14100</v>
      </c>
      <c r="G5832" t="s">
        <v>8455</v>
      </c>
      <c r="H5832" t="s">
        <v>29644</v>
      </c>
      <c r="I5832" t="s">
        <v>14101</v>
      </c>
      <c r="J5832" t="s">
        <v>8456</v>
      </c>
      <c r="K5832" t="s">
        <v>10</v>
      </c>
      <c r="L5832" s="1" t="s">
        <v>14102</v>
      </c>
      <c r="M5832">
        <v>1</v>
      </c>
      <c r="N5832" t="s">
        <v>34896</v>
      </c>
      <c r="P5832">
        <v>1</v>
      </c>
      <c r="Q5832">
        <v>1</v>
      </c>
      <c r="R5832">
        <v>0</v>
      </c>
    </row>
    <row r="5833" spans="1:18" x14ac:dyDescent="0.25">
      <c r="A5833" t="s">
        <v>23808</v>
      </c>
      <c r="B5833" t="s">
        <v>23809</v>
      </c>
      <c r="C5833" t="s">
        <v>14</v>
      </c>
      <c r="D5833" s="6">
        <v>45713</v>
      </c>
      <c r="E5833" t="s">
        <v>23807</v>
      </c>
      <c r="F5833" t="s">
        <v>14100</v>
      </c>
      <c r="G5833" t="s">
        <v>14103</v>
      </c>
      <c r="H5833" t="s">
        <v>29645</v>
      </c>
      <c r="I5833" t="s">
        <v>14101</v>
      </c>
      <c r="J5833" t="s">
        <v>14104</v>
      </c>
      <c r="K5833" t="s">
        <v>10</v>
      </c>
      <c r="L5833" s="1" t="s">
        <v>14105</v>
      </c>
      <c r="M5833">
        <v>0</v>
      </c>
    </row>
    <row r="5834" spans="1:18" x14ac:dyDescent="0.25">
      <c r="A5834" t="s">
        <v>23808</v>
      </c>
      <c r="B5834" t="s">
        <v>23809</v>
      </c>
      <c r="C5834" t="s">
        <v>14</v>
      </c>
      <c r="D5834" s="6">
        <v>45713</v>
      </c>
      <c r="E5834" t="s">
        <v>23807</v>
      </c>
      <c r="F5834" t="s">
        <v>14100</v>
      </c>
      <c r="G5834" t="s">
        <v>14106</v>
      </c>
      <c r="H5834" t="s">
        <v>29646</v>
      </c>
      <c r="I5834" t="s">
        <v>14101</v>
      </c>
      <c r="J5834" t="s">
        <v>14107</v>
      </c>
      <c r="K5834" t="s">
        <v>10</v>
      </c>
      <c r="L5834" s="1" t="s">
        <v>14108</v>
      </c>
      <c r="M5834">
        <v>0</v>
      </c>
    </row>
    <row r="5835" spans="1:18" x14ac:dyDescent="0.25">
      <c r="A5835" t="s">
        <v>23808</v>
      </c>
      <c r="B5835" t="s">
        <v>23809</v>
      </c>
      <c r="C5835" t="s">
        <v>14</v>
      </c>
      <c r="D5835" s="6">
        <v>45713</v>
      </c>
      <c r="E5835" t="s">
        <v>23807</v>
      </c>
      <c r="F5835" t="s">
        <v>14100</v>
      </c>
      <c r="G5835" t="s">
        <v>14109</v>
      </c>
      <c r="H5835" t="s">
        <v>29647</v>
      </c>
      <c r="I5835" t="s">
        <v>14101</v>
      </c>
      <c r="J5835" t="s">
        <v>14110</v>
      </c>
      <c r="K5835" t="s">
        <v>10</v>
      </c>
      <c r="L5835" s="1" t="s">
        <v>14111</v>
      </c>
      <c r="M5835">
        <v>0</v>
      </c>
    </row>
    <row r="5836" spans="1:18" x14ac:dyDescent="0.25">
      <c r="A5836" t="s">
        <v>23808</v>
      </c>
      <c r="B5836" t="s">
        <v>23809</v>
      </c>
      <c r="C5836" t="s">
        <v>14</v>
      </c>
      <c r="D5836" s="6">
        <v>45713</v>
      </c>
      <c r="E5836" t="s">
        <v>23807</v>
      </c>
      <c r="F5836" t="s">
        <v>14100</v>
      </c>
      <c r="G5836" t="s">
        <v>7378</v>
      </c>
      <c r="H5836" t="s">
        <v>29648</v>
      </c>
      <c r="I5836" t="s">
        <v>14101</v>
      </c>
      <c r="J5836" t="s">
        <v>7379</v>
      </c>
      <c r="K5836" t="s">
        <v>10</v>
      </c>
      <c r="L5836" s="1" t="s">
        <v>14112</v>
      </c>
      <c r="M5836">
        <v>0</v>
      </c>
    </row>
    <row r="5837" spans="1:18" x14ac:dyDescent="0.25">
      <c r="A5837" t="s">
        <v>23808</v>
      </c>
      <c r="B5837" t="s">
        <v>23809</v>
      </c>
      <c r="C5837" t="s">
        <v>14</v>
      </c>
      <c r="D5837" s="6">
        <v>45713</v>
      </c>
      <c r="E5837" t="s">
        <v>23807</v>
      </c>
      <c r="F5837" t="s">
        <v>14100</v>
      </c>
      <c r="G5837" t="s">
        <v>14113</v>
      </c>
      <c r="H5837" t="s">
        <v>29649</v>
      </c>
      <c r="I5837" t="s">
        <v>14101</v>
      </c>
      <c r="J5837" t="s">
        <v>14114</v>
      </c>
      <c r="K5837" t="s">
        <v>10</v>
      </c>
      <c r="L5837" s="1" t="s">
        <v>14115</v>
      </c>
      <c r="M5837">
        <v>0</v>
      </c>
    </row>
    <row r="5838" spans="1:18" x14ac:dyDescent="0.25">
      <c r="A5838" t="s">
        <v>23808</v>
      </c>
      <c r="B5838" t="s">
        <v>23809</v>
      </c>
      <c r="C5838" t="s">
        <v>14</v>
      </c>
      <c r="D5838" s="6">
        <v>45713</v>
      </c>
      <c r="E5838" t="s">
        <v>23807</v>
      </c>
      <c r="F5838" t="s">
        <v>14100</v>
      </c>
      <c r="G5838" t="s">
        <v>914</v>
      </c>
      <c r="H5838" t="s">
        <v>29650</v>
      </c>
      <c r="I5838" t="s">
        <v>14101</v>
      </c>
      <c r="J5838" t="s">
        <v>915</v>
      </c>
      <c r="K5838" t="s">
        <v>10</v>
      </c>
      <c r="L5838" s="1" t="s">
        <v>14116</v>
      </c>
      <c r="M5838">
        <v>0</v>
      </c>
    </row>
    <row r="5839" spans="1:18" x14ac:dyDescent="0.25">
      <c r="A5839" t="s">
        <v>23808</v>
      </c>
      <c r="B5839" t="s">
        <v>23809</v>
      </c>
      <c r="C5839" t="s">
        <v>14</v>
      </c>
      <c r="D5839" s="6">
        <v>45713</v>
      </c>
      <c r="E5839" t="s">
        <v>23807</v>
      </c>
      <c r="F5839" t="s">
        <v>14100</v>
      </c>
      <c r="G5839" t="s">
        <v>8472</v>
      </c>
      <c r="H5839" t="s">
        <v>29651</v>
      </c>
      <c r="I5839" t="s">
        <v>14101</v>
      </c>
      <c r="J5839" t="s">
        <v>8473</v>
      </c>
      <c r="K5839" t="s">
        <v>10</v>
      </c>
      <c r="L5839" s="1" t="s">
        <v>14117</v>
      </c>
      <c r="M5839">
        <v>0</v>
      </c>
    </row>
    <row r="5840" spans="1:18" x14ac:dyDescent="0.25">
      <c r="A5840" t="s">
        <v>23808</v>
      </c>
      <c r="B5840" t="s">
        <v>23809</v>
      </c>
      <c r="C5840" t="s">
        <v>14</v>
      </c>
      <c r="D5840" s="6">
        <v>45713</v>
      </c>
      <c r="E5840" t="s">
        <v>23807</v>
      </c>
      <c r="F5840" t="s">
        <v>14100</v>
      </c>
      <c r="G5840" t="s">
        <v>917</v>
      </c>
      <c r="H5840" t="s">
        <v>29652</v>
      </c>
      <c r="I5840" t="s">
        <v>14101</v>
      </c>
      <c r="J5840" t="s">
        <v>918</v>
      </c>
      <c r="K5840" t="s">
        <v>10</v>
      </c>
      <c r="L5840" s="1" t="s">
        <v>14118</v>
      </c>
      <c r="M5840">
        <v>0</v>
      </c>
    </row>
    <row r="5841" spans="1:18" x14ac:dyDescent="0.25">
      <c r="A5841" t="s">
        <v>23808</v>
      </c>
      <c r="B5841" t="s">
        <v>23809</v>
      </c>
      <c r="C5841" t="s">
        <v>14</v>
      </c>
      <c r="D5841" s="6">
        <v>45713</v>
      </c>
      <c r="E5841" t="s">
        <v>23807</v>
      </c>
      <c r="F5841" t="s">
        <v>14100</v>
      </c>
      <c r="G5841" t="s">
        <v>932</v>
      </c>
      <c r="H5841" t="s">
        <v>29653</v>
      </c>
      <c r="I5841" t="s">
        <v>14101</v>
      </c>
      <c r="J5841" t="s">
        <v>933</v>
      </c>
      <c r="K5841" t="s">
        <v>10</v>
      </c>
      <c r="L5841" s="1" t="s">
        <v>14119</v>
      </c>
      <c r="M5841">
        <v>0</v>
      </c>
    </row>
    <row r="5842" spans="1:18" x14ac:dyDescent="0.25">
      <c r="A5842" t="s">
        <v>23808</v>
      </c>
      <c r="B5842" t="s">
        <v>23809</v>
      </c>
      <c r="C5842" t="s">
        <v>14</v>
      </c>
      <c r="D5842" s="6">
        <v>45713</v>
      </c>
      <c r="E5842" t="s">
        <v>23807</v>
      </c>
      <c r="F5842" t="s">
        <v>14120</v>
      </c>
      <c r="G5842" t="s">
        <v>14122</v>
      </c>
      <c r="H5842" t="s">
        <v>29654</v>
      </c>
      <c r="I5842" t="s">
        <v>14121</v>
      </c>
      <c r="J5842" t="s">
        <v>14123</v>
      </c>
      <c r="K5842" t="s">
        <v>10</v>
      </c>
      <c r="L5842" s="1" t="s">
        <v>14124</v>
      </c>
      <c r="M5842">
        <v>1</v>
      </c>
      <c r="N5842" t="s">
        <v>34896</v>
      </c>
      <c r="P5842">
        <v>1</v>
      </c>
      <c r="Q5842">
        <v>1</v>
      </c>
      <c r="R5842">
        <v>0</v>
      </c>
    </row>
    <row r="5843" spans="1:18" x14ac:dyDescent="0.25">
      <c r="A5843" t="s">
        <v>23808</v>
      </c>
      <c r="B5843" t="s">
        <v>23809</v>
      </c>
      <c r="C5843" t="s">
        <v>14</v>
      </c>
      <c r="D5843" s="6">
        <v>45713</v>
      </c>
      <c r="E5843" t="s">
        <v>23807</v>
      </c>
      <c r="F5843" t="s">
        <v>14120</v>
      </c>
      <c r="G5843" t="s">
        <v>14125</v>
      </c>
      <c r="H5843" t="s">
        <v>29655</v>
      </c>
      <c r="I5843" t="s">
        <v>14121</v>
      </c>
      <c r="J5843" t="s">
        <v>14126</v>
      </c>
      <c r="K5843" t="s">
        <v>10</v>
      </c>
      <c r="L5843" s="1" t="s">
        <v>14127</v>
      </c>
      <c r="M5843">
        <v>0</v>
      </c>
    </row>
    <row r="5844" spans="1:18" x14ac:dyDescent="0.25">
      <c r="A5844" t="s">
        <v>23808</v>
      </c>
      <c r="B5844" t="s">
        <v>23809</v>
      </c>
      <c r="C5844" t="s">
        <v>14</v>
      </c>
      <c r="D5844" s="6">
        <v>45713</v>
      </c>
      <c r="E5844" t="s">
        <v>23807</v>
      </c>
      <c r="F5844" t="s">
        <v>14120</v>
      </c>
      <c r="G5844" t="s">
        <v>14128</v>
      </c>
      <c r="H5844" t="s">
        <v>29656</v>
      </c>
      <c r="I5844" t="s">
        <v>14121</v>
      </c>
      <c r="J5844" t="s">
        <v>14129</v>
      </c>
      <c r="K5844" t="s">
        <v>10</v>
      </c>
      <c r="L5844" s="1" t="s">
        <v>14130</v>
      </c>
      <c r="M5844">
        <v>0</v>
      </c>
    </row>
    <row r="5845" spans="1:18" x14ac:dyDescent="0.25">
      <c r="A5845" t="s">
        <v>23808</v>
      </c>
      <c r="B5845" t="s">
        <v>23809</v>
      </c>
      <c r="C5845" t="s">
        <v>14</v>
      </c>
      <c r="D5845" s="6">
        <v>45713</v>
      </c>
      <c r="E5845" t="s">
        <v>23807</v>
      </c>
      <c r="F5845" t="s">
        <v>14120</v>
      </c>
      <c r="G5845" t="s">
        <v>1622</v>
      </c>
      <c r="H5845" t="s">
        <v>29657</v>
      </c>
      <c r="I5845" t="s">
        <v>14121</v>
      </c>
      <c r="J5845" t="s">
        <v>1623</v>
      </c>
      <c r="K5845" t="s">
        <v>10</v>
      </c>
      <c r="L5845" s="1" t="s">
        <v>14131</v>
      </c>
      <c r="M5845">
        <v>0</v>
      </c>
    </row>
    <row r="5846" spans="1:18" x14ac:dyDescent="0.25">
      <c r="A5846" t="s">
        <v>23808</v>
      </c>
      <c r="B5846" t="s">
        <v>23809</v>
      </c>
      <c r="C5846" t="s">
        <v>14</v>
      </c>
      <c r="D5846" s="6">
        <v>45713</v>
      </c>
      <c r="E5846" t="s">
        <v>23807</v>
      </c>
      <c r="F5846" t="s">
        <v>14120</v>
      </c>
      <c r="G5846" t="s">
        <v>14132</v>
      </c>
      <c r="H5846" t="s">
        <v>29658</v>
      </c>
      <c r="I5846" t="s">
        <v>14121</v>
      </c>
      <c r="J5846" t="s">
        <v>14133</v>
      </c>
      <c r="K5846" t="s">
        <v>10</v>
      </c>
      <c r="L5846" s="1" t="s">
        <v>14134</v>
      </c>
      <c r="M5846">
        <v>0</v>
      </c>
    </row>
    <row r="5847" spans="1:18" x14ac:dyDescent="0.25">
      <c r="A5847" t="s">
        <v>23808</v>
      </c>
      <c r="B5847" t="s">
        <v>23809</v>
      </c>
      <c r="C5847" t="s">
        <v>14</v>
      </c>
      <c r="D5847" s="6">
        <v>45713</v>
      </c>
      <c r="E5847" t="s">
        <v>23807</v>
      </c>
      <c r="F5847" t="s">
        <v>14120</v>
      </c>
      <c r="G5847" t="s">
        <v>14135</v>
      </c>
      <c r="H5847" t="s">
        <v>29659</v>
      </c>
      <c r="I5847" t="s">
        <v>14121</v>
      </c>
      <c r="J5847" t="s">
        <v>14136</v>
      </c>
      <c r="K5847" t="s">
        <v>10</v>
      </c>
      <c r="L5847" s="1" t="s">
        <v>14137</v>
      </c>
      <c r="M5847">
        <v>0</v>
      </c>
    </row>
    <row r="5848" spans="1:18" x14ac:dyDescent="0.25">
      <c r="A5848" t="s">
        <v>23808</v>
      </c>
      <c r="B5848" t="s">
        <v>23809</v>
      </c>
      <c r="C5848" t="s">
        <v>14</v>
      </c>
      <c r="D5848" s="6">
        <v>45713</v>
      </c>
      <c r="E5848" t="s">
        <v>23807</v>
      </c>
      <c r="F5848" t="s">
        <v>14120</v>
      </c>
      <c r="G5848" t="s">
        <v>14138</v>
      </c>
      <c r="H5848" t="s">
        <v>29660</v>
      </c>
      <c r="I5848" t="s">
        <v>14121</v>
      </c>
      <c r="J5848" t="s">
        <v>14139</v>
      </c>
      <c r="K5848" t="s">
        <v>10</v>
      </c>
      <c r="L5848" s="1" t="s">
        <v>14140</v>
      </c>
      <c r="M5848">
        <v>0</v>
      </c>
    </row>
    <row r="5849" spans="1:18" x14ac:dyDescent="0.25">
      <c r="A5849" t="s">
        <v>23808</v>
      </c>
      <c r="B5849" t="s">
        <v>23809</v>
      </c>
      <c r="C5849" t="s">
        <v>14</v>
      </c>
      <c r="D5849" s="6">
        <v>45713</v>
      </c>
      <c r="E5849" t="s">
        <v>23807</v>
      </c>
      <c r="F5849" t="s">
        <v>14120</v>
      </c>
      <c r="G5849" t="s">
        <v>14057</v>
      </c>
      <c r="H5849" t="s">
        <v>29661</v>
      </c>
      <c r="I5849" t="s">
        <v>14121</v>
      </c>
      <c r="J5849" t="s">
        <v>14058</v>
      </c>
      <c r="K5849" t="s">
        <v>10</v>
      </c>
      <c r="L5849" s="1" t="s">
        <v>14141</v>
      </c>
      <c r="M5849">
        <v>0</v>
      </c>
    </row>
    <row r="5850" spans="1:18" x14ac:dyDescent="0.25">
      <c r="A5850" t="s">
        <v>23808</v>
      </c>
      <c r="B5850" t="s">
        <v>23809</v>
      </c>
      <c r="C5850" t="s">
        <v>14</v>
      </c>
      <c r="D5850" s="6">
        <v>45713</v>
      </c>
      <c r="E5850" t="s">
        <v>23807</v>
      </c>
      <c r="F5850" t="s">
        <v>14120</v>
      </c>
      <c r="G5850" t="s">
        <v>14142</v>
      </c>
      <c r="H5850" t="s">
        <v>29662</v>
      </c>
      <c r="I5850" t="s">
        <v>14121</v>
      </c>
      <c r="J5850" t="s">
        <v>14143</v>
      </c>
      <c r="K5850" t="s">
        <v>10</v>
      </c>
      <c r="L5850">
        <v>0.807171165401805</v>
      </c>
      <c r="M5850">
        <v>0</v>
      </c>
    </row>
    <row r="5851" spans="1:18" x14ac:dyDescent="0.25">
      <c r="A5851" t="s">
        <v>23808</v>
      </c>
      <c r="B5851" t="s">
        <v>23809</v>
      </c>
      <c r="C5851" t="s">
        <v>14</v>
      </c>
      <c r="D5851" s="6">
        <v>45713</v>
      </c>
      <c r="E5851" t="s">
        <v>23807</v>
      </c>
      <c r="F5851" t="s">
        <v>14120</v>
      </c>
      <c r="G5851" t="s">
        <v>2457</v>
      </c>
      <c r="H5851" t="s">
        <v>29663</v>
      </c>
      <c r="I5851" t="s">
        <v>14121</v>
      </c>
      <c r="J5851" t="s">
        <v>2458</v>
      </c>
      <c r="K5851" t="s">
        <v>10</v>
      </c>
      <c r="L5851">
        <v>0.80716982841100404</v>
      </c>
      <c r="M5851">
        <v>0</v>
      </c>
    </row>
    <row r="5852" spans="1:18" x14ac:dyDescent="0.25">
      <c r="A5852" t="s">
        <v>23808</v>
      </c>
      <c r="B5852" t="s">
        <v>23809</v>
      </c>
      <c r="C5852" t="s">
        <v>14</v>
      </c>
      <c r="D5852" s="6">
        <v>45713</v>
      </c>
      <c r="E5852" t="s">
        <v>23807</v>
      </c>
      <c r="F5852" t="s">
        <v>14144</v>
      </c>
      <c r="G5852" t="s">
        <v>14146</v>
      </c>
      <c r="H5852" t="s">
        <v>29664</v>
      </c>
      <c r="I5852" t="s">
        <v>14145</v>
      </c>
      <c r="J5852" t="s">
        <v>14147</v>
      </c>
      <c r="K5852" t="s">
        <v>10</v>
      </c>
      <c r="L5852" s="1" t="s">
        <v>14148</v>
      </c>
      <c r="M5852">
        <v>1</v>
      </c>
      <c r="N5852" t="s">
        <v>34896</v>
      </c>
      <c r="P5852">
        <v>1</v>
      </c>
      <c r="Q5852">
        <v>1</v>
      </c>
      <c r="R5852">
        <v>0</v>
      </c>
    </row>
    <row r="5853" spans="1:18" x14ac:dyDescent="0.25">
      <c r="A5853" t="s">
        <v>23808</v>
      </c>
      <c r="B5853" t="s">
        <v>23809</v>
      </c>
      <c r="C5853" t="s">
        <v>14</v>
      </c>
      <c r="D5853" s="6">
        <v>45713</v>
      </c>
      <c r="E5853" t="s">
        <v>23807</v>
      </c>
      <c r="F5853" t="s">
        <v>14144</v>
      </c>
      <c r="G5853" t="s">
        <v>9352</v>
      </c>
      <c r="H5853" t="s">
        <v>29665</v>
      </c>
      <c r="I5853" t="s">
        <v>14145</v>
      </c>
      <c r="J5853" t="s">
        <v>9353</v>
      </c>
      <c r="K5853" t="s">
        <v>10</v>
      </c>
      <c r="L5853" s="1" t="s">
        <v>14149</v>
      </c>
      <c r="M5853">
        <v>0</v>
      </c>
    </row>
    <row r="5854" spans="1:18" x14ac:dyDescent="0.25">
      <c r="A5854" t="s">
        <v>23808</v>
      </c>
      <c r="B5854" t="s">
        <v>23809</v>
      </c>
      <c r="C5854" t="s">
        <v>14</v>
      </c>
      <c r="D5854" s="6">
        <v>45713</v>
      </c>
      <c r="E5854" t="s">
        <v>23807</v>
      </c>
      <c r="F5854" t="s">
        <v>14144</v>
      </c>
      <c r="G5854" t="s">
        <v>14150</v>
      </c>
      <c r="H5854" t="s">
        <v>29666</v>
      </c>
      <c r="I5854" t="s">
        <v>14145</v>
      </c>
      <c r="J5854" t="s">
        <v>14151</v>
      </c>
      <c r="K5854" t="s">
        <v>10</v>
      </c>
      <c r="L5854" s="1" t="s">
        <v>14152</v>
      </c>
      <c r="M5854">
        <v>0</v>
      </c>
    </row>
    <row r="5855" spans="1:18" x14ac:dyDescent="0.25">
      <c r="A5855" t="s">
        <v>23808</v>
      </c>
      <c r="B5855" t="s">
        <v>23809</v>
      </c>
      <c r="C5855" t="s">
        <v>14</v>
      </c>
      <c r="D5855" s="6">
        <v>45713</v>
      </c>
      <c r="E5855" t="s">
        <v>23807</v>
      </c>
      <c r="F5855" t="s">
        <v>14144</v>
      </c>
      <c r="G5855" t="s">
        <v>14153</v>
      </c>
      <c r="H5855" t="s">
        <v>29667</v>
      </c>
      <c r="I5855" t="s">
        <v>14145</v>
      </c>
      <c r="J5855" t="s">
        <v>14154</v>
      </c>
      <c r="K5855" t="s">
        <v>10</v>
      </c>
      <c r="L5855" s="1" t="s">
        <v>14155</v>
      </c>
      <c r="M5855">
        <v>0</v>
      </c>
    </row>
    <row r="5856" spans="1:18" x14ac:dyDescent="0.25">
      <c r="A5856" t="s">
        <v>23808</v>
      </c>
      <c r="B5856" t="s">
        <v>23809</v>
      </c>
      <c r="C5856" t="s">
        <v>14</v>
      </c>
      <c r="D5856" s="6">
        <v>45713</v>
      </c>
      <c r="E5856" t="s">
        <v>23807</v>
      </c>
      <c r="F5856" t="s">
        <v>14144</v>
      </c>
      <c r="G5856" t="s">
        <v>14156</v>
      </c>
      <c r="H5856" t="s">
        <v>29668</v>
      </c>
      <c r="I5856" t="s">
        <v>14145</v>
      </c>
      <c r="J5856" t="s">
        <v>14157</v>
      </c>
      <c r="K5856" t="s">
        <v>10</v>
      </c>
      <c r="L5856" s="1" t="s">
        <v>14158</v>
      </c>
      <c r="M5856">
        <v>0</v>
      </c>
    </row>
    <row r="5857" spans="1:18" x14ac:dyDescent="0.25">
      <c r="A5857" t="s">
        <v>23808</v>
      </c>
      <c r="B5857" t="s">
        <v>23809</v>
      </c>
      <c r="C5857" t="s">
        <v>14</v>
      </c>
      <c r="D5857" s="6">
        <v>45713</v>
      </c>
      <c r="E5857" t="s">
        <v>23807</v>
      </c>
      <c r="F5857" t="s">
        <v>14144</v>
      </c>
      <c r="G5857" t="s">
        <v>14159</v>
      </c>
      <c r="H5857" t="s">
        <v>29669</v>
      </c>
      <c r="I5857" t="s">
        <v>14145</v>
      </c>
      <c r="J5857" t="s">
        <v>14160</v>
      </c>
      <c r="K5857" t="s">
        <v>10</v>
      </c>
      <c r="L5857" s="1" t="s">
        <v>14161</v>
      </c>
      <c r="M5857">
        <v>0</v>
      </c>
    </row>
    <row r="5858" spans="1:18" x14ac:dyDescent="0.25">
      <c r="A5858" t="s">
        <v>23808</v>
      </c>
      <c r="B5858" t="s">
        <v>23809</v>
      </c>
      <c r="C5858" t="s">
        <v>14</v>
      </c>
      <c r="D5858" s="6">
        <v>45713</v>
      </c>
      <c r="E5858" t="s">
        <v>23807</v>
      </c>
      <c r="F5858" t="s">
        <v>14144</v>
      </c>
      <c r="G5858" t="s">
        <v>14162</v>
      </c>
      <c r="H5858" t="s">
        <v>29670</v>
      </c>
      <c r="I5858" t="s">
        <v>14145</v>
      </c>
      <c r="J5858" t="s">
        <v>14163</v>
      </c>
      <c r="K5858" t="s">
        <v>10</v>
      </c>
      <c r="L5858" s="1" t="s">
        <v>14164</v>
      </c>
      <c r="M5858">
        <v>0</v>
      </c>
    </row>
    <row r="5859" spans="1:18" x14ac:dyDescent="0.25">
      <c r="A5859" t="s">
        <v>23808</v>
      </c>
      <c r="B5859" t="s">
        <v>23809</v>
      </c>
      <c r="C5859" t="s">
        <v>14</v>
      </c>
      <c r="D5859" s="6">
        <v>45713</v>
      </c>
      <c r="E5859" t="s">
        <v>23807</v>
      </c>
      <c r="F5859" t="s">
        <v>14144</v>
      </c>
      <c r="G5859" t="s">
        <v>9358</v>
      </c>
      <c r="H5859" t="s">
        <v>29671</v>
      </c>
      <c r="I5859" t="s">
        <v>14145</v>
      </c>
      <c r="J5859" t="s">
        <v>9359</v>
      </c>
      <c r="K5859" t="s">
        <v>10</v>
      </c>
      <c r="L5859" s="1" t="s">
        <v>14165</v>
      </c>
      <c r="M5859">
        <v>0</v>
      </c>
    </row>
    <row r="5860" spans="1:18" x14ac:dyDescent="0.25">
      <c r="A5860" t="s">
        <v>23808</v>
      </c>
      <c r="B5860" t="s">
        <v>23809</v>
      </c>
      <c r="C5860" t="s">
        <v>14</v>
      </c>
      <c r="D5860" s="6">
        <v>45713</v>
      </c>
      <c r="E5860" t="s">
        <v>23807</v>
      </c>
      <c r="F5860" t="s">
        <v>14144</v>
      </c>
      <c r="G5860" t="s">
        <v>9356</v>
      </c>
      <c r="H5860" t="s">
        <v>29672</v>
      </c>
      <c r="I5860" t="s">
        <v>14145</v>
      </c>
      <c r="J5860" t="s">
        <v>9357</v>
      </c>
      <c r="K5860" t="s">
        <v>10</v>
      </c>
      <c r="L5860" s="1" t="s">
        <v>14166</v>
      </c>
      <c r="M5860">
        <v>0</v>
      </c>
    </row>
    <row r="5861" spans="1:18" x14ac:dyDescent="0.25">
      <c r="A5861" t="s">
        <v>23808</v>
      </c>
      <c r="B5861" t="s">
        <v>23809</v>
      </c>
      <c r="C5861" t="s">
        <v>14</v>
      </c>
      <c r="D5861" s="6">
        <v>45713</v>
      </c>
      <c r="E5861" t="s">
        <v>23807</v>
      </c>
      <c r="F5861" t="s">
        <v>14144</v>
      </c>
      <c r="G5861" t="s">
        <v>9337</v>
      </c>
      <c r="H5861" t="s">
        <v>29673</v>
      </c>
      <c r="I5861" t="s">
        <v>14145</v>
      </c>
      <c r="J5861" t="s">
        <v>9338</v>
      </c>
      <c r="K5861" t="s">
        <v>10</v>
      </c>
      <c r="L5861" s="1" t="s">
        <v>14167</v>
      </c>
      <c r="M5861">
        <v>0</v>
      </c>
    </row>
    <row r="5862" spans="1:18" x14ac:dyDescent="0.25">
      <c r="A5862" t="s">
        <v>23808</v>
      </c>
      <c r="B5862" t="s">
        <v>23809</v>
      </c>
      <c r="C5862" t="s">
        <v>14</v>
      </c>
      <c r="D5862" s="6">
        <v>45713</v>
      </c>
      <c r="E5862" t="s">
        <v>23807</v>
      </c>
      <c r="F5862" t="s">
        <v>14168</v>
      </c>
      <c r="G5862" t="s">
        <v>14170</v>
      </c>
      <c r="H5862" t="s">
        <v>29674</v>
      </c>
      <c r="I5862" t="s">
        <v>14169</v>
      </c>
      <c r="J5862" t="s">
        <v>14171</v>
      </c>
      <c r="K5862" t="s">
        <v>10</v>
      </c>
      <c r="L5862" s="1" t="s">
        <v>14172</v>
      </c>
      <c r="M5862">
        <v>0</v>
      </c>
    </row>
    <row r="5863" spans="1:18" x14ac:dyDescent="0.25">
      <c r="A5863" t="s">
        <v>23808</v>
      </c>
      <c r="B5863" t="s">
        <v>23809</v>
      </c>
      <c r="C5863" t="s">
        <v>14</v>
      </c>
      <c r="D5863" s="6">
        <v>45713</v>
      </c>
      <c r="E5863" t="s">
        <v>23807</v>
      </c>
      <c r="F5863" t="s">
        <v>14168</v>
      </c>
      <c r="G5863" t="s">
        <v>14173</v>
      </c>
      <c r="H5863" t="s">
        <v>29675</v>
      </c>
      <c r="I5863" t="s">
        <v>14169</v>
      </c>
      <c r="J5863" t="s">
        <v>14174</v>
      </c>
      <c r="K5863" t="s">
        <v>10</v>
      </c>
      <c r="L5863" s="1" t="s">
        <v>14175</v>
      </c>
      <c r="M5863">
        <v>1</v>
      </c>
      <c r="N5863" t="s">
        <v>34896</v>
      </c>
      <c r="P5863">
        <v>1</v>
      </c>
      <c r="Q5863">
        <v>1</v>
      </c>
      <c r="R5863">
        <v>1</v>
      </c>
    </row>
    <row r="5864" spans="1:18" x14ac:dyDescent="0.25">
      <c r="A5864" t="s">
        <v>23808</v>
      </c>
      <c r="B5864" t="s">
        <v>23809</v>
      </c>
      <c r="C5864" t="s">
        <v>14</v>
      </c>
      <c r="D5864" s="6">
        <v>45713</v>
      </c>
      <c r="E5864" t="s">
        <v>23807</v>
      </c>
      <c r="F5864" t="s">
        <v>14168</v>
      </c>
      <c r="G5864" t="s">
        <v>3125</v>
      </c>
      <c r="H5864" t="s">
        <v>29676</v>
      </c>
      <c r="I5864" t="s">
        <v>14169</v>
      </c>
      <c r="J5864" t="s">
        <v>3126</v>
      </c>
      <c r="K5864" t="s">
        <v>10</v>
      </c>
      <c r="L5864" s="1" t="s">
        <v>14176</v>
      </c>
      <c r="M5864">
        <v>0</v>
      </c>
    </row>
    <row r="5865" spans="1:18" x14ac:dyDescent="0.25">
      <c r="A5865" t="s">
        <v>23808</v>
      </c>
      <c r="B5865" t="s">
        <v>23809</v>
      </c>
      <c r="C5865" t="s">
        <v>14</v>
      </c>
      <c r="D5865" s="6">
        <v>45713</v>
      </c>
      <c r="E5865" t="s">
        <v>23807</v>
      </c>
      <c r="F5865" t="s">
        <v>14168</v>
      </c>
      <c r="G5865" t="s">
        <v>14177</v>
      </c>
      <c r="H5865" t="s">
        <v>29677</v>
      </c>
      <c r="I5865" t="s">
        <v>14169</v>
      </c>
      <c r="J5865" t="s">
        <v>14178</v>
      </c>
      <c r="K5865" t="s">
        <v>10</v>
      </c>
      <c r="L5865" s="1" t="s">
        <v>14179</v>
      </c>
      <c r="M5865">
        <v>0</v>
      </c>
    </row>
    <row r="5866" spans="1:18" x14ac:dyDescent="0.25">
      <c r="A5866" t="s">
        <v>23808</v>
      </c>
      <c r="B5866" t="s">
        <v>23809</v>
      </c>
      <c r="C5866" t="s">
        <v>14</v>
      </c>
      <c r="D5866" s="6">
        <v>45713</v>
      </c>
      <c r="E5866" t="s">
        <v>23807</v>
      </c>
      <c r="F5866" t="s">
        <v>14168</v>
      </c>
      <c r="G5866" t="s">
        <v>14180</v>
      </c>
      <c r="H5866" t="s">
        <v>29678</v>
      </c>
      <c r="I5866" t="s">
        <v>14169</v>
      </c>
      <c r="J5866" t="s">
        <v>14181</v>
      </c>
      <c r="K5866" t="s">
        <v>10</v>
      </c>
      <c r="L5866" s="1" t="s">
        <v>14182</v>
      </c>
      <c r="M5866">
        <v>0</v>
      </c>
    </row>
    <row r="5867" spans="1:18" x14ac:dyDescent="0.25">
      <c r="A5867" t="s">
        <v>23808</v>
      </c>
      <c r="B5867" t="s">
        <v>23809</v>
      </c>
      <c r="C5867" t="s">
        <v>14</v>
      </c>
      <c r="D5867" s="6">
        <v>45713</v>
      </c>
      <c r="E5867" t="s">
        <v>23807</v>
      </c>
      <c r="F5867" t="s">
        <v>14168</v>
      </c>
      <c r="G5867" t="s">
        <v>5562</v>
      </c>
      <c r="H5867" t="s">
        <v>29679</v>
      </c>
      <c r="I5867" t="s">
        <v>14169</v>
      </c>
      <c r="J5867" t="s">
        <v>5563</v>
      </c>
      <c r="K5867" t="s">
        <v>10</v>
      </c>
      <c r="L5867" s="1" t="s">
        <v>14183</v>
      </c>
      <c r="M5867">
        <v>0</v>
      </c>
    </row>
    <row r="5868" spans="1:18" x14ac:dyDescent="0.25">
      <c r="A5868" t="s">
        <v>23808</v>
      </c>
      <c r="B5868" t="s">
        <v>23809</v>
      </c>
      <c r="C5868" t="s">
        <v>14</v>
      </c>
      <c r="D5868" s="6">
        <v>45713</v>
      </c>
      <c r="E5868" t="s">
        <v>23807</v>
      </c>
      <c r="F5868" t="s">
        <v>14168</v>
      </c>
      <c r="G5868" t="s">
        <v>5566</v>
      </c>
      <c r="H5868" t="s">
        <v>29680</v>
      </c>
      <c r="I5868" t="s">
        <v>14169</v>
      </c>
      <c r="J5868" t="s">
        <v>5567</v>
      </c>
      <c r="K5868" t="s">
        <v>10</v>
      </c>
      <c r="L5868" s="1" t="s">
        <v>14184</v>
      </c>
      <c r="M5868">
        <v>0</v>
      </c>
    </row>
    <row r="5869" spans="1:18" x14ac:dyDescent="0.25">
      <c r="A5869" t="s">
        <v>23808</v>
      </c>
      <c r="B5869" t="s">
        <v>23809</v>
      </c>
      <c r="C5869" t="s">
        <v>14</v>
      </c>
      <c r="D5869" s="6">
        <v>45713</v>
      </c>
      <c r="E5869" t="s">
        <v>23807</v>
      </c>
      <c r="F5869" t="s">
        <v>14168</v>
      </c>
      <c r="G5869" t="s">
        <v>3105</v>
      </c>
      <c r="H5869" t="s">
        <v>29681</v>
      </c>
      <c r="I5869" t="s">
        <v>14169</v>
      </c>
      <c r="J5869" t="s">
        <v>3106</v>
      </c>
      <c r="K5869" t="s">
        <v>10</v>
      </c>
      <c r="L5869" s="1" t="s">
        <v>14185</v>
      </c>
      <c r="M5869">
        <v>0</v>
      </c>
    </row>
    <row r="5870" spans="1:18" x14ac:dyDescent="0.25">
      <c r="A5870" t="s">
        <v>23808</v>
      </c>
      <c r="B5870" t="s">
        <v>23809</v>
      </c>
      <c r="C5870" t="s">
        <v>14</v>
      </c>
      <c r="D5870" s="6">
        <v>45713</v>
      </c>
      <c r="E5870" t="s">
        <v>23807</v>
      </c>
      <c r="F5870" t="s">
        <v>14168</v>
      </c>
      <c r="G5870" t="s">
        <v>14186</v>
      </c>
      <c r="H5870" t="s">
        <v>29682</v>
      </c>
      <c r="I5870" t="s">
        <v>14169</v>
      </c>
      <c r="J5870" t="s">
        <v>14187</v>
      </c>
      <c r="K5870" t="s">
        <v>10</v>
      </c>
      <c r="L5870" s="1" t="s">
        <v>14188</v>
      </c>
      <c r="M5870">
        <v>0</v>
      </c>
    </row>
    <row r="5871" spans="1:18" x14ac:dyDescent="0.25">
      <c r="A5871" t="s">
        <v>23808</v>
      </c>
      <c r="B5871" t="s">
        <v>23809</v>
      </c>
      <c r="C5871" t="s">
        <v>14</v>
      </c>
      <c r="D5871" s="6">
        <v>45713</v>
      </c>
      <c r="E5871" t="s">
        <v>23807</v>
      </c>
      <c r="F5871" t="s">
        <v>14168</v>
      </c>
      <c r="G5871" t="s">
        <v>14189</v>
      </c>
      <c r="H5871" t="s">
        <v>29683</v>
      </c>
      <c r="I5871" t="s">
        <v>14169</v>
      </c>
      <c r="J5871" t="s">
        <v>14190</v>
      </c>
      <c r="K5871" t="s">
        <v>10</v>
      </c>
      <c r="L5871" s="1" t="s">
        <v>14191</v>
      </c>
      <c r="M5871">
        <v>0</v>
      </c>
    </row>
    <row r="5872" spans="1:18" x14ac:dyDescent="0.25">
      <c r="A5872" t="s">
        <v>23808</v>
      </c>
      <c r="B5872" t="s">
        <v>23809</v>
      </c>
      <c r="C5872" t="s">
        <v>14</v>
      </c>
      <c r="D5872" s="6">
        <v>45713</v>
      </c>
      <c r="E5872" t="s">
        <v>23807</v>
      </c>
      <c r="F5872" t="s">
        <v>14192</v>
      </c>
      <c r="G5872" t="s">
        <v>14194</v>
      </c>
      <c r="H5872" t="s">
        <v>29684</v>
      </c>
      <c r="I5872" t="s">
        <v>14193</v>
      </c>
      <c r="J5872" t="s">
        <v>14195</v>
      </c>
      <c r="K5872" t="s">
        <v>10</v>
      </c>
      <c r="L5872" s="1" t="s">
        <v>14196</v>
      </c>
      <c r="M5872">
        <v>1</v>
      </c>
      <c r="N5872" t="s">
        <v>34896</v>
      </c>
      <c r="P5872">
        <v>1</v>
      </c>
      <c r="Q5872">
        <v>1</v>
      </c>
      <c r="R5872">
        <v>0</v>
      </c>
    </row>
    <row r="5873" spans="1:18" x14ac:dyDescent="0.25">
      <c r="A5873" t="s">
        <v>23808</v>
      </c>
      <c r="B5873" t="s">
        <v>23809</v>
      </c>
      <c r="C5873" t="s">
        <v>14</v>
      </c>
      <c r="D5873" s="6">
        <v>45713</v>
      </c>
      <c r="E5873" t="s">
        <v>23807</v>
      </c>
      <c r="F5873" t="s">
        <v>14192</v>
      </c>
      <c r="G5873" t="s">
        <v>14197</v>
      </c>
      <c r="H5873" t="s">
        <v>29685</v>
      </c>
      <c r="I5873" t="s">
        <v>14193</v>
      </c>
      <c r="J5873" t="s">
        <v>14198</v>
      </c>
      <c r="K5873" t="s">
        <v>10</v>
      </c>
      <c r="L5873" s="1" t="s">
        <v>14199</v>
      </c>
      <c r="M5873">
        <v>0</v>
      </c>
      <c r="N5873" s="2"/>
    </row>
    <row r="5874" spans="1:18" x14ac:dyDescent="0.25">
      <c r="A5874" t="s">
        <v>23808</v>
      </c>
      <c r="B5874" t="s">
        <v>23809</v>
      </c>
      <c r="C5874" t="s">
        <v>14</v>
      </c>
      <c r="D5874" s="6">
        <v>45713</v>
      </c>
      <c r="E5874" t="s">
        <v>23807</v>
      </c>
      <c r="F5874" t="s">
        <v>14192</v>
      </c>
      <c r="G5874" t="s">
        <v>2554</v>
      </c>
      <c r="H5874" t="s">
        <v>29686</v>
      </c>
      <c r="I5874" t="s">
        <v>14193</v>
      </c>
      <c r="J5874" t="s">
        <v>2555</v>
      </c>
      <c r="K5874" t="s">
        <v>10</v>
      </c>
      <c r="L5874" s="1" t="s">
        <v>14200</v>
      </c>
      <c r="M5874">
        <v>0</v>
      </c>
    </row>
    <row r="5875" spans="1:18" x14ac:dyDescent="0.25">
      <c r="A5875" t="s">
        <v>23808</v>
      </c>
      <c r="B5875" t="s">
        <v>23809</v>
      </c>
      <c r="C5875" t="s">
        <v>14</v>
      </c>
      <c r="D5875" s="6">
        <v>45713</v>
      </c>
      <c r="E5875" t="s">
        <v>23807</v>
      </c>
      <c r="F5875" t="s">
        <v>14192</v>
      </c>
      <c r="G5875" t="s">
        <v>14201</v>
      </c>
      <c r="H5875" t="s">
        <v>29687</v>
      </c>
      <c r="I5875" t="s">
        <v>14193</v>
      </c>
      <c r="J5875" t="s">
        <v>14202</v>
      </c>
      <c r="K5875" t="s">
        <v>10</v>
      </c>
      <c r="L5875" s="1" t="s">
        <v>14203</v>
      </c>
      <c r="M5875">
        <v>0</v>
      </c>
    </row>
    <row r="5876" spans="1:18" x14ac:dyDescent="0.25">
      <c r="A5876" t="s">
        <v>23808</v>
      </c>
      <c r="B5876" t="s">
        <v>23809</v>
      </c>
      <c r="C5876" t="s">
        <v>14</v>
      </c>
      <c r="D5876" s="6">
        <v>45713</v>
      </c>
      <c r="E5876" t="s">
        <v>23807</v>
      </c>
      <c r="F5876" t="s">
        <v>14192</v>
      </c>
      <c r="G5876" t="s">
        <v>14204</v>
      </c>
      <c r="H5876" t="s">
        <v>29688</v>
      </c>
      <c r="I5876" t="s">
        <v>14193</v>
      </c>
      <c r="J5876" t="s">
        <v>14205</v>
      </c>
      <c r="K5876" t="s">
        <v>10</v>
      </c>
      <c r="L5876" s="1" t="s">
        <v>14206</v>
      </c>
      <c r="M5876">
        <v>0</v>
      </c>
    </row>
    <row r="5877" spans="1:18" x14ac:dyDescent="0.25">
      <c r="A5877" t="s">
        <v>23808</v>
      </c>
      <c r="B5877" t="s">
        <v>23809</v>
      </c>
      <c r="C5877" t="s">
        <v>14</v>
      </c>
      <c r="D5877" s="6">
        <v>45713</v>
      </c>
      <c r="E5877" t="s">
        <v>23807</v>
      </c>
      <c r="F5877" t="s">
        <v>14192</v>
      </c>
      <c r="G5877" t="s">
        <v>14207</v>
      </c>
      <c r="H5877" t="s">
        <v>29689</v>
      </c>
      <c r="I5877" t="s">
        <v>14193</v>
      </c>
      <c r="J5877" t="s">
        <v>14208</v>
      </c>
      <c r="K5877" t="s">
        <v>10</v>
      </c>
      <c r="L5877" s="1" t="s">
        <v>14209</v>
      </c>
      <c r="M5877">
        <v>0</v>
      </c>
    </row>
    <row r="5878" spans="1:18" x14ac:dyDescent="0.25">
      <c r="A5878" t="s">
        <v>23808</v>
      </c>
      <c r="B5878" t="s">
        <v>23809</v>
      </c>
      <c r="C5878" t="s">
        <v>14</v>
      </c>
      <c r="D5878" s="6">
        <v>45713</v>
      </c>
      <c r="E5878" t="s">
        <v>23807</v>
      </c>
      <c r="F5878" t="s">
        <v>14192</v>
      </c>
      <c r="G5878" t="s">
        <v>14210</v>
      </c>
      <c r="H5878" t="s">
        <v>29690</v>
      </c>
      <c r="I5878" t="s">
        <v>14193</v>
      </c>
      <c r="J5878" t="s">
        <v>14211</v>
      </c>
      <c r="K5878" t="s">
        <v>10</v>
      </c>
      <c r="L5878" s="1" t="s">
        <v>14212</v>
      </c>
      <c r="M5878">
        <v>0</v>
      </c>
    </row>
    <row r="5879" spans="1:18" x14ac:dyDescent="0.25">
      <c r="A5879" t="s">
        <v>23808</v>
      </c>
      <c r="B5879" t="s">
        <v>23809</v>
      </c>
      <c r="C5879" t="s">
        <v>14</v>
      </c>
      <c r="D5879" s="6">
        <v>45713</v>
      </c>
      <c r="E5879" t="s">
        <v>23807</v>
      </c>
      <c r="F5879" t="s">
        <v>14192</v>
      </c>
      <c r="G5879" t="s">
        <v>2537</v>
      </c>
      <c r="H5879" t="s">
        <v>29691</v>
      </c>
      <c r="I5879" t="s">
        <v>14193</v>
      </c>
      <c r="J5879" t="s">
        <v>2538</v>
      </c>
      <c r="K5879" t="s">
        <v>10</v>
      </c>
      <c r="L5879" s="1" t="s">
        <v>14213</v>
      </c>
      <c r="M5879">
        <v>0</v>
      </c>
    </row>
    <row r="5880" spans="1:18" x14ac:dyDescent="0.25">
      <c r="A5880" t="s">
        <v>23808</v>
      </c>
      <c r="B5880" t="s">
        <v>23809</v>
      </c>
      <c r="C5880" t="s">
        <v>14</v>
      </c>
      <c r="D5880" s="6">
        <v>45713</v>
      </c>
      <c r="E5880" t="s">
        <v>23807</v>
      </c>
      <c r="F5880" t="s">
        <v>14192</v>
      </c>
      <c r="G5880" t="s">
        <v>2539</v>
      </c>
      <c r="H5880" t="s">
        <v>29692</v>
      </c>
      <c r="I5880" t="s">
        <v>14193</v>
      </c>
      <c r="J5880" t="s">
        <v>2540</v>
      </c>
      <c r="K5880" t="s">
        <v>10</v>
      </c>
      <c r="L5880" s="1" t="s">
        <v>14214</v>
      </c>
      <c r="M5880">
        <v>0</v>
      </c>
    </row>
    <row r="5881" spans="1:18" x14ac:dyDescent="0.25">
      <c r="A5881" t="s">
        <v>23808</v>
      </c>
      <c r="B5881" t="s">
        <v>23809</v>
      </c>
      <c r="C5881" t="s">
        <v>14</v>
      </c>
      <c r="D5881" s="6">
        <v>45713</v>
      </c>
      <c r="E5881" t="s">
        <v>23807</v>
      </c>
      <c r="F5881" t="s">
        <v>14192</v>
      </c>
      <c r="G5881" t="s">
        <v>2548</v>
      </c>
      <c r="H5881" t="s">
        <v>29693</v>
      </c>
      <c r="I5881" t="s">
        <v>14193</v>
      </c>
      <c r="J5881" t="s">
        <v>2549</v>
      </c>
      <c r="K5881" t="s">
        <v>10</v>
      </c>
      <c r="L5881" s="1" t="s">
        <v>14215</v>
      </c>
      <c r="M5881">
        <v>0</v>
      </c>
    </row>
    <row r="5882" spans="1:18" x14ac:dyDescent="0.25">
      <c r="A5882" t="s">
        <v>23808</v>
      </c>
      <c r="B5882" t="s">
        <v>23809</v>
      </c>
      <c r="C5882" t="s">
        <v>14</v>
      </c>
      <c r="D5882" s="6">
        <v>45713</v>
      </c>
      <c r="E5882" t="s">
        <v>23807</v>
      </c>
      <c r="F5882" t="s">
        <v>14216</v>
      </c>
      <c r="G5882" t="s">
        <v>14218</v>
      </c>
      <c r="H5882" t="s">
        <v>29694</v>
      </c>
      <c r="I5882" t="s">
        <v>14217</v>
      </c>
      <c r="J5882" t="s">
        <v>14219</v>
      </c>
      <c r="K5882" t="s">
        <v>10</v>
      </c>
      <c r="L5882" s="1" t="s">
        <v>14220</v>
      </c>
      <c r="M5882">
        <v>1</v>
      </c>
      <c r="N5882" t="s">
        <v>34896</v>
      </c>
      <c r="P5882">
        <v>1</v>
      </c>
      <c r="Q5882">
        <v>1</v>
      </c>
      <c r="R5882">
        <v>0</v>
      </c>
    </row>
    <row r="5883" spans="1:18" x14ac:dyDescent="0.25">
      <c r="A5883" t="s">
        <v>23808</v>
      </c>
      <c r="B5883" t="s">
        <v>23809</v>
      </c>
      <c r="C5883" t="s">
        <v>14</v>
      </c>
      <c r="D5883" s="6">
        <v>45713</v>
      </c>
      <c r="E5883" t="s">
        <v>23807</v>
      </c>
      <c r="F5883" t="s">
        <v>14216</v>
      </c>
      <c r="G5883" t="s">
        <v>14221</v>
      </c>
      <c r="H5883" t="s">
        <v>29695</v>
      </c>
      <c r="I5883" t="s">
        <v>14217</v>
      </c>
      <c r="J5883" t="s">
        <v>14222</v>
      </c>
      <c r="K5883" t="s">
        <v>10</v>
      </c>
      <c r="L5883" s="1" t="s">
        <v>14223</v>
      </c>
      <c r="M5883">
        <v>0</v>
      </c>
    </row>
    <row r="5884" spans="1:18" x14ac:dyDescent="0.25">
      <c r="A5884" t="s">
        <v>23808</v>
      </c>
      <c r="B5884" t="s">
        <v>23809</v>
      </c>
      <c r="C5884" t="s">
        <v>14</v>
      </c>
      <c r="D5884" s="6">
        <v>45713</v>
      </c>
      <c r="E5884" t="s">
        <v>23807</v>
      </c>
      <c r="F5884" t="s">
        <v>14216</v>
      </c>
      <c r="G5884" t="s">
        <v>14224</v>
      </c>
      <c r="H5884" t="s">
        <v>29696</v>
      </c>
      <c r="I5884" t="s">
        <v>14217</v>
      </c>
      <c r="J5884" t="s">
        <v>14225</v>
      </c>
      <c r="K5884" t="s">
        <v>10</v>
      </c>
      <c r="L5884">
        <v>0.88437292702874504</v>
      </c>
      <c r="M5884">
        <v>0</v>
      </c>
    </row>
    <row r="5885" spans="1:18" x14ac:dyDescent="0.25">
      <c r="A5885" t="s">
        <v>23808</v>
      </c>
      <c r="B5885" t="s">
        <v>23809</v>
      </c>
      <c r="C5885" t="s">
        <v>14</v>
      </c>
      <c r="D5885" s="6">
        <v>45713</v>
      </c>
      <c r="E5885" t="s">
        <v>23807</v>
      </c>
      <c r="F5885" t="s">
        <v>14216</v>
      </c>
      <c r="G5885" t="s">
        <v>4136</v>
      </c>
      <c r="H5885" t="s">
        <v>29697</v>
      </c>
      <c r="I5885" t="s">
        <v>14217</v>
      </c>
      <c r="J5885" t="s">
        <v>4137</v>
      </c>
      <c r="K5885" t="s">
        <v>10</v>
      </c>
      <c r="L5885" s="1" t="s">
        <v>14226</v>
      </c>
      <c r="M5885">
        <v>0</v>
      </c>
    </row>
    <row r="5886" spans="1:18" x14ac:dyDescent="0.25">
      <c r="A5886" t="s">
        <v>23808</v>
      </c>
      <c r="B5886" t="s">
        <v>23809</v>
      </c>
      <c r="C5886" t="s">
        <v>14</v>
      </c>
      <c r="D5886" s="6">
        <v>45713</v>
      </c>
      <c r="E5886" t="s">
        <v>23807</v>
      </c>
      <c r="F5886" t="s">
        <v>14216</v>
      </c>
      <c r="G5886" t="s">
        <v>14227</v>
      </c>
      <c r="H5886" t="s">
        <v>29698</v>
      </c>
      <c r="I5886" t="s">
        <v>14217</v>
      </c>
      <c r="J5886" t="s">
        <v>14228</v>
      </c>
      <c r="K5886" t="s">
        <v>10</v>
      </c>
      <c r="L5886" s="1" t="s">
        <v>14229</v>
      </c>
      <c r="M5886">
        <v>0</v>
      </c>
    </row>
    <row r="5887" spans="1:18" x14ac:dyDescent="0.25">
      <c r="A5887" t="s">
        <v>23808</v>
      </c>
      <c r="B5887" t="s">
        <v>23809</v>
      </c>
      <c r="C5887" t="s">
        <v>14</v>
      </c>
      <c r="D5887" s="6">
        <v>45713</v>
      </c>
      <c r="E5887" t="s">
        <v>23807</v>
      </c>
      <c r="F5887" t="s">
        <v>14216</v>
      </c>
      <c r="G5887" t="s">
        <v>14230</v>
      </c>
      <c r="H5887" t="s">
        <v>29699</v>
      </c>
      <c r="I5887" t="s">
        <v>14217</v>
      </c>
      <c r="J5887" t="s">
        <v>14231</v>
      </c>
      <c r="K5887" t="s">
        <v>10</v>
      </c>
      <c r="L5887" s="1" t="s">
        <v>14232</v>
      </c>
      <c r="M5887">
        <v>0</v>
      </c>
    </row>
    <row r="5888" spans="1:18" x14ac:dyDescent="0.25">
      <c r="A5888" t="s">
        <v>23808</v>
      </c>
      <c r="B5888" t="s">
        <v>23809</v>
      </c>
      <c r="C5888" t="s">
        <v>14</v>
      </c>
      <c r="D5888" s="6">
        <v>45713</v>
      </c>
      <c r="E5888" t="s">
        <v>23807</v>
      </c>
      <c r="F5888" t="s">
        <v>14216</v>
      </c>
      <c r="G5888" t="s">
        <v>2958</v>
      </c>
      <c r="H5888" t="s">
        <v>29700</v>
      </c>
      <c r="I5888" t="s">
        <v>14217</v>
      </c>
      <c r="J5888" t="s">
        <v>2959</v>
      </c>
      <c r="K5888" t="s">
        <v>10</v>
      </c>
      <c r="L5888">
        <v>0.83296167501222595</v>
      </c>
      <c r="M5888">
        <v>0</v>
      </c>
    </row>
    <row r="5889" spans="1:18" x14ac:dyDescent="0.25">
      <c r="A5889" t="s">
        <v>23808</v>
      </c>
      <c r="B5889" t="s">
        <v>23809</v>
      </c>
      <c r="C5889" t="s">
        <v>14</v>
      </c>
      <c r="D5889" s="6">
        <v>45713</v>
      </c>
      <c r="E5889" t="s">
        <v>23807</v>
      </c>
      <c r="F5889" t="s">
        <v>14216</v>
      </c>
      <c r="G5889" t="s">
        <v>1718</v>
      </c>
      <c r="H5889" t="s">
        <v>29701</v>
      </c>
      <c r="I5889" t="s">
        <v>14217</v>
      </c>
      <c r="J5889" t="s">
        <v>1719</v>
      </c>
      <c r="K5889" t="s">
        <v>10</v>
      </c>
      <c r="L5889" s="1" t="s">
        <v>14233</v>
      </c>
      <c r="M5889">
        <v>0</v>
      </c>
    </row>
    <row r="5890" spans="1:18" x14ac:dyDescent="0.25">
      <c r="A5890" t="s">
        <v>23808</v>
      </c>
      <c r="B5890" t="s">
        <v>23809</v>
      </c>
      <c r="C5890" t="s">
        <v>14</v>
      </c>
      <c r="D5890" s="6">
        <v>45713</v>
      </c>
      <c r="E5890" t="s">
        <v>23807</v>
      </c>
      <c r="F5890" t="s">
        <v>14216</v>
      </c>
      <c r="G5890" t="s">
        <v>14234</v>
      </c>
      <c r="H5890" t="s">
        <v>29702</v>
      </c>
      <c r="I5890" t="s">
        <v>14217</v>
      </c>
      <c r="J5890" t="s">
        <v>14235</v>
      </c>
      <c r="K5890" t="s">
        <v>10</v>
      </c>
      <c r="L5890" s="1" t="s">
        <v>14236</v>
      </c>
      <c r="M5890">
        <v>0</v>
      </c>
    </row>
    <row r="5891" spans="1:18" x14ac:dyDescent="0.25">
      <c r="A5891" t="s">
        <v>23808</v>
      </c>
      <c r="B5891" t="s">
        <v>23809</v>
      </c>
      <c r="C5891" t="s">
        <v>14</v>
      </c>
      <c r="D5891" s="6">
        <v>45713</v>
      </c>
      <c r="E5891" t="s">
        <v>23807</v>
      </c>
      <c r="F5891" t="s">
        <v>14216</v>
      </c>
      <c r="G5891" t="s">
        <v>1694</v>
      </c>
      <c r="H5891" t="s">
        <v>29703</v>
      </c>
      <c r="I5891" t="s">
        <v>14217</v>
      </c>
      <c r="J5891" t="s">
        <v>1695</v>
      </c>
      <c r="K5891" t="s">
        <v>10</v>
      </c>
      <c r="L5891" s="1" t="s">
        <v>14237</v>
      </c>
      <c r="M5891">
        <v>0</v>
      </c>
    </row>
    <row r="5892" spans="1:18" x14ac:dyDescent="0.25">
      <c r="A5892" t="s">
        <v>23808</v>
      </c>
      <c r="B5892" t="s">
        <v>23809</v>
      </c>
      <c r="C5892" t="s">
        <v>14</v>
      </c>
      <c r="D5892" s="6">
        <v>45713</v>
      </c>
      <c r="E5892" t="s">
        <v>23807</v>
      </c>
      <c r="F5892" t="s">
        <v>14238</v>
      </c>
      <c r="G5892" t="s">
        <v>14240</v>
      </c>
      <c r="H5892" t="s">
        <v>29704</v>
      </c>
      <c r="I5892" t="s">
        <v>14239</v>
      </c>
      <c r="J5892" t="s">
        <v>14241</v>
      </c>
      <c r="K5892" t="s">
        <v>10</v>
      </c>
      <c r="L5892" s="1" t="s">
        <v>14242</v>
      </c>
      <c r="M5892">
        <v>1</v>
      </c>
      <c r="N5892" t="s">
        <v>34896</v>
      </c>
      <c r="P5892">
        <v>1</v>
      </c>
      <c r="Q5892">
        <v>1</v>
      </c>
      <c r="R5892">
        <v>0</v>
      </c>
    </row>
    <row r="5893" spans="1:18" x14ac:dyDescent="0.25">
      <c r="A5893" t="s">
        <v>23808</v>
      </c>
      <c r="B5893" t="s">
        <v>23809</v>
      </c>
      <c r="C5893" t="s">
        <v>14</v>
      </c>
      <c r="D5893" s="6">
        <v>45713</v>
      </c>
      <c r="E5893" t="s">
        <v>23807</v>
      </c>
      <c r="F5893" t="s">
        <v>14238</v>
      </c>
      <c r="G5893" t="s">
        <v>7823</v>
      </c>
      <c r="H5893" t="s">
        <v>29705</v>
      </c>
      <c r="I5893" t="s">
        <v>14239</v>
      </c>
      <c r="J5893" t="s">
        <v>7824</v>
      </c>
      <c r="K5893" t="s">
        <v>10</v>
      </c>
      <c r="L5893" s="1" t="s">
        <v>14243</v>
      </c>
      <c r="M5893">
        <v>0</v>
      </c>
    </row>
    <row r="5894" spans="1:18" x14ac:dyDescent="0.25">
      <c r="A5894" t="s">
        <v>23808</v>
      </c>
      <c r="B5894" t="s">
        <v>23809</v>
      </c>
      <c r="C5894" t="s">
        <v>14</v>
      </c>
      <c r="D5894" s="6">
        <v>45713</v>
      </c>
      <c r="E5894" t="s">
        <v>23807</v>
      </c>
      <c r="F5894" t="s">
        <v>14238</v>
      </c>
      <c r="G5894" t="s">
        <v>14244</v>
      </c>
      <c r="H5894" t="s">
        <v>29706</v>
      </c>
      <c r="I5894" t="s">
        <v>14239</v>
      </c>
      <c r="J5894" t="s">
        <v>14245</v>
      </c>
      <c r="K5894" t="s">
        <v>10</v>
      </c>
      <c r="L5894" s="1" t="s">
        <v>14246</v>
      </c>
      <c r="M5894">
        <v>0</v>
      </c>
    </row>
    <row r="5895" spans="1:18" x14ac:dyDescent="0.25">
      <c r="A5895" t="s">
        <v>23808</v>
      </c>
      <c r="B5895" t="s">
        <v>23809</v>
      </c>
      <c r="C5895" t="s">
        <v>14</v>
      </c>
      <c r="D5895" s="6">
        <v>45713</v>
      </c>
      <c r="E5895" t="s">
        <v>23807</v>
      </c>
      <c r="F5895" t="s">
        <v>14238</v>
      </c>
      <c r="G5895" t="s">
        <v>2692</v>
      </c>
      <c r="H5895" t="s">
        <v>29707</v>
      </c>
      <c r="I5895" t="s">
        <v>14239</v>
      </c>
      <c r="J5895" t="s">
        <v>2693</v>
      </c>
      <c r="K5895" t="s">
        <v>10</v>
      </c>
      <c r="L5895">
        <v>0.84660742258917199</v>
      </c>
      <c r="M5895">
        <v>0</v>
      </c>
    </row>
    <row r="5896" spans="1:18" x14ac:dyDescent="0.25">
      <c r="A5896" t="s">
        <v>23808</v>
      </c>
      <c r="B5896" t="s">
        <v>23809</v>
      </c>
      <c r="C5896" t="s">
        <v>14</v>
      </c>
      <c r="D5896" s="6">
        <v>45713</v>
      </c>
      <c r="E5896" t="s">
        <v>23807</v>
      </c>
      <c r="F5896" t="s">
        <v>14238</v>
      </c>
      <c r="G5896" t="s">
        <v>2680</v>
      </c>
      <c r="H5896" t="s">
        <v>29708</v>
      </c>
      <c r="I5896" t="s">
        <v>14239</v>
      </c>
      <c r="J5896" t="s">
        <v>2681</v>
      </c>
      <c r="K5896" t="s">
        <v>10</v>
      </c>
      <c r="L5896" s="1" t="s">
        <v>14247</v>
      </c>
      <c r="M5896">
        <v>0</v>
      </c>
    </row>
    <row r="5897" spans="1:18" x14ac:dyDescent="0.25">
      <c r="A5897" t="s">
        <v>23808</v>
      </c>
      <c r="B5897" t="s">
        <v>23809</v>
      </c>
      <c r="C5897" t="s">
        <v>14</v>
      </c>
      <c r="D5897" s="6">
        <v>45713</v>
      </c>
      <c r="E5897" t="s">
        <v>23807</v>
      </c>
      <c r="F5897" t="s">
        <v>14238</v>
      </c>
      <c r="G5897" t="s">
        <v>14248</v>
      </c>
      <c r="H5897" t="s">
        <v>29709</v>
      </c>
      <c r="I5897" t="s">
        <v>14239</v>
      </c>
      <c r="J5897" t="s">
        <v>14249</v>
      </c>
      <c r="K5897" t="s">
        <v>10</v>
      </c>
      <c r="L5897" s="1" t="s">
        <v>14250</v>
      </c>
      <c r="M5897">
        <v>0</v>
      </c>
    </row>
    <row r="5898" spans="1:18" x14ac:dyDescent="0.25">
      <c r="A5898" t="s">
        <v>23808</v>
      </c>
      <c r="B5898" t="s">
        <v>23809</v>
      </c>
      <c r="C5898" t="s">
        <v>14</v>
      </c>
      <c r="D5898" s="6">
        <v>45713</v>
      </c>
      <c r="E5898" t="s">
        <v>23807</v>
      </c>
      <c r="F5898" t="s">
        <v>14238</v>
      </c>
      <c r="G5898" t="s">
        <v>14251</v>
      </c>
      <c r="H5898" t="s">
        <v>29710</v>
      </c>
      <c r="I5898" t="s">
        <v>14239</v>
      </c>
      <c r="J5898" t="s">
        <v>14252</v>
      </c>
      <c r="K5898" t="s">
        <v>10</v>
      </c>
      <c r="L5898" s="1" t="s">
        <v>14253</v>
      </c>
      <c r="M5898">
        <v>0</v>
      </c>
    </row>
    <row r="5899" spans="1:18" x14ac:dyDescent="0.25">
      <c r="A5899" t="s">
        <v>23808</v>
      </c>
      <c r="B5899" t="s">
        <v>23809</v>
      </c>
      <c r="C5899" t="s">
        <v>14</v>
      </c>
      <c r="D5899" s="6">
        <v>45713</v>
      </c>
      <c r="E5899" t="s">
        <v>23807</v>
      </c>
      <c r="F5899" t="s">
        <v>14238</v>
      </c>
      <c r="G5899" t="s">
        <v>14254</v>
      </c>
      <c r="H5899" t="s">
        <v>29711</v>
      </c>
      <c r="I5899" t="s">
        <v>14239</v>
      </c>
      <c r="J5899" t="s">
        <v>14255</v>
      </c>
      <c r="K5899" t="s">
        <v>10</v>
      </c>
      <c r="L5899" s="1" t="s">
        <v>14256</v>
      </c>
      <c r="M5899">
        <v>0</v>
      </c>
    </row>
    <row r="5900" spans="1:18" x14ac:dyDescent="0.25">
      <c r="A5900" t="s">
        <v>23808</v>
      </c>
      <c r="B5900" t="s">
        <v>23809</v>
      </c>
      <c r="C5900" t="s">
        <v>14</v>
      </c>
      <c r="D5900" s="6">
        <v>45713</v>
      </c>
      <c r="E5900" t="s">
        <v>23807</v>
      </c>
      <c r="F5900" t="s">
        <v>14238</v>
      </c>
      <c r="G5900" t="s">
        <v>14257</v>
      </c>
      <c r="H5900" t="s">
        <v>29712</v>
      </c>
      <c r="I5900" t="s">
        <v>14239</v>
      </c>
      <c r="J5900" t="s">
        <v>14258</v>
      </c>
      <c r="K5900" t="s">
        <v>10</v>
      </c>
      <c r="L5900" s="1" t="s">
        <v>14259</v>
      </c>
      <c r="M5900">
        <v>0</v>
      </c>
    </row>
    <row r="5901" spans="1:18" x14ac:dyDescent="0.25">
      <c r="A5901" t="s">
        <v>23808</v>
      </c>
      <c r="B5901" t="s">
        <v>23809</v>
      </c>
      <c r="C5901" t="s">
        <v>14</v>
      </c>
      <c r="D5901" s="6">
        <v>45713</v>
      </c>
      <c r="E5901" t="s">
        <v>23807</v>
      </c>
      <c r="F5901" t="s">
        <v>14238</v>
      </c>
      <c r="G5901" t="s">
        <v>2683</v>
      </c>
      <c r="H5901" t="s">
        <v>29713</v>
      </c>
      <c r="I5901" t="s">
        <v>14239</v>
      </c>
      <c r="J5901" t="s">
        <v>2684</v>
      </c>
      <c r="K5901" t="s">
        <v>10</v>
      </c>
      <c r="L5901" s="1" t="s">
        <v>14260</v>
      </c>
      <c r="M5901">
        <v>0</v>
      </c>
    </row>
    <row r="5902" spans="1:18" x14ac:dyDescent="0.25">
      <c r="A5902" t="s">
        <v>23808</v>
      </c>
      <c r="B5902" t="s">
        <v>23809</v>
      </c>
      <c r="C5902" t="s">
        <v>14</v>
      </c>
      <c r="D5902" s="6">
        <v>45713</v>
      </c>
      <c r="E5902" t="s">
        <v>23807</v>
      </c>
      <c r="F5902" t="s">
        <v>14261</v>
      </c>
      <c r="G5902" t="s">
        <v>12484</v>
      </c>
      <c r="H5902" t="s">
        <v>29714</v>
      </c>
      <c r="I5902" t="s">
        <v>14262</v>
      </c>
      <c r="J5902" t="s">
        <v>12485</v>
      </c>
      <c r="K5902" t="s">
        <v>10</v>
      </c>
      <c r="L5902" s="1" t="s">
        <v>14263</v>
      </c>
      <c r="M5902">
        <v>0</v>
      </c>
    </row>
    <row r="5903" spans="1:18" x14ac:dyDescent="0.25">
      <c r="A5903" t="s">
        <v>23808</v>
      </c>
      <c r="B5903" t="s">
        <v>23809</v>
      </c>
      <c r="C5903" t="s">
        <v>14</v>
      </c>
      <c r="D5903" s="6">
        <v>45713</v>
      </c>
      <c r="E5903" t="s">
        <v>23807</v>
      </c>
      <c r="F5903" t="s">
        <v>14261</v>
      </c>
      <c r="G5903" t="s">
        <v>14254</v>
      </c>
      <c r="H5903" t="s">
        <v>29715</v>
      </c>
      <c r="I5903" t="s">
        <v>14262</v>
      </c>
      <c r="J5903" t="s">
        <v>14255</v>
      </c>
      <c r="K5903" t="s">
        <v>10</v>
      </c>
      <c r="L5903" s="1" t="s">
        <v>14264</v>
      </c>
      <c r="M5903">
        <v>0</v>
      </c>
    </row>
    <row r="5904" spans="1:18" x14ac:dyDescent="0.25">
      <c r="A5904" t="s">
        <v>23808</v>
      </c>
      <c r="B5904" t="s">
        <v>23809</v>
      </c>
      <c r="C5904" t="s">
        <v>14</v>
      </c>
      <c r="D5904" s="6">
        <v>45713</v>
      </c>
      <c r="E5904" t="s">
        <v>23807</v>
      </c>
      <c r="F5904" t="s">
        <v>14261</v>
      </c>
      <c r="G5904" t="s">
        <v>14251</v>
      </c>
      <c r="H5904" t="s">
        <v>29716</v>
      </c>
      <c r="I5904" t="s">
        <v>14262</v>
      </c>
      <c r="J5904" t="s">
        <v>14252</v>
      </c>
      <c r="K5904" t="s">
        <v>10</v>
      </c>
      <c r="L5904" s="1" t="s">
        <v>14265</v>
      </c>
      <c r="M5904">
        <v>1</v>
      </c>
      <c r="N5904" t="s">
        <v>34896</v>
      </c>
      <c r="P5904">
        <v>1</v>
      </c>
      <c r="Q5904">
        <v>1</v>
      </c>
      <c r="R5904">
        <v>0</v>
      </c>
    </row>
    <row r="5905" spans="1:18" x14ac:dyDescent="0.25">
      <c r="A5905" t="s">
        <v>23808</v>
      </c>
      <c r="B5905" t="s">
        <v>23809</v>
      </c>
      <c r="C5905" t="s">
        <v>14</v>
      </c>
      <c r="D5905" s="6">
        <v>45713</v>
      </c>
      <c r="E5905" t="s">
        <v>23807</v>
      </c>
      <c r="F5905" t="s">
        <v>14261</v>
      </c>
      <c r="G5905" t="s">
        <v>14257</v>
      </c>
      <c r="H5905" t="s">
        <v>29717</v>
      </c>
      <c r="I5905" t="s">
        <v>14262</v>
      </c>
      <c r="J5905" t="s">
        <v>14258</v>
      </c>
      <c r="K5905" t="s">
        <v>10</v>
      </c>
      <c r="L5905" s="1" t="s">
        <v>14266</v>
      </c>
      <c r="M5905">
        <v>0</v>
      </c>
    </row>
    <row r="5906" spans="1:18" x14ac:dyDescent="0.25">
      <c r="A5906" t="s">
        <v>23808</v>
      </c>
      <c r="B5906" t="s">
        <v>23809</v>
      </c>
      <c r="C5906" t="s">
        <v>14</v>
      </c>
      <c r="D5906" s="6">
        <v>45713</v>
      </c>
      <c r="E5906" t="s">
        <v>23807</v>
      </c>
      <c r="F5906" t="s">
        <v>14261</v>
      </c>
      <c r="G5906" t="s">
        <v>14267</v>
      </c>
      <c r="H5906" t="s">
        <v>29718</v>
      </c>
      <c r="I5906" t="s">
        <v>14262</v>
      </c>
      <c r="J5906" t="s">
        <v>14268</v>
      </c>
      <c r="K5906" t="s">
        <v>10</v>
      </c>
      <c r="L5906">
        <v>0.82546492080842104</v>
      </c>
      <c r="M5906">
        <v>0</v>
      </c>
    </row>
    <row r="5907" spans="1:18" x14ac:dyDescent="0.25">
      <c r="A5907" t="s">
        <v>23808</v>
      </c>
      <c r="B5907" t="s">
        <v>23809</v>
      </c>
      <c r="C5907" t="s">
        <v>14</v>
      </c>
      <c r="D5907" s="6">
        <v>45713</v>
      </c>
      <c r="E5907" t="s">
        <v>23807</v>
      </c>
      <c r="F5907" t="s">
        <v>14261</v>
      </c>
      <c r="G5907" t="s">
        <v>2692</v>
      </c>
      <c r="H5907" t="s">
        <v>29719</v>
      </c>
      <c r="I5907" t="s">
        <v>14262</v>
      </c>
      <c r="J5907" t="s">
        <v>2693</v>
      </c>
      <c r="K5907" t="s">
        <v>10</v>
      </c>
      <c r="L5907" s="1" t="s">
        <v>14269</v>
      </c>
      <c r="M5907">
        <v>0</v>
      </c>
    </row>
    <row r="5908" spans="1:18" x14ac:dyDescent="0.25">
      <c r="A5908" t="s">
        <v>23808</v>
      </c>
      <c r="B5908" t="s">
        <v>23809</v>
      </c>
      <c r="C5908" t="s">
        <v>14</v>
      </c>
      <c r="D5908" s="6">
        <v>45713</v>
      </c>
      <c r="E5908" t="s">
        <v>23807</v>
      </c>
      <c r="F5908" t="s">
        <v>14261</v>
      </c>
      <c r="G5908" t="s">
        <v>2680</v>
      </c>
      <c r="H5908" t="s">
        <v>29720</v>
      </c>
      <c r="I5908" t="s">
        <v>14262</v>
      </c>
      <c r="J5908" t="s">
        <v>2681</v>
      </c>
      <c r="K5908" t="s">
        <v>10</v>
      </c>
      <c r="L5908">
        <v>0.80062760624982598</v>
      </c>
      <c r="M5908">
        <v>0</v>
      </c>
    </row>
    <row r="5909" spans="1:18" x14ac:dyDescent="0.25">
      <c r="A5909" t="s">
        <v>23808</v>
      </c>
      <c r="B5909" t="s">
        <v>23809</v>
      </c>
      <c r="C5909" t="s">
        <v>14</v>
      </c>
      <c r="D5909" s="6">
        <v>45713</v>
      </c>
      <c r="E5909" t="s">
        <v>23807</v>
      </c>
      <c r="F5909" t="s">
        <v>14261</v>
      </c>
      <c r="G5909" t="s">
        <v>14270</v>
      </c>
      <c r="H5909" t="s">
        <v>29721</v>
      </c>
      <c r="I5909" t="s">
        <v>14262</v>
      </c>
      <c r="J5909" t="s">
        <v>14271</v>
      </c>
      <c r="K5909" t="s">
        <v>10</v>
      </c>
      <c r="L5909" s="1" t="s">
        <v>14272</v>
      </c>
      <c r="M5909">
        <v>0</v>
      </c>
    </row>
    <row r="5910" spans="1:18" x14ac:dyDescent="0.25">
      <c r="A5910" t="s">
        <v>23808</v>
      </c>
      <c r="B5910" t="s">
        <v>23809</v>
      </c>
      <c r="C5910" t="s">
        <v>14</v>
      </c>
      <c r="D5910" s="6">
        <v>45713</v>
      </c>
      <c r="E5910" t="s">
        <v>23807</v>
      </c>
      <c r="F5910" t="s">
        <v>14261</v>
      </c>
      <c r="G5910" t="s">
        <v>14240</v>
      </c>
      <c r="H5910" t="s">
        <v>29722</v>
      </c>
      <c r="I5910" t="s">
        <v>14262</v>
      </c>
      <c r="J5910" t="s">
        <v>14241</v>
      </c>
      <c r="K5910" t="s">
        <v>10</v>
      </c>
      <c r="L5910" s="1" t="s">
        <v>14273</v>
      </c>
      <c r="M5910">
        <v>0</v>
      </c>
    </row>
    <row r="5911" spans="1:18" x14ac:dyDescent="0.25">
      <c r="A5911" t="s">
        <v>23808</v>
      </c>
      <c r="B5911" t="s">
        <v>23809</v>
      </c>
      <c r="C5911" t="s">
        <v>14</v>
      </c>
      <c r="D5911" s="6">
        <v>45713</v>
      </c>
      <c r="E5911" t="s">
        <v>23807</v>
      </c>
      <c r="F5911" t="s">
        <v>14261</v>
      </c>
      <c r="G5911" t="s">
        <v>12469</v>
      </c>
      <c r="H5911" t="s">
        <v>29723</v>
      </c>
      <c r="I5911" t="s">
        <v>14262</v>
      </c>
      <c r="J5911" t="s">
        <v>12470</v>
      </c>
      <c r="K5911" t="s">
        <v>10</v>
      </c>
      <c r="L5911" s="1" t="s">
        <v>14274</v>
      </c>
      <c r="M5911">
        <v>0</v>
      </c>
    </row>
    <row r="5912" spans="1:18" x14ac:dyDescent="0.25">
      <c r="A5912" t="s">
        <v>23808</v>
      </c>
      <c r="B5912" t="s">
        <v>23809</v>
      </c>
      <c r="C5912" t="s">
        <v>14</v>
      </c>
      <c r="D5912" s="6">
        <v>45713</v>
      </c>
      <c r="E5912" t="s">
        <v>23807</v>
      </c>
      <c r="F5912" t="s">
        <v>14275</v>
      </c>
      <c r="G5912" t="s">
        <v>14277</v>
      </c>
      <c r="H5912" t="s">
        <v>29724</v>
      </c>
      <c r="I5912" t="s">
        <v>14276</v>
      </c>
      <c r="J5912" t="s">
        <v>14278</v>
      </c>
      <c r="K5912" t="s">
        <v>10</v>
      </c>
      <c r="L5912" s="1" t="s">
        <v>14279</v>
      </c>
      <c r="M5912">
        <v>0</v>
      </c>
    </row>
    <row r="5913" spans="1:18" x14ac:dyDescent="0.25">
      <c r="A5913" t="s">
        <v>23808</v>
      </c>
      <c r="B5913" t="s">
        <v>23809</v>
      </c>
      <c r="C5913" t="s">
        <v>14</v>
      </c>
      <c r="D5913" s="6">
        <v>45713</v>
      </c>
      <c r="E5913" t="s">
        <v>23807</v>
      </c>
      <c r="F5913" t="s">
        <v>14275</v>
      </c>
      <c r="G5913" t="s">
        <v>6895</v>
      </c>
      <c r="H5913" t="s">
        <v>29725</v>
      </c>
      <c r="I5913" t="s">
        <v>14276</v>
      </c>
      <c r="J5913" t="s">
        <v>6896</v>
      </c>
      <c r="K5913" t="s">
        <v>10</v>
      </c>
      <c r="L5913" s="1" t="s">
        <v>14280</v>
      </c>
      <c r="M5913">
        <v>0</v>
      </c>
    </row>
    <row r="5914" spans="1:18" x14ac:dyDescent="0.25">
      <c r="A5914" t="s">
        <v>23808</v>
      </c>
      <c r="B5914" t="s">
        <v>23809</v>
      </c>
      <c r="C5914" t="s">
        <v>14</v>
      </c>
      <c r="D5914" s="6">
        <v>45713</v>
      </c>
      <c r="E5914" t="s">
        <v>23807</v>
      </c>
      <c r="F5914" t="s">
        <v>14275</v>
      </c>
      <c r="G5914" t="s">
        <v>6889</v>
      </c>
      <c r="H5914" t="s">
        <v>29726</v>
      </c>
      <c r="I5914" t="s">
        <v>14276</v>
      </c>
      <c r="J5914" t="s">
        <v>6890</v>
      </c>
      <c r="K5914" t="s">
        <v>10</v>
      </c>
      <c r="L5914" s="1" t="s">
        <v>14281</v>
      </c>
      <c r="M5914">
        <v>0</v>
      </c>
    </row>
    <row r="5915" spans="1:18" x14ac:dyDescent="0.25">
      <c r="A5915" t="s">
        <v>23808</v>
      </c>
      <c r="B5915" t="s">
        <v>23809</v>
      </c>
      <c r="C5915" t="s">
        <v>14</v>
      </c>
      <c r="D5915" s="6">
        <v>45713</v>
      </c>
      <c r="E5915" t="s">
        <v>23807</v>
      </c>
      <c r="F5915" t="s">
        <v>14275</v>
      </c>
      <c r="G5915" t="s">
        <v>3096</v>
      </c>
      <c r="H5915" t="s">
        <v>29727</v>
      </c>
      <c r="I5915" t="s">
        <v>14276</v>
      </c>
      <c r="J5915" t="s">
        <v>3097</v>
      </c>
      <c r="K5915" t="s">
        <v>10</v>
      </c>
      <c r="L5915" s="1" t="s">
        <v>14282</v>
      </c>
      <c r="M5915">
        <v>0</v>
      </c>
    </row>
    <row r="5916" spans="1:18" x14ac:dyDescent="0.25">
      <c r="A5916" t="s">
        <v>23808</v>
      </c>
      <c r="B5916" t="s">
        <v>23809</v>
      </c>
      <c r="C5916" t="s">
        <v>14</v>
      </c>
      <c r="D5916" s="6">
        <v>45713</v>
      </c>
      <c r="E5916" t="s">
        <v>23807</v>
      </c>
      <c r="F5916" t="s">
        <v>14275</v>
      </c>
      <c r="G5916" t="s">
        <v>14283</v>
      </c>
      <c r="H5916" t="s">
        <v>29728</v>
      </c>
      <c r="I5916" t="s">
        <v>14276</v>
      </c>
      <c r="J5916" t="s">
        <v>14284</v>
      </c>
      <c r="K5916" t="s">
        <v>10</v>
      </c>
      <c r="L5916" s="1" t="s">
        <v>14285</v>
      </c>
      <c r="M5916">
        <v>1</v>
      </c>
      <c r="N5916" t="s">
        <v>34896</v>
      </c>
      <c r="P5916">
        <v>1</v>
      </c>
      <c r="Q5916">
        <v>1</v>
      </c>
      <c r="R5916">
        <v>0</v>
      </c>
    </row>
    <row r="5917" spans="1:18" x14ac:dyDescent="0.25">
      <c r="A5917" t="s">
        <v>23808</v>
      </c>
      <c r="B5917" t="s">
        <v>23809</v>
      </c>
      <c r="C5917" t="s">
        <v>14</v>
      </c>
      <c r="D5917" s="6">
        <v>45713</v>
      </c>
      <c r="E5917" t="s">
        <v>23807</v>
      </c>
      <c r="F5917" t="s">
        <v>14275</v>
      </c>
      <c r="G5917" t="s">
        <v>14286</v>
      </c>
      <c r="H5917" t="s">
        <v>29729</v>
      </c>
      <c r="I5917" t="s">
        <v>14276</v>
      </c>
      <c r="J5917" t="s">
        <v>14287</v>
      </c>
      <c r="K5917" t="s">
        <v>10</v>
      </c>
      <c r="L5917" s="1" t="s">
        <v>14288</v>
      </c>
      <c r="M5917">
        <v>0</v>
      </c>
    </row>
    <row r="5918" spans="1:18" x14ac:dyDescent="0.25">
      <c r="A5918" t="s">
        <v>23808</v>
      </c>
      <c r="B5918" t="s">
        <v>23809</v>
      </c>
      <c r="C5918" t="s">
        <v>14</v>
      </c>
      <c r="D5918" s="6">
        <v>45713</v>
      </c>
      <c r="E5918" t="s">
        <v>23807</v>
      </c>
      <c r="F5918" t="s">
        <v>14275</v>
      </c>
      <c r="G5918" t="s">
        <v>6903</v>
      </c>
      <c r="H5918" t="s">
        <v>29730</v>
      </c>
      <c r="I5918" t="s">
        <v>14276</v>
      </c>
      <c r="J5918" t="s">
        <v>6904</v>
      </c>
      <c r="K5918" t="s">
        <v>10</v>
      </c>
      <c r="L5918" s="1" t="s">
        <v>14289</v>
      </c>
      <c r="M5918">
        <v>0</v>
      </c>
    </row>
    <row r="5919" spans="1:18" x14ac:dyDescent="0.25">
      <c r="A5919" t="s">
        <v>23808</v>
      </c>
      <c r="B5919" t="s">
        <v>23809</v>
      </c>
      <c r="C5919" t="s">
        <v>14</v>
      </c>
      <c r="D5919" s="6">
        <v>45713</v>
      </c>
      <c r="E5919" t="s">
        <v>23807</v>
      </c>
      <c r="F5919" t="s">
        <v>14275</v>
      </c>
      <c r="G5919" t="s">
        <v>11423</v>
      </c>
      <c r="H5919" t="s">
        <v>29731</v>
      </c>
      <c r="I5919" t="s">
        <v>14276</v>
      </c>
      <c r="J5919" t="s">
        <v>11424</v>
      </c>
      <c r="K5919" t="s">
        <v>10</v>
      </c>
      <c r="L5919" s="1" t="s">
        <v>14290</v>
      </c>
      <c r="M5919">
        <v>0</v>
      </c>
    </row>
    <row r="5920" spans="1:18" x14ac:dyDescent="0.25">
      <c r="A5920" t="s">
        <v>23808</v>
      </c>
      <c r="B5920" t="s">
        <v>23809</v>
      </c>
      <c r="C5920" t="s">
        <v>14</v>
      </c>
      <c r="D5920" s="6">
        <v>45713</v>
      </c>
      <c r="E5920" t="s">
        <v>23807</v>
      </c>
      <c r="F5920" t="s">
        <v>14275</v>
      </c>
      <c r="G5920" t="s">
        <v>14291</v>
      </c>
      <c r="H5920" t="s">
        <v>29732</v>
      </c>
      <c r="I5920" t="s">
        <v>14276</v>
      </c>
      <c r="J5920" t="s">
        <v>14292</v>
      </c>
      <c r="K5920" t="s">
        <v>10</v>
      </c>
      <c r="L5920" s="1" t="s">
        <v>14293</v>
      </c>
      <c r="M5920">
        <v>0</v>
      </c>
    </row>
    <row r="5921" spans="1:18" x14ac:dyDescent="0.25">
      <c r="A5921" t="s">
        <v>23808</v>
      </c>
      <c r="B5921" t="s">
        <v>23809</v>
      </c>
      <c r="C5921" t="s">
        <v>14</v>
      </c>
      <c r="D5921" s="6">
        <v>45713</v>
      </c>
      <c r="E5921" t="s">
        <v>23807</v>
      </c>
      <c r="F5921" t="s">
        <v>14275</v>
      </c>
      <c r="G5921" t="s">
        <v>11365</v>
      </c>
      <c r="H5921" t="s">
        <v>29733</v>
      </c>
      <c r="I5921" t="s">
        <v>14276</v>
      </c>
      <c r="J5921" t="s">
        <v>11366</v>
      </c>
      <c r="K5921" t="s">
        <v>10</v>
      </c>
      <c r="L5921" s="1" t="s">
        <v>14294</v>
      </c>
      <c r="M5921">
        <v>0</v>
      </c>
    </row>
    <row r="5922" spans="1:18" x14ac:dyDescent="0.25">
      <c r="A5922" t="s">
        <v>23808</v>
      </c>
      <c r="B5922" t="s">
        <v>23809</v>
      </c>
      <c r="C5922" t="s">
        <v>14</v>
      </c>
      <c r="D5922" s="6">
        <v>45713</v>
      </c>
      <c r="E5922" t="s">
        <v>23807</v>
      </c>
      <c r="F5922" t="s">
        <v>14295</v>
      </c>
      <c r="G5922" t="s">
        <v>11569</v>
      </c>
      <c r="H5922" t="s">
        <v>29734</v>
      </c>
      <c r="I5922" t="s">
        <v>14296</v>
      </c>
      <c r="J5922" t="s">
        <v>11570</v>
      </c>
      <c r="K5922" t="s">
        <v>10</v>
      </c>
      <c r="L5922" s="1" t="s">
        <v>14297</v>
      </c>
      <c r="M5922">
        <v>1</v>
      </c>
      <c r="N5922" t="s">
        <v>34896</v>
      </c>
      <c r="P5922">
        <v>1</v>
      </c>
      <c r="Q5922">
        <v>1</v>
      </c>
      <c r="R5922">
        <v>0</v>
      </c>
    </row>
    <row r="5923" spans="1:18" x14ac:dyDescent="0.25">
      <c r="A5923" t="s">
        <v>23808</v>
      </c>
      <c r="B5923" t="s">
        <v>23809</v>
      </c>
      <c r="C5923" t="s">
        <v>14</v>
      </c>
      <c r="D5923" s="6">
        <v>45713</v>
      </c>
      <c r="E5923" t="s">
        <v>23807</v>
      </c>
      <c r="F5923" t="s">
        <v>14295</v>
      </c>
      <c r="G5923" t="s">
        <v>2219</v>
      </c>
      <c r="H5923" t="s">
        <v>29735</v>
      </c>
      <c r="I5923" t="s">
        <v>14296</v>
      </c>
      <c r="J5923" t="s">
        <v>2220</v>
      </c>
      <c r="K5923" t="s">
        <v>10</v>
      </c>
      <c r="L5923" s="1" t="s">
        <v>14298</v>
      </c>
      <c r="M5923">
        <v>0</v>
      </c>
    </row>
    <row r="5924" spans="1:18" x14ac:dyDescent="0.25">
      <c r="A5924" t="s">
        <v>23808</v>
      </c>
      <c r="B5924" t="s">
        <v>23809</v>
      </c>
      <c r="C5924" t="s">
        <v>14</v>
      </c>
      <c r="D5924" s="6">
        <v>45713</v>
      </c>
      <c r="E5924" t="s">
        <v>23807</v>
      </c>
      <c r="F5924" t="s">
        <v>14295</v>
      </c>
      <c r="G5924" t="s">
        <v>2210</v>
      </c>
      <c r="H5924" t="s">
        <v>29736</v>
      </c>
      <c r="I5924" t="s">
        <v>14296</v>
      </c>
      <c r="J5924" t="s">
        <v>2211</v>
      </c>
      <c r="K5924" t="s">
        <v>10</v>
      </c>
      <c r="L5924" s="1" t="s">
        <v>14299</v>
      </c>
      <c r="M5924">
        <v>0</v>
      </c>
    </row>
    <row r="5925" spans="1:18" x14ac:dyDescent="0.25">
      <c r="A5925" t="s">
        <v>23808</v>
      </c>
      <c r="B5925" t="s">
        <v>23809</v>
      </c>
      <c r="C5925" t="s">
        <v>14</v>
      </c>
      <c r="D5925" s="6">
        <v>45713</v>
      </c>
      <c r="E5925" t="s">
        <v>23807</v>
      </c>
      <c r="F5925" t="s">
        <v>14295</v>
      </c>
      <c r="G5925" t="s">
        <v>2213</v>
      </c>
      <c r="H5925" t="s">
        <v>29737</v>
      </c>
      <c r="I5925" t="s">
        <v>14296</v>
      </c>
      <c r="J5925" t="s">
        <v>2214</v>
      </c>
      <c r="K5925" t="s">
        <v>10</v>
      </c>
      <c r="L5925" s="1" t="s">
        <v>14300</v>
      </c>
      <c r="M5925">
        <v>0</v>
      </c>
    </row>
    <row r="5926" spans="1:18" x14ac:dyDescent="0.25">
      <c r="A5926" t="s">
        <v>23808</v>
      </c>
      <c r="B5926" t="s">
        <v>23809</v>
      </c>
      <c r="C5926" t="s">
        <v>14</v>
      </c>
      <c r="D5926" s="6">
        <v>45713</v>
      </c>
      <c r="E5926" t="s">
        <v>23807</v>
      </c>
      <c r="F5926" t="s">
        <v>14295</v>
      </c>
      <c r="G5926" t="s">
        <v>2222</v>
      </c>
      <c r="H5926" t="s">
        <v>29738</v>
      </c>
      <c r="I5926" t="s">
        <v>14296</v>
      </c>
      <c r="J5926" t="s">
        <v>2223</v>
      </c>
      <c r="K5926" t="s">
        <v>10</v>
      </c>
      <c r="L5926" s="1" t="s">
        <v>14301</v>
      </c>
      <c r="M5926">
        <v>0</v>
      </c>
    </row>
    <row r="5927" spans="1:18" x14ac:dyDescent="0.25">
      <c r="A5927" t="s">
        <v>23808</v>
      </c>
      <c r="B5927" t="s">
        <v>23809</v>
      </c>
      <c r="C5927" t="s">
        <v>14</v>
      </c>
      <c r="D5927" s="6">
        <v>45713</v>
      </c>
      <c r="E5927" t="s">
        <v>23807</v>
      </c>
      <c r="F5927" t="s">
        <v>14295</v>
      </c>
      <c r="G5927" t="s">
        <v>2231</v>
      </c>
      <c r="H5927" t="s">
        <v>29739</v>
      </c>
      <c r="I5927" t="s">
        <v>14296</v>
      </c>
      <c r="J5927" t="s">
        <v>2232</v>
      </c>
      <c r="K5927" t="s">
        <v>10</v>
      </c>
      <c r="L5927" s="1" t="s">
        <v>14302</v>
      </c>
      <c r="M5927">
        <v>0</v>
      </c>
    </row>
    <row r="5928" spans="1:18" x14ac:dyDescent="0.25">
      <c r="A5928" t="s">
        <v>23808</v>
      </c>
      <c r="B5928" t="s">
        <v>23809</v>
      </c>
      <c r="C5928" t="s">
        <v>14</v>
      </c>
      <c r="D5928" s="6">
        <v>45713</v>
      </c>
      <c r="E5928" t="s">
        <v>23807</v>
      </c>
      <c r="F5928" t="s">
        <v>14295</v>
      </c>
      <c r="G5928" t="s">
        <v>14303</v>
      </c>
      <c r="H5928" t="s">
        <v>29740</v>
      </c>
      <c r="I5928" t="s">
        <v>14296</v>
      </c>
      <c r="J5928" t="s">
        <v>14304</v>
      </c>
      <c r="K5928" t="s">
        <v>10</v>
      </c>
      <c r="L5928" s="1" t="s">
        <v>14305</v>
      </c>
      <c r="M5928">
        <v>0</v>
      </c>
    </row>
    <row r="5929" spans="1:18" x14ac:dyDescent="0.25">
      <c r="A5929" t="s">
        <v>23808</v>
      </c>
      <c r="B5929" t="s">
        <v>23809</v>
      </c>
      <c r="C5929" t="s">
        <v>14</v>
      </c>
      <c r="D5929" s="6">
        <v>45713</v>
      </c>
      <c r="E5929" t="s">
        <v>23807</v>
      </c>
      <c r="F5929" t="s">
        <v>14295</v>
      </c>
      <c r="G5929" t="s">
        <v>11575</v>
      </c>
      <c r="H5929" t="s">
        <v>29741</v>
      </c>
      <c r="I5929" t="s">
        <v>14296</v>
      </c>
      <c r="J5929" t="s">
        <v>11576</v>
      </c>
      <c r="K5929" t="s">
        <v>10</v>
      </c>
      <c r="L5929">
        <v>0.78223439741408496</v>
      </c>
      <c r="M5929">
        <v>0</v>
      </c>
    </row>
    <row r="5930" spans="1:18" x14ac:dyDescent="0.25">
      <c r="A5930" t="s">
        <v>23808</v>
      </c>
      <c r="B5930" t="s">
        <v>23809</v>
      </c>
      <c r="C5930" t="s">
        <v>14</v>
      </c>
      <c r="D5930" s="6">
        <v>45713</v>
      </c>
      <c r="E5930" t="s">
        <v>23807</v>
      </c>
      <c r="F5930" t="s">
        <v>14295</v>
      </c>
      <c r="G5930" t="s">
        <v>11572</v>
      </c>
      <c r="H5930" t="s">
        <v>29742</v>
      </c>
      <c r="I5930" t="s">
        <v>14296</v>
      </c>
      <c r="J5930" t="s">
        <v>11573</v>
      </c>
      <c r="K5930" t="s">
        <v>10</v>
      </c>
      <c r="L5930" s="1" t="s">
        <v>14306</v>
      </c>
      <c r="M5930">
        <v>0</v>
      </c>
    </row>
    <row r="5931" spans="1:18" x14ac:dyDescent="0.25">
      <c r="A5931" t="s">
        <v>23808</v>
      </c>
      <c r="B5931" t="s">
        <v>23809</v>
      </c>
      <c r="C5931" t="s">
        <v>14</v>
      </c>
      <c r="D5931" s="6">
        <v>45713</v>
      </c>
      <c r="E5931" t="s">
        <v>23807</v>
      </c>
      <c r="F5931" t="s">
        <v>14295</v>
      </c>
      <c r="G5931" t="s">
        <v>2207</v>
      </c>
      <c r="H5931" t="s">
        <v>29743</v>
      </c>
      <c r="I5931" t="s">
        <v>14296</v>
      </c>
      <c r="J5931" t="s">
        <v>2208</v>
      </c>
      <c r="K5931" t="s">
        <v>10</v>
      </c>
      <c r="L5931" s="1" t="s">
        <v>14307</v>
      </c>
      <c r="M5931">
        <v>0</v>
      </c>
    </row>
    <row r="5932" spans="1:18" x14ac:dyDescent="0.25">
      <c r="A5932" t="s">
        <v>23808</v>
      </c>
      <c r="B5932" t="s">
        <v>23809</v>
      </c>
      <c r="C5932" t="s">
        <v>14</v>
      </c>
      <c r="D5932" s="6">
        <v>45713</v>
      </c>
      <c r="E5932" t="s">
        <v>23807</v>
      </c>
      <c r="F5932" t="s">
        <v>14308</v>
      </c>
      <c r="G5932" t="s">
        <v>1122</v>
      </c>
      <c r="H5932" t="s">
        <v>29744</v>
      </c>
      <c r="I5932" t="s">
        <v>14309</v>
      </c>
      <c r="J5932" t="s">
        <v>1123</v>
      </c>
      <c r="K5932" t="s">
        <v>10</v>
      </c>
      <c r="L5932" s="1" t="s">
        <v>14310</v>
      </c>
      <c r="M5932">
        <v>1</v>
      </c>
      <c r="N5932" t="s">
        <v>34896</v>
      </c>
      <c r="P5932">
        <v>1</v>
      </c>
      <c r="Q5932">
        <v>1</v>
      </c>
      <c r="R5932">
        <v>0</v>
      </c>
    </row>
    <row r="5933" spans="1:18" x14ac:dyDescent="0.25">
      <c r="A5933" t="s">
        <v>23808</v>
      </c>
      <c r="B5933" t="s">
        <v>23809</v>
      </c>
      <c r="C5933" t="s">
        <v>14</v>
      </c>
      <c r="D5933" s="6">
        <v>45713</v>
      </c>
      <c r="E5933" t="s">
        <v>23807</v>
      </c>
      <c r="F5933" t="s">
        <v>14308</v>
      </c>
      <c r="G5933" t="s">
        <v>14311</v>
      </c>
      <c r="H5933" t="s">
        <v>29745</v>
      </c>
      <c r="I5933" t="s">
        <v>14309</v>
      </c>
      <c r="J5933" t="s">
        <v>14312</v>
      </c>
      <c r="K5933" t="s">
        <v>10</v>
      </c>
      <c r="L5933" s="1" t="s">
        <v>14313</v>
      </c>
      <c r="M5933">
        <v>0</v>
      </c>
    </row>
    <row r="5934" spans="1:18" x14ac:dyDescent="0.25">
      <c r="A5934" t="s">
        <v>23808</v>
      </c>
      <c r="B5934" t="s">
        <v>23809</v>
      </c>
      <c r="C5934" t="s">
        <v>14</v>
      </c>
      <c r="D5934" s="6">
        <v>45713</v>
      </c>
      <c r="E5934" t="s">
        <v>23807</v>
      </c>
      <c r="F5934" t="s">
        <v>14308</v>
      </c>
      <c r="G5934" t="s">
        <v>1113</v>
      </c>
      <c r="H5934" t="s">
        <v>29746</v>
      </c>
      <c r="I5934" t="s">
        <v>14309</v>
      </c>
      <c r="J5934" t="s">
        <v>1114</v>
      </c>
      <c r="K5934" t="s">
        <v>10</v>
      </c>
      <c r="L5934" s="1" t="s">
        <v>14314</v>
      </c>
      <c r="M5934">
        <v>0</v>
      </c>
    </row>
    <row r="5935" spans="1:18" x14ac:dyDescent="0.25">
      <c r="A5935" t="s">
        <v>23808</v>
      </c>
      <c r="B5935" t="s">
        <v>23809</v>
      </c>
      <c r="C5935" t="s">
        <v>14</v>
      </c>
      <c r="D5935" s="6">
        <v>45713</v>
      </c>
      <c r="E5935" t="s">
        <v>23807</v>
      </c>
      <c r="F5935" t="s">
        <v>14308</v>
      </c>
      <c r="G5935" t="s">
        <v>14315</v>
      </c>
      <c r="H5935" t="s">
        <v>29747</v>
      </c>
      <c r="I5935" t="s">
        <v>14309</v>
      </c>
      <c r="J5935" t="s">
        <v>14316</v>
      </c>
      <c r="K5935" t="s">
        <v>10</v>
      </c>
      <c r="L5935" s="1" t="s">
        <v>14317</v>
      </c>
      <c r="M5935">
        <v>0</v>
      </c>
    </row>
    <row r="5936" spans="1:18" x14ac:dyDescent="0.25">
      <c r="A5936" t="s">
        <v>23808</v>
      </c>
      <c r="B5936" t="s">
        <v>23809</v>
      </c>
      <c r="C5936" t="s">
        <v>14</v>
      </c>
      <c r="D5936" s="6">
        <v>45713</v>
      </c>
      <c r="E5936" t="s">
        <v>23807</v>
      </c>
      <c r="F5936" t="s">
        <v>14308</v>
      </c>
      <c r="G5936" t="s">
        <v>14318</v>
      </c>
      <c r="H5936" t="s">
        <v>29748</v>
      </c>
      <c r="I5936" t="s">
        <v>14309</v>
      </c>
      <c r="J5936" t="s">
        <v>14319</v>
      </c>
      <c r="K5936" t="s">
        <v>10</v>
      </c>
      <c r="L5936" s="1" t="s">
        <v>14320</v>
      </c>
      <c r="M5936">
        <v>0</v>
      </c>
    </row>
    <row r="5937" spans="1:18" x14ac:dyDescent="0.25">
      <c r="A5937" t="s">
        <v>23808</v>
      </c>
      <c r="B5937" t="s">
        <v>23809</v>
      </c>
      <c r="C5937" t="s">
        <v>14</v>
      </c>
      <c r="D5937" s="6">
        <v>45713</v>
      </c>
      <c r="E5937" t="s">
        <v>23807</v>
      </c>
      <c r="F5937" t="s">
        <v>14308</v>
      </c>
      <c r="G5937" t="s">
        <v>14321</v>
      </c>
      <c r="H5937" t="s">
        <v>29749</v>
      </c>
      <c r="I5937" t="s">
        <v>14309</v>
      </c>
      <c r="J5937" t="s">
        <v>14322</v>
      </c>
      <c r="K5937" t="s">
        <v>10</v>
      </c>
      <c r="L5937" s="1" t="s">
        <v>14323</v>
      </c>
      <c r="M5937">
        <v>0</v>
      </c>
    </row>
    <row r="5938" spans="1:18" x14ac:dyDescent="0.25">
      <c r="A5938" t="s">
        <v>23808</v>
      </c>
      <c r="B5938" t="s">
        <v>23809</v>
      </c>
      <c r="C5938" t="s">
        <v>14</v>
      </c>
      <c r="D5938" s="6">
        <v>45713</v>
      </c>
      <c r="E5938" t="s">
        <v>23807</v>
      </c>
      <c r="F5938" t="s">
        <v>14308</v>
      </c>
      <c r="G5938" t="s">
        <v>14324</v>
      </c>
      <c r="H5938" t="s">
        <v>29750</v>
      </c>
      <c r="I5938" t="s">
        <v>14309</v>
      </c>
      <c r="J5938" t="s">
        <v>14325</v>
      </c>
      <c r="K5938" t="s">
        <v>10</v>
      </c>
      <c r="L5938" s="1" t="s">
        <v>14326</v>
      </c>
      <c r="M5938">
        <v>0</v>
      </c>
    </row>
    <row r="5939" spans="1:18" x14ac:dyDescent="0.25">
      <c r="A5939" t="s">
        <v>23808</v>
      </c>
      <c r="B5939" t="s">
        <v>23809</v>
      </c>
      <c r="C5939" t="s">
        <v>14</v>
      </c>
      <c r="D5939" s="6">
        <v>45713</v>
      </c>
      <c r="E5939" t="s">
        <v>23807</v>
      </c>
      <c r="F5939" t="s">
        <v>14308</v>
      </c>
      <c r="G5939" t="s">
        <v>14327</v>
      </c>
      <c r="H5939" t="s">
        <v>29751</v>
      </c>
      <c r="I5939" t="s">
        <v>14309</v>
      </c>
      <c r="J5939" t="s">
        <v>14328</v>
      </c>
      <c r="K5939" t="s">
        <v>10</v>
      </c>
      <c r="L5939" s="1" t="s">
        <v>14329</v>
      </c>
      <c r="M5939">
        <v>0</v>
      </c>
    </row>
    <row r="5940" spans="1:18" x14ac:dyDescent="0.25">
      <c r="A5940" t="s">
        <v>23808</v>
      </c>
      <c r="B5940" t="s">
        <v>23809</v>
      </c>
      <c r="C5940" t="s">
        <v>14</v>
      </c>
      <c r="D5940" s="6">
        <v>45713</v>
      </c>
      <c r="E5940" t="s">
        <v>23807</v>
      </c>
      <c r="F5940" t="s">
        <v>14308</v>
      </c>
      <c r="G5940" t="s">
        <v>14330</v>
      </c>
      <c r="H5940" t="s">
        <v>29752</v>
      </c>
      <c r="I5940" t="s">
        <v>14309</v>
      </c>
      <c r="J5940" t="s">
        <v>14331</v>
      </c>
      <c r="K5940" t="s">
        <v>10</v>
      </c>
      <c r="L5940" s="1" t="s">
        <v>14332</v>
      </c>
      <c r="M5940">
        <v>0</v>
      </c>
    </row>
    <row r="5941" spans="1:18" x14ac:dyDescent="0.25">
      <c r="A5941" t="s">
        <v>23808</v>
      </c>
      <c r="B5941" t="s">
        <v>23809</v>
      </c>
      <c r="C5941" t="s">
        <v>14</v>
      </c>
      <c r="D5941" s="6">
        <v>45713</v>
      </c>
      <c r="E5941" t="s">
        <v>23807</v>
      </c>
      <c r="F5941" t="s">
        <v>14308</v>
      </c>
      <c r="G5941" t="s">
        <v>14333</v>
      </c>
      <c r="H5941" t="s">
        <v>29753</v>
      </c>
      <c r="I5941" t="s">
        <v>14309</v>
      </c>
      <c r="J5941" t="s">
        <v>14334</v>
      </c>
      <c r="K5941" t="s">
        <v>10</v>
      </c>
      <c r="L5941" s="1" t="s">
        <v>14335</v>
      </c>
      <c r="M5941">
        <v>0</v>
      </c>
    </row>
    <row r="5942" spans="1:18" x14ac:dyDescent="0.25">
      <c r="A5942" t="s">
        <v>23808</v>
      </c>
      <c r="B5942" t="s">
        <v>23809</v>
      </c>
      <c r="C5942" t="s">
        <v>14</v>
      </c>
      <c r="D5942" s="6">
        <v>45713</v>
      </c>
      <c r="E5942" t="s">
        <v>23807</v>
      </c>
      <c r="F5942" t="s">
        <v>14336</v>
      </c>
      <c r="G5942" t="s">
        <v>1579</v>
      </c>
      <c r="H5942" t="s">
        <v>29754</v>
      </c>
      <c r="I5942" t="s">
        <v>14337</v>
      </c>
      <c r="J5942" t="s">
        <v>1580</v>
      </c>
      <c r="K5942" t="s">
        <v>10</v>
      </c>
      <c r="L5942" s="1" t="s">
        <v>14338</v>
      </c>
      <c r="M5942">
        <v>0</v>
      </c>
      <c r="N5942" t="s">
        <v>34913</v>
      </c>
      <c r="P5942">
        <v>0</v>
      </c>
      <c r="Q5942" t="s">
        <v>34930</v>
      </c>
      <c r="R5942">
        <v>1</v>
      </c>
    </row>
    <row r="5943" spans="1:18" x14ac:dyDescent="0.25">
      <c r="A5943" t="s">
        <v>23808</v>
      </c>
      <c r="B5943" t="s">
        <v>23809</v>
      </c>
      <c r="C5943" t="s">
        <v>14</v>
      </c>
      <c r="D5943" s="6">
        <v>45713</v>
      </c>
      <c r="E5943" t="s">
        <v>23807</v>
      </c>
      <c r="F5943" t="s">
        <v>14336</v>
      </c>
      <c r="G5943" t="s">
        <v>1588</v>
      </c>
      <c r="H5943" t="s">
        <v>29755</v>
      </c>
      <c r="I5943" t="s">
        <v>14337</v>
      </c>
      <c r="J5943" t="s">
        <v>1589</v>
      </c>
      <c r="K5943" t="s">
        <v>10</v>
      </c>
      <c r="L5943" s="1" t="s">
        <v>14339</v>
      </c>
      <c r="M5943">
        <v>0</v>
      </c>
    </row>
    <row r="5944" spans="1:18" x14ac:dyDescent="0.25">
      <c r="A5944" t="s">
        <v>23808</v>
      </c>
      <c r="B5944" t="s">
        <v>23809</v>
      </c>
      <c r="C5944" t="s">
        <v>14</v>
      </c>
      <c r="D5944" s="6">
        <v>45713</v>
      </c>
      <c r="E5944" t="s">
        <v>23807</v>
      </c>
      <c r="F5944" t="s">
        <v>14336</v>
      </c>
      <c r="G5944" t="s">
        <v>1582</v>
      </c>
      <c r="H5944" t="s">
        <v>29756</v>
      </c>
      <c r="I5944" t="s">
        <v>14337</v>
      </c>
      <c r="J5944" t="s">
        <v>1583</v>
      </c>
      <c r="K5944" t="s">
        <v>10</v>
      </c>
      <c r="L5944" s="1" t="s">
        <v>14340</v>
      </c>
      <c r="M5944">
        <v>0</v>
      </c>
    </row>
    <row r="5945" spans="1:18" x14ac:dyDescent="0.25">
      <c r="A5945" t="s">
        <v>23808</v>
      </c>
      <c r="B5945" t="s">
        <v>23809</v>
      </c>
      <c r="C5945" t="s">
        <v>14</v>
      </c>
      <c r="D5945" s="6">
        <v>45713</v>
      </c>
      <c r="E5945" t="s">
        <v>23807</v>
      </c>
      <c r="F5945" t="s">
        <v>14336</v>
      </c>
      <c r="G5945" t="s">
        <v>11926</v>
      </c>
      <c r="H5945" t="s">
        <v>29757</v>
      </c>
      <c r="I5945" t="s">
        <v>14337</v>
      </c>
      <c r="J5945" t="s">
        <v>11927</v>
      </c>
      <c r="K5945" t="s">
        <v>10</v>
      </c>
      <c r="L5945" s="1" t="s">
        <v>14341</v>
      </c>
      <c r="M5945">
        <v>0</v>
      </c>
    </row>
    <row r="5946" spans="1:18" x14ac:dyDescent="0.25">
      <c r="A5946" t="s">
        <v>23808</v>
      </c>
      <c r="B5946" t="s">
        <v>23809</v>
      </c>
      <c r="C5946" t="s">
        <v>14</v>
      </c>
      <c r="D5946" s="6">
        <v>45713</v>
      </c>
      <c r="E5946" t="s">
        <v>23807</v>
      </c>
      <c r="F5946" t="s">
        <v>14336</v>
      </c>
      <c r="G5946" t="s">
        <v>1594</v>
      </c>
      <c r="H5946" t="s">
        <v>29758</v>
      </c>
      <c r="I5946" t="s">
        <v>14337</v>
      </c>
      <c r="J5946" t="s">
        <v>1595</v>
      </c>
      <c r="K5946" t="s">
        <v>10</v>
      </c>
      <c r="L5946" s="1" t="s">
        <v>14342</v>
      </c>
      <c r="M5946">
        <v>0</v>
      </c>
    </row>
    <row r="5947" spans="1:18" x14ac:dyDescent="0.25">
      <c r="A5947" t="s">
        <v>23808</v>
      </c>
      <c r="B5947" t="s">
        <v>23809</v>
      </c>
      <c r="C5947" t="s">
        <v>14</v>
      </c>
      <c r="D5947" s="6">
        <v>45713</v>
      </c>
      <c r="E5947" t="s">
        <v>23807</v>
      </c>
      <c r="F5947" t="s">
        <v>14336</v>
      </c>
      <c r="G5947" t="s">
        <v>11615</v>
      </c>
      <c r="H5947" t="s">
        <v>29759</v>
      </c>
      <c r="I5947" t="s">
        <v>14337</v>
      </c>
      <c r="J5947" t="s">
        <v>11616</v>
      </c>
      <c r="K5947" t="s">
        <v>10</v>
      </c>
      <c r="L5947" s="1" t="s">
        <v>14343</v>
      </c>
      <c r="M5947">
        <v>0</v>
      </c>
    </row>
    <row r="5948" spans="1:18" x14ac:dyDescent="0.25">
      <c r="A5948" t="s">
        <v>23808</v>
      </c>
      <c r="B5948" t="s">
        <v>23809</v>
      </c>
      <c r="C5948" t="s">
        <v>14</v>
      </c>
      <c r="D5948" s="6">
        <v>45713</v>
      </c>
      <c r="E5948" t="s">
        <v>23807</v>
      </c>
      <c r="F5948" t="s">
        <v>14336</v>
      </c>
      <c r="G5948" t="s">
        <v>11612</v>
      </c>
      <c r="H5948" t="s">
        <v>29760</v>
      </c>
      <c r="I5948" t="s">
        <v>14337</v>
      </c>
      <c r="J5948" t="s">
        <v>11613</v>
      </c>
      <c r="K5948" t="s">
        <v>10</v>
      </c>
      <c r="L5948" s="1" t="s">
        <v>14344</v>
      </c>
      <c r="M5948">
        <v>0</v>
      </c>
    </row>
    <row r="5949" spans="1:18" x14ac:dyDescent="0.25">
      <c r="A5949" t="s">
        <v>23808</v>
      </c>
      <c r="B5949" t="s">
        <v>23809</v>
      </c>
      <c r="C5949" t="s">
        <v>14</v>
      </c>
      <c r="D5949" s="6">
        <v>45713</v>
      </c>
      <c r="E5949" t="s">
        <v>23807</v>
      </c>
      <c r="F5949" t="s">
        <v>14336</v>
      </c>
      <c r="G5949" t="s">
        <v>14345</v>
      </c>
      <c r="H5949" t="s">
        <v>29761</v>
      </c>
      <c r="I5949" t="s">
        <v>14337</v>
      </c>
      <c r="J5949" t="s">
        <v>14346</v>
      </c>
      <c r="K5949" t="s">
        <v>10</v>
      </c>
      <c r="L5949" s="1" t="s">
        <v>14347</v>
      </c>
      <c r="M5949">
        <v>0</v>
      </c>
    </row>
    <row r="5950" spans="1:18" x14ac:dyDescent="0.25">
      <c r="A5950" t="s">
        <v>23808</v>
      </c>
      <c r="B5950" t="s">
        <v>23809</v>
      </c>
      <c r="C5950" t="s">
        <v>14</v>
      </c>
      <c r="D5950" s="6">
        <v>45713</v>
      </c>
      <c r="E5950" t="s">
        <v>23807</v>
      </c>
      <c r="F5950" t="s">
        <v>14336</v>
      </c>
      <c r="G5950" t="s">
        <v>14348</v>
      </c>
      <c r="H5950" t="s">
        <v>29762</v>
      </c>
      <c r="I5950" t="s">
        <v>14337</v>
      </c>
      <c r="J5950" t="s">
        <v>14349</v>
      </c>
      <c r="K5950" t="s">
        <v>10</v>
      </c>
      <c r="L5950" s="1" t="s">
        <v>14350</v>
      </c>
      <c r="M5950">
        <v>0</v>
      </c>
    </row>
    <row r="5951" spans="1:18" x14ac:dyDescent="0.25">
      <c r="A5951" t="s">
        <v>23808</v>
      </c>
      <c r="B5951" t="s">
        <v>23809</v>
      </c>
      <c r="C5951" t="s">
        <v>14</v>
      </c>
      <c r="D5951" s="6">
        <v>45713</v>
      </c>
      <c r="E5951" t="s">
        <v>23807</v>
      </c>
      <c r="F5951" t="s">
        <v>14336</v>
      </c>
      <c r="G5951" t="s">
        <v>5020</v>
      </c>
      <c r="H5951" t="s">
        <v>29763</v>
      </c>
      <c r="I5951" t="s">
        <v>14337</v>
      </c>
      <c r="J5951" t="s">
        <v>5021</v>
      </c>
      <c r="K5951" t="s">
        <v>10</v>
      </c>
      <c r="L5951">
        <v>0.63898752453879304</v>
      </c>
      <c r="M5951">
        <v>0</v>
      </c>
    </row>
    <row r="5952" spans="1:18" x14ac:dyDescent="0.25">
      <c r="A5952" t="s">
        <v>23808</v>
      </c>
      <c r="B5952" t="s">
        <v>23809</v>
      </c>
      <c r="C5952" t="s">
        <v>14</v>
      </c>
      <c r="D5952" s="6">
        <v>45713</v>
      </c>
      <c r="E5952" t="s">
        <v>23807</v>
      </c>
      <c r="F5952" t="s">
        <v>14351</v>
      </c>
      <c r="G5952" t="s">
        <v>14353</v>
      </c>
      <c r="H5952" t="s">
        <v>29764</v>
      </c>
      <c r="I5952" t="s">
        <v>14352</v>
      </c>
      <c r="J5952" t="s">
        <v>14354</v>
      </c>
      <c r="K5952" t="s">
        <v>10</v>
      </c>
      <c r="L5952" s="1" t="s">
        <v>14355</v>
      </c>
      <c r="M5952">
        <v>0</v>
      </c>
    </row>
    <row r="5953" spans="1:18" x14ac:dyDescent="0.25">
      <c r="A5953" t="s">
        <v>23808</v>
      </c>
      <c r="B5953" t="s">
        <v>23809</v>
      </c>
      <c r="C5953" t="s">
        <v>14</v>
      </c>
      <c r="D5953" s="6">
        <v>45713</v>
      </c>
      <c r="E5953" t="s">
        <v>23807</v>
      </c>
      <c r="F5953" t="s">
        <v>14351</v>
      </c>
      <c r="G5953" t="s">
        <v>14356</v>
      </c>
      <c r="H5953" t="s">
        <v>29765</v>
      </c>
      <c r="I5953" t="s">
        <v>14352</v>
      </c>
      <c r="J5953" t="s">
        <v>14357</v>
      </c>
      <c r="K5953" t="s">
        <v>10</v>
      </c>
      <c r="L5953" s="1" t="s">
        <v>14358</v>
      </c>
      <c r="M5953">
        <v>0</v>
      </c>
    </row>
    <row r="5954" spans="1:18" x14ac:dyDescent="0.25">
      <c r="A5954" t="s">
        <v>23808</v>
      </c>
      <c r="B5954" t="s">
        <v>23809</v>
      </c>
      <c r="C5954" t="s">
        <v>14</v>
      </c>
      <c r="D5954" s="6">
        <v>45713</v>
      </c>
      <c r="E5954" t="s">
        <v>23807</v>
      </c>
      <c r="F5954" t="s">
        <v>14351</v>
      </c>
      <c r="G5954" t="s">
        <v>14359</v>
      </c>
      <c r="H5954" t="s">
        <v>29766</v>
      </c>
      <c r="I5954" t="s">
        <v>14352</v>
      </c>
      <c r="J5954" t="s">
        <v>14360</v>
      </c>
      <c r="K5954" t="s">
        <v>10</v>
      </c>
      <c r="L5954" s="1" t="s">
        <v>14361</v>
      </c>
      <c r="M5954">
        <v>0</v>
      </c>
    </row>
    <row r="5955" spans="1:18" x14ac:dyDescent="0.25">
      <c r="A5955" t="s">
        <v>23808</v>
      </c>
      <c r="B5955" t="s">
        <v>23809</v>
      </c>
      <c r="C5955" t="s">
        <v>14</v>
      </c>
      <c r="D5955" s="6">
        <v>45713</v>
      </c>
      <c r="E5955" t="s">
        <v>23807</v>
      </c>
      <c r="F5955" t="s">
        <v>14351</v>
      </c>
      <c r="G5955" t="s">
        <v>14362</v>
      </c>
      <c r="H5955" t="s">
        <v>29767</v>
      </c>
      <c r="I5955" t="s">
        <v>14352</v>
      </c>
      <c r="J5955" t="s">
        <v>14363</v>
      </c>
      <c r="K5955" t="s">
        <v>10</v>
      </c>
      <c r="L5955" s="1" t="s">
        <v>14364</v>
      </c>
      <c r="M5955">
        <v>1</v>
      </c>
      <c r="N5955" t="s">
        <v>34896</v>
      </c>
      <c r="P5955">
        <v>1</v>
      </c>
      <c r="Q5955">
        <v>1</v>
      </c>
      <c r="R5955">
        <v>0</v>
      </c>
    </row>
    <row r="5956" spans="1:18" x14ac:dyDescent="0.25">
      <c r="A5956" t="s">
        <v>23808</v>
      </c>
      <c r="B5956" t="s">
        <v>23809</v>
      </c>
      <c r="C5956" t="s">
        <v>14</v>
      </c>
      <c r="D5956" s="6">
        <v>45713</v>
      </c>
      <c r="E5956" t="s">
        <v>23807</v>
      </c>
      <c r="F5956" t="s">
        <v>14351</v>
      </c>
      <c r="G5956" t="s">
        <v>14365</v>
      </c>
      <c r="H5956" t="s">
        <v>29768</v>
      </c>
      <c r="I5956" t="s">
        <v>14352</v>
      </c>
      <c r="J5956" t="s">
        <v>14366</v>
      </c>
      <c r="K5956" t="s">
        <v>10</v>
      </c>
      <c r="L5956" s="1" t="s">
        <v>14367</v>
      </c>
      <c r="M5956">
        <v>0</v>
      </c>
    </row>
    <row r="5957" spans="1:18" x14ac:dyDescent="0.25">
      <c r="A5957" t="s">
        <v>23808</v>
      </c>
      <c r="B5957" t="s">
        <v>23809</v>
      </c>
      <c r="C5957" t="s">
        <v>14</v>
      </c>
      <c r="D5957" s="6">
        <v>45713</v>
      </c>
      <c r="E5957" t="s">
        <v>23807</v>
      </c>
      <c r="F5957" t="s">
        <v>14351</v>
      </c>
      <c r="G5957" t="s">
        <v>10954</v>
      </c>
      <c r="H5957" t="s">
        <v>29769</v>
      </c>
      <c r="I5957" t="s">
        <v>14352</v>
      </c>
      <c r="J5957" t="s">
        <v>10955</v>
      </c>
      <c r="K5957" t="s">
        <v>10</v>
      </c>
      <c r="L5957" s="1" t="s">
        <v>14368</v>
      </c>
      <c r="M5957">
        <v>0</v>
      </c>
    </row>
    <row r="5958" spans="1:18" x14ac:dyDescent="0.25">
      <c r="A5958" t="s">
        <v>23808</v>
      </c>
      <c r="B5958" t="s">
        <v>23809</v>
      </c>
      <c r="C5958" t="s">
        <v>14</v>
      </c>
      <c r="D5958" s="6">
        <v>45713</v>
      </c>
      <c r="E5958" t="s">
        <v>23807</v>
      </c>
      <c r="F5958" t="s">
        <v>14351</v>
      </c>
      <c r="G5958" t="s">
        <v>14369</v>
      </c>
      <c r="H5958" t="s">
        <v>29770</v>
      </c>
      <c r="I5958" t="s">
        <v>14352</v>
      </c>
      <c r="J5958" t="s">
        <v>14370</v>
      </c>
      <c r="K5958" t="s">
        <v>10</v>
      </c>
      <c r="L5958" s="1" t="s">
        <v>14371</v>
      </c>
      <c r="M5958">
        <v>0</v>
      </c>
    </row>
    <row r="5959" spans="1:18" x14ac:dyDescent="0.25">
      <c r="A5959" t="s">
        <v>23808</v>
      </c>
      <c r="B5959" t="s">
        <v>23809</v>
      </c>
      <c r="C5959" t="s">
        <v>14</v>
      </c>
      <c r="D5959" s="6">
        <v>45713</v>
      </c>
      <c r="E5959" t="s">
        <v>23807</v>
      </c>
      <c r="F5959" t="s">
        <v>14351</v>
      </c>
      <c r="G5959" t="s">
        <v>14372</v>
      </c>
      <c r="H5959" t="s">
        <v>29771</v>
      </c>
      <c r="I5959" t="s">
        <v>14352</v>
      </c>
      <c r="J5959" t="s">
        <v>14373</v>
      </c>
      <c r="K5959" t="s">
        <v>10</v>
      </c>
      <c r="L5959">
        <v>0.85462206751690994</v>
      </c>
      <c r="M5959">
        <v>0</v>
      </c>
    </row>
    <row r="5960" spans="1:18" x14ac:dyDescent="0.25">
      <c r="A5960" t="s">
        <v>23808</v>
      </c>
      <c r="B5960" t="s">
        <v>23809</v>
      </c>
      <c r="C5960" t="s">
        <v>14</v>
      </c>
      <c r="D5960" s="6">
        <v>45713</v>
      </c>
      <c r="E5960" t="s">
        <v>23807</v>
      </c>
      <c r="F5960" t="s">
        <v>14351</v>
      </c>
      <c r="G5960" t="s">
        <v>14374</v>
      </c>
      <c r="H5960" t="s">
        <v>29772</v>
      </c>
      <c r="I5960" t="s">
        <v>14352</v>
      </c>
      <c r="J5960" t="s">
        <v>14375</v>
      </c>
      <c r="K5960" t="s">
        <v>10</v>
      </c>
      <c r="L5960" s="1" t="s">
        <v>14376</v>
      </c>
      <c r="M5960">
        <v>0</v>
      </c>
    </row>
    <row r="5961" spans="1:18" x14ac:dyDescent="0.25">
      <c r="A5961" t="s">
        <v>23808</v>
      </c>
      <c r="B5961" t="s">
        <v>23809</v>
      </c>
      <c r="C5961" t="s">
        <v>14</v>
      </c>
      <c r="D5961" s="6">
        <v>45713</v>
      </c>
      <c r="E5961" t="s">
        <v>23807</v>
      </c>
      <c r="F5961" t="s">
        <v>14351</v>
      </c>
      <c r="G5961" t="s">
        <v>14377</v>
      </c>
      <c r="H5961" t="s">
        <v>29773</v>
      </c>
      <c r="I5961" t="s">
        <v>14352</v>
      </c>
      <c r="J5961" t="s">
        <v>14378</v>
      </c>
      <c r="K5961" t="s">
        <v>10</v>
      </c>
      <c r="L5961" s="1" t="s">
        <v>14379</v>
      </c>
      <c r="M5961">
        <v>0</v>
      </c>
    </row>
    <row r="5962" spans="1:18" x14ac:dyDescent="0.25">
      <c r="A5962" t="s">
        <v>23808</v>
      </c>
      <c r="B5962" t="s">
        <v>23809</v>
      </c>
      <c r="C5962" t="s">
        <v>14</v>
      </c>
      <c r="D5962" s="6">
        <v>45713</v>
      </c>
      <c r="E5962" t="s">
        <v>23807</v>
      </c>
      <c r="F5962" t="s">
        <v>14380</v>
      </c>
      <c r="G5962" t="s">
        <v>527</v>
      </c>
      <c r="H5962" t="s">
        <v>29774</v>
      </c>
      <c r="I5962" t="s">
        <v>14381</v>
      </c>
      <c r="J5962" t="s">
        <v>528</v>
      </c>
      <c r="K5962" t="s">
        <v>10</v>
      </c>
      <c r="L5962" s="1" t="s">
        <v>14382</v>
      </c>
      <c r="M5962">
        <v>0</v>
      </c>
    </row>
    <row r="5963" spans="1:18" x14ac:dyDescent="0.25">
      <c r="A5963" t="s">
        <v>23808</v>
      </c>
      <c r="B5963" t="s">
        <v>23809</v>
      </c>
      <c r="C5963" t="s">
        <v>14</v>
      </c>
      <c r="D5963" s="6">
        <v>45713</v>
      </c>
      <c r="E5963" t="s">
        <v>23807</v>
      </c>
      <c r="F5963" t="s">
        <v>14380</v>
      </c>
      <c r="G5963" t="s">
        <v>518</v>
      </c>
      <c r="H5963" t="s">
        <v>29775</v>
      </c>
      <c r="I5963" t="s">
        <v>14381</v>
      </c>
      <c r="J5963" t="s">
        <v>519</v>
      </c>
      <c r="K5963" t="s">
        <v>10</v>
      </c>
      <c r="L5963" s="1" t="s">
        <v>14383</v>
      </c>
      <c r="M5963">
        <v>0</v>
      </c>
    </row>
    <row r="5964" spans="1:18" x14ac:dyDescent="0.25">
      <c r="A5964" t="s">
        <v>23808</v>
      </c>
      <c r="B5964" t="s">
        <v>23809</v>
      </c>
      <c r="C5964" t="s">
        <v>14</v>
      </c>
      <c r="D5964" s="6">
        <v>45713</v>
      </c>
      <c r="E5964" t="s">
        <v>23807</v>
      </c>
      <c r="F5964" t="s">
        <v>14380</v>
      </c>
      <c r="G5964" t="s">
        <v>14384</v>
      </c>
      <c r="H5964" t="s">
        <v>29776</v>
      </c>
      <c r="I5964" t="s">
        <v>14381</v>
      </c>
      <c r="J5964" t="s">
        <v>14385</v>
      </c>
      <c r="K5964" t="s">
        <v>10</v>
      </c>
      <c r="L5964" s="1" t="s">
        <v>14386</v>
      </c>
      <c r="M5964">
        <v>1</v>
      </c>
      <c r="N5964" t="s">
        <v>34896</v>
      </c>
      <c r="P5964">
        <v>1</v>
      </c>
      <c r="Q5964">
        <v>1</v>
      </c>
      <c r="R5964">
        <v>1</v>
      </c>
    </row>
    <row r="5965" spans="1:18" x14ac:dyDescent="0.25">
      <c r="A5965" t="s">
        <v>23808</v>
      </c>
      <c r="B5965" t="s">
        <v>23809</v>
      </c>
      <c r="C5965" t="s">
        <v>14</v>
      </c>
      <c r="D5965" s="6">
        <v>45713</v>
      </c>
      <c r="E5965" t="s">
        <v>23807</v>
      </c>
      <c r="F5965" t="s">
        <v>14380</v>
      </c>
      <c r="G5965" t="s">
        <v>515</v>
      </c>
      <c r="H5965" t="s">
        <v>29777</v>
      </c>
      <c r="I5965" t="s">
        <v>14381</v>
      </c>
      <c r="J5965" t="s">
        <v>516</v>
      </c>
      <c r="K5965" t="s">
        <v>10</v>
      </c>
      <c r="L5965" s="1" t="s">
        <v>14387</v>
      </c>
      <c r="M5965">
        <v>0</v>
      </c>
    </row>
    <row r="5966" spans="1:18" x14ac:dyDescent="0.25">
      <c r="A5966" t="s">
        <v>23808</v>
      </c>
      <c r="B5966" t="s">
        <v>23809</v>
      </c>
      <c r="C5966" t="s">
        <v>14</v>
      </c>
      <c r="D5966" s="6">
        <v>45713</v>
      </c>
      <c r="E5966" t="s">
        <v>23807</v>
      </c>
      <c r="F5966" t="s">
        <v>14380</v>
      </c>
      <c r="G5966" t="s">
        <v>512</v>
      </c>
      <c r="H5966" t="s">
        <v>29778</v>
      </c>
      <c r="I5966" t="s">
        <v>14381</v>
      </c>
      <c r="J5966" t="s">
        <v>513</v>
      </c>
      <c r="K5966" t="s">
        <v>10</v>
      </c>
      <c r="L5966" s="1" t="s">
        <v>14388</v>
      </c>
      <c r="M5966">
        <v>0</v>
      </c>
    </row>
    <row r="5967" spans="1:18" x14ac:dyDescent="0.25">
      <c r="A5967" t="s">
        <v>23808</v>
      </c>
      <c r="B5967" t="s">
        <v>23809</v>
      </c>
      <c r="C5967" t="s">
        <v>14</v>
      </c>
      <c r="D5967" s="6">
        <v>45713</v>
      </c>
      <c r="E5967" t="s">
        <v>23807</v>
      </c>
      <c r="F5967" t="s">
        <v>14380</v>
      </c>
      <c r="G5967" t="s">
        <v>11999</v>
      </c>
      <c r="H5967" t="s">
        <v>29779</v>
      </c>
      <c r="I5967" t="s">
        <v>14381</v>
      </c>
      <c r="J5967" t="s">
        <v>12000</v>
      </c>
      <c r="K5967" t="s">
        <v>10</v>
      </c>
      <c r="L5967" s="1" t="s">
        <v>14389</v>
      </c>
      <c r="M5967">
        <v>0</v>
      </c>
    </row>
    <row r="5968" spans="1:18" x14ac:dyDescent="0.25">
      <c r="A5968" t="s">
        <v>23808</v>
      </c>
      <c r="B5968" t="s">
        <v>23809</v>
      </c>
      <c r="C5968" t="s">
        <v>14</v>
      </c>
      <c r="D5968" s="6">
        <v>45713</v>
      </c>
      <c r="E5968" t="s">
        <v>23807</v>
      </c>
      <c r="F5968" t="s">
        <v>14380</v>
      </c>
      <c r="G5968" t="s">
        <v>10884</v>
      </c>
      <c r="H5968" t="s">
        <v>29780</v>
      </c>
      <c r="I5968" t="s">
        <v>14381</v>
      </c>
      <c r="J5968" t="s">
        <v>10885</v>
      </c>
      <c r="K5968" t="s">
        <v>10</v>
      </c>
      <c r="L5968" s="1" t="s">
        <v>14390</v>
      </c>
      <c r="M5968">
        <v>0</v>
      </c>
    </row>
    <row r="5969" spans="1:18" x14ac:dyDescent="0.25">
      <c r="A5969" t="s">
        <v>23808</v>
      </c>
      <c r="B5969" t="s">
        <v>23809</v>
      </c>
      <c r="C5969" t="s">
        <v>14</v>
      </c>
      <c r="D5969" s="6">
        <v>45713</v>
      </c>
      <c r="E5969" t="s">
        <v>23807</v>
      </c>
      <c r="F5969" t="s">
        <v>14380</v>
      </c>
      <c r="G5969" t="s">
        <v>8129</v>
      </c>
      <c r="H5969" t="s">
        <v>29781</v>
      </c>
      <c r="I5969" t="s">
        <v>14381</v>
      </c>
      <c r="J5969" t="s">
        <v>8130</v>
      </c>
      <c r="K5969" t="s">
        <v>10</v>
      </c>
      <c r="L5969" s="1" t="s">
        <v>14391</v>
      </c>
      <c r="M5969">
        <v>0</v>
      </c>
    </row>
    <row r="5970" spans="1:18" x14ac:dyDescent="0.25">
      <c r="A5970" t="s">
        <v>23808</v>
      </c>
      <c r="B5970" t="s">
        <v>23809</v>
      </c>
      <c r="C5970" t="s">
        <v>14</v>
      </c>
      <c r="D5970" s="6">
        <v>45713</v>
      </c>
      <c r="E5970" t="s">
        <v>23807</v>
      </c>
      <c r="F5970" t="s">
        <v>14380</v>
      </c>
      <c r="G5970" t="s">
        <v>14392</v>
      </c>
      <c r="H5970" t="s">
        <v>29782</v>
      </c>
      <c r="I5970" t="s">
        <v>14381</v>
      </c>
      <c r="J5970" t="s">
        <v>14393</v>
      </c>
      <c r="K5970" t="s">
        <v>10</v>
      </c>
      <c r="L5970" s="1" t="s">
        <v>14394</v>
      </c>
      <c r="M5970">
        <v>0</v>
      </c>
    </row>
    <row r="5971" spans="1:18" x14ac:dyDescent="0.25">
      <c r="A5971" t="s">
        <v>23808</v>
      </c>
      <c r="B5971" t="s">
        <v>23809</v>
      </c>
      <c r="C5971" t="s">
        <v>14</v>
      </c>
      <c r="D5971" s="6">
        <v>45713</v>
      </c>
      <c r="E5971" t="s">
        <v>23807</v>
      </c>
      <c r="F5971" t="s">
        <v>14380</v>
      </c>
      <c r="G5971" t="s">
        <v>8106</v>
      </c>
      <c r="H5971" t="s">
        <v>29783</v>
      </c>
      <c r="I5971" t="s">
        <v>14381</v>
      </c>
      <c r="J5971" t="s">
        <v>8107</v>
      </c>
      <c r="K5971" t="s">
        <v>10</v>
      </c>
      <c r="L5971" s="1" t="s">
        <v>14395</v>
      </c>
      <c r="M5971">
        <v>0</v>
      </c>
    </row>
    <row r="5972" spans="1:18" x14ac:dyDescent="0.25">
      <c r="A5972" t="s">
        <v>23808</v>
      </c>
      <c r="B5972" t="s">
        <v>23809</v>
      </c>
      <c r="C5972" t="s">
        <v>14</v>
      </c>
      <c r="D5972" s="6">
        <v>45713</v>
      </c>
      <c r="E5972" t="s">
        <v>23807</v>
      </c>
      <c r="F5972" t="s">
        <v>14396</v>
      </c>
      <c r="G5972" t="s">
        <v>9295</v>
      </c>
      <c r="H5972" t="s">
        <v>29784</v>
      </c>
      <c r="I5972" t="s">
        <v>14397</v>
      </c>
      <c r="J5972" t="s">
        <v>9296</v>
      </c>
      <c r="K5972" t="s">
        <v>10</v>
      </c>
      <c r="L5972" s="1" t="s">
        <v>14398</v>
      </c>
      <c r="M5972">
        <v>1</v>
      </c>
      <c r="N5972" t="s">
        <v>34896</v>
      </c>
      <c r="P5972">
        <v>1</v>
      </c>
      <c r="Q5972">
        <v>1</v>
      </c>
      <c r="R5972">
        <v>0</v>
      </c>
    </row>
    <row r="5973" spans="1:18" x14ac:dyDescent="0.25">
      <c r="A5973" t="s">
        <v>23808</v>
      </c>
      <c r="B5973" t="s">
        <v>23809</v>
      </c>
      <c r="C5973" t="s">
        <v>14</v>
      </c>
      <c r="D5973" s="6">
        <v>45713</v>
      </c>
      <c r="E5973" t="s">
        <v>23807</v>
      </c>
      <c r="F5973" t="s">
        <v>14396</v>
      </c>
      <c r="G5973" t="s">
        <v>9002</v>
      </c>
      <c r="H5973" t="s">
        <v>29785</v>
      </c>
      <c r="I5973" t="s">
        <v>14397</v>
      </c>
      <c r="J5973" t="s">
        <v>9003</v>
      </c>
      <c r="K5973" t="s">
        <v>10</v>
      </c>
      <c r="L5973" s="1" t="s">
        <v>14399</v>
      </c>
      <c r="M5973">
        <v>0</v>
      </c>
    </row>
    <row r="5974" spans="1:18" x14ac:dyDescent="0.25">
      <c r="A5974" t="s">
        <v>23808</v>
      </c>
      <c r="B5974" t="s">
        <v>23809</v>
      </c>
      <c r="C5974" t="s">
        <v>14</v>
      </c>
      <c r="D5974" s="6">
        <v>45713</v>
      </c>
      <c r="E5974" t="s">
        <v>23807</v>
      </c>
      <c r="F5974" t="s">
        <v>14396</v>
      </c>
      <c r="G5974" t="s">
        <v>14400</v>
      </c>
      <c r="H5974" t="s">
        <v>29786</v>
      </c>
      <c r="I5974" t="s">
        <v>14397</v>
      </c>
      <c r="J5974" t="s">
        <v>14401</v>
      </c>
      <c r="K5974" t="s">
        <v>10</v>
      </c>
      <c r="L5974" s="1" t="s">
        <v>14402</v>
      </c>
      <c r="M5974">
        <v>0</v>
      </c>
    </row>
    <row r="5975" spans="1:18" x14ac:dyDescent="0.25">
      <c r="A5975" t="s">
        <v>23808</v>
      </c>
      <c r="B5975" t="s">
        <v>23809</v>
      </c>
      <c r="C5975" t="s">
        <v>14</v>
      </c>
      <c r="D5975" s="6">
        <v>45713</v>
      </c>
      <c r="E5975" t="s">
        <v>23807</v>
      </c>
      <c r="F5975" t="s">
        <v>14396</v>
      </c>
      <c r="G5975" t="s">
        <v>778</v>
      </c>
      <c r="H5975" t="s">
        <v>29787</v>
      </c>
      <c r="I5975" t="s">
        <v>14397</v>
      </c>
      <c r="J5975" t="s">
        <v>779</v>
      </c>
      <c r="K5975" t="s">
        <v>10</v>
      </c>
      <c r="L5975" s="1" t="s">
        <v>14403</v>
      </c>
      <c r="M5975">
        <v>0</v>
      </c>
    </row>
    <row r="5976" spans="1:18" x14ac:dyDescent="0.25">
      <c r="A5976" t="s">
        <v>23808</v>
      </c>
      <c r="B5976" t="s">
        <v>23809</v>
      </c>
      <c r="C5976" t="s">
        <v>14</v>
      </c>
      <c r="D5976" s="6">
        <v>45713</v>
      </c>
      <c r="E5976" t="s">
        <v>23807</v>
      </c>
      <c r="F5976" t="s">
        <v>14396</v>
      </c>
      <c r="G5976" t="s">
        <v>5389</v>
      </c>
      <c r="H5976" t="s">
        <v>29788</v>
      </c>
      <c r="I5976" t="s">
        <v>14397</v>
      </c>
      <c r="J5976" t="s">
        <v>5390</v>
      </c>
      <c r="K5976" t="s">
        <v>10</v>
      </c>
      <c r="L5976" s="1" t="s">
        <v>14404</v>
      </c>
      <c r="M5976">
        <v>0</v>
      </c>
    </row>
    <row r="5977" spans="1:18" x14ac:dyDescent="0.25">
      <c r="A5977" t="s">
        <v>23808</v>
      </c>
      <c r="B5977" t="s">
        <v>23809</v>
      </c>
      <c r="C5977" t="s">
        <v>14</v>
      </c>
      <c r="D5977" s="6">
        <v>45713</v>
      </c>
      <c r="E5977" t="s">
        <v>23807</v>
      </c>
      <c r="F5977" t="s">
        <v>14396</v>
      </c>
      <c r="G5977" t="s">
        <v>14405</v>
      </c>
      <c r="H5977" t="s">
        <v>29789</v>
      </c>
      <c r="I5977" t="s">
        <v>14397</v>
      </c>
      <c r="J5977" t="s">
        <v>14406</v>
      </c>
      <c r="K5977" t="s">
        <v>10</v>
      </c>
      <c r="L5977" s="1" t="s">
        <v>14407</v>
      </c>
      <c r="M5977">
        <v>0</v>
      </c>
    </row>
    <row r="5978" spans="1:18" x14ac:dyDescent="0.25">
      <c r="A5978" t="s">
        <v>23808</v>
      </c>
      <c r="B5978" t="s">
        <v>23809</v>
      </c>
      <c r="C5978" t="s">
        <v>14</v>
      </c>
      <c r="D5978" s="6">
        <v>45713</v>
      </c>
      <c r="E5978" t="s">
        <v>23807</v>
      </c>
      <c r="F5978" t="s">
        <v>14396</v>
      </c>
      <c r="G5978" t="s">
        <v>5386</v>
      </c>
      <c r="H5978" t="s">
        <v>29790</v>
      </c>
      <c r="I5978" t="s">
        <v>14397</v>
      </c>
      <c r="J5978" t="s">
        <v>5387</v>
      </c>
      <c r="K5978" t="s">
        <v>10</v>
      </c>
      <c r="L5978" s="1" t="s">
        <v>14408</v>
      </c>
      <c r="M5978">
        <v>0</v>
      </c>
    </row>
    <row r="5979" spans="1:18" x14ac:dyDescent="0.25">
      <c r="A5979" t="s">
        <v>23808</v>
      </c>
      <c r="B5979" t="s">
        <v>23809</v>
      </c>
      <c r="C5979" t="s">
        <v>14</v>
      </c>
      <c r="D5979" s="6">
        <v>45713</v>
      </c>
      <c r="E5979" t="s">
        <v>23807</v>
      </c>
      <c r="F5979" t="s">
        <v>14396</v>
      </c>
      <c r="G5979" t="s">
        <v>14409</v>
      </c>
      <c r="H5979" t="s">
        <v>29791</v>
      </c>
      <c r="I5979" t="s">
        <v>14397</v>
      </c>
      <c r="J5979" t="s">
        <v>14410</v>
      </c>
      <c r="K5979" t="s">
        <v>10</v>
      </c>
      <c r="L5979" s="1" t="s">
        <v>14411</v>
      </c>
      <c r="M5979">
        <v>0</v>
      </c>
    </row>
    <row r="5980" spans="1:18" x14ac:dyDescent="0.25">
      <c r="A5980" t="s">
        <v>23808</v>
      </c>
      <c r="B5980" t="s">
        <v>23809</v>
      </c>
      <c r="C5980" t="s">
        <v>14</v>
      </c>
      <c r="D5980" s="6">
        <v>45713</v>
      </c>
      <c r="E5980" t="s">
        <v>23807</v>
      </c>
      <c r="F5980" t="s">
        <v>14396</v>
      </c>
      <c r="G5980" t="s">
        <v>14412</v>
      </c>
      <c r="H5980" t="s">
        <v>29792</v>
      </c>
      <c r="I5980" t="s">
        <v>14397</v>
      </c>
      <c r="J5980" t="s">
        <v>14413</v>
      </c>
      <c r="K5980" t="s">
        <v>10</v>
      </c>
      <c r="L5980">
        <v>0.78627353717736503</v>
      </c>
      <c r="M5980">
        <v>0</v>
      </c>
    </row>
    <row r="5981" spans="1:18" x14ac:dyDescent="0.25">
      <c r="A5981" t="s">
        <v>23808</v>
      </c>
      <c r="B5981" t="s">
        <v>23809</v>
      </c>
      <c r="C5981" t="s">
        <v>14</v>
      </c>
      <c r="D5981" s="6">
        <v>45713</v>
      </c>
      <c r="E5981" t="s">
        <v>23807</v>
      </c>
      <c r="F5981" t="s">
        <v>14396</v>
      </c>
      <c r="G5981" t="s">
        <v>14414</v>
      </c>
      <c r="H5981" t="s">
        <v>29793</v>
      </c>
      <c r="I5981" t="s">
        <v>14397</v>
      </c>
      <c r="J5981" t="s">
        <v>14415</v>
      </c>
      <c r="K5981" t="s">
        <v>10</v>
      </c>
      <c r="L5981" s="1" t="s">
        <v>14416</v>
      </c>
      <c r="M5981">
        <v>0</v>
      </c>
    </row>
    <row r="5982" spans="1:18" x14ac:dyDescent="0.25">
      <c r="A5982" t="s">
        <v>23808</v>
      </c>
      <c r="B5982" t="s">
        <v>23809</v>
      </c>
      <c r="C5982" t="s">
        <v>14</v>
      </c>
      <c r="D5982" s="6">
        <v>45713</v>
      </c>
      <c r="E5982" t="s">
        <v>23807</v>
      </c>
      <c r="F5982" t="s">
        <v>14417</v>
      </c>
      <c r="G5982" t="s">
        <v>10035</v>
      </c>
      <c r="H5982" t="s">
        <v>29794</v>
      </c>
      <c r="I5982" t="s">
        <v>14418</v>
      </c>
      <c r="J5982" t="s">
        <v>10036</v>
      </c>
      <c r="K5982" t="s">
        <v>10</v>
      </c>
      <c r="L5982" s="1" t="s">
        <v>14419</v>
      </c>
      <c r="M5982">
        <v>0</v>
      </c>
    </row>
    <row r="5983" spans="1:18" x14ac:dyDescent="0.25">
      <c r="A5983" t="s">
        <v>23808</v>
      </c>
      <c r="B5983" t="s">
        <v>23809</v>
      </c>
      <c r="C5983" t="s">
        <v>14</v>
      </c>
      <c r="D5983" s="6">
        <v>45713</v>
      </c>
      <c r="E5983" t="s">
        <v>23807</v>
      </c>
      <c r="F5983" t="s">
        <v>14417</v>
      </c>
      <c r="G5983" t="s">
        <v>130</v>
      </c>
      <c r="H5983" t="s">
        <v>29795</v>
      </c>
      <c r="I5983" t="s">
        <v>14418</v>
      </c>
      <c r="J5983" t="s">
        <v>131</v>
      </c>
      <c r="K5983" t="s">
        <v>10</v>
      </c>
      <c r="L5983" s="1" t="s">
        <v>14420</v>
      </c>
      <c r="M5983">
        <v>1</v>
      </c>
      <c r="N5983" t="s">
        <v>34896</v>
      </c>
      <c r="P5983">
        <v>1</v>
      </c>
      <c r="Q5983">
        <v>1</v>
      </c>
      <c r="R5983">
        <v>0</v>
      </c>
    </row>
    <row r="5984" spans="1:18" x14ac:dyDescent="0.25">
      <c r="A5984" t="s">
        <v>23808</v>
      </c>
      <c r="B5984" t="s">
        <v>23809</v>
      </c>
      <c r="C5984" t="s">
        <v>14</v>
      </c>
      <c r="D5984" s="6">
        <v>45713</v>
      </c>
      <c r="E5984" t="s">
        <v>23807</v>
      </c>
      <c r="F5984" t="s">
        <v>14417</v>
      </c>
      <c r="G5984" t="s">
        <v>10032</v>
      </c>
      <c r="H5984" t="s">
        <v>29796</v>
      </c>
      <c r="I5984" t="s">
        <v>14418</v>
      </c>
      <c r="J5984" t="s">
        <v>10033</v>
      </c>
      <c r="K5984" t="s">
        <v>10</v>
      </c>
      <c r="L5984" s="1" t="s">
        <v>14421</v>
      </c>
      <c r="M5984">
        <v>0</v>
      </c>
    </row>
    <row r="5985" spans="1:18" x14ac:dyDescent="0.25">
      <c r="A5985" t="s">
        <v>23808</v>
      </c>
      <c r="B5985" t="s">
        <v>23809</v>
      </c>
      <c r="C5985" t="s">
        <v>14</v>
      </c>
      <c r="D5985" s="6">
        <v>45713</v>
      </c>
      <c r="E5985" t="s">
        <v>23807</v>
      </c>
      <c r="F5985" t="s">
        <v>14417</v>
      </c>
      <c r="G5985" t="s">
        <v>10044</v>
      </c>
      <c r="H5985" t="s">
        <v>29797</v>
      </c>
      <c r="I5985" t="s">
        <v>14418</v>
      </c>
      <c r="J5985" t="s">
        <v>10045</v>
      </c>
      <c r="K5985" t="s">
        <v>10</v>
      </c>
      <c r="L5985" s="1" t="s">
        <v>14422</v>
      </c>
      <c r="M5985">
        <v>0</v>
      </c>
    </row>
    <row r="5986" spans="1:18" x14ac:dyDescent="0.25">
      <c r="A5986" t="s">
        <v>23808</v>
      </c>
      <c r="B5986" t="s">
        <v>23809</v>
      </c>
      <c r="C5986" t="s">
        <v>14</v>
      </c>
      <c r="D5986" s="6">
        <v>45713</v>
      </c>
      <c r="E5986" t="s">
        <v>23807</v>
      </c>
      <c r="F5986" t="s">
        <v>14417</v>
      </c>
      <c r="G5986" t="s">
        <v>10029</v>
      </c>
      <c r="H5986" t="s">
        <v>29798</v>
      </c>
      <c r="I5986" t="s">
        <v>14418</v>
      </c>
      <c r="J5986" t="s">
        <v>10030</v>
      </c>
      <c r="K5986" t="s">
        <v>10</v>
      </c>
      <c r="L5986" s="1" t="s">
        <v>14423</v>
      </c>
      <c r="M5986">
        <v>0</v>
      </c>
    </row>
    <row r="5987" spans="1:18" x14ac:dyDescent="0.25">
      <c r="A5987" t="s">
        <v>23808</v>
      </c>
      <c r="B5987" t="s">
        <v>23809</v>
      </c>
      <c r="C5987" t="s">
        <v>14</v>
      </c>
      <c r="D5987" s="6">
        <v>45713</v>
      </c>
      <c r="E5987" t="s">
        <v>23807</v>
      </c>
      <c r="F5987" t="s">
        <v>14417</v>
      </c>
      <c r="G5987" t="s">
        <v>10026</v>
      </c>
      <c r="H5987" t="s">
        <v>29799</v>
      </c>
      <c r="I5987" t="s">
        <v>14418</v>
      </c>
      <c r="J5987" t="s">
        <v>10027</v>
      </c>
      <c r="K5987" t="s">
        <v>10</v>
      </c>
      <c r="L5987" s="1" t="s">
        <v>14424</v>
      </c>
      <c r="M5987">
        <v>0</v>
      </c>
    </row>
    <row r="5988" spans="1:18" x14ac:dyDescent="0.25">
      <c r="A5988" t="s">
        <v>23808</v>
      </c>
      <c r="B5988" t="s">
        <v>23809</v>
      </c>
      <c r="C5988" t="s">
        <v>14</v>
      </c>
      <c r="D5988" s="6">
        <v>45713</v>
      </c>
      <c r="E5988" t="s">
        <v>23807</v>
      </c>
      <c r="F5988" t="s">
        <v>14417</v>
      </c>
      <c r="G5988" t="s">
        <v>10041</v>
      </c>
      <c r="H5988" t="s">
        <v>29800</v>
      </c>
      <c r="I5988" t="s">
        <v>14418</v>
      </c>
      <c r="J5988" t="s">
        <v>10042</v>
      </c>
      <c r="K5988" t="s">
        <v>10</v>
      </c>
      <c r="L5988" s="1" t="s">
        <v>14425</v>
      </c>
      <c r="M5988">
        <v>0</v>
      </c>
    </row>
    <row r="5989" spans="1:18" x14ac:dyDescent="0.25">
      <c r="A5989" t="s">
        <v>23808</v>
      </c>
      <c r="B5989" t="s">
        <v>23809</v>
      </c>
      <c r="C5989" t="s">
        <v>14</v>
      </c>
      <c r="D5989" s="6">
        <v>45713</v>
      </c>
      <c r="E5989" t="s">
        <v>23807</v>
      </c>
      <c r="F5989" t="s">
        <v>14417</v>
      </c>
      <c r="G5989" t="s">
        <v>10038</v>
      </c>
      <c r="H5989" t="s">
        <v>29801</v>
      </c>
      <c r="I5989" t="s">
        <v>14418</v>
      </c>
      <c r="J5989" t="s">
        <v>10039</v>
      </c>
      <c r="K5989" t="s">
        <v>10</v>
      </c>
      <c r="L5989" s="1" t="s">
        <v>14426</v>
      </c>
      <c r="M5989">
        <v>0</v>
      </c>
    </row>
    <row r="5990" spans="1:18" x14ac:dyDescent="0.25">
      <c r="A5990" t="s">
        <v>23808</v>
      </c>
      <c r="B5990" t="s">
        <v>23809</v>
      </c>
      <c r="C5990" t="s">
        <v>14</v>
      </c>
      <c r="D5990" s="6">
        <v>45713</v>
      </c>
      <c r="E5990" t="s">
        <v>23807</v>
      </c>
      <c r="F5990" t="s">
        <v>14417</v>
      </c>
      <c r="G5990" t="s">
        <v>8082</v>
      </c>
      <c r="H5990" t="s">
        <v>29802</v>
      </c>
      <c r="I5990" t="s">
        <v>14418</v>
      </c>
      <c r="J5990" t="s">
        <v>8083</v>
      </c>
      <c r="K5990" t="s">
        <v>10</v>
      </c>
      <c r="L5990" s="1" t="s">
        <v>14427</v>
      </c>
      <c r="M5990">
        <v>0</v>
      </c>
    </row>
    <row r="5991" spans="1:18" x14ac:dyDescent="0.25">
      <c r="A5991" t="s">
        <v>23808</v>
      </c>
      <c r="B5991" t="s">
        <v>23809</v>
      </c>
      <c r="C5991" t="s">
        <v>14</v>
      </c>
      <c r="D5991" s="6">
        <v>45713</v>
      </c>
      <c r="E5991" t="s">
        <v>23807</v>
      </c>
      <c r="F5991" t="s">
        <v>14417</v>
      </c>
      <c r="G5991" t="s">
        <v>14428</v>
      </c>
      <c r="H5991" t="s">
        <v>29803</v>
      </c>
      <c r="I5991" t="s">
        <v>14418</v>
      </c>
      <c r="J5991" t="s">
        <v>14429</v>
      </c>
      <c r="K5991" t="s">
        <v>10</v>
      </c>
      <c r="L5991" s="1" t="s">
        <v>14430</v>
      </c>
      <c r="M5991">
        <v>0</v>
      </c>
    </row>
    <row r="5992" spans="1:18" x14ac:dyDescent="0.25">
      <c r="A5992" t="s">
        <v>23808</v>
      </c>
      <c r="B5992" t="s">
        <v>23809</v>
      </c>
      <c r="C5992" t="s">
        <v>14</v>
      </c>
      <c r="D5992" s="6">
        <v>45713</v>
      </c>
      <c r="E5992" t="s">
        <v>23807</v>
      </c>
      <c r="F5992" t="s">
        <v>14431</v>
      </c>
      <c r="G5992" t="s">
        <v>14433</v>
      </c>
      <c r="H5992" t="s">
        <v>29804</v>
      </c>
      <c r="I5992" t="s">
        <v>14432</v>
      </c>
      <c r="J5992" t="s">
        <v>14434</v>
      </c>
      <c r="K5992" t="s">
        <v>10</v>
      </c>
      <c r="L5992">
        <v>0.86337524777910302</v>
      </c>
      <c r="M5992">
        <v>1</v>
      </c>
      <c r="N5992" t="s">
        <v>34896</v>
      </c>
      <c r="P5992">
        <v>1</v>
      </c>
      <c r="Q5992">
        <v>1</v>
      </c>
      <c r="R5992">
        <v>0</v>
      </c>
    </row>
    <row r="5993" spans="1:18" x14ac:dyDescent="0.25">
      <c r="A5993" t="s">
        <v>23808</v>
      </c>
      <c r="B5993" t="s">
        <v>23809</v>
      </c>
      <c r="C5993" t="s">
        <v>14</v>
      </c>
      <c r="D5993" s="6">
        <v>45713</v>
      </c>
      <c r="E5993" t="s">
        <v>23807</v>
      </c>
      <c r="F5993" t="s">
        <v>14431</v>
      </c>
      <c r="G5993" t="s">
        <v>14435</v>
      </c>
      <c r="H5993" t="s">
        <v>29805</v>
      </c>
      <c r="I5993" t="s">
        <v>14432</v>
      </c>
      <c r="J5993" t="s">
        <v>14436</v>
      </c>
      <c r="K5993" t="s">
        <v>10</v>
      </c>
      <c r="L5993" s="1" t="s">
        <v>14437</v>
      </c>
      <c r="M5993">
        <v>0</v>
      </c>
    </row>
    <row r="5994" spans="1:18" x14ac:dyDescent="0.25">
      <c r="A5994" t="s">
        <v>23808</v>
      </c>
      <c r="B5994" t="s">
        <v>23809</v>
      </c>
      <c r="C5994" t="s">
        <v>14</v>
      </c>
      <c r="D5994" s="6">
        <v>45713</v>
      </c>
      <c r="E5994" t="s">
        <v>23807</v>
      </c>
      <c r="F5994" t="s">
        <v>14431</v>
      </c>
      <c r="G5994" t="s">
        <v>14438</v>
      </c>
      <c r="H5994" t="s">
        <v>29806</v>
      </c>
      <c r="I5994" t="s">
        <v>14432</v>
      </c>
      <c r="J5994" t="s">
        <v>14439</v>
      </c>
      <c r="K5994" t="s">
        <v>10</v>
      </c>
      <c r="L5994" s="1" t="s">
        <v>14440</v>
      </c>
      <c r="M5994">
        <v>0</v>
      </c>
    </row>
    <row r="5995" spans="1:18" x14ac:dyDescent="0.25">
      <c r="A5995" t="s">
        <v>23808</v>
      </c>
      <c r="B5995" t="s">
        <v>23809</v>
      </c>
      <c r="C5995" t="s">
        <v>14</v>
      </c>
      <c r="D5995" s="6">
        <v>45713</v>
      </c>
      <c r="E5995" t="s">
        <v>23807</v>
      </c>
      <c r="F5995" t="s">
        <v>14431</v>
      </c>
      <c r="G5995" t="s">
        <v>14441</v>
      </c>
      <c r="H5995" t="s">
        <v>29807</v>
      </c>
      <c r="I5995" t="s">
        <v>14432</v>
      </c>
      <c r="J5995" t="s">
        <v>14442</v>
      </c>
      <c r="K5995" t="s">
        <v>10</v>
      </c>
      <c r="L5995" s="1" t="s">
        <v>14443</v>
      </c>
      <c r="M5995">
        <v>0</v>
      </c>
    </row>
    <row r="5996" spans="1:18" x14ac:dyDescent="0.25">
      <c r="A5996" t="s">
        <v>23808</v>
      </c>
      <c r="B5996" t="s">
        <v>23809</v>
      </c>
      <c r="C5996" t="s">
        <v>14</v>
      </c>
      <c r="D5996" s="6">
        <v>45713</v>
      </c>
      <c r="E5996" t="s">
        <v>23807</v>
      </c>
      <c r="F5996" t="s">
        <v>14431</v>
      </c>
      <c r="G5996" t="s">
        <v>14444</v>
      </c>
      <c r="H5996" t="s">
        <v>29808</v>
      </c>
      <c r="I5996" t="s">
        <v>14432</v>
      </c>
      <c r="J5996" t="s">
        <v>14445</v>
      </c>
      <c r="K5996" t="s">
        <v>10</v>
      </c>
      <c r="L5996" s="1" t="s">
        <v>14446</v>
      </c>
      <c r="M5996">
        <v>0</v>
      </c>
    </row>
    <row r="5997" spans="1:18" x14ac:dyDescent="0.25">
      <c r="A5997" t="s">
        <v>23808</v>
      </c>
      <c r="B5997" t="s">
        <v>23809</v>
      </c>
      <c r="C5997" t="s">
        <v>14</v>
      </c>
      <c r="D5997" s="6">
        <v>45713</v>
      </c>
      <c r="E5997" t="s">
        <v>23807</v>
      </c>
      <c r="F5997" t="s">
        <v>14431</v>
      </c>
      <c r="G5997" t="s">
        <v>14447</v>
      </c>
      <c r="H5997" t="s">
        <v>29809</v>
      </c>
      <c r="I5997" t="s">
        <v>14432</v>
      </c>
      <c r="J5997" t="s">
        <v>14448</v>
      </c>
      <c r="K5997" t="s">
        <v>10</v>
      </c>
      <c r="L5997" s="1" t="s">
        <v>14449</v>
      </c>
      <c r="M5997">
        <v>0</v>
      </c>
    </row>
    <row r="5998" spans="1:18" x14ac:dyDescent="0.25">
      <c r="A5998" t="s">
        <v>23808</v>
      </c>
      <c r="B5998" t="s">
        <v>23809</v>
      </c>
      <c r="C5998" t="s">
        <v>14</v>
      </c>
      <c r="D5998" s="6">
        <v>45713</v>
      </c>
      <c r="E5998" t="s">
        <v>23807</v>
      </c>
      <c r="F5998" t="s">
        <v>14431</v>
      </c>
      <c r="G5998" t="s">
        <v>14450</v>
      </c>
      <c r="H5998" t="s">
        <v>29810</v>
      </c>
      <c r="I5998" t="s">
        <v>14432</v>
      </c>
      <c r="J5998" t="s">
        <v>14451</v>
      </c>
      <c r="K5998" t="s">
        <v>10</v>
      </c>
      <c r="L5998" s="1" t="s">
        <v>14452</v>
      </c>
      <c r="M5998">
        <v>0</v>
      </c>
    </row>
    <row r="5999" spans="1:18" x14ac:dyDescent="0.25">
      <c r="A5999" t="s">
        <v>23808</v>
      </c>
      <c r="B5999" t="s">
        <v>23809</v>
      </c>
      <c r="C5999" t="s">
        <v>14</v>
      </c>
      <c r="D5999" s="6">
        <v>45713</v>
      </c>
      <c r="E5999" t="s">
        <v>23807</v>
      </c>
      <c r="F5999" t="s">
        <v>14431</v>
      </c>
      <c r="G5999" t="s">
        <v>14453</v>
      </c>
      <c r="H5999" t="s">
        <v>29811</v>
      </c>
      <c r="I5999" t="s">
        <v>14432</v>
      </c>
      <c r="J5999" t="s">
        <v>14454</v>
      </c>
      <c r="K5999" t="s">
        <v>10</v>
      </c>
      <c r="L5999" s="1" t="s">
        <v>14455</v>
      </c>
      <c r="M5999">
        <v>0</v>
      </c>
    </row>
    <row r="6000" spans="1:18" x14ac:dyDescent="0.25">
      <c r="A6000" t="s">
        <v>23808</v>
      </c>
      <c r="B6000" t="s">
        <v>23809</v>
      </c>
      <c r="C6000" t="s">
        <v>14</v>
      </c>
      <c r="D6000" s="6">
        <v>45713</v>
      </c>
      <c r="E6000" t="s">
        <v>23807</v>
      </c>
      <c r="F6000" t="s">
        <v>14431</v>
      </c>
      <c r="G6000" t="s">
        <v>3133</v>
      </c>
      <c r="H6000" t="s">
        <v>29812</v>
      </c>
      <c r="I6000" t="s">
        <v>14432</v>
      </c>
      <c r="J6000" t="s">
        <v>3134</v>
      </c>
      <c r="K6000" t="s">
        <v>10</v>
      </c>
      <c r="L6000" s="1" t="s">
        <v>14456</v>
      </c>
      <c r="M6000">
        <v>0</v>
      </c>
    </row>
    <row r="6001" spans="1:18" x14ac:dyDescent="0.25">
      <c r="A6001" t="s">
        <v>23808</v>
      </c>
      <c r="B6001" t="s">
        <v>23809</v>
      </c>
      <c r="C6001" t="s">
        <v>14</v>
      </c>
      <c r="D6001" s="6">
        <v>45713</v>
      </c>
      <c r="E6001" t="s">
        <v>23807</v>
      </c>
      <c r="F6001" t="s">
        <v>14431</v>
      </c>
      <c r="G6001" t="s">
        <v>14457</v>
      </c>
      <c r="H6001" t="s">
        <v>29813</v>
      </c>
      <c r="I6001" t="s">
        <v>14432</v>
      </c>
      <c r="J6001" t="s">
        <v>14458</v>
      </c>
      <c r="K6001" t="s">
        <v>10</v>
      </c>
      <c r="L6001" s="1" t="s">
        <v>14459</v>
      </c>
      <c r="M6001">
        <v>0</v>
      </c>
    </row>
    <row r="6002" spans="1:18" x14ac:dyDescent="0.25">
      <c r="A6002" t="s">
        <v>23808</v>
      </c>
      <c r="B6002" t="s">
        <v>23809</v>
      </c>
      <c r="C6002" t="s">
        <v>14</v>
      </c>
      <c r="D6002" s="6">
        <v>45713</v>
      </c>
      <c r="E6002" t="s">
        <v>23807</v>
      </c>
      <c r="F6002" t="s">
        <v>14460</v>
      </c>
      <c r="G6002" t="s">
        <v>14462</v>
      </c>
      <c r="H6002" t="s">
        <v>29814</v>
      </c>
      <c r="I6002" t="s">
        <v>14461</v>
      </c>
      <c r="J6002" t="s">
        <v>14463</v>
      </c>
      <c r="K6002" t="s">
        <v>10</v>
      </c>
      <c r="L6002" s="1" t="s">
        <v>14464</v>
      </c>
      <c r="M6002">
        <v>0</v>
      </c>
    </row>
    <row r="6003" spans="1:18" x14ac:dyDescent="0.25">
      <c r="A6003" t="s">
        <v>23808</v>
      </c>
      <c r="B6003" t="s">
        <v>23809</v>
      </c>
      <c r="C6003" t="s">
        <v>14</v>
      </c>
      <c r="D6003" s="6">
        <v>45713</v>
      </c>
      <c r="E6003" t="s">
        <v>23807</v>
      </c>
      <c r="F6003" t="s">
        <v>14460</v>
      </c>
      <c r="G6003" t="s">
        <v>14465</v>
      </c>
      <c r="H6003" t="s">
        <v>29815</v>
      </c>
      <c r="I6003" t="s">
        <v>14461</v>
      </c>
      <c r="J6003" t="s">
        <v>14466</v>
      </c>
      <c r="K6003" t="s">
        <v>10</v>
      </c>
      <c r="L6003" s="1" t="s">
        <v>14467</v>
      </c>
      <c r="M6003">
        <v>0</v>
      </c>
    </row>
    <row r="6004" spans="1:18" x14ac:dyDescent="0.25">
      <c r="A6004" t="s">
        <v>23808</v>
      </c>
      <c r="B6004" t="s">
        <v>23809</v>
      </c>
      <c r="C6004" t="s">
        <v>14</v>
      </c>
      <c r="D6004" s="6">
        <v>45713</v>
      </c>
      <c r="E6004" t="s">
        <v>23807</v>
      </c>
      <c r="F6004" t="s">
        <v>14460</v>
      </c>
      <c r="G6004" t="s">
        <v>14468</v>
      </c>
      <c r="H6004" t="s">
        <v>29816</v>
      </c>
      <c r="I6004" t="s">
        <v>14461</v>
      </c>
      <c r="J6004" t="s">
        <v>14469</v>
      </c>
      <c r="K6004" t="s">
        <v>10</v>
      </c>
      <c r="L6004" s="1" t="s">
        <v>14470</v>
      </c>
      <c r="M6004">
        <v>1</v>
      </c>
      <c r="N6004" t="s">
        <v>34896</v>
      </c>
      <c r="P6004">
        <v>1</v>
      </c>
      <c r="Q6004">
        <v>1</v>
      </c>
      <c r="R6004">
        <v>0</v>
      </c>
    </row>
    <row r="6005" spans="1:18" x14ac:dyDescent="0.25">
      <c r="A6005" t="s">
        <v>23808</v>
      </c>
      <c r="B6005" t="s">
        <v>23809</v>
      </c>
      <c r="C6005" t="s">
        <v>14</v>
      </c>
      <c r="D6005" s="6">
        <v>45713</v>
      </c>
      <c r="E6005" t="s">
        <v>23807</v>
      </c>
      <c r="F6005" t="s">
        <v>14460</v>
      </c>
      <c r="G6005" t="s">
        <v>14471</v>
      </c>
      <c r="H6005" t="s">
        <v>29817</v>
      </c>
      <c r="I6005" t="s">
        <v>14461</v>
      </c>
      <c r="J6005" t="s">
        <v>14472</v>
      </c>
      <c r="K6005" t="s">
        <v>10</v>
      </c>
      <c r="L6005" s="1" t="s">
        <v>14473</v>
      </c>
      <c r="M6005">
        <v>0</v>
      </c>
    </row>
    <row r="6006" spans="1:18" x14ac:dyDescent="0.25">
      <c r="A6006" t="s">
        <v>23808</v>
      </c>
      <c r="B6006" t="s">
        <v>23809</v>
      </c>
      <c r="C6006" t="s">
        <v>14</v>
      </c>
      <c r="D6006" s="6">
        <v>45713</v>
      </c>
      <c r="E6006" t="s">
        <v>23807</v>
      </c>
      <c r="F6006" t="s">
        <v>14460</v>
      </c>
      <c r="G6006" t="s">
        <v>14474</v>
      </c>
      <c r="H6006" t="s">
        <v>29818</v>
      </c>
      <c r="I6006" t="s">
        <v>14461</v>
      </c>
      <c r="J6006" t="s">
        <v>14475</v>
      </c>
      <c r="K6006" t="s">
        <v>10</v>
      </c>
      <c r="L6006" s="1" t="s">
        <v>14476</v>
      </c>
      <c r="M6006">
        <v>0</v>
      </c>
    </row>
    <row r="6007" spans="1:18" x14ac:dyDescent="0.25">
      <c r="A6007" t="s">
        <v>23808</v>
      </c>
      <c r="B6007" t="s">
        <v>23809</v>
      </c>
      <c r="C6007" t="s">
        <v>14</v>
      </c>
      <c r="D6007" s="6">
        <v>45713</v>
      </c>
      <c r="E6007" t="s">
        <v>23807</v>
      </c>
      <c r="F6007" t="s">
        <v>14460</v>
      </c>
      <c r="G6007" t="s">
        <v>14477</v>
      </c>
      <c r="H6007" t="s">
        <v>29819</v>
      </c>
      <c r="I6007" t="s">
        <v>14461</v>
      </c>
      <c r="J6007" t="s">
        <v>14478</v>
      </c>
      <c r="K6007" t="s">
        <v>10</v>
      </c>
      <c r="L6007" s="1" t="s">
        <v>14479</v>
      </c>
      <c r="M6007">
        <v>0</v>
      </c>
    </row>
    <row r="6008" spans="1:18" x14ac:dyDescent="0.25">
      <c r="A6008" t="s">
        <v>23808</v>
      </c>
      <c r="B6008" t="s">
        <v>23809</v>
      </c>
      <c r="C6008" t="s">
        <v>14</v>
      </c>
      <c r="D6008" s="6">
        <v>45713</v>
      </c>
      <c r="E6008" t="s">
        <v>23807</v>
      </c>
      <c r="F6008" t="s">
        <v>14460</v>
      </c>
      <c r="G6008" t="s">
        <v>14480</v>
      </c>
      <c r="H6008" t="s">
        <v>29820</v>
      </c>
      <c r="I6008" t="s">
        <v>14461</v>
      </c>
      <c r="J6008" t="s">
        <v>14481</v>
      </c>
      <c r="K6008" t="s">
        <v>10</v>
      </c>
      <c r="L6008" s="1" t="s">
        <v>14482</v>
      </c>
      <c r="M6008">
        <v>0</v>
      </c>
    </row>
    <row r="6009" spans="1:18" x14ac:dyDescent="0.25">
      <c r="A6009" t="s">
        <v>23808</v>
      </c>
      <c r="B6009" t="s">
        <v>23809</v>
      </c>
      <c r="C6009" t="s">
        <v>14</v>
      </c>
      <c r="D6009" s="6">
        <v>45713</v>
      </c>
      <c r="E6009" t="s">
        <v>23807</v>
      </c>
      <c r="F6009" t="s">
        <v>14460</v>
      </c>
      <c r="G6009" t="s">
        <v>14483</v>
      </c>
      <c r="H6009" t="s">
        <v>29821</v>
      </c>
      <c r="I6009" t="s">
        <v>14461</v>
      </c>
      <c r="J6009" t="s">
        <v>14484</v>
      </c>
      <c r="K6009" t="s">
        <v>10</v>
      </c>
      <c r="L6009" s="1" t="s">
        <v>14485</v>
      </c>
      <c r="M6009">
        <v>0</v>
      </c>
    </row>
    <row r="6010" spans="1:18" x14ac:dyDescent="0.25">
      <c r="A6010" t="s">
        <v>23808</v>
      </c>
      <c r="B6010" t="s">
        <v>23809</v>
      </c>
      <c r="C6010" t="s">
        <v>14</v>
      </c>
      <c r="D6010" s="6">
        <v>45713</v>
      </c>
      <c r="E6010" t="s">
        <v>23807</v>
      </c>
      <c r="F6010" t="s">
        <v>14460</v>
      </c>
      <c r="G6010" t="s">
        <v>14486</v>
      </c>
      <c r="H6010" t="s">
        <v>29822</v>
      </c>
      <c r="I6010" t="s">
        <v>14461</v>
      </c>
      <c r="J6010" t="s">
        <v>14487</v>
      </c>
      <c r="K6010" t="s">
        <v>10</v>
      </c>
      <c r="L6010" s="1" t="s">
        <v>14488</v>
      </c>
      <c r="M6010">
        <v>0</v>
      </c>
    </row>
    <row r="6011" spans="1:18" x14ac:dyDescent="0.25">
      <c r="A6011" t="s">
        <v>23808</v>
      </c>
      <c r="B6011" t="s">
        <v>23809</v>
      </c>
      <c r="C6011" t="s">
        <v>14</v>
      </c>
      <c r="D6011" s="6">
        <v>45713</v>
      </c>
      <c r="E6011" t="s">
        <v>23807</v>
      </c>
      <c r="F6011" t="s">
        <v>14460</v>
      </c>
      <c r="G6011" t="s">
        <v>14489</v>
      </c>
      <c r="H6011" t="s">
        <v>29823</v>
      </c>
      <c r="I6011" t="s">
        <v>14461</v>
      </c>
      <c r="J6011" t="s">
        <v>14490</v>
      </c>
      <c r="K6011" t="s">
        <v>10</v>
      </c>
      <c r="L6011" s="1" t="s">
        <v>14491</v>
      </c>
      <c r="M6011">
        <v>0</v>
      </c>
    </row>
    <row r="6012" spans="1:18" x14ac:dyDescent="0.25">
      <c r="A6012" t="s">
        <v>23808</v>
      </c>
      <c r="B6012" t="s">
        <v>23809</v>
      </c>
      <c r="C6012" t="s">
        <v>14</v>
      </c>
      <c r="D6012" s="6">
        <v>45713</v>
      </c>
      <c r="E6012" t="s">
        <v>23807</v>
      </c>
      <c r="F6012" t="s">
        <v>14492</v>
      </c>
      <c r="G6012" t="s">
        <v>14489</v>
      </c>
      <c r="H6012" t="s">
        <v>29824</v>
      </c>
      <c r="I6012" t="s">
        <v>14493</v>
      </c>
      <c r="J6012" t="s">
        <v>14490</v>
      </c>
      <c r="K6012" t="s">
        <v>10</v>
      </c>
      <c r="L6012" s="1" t="s">
        <v>14494</v>
      </c>
      <c r="M6012">
        <v>1</v>
      </c>
      <c r="N6012" t="s">
        <v>34896</v>
      </c>
      <c r="P6012">
        <v>1</v>
      </c>
      <c r="Q6012">
        <v>1</v>
      </c>
      <c r="R6012">
        <v>0</v>
      </c>
    </row>
    <row r="6013" spans="1:18" x14ac:dyDescent="0.25">
      <c r="A6013" t="s">
        <v>23808</v>
      </c>
      <c r="B6013" t="s">
        <v>23809</v>
      </c>
      <c r="C6013" t="s">
        <v>14</v>
      </c>
      <c r="D6013" s="6">
        <v>45713</v>
      </c>
      <c r="E6013" t="s">
        <v>23807</v>
      </c>
      <c r="F6013" t="s">
        <v>14492</v>
      </c>
      <c r="G6013" t="s">
        <v>14495</v>
      </c>
      <c r="H6013" t="s">
        <v>29825</v>
      </c>
      <c r="I6013" t="s">
        <v>14493</v>
      </c>
      <c r="J6013" t="s">
        <v>14496</v>
      </c>
      <c r="K6013" t="s">
        <v>10</v>
      </c>
      <c r="L6013" s="1" t="s">
        <v>14497</v>
      </c>
      <c r="M6013">
        <v>0</v>
      </c>
    </row>
    <row r="6014" spans="1:18" x14ac:dyDescent="0.25">
      <c r="A6014" t="s">
        <v>23808</v>
      </c>
      <c r="B6014" t="s">
        <v>23809</v>
      </c>
      <c r="C6014" t="s">
        <v>14</v>
      </c>
      <c r="D6014" s="6">
        <v>45713</v>
      </c>
      <c r="E6014" t="s">
        <v>23807</v>
      </c>
      <c r="F6014" t="s">
        <v>14492</v>
      </c>
      <c r="G6014" t="s">
        <v>14498</v>
      </c>
      <c r="H6014" t="s">
        <v>29826</v>
      </c>
      <c r="I6014" t="s">
        <v>14493</v>
      </c>
      <c r="J6014" t="s">
        <v>14499</v>
      </c>
      <c r="K6014" t="s">
        <v>10</v>
      </c>
      <c r="L6014" s="1" t="s">
        <v>14500</v>
      </c>
      <c r="M6014">
        <v>0</v>
      </c>
    </row>
    <row r="6015" spans="1:18" x14ac:dyDescent="0.25">
      <c r="A6015" t="s">
        <v>23808</v>
      </c>
      <c r="B6015" t="s">
        <v>23809</v>
      </c>
      <c r="C6015" t="s">
        <v>14</v>
      </c>
      <c r="D6015" s="6">
        <v>45713</v>
      </c>
      <c r="E6015" t="s">
        <v>23807</v>
      </c>
      <c r="F6015" t="s">
        <v>14492</v>
      </c>
      <c r="G6015" t="s">
        <v>14501</v>
      </c>
      <c r="H6015" t="s">
        <v>29827</v>
      </c>
      <c r="I6015" t="s">
        <v>14493</v>
      </c>
      <c r="J6015" t="s">
        <v>14502</v>
      </c>
      <c r="K6015" t="s">
        <v>10</v>
      </c>
      <c r="L6015" s="1" t="s">
        <v>14503</v>
      </c>
      <c r="M6015">
        <v>0</v>
      </c>
    </row>
    <row r="6016" spans="1:18" x14ac:dyDescent="0.25">
      <c r="A6016" t="s">
        <v>23808</v>
      </c>
      <c r="B6016" t="s">
        <v>23809</v>
      </c>
      <c r="C6016" t="s">
        <v>14</v>
      </c>
      <c r="D6016" s="6">
        <v>45713</v>
      </c>
      <c r="E6016" t="s">
        <v>23807</v>
      </c>
      <c r="F6016" t="s">
        <v>14492</v>
      </c>
      <c r="G6016" t="s">
        <v>14504</v>
      </c>
      <c r="H6016" t="s">
        <v>29828</v>
      </c>
      <c r="I6016" t="s">
        <v>14493</v>
      </c>
      <c r="J6016" t="s">
        <v>14505</v>
      </c>
      <c r="K6016" t="s">
        <v>10</v>
      </c>
      <c r="L6016" s="1" t="s">
        <v>14506</v>
      </c>
      <c r="M6016">
        <v>0</v>
      </c>
    </row>
    <row r="6017" spans="1:18" x14ac:dyDescent="0.25">
      <c r="A6017" t="s">
        <v>23808</v>
      </c>
      <c r="B6017" t="s">
        <v>23809</v>
      </c>
      <c r="C6017" t="s">
        <v>14</v>
      </c>
      <c r="D6017" s="6">
        <v>45713</v>
      </c>
      <c r="E6017" t="s">
        <v>23807</v>
      </c>
      <c r="F6017" t="s">
        <v>14492</v>
      </c>
      <c r="G6017" t="s">
        <v>14507</v>
      </c>
      <c r="H6017" t="s">
        <v>29829</v>
      </c>
      <c r="I6017" t="s">
        <v>14493</v>
      </c>
      <c r="J6017" t="s">
        <v>14508</v>
      </c>
      <c r="K6017" t="s">
        <v>10</v>
      </c>
      <c r="L6017" s="1" t="s">
        <v>14509</v>
      </c>
      <c r="M6017">
        <v>0</v>
      </c>
    </row>
    <row r="6018" spans="1:18" x14ac:dyDescent="0.25">
      <c r="A6018" t="s">
        <v>23808</v>
      </c>
      <c r="B6018" t="s">
        <v>23809</v>
      </c>
      <c r="C6018" t="s">
        <v>14</v>
      </c>
      <c r="D6018" s="6">
        <v>45713</v>
      </c>
      <c r="E6018" t="s">
        <v>23807</v>
      </c>
      <c r="F6018" t="s">
        <v>14492</v>
      </c>
      <c r="G6018" t="s">
        <v>14510</v>
      </c>
      <c r="H6018" t="s">
        <v>29830</v>
      </c>
      <c r="I6018" t="s">
        <v>14493</v>
      </c>
      <c r="J6018" t="s">
        <v>14511</v>
      </c>
      <c r="K6018" t="s">
        <v>10</v>
      </c>
      <c r="L6018" s="1" t="s">
        <v>14512</v>
      </c>
      <c r="M6018">
        <v>0</v>
      </c>
    </row>
    <row r="6019" spans="1:18" x14ac:dyDescent="0.25">
      <c r="A6019" t="s">
        <v>23808</v>
      </c>
      <c r="B6019" t="s">
        <v>23809</v>
      </c>
      <c r="C6019" t="s">
        <v>14</v>
      </c>
      <c r="D6019" s="6">
        <v>45713</v>
      </c>
      <c r="E6019" t="s">
        <v>23807</v>
      </c>
      <c r="F6019" t="s">
        <v>14492</v>
      </c>
      <c r="G6019" t="s">
        <v>14513</v>
      </c>
      <c r="H6019" t="s">
        <v>29831</v>
      </c>
      <c r="I6019" t="s">
        <v>14493</v>
      </c>
      <c r="J6019" t="s">
        <v>14514</v>
      </c>
      <c r="K6019" t="s">
        <v>10</v>
      </c>
      <c r="L6019" s="1" t="s">
        <v>14515</v>
      </c>
      <c r="M6019">
        <v>0</v>
      </c>
    </row>
    <row r="6020" spans="1:18" x14ac:dyDescent="0.25">
      <c r="A6020" t="s">
        <v>23808</v>
      </c>
      <c r="B6020" t="s">
        <v>23809</v>
      </c>
      <c r="C6020" t="s">
        <v>14</v>
      </c>
      <c r="D6020" s="6">
        <v>45713</v>
      </c>
      <c r="E6020" t="s">
        <v>23807</v>
      </c>
      <c r="F6020" t="s">
        <v>14492</v>
      </c>
      <c r="G6020" t="s">
        <v>14516</v>
      </c>
      <c r="H6020" t="s">
        <v>29832</v>
      </c>
      <c r="I6020" t="s">
        <v>14493</v>
      </c>
      <c r="J6020" t="s">
        <v>14517</v>
      </c>
      <c r="K6020" t="s">
        <v>10</v>
      </c>
      <c r="L6020">
        <v>0.80816857666952902</v>
      </c>
      <c r="M6020">
        <v>0</v>
      </c>
    </row>
    <row r="6021" spans="1:18" x14ac:dyDescent="0.25">
      <c r="A6021" t="s">
        <v>23808</v>
      </c>
      <c r="B6021" t="s">
        <v>23809</v>
      </c>
      <c r="C6021" t="s">
        <v>14</v>
      </c>
      <c r="D6021" s="6">
        <v>45713</v>
      </c>
      <c r="E6021" t="s">
        <v>23807</v>
      </c>
      <c r="F6021" t="s">
        <v>14492</v>
      </c>
      <c r="G6021" t="s">
        <v>14518</v>
      </c>
      <c r="H6021" t="s">
        <v>29833</v>
      </c>
      <c r="I6021" t="s">
        <v>14493</v>
      </c>
      <c r="J6021" t="s">
        <v>14519</v>
      </c>
      <c r="K6021" t="s">
        <v>10</v>
      </c>
      <c r="L6021" s="1" t="s">
        <v>14520</v>
      </c>
      <c r="M6021">
        <v>0</v>
      </c>
    </row>
    <row r="6022" spans="1:18" x14ac:dyDescent="0.25">
      <c r="A6022" t="s">
        <v>23808</v>
      </c>
      <c r="B6022" t="s">
        <v>23809</v>
      </c>
      <c r="C6022" t="s">
        <v>14</v>
      </c>
      <c r="D6022" s="6">
        <v>45713</v>
      </c>
      <c r="E6022" t="s">
        <v>23807</v>
      </c>
      <c r="F6022" t="s">
        <v>14521</v>
      </c>
      <c r="G6022" t="s">
        <v>14523</v>
      </c>
      <c r="H6022" t="s">
        <v>29834</v>
      </c>
      <c r="I6022" s="16" t="s">
        <v>14522</v>
      </c>
      <c r="J6022" t="s">
        <v>14524</v>
      </c>
      <c r="K6022" t="s">
        <v>10</v>
      </c>
      <c r="L6022" s="1" t="s">
        <v>14525</v>
      </c>
      <c r="M6022">
        <v>0</v>
      </c>
      <c r="N6022" t="s">
        <v>34945</v>
      </c>
      <c r="O6022" s="2" t="s">
        <v>23191</v>
      </c>
      <c r="P6022">
        <v>1</v>
      </c>
      <c r="Q6022">
        <v>0</v>
      </c>
      <c r="R6022">
        <v>0</v>
      </c>
    </row>
    <row r="6023" spans="1:18" x14ac:dyDescent="0.25">
      <c r="A6023" t="s">
        <v>23808</v>
      </c>
      <c r="B6023" t="s">
        <v>23809</v>
      </c>
      <c r="C6023" t="s">
        <v>14</v>
      </c>
      <c r="D6023" s="6">
        <v>45713</v>
      </c>
      <c r="E6023" t="s">
        <v>23807</v>
      </c>
      <c r="F6023" t="s">
        <v>14521</v>
      </c>
      <c r="G6023" t="s">
        <v>5224</v>
      </c>
      <c r="H6023" t="s">
        <v>29835</v>
      </c>
      <c r="I6023" t="s">
        <v>14522</v>
      </c>
      <c r="J6023" t="s">
        <v>5225</v>
      </c>
      <c r="K6023" t="s">
        <v>10</v>
      </c>
      <c r="L6023" s="1" t="s">
        <v>14526</v>
      </c>
      <c r="M6023">
        <v>0</v>
      </c>
    </row>
    <row r="6024" spans="1:18" x14ac:dyDescent="0.25">
      <c r="A6024" t="s">
        <v>23808</v>
      </c>
      <c r="B6024" t="s">
        <v>23809</v>
      </c>
      <c r="C6024" t="s">
        <v>14</v>
      </c>
      <c r="D6024" s="6">
        <v>45713</v>
      </c>
      <c r="E6024" t="s">
        <v>23807</v>
      </c>
      <c r="F6024" t="s">
        <v>14521</v>
      </c>
      <c r="G6024" t="s">
        <v>13539</v>
      </c>
      <c r="H6024" t="s">
        <v>29836</v>
      </c>
      <c r="I6024" t="s">
        <v>14522</v>
      </c>
      <c r="J6024" t="s">
        <v>13540</v>
      </c>
      <c r="K6024" t="s">
        <v>10</v>
      </c>
      <c r="L6024" s="1" t="s">
        <v>14527</v>
      </c>
      <c r="M6024">
        <v>0</v>
      </c>
    </row>
    <row r="6025" spans="1:18" x14ac:dyDescent="0.25">
      <c r="A6025" t="s">
        <v>23808</v>
      </c>
      <c r="B6025" t="s">
        <v>23809</v>
      </c>
      <c r="C6025" t="s">
        <v>14</v>
      </c>
      <c r="D6025" s="6">
        <v>45713</v>
      </c>
      <c r="E6025" t="s">
        <v>23807</v>
      </c>
      <c r="F6025" t="s">
        <v>14521</v>
      </c>
      <c r="G6025" t="s">
        <v>14528</v>
      </c>
      <c r="H6025" t="s">
        <v>29837</v>
      </c>
      <c r="I6025" t="s">
        <v>14522</v>
      </c>
      <c r="J6025" t="s">
        <v>14529</v>
      </c>
      <c r="K6025" t="s">
        <v>10</v>
      </c>
      <c r="L6025" s="1" t="s">
        <v>14530</v>
      </c>
      <c r="M6025">
        <v>0</v>
      </c>
    </row>
    <row r="6026" spans="1:18" x14ac:dyDescent="0.25">
      <c r="A6026" t="s">
        <v>23808</v>
      </c>
      <c r="B6026" t="s">
        <v>23809</v>
      </c>
      <c r="C6026" t="s">
        <v>14</v>
      </c>
      <c r="D6026" s="6">
        <v>45713</v>
      </c>
      <c r="E6026" t="s">
        <v>23807</v>
      </c>
      <c r="F6026" t="s">
        <v>14521</v>
      </c>
      <c r="G6026" t="s">
        <v>14531</v>
      </c>
      <c r="H6026" t="s">
        <v>29838</v>
      </c>
      <c r="I6026" t="s">
        <v>14522</v>
      </c>
      <c r="J6026" t="s">
        <v>14532</v>
      </c>
      <c r="K6026" t="s">
        <v>10</v>
      </c>
      <c r="L6026" s="1" t="s">
        <v>14533</v>
      </c>
      <c r="M6026">
        <v>0</v>
      </c>
    </row>
    <row r="6027" spans="1:18" x14ac:dyDescent="0.25">
      <c r="A6027" t="s">
        <v>23808</v>
      </c>
      <c r="B6027" t="s">
        <v>23809</v>
      </c>
      <c r="C6027" t="s">
        <v>14</v>
      </c>
      <c r="D6027" s="6">
        <v>45713</v>
      </c>
      <c r="E6027" t="s">
        <v>23807</v>
      </c>
      <c r="F6027" t="s">
        <v>14521</v>
      </c>
      <c r="G6027" t="s">
        <v>9186</v>
      </c>
      <c r="H6027" t="s">
        <v>29839</v>
      </c>
      <c r="I6027" t="s">
        <v>14522</v>
      </c>
      <c r="J6027" t="s">
        <v>9187</v>
      </c>
      <c r="K6027" t="s">
        <v>10</v>
      </c>
      <c r="L6027" s="1" t="s">
        <v>14534</v>
      </c>
      <c r="M6027">
        <v>0</v>
      </c>
    </row>
    <row r="6028" spans="1:18" x14ac:dyDescent="0.25">
      <c r="A6028" t="s">
        <v>23808</v>
      </c>
      <c r="B6028" t="s">
        <v>23809</v>
      </c>
      <c r="C6028" t="s">
        <v>14</v>
      </c>
      <c r="D6028" s="6">
        <v>45713</v>
      </c>
      <c r="E6028" t="s">
        <v>23807</v>
      </c>
      <c r="F6028" t="s">
        <v>14521</v>
      </c>
      <c r="G6028" t="s">
        <v>3437</v>
      </c>
      <c r="H6028" t="s">
        <v>29840</v>
      </c>
      <c r="I6028" t="s">
        <v>14522</v>
      </c>
      <c r="J6028" t="s">
        <v>3438</v>
      </c>
      <c r="K6028" t="s">
        <v>10</v>
      </c>
      <c r="L6028" s="1" t="s">
        <v>14535</v>
      </c>
      <c r="M6028">
        <v>0</v>
      </c>
    </row>
    <row r="6029" spans="1:18" x14ac:dyDescent="0.25">
      <c r="A6029" t="s">
        <v>23808</v>
      </c>
      <c r="B6029" t="s">
        <v>23809</v>
      </c>
      <c r="C6029" t="s">
        <v>14</v>
      </c>
      <c r="D6029" s="6">
        <v>45713</v>
      </c>
      <c r="E6029" t="s">
        <v>23807</v>
      </c>
      <c r="F6029" t="s">
        <v>14521</v>
      </c>
      <c r="G6029" t="s">
        <v>14536</v>
      </c>
      <c r="H6029" t="s">
        <v>29841</v>
      </c>
      <c r="I6029" t="s">
        <v>14522</v>
      </c>
      <c r="J6029" t="s">
        <v>14537</v>
      </c>
      <c r="K6029" t="s">
        <v>10</v>
      </c>
      <c r="L6029" s="1" t="s">
        <v>14538</v>
      </c>
      <c r="M6029">
        <v>0</v>
      </c>
    </row>
    <row r="6030" spans="1:18" x14ac:dyDescent="0.25">
      <c r="A6030" t="s">
        <v>23808</v>
      </c>
      <c r="B6030" t="s">
        <v>23809</v>
      </c>
      <c r="C6030" t="s">
        <v>14</v>
      </c>
      <c r="D6030" s="6">
        <v>45713</v>
      </c>
      <c r="E6030" t="s">
        <v>23807</v>
      </c>
      <c r="F6030" t="s">
        <v>14521</v>
      </c>
      <c r="G6030" t="s">
        <v>14539</v>
      </c>
      <c r="H6030" t="s">
        <v>29842</v>
      </c>
      <c r="I6030" t="s">
        <v>14522</v>
      </c>
      <c r="J6030" t="s">
        <v>14540</v>
      </c>
      <c r="K6030" t="s">
        <v>10</v>
      </c>
      <c r="L6030" s="1" t="s">
        <v>14541</v>
      </c>
      <c r="M6030">
        <v>0</v>
      </c>
    </row>
    <row r="6031" spans="1:18" x14ac:dyDescent="0.25">
      <c r="A6031" t="s">
        <v>23808</v>
      </c>
      <c r="B6031" t="s">
        <v>23809</v>
      </c>
      <c r="C6031" t="s">
        <v>14</v>
      </c>
      <c r="D6031" s="6">
        <v>45713</v>
      </c>
      <c r="E6031" t="s">
        <v>23807</v>
      </c>
      <c r="F6031" t="s">
        <v>14521</v>
      </c>
      <c r="G6031" t="s">
        <v>2401</v>
      </c>
      <c r="H6031" t="s">
        <v>29843</v>
      </c>
      <c r="I6031" t="s">
        <v>14522</v>
      </c>
      <c r="J6031" t="s">
        <v>2402</v>
      </c>
      <c r="K6031" t="s">
        <v>10</v>
      </c>
      <c r="L6031" s="1" t="s">
        <v>14542</v>
      </c>
      <c r="M6031">
        <v>0</v>
      </c>
    </row>
    <row r="6032" spans="1:18" x14ac:dyDescent="0.25">
      <c r="A6032" t="s">
        <v>23808</v>
      </c>
      <c r="B6032" t="s">
        <v>23809</v>
      </c>
      <c r="C6032" t="s">
        <v>14</v>
      </c>
      <c r="D6032" s="6">
        <v>45713</v>
      </c>
      <c r="E6032" t="s">
        <v>23807</v>
      </c>
      <c r="F6032" t="s">
        <v>14543</v>
      </c>
      <c r="G6032" t="s">
        <v>9159</v>
      </c>
      <c r="H6032" t="s">
        <v>29844</v>
      </c>
      <c r="I6032" t="s">
        <v>14544</v>
      </c>
      <c r="J6032" t="s">
        <v>9160</v>
      </c>
      <c r="K6032" t="s">
        <v>10</v>
      </c>
      <c r="L6032" s="1" t="s">
        <v>14545</v>
      </c>
      <c r="M6032">
        <v>0</v>
      </c>
    </row>
    <row r="6033" spans="1:18" x14ac:dyDescent="0.25">
      <c r="A6033" t="s">
        <v>23808</v>
      </c>
      <c r="B6033" t="s">
        <v>23809</v>
      </c>
      <c r="C6033" t="s">
        <v>14</v>
      </c>
      <c r="D6033" s="6">
        <v>45713</v>
      </c>
      <c r="E6033" t="s">
        <v>23807</v>
      </c>
      <c r="F6033" t="s">
        <v>14543</v>
      </c>
      <c r="G6033" t="s">
        <v>5224</v>
      </c>
      <c r="H6033" t="s">
        <v>29845</v>
      </c>
      <c r="I6033" t="s">
        <v>14544</v>
      </c>
      <c r="J6033" t="s">
        <v>5225</v>
      </c>
      <c r="K6033" t="s">
        <v>10</v>
      </c>
      <c r="L6033" s="1" t="s">
        <v>14546</v>
      </c>
      <c r="M6033">
        <v>0</v>
      </c>
    </row>
    <row r="6034" spans="1:18" x14ac:dyDescent="0.25">
      <c r="A6034" t="s">
        <v>23808</v>
      </c>
      <c r="B6034" t="s">
        <v>23809</v>
      </c>
      <c r="C6034" t="s">
        <v>14</v>
      </c>
      <c r="D6034" s="6">
        <v>45713</v>
      </c>
      <c r="E6034" t="s">
        <v>23807</v>
      </c>
      <c r="F6034" t="s">
        <v>14543</v>
      </c>
      <c r="G6034" t="s">
        <v>9162</v>
      </c>
      <c r="H6034" t="s">
        <v>29846</v>
      </c>
      <c r="I6034" t="s">
        <v>14544</v>
      </c>
      <c r="J6034" t="s">
        <v>9163</v>
      </c>
      <c r="K6034" t="s">
        <v>10</v>
      </c>
      <c r="L6034">
        <v>0.887881714809162</v>
      </c>
      <c r="M6034">
        <v>0</v>
      </c>
    </row>
    <row r="6035" spans="1:18" x14ac:dyDescent="0.25">
      <c r="A6035" t="s">
        <v>23808</v>
      </c>
      <c r="B6035" t="s">
        <v>23809</v>
      </c>
      <c r="C6035" t="s">
        <v>14</v>
      </c>
      <c r="D6035" s="6">
        <v>45713</v>
      </c>
      <c r="E6035" t="s">
        <v>23807</v>
      </c>
      <c r="F6035" t="s">
        <v>14543</v>
      </c>
      <c r="G6035" t="s">
        <v>5216</v>
      </c>
      <c r="H6035" t="s">
        <v>29847</v>
      </c>
      <c r="I6035" t="s">
        <v>14544</v>
      </c>
      <c r="J6035" t="s">
        <v>5217</v>
      </c>
      <c r="K6035" t="s">
        <v>10</v>
      </c>
      <c r="L6035" s="1" t="s">
        <v>14547</v>
      </c>
      <c r="M6035">
        <v>0</v>
      </c>
    </row>
    <row r="6036" spans="1:18" x14ac:dyDescent="0.25">
      <c r="A6036" t="s">
        <v>23808</v>
      </c>
      <c r="B6036" t="s">
        <v>23809</v>
      </c>
      <c r="C6036" t="s">
        <v>14</v>
      </c>
      <c r="D6036" s="6">
        <v>45713</v>
      </c>
      <c r="E6036" t="s">
        <v>23807</v>
      </c>
      <c r="F6036" t="s">
        <v>14543</v>
      </c>
      <c r="G6036" t="s">
        <v>9168</v>
      </c>
      <c r="H6036" t="s">
        <v>29848</v>
      </c>
      <c r="I6036" t="s">
        <v>14544</v>
      </c>
      <c r="J6036" t="s">
        <v>9169</v>
      </c>
      <c r="K6036" t="s">
        <v>10</v>
      </c>
      <c r="L6036" s="1" t="s">
        <v>14548</v>
      </c>
      <c r="M6036">
        <v>0</v>
      </c>
    </row>
    <row r="6037" spans="1:18" x14ac:dyDescent="0.25">
      <c r="A6037" t="s">
        <v>23808</v>
      </c>
      <c r="B6037" t="s">
        <v>23809</v>
      </c>
      <c r="C6037" t="s">
        <v>14</v>
      </c>
      <c r="D6037" s="6">
        <v>45713</v>
      </c>
      <c r="E6037" t="s">
        <v>23807</v>
      </c>
      <c r="F6037" t="s">
        <v>14543</v>
      </c>
      <c r="G6037" t="s">
        <v>9165</v>
      </c>
      <c r="H6037" t="s">
        <v>29849</v>
      </c>
      <c r="I6037" t="s">
        <v>14544</v>
      </c>
      <c r="J6037" t="s">
        <v>9166</v>
      </c>
      <c r="K6037" t="s">
        <v>10</v>
      </c>
      <c r="L6037" s="1" t="s">
        <v>14549</v>
      </c>
      <c r="M6037">
        <v>0</v>
      </c>
    </row>
    <row r="6038" spans="1:18" x14ac:dyDescent="0.25">
      <c r="A6038" t="s">
        <v>23808</v>
      </c>
      <c r="B6038" t="s">
        <v>23809</v>
      </c>
      <c r="C6038" t="s">
        <v>14</v>
      </c>
      <c r="D6038" s="6">
        <v>45713</v>
      </c>
      <c r="E6038" t="s">
        <v>23807</v>
      </c>
      <c r="F6038" t="s">
        <v>14543</v>
      </c>
      <c r="G6038" t="s">
        <v>5219</v>
      </c>
      <c r="H6038" t="s">
        <v>29850</v>
      </c>
      <c r="I6038" t="s">
        <v>14544</v>
      </c>
      <c r="J6038" t="s">
        <v>5220</v>
      </c>
      <c r="K6038" t="s">
        <v>10</v>
      </c>
      <c r="L6038" s="1" t="s">
        <v>14550</v>
      </c>
      <c r="M6038">
        <v>0</v>
      </c>
    </row>
    <row r="6039" spans="1:18" x14ac:dyDescent="0.25">
      <c r="A6039" t="s">
        <v>23808</v>
      </c>
      <c r="B6039" t="s">
        <v>23809</v>
      </c>
      <c r="C6039" t="s">
        <v>14</v>
      </c>
      <c r="D6039" s="6">
        <v>45713</v>
      </c>
      <c r="E6039" t="s">
        <v>23807</v>
      </c>
      <c r="F6039" t="s">
        <v>14543</v>
      </c>
      <c r="G6039" t="s">
        <v>9186</v>
      </c>
      <c r="H6039" t="s">
        <v>29851</v>
      </c>
      <c r="I6039" t="s">
        <v>14544</v>
      </c>
      <c r="J6039" t="s">
        <v>9187</v>
      </c>
      <c r="K6039" t="s">
        <v>10</v>
      </c>
      <c r="L6039" s="1" t="s">
        <v>14551</v>
      </c>
      <c r="M6039">
        <v>1</v>
      </c>
      <c r="N6039" t="s">
        <v>34896</v>
      </c>
      <c r="P6039">
        <v>1</v>
      </c>
      <c r="Q6039">
        <v>1</v>
      </c>
      <c r="R6039">
        <v>0</v>
      </c>
    </row>
    <row r="6040" spans="1:18" x14ac:dyDescent="0.25">
      <c r="A6040" t="s">
        <v>23808</v>
      </c>
      <c r="B6040" t="s">
        <v>23809</v>
      </c>
      <c r="C6040" t="s">
        <v>14</v>
      </c>
      <c r="D6040" s="6">
        <v>45713</v>
      </c>
      <c r="E6040" t="s">
        <v>23807</v>
      </c>
      <c r="F6040" t="s">
        <v>14543</v>
      </c>
      <c r="G6040" t="s">
        <v>9180</v>
      </c>
      <c r="H6040" t="s">
        <v>29852</v>
      </c>
      <c r="I6040" t="s">
        <v>14544</v>
      </c>
      <c r="J6040" t="s">
        <v>9181</v>
      </c>
      <c r="K6040" t="s">
        <v>10</v>
      </c>
      <c r="L6040" s="1" t="s">
        <v>14552</v>
      </c>
      <c r="M6040">
        <v>0</v>
      </c>
    </row>
    <row r="6041" spans="1:18" x14ac:dyDescent="0.25">
      <c r="A6041" t="s">
        <v>23808</v>
      </c>
      <c r="B6041" t="s">
        <v>23809</v>
      </c>
      <c r="C6041" t="s">
        <v>14</v>
      </c>
      <c r="D6041" s="6">
        <v>45713</v>
      </c>
      <c r="E6041" t="s">
        <v>23807</v>
      </c>
      <c r="F6041" t="s">
        <v>14543</v>
      </c>
      <c r="G6041" t="s">
        <v>9171</v>
      </c>
      <c r="H6041" t="s">
        <v>29853</v>
      </c>
      <c r="I6041" t="s">
        <v>14544</v>
      </c>
      <c r="J6041" t="s">
        <v>9172</v>
      </c>
      <c r="K6041" t="s">
        <v>10</v>
      </c>
      <c r="L6041" s="1" t="s">
        <v>14553</v>
      </c>
      <c r="M6041">
        <v>0</v>
      </c>
    </row>
    <row r="6042" spans="1:18" x14ac:dyDescent="0.25">
      <c r="A6042" t="s">
        <v>23808</v>
      </c>
      <c r="B6042" t="s">
        <v>23809</v>
      </c>
      <c r="C6042" t="s">
        <v>14</v>
      </c>
      <c r="D6042" s="6">
        <v>45713</v>
      </c>
      <c r="E6042" t="s">
        <v>23807</v>
      </c>
      <c r="F6042" t="s">
        <v>14554</v>
      </c>
      <c r="G6042" t="s">
        <v>10420</v>
      </c>
      <c r="H6042" t="s">
        <v>29854</v>
      </c>
      <c r="I6042" t="s">
        <v>14555</v>
      </c>
      <c r="J6042" t="s">
        <v>10421</v>
      </c>
      <c r="K6042" t="s">
        <v>10</v>
      </c>
      <c r="L6042" s="1" t="s">
        <v>14556</v>
      </c>
      <c r="M6042">
        <v>1</v>
      </c>
      <c r="N6042" t="s">
        <v>34896</v>
      </c>
      <c r="P6042">
        <v>1</v>
      </c>
      <c r="Q6042">
        <v>1</v>
      </c>
      <c r="R6042">
        <v>0</v>
      </c>
    </row>
    <row r="6043" spans="1:18" x14ac:dyDescent="0.25">
      <c r="A6043" t="s">
        <v>23808</v>
      </c>
      <c r="B6043" t="s">
        <v>23809</v>
      </c>
      <c r="C6043" t="s">
        <v>14</v>
      </c>
      <c r="D6043" s="6">
        <v>45713</v>
      </c>
      <c r="E6043" t="s">
        <v>23807</v>
      </c>
      <c r="F6043" t="s">
        <v>14554</v>
      </c>
      <c r="G6043" t="s">
        <v>898</v>
      </c>
      <c r="H6043" t="s">
        <v>29855</v>
      </c>
      <c r="I6043" t="s">
        <v>14555</v>
      </c>
      <c r="J6043" t="s">
        <v>899</v>
      </c>
      <c r="K6043" t="s">
        <v>10</v>
      </c>
      <c r="L6043" s="1" t="s">
        <v>14557</v>
      </c>
      <c r="M6043">
        <v>0</v>
      </c>
    </row>
    <row r="6044" spans="1:18" x14ac:dyDescent="0.25">
      <c r="A6044" t="s">
        <v>23808</v>
      </c>
      <c r="B6044" t="s">
        <v>23809</v>
      </c>
      <c r="C6044" t="s">
        <v>14</v>
      </c>
      <c r="D6044" s="6">
        <v>45713</v>
      </c>
      <c r="E6044" t="s">
        <v>23807</v>
      </c>
      <c r="F6044" t="s">
        <v>14554</v>
      </c>
      <c r="G6044" t="s">
        <v>2401</v>
      </c>
      <c r="H6044" t="s">
        <v>29856</v>
      </c>
      <c r="I6044" t="s">
        <v>14555</v>
      </c>
      <c r="J6044" t="s">
        <v>2402</v>
      </c>
      <c r="K6044" t="s">
        <v>10</v>
      </c>
      <c r="L6044">
        <v>0.85436999345647502</v>
      </c>
      <c r="M6044">
        <v>0</v>
      </c>
    </row>
    <row r="6045" spans="1:18" x14ac:dyDescent="0.25">
      <c r="A6045" t="s">
        <v>23808</v>
      </c>
      <c r="B6045" t="s">
        <v>23809</v>
      </c>
      <c r="C6045" t="s">
        <v>14</v>
      </c>
      <c r="D6045" s="6">
        <v>45713</v>
      </c>
      <c r="E6045" t="s">
        <v>23807</v>
      </c>
      <c r="F6045" t="s">
        <v>14554</v>
      </c>
      <c r="G6045" t="s">
        <v>14558</v>
      </c>
      <c r="H6045" t="s">
        <v>29857</v>
      </c>
      <c r="I6045" t="s">
        <v>14555</v>
      </c>
      <c r="J6045" t="s">
        <v>14559</v>
      </c>
      <c r="K6045" t="s">
        <v>10</v>
      </c>
      <c r="L6045" s="1" t="s">
        <v>14560</v>
      </c>
      <c r="M6045">
        <v>0</v>
      </c>
    </row>
    <row r="6046" spans="1:18" x14ac:dyDescent="0.25">
      <c r="A6046" t="s">
        <v>23808</v>
      </c>
      <c r="B6046" t="s">
        <v>23809</v>
      </c>
      <c r="C6046" t="s">
        <v>14</v>
      </c>
      <c r="D6046" s="6">
        <v>45713</v>
      </c>
      <c r="E6046" t="s">
        <v>23807</v>
      </c>
      <c r="F6046" t="s">
        <v>14554</v>
      </c>
      <c r="G6046" t="s">
        <v>14561</v>
      </c>
      <c r="H6046" t="s">
        <v>29858</v>
      </c>
      <c r="I6046" t="s">
        <v>14555</v>
      </c>
      <c r="J6046" t="s">
        <v>14562</v>
      </c>
      <c r="K6046" t="s">
        <v>10</v>
      </c>
      <c r="L6046" s="1" t="s">
        <v>14563</v>
      </c>
      <c r="M6046">
        <v>0</v>
      </c>
    </row>
    <row r="6047" spans="1:18" x14ac:dyDescent="0.25">
      <c r="A6047" t="s">
        <v>23808</v>
      </c>
      <c r="B6047" t="s">
        <v>23809</v>
      </c>
      <c r="C6047" t="s">
        <v>14</v>
      </c>
      <c r="D6047" s="6">
        <v>45713</v>
      </c>
      <c r="E6047" t="s">
        <v>23807</v>
      </c>
      <c r="F6047" t="s">
        <v>14554</v>
      </c>
      <c r="G6047" t="s">
        <v>14564</v>
      </c>
      <c r="H6047" t="s">
        <v>29859</v>
      </c>
      <c r="I6047" t="s">
        <v>14555</v>
      </c>
      <c r="J6047" t="s">
        <v>14565</v>
      </c>
      <c r="K6047" t="s">
        <v>10</v>
      </c>
      <c r="L6047" s="1" t="s">
        <v>14566</v>
      </c>
      <c r="M6047">
        <v>0</v>
      </c>
    </row>
    <row r="6048" spans="1:18" x14ac:dyDescent="0.25">
      <c r="A6048" t="s">
        <v>23808</v>
      </c>
      <c r="B6048" t="s">
        <v>23809</v>
      </c>
      <c r="C6048" t="s">
        <v>14</v>
      </c>
      <c r="D6048" s="6">
        <v>45713</v>
      </c>
      <c r="E6048" t="s">
        <v>23807</v>
      </c>
      <c r="F6048" t="s">
        <v>14554</v>
      </c>
      <c r="G6048" t="s">
        <v>2398</v>
      </c>
      <c r="H6048" t="s">
        <v>29860</v>
      </c>
      <c r="I6048" t="s">
        <v>14555</v>
      </c>
      <c r="J6048" t="s">
        <v>2399</v>
      </c>
      <c r="K6048" t="s">
        <v>10</v>
      </c>
      <c r="L6048" s="1" t="s">
        <v>14567</v>
      </c>
      <c r="M6048">
        <v>0</v>
      </c>
    </row>
    <row r="6049" spans="1:18" x14ac:dyDescent="0.25">
      <c r="A6049" t="s">
        <v>23808</v>
      </c>
      <c r="B6049" t="s">
        <v>23809</v>
      </c>
      <c r="C6049" t="s">
        <v>14</v>
      </c>
      <c r="D6049" s="6">
        <v>45713</v>
      </c>
      <c r="E6049" t="s">
        <v>23807</v>
      </c>
      <c r="F6049" t="s">
        <v>14554</v>
      </c>
      <c r="G6049" t="s">
        <v>9186</v>
      </c>
      <c r="H6049" t="s">
        <v>29861</v>
      </c>
      <c r="I6049" t="s">
        <v>14555</v>
      </c>
      <c r="J6049" t="s">
        <v>9187</v>
      </c>
      <c r="K6049" t="s">
        <v>10</v>
      </c>
      <c r="L6049" s="1" t="s">
        <v>14568</v>
      </c>
      <c r="M6049">
        <v>0</v>
      </c>
    </row>
    <row r="6050" spans="1:18" x14ac:dyDescent="0.25">
      <c r="A6050" t="s">
        <v>23808</v>
      </c>
      <c r="B6050" t="s">
        <v>23809</v>
      </c>
      <c r="C6050" t="s">
        <v>14</v>
      </c>
      <c r="D6050" s="6">
        <v>45713</v>
      </c>
      <c r="E6050" t="s">
        <v>23807</v>
      </c>
      <c r="F6050" t="s">
        <v>14554</v>
      </c>
      <c r="G6050" t="s">
        <v>2386</v>
      </c>
      <c r="H6050" t="s">
        <v>29862</v>
      </c>
      <c r="I6050" t="s">
        <v>14555</v>
      </c>
      <c r="J6050" t="s">
        <v>2387</v>
      </c>
      <c r="K6050" t="s">
        <v>10</v>
      </c>
      <c r="L6050" s="1" t="s">
        <v>14569</v>
      </c>
      <c r="M6050">
        <v>0</v>
      </c>
    </row>
    <row r="6051" spans="1:18" x14ac:dyDescent="0.25">
      <c r="A6051" t="s">
        <v>23808</v>
      </c>
      <c r="B6051" t="s">
        <v>23809</v>
      </c>
      <c r="C6051" t="s">
        <v>14</v>
      </c>
      <c r="D6051" s="6">
        <v>45713</v>
      </c>
      <c r="E6051" t="s">
        <v>23807</v>
      </c>
      <c r="F6051" t="s">
        <v>14554</v>
      </c>
      <c r="G6051" t="s">
        <v>10406</v>
      </c>
      <c r="H6051" t="s">
        <v>29863</v>
      </c>
      <c r="I6051" t="s">
        <v>14555</v>
      </c>
      <c r="J6051" t="s">
        <v>10407</v>
      </c>
      <c r="K6051" t="s">
        <v>10</v>
      </c>
      <c r="L6051" s="1" t="s">
        <v>14570</v>
      </c>
      <c r="M6051">
        <v>0</v>
      </c>
    </row>
    <row r="6052" spans="1:18" x14ac:dyDescent="0.25">
      <c r="A6052" t="s">
        <v>23808</v>
      </c>
      <c r="B6052" t="s">
        <v>23809</v>
      </c>
      <c r="C6052" t="s">
        <v>14</v>
      </c>
      <c r="D6052" s="6">
        <v>45713</v>
      </c>
      <c r="E6052" t="s">
        <v>23807</v>
      </c>
      <c r="F6052" t="s">
        <v>14571</v>
      </c>
      <c r="G6052" t="s">
        <v>14573</v>
      </c>
      <c r="H6052" t="s">
        <v>29864</v>
      </c>
      <c r="I6052" t="s">
        <v>14572</v>
      </c>
      <c r="J6052" t="s">
        <v>14574</v>
      </c>
      <c r="K6052" t="s">
        <v>10</v>
      </c>
      <c r="L6052" s="1" t="s">
        <v>14575</v>
      </c>
      <c r="M6052">
        <v>1</v>
      </c>
      <c r="N6052" t="s">
        <v>34896</v>
      </c>
      <c r="P6052">
        <v>1</v>
      </c>
      <c r="Q6052">
        <v>1</v>
      </c>
      <c r="R6052">
        <v>0</v>
      </c>
    </row>
    <row r="6053" spans="1:18" x14ac:dyDescent="0.25">
      <c r="A6053" t="s">
        <v>23808</v>
      </c>
      <c r="B6053" t="s">
        <v>23809</v>
      </c>
      <c r="C6053" t="s">
        <v>14</v>
      </c>
      <c r="D6053" s="6">
        <v>45713</v>
      </c>
      <c r="E6053" t="s">
        <v>23807</v>
      </c>
      <c r="F6053" t="s">
        <v>14571</v>
      </c>
      <c r="G6053" t="s">
        <v>5930</v>
      </c>
      <c r="H6053" t="s">
        <v>29865</v>
      </c>
      <c r="I6053" t="s">
        <v>14572</v>
      </c>
      <c r="J6053" t="s">
        <v>5931</v>
      </c>
      <c r="K6053" t="s">
        <v>10</v>
      </c>
      <c r="L6053" s="1" t="s">
        <v>14576</v>
      </c>
      <c r="M6053">
        <v>0</v>
      </c>
    </row>
    <row r="6054" spans="1:18" x14ac:dyDescent="0.25">
      <c r="A6054" t="s">
        <v>23808</v>
      </c>
      <c r="B6054" t="s">
        <v>23809</v>
      </c>
      <c r="C6054" t="s">
        <v>14</v>
      </c>
      <c r="D6054" s="6">
        <v>45713</v>
      </c>
      <c r="E6054" t="s">
        <v>23807</v>
      </c>
      <c r="F6054" t="s">
        <v>14571</v>
      </c>
      <c r="G6054" t="s">
        <v>2088</v>
      </c>
      <c r="H6054" t="s">
        <v>29866</v>
      </c>
      <c r="I6054" t="s">
        <v>14572</v>
      </c>
      <c r="J6054" t="s">
        <v>2089</v>
      </c>
      <c r="K6054" t="s">
        <v>10</v>
      </c>
      <c r="L6054" s="1" t="s">
        <v>14577</v>
      </c>
      <c r="M6054">
        <v>0</v>
      </c>
    </row>
    <row r="6055" spans="1:18" x14ac:dyDescent="0.25">
      <c r="A6055" t="s">
        <v>23808</v>
      </c>
      <c r="B6055" t="s">
        <v>23809</v>
      </c>
      <c r="C6055" t="s">
        <v>14</v>
      </c>
      <c r="D6055" s="6">
        <v>45713</v>
      </c>
      <c r="E6055" t="s">
        <v>23807</v>
      </c>
      <c r="F6055" t="s">
        <v>14571</v>
      </c>
      <c r="G6055" t="s">
        <v>2082</v>
      </c>
      <c r="H6055" t="s">
        <v>29867</v>
      </c>
      <c r="I6055" t="s">
        <v>14572</v>
      </c>
      <c r="J6055" t="s">
        <v>2083</v>
      </c>
      <c r="K6055" t="s">
        <v>10</v>
      </c>
      <c r="L6055">
        <v>0.80284143992814405</v>
      </c>
      <c r="M6055">
        <v>0</v>
      </c>
    </row>
    <row r="6056" spans="1:18" x14ac:dyDescent="0.25">
      <c r="A6056" t="s">
        <v>23808</v>
      </c>
      <c r="B6056" t="s">
        <v>23809</v>
      </c>
      <c r="C6056" t="s">
        <v>14</v>
      </c>
      <c r="D6056" s="6">
        <v>45713</v>
      </c>
      <c r="E6056" t="s">
        <v>23807</v>
      </c>
      <c r="F6056" t="s">
        <v>14571</v>
      </c>
      <c r="G6056" t="s">
        <v>294</v>
      </c>
      <c r="H6056" t="s">
        <v>29868</v>
      </c>
      <c r="I6056" t="s">
        <v>14572</v>
      </c>
      <c r="J6056" t="s">
        <v>295</v>
      </c>
      <c r="K6056" t="s">
        <v>10</v>
      </c>
      <c r="L6056" s="1" t="s">
        <v>14578</v>
      </c>
      <c r="M6056">
        <v>0</v>
      </c>
    </row>
    <row r="6057" spans="1:18" x14ac:dyDescent="0.25">
      <c r="A6057" t="s">
        <v>23808</v>
      </c>
      <c r="B6057" t="s">
        <v>23809</v>
      </c>
      <c r="C6057" t="s">
        <v>14</v>
      </c>
      <c r="D6057" s="6">
        <v>45713</v>
      </c>
      <c r="E6057" t="s">
        <v>23807</v>
      </c>
      <c r="F6057" t="s">
        <v>14571</v>
      </c>
      <c r="G6057" t="s">
        <v>2100</v>
      </c>
      <c r="H6057" t="s">
        <v>29869</v>
      </c>
      <c r="I6057" t="s">
        <v>14572</v>
      </c>
      <c r="J6057" t="s">
        <v>2101</v>
      </c>
      <c r="K6057" t="s">
        <v>10</v>
      </c>
      <c r="L6057" s="1" t="s">
        <v>14579</v>
      </c>
      <c r="M6057">
        <v>0</v>
      </c>
    </row>
    <row r="6058" spans="1:18" x14ac:dyDescent="0.25">
      <c r="A6058" t="s">
        <v>23808</v>
      </c>
      <c r="B6058" t="s">
        <v>23809</v>
      </c>
      <c r="C6058" t="s">
        <v>14</v>
      </c>
      <c r="D6058" s="6">
        <v>45713</v>
      </c>
      <c r="E6058" t="s">
        <v>23807</v>
      </c>
      <c r="F6058" t="s">
        <v>14571</v>
      </c>
      <c r="G6058" t="s">
        <v>6400</v>
      </c>
      <c r="H6058" t="s">
        <v>29870</v>
      </c>
      <c r="I6058" t="s">
        <v>14572</v>
      </c>
      <c r="J6058" t="s">
        <v>6401</v>
      </c>
      <c r="K6058" t="s">
        <v>10</v>
      </c>
      <c r="L6058" s="1" t="s">
        <v>14580</v>
      </c>
      <c r="M6058">
        <v>0</v>
      </c>
    </row>
    <row r="6059" spans="1:18" x14ac:dyDescent="0.25">
      <c r="A6059" t="s">
        <v>23808</v>
      </c>
      <c r="B6059" t="s">
        <v>23809</v>
      </c>
      <c r="C6059" t="s">
        <v>14</v>
      </c>
      <c r="D6059" s="6">
        <v>45713</v>
      </c>
      <c r="E6059" t="s">
        <v>23807</v>
      </c>
      <c r="F6059" t="s">
        <v>14571</v>
      </c>
      <c r="G6059" t="s">
        <v>2091</v>
      </c>
      <c r="H6059" t="s">
        <v>29871</v>
      </c>
      <c r="I6059" t="s">
        <v>14572</v>
      </c>
      <c r="J6059" t="s">
        <v>2092</v>
      </c>
      <c r="K6059" t="s">
        <v>10</v>
      </c>
      <c r="L6059" s="1" t="s">
        <v>14581</v>
      </c>
      <c r="M6059">
        <v>0</v>
      </c>
    </row>
    <row r="6060" spans="1:18" x14ac:dyDescent="0.25">
      <c r="A6060" t="s">
        <v>23808</v>
      </c>
      <c r="B6060" t="s">
        <v>23809</v>
      </c>
      <c r="C6060" t="s">
        <v>14</v>
      </c>
      <c r="D6060" s="6">
        <v>45713</v>
      </c>
      <c r="E6060" t="s">
        <v>23807</v>
      </c>
      <c r="F6060" t="s">
        <v>14571</v>
      </c>
      <c r="G6060" t="s">
        <v>14582</v>
      </c>
      <c r="H6060" t="s">
        <v>29872</v>
      </c>
      <c r="I6060" t="s">
        <v>14572</v>
      </c>
      <c r="J6060" t="s">
        <v>14583</v>
      </c>
      <c r="K6060" t="s">
        <v>10</v>
      </c>
      <c r="L6060">
        <v>0.77203572145180999</v>
      </c>
      <c r="M6060">
        <v>0</v>
      </c>
    </row>
    <row r="6061" spans="1:18" x14ac:dyDescent="0.25">
      <c r="A6061" t="s">
        <v>23808</v>
      </c>
      <c r="B6061" t="s">
        <v>23809</v>
      </c>
      <c r="C6061" t="s">
        <v>14</v>
      </c>
      <c r="D6061" s="6">
        <v>45713</v>
      </c>
      <c r="E6061" t="s">
        <v>23807</v>
      </c>
      <c r="F6061" t="s">
        <v>14571</v>
      </c>
      <c r="G6061" t="s">
        <v>6386</v>
      </c>
      <c r="H6061" t="s">
        <v>29873</v>
      </c>
      <c r="I6061" t="s">
        <v>14572</v>
      </c>
      <c r="J6061" t="s">
        <v>6387</v>
      </c>
      <c r="K6061" t="s">
        <v>10</v>
      </c>
      <c r="L6061" s="1" t="s">
        <v>14584</v>
      </c>
      <c r="M6061">
        <v>0</v>
      </c>
    </row>
    <row r="6062" spans="1:18" x14ac:dyDescent="0.25">
      <c r="A6062" t="s">
        <v>23808</v>
      </c>
      <c r="B6062" t="s">
        <v>23809</v>
      </c>
      <c r="C6062" t="s">
        <v>14</v>
      </c>
      <c r="D6062" s="6">
        <v>45713</v>
      </c>
      <c r="E6062" t="s">
        <v>23807</v>
      </c>
      <c r="F6062" t="s">
        <v>14585</v>
      </c>
      <c r="G6062" t="s">
        <v>14587</v>
      </c>
      <c r="H6062" t="s">
        <v>29874</v>
      </c>
      <c r="I6062" t="s">
        <v>14586</v>
      </c>
      <c r="J6062" t="s">
        <v>14588</v>
      </c>
      <c r="K6062" t="s">
        <v>10</v>
      </c>
      <c r="L6062" s="1" t="s">
        <v>14589</v>
      </c>
      <c r="M6062">
        <v>0</v>
      </c>
    </row>
    <row r="6063" spans="1:18" x14ac:dyDescent="0.25">
      <c r="A6063" t="s">
        <v>23808</v>
      </c>
      <c r="B6063" t="s">
        <v>23809</v>
      </c>
      <c r="C6063" t="s">
        <v>14</v>
      </c>
      <c r="D6063" s="6">
        <v>45713</v>
      </c>
      <c r="E6063" t="s">
        <v>23807</v>
      </c>
      <c r="F6063" t="s">
        <v>14585</v>
      </c>
      <c r="G6063" t="s">
        <v>13797</v>
      </c>
      <c r="H6063" t="s">
        <v>29875</v>
      </c>
      <c r="I6063" t="s">
        <v>14586</v>
      </c>
      <c r="J6063" t="s">
        <v>13798</v>
      </c>
      <c r="K6063" t="s">
        <v>10</v>
      </c>
      <c r="L6063" s="1" t="s">
        <v>14590</v>
      </c>
      <c r="M6063">
        <v>1</v>
      </c>
      <c r="N6063" t="s">
        <v>34896</v>
      </c>
      <c r="P6063">
        <v>1</v>
      </c>
      <c r="Q6063">
        <v>1</v>
      </c>
      <c r="R6063">
        <v>0</v>
      </c>
    </row>
    <row r="6064" spans="1:18" x14ac:dyDescent="0.25">
      <c r="A6064" t="s">
        <v>23808</v>
      </c>
      <c r="B6064" t="s">
        <v>23809</v>
      </c>
      <c r="C6064" t="s">
        <v>14</v>
      </c>
      <c r="D6064" s="6">
        <v>45713</v>
      </c>
      <c r="E6064" t="s">
        <v>23807</v>
      </c>
      <c r="F6064" t="s">
        <v>14585</v>
      </c>
      <c r="G6064" t="s">
        <v>14591</v>
      </c>
      <c r="H6064" t="s">
        <v>29876</v>
      </c>
      <c r="I6064" t="s">
        <v>14586</v>
      </c>
      <c r="J6064" t="s">
        <v>14592</v>
      </c>
      <c r="K6064" t="s">
        <v>10</v>
      </c>
      <c r="L6064" s="1" t="s">
        <v>14593</v>
      </c>
      <c r="M6064">
        <v>0</v>
      </c>
    </row>
    <row r="6065" spans="1:18" x14ac:dyDescent="0.25">
      <c r="A6065" t="s">
        <v>23808</v>
      </c>
      <c r="B6065" t="s">
        <v>23809</v>
      </c>
      <c r="C6065" t="s">
        <v>14</v>
      </c>
      <c r="D6065" s="6">
        <v>45713</v>
      </c>
      <c r="E6065" t="s">
        <v>23807</v>
      </c>
      <c r="F6065" t="s">
        <v>14585</v>
      </c>
      <c r="G6065" t="s">
        <v>14594</v>
      </c>
      <c r="H6065" t="s">
        <v>29877</v>
      </c>
      <c r="I6065" t="s">
        <v>14586</v>
      </c>
      <c r="J6065" t="s">
        <v>14595</v>
      </c>
      <c r="K6065" t="s">
        <v>10</v>
      </c>
      <c r="L6065" s="1" t="s">
        <v>14596</v>
      </c>
      <c r="M6065">
        <v>0</v>
      </c>
    </row>
    <row r="6066" spans="1:18" x14ac:dyDescent="0.25">
      <c r="A6066" t="s">
        <v>23808</v>
      </c>
      <c r="B6066" t="s">
        <v>23809</v>
      </c>
      <c r="C6066" t="s">
        <v>14</v>
      </c>
      <c r="D6066" s="6">
        <v>45713</v>
      </c>
      <c r="E6066" t="s">
        <v>23807</v>
      </c>
      <c r="F6066" t="s">
        <v>14585</v>
      </c>
      <c r="G6066" t="s">
        <v>14597</v>
      </c>
      <c r="H6066" t="s">
        <v>29878</v>
      </c>
      <c r="I6066" t="s">
        <v>14586</v>
      </c>
      <c r="J6066" t="s">
        <v>14598</v>
      </c>
      <c r="K6066" t="s">
        <v>10</v>
      </c>
      <c r="L6066">
        <v>0.80136098461996597</v>
      </c>
      <c r="M6066">
        <v>0</v>
      </c>
    </row>
    <row r="6067" spans="1:18" x14ac:dyDescent="0.25">
      <c r="A6067" t="s">
        <v>23808</v>
      </c>
      <c r="B6067" t="s">
        <v>23809</v>
      </c>
      <c r="C6067" t="s">
        <v>14</v>
      </c>
      <c r="D6067" s="6">
        <v>45713</v>
      </c>
      <c r="E6067" t="s">
        <v>23807</v>
      </c>
      <c r="F6067" t="s">
        <v>14585</v>
      </c>
      <c r="G6067" t="s">
        <v>14599</v>
      </c>
      <c r="H6067" t="s">
        <v>29879</v>
      </c>
      <c r="I6067" t="s">
        <v>14586</v>
      </c>
      <c r="J6067" t="s">
        <v>14600</v>
      </c>
      <c r="K6067" t="s">
        <v>10</v>
      </c>
      <c r="L6067" s="1" t="s">
        <v>14601</v>
      </c>
      <c r="M6067">
        <v>0</v>
      </c>
    </row>
    <row r="6068" spans="1:18" x14ac:dyDescent="0.25">
      <c r="A6068" t="s">
        <v>23808</v>
      </c>
      <c r="B6068" t="s">
        <v>23809</v>
      </c>
      <c r="C6068" t="s">
        <v>14</v>
      </c>
      <c r="D6068" s="6">
        <v>45713</v>
      </c>
      <c r="E6068" t="s">
        <v>23807</v>
      </c>
      <c r="F6068" t="s">
        <v>14585</v>
      </c>
      <c r="G6068" t="s">
        <v>14602</v>
      </c>
      <c r="H6068" t="s">
        <v>29880</v>
      </c>
      <c r="I6068" t="s">
        <v>14586</v>
      </c>
      <c r="J6068" t="s">
        <v>14603</v>
      </c>
      <c r="K6068" t="s">
        <v>10</v>
      </c>
      <c r="L6068" s="1" t="s">
        <v>14604</v>
      </c>
      <c r="M6068">
        <v>0</v>
      </c>
    </row>
    <row r="6069" spans="1:18" x14ac:dyDescent="0.25">
      <c r="A6069" t="s">
        <v>23808</v>
      </c>
      <c r="B6069" t="s">
        <v>23809</v>
      </c>
      <c r="C6069" t="s">
        <v>14</v>
      </c>
      <c r="D6069" s="6">
        <v>45713</v>
      </c>
      <c r="E6069" t="s">
        <v>23807</v>
      </c>
      <c r="F6069" t="s">
        <v>14585</v>
      </c>
      <c r="G6069" t="s">
        <v>14605</v>
      </c>
      <c r="H6069" t="s">
        <v>29881</v>
      </c>
      <c r="I6069" t="s">
        <v>14586</v>
      </c>
      <c r="J6069" t="s">
        <v>14606</v>
      </c>
      <c r="K6069" t="s">
        <v>10</v>
      </c>
      <c r="L6069" s="1" t="s">
        <v>14607</v>
      </c>
      <c r="M6069">
        <v>0</v>
      </c>
    </row>
    <row r="6070" spans="1:18" x14ac:dyDescent="0.25">
      <c r="A6070" t="s">
        <v>23808</v>
      </c>
      <c r="B6070" t="s">
        <v>23809</v>
      </c>
      <c r="C6070" t="s">
        <v>14</v>
      </c>
      <c r="D6070" s="6">
        <v>45713</v>
      </c>
      <c r="E6070" t="s">
        <v>23807</v>
      </c>
      <c r="F6070" t="s">
        <v>14585</v>
      </c>
      <c r="G6070" t="s">
        <v>13811</v>
      </c>
      <c r="H6070" t="s">
        <v>29882</v>
      </c>
      <c r="I6070" t="s">
        <v>14586</v>
      </c>
      <c r="J6070" t="s">
        <v>13812</v>
      </c>
      <c r="K6070" t="s">
        <v>10</v>
      </c>
      <c r="L6070" s="1" t="s">
        <v>14608</v>
      </c>
      <c r="M6070">
        <v>0</v>
      </c>
    </row>
    <row r="6071" spans="1:18" x14ac:dyDescent="0.25">
      <c r="A6071" t="s">
        <v>23808</v>
      </c>
      <c r="B6071" t="s">
        <v>23809</v>
      </c>
      <c r="C6071" t="s">
        <v>14</v>
      </c>
      <c r="D6071" s="6">
        <v>45713</v>
      </c>
      <c r="E6071" t="s">
        <v>23807</v>
      </c>
      <c r="F6071" t="s">
        <v>14585</v>
      </c>
      <c r="G6071" t="s">
        <v>14609</v>
      </c>
      <c r="H6071" t="s">
        <v>29883</v>
      </c>
      <c r="I6071" t="s">
        <v>14586</v>
      </c>
      <c r="J6071" t="s">
        <v>14610</v>
      </c>
      <c r="K6071" t="s">
        <v>10</v>
      </c>
      <c r="L6071" s="1" t="s">
        <v>14611</v>
      </c>
      <c r="M6071">
        <v>0</v>
      </c>
    </row>
    <row r="6072" spans="1:18" x14ac:dyDescent="0.25">
      <c r="A6072" t="s">
        <v>23808</v>
      </c>
      <c r="B6072" t="s">
        <v>23809</v>
      </c>
      <c r="C6072" t="s">
        <v>14</v>
      </c>
      <c r="D6072" s="6">
        <v>45713</v>
      </c>
      <c r="E6072" t="s">
        <v>23807</v>
      </c>
      <c r="F6072" t="s">
        <v>14612</v>
      </c>
      <c r="G6072" t="s">
        <v>97</v>
      </c>
      <c r="H6072" t="s">
        <v>29884</v>
      </c>
      <c r="I6072" t="s">
        <v>14613</v>
      </c>
      <c r="J6072" t="s">
        <v>98</v>
      </c>
      <c r="K6072" t="s">
        <v>10</v>
      </c>
      <c r="L6072" s="1" t="s">
        <v>14614</v>
      </c>
      <c r="M6072">
        <v>0</v>
      </c>
    </row>
    <row r="6073" spans="1:18" x14ac:dyDescent="0.25">
      <c r="A6073" t="s">
        <v>23808</v>
      </c>
      <c r="B6073" t="s">
        <v>23809</v>
      </c>
      <c r="C6073" t="s">
        <v>14</v>
      </c>
      <c r="D6073" s="6">
        <v>45713</v>
      </c>
      <c r="E6073" t="s">
        <v>23807</v>
      </c>
      <c r="F6073" t="s">
        <v>14612</v>
      </c>
      <c r="G6073" t="s">
        <v>6731</v>
      </c>
      <c r="H6073" t="s">
        <v>29885</v>
      </c>
      <c r="I6073" t="s">
        <v>14613</v>
      </c>
      <c r="J6073" t="s">
        <v>6732</v>
      </c>
      <c r="K6073" t="s">
        <v>10</v>
      </c>
      <c r="L6073" s="1" t="s">
        <v>14615</v>
      </c>
      <c r="M6073">
        <v>0</v>
      </c>
    </row>
    <row r="6074" spans="1:18" x14ac:dyDescent="0.25">
      <c r="A6074" t="s">
        <v>23808</v>
      </c>
      <c r="B6074" t="s">
        <v>23809</v>
      </c>
      <c r="C6074" t="s">
        <v>14</v>
      </c>
      <c r="D6074" s="6">
        <v>45713</v>
      </c>
      <c r="E6074" t="s">
        <v>23807</v>
      </c>
      <c r="F6074" t="s">
        <v>14612</v>
      </c>
      <c r="G6074" t="s">
        <v>6717</v>
      </c>
      <c r="H6074" t="s">
        <v>29886</v>
      </c>
      <c r="I6074" t="s">
        <v>14613</v>
      </c>
      <c r="J6074" t="s">
        <v>6718</v>
      </c>
      <c r="K6074" t="s">
        <v>10</v>
      </c>
      <c r="L6074" s="1" t="s">
        <v>14616</v>
      </c>
      <c r="M6074">
        <v>0</v>
      </c>
    </row>
    <row r="6075" spans="1:18" x14ac:dyDescent="0.25">
      <c r="A6075" t="s">
        <v>23808</v>
      </c>
      <c r="B6075" t="s">
        <v>23809</v>
      </c>
      <c r="C6075" t="s">
        <v>14</v>
      </c>
      <c r="D6075" s="6">
        <v>45713</v>
      </c>
      <c r="E6075" t="s">
        <v>23807</v>
      </c>
      <c r="F6075" t="s">
        <v>14612</v>
      </c>
      <c r="G6075" t="s">
        <v>11050</v>
      </c>
      <c r="H6075" t="s">
        <v>29887</v>
      </c>
      <c r="I6075" t="s">
        <v>14613</v>
      </c>
      <c r="J6075" t="s">
        <v>11051</v>
      </c>
      <c r="K6075" t="s">
        <v>10</v>
      </c>
      <c r="L6075" s="1" t="s">
        <v>14617</v>
      </c>
      <c r="M6075">
        <v>0</v>
      </c>
    </row>
    <row r="6076" spans="1:18" x14ac:dyDescent="0.25">
      <c r="A6076" t="s">
        <v>23808</v>
      </c>
      <c r="B6076" t="s">
        <v>23809</v>
      </c>
      <c r="C6076" t="s">
        <v>14</v>
      </c>
      <c r="D6076" s="6">
        <v>45713</v>
      </c>
      <c r="E6076" t="s">
        <v>23807</v>
      </c>
      <c r="F6076" t="s">
        <v>14612</v>
      </c>
      <c r="G6076" t="s">
        <v>6707</v>
      </c>
      <c r="H6076" t="s">
        <v>29888</v>
      </c>
      <c r="I6076" t="s">
        <v>14613</v>
      </c>
      <c r="J6076" t="s">
        <v>6708</v>
      </c>
      <c r="K6076" t="s">
        <v>10</v>
      </c>
      <c r="L6076" s="1" t="s">
        <v>14618</v>
      </c>
      <c r="M6076">
        <v>0</v>
      </c>
    </row>
    <row r="6077" spans="1:18" x14ac:dyDescent="0.25">
      <c r="A6077" t="s">
        <v>23808</v>
      </c>
      <c r="B6077" t="s">
        <v>23809</v>
      </c>
      <c r="C6077" t="s">
        <v>14</v>
      </c>
      <c r="D6077" s="6">
        <v>45713</v>
      </c>
      <c r="E6077" t="s">
        <v>23807</v>
      </c>
      <c r="F6077" t="s">
        <v>14612</v>
      </c>
      <c r="G6077" t="s">
        <v>14619</v>
      </c>
      <c r="H6077" t="s">
        <v>29889</v>
      </c>
      <c r="I6077" t="s">
        <v>14613</v>
      </c>
      <c r="J6077" t="s">
        <v>14620</v>
      </c>
      <c r="K6077" t="s">
        <v>10</v>
      </c>
      <c r="L6077" s="1" t="s">
        <v>14621</v>
      </c>
      <c r="M6077">
        <v>0</v>
      </c>
    </row>
    <row r="6078" spans="1:18" x14ac:dyDescent="0.25">
      <c r="A6078" t="s">
        <v>23808</v>
      </c>
      <c r="B6078" t="s">
        <v>23809</v>
      </c>
      <c r="C6078" t="s">
        <v>14</v>
      </c>
      <c r="D6078" s="6">
        <v>45713</v>
      </c>
      <c r="E6078" t="s">
        <v>23807</v>
      </c>
      <c r="F6078" t="s">
        <v>14612</v>
      </c>
      <c r="G6078" t="s">
        <v>6751</v>
      </c>
      <c r="H6078" t="s">
        <v>29890</v>
      </c>
      <c r="I6078" t="s">
        <v>14613</v>
      </c>
      <c r="J6078" t="s">
        <v>6752</v>
      </c>
      <c r="K6078" t="s">
        <v>10</v>
      </c>
      <c r="L6078">
        <v>0.70775812097026103</v>
      </c>
      <c r="M6078">
        <v>1</v>
      </c>
      <c r="N6078" t="s">
        <v>34896</v>
      </c>
      <c r="P6078">
        <v>1</v>
      </c>
      <c r="Q6078">
        <v>1</v>
      </c>
      <c r="R6078">
        <v>1</v>
      </c>
    </row>
    <row r="6079" spans="1:18" x14ac:dyDescent="0.25">
      <c r="A6079" t="s">
        <v>23808</v>
      </c>
      <c r="B6079" t="s">
        <v>23809</v>
      </c>
      <c r="C6079" t="s">
        <v>14</v>
      </c>
      <c r="D6079" s="6">
        <v>45713</v>
      </c>
      <c r="E6079" t="s">
        <v>23807</v>
      </c>
      <c r="F6079" t="s">
        <v>14612</v>
      </c>
      <c r="G6079" t="s">
        <v>6737</v>
      </c>
      <c r="H6079" t="s">
        <v>29891</v>
      </c>
      <c r="I6079" t="s">
        <v>14613</v>
      </c>
      <c r="J6079" t="s">
        <v>6738</v>
      </c>
      <c r="K6079" t="s">
        <v>10</v>
      </c>
      <c r="L6079" s="1" t="s">
        <v>14622</v>
      </c>
      <c r="M6079">
        <v>0</v>
      </c>
    </row>
    <row r="6080" spans="1:18" x14ac:dyDescent="0.25">
      <c r="A6080" t="s">
        <v>23808</v>
      </c>
      <c r="B6080" t="s">
        <v>23809</v>
      </c>
      <c r="C6080" t="s">
        <v>14</v>
      </c>
      <c r="D6080" s="6">
        <v>45713</v>
      </c>
      <c r="E6080" t="s">
        <v>23807</v>
      </c>
      <c r="F6080" t="s">
        <v>14612</v>
      </c>
      <c r="G6080" t="s">
        <v>6722</v>
      </c>
      <c r="H6080" t="s">
        <v>29892</v>
      </c>
      <c r="I6080" t="s">
        <v>14613</v>
      </c>
      <c r="J6080" t="s">
        <v>6723</v>
      </c>
      <c r="K6080" t="s">
        <v>10</v>
      </c>
      <c r="L6080" s="1" t="s">
        <v>14623</v>
      </c>
      <c r="M6080">
        <v>0</v>
      </c>
    </row>
    <row r="6081" spans="1:18" x14ac:dyDescent="0.25">
      <c r="A6081" t="s">
        <v>23808</v>
      </c>
      <c r="B6081" t="s">
        <v>23809</v>
      </c>
      <c r="C6081" t="s">
        <v>14</v>
      </c>
      <c r="D6081" s="6">
        <v>45713</v>
      </c>
      <c r="E6081" t="s">
        <v>23807</v>
      </c>
      <c r="F6081" t="s">
        <v>14612</v>
      </c>
      <c r="G6081" t="s">
        <v>6710</v>
      </c>
      <c r="H6081" t="s">
        <v>29893</v>
      </c>
      <c r="I6081" t="s">
        <v>14613</v>
      </c>
      <c r="J6081" t="s">
        <v>6711</v>
      </c>
      <c r="K6081" t="s">
        <v>10</v>
      </c>
      <c r="L6081">
        <v>0.67974850201314596</v>
      </c>
      <c r="M6081">
        <v>0</v>
      </c>
    </row>
    <row r="6082" spans="1:18" x14ac:dyDescent="0.25">
      <c r="A6082" t="s">
        <v>23808</v>
      </c>
      <c r="B6082" t="s">
        <v>23809</v>
      </c>
      <c r="C6082" t="s">
        <v>14</v>
      </c>
      <c r="D6082" s="6">
        <v>45713</v>
      </c>
      <c r="E6082" t="s">
        <v>23807</v>
      </c>
      <c r="F6082" t="s">
        <v>14624</v>
      </c>
      <c r="G6082" t="s">
        <v>11345</v>
      </c>
      <c r="H6082" t="s">
        <v>29894</v>
      </c>
      <c r="I6082" t="s">
        <v>14625</v>
      </c>
      <c r="J6082" t="s">
        <v>11346</v>
      </c>
      <c r="K6082" t="s">
        <v>10</v>
      </c>
      <c r="L6082" s="1" t="s">
        <v>14626</v>
      </c>
      <c r="M6082">
        <v>0</v>
      </c>
      <c r="N6082" s="3" t="s">
        <v>34903</v>
      </c>
      <c r="P6082">
        <v>0</v>
      </c>
      <c r="Q6082" t="s">
        <v>34930</v>
      </c>
      <c r="R6082">
        <v>0</v>
      </c>
    </row>
    <row r="6083" spans="1:18" x14ac:dyDescent="0.25">
      <c r="A6083" t="s">
        <v>23808</v>
      </c>
      <c r="B6083" t="s">
        <v>23809</v>
      </c>
      <c r="C6083" t="s">
        <v>14</v>
      </c>
      <c r="D6083" s="6">
        <v>45713</v>
      </c>
      <c r="E6083" t="s">
        <v>23807</v>
      </c>
      <c r="F6083" t="s">
        <v>14624</v>
      </c>
      <c r="G6083" t="s">
        <v>8710</v>
      </c>
      <c r="H6083" t="s">
        <v>29895</v>
      </c>
      <c r="I6083" t="s">
        <v>14625</v>
      </c>
      <c r="J6083" t="s">
        <v>8711</v>
      </c>
      <c r="K6083" t="s">
        <v>10</v>
      </c>
      <c r="L6083">
        <v>0.80134898922054199</v>
      </c>
      <c r="M6083">
        <v>0</v>
      </c>
    </row>
    <row r="6084" spans="1:18" x14ac:dyDescent="0.25">
      <c r="A6084" t="s">
        <v>23808</v>
      </c>
      <c r="B6084" t="s">
        <v>23809</v>
      </c>
      <c r="C6084" t="s">
        <v>14</v>
      </c>
      <c r="D6084" s="6">
        <v>45713</v>
      </c>
      <c r="E6084" t="s">
        <v>23807</v>
      </c>
      <c r="F6084" t="s">
        <v>14624</v>
      </c>
      <c r="G6084" t="s">
        <v>14627</v>
      </c>
      <c r="H6084" t="s">
        <v>29896</v>
      </c>
      <c r="I6084" t="s">
        <v>14625</v>
      </c>
      <c r="J6084" t="s">
        <v>14628</v>
      </c>
      <c r="K6084" t="s">
        <v>10</v>
      </c>
      <c r="L6084" s="1" t="s">
        <v>14629</v>
      </c>
      <c r="M6084">
        <v>0</v>
      </c>
    </row>
    <row r="6085" spans="1:18" x14ac:dyDescent="0.25">
      <c r="A6085" t="s">
        <v>23808</v>
      </c>
      <c r="B6085" t="s">
        <v>23809</v>
      </c>
      <c r="C6085" t="s">
        <v>14</v>
      </c>
      <c r="D6085" s="6">
        <v>45713</v>
      </c>
      <c r="E6085" t="s">
        <v>23807</v>
      </c>
      <c r="F6085" t="s">
        <v>14624</v>
      </c>
      <c r="G6085" t="s">
        <v>10176</v>
      </c>
      <c r="H6085" t="s">
        <v>29897</v>
      </c>
      <c r="I6085" t="s">
        <v>14625</v>
      </c>
      <c r="J6085" t="s">
        <v>10177</v>
      </c>
      <c r="K6085" t="s">
        <v>10</v>
      </c>
      <c r="L6085" s="1" t="s">
        <v>14630</v>
      </c>
      <c r="M6085">
        <v>0</v>
      </c>
    </row>
    <row r="6086" spans="1:18" x14ac:dyDescent="0.25">
      <c r="A6086" t="s">
        <v>23808</v>
      </c>
      <c r="B6086" t="s">
        <v>23809</v>
      </c>
      <c r="C6086" t="s">
        <v>14</v>
      </c>
      <c r="D6086" s="6">
        <v>45713</v>
      </c>
      <c r="E6086" t="s">
        <v>23807</v>
      </c>
      <c r="F6086" t="s">
        <v>14624</v>
      </c>
      <c r="G6086" t="s">
        <v>11360</v>
      </c>
      <c r="H6086" t="s">
        <v>29898</v>
      </c>
      <c r="I6086" t="s">
        <v>14625</v>
      </c>
      <c r="J6086" t="s">
        <v>11361</v>
      </c>
      <c r="K6086" t="s">
        <v>10</v>
      </c>
      <c r="L6086" s="1" t="s">
        <v>14631</v>
      </c>
      <c r="M6086">
        <v>0</v>
      </c>
    </row>
    <row r="6087" spans="1:18" x14ac:dyDescent="0.25">
      <c r="A6087" t="s">
        <v>23808</v>
      </c>
      <c r="B6087" t="s">
        <v>23809</v>
      </c>
      <c r="C6087" t="s">
        <v>14</v>
      </c>
      <c r="D6087" s="6">
        <v>45713</v>
      </c>
      <c r="E6087" t="s">
        <v>23807</v>
      </c>
      <c r="F6087" t="s">
        <v>14624</v>
      </c>
      <c r="G6087" t="s">
        <v>5716</v>
      </c>
      <c r="H6087" t="s">
        <v>29899</v>
      </c>
      <c r="I6087" t="s">
        <v>14625</v>
      </c>
      <c r="J6087" t="s">
        <v>5717</v>
      </c>
      <c r="K6087" t="s">
        <v>10</v>
      </c>
      <c r="L6087" s="1" t="s">
        <v>14632</v>
      </c>
      <c r="M6087">
        <v>0</v>
      </c>
    </row>
    <row r="6088" spans="1:18" x14ac:dyDescent="0.25">
      <c r="A6088" t="s">
        <v>23808</v>
      </c>
      <c r="B6088" t="s">
        <v>23809</v>
      </c>
      <c r="C6088" t="s">
        <v>14</v>
      </c>
      <c r="D6088" s="6">
        <v>45713</v>
      </c>
      <c r="E6088" t="s">
        <v>23807</v>
      </c>
      <c r="F6088" t="s">
        <v>14624</v>
      </c>
      <c r="G6088" t="s">
        <v>10190</v>
      </c>
      <c r="H6088" t="s">
        <v>29900</v>
      </c>
      <c r="I6088" t="s">
        <v>14625</v>
      </c>
      <c r="J6088" t="s">
        <v>10191</v>
      </c>
      <c r="K6088" t="s">
        <v>10</v>
      </c>
      <c r="L6088" s="1" t="s">
        <v>14633</v>
      </c>
      <c r="M6088">
        <v>0</v>
      </c>
    </row>
    <row r="6089" spans="1:18" x14ac:dyDescent="0.25">
      <c r="A6089" t="s">
        <v>23808</v>
      </c>
      <c r="B6089" t="s">
        <v>23809</v>
      </c>
      <c r="C6089" t="s">
        <v>14</v>
      </c>
      <c r="D6089" s="6">
        <v>45713</v>
      </c>
      <c r="E6089" t="s">
        <v>23807</v>
      </c>
      <c r="F6089" t="s">
        <v>14624</v>
      </c>
      <c r="G6089" t="s">
        <v>11349</v>
      </c>
      <c r="H6089" t="s">
        <v>29901</v>
      </c>
      <c r="I6089" t="s">
        <v>14625</v>
      </c>
      <c r="J6089" t="s">
        <v>11350</v>
      </c>
      <c r="K6089" t="s">
        <v>10</v>
      </c>
      <c r="L6089" s="1" t="s">
        <v>14634</v>
      </c>
      <c r="M6089">
        <v>0</v>
      </c>
    </row>
    <row r="6090" spans="1:18" x14ac:dyDescent="0.25">
      <c r="A6090" t="s">
        <v>23808</v>
      </c>
      <c r="B6090" t="s">
        <v>23809</v>
      </c>
      <c r="C6090" t="s">
        <v>14</v>
      </c>
      <c r="D6090" s="6">
        <v>45713</v>
      </c>
      <c r="E6090" t="s">
        <v>23807</v>
      </c>
      <c r="F6090" t="s">
        <v>14624</v>
      </c>
      <c r="G6090" t="s">
        <v>12185</v>
      </c>
      <c r="H6090" t="s">
        <v>29902</v>
      </c>
      <c r="I6090" t="s">
        <v>14625</v>
      </c>
      <c r="J6090" t="s">
        <v>12186</v>
      </c>
      <c r="K6090" t="s">
        <v>10</v>
      </c>
      <c r="L6090" s="1" t="s">
        <v>14635</v>
      </c>
      <c r="M6090">
        <v>0</v>
      </c>
    </row>
    <row r="6091" spans="1:18" x14ac:dyDescent="0.25">
      <c r="A6091" t="s">
        <v>23808</v>
      </c>
      <c r="B6091" t="s">
        <v>23809</v>
      </c>
      <c r="C6091" t="s">
        <v>14</v>
      </c>
      <c r="D6091" s="6">
        <v>45713</v>
      </c>
      <c r="E6091" t="s">
        <v>23807</v>
      </c>
      <c r="F6091" t="s">
        <v>14624</v>
      </c>
      <c r="G6091" t="s">
        <v>8576</v>
      </c>
      <c r="H6091" t="s">
        <v>29903</v>
      </c>
      <c r="I6091" t="s">
        <v>14625</v>
      </c>
      <c r="J6091" t="s">
        <v>8577</v>
      </c>
      <c r="K6091" t="s">
        <v>10</v>
      </c>
      <c r="L6091" s="1" t="s">
        <v>14636</v>
      </c>
      <c r="M6091">
        <v>0</v>
      </c>
    </row>
    <row r="6092" spans="1:18" x14ac:dyDescent="0.25">
      <c r="A6092" t="s">
        <v>23808</v>
      </c>
      <c r="B6092" t="s">
        <v>23809</v>
      </c>
      <c r="C6092" t="s">
        <v>14</v>
      </c>
      <c r="D6092" s="6">
        <v>45713</v>
      </c>
      <c r="E6092" t="s">
        <v>23807</v>
      </c>
      <c r="F6092" t="s">
        <v>14637</v>
      </c>
      <c r="G6092" t="s">
        <v>6924</v>
      </c>
      <c r="H6092" t="s">
        <v>29904</v>
      </c>
      <c r="I6092" t="s">
        <v>14638</v>
      </c>
      <c r="J6092" t="s">
        <v>6925</v>
      </c>
      <c r="K6092" t="s">
        <v>10</v>
      </c>
      <c r="L6092" s="1" t="s">
        <v>14639</v>
      </c>
      <c r="M6092">
        <v>0</v>
      </c>
    </row>
    <row r="6093" spans="1:18" x14ac:dyDescent="0.25">
      <c r="A6093" t="s">
        <v>23808</v>
      </c>
      <c r="B6093" t="s">
        <v>23809</v>
      </c>
      <c r="C6093" t="s">
        <v>14</v>
      </c>
      <c r="D6093" s="6">
        <v>45713</v>
      </c>
      <c r="E6093" t="s">
        <v>23807</v>
      </c>
      <c r="F6093" t="s">
        <v>14637</v>
      </c>
      <c r="G6093" t="s">
        <v>13526</v>
      </c>
      <c r="H6093" t="s">
        <v>29905</v>
      </c>
      <c r="I6093" t="s">
        <v>14638</v>
      </c>
      <c r="J6093" t="s">
        <v>13527</v>
      </c>
      <c r="K6093" t="s">
        <v>10</v>
      </c>
      <c r="L6093" s="1" t="s">
        <v>14640</v>
      </c>
      <c r="M6093">
        <v>0</v>
      </c>
    </row>
    <row r="6094" spans="1:18" x14ac:dyDescent="0.25">
      <c r="A6094" t="s">
        <v>23808</v>
      </c>
      <c r="B6094" t="s">
        <v>23809</v>
      </c>
      <c r="C6094" t="s">
        <v>14</v>
      </c>
      <c r="D6094" s="6">
        <v>45713</v>
      </c>
      <c r="E6094" t="s">
        <v>23807</v>
      </c>
      <c r="F6094" t="s">
        <v>14637</v>
      </c>
      <c r="G6094" t="s">
        <v>6933</v>
      </c>
      <c r="H6094" t="s">
        <v>29906</v>
      </c>
      <c r="I6094" t="s">
        <v>14638</v>
      </c>
      <c r="J6094" t="s">
        <v>6934</v>
      </c>
      <c r="K6094" t="s">
        <v>10</v>
      </c>
      <c r="L6094" s="1" t="s">
        <v>14641</v>
      </c>
      <c r="M6094">
        <v>0</v>
      </c>
    </row>
    <row r="6095" spans="1:18" x14ac:dyDescent="0.25">
      <c r="A6095" t="s">
        <v>23808</v>
      </c>
      <c r="B6095" t="s">
        <v>23809</v>
      </c>
      <c r="C6095" t="s">
        <v>14</v>
      </c>
      <c r="D6095" s="6">
        <v>45713</v>
      </c>
      <c r="E6095" t="s">
        <v>23807</v>
      </c>
      <c r="F6095" t="s">
        <v>14637</v>
      </c>
      <c r="G6095" t="s">
        <v>10564</v>
      </c>
      <c r="H6095" t="s">
        <v>29907</v>
      </c>
      <c r="I6095" t="s">
        <v>14638</v>
      </c>
      <c r="J6095" t="s">
        <v>10565</v>
      </c>
      <c r="K6095" t="s">
        <v>10</v>
      </c>
      <c r="L6095" s="1" t="s">
        <v>14642</v>
      </c>
      <c r="M6095">
        <v>1</v>
      </c>
      <c r="N6095" t="s">
        <v>34896</v>
      </c>
      <c r="P6095">
        <v>1</v>
      </c>
      <c r="Q6095">
        <v>1</v>
      </c>
      <c r="R6095">
        <v>0</v>
      </c>
    </row>
    <row r="6096" spans="1:18" x14ac:dyDescent="0.25">
      <c r="A6096" t="s">
        <v>23808</v>
      </c>
      <c r="B6096" t="s">
        <v>23809</v>
      </c>
      <c r="C6096" t="s">
        <v>14</v>
      </c>
      <c r="D6096" s="6">
        <v>45713</v>
      </c>
      <c r="E6096" t="s">
        <v>23807</v>
      </c>
      <c r="F6096" t="s">
        <v>14637</v>
      </c>
      <c r="G6096" t="s">
        <v>14643</v>
      </c>
      <c r="H6096" t="s">
        <v>29908</v>
      </c>
      <c r="I6096" t="s">
        <v>14638</v>
      </c>
      <c r="J6096" t="s">
        <v>14644</v>
      </c>
      <c r="K6096" t="s">
        <v>10</v>
      </c>
      <c r="L6096">
        <v>0.81663837041749798</v>
      </c>
      <c r="M6096">
        <v>0</v>
      </c>
    </row>
    <row r="6097" spans="1:18" x14ac:dyDescent="0.25">
      <c r="A6097" t="s">
        <v>23808</v>
      </c>
      <c r="B6097" t="s">
        <v>23809</v>
      </c>
      <c r="C6097" t="s">
        <v>14</v>
      </c>
      <c r="D6097" s="6">
        <v>45713</v>
      </c>
      <c r="E6097" t="s">
        <v>23807</v>
      </c>
      <c r="F6097" t="s">
        <v>14637</v>
      </c>
      <c r="G6097" t="s">
        <v>10567</v>
      </c>
      <c r="H6097" t="s">
        <v>29909</v>
      </c>
      <c r="I6097" t="s">
        <v>14638</v>
      </c>
      <c r="J6097" t="s">
        <v>10568</v>
      </c>
      <c r="K6097" t="s">
        <v>10</v>
      </c>
      <c r="L6097" s="1" t="s">
        <v>14645</v>
      </c>
      <c r="M6097">
        <v>0</v>
      </c>
    </row>
    <row r="6098" spans="1:18" x14ac:dyDescent="0.25">
      <c r="A6098" t="s">
        <v>23808</v>
      </c>
      <c r="B6098" t="s">
        <v>23809</v>
      </c>
      <c r="C6098" t="s">
        <v>14</v>
      </c>
      <c r="D6098" s="6">
        <v>45713</v>
      </c>
      <c r="E6098" t="s">
        <v>23807</v>
      </c>
      <c r="F6098" t="s">
        <v>14637</v>
      </c>
      <c r="G6098" t="s">
        <v>13528</v>
      </c>
      <c r="H6098" t="s">
        <v>29910</v>
      </c>
      <c r="I6098" t="s">
        <v>14638</v>
      </c>
      <c r="J6098" t="s">
        <v>13529</v>
      </c>
      <c r="K6098" t="s">
        <v>10</v>
      </c>
      <c r="L6098" s="1" t="s">
        <v>14646</v>
      </c>
      <c r="M6098">
        <v>0</v>
      </c>
    </row>
    <row r="6099" spans="1:18" x14ac:dyDescent="0.25">
      <c r="A6099" t="s">
        <v>23808</v>
      </c>
      <c r="B6099" t="s">
        <v>23809</v>
      </c>
      <c r="C6099" t="s">
        <v>14</v>
      </c>
      <c r="D6099" s="6">
        <v>45713</v>
      </c>
      <c r="E6099" t="s">
        <v>23807</v>
      </c>
      <c r="F6099" t="s">
        <v>14637</v>
      </c>
      <c r="G6099" t="s">
        <v>6930</v>
      </c>
      <c r="H6099" t="s">
        <v>29911</v>
      </c>
      <c r="I6099" t="s">
        <v>14638</v>
      </c>
      <c r="J6099" t="s">
        <v>6931</v>
      </c>
      <c r="K6099" t="s">
        <v>10</v>
      </c>
      <c r="L6099" s="1" t="s">
        <v>14647</v>
      </c>
      <c r="M6099">
        <v>0</v>
      </c>
    </row>
    <row r="6100" spans="1:18" x14ac:dyDescent="0.25">
      <c r="A6100" t="s">
        <v>23808</v>
      </c>
      <c r="B6100" t="s">
        <v>23809</v>
      </c>
      <c r="C6100" t="s">
        <v>14</v>
      </c>
      <c r="D6100" s="6">
        <v>45713</v>
      </c>
      <c r="E6100" t="s">
        <v>23807</v>
      </c>
      <c r="F6100" t="s">
        <v>14637</v>
      </c>
      <c r="G6100" t="s">
        <v>13513</v>
      </c>
      <c r="H6100" t="s">
        <v>29912</v>
      </c>
      <c r="I6100" t="s">
        <v>14638</v>
      </c>
      <c r="J6100" t="s">
        <v>13514</v>
      </c>
      <c r="K6100" t="s">
        <v>10</v>
      </c>
      <c r="L6100" s="1" t="s">
        <v>14648</v>
      </c>
      <c r="M6100">
        <v>0</v>
      </c>
    </row>
    <row r="6101" spans="1:18" x14ac:dyDescent="0.25">
      <c r="A6101" t="s">
        <v>23808</v>
      </c>
      <c r="B6101" t="s">
        <v>23809</v>
      </c>
      <c r="C6101" t="s">
        <v>14</v>
      </c>
      <c r="D6101" s="6">
        <v>45713</v>
      </c>
      <c r="E6101" t="s">
        <v>23807</v>
      </c>
      <c r="F6101" t="s">
        <v>14637</v>
      </c>
      <c r="G6101" t="s">
        <v>2055</v>
      </c>
      <c r="H6101" t="s">
        <v>29913</v>
      </c>
      <c r="I6101" t="s">
        <v>14638</v>
      </c>
      <c r="J6101" t="s">
        <v>2056</v>
      </c>
      <c r="K6101" t="s">
        <v>10</v>
      </c>
      <c r="L6101" s="1" t="s">
        <v>14649</v>
      </c>
      <c r="M6101">
        <v>0</v>
      </c>
    </row>
    <row r="6102" spans="1:18" x14ac:dyDescent="0.25">
      <c r="A6102" t="s">
        <v>23808</v>
      </c>
      <c r="B6102" t="s">
        <v>23809</v>
      </c>
      <c r="C6102" t="s">
        <v>14</v>
      </c>
      <c r="D6102" s="6">
        <v>45713</v>
      </c>
      <c r="E6102" t="s">
        <v>23807</v>
      </c>
      <c r="F6102" t="s">
        <v>14650</v>
      </c>
      <c r="G6102" t="s">
        <v>12726</v>
      </c>
      <c r="H6102" t="s">
        <v>29914</v>
      </c>
      <c r="I6102" t="s">
        <v>14651</v>
      </c>
      <c r="J6102" t="s">
        <v>12727</v>
      </c>
      <c r="K6102" t="s">
        <v>10</v>
      </c>
      <c r="L6102" s="1" t="s">
        <v>14652</v>
      </c>
      <c r="M6102">
        <v>1</v>
      </c>
      <c r="N6102" t="s">
        <v>34896</v>
      </c>
      <c r="P6102">
        <v>1</v>
      </c>
      <c r="Q6102">
        <v>1</v>
      </c>
      <c r="R6102">
        <v>0</v>
      </c>
    </row>
    <row r="6103" spans="1:18" x14ac:dyDescent="0.25">
      <c r="A6103" t="s">
        <v>23808</v>
      </c>
      <c r="B6103" t="s">
        <v>23809</v>
      </c>
      <c r="C6103" t="s">
        <v>14</v>
      </c>
      <c r="D6103" s="6">
        <v>45713</v>
      </c>
      <c r="E6103" t="s">
        <v>23807</v>
      </c>
      <c r="F6103" t="s">
        <v>14650</v>
      </c>
      <c r="G6103" t="s">
        <v>2058</v>
      </c>
      <c r="H6103" t="s">
        <v>29915</v>
      </c>
      <c r="I6103" t="s">
        <v>14651</v>
      </c>
      <c r="J6103" t="s">
        <v>2059</v>
      </c>
      <c r="K6103" t="s">
        <v>10</v>
      </c>
      <c r="L6103" s="1" t="s">
        <v>14653</v>
      </c>
      <c r="M6103">
        <v>0</v>
      </c>
    </row>
    <row r="6104" spans="1:18" x14ac:dyDescent="0.25">
      <c r="A6104" t="s">
        <v>23808</v>
      </c>
      <c r="B6104" t="s">
        <v>23809</v>
      </c>
      <c r="C6104" t="s">
        <v>14</v>
      </c>
      <c r="D6104" s="6">
        <v>45713</v>
      </c>
      <c r="E6104" t="s">
        <v>23807</v>
      </c>
      <c r="F6104" t="s">
        <v>14650</v>
      </c>
      <c r="G6104" t="s">
        <v>12743</v>
      </c>
      <c r="H6104" t="s">
        <v>29916</v>
      </c>
      <c r="I6104" t="s">
        <v>14651</v>
      </c>
      <c r="J6104" t="s">
        <v>12744</v>
      </c>
      <c r="K6104" t="s">
        <v>10</v>
      </c>
      <c r="L6104" s="1" t="s">
        <v>14654</v>
      </c>
      <c r="M6104">
        <v>0</v>
      </c>
    </row>
    <row r="6105" spans="1:18" x14ac:dyDescent="0.25">
      <c r="A6105" t="s">
        <v>23808</v>
      </c>
      <c r="B6105" t="s">
        <v>23809</v>
      </c>
      <c r="C6105" t="s">
        <v>14</v>
      </c>
      <c r="D6105" s="6">
        <v>45713</v>
      </c>
      <c r="E6105" t="s">
        <v>23807</v>
      </c>
      <c r="F6105" t="s">
        <v>14650</v>
      </c>
      <c r="G6105" t="s">
        <v>12720</v>
      </c>
      <c r="H6105" t="s">
        <v>29917</v>
      </c>
      <c r="I6105" t="s">
        <v>14651</v>
      </c>
      <c r="J6105" t="s">
        <v>12721</v>
      </c>
      <c r="K6105" t="s">
        <v>10</v>
      </c>
      <c r="L6105" s="1" t="s">
        <v>14655</v>
      </c>
      <c r="M6105">
        <v>0</v>
      </c>
    </row>
    <row r="6106" spans="1:18" x14ac:dyDescent="0.25">
      <c r="A6106" t="s">
        <v>23808</v>
      </c>
      <c r="B6106" t="s">
        <v>23809</v>
      </c>
      <c r="C6106" t="s">
        <v>14</v>
      </c>
      <c r="D6106" s="6">
        <v>45713</v>
      </c>
      <c r="E6106" t="s">
        <v>23807</v>
      </c>
      <c r="F6106" t="s">
        <v>14650</v>
      </c>
      <c r="G6106" t="s">
        <v>7651</v>
      </c>
      <c r="H6106" t="s">
        <v>29918</v>
      </c>
      <c r="I6106" t="s">
        <v>14651</v>
      </c>
      <c r="J6106" t="s">
        <v>7652</v>
      </c>
      <c r="K6106" t="s">
        <v>10</v>
      </c>
      <c r="L6106" s="1" t="s">
        <v>14656</v>
      </c>
      <c r="M6106">
        <v>0</v>
      </c>
    </row>
    <row r="6107" spans="1:18" x14ac:dyDescent="0.25">
      <c r="A6107" t="s">
        <v>23808</v>
      </c>
      <c r="B6107" t="s">
        <v>23809</v>
      </c>
      <c r="C6107" t="s">
        <v>14</v>
      </c>
      <c r="D6107" s="6">
        <v>45713</v>
      </c>
      <c r="E6107" t="s">
        <v>23807</v>
      </c>
      <c r="F6107" t="s">
        <v>14650</v>
      </c>
      <c r="G6107" t="s">
        <v>14657</v>
      </c>
      <c r="H6107" t="s">
        <v>29919</v>
      </c>
      <c r="I6107" t="s">
        <v>14651</v>
      </c>
      <c r="J6107" t="s">
        <v>14658</v>
      </c>
      <c r="K6107" t="s">
        <v>10</v>
      </c>
      <c r="L6107" s="1" t="s">
        <v>14659</v>
      </c>
      <c r="M6107">
        <v>0</v>
      </c>
    </row>
    <row r="6108" spans="1:18" x14ac:dyDescent="0.25">
      <c r="A6108" t="s">
        <v>23808</v>
      </c>
      <c r="B6108" t="s">
        <v>23809</v>
      </c>
      <c r="C6108" t="s">
        <v>14</v>
      </c>
      <c r="D6108" s="6">
        <v>45713</v>
      </c>
      <c r="E6108" t="s">
        <v>23807</v>
      </c>
      <c r="F6108" t="s">
        <v>14650</v>
      </c>
      <c r="G6108" t="s">
        <v>12723</v>
      </c>
      <c r="H6108" t="s">
        <v>29920</v>
      </c>
      <c r="I6108" t="s">
        <v>14651</v>
      </c>
      <c r="J6108" t="s">
        <v>12724</v>
      </c>
      <c r="K6108" t="s">
        <v>10</v>
      </c>
      <c r="L6108" s="1" t="s">
        <v>14660</v>
      </c>
      <c r="M6108">
        <v>0</v>
      </c>
    </row>
    <row r="6109" spans="1:18" x14ac:dyDescent="0.25">
      <c r="A6109" t="s">
        <v>23808</v>
      </c>
      <c r="B6109" t="s">
        <v>23809</v>
      </c>
      <c r="C6109" t="s">
        <v>14</v>
      </c>
      <c r="D6109" s="6">
        <v>45713</v>
      </c>
      <c r="E6109" t="s">
        <v>23807</v>
      </c>
      <c r="F6109" t="s">
        <v>14650</v>
      </c>
      <c r="G6109" t="s">
        <v>3593</v>
      </c>
      <c r="H6109" t="s">
        <v>29921</v>
      </c>
      <c r="I6109" t="s">
        <v>14651</v>
      </c>
      <c r="J6109" t="s">
        <v>3594</v>
      </c>
      <c r="K6109" t="s">
        <v>10</v>
      </c>
      <c r="L6109">
        <v>0.80205125802933697</v>
      </c>
      <c r="M6109">
        <v>0</v>
      </c>
    </row>
    <row r="6110" spans="1:18" x14ac:dyDescent="0.25">
      <c r="A6110" t="s">
        <v>23808</v>
      </c>
      <c r="B6110" t="s">
        <v>23809</v>
      </c>
      <c r="C6110" t="s">
        <v>14</v>
      </c>
      <c r="D6110" s="6">
        <v>45713</v>
      </c>
      <c r="E6110" t="s">
        <v>23807</v>
      </c>
      <c r="F6110" t="s">
        <v>14650</v>
      </c>
      <c r="G6110" t="s">
        <v>7654</v>
      </c>
      <c r="H6110" t="s">
        <v>29922</v>
      </c>
      <c r="I6110" t="s">
        <v>14651</v>
      </c>
      <c r="J6110" t="s">
        <v>7655</v>
      </c>
      <c r="K6110" t="s">
        <v>10</v>
      </c>
      <c r="L6110" s="1" t="s">
        <v>14661</v>
      </c>
      <c r="M6110">
        <v>0</v>
      </c>
    </row>
    <row r="6111" spans="1:18" x14ac:dyDescent="0.25">
      <c r="A6111" t="s">
        <v>23808</v>
      </c>
      <c r="B6111" t="s">
        <v>23809</v>
      </c>
      <c r="C6111" t="s">
        <v>14</v>
      </c>
      <c r="D6111" s="6">
        <v>45713</v>
      </c>
      <c r="E6111" t="s">
        <v>23807</v>
      </c>
      <c r="F6111" t="s">
        <v>14650</v>
      </c>
      <c r="G6111" t="s">
        <v>14662</v>
      </c>
      <c r="H6111" t="s">
        <v>29923</v>
      </c>
      <c r="I6111" t="s">
        <v>14651</v>
      </c>
      <c r="J6111" t="s">
        <v>14663</v>
      </c>
      <c r="K6111" t="s">
        <v>10</v>
      </c>
      <c r="L6111" s="1" t="s">
        <v>14664</v>
      </c>
      <c r="M6111">
        <v>0</v>
      </c>
    </row>
    <row r="6112" spans="1:18" x14ac:dyDescent="0.25">
      <c r="A6112" t="s">
        <v>23808</v>
      </c>
      <c r="B6112" t="s">
        <v>23809</v>
      </c>
      <c r="C6112" t="s">
        <v>14</v>
      </c>
      <c r="D6112" s="6">
        <v>45713</v>
      </c>
      <c r="E6112" t="s">
        <v>23807</v>
      </c>
      <c r="F6112" t="s">
        <v>14665</v>
      </c>
      <c r="G6112" t="s">
        <v>14667</v>
      </c>
      <c r="H6112" t="s">
        <v>29924</v>
      </c>
      <c r="I6112" t="s">
        <v>14666</v>
      </c>
      <c r="J6112" t="s">
        <v>14668</v>
      </c>
      <c r="K6112" t="s">
        <v>10</v>
      </c>
      <c r="L6112" s="1" t="s">
        <v>14669</v>
      </c>
      <c r="M6112">
        <v>0</v>
      </c>
    </row>
    <row r="6113" spans="1:18" x14ac:dyDescent="0.25">
      <c r="A6113" t="s">
        <v>23808</v>
      </c>
      <c r="B6113" t="s">
        <v>23809</v>
      </c>
      <c r="C6113" t="s">
        <v>14</v>
      </c>
      <c r="D6113" s="6">
        <v>45713</v>
      </c>
      <c r="E6113" t="s">
        <v>23807</v>
      </c>
      <c r="F6113" t="s">
        <v>14665</v>
      </c>
      <c r="G6113" t="s">
        <v>12821</v>
      </c>
      <c r="H6113" t="s">
        <v>29925</v>
      </c>
      <c r="I6113" t="s">
        <v>14666</v>
      </c>
      <c r="J6113" t="s">
        <v>12822</v>
      </c>
      <c r="K6113" t="s">
        <v>10</v>
      </c>
      <c r="L6113" s="1" t="s">
        <v>14670</v>
      </c>
      <c r="M6113">
        <v>1</v>
      </c>
      <c r="N6113" t="s">
        <v>34896</v>
      </c>
      <c r="P6113">
        <v>1</v>
      </c>
      <c r="Q6113">
        <v>1</v>
      </c>
      <c r="R6113">
        <v>1</v>
      </c>
    </row>
    <row r="6114" spans="1:18" x14ac:dyDescent="0.25">
      <c r="A6114" t="s">
        <v>23808</v>
      </c>
      <c r="B6114" t="s">
        <v>23809</v>
      </c>
      <c r="C6114" t="s">
        <v>14</v>
      </c>
      <c r="D6114" s="6">
        <v>45713</v>
      </c>
      <c r="E6114" t="s">
        <v>23807</v>
      </c>
      <c r="F6114" t="s">
        <v>14665</v>
      </c>
      <c r="G6114" t="s">
        <v>14671</v>
      </c>
      <c r="H6114" t="s">
        <v>29926</v>
      </c>
      <c r="I6114" t="s">
        <v>14666</v>
      </c>
      <c r="J6114" t="s">
        <v>14672</v>
      </c>
      <c r="K6114" t="s">
        <v>10</v>
      </c>
      <c r="L6114" s="1" t="s">
        <v>14673</v>
      </c>
      <c r="M6114">
        <v>0</v>
      </c>
    </row>
    <row r="6115" spans="1:18" x14ac:dyDescent="0.25">
      <c r="A6115" t="s">
        <v>23808</v>
      </c>
      <c r="B6115" t="s">
        <v>23809</v>
      </c>
      <c r="C6115" t="s">
        <v>14</v>
      </c>
      <c r="D6115" s="6">
        <v>45713</v>
      </c>
      <c r="E6115" t="s">
        <v>23807</v>
      </c>
      <c r="F6115" t="s">
        <v>14665</v>
      </c>
      <c r="G6115" t="s">
        <v>14674</v>
      </c>
      <c r="H6115" t="s">
        <v>29927</v>
      </c>
      <c r="I6115" t="s">
        <v>14666</v>
      </c>
      <c r="J6115" t="s">
        <v>14675</v>
      </c>
      <c r="K6115" t="s">
        <v>10</v>
      </c>
      <c r="L6115" s="1" t="s">
        <v>14676</v>
      </c>
      <c r="M6115">
        <v>0</v>
      </c>
    </row>
    <row r="6116" spans="1:18" x14ac:dyDescent="0.25">
      <c r="A6116" t="s">
        <v>23808</v>
      </c>
      <c r="B6116" t="s">
        <v>23809</v>
      </c>
      <c r="C6116" t="s">
        <v>14</v>
      </c>
      <c r="D6116" s="6">
        <v>45713</v>
      </c>
      <c r="E6116" t="s">
        <v>23807</v>
      </c>
      <c r="F6116" t="s">
        <v>14665</v>
      </c>
      <c r="G6116" t="s">
        <v>14677</v>
      </c>
      <c r="H6116" t="s">
        <v>29928</v>
      </c>
      <c r="I6116" t="s">
        <v>14666</v>
      </c>
      <c r="J6116" t="s">
        <v>14678</v>
      </c>
      <c r="K6116" t="s">
        <v>10</v>
      </c>
      <c r="L6116" s="1" t="s">
        <v>14679</v>
      </c>
      <c r="M6116">
        <v>0</v>
      </c>
    </row>
    <row r="6117" spans="1:18" x14ac:dyDescent="0.25">
      <c r="A6117" t="s">
        <v>23808</v>
      </c>
      <c r="B6117" t="s">
        <v>23809</v>
      </c>
      <c r="C6117" t="s">
        <v>14</v>
      </c>
      <c r="D6117" s="6">
        <v>45713</v>
      </c>
      <c r="E6117" t="s">
        <v>23807</v>
      </c>
      <c r="F6117" t="s">
        <v>14665</v>
      </c>
      <c r="G6117" t="s">
        <v>14680</v>
      </c>
      <c r="H6117" t="s">
        <v>29929</v>
      </c>
      <c r="I6117" t="s">
        <v>14666</v>
      </c>
      <c r="J6117" t="s">
        <v>14681</v>
      </c>
      <c r="K6117" t="s">
        <v>10</v>
      </c>
      <c r="L6117" s="1" t="s">
        <v>14682</v>
      </c>
      <c r="M6117">
        <v>0</v>
      </c>
    </row>
    <row r="6118" spans="1:18" x14ac:dyDescent="0.25">
      <c r="A6118" t="s">
        <v>23808</v>
      </c>
      <c r="B6118" t="s">
        <v>23809</v>
      </c>
      <c r="C6118" t="s">
        <v>14</v>
      </c>
      <c r="D6118" s="6">
        <v>45713</v>
      </c>
      <c r="E6118" t="s">
        <v>23807</v>
      </c>
      <c r="F6118" t="s">
        <v>14665</v>
      </c>
      <c r="G6118" t="s">
        <v>14683</v>
      </c>
      <c r="H6118" t="s">
        <v>29930</v>
      </c>
      <c r="I6118" t="s">
        <v>14666</v>
      </c>
      <c r="J6118" t="s">
        <v>14684</v>
      </c>
      <c r="K6118" t="s">
        <v>10</v>
      </c>
      <c r="L6118" s="1" t="s">
        <v>14685</v>
      </c>
      <c r="M6118">
        <v>0</v>
      </c>
    </row>
    <row r="6119" spans="1:18" x14ac:dyDescent="0.25">
      <c r="A6119" t="s">
        <v>23808</v>
      </c>
      <c r="B6119" t="s">
        <v>23809</v>
      </c>
      <c r="C6119" t="s">
        <v>14</v>
      </c>
      <c r="D6119" s="6">
        <v>45713</v>
      </c>
      <c r="E6119" t="s">
        <v>23807</v>
      </c>
      <c r="F6119" t="s">
        <v>14665</v>
      </c>
      <c r="G6119" t="s">
        <v>14686</v>
      </c>
      <c r="H6119" t="s">
        <v>29931</v>
      </c>
      <c r="I6119" t="s">
        <v>14666</v>
      </c>
      <c r="J6119" t="s">
        <v>14687</v>
      </c>
      <c r="K6119" t="s">
        <v>10</v>
      </c>
      <c r="L6119" s="1" t="s">
        <v>14688</v>
      </c>
      <c r="M6119">
        <v>0</v>
      </c>
    </row>
    <row r="6120" spans="1:18" x14ac:dyDescent="0.25">
      <c r="A6120" t="s">
        <v>23808</v>
      </c>
      <c r="B6120" t="s">
        <v>23809</v>
      </c>
      <c r="C6120" t="s">
        <v>14</v>
      </c>
      <c r="D6120" s="6">
        <v>45713</v>
      </c>
      <c r="E6120" t="s">
        <v>23807</v>
      </c>
      <c r="F6120" t="s">
        <v>14665</v>
      </c>
      <c r="G6120" t="s">
        <v>14689</v>
      </c>
      <c r="H6120" t="s">
        <v>29932</v>
      </c>
      <c r="I6120" t="s">
        <v>14666</v>
      </c>
      <c r="J6120" t="s">
        <v>14690</v>
      </c>
      <c r="K6120" t="s">
        <v>10</v>
      </c>
      <c r="L6120" s="1" t="s">
        <v>14691</v>
      </c>
      <c r="M6120">
        <v>0</v>
      </c>
    </row>
    <row r="6121" spans="1:18" x14ac:dyDescent="0.25">
      <c r="A6121" t="s">
        <v>23808</v>
      </c>
      <c r="B6121" t="s">
        <v>23809</v>
      </c>
      <c r="C6121" t="s">
        <v>14</v>
      </c>
      <c r="D6121" s="6">
        <v>45713</v>
      </c>
      <c r="E6121" t="s">
        <v>23807</v>
      </c>
      <c r="F6121" t="s">
        <v>14665</v>
      </c>
      <c r="G6121" t="s">
        <v>14692</v>
      </c>
      <c r="H6121" t="s">
        <v>29933</v>
      </c>
      <c r="I6121" t="s">
        <v>14666</v>
      </c>
      <c r="J6121" t="s">
        <v>14693</v>
      </c>
      <c r="K6121" t="s">
        <v>10</v>
      </c>
      <c r="L6121" s="1" t="s">
        <v>14694</v>
      </c>
      <c r="M6121">
        <v>0</v>
      </c>
    </row>
    <row r="6122" spans="1:18" x14ac:dyDescent="0.25">
      <c r="A6122" t="s">
        <v>23808</v>
      </c>
      <c r="B6122" t="s">
        <v>23809</v>
      </c>
      <c r="C6122" t="s">
        <v>14</v>
      </c>
      <c r="D6122" s="6">
        <v>45713</v>
      </c>
      <c r="E6122" t="s">
        <v>23807</v>
      </c>
      <c r="F6122" t="s">
        <v>14695</v>
      </c>
      <c r="G6122" t="s">
        <v>7654</v>
      </c>
      <c r="H6122" t="s">
        <v>29934</v>
      </c>
      <c r="I6122" t="s">
        <v>14696</v>
      </c>
      <c r="J6122" t="s">
        <v>7655</v>
      </c>
      <c r="K6122" t="s">
        <v>10</v>
      </c>
      <c r="L6122">
        <v>0.89814408713824201</v>
      </c>
      <c r="M6122">
        <v>1</v>
      </c>
      <c r="N6122" t="s">
        <v>34896</v>
      </c>
      <c r="P6122">
        <v>1</v>
      </c>
      <c r="Q6122">
        <v>1</v>
      </c>
      <c r="R6122">
        <v>0</v>
      </c>
    </row>
    <row r="6123" spans="1:18" x14ac:dyDescent="0.25">
      <c r="A6123" t="s">
        <v>23808</v>
      </c>
      <c r="B6123" t="s">
        <v>23809</v>
      </c>
      <c r="C6123" t="s">
        <v>14</v>
      </c>
      <c r="D6123" s="6">
        <v>45713</v>
      </c>
      <c r="E6123" t="s">
        <v>23807</v>
      </c>
      <c r="F6123" t="s">
        <v>14695</v>
      </c>
      <c r="G6123" t="s">
        <v>14657</v>
      </c>
      <c r="H6123" t="s">
        <v>29935</v>
      </c>
      <c r="I6123" t="s">
        <v>14696</v>
      </c>
      <c r="J6123" t="s">
        <v>14658</v>
      </c>
      <c r="K6123" t="s">
        <v>10</v>
      </c>
      <c r="L6123" s="1" t="s">
        <v>14697</v>
      </c>
      <c r="M6123">
        <v>0</v>
      </c>
    </row>
    <row r="6124" spans="1:18" x14ac:dyDescent="0.25">
      <c r="A6124" t="s">
        <v>23808</v>
      </c>
      <c r="B6124" t="s">
        <v>23809</v>
      </c>
      <c r="C6124" t="s">
        <v>14</v>
      </c>
      <c r="D6124" s="6">
        <v>45713</v>
      </c>
      <c r="E6124" t="s">
        <v>23807</v>
      </c>
      <c r="F6124" t="s">
        <v>14695</v>
      </c>
      <c r="G6124" t="s">
        <v>14698</v>
      </c>
      <c r="H6124" t="s">
        <v>29936</v>
      </c>
      <c r="I6124" t="s">
        <v>14696</v>
      </c>
      <c r="J6124" t="s">
        <v>14699</v>
      </c>
      <c r="K6124" t="s">
        <v>10</v>
      </c>
      <c r="L6124" s="1" t="s">
        <v>14700</v>
      </c>
      <c r="M6124">
        <v>0</v>
      </c>
    </row>
    <row r="6125" spans="1:18" x14ac:dyDescent="0.25">
      <c r="A6125" t="s">
        <v>23808</v>
      </c>
      <c r="B6125" t="s">
        <v>23809</v>
      </c>
      <c r="C6125" t="s">
        <v>14</v>
      </c>
      <c r="D6125" s="6">
        <v>45713</v>
      </c>
      <c r="E6125" t="s">
        <v>23807</v>
      </c>
      <c r="F6125" t="s">
        <v>14695</v>
      </c>
      <c r="G6125" t="s">
        <v>2058</v>
      </c>
      <c r="H6125" t="s">
        <v>29937</v>
      </c>
      <c r="I6125" t="s">
        <v>14696</v>
      </c>
      <c r="J6125" t="s">
        <v>2059</v>
      </c>
      <c r="K6125" t="s">
        <v>10</v>
      </c>
      <c r="L6125" s="1" t="s">
        <v>14701</v>
      </c>
      <c r="M6125">
        <v>0</v>
      </c>
    </row>
    <row r="6126" spans="1:18" x14ac:dyDescent="0.25">
      <c r="A6126" t="s">
        <v>23808</v>
      </c>
      <c r="B6126" t="s">
        <v>23809</v>
      </c>
      <c r="C6126" t="s">
        <v>14</v>
      </c>
      <c r="D6126" s="6">
        <v>45713</v>
      </c>
      <c r="E6126" t="s">
        <v>23807</v>
      </c>
      <c r="F6126" t="s">
        <v>14695</v>
      </c>
      <c r="G6126" t="s">
        <v>12743</v>
      </c>
      <c r="H6126" t="s">
        <v>29938</v>
      </c>
      <c r="I6126" t="s">
        <v>14696</v>
      </c>
      <c r="J6126" t="s">
        <v>12744</v>
      </c>
      <c r="K6126" t="s">
        <v>10</v>
      </c>
      <c r="L6126" s="1" t="s">
        <v>14702</v>
      </c>
      <c r="M6126">
        <v>0</v>
      </c>
    </row>
    <row r="6127" spans="1:18" x14ac:dyDescent="0.25">
      <c r="A6127" t="s">
        <v>23808</v>
      </c>
      <c r="B6127" t="s">
        <v>23809</v>
      </c>
      <c r="C6127" t="s">
        <v>14</v>
      </c>
      <c r="D6127" s="6">
        <v>45713</v>
      </c>
      <c r="E6127" t="s">
        <v>23807</v>
      </c>
      <c r="F6127" t="s">
        <v>14695</v>
      </c>
      <c r="G6127" t="s">
        <v>14703</v>
      </c>
      <c r="H6127" t="s">
        <v>29939</v>
      </c>
      <c r="I6127" t="s">
        <v>14696</v>
      </c>
      <c r="J6127" t="s">
        <v>14704</v>
      </c>
      <c r="K6127" t="s">
        <v>10</v>
      </c>
      <c r="L6127" s="1" t="s">
        <v>14705</v>
      </c>
      <c r="M6127">
        <v>0</v>
      </c>
    </row>
    <row r="6128" spans="1:18" x14ac:dyDescent="0.25">
      <c r="A6128" t="s">
        <v>23808</v>
      </c>
      <c r="B6128" t="s">
        <v>23809</v>
      </c>
      <c r="C6128" t="s">
        <v>14</v>
      </c>
      <c r="D6128" s="6">
        <v>45713</v>
      </c>
      <c r="E6128" t="s">
        <v>23807</v>
      </c>
      <c r="F6128" t="s">
        <v>14695</v>
      </c>
      <c r="G6128" t="s">
        <v>7651</v>
      </c>
      <c r="H6128" t="s">
        <v>29940</v>
      </c>
      <c r="I6128" t="s">
        <v>14696</v>
      </c>
      <c r="J6128" t="s">
        <v>7652</v>
      </c>
      <c r="K6128" t="s">
        <v>10</v>
      </c>
      <c r="L6128">
        <v>0.79888314467023902</v>
      </c>
      <c r="M6128">
        <v>0</v>
      </c>
    </row>
    <row r="6129" spans="1:18" x14ac:dyDescent="0.25">
      <c r="A6129" t="s">
        <v>23808</v>
      </c>
      <c r="B6129" t="s">
        <v>23809</v>
      </c>
      <c r="C6129" t="s">
        <v>14</v>
      </c>
      <c r="D6129" s="6">
        <v>45713</v>
      </c>
      <c r="E6129" t="s">
        <v>23807</v>
      </c>
      <c r="F6129" t="s">
        <v>14695</v>
      </c>
      <c r="G6129" t="s">
        <v>12726</v>
      </c>
      <c r="H6129" t="s">
        <v>29941</v>
      </c>
      <c r="I6129" t="s">
        <v>14696</v>
      </c>
      <c r="J6129" t="s">
        <v>12727</v>
      </c>
      <c r="K6129" t="s">
        <v>10</v>
      </c>
      <c r="L6129" s="1" t="s">
        <v>14706</v>
      </c>
      <c r="M6129">
        <v>0</v>
      </c>
    </row>
    <row r="6130" spans="1:18" x14ac:dyDescent="0.25">
      <c r="A6130" t="s">
        <v>23808</v>
      </c>
      <c r="B6130" t="s">
        <v>23809</v>
      </c>
      <c r="C6130" t="s">
        <v>14</v>
      </c>
      <c r="D6130" s="6">
        <v>45713</v>
      </c>
      <c r="E6130" t="s">
        <v>23807</v>
      </c>
      <c r="F6130" t="s">
        <v>14695</v>
      </c>
      <c r="G6130" t="s">
        <v>14707</v>
      </c>
      <c r="H6130" t="s">
        <v>29942</v>
      </c>
      <c r="I6130" t="s">
        <v>14696</v>
      </c>
      <c r="J6130" t="s">
        <v>14708</v>
      </c>
      <c r="K6130" t="s">
        <v>10</v>
      </c>
      <c r="L6130" s="1" t="s">
        <v>14709</v>
      </c>
      <c r="M6130">
        <v>0</v>
      </c>
    </row>
    <row r="6131" spans="1:18" x14ac:dyDescent="0.25">
      <c r="A6131" t="s">
        <v>23808</v>
      </c>
      <c r="B6131" t="s">
        <v>23809</v>
      </c>
      <c r="C6131" t="s">
        <v>14</v>
      </c>
      <c r="D6131" s="6">
        <v>45713</v>
      </c>
      <c r="E6131" t="s">
        <v>23807</v>
      </c>
      <c r="F6131" t="s">
        <v>14695</v>
      </c>
      <c r="G6131" t="s">
        <v>14662</v>
      </c>
      <c r="H6131" t="s">
        <v>29943</v>
      </c>
      <c r="I6131" t="s">
        <v>14696</v>
      </c>
      <c r="J6131" t="s">
        <v>14663</v>
      </c>
      <c r="K6131" t="s">
        <v>10</v>
      </c>
      <c r="L6131">
        <v>0.76716061393850199</v>
      </c>
      <c r="M6131">
        <v>0</v>
      </c>
    </row>
    <row r="6132" spans="1:18" x14ac:dyDescent="0.25">
      <c r="A6132" t="s">
        <v>23808</v>
      </c>
      <c r="B6132" t="s">
        <v>23809</v>
      </c>
      <c r="C6132" t="s">
        <v>14</v>
      </c>
      <c r="D6132" s="6">
        <v>45713</v>
      </c>
      <c r="E6132" t="s">
        <v>23807</v>
      </c>
      <c r="F6132" t="s">
        <v>14710</v>
      </c>
      <c r="G6132" t="s">
        <v>2058</v>
      </c>
      <c r="H6132" t="s">
        <v>29944</v>
      </c>
      <c r="I6132" t="s">
        <v>14711</v>
      </c>
      <c r="J6132" t="s">
        <v>2059</v>
      </c>
      <c r="K6132" t="s">
        <v>10</v>
      </c>
      <c r="L6132" s="1" t="s">
        <v>14712</v>
      </c>
      <c r="M6132">
        <v>0</v>
      </c>
    </row>
    <row r="6133" spans="1:18" x14ac:dyDescent="0.25">
      <c r="A6133" t="s">
        <v>23808</v>
      </c>
      <c r="B6133" t="s">
        <v>23809</v>
      </c>
      <c r="C6133" t="s">
        <v>14</v>
      </c>
      <c r="D6133" s="6">
        <v>45713</v>
      </c>
      <c r="E6133" t="s">
        <v>23807</v>
      </c>
      <c r="F6133" t="s">
        <v>14710</v>
      </c>
      <c r="G6133" t="s">
        <v>12743</v>
      </c>
      <c r="H6133" t="s">
        <v>29945</v>
      </c>
      <c r="I6133" t="s">
        <v>14711</v>
      </c>
      <c r="J6133" t="s">
        <v>12744</v>
      </c>
      <c r="K6133" t="s">
        <v>10</v>
      </c>
      <c r="L6133" s="1" t="s">
        <v>14713</v>
      </c>
      <c r="M6133">
        <v>1</v>
      </c>
      <c r="N6133" t="s">
        <v>34896</v>
      </c>
      <c r="P6133">
        <v>1</v>
      </c>
      <c r="Q6133">
        <v>1</v>
      </c>
      <c r="R6133">
        <v>0</v>
      </c>
    </row>
    <row r="6134" spans="1:18" x14ac:dyDescent="0.25">
      <c r="A6134" t="s">
        <v>23808</v>
      </c>
      <c r="B6134" t="s">
        <v>23809</v>
      </c>
      <c r="C6134" t="s">
        <v>14</v>
      </c>
      <c r="D6134" s="6">
        <v>45713</v>
      </c>
      <c r="E6134" t="s">
        <v>23807</v>
      </c>
      <c r="F6134" t="s">
        <v>14710</v>
      </c>
      <c r="G6134" t="s">
        <v>3593</v>
      </c>
      <c r="H6134" t="s">
        <v>29946</v>
      </c>
      <c r="I6134" t="s">
        <v>14711</v>
      </c>
      <c r="J6134" t="s">
        <v>3594</v>
      </c>
      <c r="K6134" t="s">
        <v>10</v>
      </c>
      <c r="L6134" s="1" t="s">
        <v>14714</v>
      </c>
      <c r="M6134">
        <v>0</v>
      </c>
    </row>
    <row r="6135" spans="1:18" x14ac:dyDescent="0.25">
      <c r="A6135" t="s">
        <v>23808</v>
      </c>
      <c r="B6135" t="s">
        <v>23809</v>
      </c>
      <c r="C6135" t="s">
        <v>14</v>
      </c>
      <c r="D6135" s="6">
        <v>45713</v>
      </c>
      <c r="E6135" t="s">
        <v>23807</v>
      </c>
      <c r="F6135" t="s">
        <v>14710</v>
      </c>
      <c r="G6135" t="s">
        <v>7651</v>
      </c>
      <c r="H6135" t="s">
        <v>29947</v>
      </c>
      <c r="I6135" t="s">
        <v>14711</v>
      </c>
      <c r="J6135" t="s">
        <v>7652</v>
      </c>
      <c r="K6135" t="s">
        <v>10</v>
      </c>
      <c r="L6135">
        <v>0.84830150305333596</v>
      </c>
      <c r="M6135">
        <v>0</v>
      </c>
    </row>
    <row r="6136" spans="1:18" x14ac:dyDescent="0.25">
      <c r="A6136" t="s">
        <v>23808</v>
      </c>
      <c r="B6136" t="s">
        <v>23809</v>
      </c>
      <c r="C6136" t="s">
        <v>14</v>
      </c>
      <c r="D6136" s="6">
        <v>45713</v>
      </c>
      <c r="E6136" t="s">
        <v>23807</v>
      </c>
      <c r="F6136" t="s">
        <v>14710</v>
      </c>
      <c r="G6136" t="s">
        <v>14657</v>
      </c>
      <c r="H6136" t="s">
        <v>29948</v>
      </c>
      <c r="I6136" t="s">
        <v>14711</v>
      </c>
      <c r="J6136" t="s">
        <v>14658</v>
      </c>
      <c r="K6136" t="s">
        <v>10</v>
      </c>
      <c r="L6136" s="1" t="s">
        <v>14715</v>
      </c>
      <c r="M6136">
        <v>0</v>
      </c>
    </row>
    <row r="6137" spans="1:18" x14ac:dyDescent="0.25">
      <c r="A6137" t="s">
        <v>23808</v>
      </c>
      <c r="B6137" t="s">
        <v>23809</v>
      </c>
      <c r="C6137" t="s">
        <v>14</v>
      </c>
      <c r="D6137" s="6">
        <v>45713</v>
      </c>
      <c r="E6137" t="s">
        <v>23807</v>
      </c>
      <c r="F6137" t="s">
        <v>14710</v>
      </c>
      <c r="G6137" t="s">
        <v>2067</v>
      </c>
      <c r="H6137" t="s">
        <v>29949</v>
      </c>
      <c r="I6137" t="s">
        <v>14711</v>
      </c>
      <c r="J6137" t="s">
        <v>2068</v>
      </c>
      <c r="K6137" t="s">
        <v>10</v>
      </c>
      <c r="L6137" s="1" t="s">
        <v>14716</v>
      </c>
      <c r="M6137">
        <v>0</v>
      </c>
    </row>
    <row r="6138" spans="1:18" x14ac:dyDescent="0.25">
      <c r="A6138" t="s">
        <v>23808</v>
      </c>
      <c r="B6138" t="s">
        <v>23809</v>
      </c>
      <c r="C6138" t="s">
        <v>14</v>
      </c>
      <c r="D6138" s="6">
        <v>45713</v>
      </c>
      <c r="E6138" t="s">
        <v>23807</v>
      </c>
      <c r="F6138" t="s">
        <v>14710</v>
      </c>
      <c r="G6138" t="s">
        <v>7654</v>
      </c>
      <c r="H6138" t="s">
        <v>29950</v>
      </c>
      <c r="I6138" t="s">
        <v>14711</v>
      </c>
      <c r="J6138" t="s">
        <v>7655</v>
      </c>
      <c r="K6138" t="s">
        <v>10</v>
      </c>
      <c r="L6138" s="1" t="s">
        <v>14717</v>
      </c>
      <c r="M6138">
        <v>0</v>
      </c>
    </row>
    <row r="6139" spans="1:18" x14ac:dyDescent="0.25">
      <c r="A6139" t="s">
        <v>23808</v>
      </c>
      <c r="B6139" t="s">
        <v>23809</v>
      </c>
      <c r="C6139" t="s">
        <v>14</v>
      </c>
      <c r="D6139" s="6">
        <v>45713</v>
      </c>
      <c r="E6139" t="s">
        <v>23807</v>
      </c>
      <c r="F6139" t="s">
        <v>14710</v>
      </c>
      <c r="G6139" t="s">
        <v>14662</v>
      </c>
      <c r="H6139" t="s">
        <v>29951</v>
      </c>
      <c r="I6139" t="s">
        <v>14711</v>
      </c>
      <c r="J6139" t="s">
        <v>14663</v>
      </c>
      <c r="K6139" t="s">
        <v>10</v>
      </c>
      <c r="L6139" s="1" t="s">
        <v>14718</v>
      </c>
      <c r="M6139">
        <v>0</v>
      </c>
    </row>
    <row r="6140" spans="1:18" x14ac:dyDescent="0.25">
      <c r="A6140" t="s">
        <v>23808</v>
      </c>
      <c r="B6140" t="s">
        <v>23809</v>
      </c>
      <c r="C6140" t="s">
        <v>14</v>
      </c>
      <c r="D6140" s="6">
        <v>45713</v>
      </c>
      <c r="E6140" t="s">
        <v>23807</v>
      </c>
      <c r="F6140" t="s">
        <v>14710</v>
      </c>
      <c r="G6140" t="s">
        <v>12726</v>
      </c>
      <c r="H6140" t="s">
        <v>29952</v>
      </c>
      <c r="I6140" t="s">
        <v>14711</v>
      </c>
      <c r="J6140" t="s">
        <v>12727</v>
      </c>
      <c r="K6140" t="s">
        <v>10</v>
      </c>
      <c r="L6140" s="1" t="s">
        <v>14719</v>
      </c>
      <c r="M6140">
        <v>0</v>
      </c>
    </row>
    <row r="6141" spans="1:18" x14ac:dyDescent="0.25">
      <c r="A6141" t="s">
        <v>23808</v>
      </c>
      <c r="B6141" t="s">
        <v>23809</v>
      </c>
      <c r="C6141" t="s">
        <v>14</v>
      </c>
      <c r="D6141" s="6">
        <v>45713</v>
      </c>
      <c r="E6141" t="s">
        <v>23807</v>
      </c>
      <c r="F6141" t="s">
        <v>14710</v>
      </c>
      <c r="G6141" t="s">
        <v>14720</v>
      </c>
      <c r="H6141" t="s">
        <v>29953</v>
      </c>
      <c r="I6141" t="s">
        <v>14711</v>
      </c>
      <c r="J6141" t="s">
        <v>14721</v>
      </c>
      <c r="K6141" t="s">
        <v>10</v>
      </c>
      <c r="L6141" s="1" t="s">
        <v>14722</v>
      </c>
      <c r="M6141">
        <v>0</v>
      </c>
    </row>
    <row r="6142" spans="1:18" x14ac:dyDescent="0.25">
      <c r="A6142" t="s">
        <v>23808</v>
      </c>
      <c r="B6142" t="s">
        <v>23809</v>
      </c>
      <c r="C6142" t="s">
        <v>14</v>
      </c>
      <c r="D6142" s="6">
        <v>45713</v>
      </c>
      <c r="E6142" t="s">
        <v>23807</v>
      </c>
      <c r="F6142" t="s">
        <v>14723</v>
      </c>
      <c r="G6142" t="s">
        <v>14725</v>
      </c>
      <c r="H6142" t="s">
        <v>29954</v>
      </c>
      <c r="I6142" s="16" t="s">
        <v>14724</v>
      </c>
      <c r="J6142" t="s">
        <v>14726</v>
      </c>
      <c r="K6142" t="s">
        <v>10</v>
      </c>
      <c r="L6142" s="1" t="s">
        <v>14727</v>
      </c>
      <c r="M6142">
        <v>0</v>
      </c>
      <c r="N6142" t="s">
        <v>34945</v>
      </c>
      <c r="O6142" s="2" t="s">
        <v>2300</v>
      </c>
      <c r="P6142">
        <v>1</v>
      </c>
      <c r="Q6142">
        <v>0</v>
      </c>
      <c r="R6142">
        <v>0</v>
      </c>
    </row>
    <row r="6143" spans="1:18" x14ac:dyDescent="0.25">
      <c r="A6143" t="s">
        <v>23808</v>
      </c>
      <c r="B6143" t="s">
        <v>23809</v>
      </c>
      <c r="C6143" t="s">
        <v>14</v>
      </c>
      <c r="D6143" s="6">
        <v>45713</v>
      </c>
      <c r="E6143" t="s">
        <v>23807</v>
      </c>
      <c r="F6143" t="s">
        <v>14723</v>
      </c>
      <c r="G6143" t="s">
        <v>14728</v>
      </c>
      <c r="H6143" t="s">
        <v>29955</v>
      </c>
      <c r="I6143" t="s">
        <v>14724</v>
      </c>
      <c r="J6143" t="s">
        <v>14729</v>
      </c>
      <c r="K6143" t="s">
        <v>10</v>
      </c>
      <c r="L6143" s="1" t="s">
        <v>14730</v>
      </c>
      <c r="M6143">
        <v>0</v>
      </c>
    </row>
    <row r="6144" spans="1:18" x14ac:dyDescent="0.25">
      <c r="A6144" t="s">
        <v>23808</v>
      </c>
      <c r="B6144" t="s">
        <v>23809</v>
      </c>
      <c r="C6144" t="s">
        <v>14</v>
      </c>
      <c r="D6144" s="6">
        <v>45713</v>
      </c>
      <c r="E6144" t="s">
        <v>23807</v>
      </c>
      <c r="F6144" t="s">
        <v>14723</v>
      </c>
      <c r="G6144" t="s">
        <v>14731</v>
      </c>
      <c r="H6144" t="s">
        <v>29956</v>
      </c>
      <c r="I6144" t="s">
        <v>14724</v>
      </c>
      <c r="J6144" t="s">
        <v>14732</v>
      </c>
      <c r="K6144" t="s">
        <v>10</v>
      </c>
      <c r="L6144" s="1" t="s">
        <v>14733</v>
      </c>
      <c r="M6144">
        <v>0</v>
      </c>
    </row>
    <row r="6145" spans="1:18" x14ac:dyDescent="0.25">
      <c r="A6145" t="s">
        <v>23808</v>
      </c>
      <c r="B6145" t="s">
        <v>23809</v>
      </c>
      <c r="C6145" t="s">
        <v>14</v>
      </c>
      <c r="D6145" s="6">
        <v>45713</v>
      </c>
      <c r="E6145" t="s">
        <v>23807</v>
      </c>
      <c r="F6145" t="s">
        <v>14723</v>
      </c>
      <c r="G6145" t="s">
        <v>14734</v>
      </c>
      <c r="H6145" t="s">
        <v>29957</v>
      </c>
      <c r="I6145" t="s">
        <v>14724</v>
      </c>
      <c r="J6145" t="s">
        <v>14735</v>
      </c>
      <c r="K6145" t="s">
        <v>10</v>
      </c>
      <c r="L6145" s="1" t="s">
        <v>14736</v>
      </c>
      <c r="M6145">
        <v>0</v>
      </c>
    </row>
    <row r="6146" spans="1:18" x14ac:dyDescent="0.25">
      <c r="A6146" t="s">
        <v>23808</v>
      </c>
      <c r="B6146" t="s">
        <v>23809</v>
      </c>
      <c r="C6146" t="s">
        <v>14</v>
      </c>
      <c r="D6146" s="6">
        <v>45713</v>
      </c>
      <c r="E6146" t="s">
        <v>23807</v>
      </c>
      <c r="F6146" t="s">
        <v>14723</v>
      </c>
      <c r="G6146" t="s">
        <v>2311</v>
      </c>
      <c r="H6146" t="s">
        <v>29958</v>
      </c>
      <c r="I6146" t="s">
        <v>14724</v>
      </c>
      <c r="J6146" t="s">
        <v>2312</v>
      </c>
      <c r="K6146" t="s">
        <v>10</v>
      </c>
      <c r="L6146" s="1" t="s">
        <v>14737</v>
      </c>
      <c r="M6146">
        <v>0</v>
      </c>
    </row>
    <row r="6147" spans="1:18" x14ac:dyDescent="0.25">
      <c r="A6147" t="s">
        <v>23808</v>
      </c>
      <c r="B6147" t="s">
        <v>23809</v>
      </c>
      <c r="C6147" t="s">
        <v>14</v>
      </c>
      <c r="D6147" s="6">
        <v>45713</v>
      </c>
      <c r="E6147" t="s">
        <v>23807</v>
      </c>
      <c r="F6147" t="s">
        <v>14723</v>
      </c>
      <c r="G6147" t="s">
        <v>14738</v>
      </c>
      <c r="H6147" t="s">
        <v>29959</v>
      </c>
      <c r="I6147" t="s">
        <v>14724</v>
      </c>
      <c r="J6147" t="s">
        <v>14739</v>
      </c>
      <c r="K6147" t="s">
        <v>10</v>
      </c>
      <c r="L6147" s="1" t="s">
        <v>14740</v>
      </c>
      <c r="M6147">
        <v>0</v>
      </c>
    </row>
    <row r="6148" spans="1:18" x14ac:dyDescent="0.25">
      <c r="A6148" t="s">
        <v>23808</v>
      </c>
      <c r="B6148" t="s">
        <v>23809</v>
      </c>
      <c r="C6148" t="s">
        <v>14</v>
      </c>
      <c r="D6148" s="6">
        <v>45713</v>
      </c>
      <c r="E6148" t="s">
        <v>23807</v>
      </c>
      <c r="F6148" t="s">
        <v>14723</v>
      </c>
      <c r="G6148" t="s">
        <v>2314</v>
      </c>
      <c r="H6148" t="s">
        <v>29960</v>
      </c>
      <c r="I6148" t="s">
        <v>14724</v>
      </c>
      <c r="J6148" t="s">
        <v>2315</v>
      </c>
      <c r="K6148" t="s">
        <v>10</v>
      </c>
      <c r="L6148" s="1" t="s">
        <v>14741</v>
      </c>
      <c r="M6148">
        <v>0</v>
      </c>
    </row>
    <row r="6149" spans="1:18" x14ac:dyDescent="0.25">
      <c r="A6149" t="s">
        <v>23808</v>
      </c>
      <c r="B6149" t="s">
        <v>23809</v>
      </c>
      <c r="C6149" t="s">
        <v>14</v>
      </c>
      <c r="D6149" s="6">
        <v>45713</v>
      </c>
      <c r="E6149" t="s">
        <v>23807</v>
      </c>
      <c r="F6149" t="s">
        <v>14723</v>
      </c>
      <c r="G6149" t="s">
        <v>14742</v>
      </c>
      <c r="H6149" t="s">
        <v>29961</v>
      </c>
      <c r="I6149" t="s">
        <v>14724</v>
      </c>
      <c r="J6149" t="s">
        <v>14743</v>
      </c>
      <c r="K6149" t="s">
        <v>10</v>
      </c>
      <c r="L6149" s="1" t="s">
        <v>14744</v>
      </c>
      <c r="M6149">
        <v>0</v>
      </c>
    </row>
    <row r="6150" spans="1:18" x14ac:dyDescent="0.25">
      <c r="A6150" t="s">
        <v>23808</v>
      </c>
      <c r="B6150" t="s">
        <v>23809</v>
      </c>
      <c r="C6150" t="s">
        <v>14</v>
      </c>
      <c r="D6150" s="6">
        <v>45713</v>
      </c>
      <c r="E6150" t="s">
        <v>23807</v>
      </c>
      <c r="F6150" t="s">
        <v>14723</v>
      </c>
      <c r="G6150" t="s">
        <v>14745</v>
      </c>
      <c r="H6150" t="s">
        <v>29962</v>
      </c>
      <c r="I6150" t="s">
        <v>14724</v>
      </c>
      <c r="J6150" t="s">
        <v>14746</v>
      </c>
      <c r="K6150" t="s">
        <v>10</v>
      </c>
      <c r="L6150" s="1" t="s">
        <v>14747</v>
      </c>
      <c r="M6150">
        <v>0</v>
      </c>
    </row>
    <row r="6151" spans="1:18" x14ac:dyDescent="0.25">
      <c r="A6151" t="s">
        <v>23808</v>
      </c>
      <c r="B6151" t="s">
        <v>23809</v>
      </c>
      <c r="C6151" t="s">
        <v>14</v>
      </c>
      <c r="D6151" s="6">
        <v>45713</v>
      </c>
      <c r="E6151" t="s">
        <v>23807</v>
      </c>
      <c r="F6151" t="s">
        <v>14723</v>
      </c>
      <c r="G6151" t="s">
        <v>14748</v>
      </c>
      <c r="H6151" t="s">
        <v>29963</v>
      </c>
      <c r="I6151" t="s">
        <v>14724</v>
      </c>
      <c r="J6151" t="s">
        <v>14749</v>
      </c>
      <c r="K6151" t="s">
        <v>10</v>
      </c>
      <c r="L6151" s="1" t="s">
        <v>14750</v>
      </c>
      <c r="M6151">
        <v>0</v>
      </c>
    </row>
    <row r="6152" spans="1:18" x14ac:dyDescent="0.25">
      <c r="A6152" t="s">
        <v>23808</v>
      </c>
      <c r="B6152" t="s">
        <v>23809</v>
      </c>
      <c r="C6152" t="s">
        <v>14</v>
      </c>
      <c r="D6152" s="6">
        <v>45713</v>
      </c>
      <c r="E6152" t="s">
        <v>23807</v>
      </c>
      <c r="F6152" t="s">
        <v>14751</v>
      </c>
      <c r="G6152" t="s">
        <v>4739</v>
      </c>
      <c r="H6152" t="s">
        <v>29964</v>
      </c>
      <c r="I6152" t="s">
        <v>14752</v>
      </c>
      <c r="J6152" t="s">
        <v>4740</v>
      </c>
      <c r="K6152" t="s">
        <v>10</v>
      </c>
      <c r="L6152" s="1" t="s">
        <v>14753</v>
      </c>
      <c r="M6152">
        <v>1</v>
      </c>
      <c r="N6152" t="s">
        <v>34896</v>
      </c>
      <c r="P6152">
        <v>1</v>
      </c>
      <c r="Q6152">
        <v>1</v>
      </c>
      <c r="R6152">
        <v>0</v>
      </c>
    </row>
    <row r="6153" spans="1:18" x14ac:dyDescent="0.25">
      <c r="A6153" t="s">
        <v>23808</v>
      </c>
      <c r="B6153" t="s">
        <v>23809</v>
      </c>
      <c r="C6153" t="s">
        <v>14</v>
      </c>
      <c r="D6153" s="6">
        <v>45713</v>
      </c>
      <c r="E6153" t="s">
        <v>23807</v>
      </c>
      <c r="F6153" t="s">
        <v>14751</v>
      </c>
      <c r="G6153" t="s">
        <v>4742</v>
      </c>
      <c r="H6153" t="s">
        <v>29965</v>
      </c>
      <c r="I6153" t="s">
        <v>14752</v>
      </c>
      <c r="J6153" t="s">
        <v>4743</v>
      </c>
      <c r="K6153" t="s">
        <v>10</v>
      </c>
      <c r="L6153" s="1" t="s">
        <v>14754</v>
      </c>
      <c r="M6153">
        <v>0</v>
      </c>
    </row>
    <row r="6154" spans="1:18" x14ac:dyDescent="0.25">
      <c r="A6154" t="s">
        <v>23808</v>
      </c>
      <c r="B6154" t="s">
        <v>23809</v>
      </c>
      <c r="C6154" t="s">
        <v>14</v>
      </c>
      <c r="D6154" s="6">
        <v>45713</v>
      </c>
      <c r="E6154" t="s">
        <v>23807</v>
      </c>
      <c r="F6154" t="s">
        <v>14751</v>
      </c>
      <c r="G6154" t="s">
        <v>4754</v>
      </c>
      <c r="H6154" t="s">
        <v>29966</v>
      </c>
      <c r="I6154" t="s">
        <v>14752</v>
      </c>
      <c r="J6154" t="s">
        <v>4755</v>
      </c>
      <c r="K6154" t="s">
        <v>10</v>
      </c>
      <c r="L6154">
        <v>0.88173052232185301</v>
      </c>
      <c r="M6154">
        <v>0</v>
      </c>
    </row>
    <row r="6155" spans="1:18" x14ac:dyDescent="0.25">
      <c r="A6155" t="s">
        <v>23808</v>
      </c>
      <c r="B6155" t="s">
        <v>23809</v>
      </c>
      <c r="C6155" t="s">
        <v>14</v>
      </c>
      <c r="D6155" s="6">
        <v>45713</v>
      </c>
      <c r="E6155" t="s">
        <v>23807</v>
      </c>
      <c r="F6155" t="s">
        <v>14751</v>
      </c>
      <c r="G6155" t="s">
        <v>4736</v>
      </c>
      <c r="H6155" t="s">
        <v>29967</v>
      </c>
      <c r="I6155" t="s">
        <v>14752</v>
      </c>
      <c r="J6155" t="s">
        <v>4737</v>
      </c>
      <c r="K6155" t="s">
        <v>10</v>
      </c>
      <c r="L6155" s="1" t="s">
        <v>14755</v>
      </c>
      <c r="M6155">
        <v>0</v>
      </c>
    </row>
    <row r="6156" spans="1:18" x14ac:dyDescent="0.25">
      <c r="A6156" t="s">
        <v>23808</v>
      </c>
      <c r="B6156" t="s">
        <v>23809</v>
      </c>
      <c r="C6156" t="s">
        <v>14</v>
      </c>
      <c r="D6156" s="6">
        <v>45713</v>
      </c>
      <c r="E6156" t="s">
        <v>23807</v>
      </c>
      <c r="F6156" t="s">
        <v>14751</v>
      </c>
      <c r="G6156" t="s">
        <v>4751</v>
      </c>
      <c r="H6156" t="s">
        <v>29968</v>
      </c>
      <c r="I6156" t="s">
        <v>14752</v>
      </c>
      <c r="J6156" t="s">
        <v>4752</v>
      </c>
      <c r="K6156" t="s">
        <v>10</v>
      </c>
      <c r="L6156" s="1" t="s">
        <v>14756</v>
      </c>
      <c r="M6156">
        <v>0</v>
      </c>
    </row>
    <row r="6157" spans="1:18" x14ac:dyDescent="0.25">
      <c r="A6157" t="s">
        <v>23808</v>
      </c>
      <c r="B6157" t="s">
        <v>23809</v>
      </c>
      <c r="C6157" t="s">
        <v>14</v>
      </c>
      <c r="D6157" s="6">
        <v>45713</v>
      </c>
      <c r="E6157" t="s">
        <v>23807</v>
      </c>
      <c r="F6157" t="s">
        <v>14751</v>
      </c>
      <c r="G6157" t="s">
        <v>14757</v>
      </c>
      <c r="H6157" t="s">
        <v>29969</v>
      </c>
      <c r="I6157" t="s">
        <v>14752</v>
      </c>
      <c r="J6157" t="s">
        <v>14758</v>
      </c>
      <c r="K6157" t="s">
        <v>10</v>
      </c>
      <c r="L6157" s="1" t="s">
        <v>14759</v>
      </c>
      <c r="M6157">
        <v>0</v>
      </c>
    </row>
    <row r="6158" spans="1:18" x14ac:dyDescent="0.25">
      <c r="A6158" t="s">
        <v>23808</v>
      </c>
      <c r="B6158" t="s">
        <v>23809</v>
      </c>
      <c r="C6158" t="s">
        <v>14</v>
      </c>
      <c r="D6158" s="6">
        <v>45713</v>
      </c>
      <c r="E6158" t="s">
        <v>23807</v>
      </c>
      <c r="F6158" t="s">
        <v>14751</v>
      </c>
      <c r="G6158" t="s">
        <v>4757</v>
      </c>
      <c r="H6158" t="s">
        <v>29970</v>
      </c>
      <c r="I6158" t="s">
        <v>14752</v>
      </c>
      <c r="J6158" t="s">
        <v>4758</v>
      </c>
      <c r="K6158" t="s">
        <v>10</v>
      </c>
      <c r="L6158">
        <v>0.85597421742121604</v>
      </c>
      <c r="M6158">
        <v>0</v>
      </c>
    </row>
    <row r="6159" spans="1:18" x14ac:dyDescent="0.25">
      <c r="A6159" t="s">
        <v>23808</v>
      </c>
      <c r="B6159" t="s">
        <v>23809</v>
      </c>
      <c r="C6159" t="s">
        <v>14</v>
      </c>
      <c r="D6159" s="6">
        <v>45713</v>
      </c>
      <c r="E6159" t="s">
        <v>23807</v>
      </c>
      <c r="F6159" t="s">
        <v>14751</v>
      </c>
      <c r="G6159" t="s">
        <v>14760</v>
      </c>
      <c r="H6159" t="s">
        <v>29971</v>
      </c>
      <c r="I6159" t="s">
        <v>14752</v>
      </c>
      <c r="J6159" t="s">
        <v>14761</v>
      </c>
      <c r="K6159" t="s">
        <v>10</v>
      </c>
      <c r="L6159" s="1" t="s">
        <v>14762</v>
      </c>
      <c r="M6159">
        <v>0</v>
      </c>
    </row>
    <row r="6160" spans="1:18" x14ac:dyDescent="0.25">
      <c r="A6160" t="s">
        <v>23808</v>
      </c>
      <c r="B6160" t="s">
        <v>23809</v>
      </c>
      <c r="C6160" t="s">
        <v>14</v>
      </c>
      <c r="D6160" s="6">
        <v>45713</v>
      </c>
      <c r="E6160" t="s">
        <v>23807</v>
      </c>
      <c r="F6160" t="s">
        <v>14751</v>
      </c>
      <c r="G6160" t="s">
        <v>4762</v>
      </c>
      <c r="H6160" t="s">
        <v>29972</v>
      </c>
      <c r="I6160" t="s">
        <v>14752</v>
      </c>
      <c r="J6160" t="s">
        <v>4763</v>
      </c>
      <c r="K6160" t="s">
        <v>10</v>
      </c>
      <c r="L6160" s="1" t="s">
        <v>14763</v>
      </c>
      <c r="M6160">
        <v>0</v>
      </c>
    </row>
    <row r="6161" spans="1:18" x14ac:dyDescent="0.25">
      <c r="A6161" t="s">
        <v>23808</v>
      </c>
      <c r="B6161" t="s">
        <v>23809</v>
      </c>
      <c r="C6161" t="s">
        <v>14</v>
      </c>
      <c r="D6161" s="6">
        <v>45713</v>
      </c>
      <c r="E6161" t="s">
        <v>23807</v>
      </c>
      <c r="F6161" t="s">
        <v>14751</v>
      </c>
      <c r="G6161" t="s">
        <v>14764</v>
      </c>
      <c r="H6161" t="s">
        <v>29973</v>
      </c>
      <c r="I6161" t="s">
        <v>14752</v>
      </c>
      <c r="J6161" t="s">
        <v>14765</v>
      </c>
      <c r="K6161" t="s">
        <v>10</v>
      </c>
      <c r="L6161">
        <v>0.84307441811637196</v>
      </c>
      <c r="M6161">
        <v>0</v>
      </c>
    </row>
    <row r="6162" spans="1:18" x14ac:dyDescent="0.25">
      <c r="A6162" t="s">
        <v>23808</v>
      </c>
      <c r="B6162" t="s">
        <v>23809</v>
      </c>
      <c r="C6162" t="s">
        <v>14</v>
      </c>
      <c r="D6162" s="6">
        <v>45713</v>
      </c>
      <c r="E6162" t="s">
        <v>23807</v>
      </c>
      <c r="F6162" t="s">
        <v>14766</v>
      </c>
      <c r="G6162" t="s">
        <v>13510</v>
      </c>
      <c r="H6162" t="s">
        <v>29974</v>
      </c>
      <c r="I6162" t="s">
        <v>14767</v>
      </c>
      <c r="J6162" t="s">
        <v>13511</v>
      </c>
      <c r="K6162" t="s">
        <v>10</v>
      </c>
      <c r="L6162" s="1" t="s">
        <v>14768</v>
      </c>
      <c r="M6162">
        <v>0</v>
      </c>
      <c r="N6162" t="s">
        <v>34913</v>
      </c>
      <c r="P6162">
        <v>0</v>
      </c>
      <c r="Q6162" t="s">
        <v>34930</v>
      </c>
      <c r="R6162">
        <v>1</v>
      </c>
    </row>
    <row r="6163" spans="1:18" x14ac:dyDescent="0.25">
      <c r="A6163" t="s">
        <v>23808</v>
      </c>
      <c r="B6163" t="s">
        <v>23809</v>
      </c>
      <c r="C6163" t="s">
        <v>14</v>
      </c>
      <c r="D6163" s="6">
        <v>45713</v>
      </c>
      <c r="E6163" t="s">
        <v>23807</v>
      </c>
      <c r="F6163" t="s">
        <v>14766</v>
      </c>
      <c r="G6163" t="s">
        <v>14769</v>
      </c>
      <c r="H6163" t="s">
        <v>29975</v>
      </c>
      <c r="I6163" t="s">
        <v>14767</v>
      </c>
      <c r="J6163" t="s">
        <v>14770</v>
      </c>
      <c r="K6163" t="s">
        <v>10</v>
      </c>
      <c r="L6163" s="1" t="s">
        <v>14771</v>
      </c>
      <c r="M6163">
        <v>0</v>
      </c>
    </row>
    <row r="6164" spans="1:18" x14ac:dyDescent="0.25">
      <c r="A6164" t="s">
        <v>23808</v>
      </c>
      <c r="B6164" t="s">
        <v>23809</v>
      </c>
      <c r="C6164" t="s">
        <v>14</v>
      </c>
      <c r="D6164" s="6">
        <v>45713</v>
      </c>
      <c r="E6164" t="s">
        <v>23807</v>
      </c>
      <c r="F6164" t="s">
        <v>14766</v>
      </c>
      <c r="G6164" t="s">
        <v>14772</v>
      </c>
      <c r="H6164" t="s">
        <v>29976</v>
      </c>
      <c r="I6164" t="s">
        <v>14767</v>
      </c>
      <c r="J6164" t="s">
        <v>14773</v>
      </c>
      <c r="K6164" t="s">
        <v>10</v>
      </c>
      <c r="L6164">
        <v>0.80967704414887498</v>
      </c>
      <c r="M6164">
        <v>0</v>
      </c>
    </row>
    <row r="6165" spans="1:18" x14ac:dyDescent="0.25">
      <c r="A6165" t="s">
        <v>23808</v>
      </c>
      <c r="B6165" t="s">
        <v>23809</v>
      </c>
      <c r="C6165" t="s">
        <v>14</v>
      </c>
      <c r="D6165" s="6">
        <v>45713</v>
      </c>
      <c r="E6165" t="s">
        <v>23807</v>
      </c>
      <c r="F6165" t="s">
        <v>14766</v>
      </c>
      <c r="G6165" t="s">
        <v>13513</v>
      </c>
      <c r="H6165" t="s">
        <v>29977</v>
      </c>
      <c r="I6165" t="s">
        <v>14767</v>
      </c>
      <c r="J6165" t="s">
        <v>13514</v>
      </c>
      <c r="K6165" t="s">
        <v>10</v>
      </c>
      <c r="L6165" s="1" t="s">
        <v>14774</v>
      </c>
      <c r="M6165">
        <v>0</v>
      </c>
    </row>
    <row r="6166" spans="1:18" x14ac:dyDescent="0.25">
      <c r="A6166" t="s">
        <v>23808</v>
      </c>
      <c r="B6166" t="s">
        <v>23809</v>
      </c>
      <c r="C6166" t="s">
        <v>14</v>
      </c>
      <c r="D6166" s="6">
        <v>45713</v>
      </c>
      <c r="E6166" t="s">
        <v>23807</v>
      </c>
      <c r="F6166" t="s">
        <v>14766</v>
      </c>
      <c r="G6166" t="s">
        <v>13504</v>
      </c>
      <c r="H6166" t="s">
        <v>29978</v>
      </c>
      <c r="I6166" t="s">
        <v>14767</v>
      </c>
      <c r="J6166" t="s">
        <v>13505</v>
      </c>
      <c r="K6166" t="s">
        <v>10</v>
      </c>
      <c r="L6166" s="1" t="s">
        <v>14775</v>
      </c>
      <c r="M6166">
        <v>0</v>
      </c>
    </row>
    <row r="6167" spans="1:18" x14ac:dyDescent="0.25">
      <c r="A6167" t="s">
        <v>23808</v>
      </c>
      <c r="B6167" t="s">
        <v>23809</v>
      </c>
      <c r="C6167" t="s">
        <v>14</v>
      </c>
      <c r="D6167" s="6">
        <v>45713</v>
      </c>
      <c r="E6167" t="s">
        <v>23807</v>
      </c>
      <c r="F6167" t="s">
        <v>14766</v>
      </c>
      <c r="G6167" t="s">
        <v>13520</v>
      </c>
      <c r="H6167" t="s">
        <v>29979</v>
      </c>
      <c r="I6167" t="s">
        <v>14767</v>
      </c>
      <c r="J6167" t="s">
        <v>13521</v>
      </c>
      <c r="K6167" t="s">
        <v>10</v>
      </c>
      <c r="L6167" s="1" t="s">
        <v>14776</v>
      </c>
      <c r="M6167">
        <v>0</v>
      </c>
    </row>
    <row r="6168" spans="1:18" x14ac:dyDescent="0.25">
      <c r="A6168" t="s">
        <v>23808</v>
      </c>
      <c r="B6168" t="s">
        <v>23809</v>
      </c>
      <c r="C6168" t="s">
        <v>14</v>
      </c>
      <c r="D6168" s="6">
        <v>45713</v>
      </c>
      <c r="E6168" t="s">
        <v>23807</v>
      </c>
      <c r="F6168" t="s">
        <v>14766</v>
      </c>
      <c r="G6168" t="s">
        <v>13528</v>
      </c>
      <c r="H6168" t="s">
        <v>29980</v>
      </c>
      <c r="I6168" t="s">
        <v>14767</v>
      </c>
      <c r="J6168" t="s">
        <v>13529</v>
      </c>
      <c r="K6168" t="s">
        <v>10</v>
      </c>
      <c r="L6168">
        <v>0.78312456579674194</v>
      </c>
      <c r="M6168">
        <v>0</v>
      </c>
    </row>
    <row r="6169" spans="1:18" x14ac:dyDescent="0.25">
      <c r="A6169" t="s">
        <v>23808</v>
      </c>
      <c r="B6169" t="s">
        <v>23809</v>
      </c>
      <c r="C6169" t="s">
        <v>14</v>
      </c>
      <c r="D6169" s="6">
        <v>45713</v>
      </c>
      <c r="E6169" t="s">
        <v>23807</v>
      </c>
      <c r="F6169" t="s">
        <v>14766</v>
      </c>
      <c r="G6169" t="s">
        <v>13507</v>
      </c>
      <c r="H6169" t="s">
        <v>29981</v>
      </c>
      <c r="I6169" t="s">
        <v>14767</v>
      </c>
      <c r="J6169" t="s">
        <v>13508</v>
      </c>
      <c r="K6169" t="s">
        <v>10</v>
      </c>
      <c r="L6169" s="1" t="s">
        <v>14777</v>
      </c>
      <c r="M6169">
        <v>0</v>
      </c>
    </row>
    <row r="6170" spans="1:18" x14ac:dyDescent="0.25">
      <c r="A6170" t="s">
        <v>23808</v>
      </c>
      <c r="B6170" t="s">
        <v>23809</v>
      </c>
      <c r="C6170" t="s">
        <v>14</v>
      </c>
      <c r="D6170" s="6">
        <v>45713</v>
      </c>
      <c r="E6170" t="s">
        <v>23807</v>
      </c>
      <c r="F6170" t="s">
        <v>14766</v>
      </c>
      <c r="G6170" t="s">
        <v>13517</v>
      </c>
      <c r="H6170" t="s">
        <v>29982</v>
      </c>
      <c r="I6170" t="s">
        <v>14767</v>
      </c>
      <c r="J6170" t="s">
        <v>13518</v>
      </c>
      <c r="K6170" t="s">
        <v>10</v>
      </c>
      <c r="L6170" s="1" t="s">
        <v>14778</v>
      </c>
      <c r="M6170">
        <v>0</v>
      </c>
    </row>
    <row r="6171" spans="1:18" x14ac:dyDescent="0.25">
      <c r="A6171" t="s">
        <v>23808</v>
      </c>
      <c r="B6171" t="s">
        <v>23809</v>
      </c>
      <c r="C6171" t="s">
        <v>14</v>
      </c>
      <c r="D6171" s="6">
        <v>45713</v>
      </c>
      <c r="E6171" t="s">
        <v>23807</v>
      </c>
      <c r="F6171" t="s">
        <v>14766</v>
      </c>
      <c r="G6171" t="s">
        <v>14779</v>
      </c>
      <c r="H6171" t="s">
        <v>29983</v>
      </c>
      <c r="I6171" t="s">
        <v>14767</v>
      </c>
      <c r="J6171" t="s">
        <v>14780</v>
      </c>
      <c r="K6171" t="s">
        <v>10</v>
      </c>
      <c r="L6171" s="1" t="s">
        <v>14781</v>
      </c>
      <c r="M6171">
        <v>0</v>
      </c>
    </row>
    <row r="6172" spans="1:18" x14ac:dyDescent="0.25">
      <c r="A6172" t="s">
        <v>23808</v>
      </c>
      <c r="B6172" t="s">
        <v>23809</v>
      </c>
      <c r="C6172" t="s">
        <v>14</v>
      </c>
      <c r="D6172" s="6">
        <v>45713</v>
      </c>
      <c r="E6172" t="s">
        <v>23807</v>
      </c>
      <c r="F6172" t="s">
        <v>14782</v>
      </c>
      <c r="G6172" t="s">
        <v>395</v>
      </c>
      <c r="H6172" t="s">
        <v>29984</v>
      </c>
      <c r="I6172" t="s">
        <v>14783</v>
      </c>
      <c r="J6172" t="s">
        <v>396</v>
      </c>
      <c r="K6172" t="s">
        <v>10</v>
      </c>
      <c r="L6172" s="1" t="s">
        <v>14784</v>
      </c>
      <c r="M6172">
        <v>0</v>
      </c>
      <c r="N6172" t="s">
        <v>34901</v>
      </c>
      <c r="P6172">
        <v>0</v>
      </c>
      <c r="Q6172" t="s">
        <v>34930</v>
      </c>
      <c r="R6172">
        <v>0</v>
      </c>
    </row>
    <row r="6173" spans="1:18" x14ac:dyDescent="0.25">
      <c r="A6173" t="s">
        <v>23808</v>
      </c>
      <c r="B6173" t="s">
        <v>23809</v>
      </c>
      <c r="C6173" t="s">
        <v>14</v>
      </c>
      <c r="D6173" s="6">
        <v>45713</v>
      </c>
      <c r="E6173" t="s">
        <v>23807</v>
      </c>
      <c r="F6173" t="s">
        <v>14782</v>
      </c>
      <c r="G6173" t="s">
        <v>4617</v>
      </c>
      <c r="H6173" t="s">
        <v>29985</v>
      </c>
      <c r="I6173" t="s">
        <v>14783</v>
      </c>
      <c r="J6173" t="s">
        <v>4618</v>
      </c>
      <c r="K6173" t="s">
        <v>10</v>
      </c>
      <c r="L6173">
        <v>0.77224417243054699</v>
      </c>
      <c r="M6173">
        <v>0</v>
      </c>
    </row>
    <row r="6174" spans="1:18" x14ac:dyDescent="0.25">
      <c r="A6174" t="s">
        <v>23808</v>
      </c>
      <c r="B6174" t="s">
        <v>23809</v>
      </c>
      <c r="C6174" t="s">
        <v>14</v>
      </c>
      <c r="D6174" s="6">
        <v>45713</v>
      </c>
      <c r="E6174" t="s">
        <v>23807</v>
      </c>
      <c r="F6174" t="s">
        <v>14782</v>
      </c>
      <c r="G6174" t="s">
        <v>4605</v>
      </c>
      <c r="H6174" t="s">
        <v>29986</v>
      </c>
      <c r="I6174" t="s">
        <v>14783</v>
      </c>
      <c r="J6174" t="s">
        <v>4606</v>
      </c>
      <c r="K6174" t="s">
        <v>10</v>
      </c>
      <c r="L6174" s="1" t="s">
        <v>14785</v>
      </c>
      <c r="M6174">
        <v>0</v>
      </c>
    </row>
    <row r="6175" spans="1:18" x14ac:dyDescent="0.25">
      <c r="A6175" t="s">
        <v>23808</v>
      </c>
      <c r="B6175" t="s">
        <v>23809</v>
      </c>
      <c r="C6175" t="s">
        <v>14</v>
      </c>
      <c r="D6175" s="6">
        <v>45713</v>
      </c>
      <c r="E6175" t="s">
        <v>23807</v>
      </c>
      <c r="F6175" t="s">
        <v>14782</v>
      </c>
      <c r="G6175" t="s">
        <v>377</v>
      </c>
      <c r="H6175" t="s">
        <v>29987</v>
      </c>
      <c r="I6175" t="s">
        <v>14783</v>
      </c>
      <c r="J6175" t="s">
        <v>378</v>
      </c>
      <c r="K6175" t="s">
        <v>10</v>
      </c>
      <c r="L6175" s="1" t="s">
        <v>14786</v>
      </c>
      <c r="M6175">
        <v>0</v>
      </c>
    </row>
    <row r="6176" spans="1:18" x14ac:dyDescent="0.25">
      <c r="A6176" t="s">
        <v>23808</v>
      </c>
      <c r="B6176" t="s">
        <v>23809</v>
      </c>
      <c r="C6176" t="s">
        <v>14</v>
      </c>
      <c r="D6176" s="6">
        <v>45713</v>
      </c>
      <c r="E6176" t="s">
        <v>23807</v>
      </c>
      <c r="F6176" t="s">
        <v>14782</v>
      </c>
      <c r="G6176" t="s">
        <v>14787</v>
      </c>
      <c r="H6176" t="s">
        <v>29988</v>
      </c>
      <c r="I6176" t="s">
        <v>14783</v>
      </c>
      <c r="J6176" t="s">
        <v>14788</v>
      </c>
      <c r="K6176" t="s">
        <v>10</v>
      </c>
      <c r="L6176" s="1" t="s">
        <v>14789</v>
      </c>
      <c r="M6176">
        <v>0</v>
      </c>
    </row>
    <row r="6177" spans="1:18" x14ac:dyDescent="0.25">
      <c r="A6177" t="s">
        <v>23808</v>
      </c>
      <c r="B6177" t="s">
        <v>23809</v>
      </c>
      <c r="C6177" t="s">
        <v>14</v>
      </c>
      <c r="D6177" s="6">
        <v>45713</v>
      </c>
      <c r="E6177" t="s">
        <v>23807</v>
      </c>
      <c r="F6177" t="s">
        <v>14782</v>
      </c>
      <c r="G6177" t="s">
        <v>10223</v>
      </c>
      <c r="H6177" t="s">
        <v>29989</v>
      </c>
      <c r="I6177" t="s">
        <v>14783</v>
      </c>
      <c r="J6177" t="s">
        <v>10224</v>
      </c>
      <c r="K6177" t="s">
        <v>10</v>
      </c>
      <c r="L6177" s="1" t="s">
        <v>14790</v>
      </c>
      <c r="M6177">
        <v>0</v>
      </c>
    </row>
    <row r="6178" spans="1:18" x14ac:dyDescent="0.25">
      <c r="A6178" t="s">
        <v>23808</v>
      </c>
      <c r="B6178" t="s">
        <v>23809</v>
      </c>
      <c r="C6178" t="s">
        <v>14</v>
      </c>
      <c r="D6178" s="6">
        <v>45713</v>
      </c>
      <c r="E6178" t="s">
        <v>23807</v>
      </c>
      <c r="F6178" t="s">
        <v>14782</v>
      </c>
      <c r="G6178" t="s">
        <v>14791</v>
      </c>
      <c r="H6178" t="s">
        <v>29990</v>
      </c>
      <c r="I6178" t="s">
        <v>14783</v>
      </c>
      <c r="J6178" t="s">
        <v>14792</v>
      </c>
      <c r="K6178" t="s">
        <v>10</v>
      </c>
      <c r="L6178">
        <v>0.75281289628178505</v>
      </c>
      <c r="M6178">
        <v>0</v>
      </c>
    </row>
    <row r="6179" spans="1:18" x14ac:dyDescent="0.25">
      <c r="A6179" t="s">
        <v>23808</v>
      </c>
      <c r="B6179" t="s">
        <v>23809</v>
      </c>
      <c r="C6179" t="s">
        <v>14</v>
      </c>
      <c r="D6179" s="6">
        <v>45713</v>
      </c>
      <c r="E6179" t="s">
        <v>23807</v>
      </c>
      <c r="F6179" t="s">
        <v>14782</v>
      </c>
      <c r="G6179" t="s">
        <v>14793</v>
      </c>
      <c r="H6179" t="s">
        <v>29991</v>
      </c>
      <c r="I6179" t="s">
        <v>14783</v>
      </c>
      <c r="J6179" t="s">
        <v>14794</v>
      </c>
      <c r="K6179" t="s">
        <v>10</v>
      </c>
      <c r="L6179" s="1" t="s">
        <v>14795</v>
      </c>
      <c r="M6179">
        <v>0</v>
      </c>
    </row>
    <row r="6180" spans="1:18" x14ac:dyDescent="0.25">
      <c r="A6180" t="s">
        <v>23808</v>
      </c>
      <c r="B6180" t="s">
        <v>23809</v>
      </c>
      <c r="C6180" t="s">
        <v>14</v>
      </c>
      <c r="D6180" s="6">
        <v>45713</v>
      </c>
      <c r="E6180" t="s">
        <v>23807</v>
      </c>
      <c r="F6180" t="s">
        <v>14782</v>
      </c>
      <c r="G6180" t="s">
        <v>4602</v>
      </c>
      <c r="H6180" t="s">
        <v>29992</v>
      </c>
      <c r="I6180" t="s">
        <v>14783</v>
      </c>
      <c r="J6180" t="s">
        <v>4603</v>
      </c>
      <c r="K6180" t="s">
        <v>10</v>
      </c>
      <c r="L6180" s="1" t="s">
        <v>14796</v>
      </c>
      <c r="M6180">
        <v>0</v>
      </c>
    </row>
    <row r="6181" spans="1:18" x14ac:dyDescent="0.25">
      <c r="A6181" t="s">
        <v>23808</v>
      </c>
      <c r="B6181" t="s">
        <v>23809</v>
      </c>
      <c r="C6181" t="s">
        <v>14</v>
      </c>
      <c r="D6181" s="6">
        <v>45713</v>
      </c>
      <c r="E6181" t="s">
        <v>23807</v>
      </c>
      <c r="F6181" t="s">
        <v>14782</v>
      </c>
      <c r="G6181" t="s">
        <v>14797</v>
      </c>
      <c r="H6181" t="s">
        <v>29993</v>
      </c>
      <c r="I6181" t="s">
        <v>14783</v>
      </c>
      <c r="J6181" t="s">
        <v>14798</v>
      </c>
      <c r="K6181" t="s">
        <v>10</v>
      </c>
      <c r="L6181" s="1" t="s">
        <v>14799</v>
      </c>
      <c r="M6181">
        <v>0</v>
      </c>
    </row>
    <row r="6182" spans="1:18" x14ac:dyDescent="0.25">
      <c r="A6182" t="s">
        <v>23808</v>
      </c>
      <c r="B6182" t="s">
        <v>23809</v>
      </c>
      <c r="C6182" t="s">
        <v>14</v>
      </c>
      <c r="D6182" s="6">
        <v>45713</v>
      </c>
      <c r="E6182" t="s">
        <v>23807</v>
      </c>
      <c r="F6182" t="s">
        <v>14800</v>
      </c>
      <c r="G6182" t="s">
        <v>14802</v>
      </c>
      <c r="H6182" t="s">
        <v>29994</v>
      </c>
      <c r="I6182" t="s">
        <v>14801</v>
      </c>
      <c r="J6182" t="s">
        <v>14803</v>
      </c>
      <c r="K6182" t="s">
        <v>10</v>
      </c>
      <c r="L6182" s="1" t="s">
        <v>14804</v>
      </c>
      <c r="M6182">
        <v>1</v>
      </c>
      <c r="N6182" t="s">
        <v>34896</v>
      </c>
      <c r="P6182">
        <v>1</v>
      </c>
      <c r="Q6182">
        <v>1</v>
      </c>
      <c r="R6182">
        <v>0</v>
      </c>
    </row>
    <row r="6183" spans="1:18" x14ac:dyDescent="0.25">
      <c r="A6183" t="s">
        <v>23808</v>
      </c>
      <c r="B6183" t="s">
        <v>23809</v>
      </c>
      <c r="C6183" t="s">
        <v>14</v>
      </c>
      <c r="D6183" s="6">
        <v>45713</v>
      </c>
      <c r="E6183" t="s">
        <v>23807</v>
      </c>
      <c r="F6183" t="s">
        <v>14800</v>
      </c>
      <c r="G6183" t="s">
        <v>4642</v>
      </c>
      <c r="H6183" t="s">
        <v>29995</v>
      </c>
      <c r="I6183" t="s">
        <v>14801</v>
      </c>
      <c r="J6183" t="s">
        <v>4643</v>
      </c>
      <c r="K6183" t="s">
        <v>10</v>
      </c>
      <c r="L6183" s="1" t="s">
        <v>14805</v>
      </c>
      <c r="M6183">
        <v>0</v>
      </c>
    </row>
    <row r="6184" spans="1:18" x14ac:dyDescent="0.25">
      <c r="A6184" t="s">
        <v>23808</v>
      </c>
      <c r="B6184" t="s">
        <v>23809</v>
      </c>
      <c r="C6184" t="s">
        <v>14</v>
      </c>
      <c r="D6184" s="6">
        <v>45713</v>
      </c>
      <c r="E6184" t="s">
        <v>23807</v>
      </c>
      <c r="F6184" t="s">
        <v>14800</v>
      </c>
      <c r="G6184" t="s">
        <v>14806</v>
      </c>
      <c r="H6184" t="s">
        <v>29996</v>
      </c>
      <c r="I6184" t="s">
        <v>14801</v>
      </c>
      <c r="J6184" t="s">
        <v>14807</v>
      </c>
      <c r="K6184" t="s">
        <v>10</v>
      </c>
      <c r="L6184" s="1" t="s">
        <v>14808</v>
      </c>
      <c r="M6184">
        <v>0</v>
      </c>
    </row>
    <row r="6185" spans="1:18" x14ac:dyDescent="0.25">
      <c r="A6185" t="s">
        <v>23808</v>
      </c>
      <c r="B6185" t="s">
        <v>23809</v>
      </c>
      <c r="C6185" t="s">
        <v>14</v>
      </c>
      <c r="D6185" s="6">
        <v>45713</v>
      </c>
      <c r="E6185" t="s">
        <v>23807</v>
      </c>
      <c r="F6185" t="s">
        <v>14800</v>
      </c>
      <c r="G6185" t="s">
        <v>14809</v>
      </c>
      <c r="H6185" t="s">
        <v>29997</v>
      </c>
      <c r="I6185" t="s">
        <v>14801</v>
      </c>
      <c r="J6185" t="s">
        <v>14810</v>
      </c>
      <c r="K6185" t="s">
        <v>10</v>
      </c>
      <c r="L6185" s="1" t="s">
        <v>14811</v>
      </c>
      <c r="M6185">
        <v>0</v>
      </c>
    </row>
    <row r="6186" spans="1:18" x14ac:dyDescent="0.25">
      <c r="A6186" t="s">
        <v>23808</v>
      </c>
      <c r="B6186" t="s">
        <v>23809</v>
      </c>
      <c r="C6186" t="s">
        <v>14</v>
      </c>
      <c r="D6186" s="6">
        <v>45713</v>
      </c>
      <c r="E6186" t="s">
        <v>23807</v>
      </c>
      <c r="F6186" t="s">
        <v>14800</v>
      </c>
      <c r="G6186" t="s">
        <v>14812</v>
      </c>
      <c r="H6186" t="s">
        <v>29998</v>
      </c>
      <c r="I6186" t="s">
        <v>14801</v>
      </c>
      <c r="J6186" t="s">
        <v>14813</v>
      </c>
      <c r="K6186" t="s">
        <v>10</v>
      </c>
      <c r="L6186" s="1" t="s">
        <v>14814</v>
      </c>
      <c r="M6186">
        <v>0</v>
      </c>
    </row>
    <row r="6187" spans="1:18" x14ac:dyDescent="0.25">
      <c r="A6187" t="s">
        <v>23808</v>
      </c>
      <c r="B6187" t="s">
        <v>23809</v>
      </c>
      <c r="C6187" t="s">
        <v>14</v>
      </c>
      <c r="D6187" s="6">
        <v>45713</v>
      </c>
      <c r="E6187" t="s">
        <v>23807</v>
      </c>
      <c r="F6187" t="s">
        <v>14800</v>
      </c>
      <c r="G6187" t="s">
        <v>14815</v>
      </c>
      <c r="H6187" t="s">
        <v>29999</v>
      </c>
      <c r="I6187" t="s">
        <v>14801</v>
      </c>
      <c r="J6187" t="s">
        <v>14816</v>
      </c>
      <c r="K6187" t="s">
        <v>10</v>
      </c>
      <c r="L6187" s="1" t="s">
        <v>14817</v>
      </c>
      <c r="M6187">
        <v>0</v>
      </c>
    </row>
    <row r="6188" spans="1:18" x14ac:dyDescent="0.25">
      <c r="A6188" t="s">
        <v>23808</v>
      </c>
      <c r="B6188" t="s">
        <v>23809</v>
      </c>
      <c r="C6188" t="s">
        <v>14</v>
      </c>
      <c r="D6188" s="6">
        <v>45713</v>
      </c>
      <c r="E6188" t="s">
        <v>23807</v>
      </c>
      <c r="F6188" t="s">
        <v>14800</v>
      </c>
      <c r="G6188" t="s">
        <v>9259</v>
      </c>
      <c r="H6188" t="s">
        <v>30000</v>
      </c>
      <c r="I6188" t="s">
        <v>14801</v>
      </c>
      <c r="J6188" t="s">
        <v>9260</v>
      </c>
      <c r="K6188" t="s">
        <v>10</v>
      </c>
      <c r="L6188" s="1" t="s">
        <v>14818</v>
      </c>
      <c r="M6188">
        <v>0</v>
      </c>
    </row>
    <row r="6189" spans="1:18" x14ac:dyDescent="0.25">
      <c r="A6189" t="s">
        <v>23808</v>
      </c>
      <c r="B6189" t="s">
        <v>23809</v>
      </c>
      <c r="C6189" t="s">
        <v>14</v>
      </c>
      <c r="D6189" s="6">
        <v>45713</v>
      </c>
      <c r="E6189" t="s">
        <v>23807</v>
      </c>
      <c r="F6189" t="s">
        <v>14800</v>
      </c>
      <c r="G6189" t="s">
        <v>14819</v>
      </c>
      <c r="H6189" t="s">
        <v>30001</v>
      </c>
      <c r="I6189" t="s">
        <v>14801</v>
      </c>
      <c r="J6189" t="s">
        <v>14820</v>
      </c>
      <c r="K6189" t="s">
        <v>10</v>
      </c>
      <c r="L6189" s="1" t="s">
        <v>14821</v>
      </c>
      <c r="M6189">
        <v>0</v>
      </c>
    </row>
    <row r="6190" spans="1:18" x14ac:dyDescent="0.25">
      <c r="A6190" t="s">
        <v>23808</v>
      </c>
      <c r="B6190" t="s">
        <v>23809</v>
      </c>
      <c r="C6190" t="s">
        <v>14</v>
      </c>
      <c r="D6190" s="6">
        <v>45713</v>
      </c>
      <c r="E6190" t="s">
        <v>23807</v>
      </c>
      <c r="F6190" t="s">
        <v>14800</v>
      </c>
      <c r="G6190" t="s">
        <v>14822</v>
      </c>
      <c r="H6190" t="s">
        <v>30002</v>
      </c>
      <c r="I6190" t="s">
        <v>14801</v>
      </c>
      <c r="J6190" t="s">
        <v>14823</v>
      </c>
      <c r="K6190" t="s">
        <v>10</v>
      </c>
      <c r="L6190" s="1" t="s">
        <v>14824</v>
      </c>
      <c r="M6190">
        <v>0</v>
      </c>
    </row>
    <row r="6191" spans="1:18" x14ac:dyDescent="0.25">
      <c r="A6191" t="s">
        <v>23808</v>
      </c>
      <c r="B6191" t="s">
        <v>23809</v>
      </c>
      <c r="C6191" t="s">
        <v>14</v>
      </c>
      <c r="D6191" s="6">
        <v>45713</v>
      </c>
      <c r="E6191" t="s">
        <v>23807</v>
      </c>
      <c r="F6191" t="s">
        <v>14800</v>
      </c>
      <c r="G6191" t="s">
        <v>14825</v>
      </c>
      <c r="H6191" t="s">
        <v>30003</v>
      </c>
      <c r="I6191" t="s">
        <v>14801</v>
      </c>
      <c r="J6191" t="s">
        <v>14826</v>
      </c>
      <c r="K6191" t="s">
        <v>10</v>
      </c>
      <c r="L6191" s="1" t="s">
        <v>14827</v>
      </c>
      <c r="M6191">
        <v>0</v>
      </c>
    </row>
    <row r="6192" spans="1:18" x14ac:dyDescent="0.25">
      <c r="A6192" t="s">
        <v>23808</v>
      </c>
      <c r="B6192" t="s">
        <v>23809</v>
      </c>
      <c r="C6192" t="s">
        <v>14</v>
      </c>
      <c r="D6192" s="6">
        <v>45713</v>
      </c>
      <c r="E6192" t="s">
        <v>23807</v>
      </c>
      <c r="F6192" t="s">
        <v>14828</v>
      </c>
      <c r="G6192" t="s">
        <v>14806</v>
      </c>
      <c r="H6192" t="s">
        <v>30004</v>
      </c>
      <c r="I6192" t="s">
        <v>14829</v>
      </c>
      <c r="J6192" t="s">
        <v>14807</v>
      </c>
      <c r="K6192" t="s">
        <v>10</v>
      </c>
      <c r="L6192" s="1" t="s">
        <v>14830</v>
      </c>
      <c r="M6192">
        <v>0</v>
      </c>
    </row>
    <row r="6193" spans="1:18" x14ac:dyDescent="0.25">
      <c r="A6193" t="s">
        <v>23808</v>
      </c>
      <c r="B6193" t="s">
        <v>23809</v>
      </c>
      <c r="C6193" t="s">
        <v>14</v>
      </c>
      <c r="D6193" s="6">
        <v>45713</v>
      </c>
      <c r="E6193" t="s">
        <v>23807</v>
      </c>
      <c r="F6193" t="s">
        <v>14828</v>
      </c>
      <c r="G6193" t="s">
        <v>14819</v>
      </c>
      <c r="H6193" t="s">
        <v>30005</v>
      </c>
      <c r="I6193" t="s">
        <v>14829</v>
      </c>
      <c r="J6193" t="s">
        <v>14820</v>
      </c>
      <c r="K6193" t="s">
        <v>10</v>
      </c>
      <c r="L6193" s="1" t="s">
        <v>14831</v>
      </c>
      <c r="M6193">
        <v>0</v>
      </c>
    </row>
    <row r="6194" spans="1:18" x14ac:dyDescent="0.25">
      <c r="A6194" t="s">
        <v>23808</v>
      </c>
      <c r="B6194" t="s">
        <v>23809</v>
      </c>
      <c r="C6194" t="s">
        <v>14</v>
      </c>
      <c r="D6194" s="6">
        <v>45713</v>
      </c>
      <c r="E6194" t="s">
        <v>23807</v>
      </c>
      <c r="F6194" t="s">
        <v>14828</v>
      </c>
      <c r="G6194" t="s">
        <v>14809</v>
      </c>
      <c r="H6194" t="s">
        <v>30006</v>
      </c>
      <c r="I6194" t="s">
        <v>14829</v>
      </c>
      <c r="J6194" t="s">
        <v>14810</v>
      </c>
      <c r="K6194" t="s">
        <v>10</v>
      </c>
      <c r="L6194" s="1" t="s">
        <v>14832</v>
      </c>
      <c r="M6194">
        <v>0</v>
      </c>
    </row>
    <row r="6195" spans="1:18" x14ac:dyDescent="0.25">
      <c r="A6195" t="s">
        <v>23808</v>
      </c>
      <c r="B6195" t="s">
        <v>23809</v>
      </c>
      <c r="C6195" t="s">
        <v>14</v>
      </c>
      <c r="D6195" s="6">
        <v>45713</v>
      </c>
      <c r="E6195" t="s">
        <v>23807</v>
      </c>
      <c r="F6195" t="s">
        <v>14828</v>
      </c>
      <c r="G6195" t="s">
        <v>14822</v>
      </c>
      <c r="H6195" t="s">
        <v>30007</v>
      </c>
      <c r="I6195" t="s">
        <v>14829</v>
      </c>
      <c r="J6195" t="s">
        <v>14823</v>
      </c>
      <c r="K6195" t="s">
        <v>10</v>
      </c>
      <c r="L6195">
        <v>0.84286763228874095</v>
      </c>
      <c r="M6195">
        <v>0</v>
      </c>
    </row>
    <row r="6196" spans="1:18" x14ac:dyDescent="0.25">
      <c r="A6196" t="s">
        <v>23808</v>
      </c>
      <c r="B6196" t="s">
        <v>23809</v>
      </c>
      <c r="C6196" t="s">
        <v>14</v>
      </c>
      <c r="D6196" s="6">
        <v>45713</v>
      </c>
      <c r="E6196" t="s">
        <v>23807</v>
      </c>
      <c r="F6196" t="s">
        <v>14828</v>
      </c>
      <c r="G6196" t="s">
        <v>14833</v>
      </c>
      <c r="H6196" t="s">
        <v>30008</v>
      </c>
      <c r="I6196" t="s">
        <v>14829</v>
      </c>
      <c r="J6196" t="s">
        <v>14834</v>
      </c>
      <c r="K6196" t="s">
        <v>10</v>
      </c>
      <c r="L6196">
        <v>0.84200751553147002</v>
      </c>
      <c r="M6196">
        <v>0</v>
      </c>
    </row>
    <row r="6197" spans="1:18" x14ac:dyDescent="0.25">
      <c r="A6197" t="s">
        <v>23808</v>
      </c>
      <c r="B6197" t="s">
        <v>23809</v>
      </c>
      <c r="C6197" t="s">
        <v>14</v>
      </c>
      <c r="D6197" s="6">
        <v>45713</v>
      </c>
      <c r="E6197" t="s">
        <v>23807</v>
      </c>
      <c r="F6197" t="s">
        <v>14828</v>
      </c>
      <c r="G6197" t="s">
        <v>14835</v>
      </c>
      <c r="H6197" t="s">
        <v>30009</v>
      </c>
      <c r="I6197" t="s">
        <v>14829</v>
      </c>
      <c r="J6197" t="s">
        <v>14836</v>
      </c>
      <c r="K6197" t="s">
        <v>10</v>
      </c>
      <c r="L6197">
        <v>0.83936193158644501</v>
      </c>
      <c r="M6197">
        <v>0</v>
      </c>
    </row>
    <row r="6198" spans="1:18" x14ac:dyDescent="0.25">
      <c r="A6198" t="s">
        <v>23808</v>
      </c>
      <c r="B6198" t="s">
        <v>23809</v>
      </c>
      <c r="C6198" t="s">
        <v>14</v>
      </c>
      <c r="D6198" s="6">
        <v>45713</v>
      </c>
      <c r="E6198" t="s">
        <v>23807</v>
      </c>
      <c r="F6198" t="s">
        <v>14828</v>
      </c>
      <c r="G6198" t="s">
        <v>14802</v>
      </c>
      <c r="H6198" t="s">
        <v>30010</v>
      </c>
      <c r="I6198" t="s">
        <v>14829</v>
      </c>
      <c r="J6198" t="s">
        <v>14803</v>
      </c>
      <c r="K6198" t="s">
        <v>10</v>
      </c>
      <c r="L6198" s="1" t="s">
        <v>14837</v>
      </c>
      <c r="M6198">
        <v>0</v>
      </c>
    </row>
    <row r="6199" spans="1:18" x14ac:dyDescent="0.25">
      <c r="A6199" t="s">
        <v>23808</v>
      </c>
      <c r="B6199" t="s">
        <v>23809</v>
      </c>
      <c r="C6199" t="s">
        <v>14</v>
      </c>
      <c r="D6199" s="6">
        <v>45713</v>
      </c>
      <c r="E6199" t="s">
        <v>23807</v>
      </c>
      <c r="F6199" t="s">
        <v>14828</v>
      </c>
      <c r="G6199" t="s">
        <v>14838</v>
      </c>
      <c r="H6199" t="s">
        <v>30011</v>
      </c>
      <c r="I6199" t="s">
        <v>14829</v>
      </c>
      <c r="J6199" t="s">
        <v>14839</v>
      </c>
      <c r="K6199" t="s">
        <v>10</v>
      </c>
      <c r="L6199" s="1" t="s">
        <v>14840</v>
      </c>
      <c r="M6199">
        <v>1</v>
      </c>
      <c r="N6199" t="s">
        <v>34896</v>
      </c>
      <c r="P6199">
        <v>1</v>
      </c>
      <c r="Q6199">
        <v>1</v>
      </c>
      <c r="R6199">
        <v>0</v>
      </c>
    </row>
    <row r="6200" spans="1:18" x14ac:dyDescent="0.25">
      <c r="A6200" t="s">
        <v>23808</v>
      </c>
      <c r="B6200" t="s">
        <v>23809</v>
      </c>
      <c r="C6200" t="s">
        <v>14</v>
      </c>
      <c r="D6200" s="6">
        <v>45713</v>
      </c>
      <c r="E6200" t="s">
        <v>23807</v>
      </c>
      <c r="F6200" t="s">
        <v>14828</v>
      </c>
      <c r="G6200" t="s">
        <v>14841</v>
      </c>
      <c r="H6200" t="s">
        <v>30012</v>
      </c>
      <c r="I6200" t="s">
        <v>14829</v>
      </c>
      <c r="J6200" t="s">
        <v>14842</v>
      </c>
      <c r="K6200" t="s">
        <v>10</v>
      </c>
      <c r="L6200" s="1" t="s">
        <v>14843</v>
      </c>
      <c r="M6200">
        <v>0</v>
      </c>
    </row>
    <row r="6201" spans="1:18" x14ac:dyDescent="0.25">
      <c r="A6201" t="s">
        <v>23808</v>
      </c>
      <c r="B6201" t="s">
        <v>23809</v>
      </c>
      <c r="C6201" t="s">
        <v>14</v>
      </c>
      <c r="D6201" s="6">
        <v>45713</v>
      </c>
      <c r="E6201" t="s">
        <v>23807</v>
      </c>
      <c r="F6201" t="s">
        <v>14828</v>
      </c>
      <c r="G6201" t="s">
        <v>14812</v>
      </c>
      <c r="H6201" t="s">
        <v>30013</v>
      </c>
      <c r="I6201" t="s">
        <v>14829</v>
      </c>
      <c r="J6201" t="s">
        <v>14813</v>
      </c>
      <c r="K6201" t="s">
        <v>10</v>
      </c>
      <c r="L6201">
        <v>0.804156120306594</v>
      </c>
      <c r="M6201">
        <v>0</v>
      </c>
    </row>
    <row r="6202" spans="1:18" x14ac:dyDescent="0.25">
      <c r="A6202" t="s">
        <v>23808</v>
      </c>
      <c r="B6202" t="s">
        <v>23809</v>
      </c>
      <c r="C6202" t="s">
        <v>14</v>
      </c>
      <c r="D6202" s="6">
        <v>45713</v>
      </c>
      <c r="E6202" t="s">
        <v>23807</v>
      </c>
      <c r="F6202" t="s">
        <v>14844</v>
      </c>
      <c r="G6202" t="s">
        <v>14846</v>
      </c>
      <c r="H6202" t="s">
        <v>30014</v>
      </c>
      <c r="I6202" t="s">
        <v>14845</v>
      </c>
      <c r="J6202" t="s">
        <v>14847</v>
      </c>
      <c r="K6202" t="s">
        <v>10</v>
      </c>
      <c r="L6202" s="1" t="s">
        <v>14848</v>
      </c>
      <c r="M6202">
        <v>1</v>
      </c>
      <c r="N6202" t="s">
        <v>34896</v>
      </c>
      <c r="P6202">
        <v>1</v>
      </c>
      <c r="Q6202">
        <v>1</v>
      </c>
      <c r="R6202">
        <v>0</v>
      </c>
    </row>
    <row r="6203" spans="1:18" x14ac:dyDescent="0.25">
      <c r="A6203" t="s">
        <v>23808</v>
      </c>
      <c r="B6203" t="s">
        <v>23809</v>
      </c>
      <c r="C6203" t="s">
        <v>14</v>
      </c>
      <c r="D6203" s="6">
        <v>45713</v>
      </c>
      <c r="E6203" t="s">
        <v>23807</v>
      </c>
      <c r="F6203" t="s">
        <v>14844</v>
      </c>
      <c r="G6203" t="s">
        <v>13190</v>
      </c>
      <c r="H6203" t="s">
        <v>30015</v>
      </c>
      <c r="I6203" t="s">
        <v>14845</v>
      </c>
      <c r="J6203" t="s">
        <v>13191</v>
      </c>
      <c r="K6203" t="s">
        <v>10</v>
      </c>
      <c r="L6203" s="1" t="s">
        <v>14849</v>
      </c>
      <c r="M6203">
        <v>0</v>
      </c>
    </row>
    <row r="6204" spans="1:18" x14ac:dyDescent="0.25">
      <c r="A6204" t="s">
        <v>23808</v>
      </c>
      <c r="B6204" t="s">
        <v>23809</v>
      </c>
      <c r="C6204" t="s">
        <v>14</v>
      </c>
      <c r="D6204" s="6">
        <v>45713</v>
      </c>
      <c r="E6204" t="s">
        <v>23807</v>
      </c>
      <c r="F6204" t="s">
        <v>14844</v>
      </c>
      <c r="G6204" t="s">
        <v>14850</v>
      </c>
      <c r="H6204" t="s">
        <v>30016</v>
      </c>
      <c r="I6204" t="s">
        <v>14845</v>
      </c>
      <c r="J6204" t="s">
        <v>14851</v>
      </c>
      <c r="K6204" t="s">
        <v>10</v>
      </c>
      <c r="L6204" s="1" t="s">
        <v>14852</v>
      </c>
      <c r="M6204">
        <v>0</v>
      </c>
    </row>
    <row r="6205" spans="1:18" x14ac:dyDescent="0.25">
      <c r="A6205" t="s">
        <v>23808</v>
      </c>
      <c r="B6205" t="s">
        <v>23809</v>
      </c>
      <c r="C6205" t="s">
        <v>14</v>
      </c>
      <c r="D6205" s="6">
        <v>45713</v>
      </c>
      <c r="E6205" t="s">
        <v>23807</v>
      </c>
      <c r="F6205" t="s">
        <v>14844</v>
      </c>
      <c r="G6205" t="s">
        <v>13213</v>
      </c>
      <c r="H6205" t="s">
        <v>30017</v>
      </c>
      <c r="I6205" t="s">
        <v>14845</v>
      </c>
      <c r="J6205" t="s">
        <v>13214</v>
      </c>
      <c r="K6205" t="s">
        <v>10</v>
      </c>
      <c r="L6205" s="1" t="s">
        <v>14853</v>
      </c>
      <c r="M6205">
        <v>0</v>
      </c>
    </row>
    <row r="6206" spans="1:18" x14ac:dyDescent="0.25">
      <c r="A6206" t="s">
        <v>23808</v>
      </c>
      <c r="B6206" t="s">
        <v>23809</v>
      </c>
      <c r="C6206" t="s">
        <v>14</v>
      </c>
      <c r="D6206" s="6">
        <v>45713</v>
      </c>
      <c r="E6206" t="s">
        <v>23807</v>
      </c>
      <c r="F6206" t="s">
        <v>14844</v>
      </c>
      <c r="G6206" t="s">
        <v>13211</v>
      </c>
      <c r="H6206" t="s">
        <v>30018</v>
      </c>
      <c r="I6206" t="s">
        <v>14845</v>
      </c>
      <c r="J6206" t="s">
        <v>13212</v>
      </c>
      <c r="K6206" t="s">
        <v>10</v>
      </c>
      <c r="L6206" s="1" t="s">
        <v>14854</v>
      </c>
      <c r="M6206">
        <v>0</v>
      </c>
    </row>
    <row r="6207" spans="1:18" x14ac:dyDescent="0.25">
      <c r="A6207" t="s">
        <v>23808</v>
      </c>
      <c r="B6207" t="s">
        <v>23809</v>
      </c>
      <c r="C6207" t="s">
        <v>14</v>
      </c>
      <c r="D6207" s="6">
        <v>45713</v>
      </c>
      <c r="E6207" t="s">
        <v>23807</v>
      </c>
      <c r="F6207" t="s">
        <v>14844</v>
      </c>
      <c r="G6207" t="s">
        <v>14855</v>
      </c>
      <c r="H6207" t="s">
        <v>30019</v>
      </c>
      <c r="I6207" t="s">
        <v>14845</v>
      </c>
      <c r="J6207" t="s">
        <v>14856</v>
      </c>
      <c r="K6207" t="s">
        <v>10</v>
      </c>
      <c r="L6207" s="1" t="s">
        <v>14857</v>
      </c>
      <c r="M6207">
        <v>0</v>
      </c>
    </row>
    <row r="6208" spans="1:18" x14ac:dyDescent="0.25">
      <c r="A6208" t="s">
        <v>23808</v>
      </c>
      <c r="B6208" t="s">
        <v>23809</v>
      </c>
      <c r="C6208" t="s">
        <v>14</v>
      </c>
      <c r="D6208" s="6">
        <v>45713</v>
      </c>
      <c r="E6208" t="s">
        <v>23807</v>
      </c>
      <c r="F6208" t="s">
        <v>14844</v>
      </c>
      <c r="G6208" t="s">
        <v>14858</v>
      </c>
      <c r="H6208" t="s">
        <v>30020</v>
      </c>
      <c r="I6208" t="s">
        <v>14845</v>
      </c>
      <c r="J6208" t="s">
        <v>14859</v>
      </c>
      <c r="K6208" t="s">
        <v>10</v>
      </c>
      <c r="L6208" s="1" t="s">
        <v>14860</v>
      </c>
      <c r="M6208">
        <v>0</v>
      </c>
    </row>
    <row r="6209" spans="1:18" x14ac:dyDescent="0.25">
      <c r="A6209" t="s">
        <v>23808</v>
      </c>
      <c r="B6209" t="s">
        <v>23809</v>
      </c>
      <c r="C6209" t="s">
        <v>14</v>
      </c>
      <c r="D6209" s="6">
        <v>45713</v>
      </c>
      <c r="E6209" t="s">
        <v>23807</v>
      </c>
      <c r="F6209" t="s">
        <v>14844</v>
      </c>
      <c r="G6209" t="s">
        <v>10004</v>
      </c>
      <c r="H6209" t="s">
        <v>30021</v>
      </c>
      <c r="I6209" t="s">
        <v>14845</v>
      </c>
      <c r="J6209" t="s">
        <v>10005</v>
      </c>
      <c r="K6209" t="s">
        <v>10</v>
      </c>
      <c r="L6209" s="1" t="s">
        <v>14861</v>
      </c>
      <c r="M6209">
        <v>0</v>
      </c>
    </row>
    <row r="6210" spans="1:18" x14ac:dyDescent="0.25">
      <c r="A6210" t="s">
        <v>23808</v>
      </c>
      <c r="B6210" t="s">
        <v>23809</v>
      </c>
      <c r="C6210" t="s">
        <v>14</v>
      </c>
      <c r="D6210" s="6">
        <v>45713</v>
      </c>
      <c r="E6210" t="s">
        <v>23807</v>
      </c>
      <c r="F6210" t="s">
        <v>14844</v>
      </c>
      <c r="G6210" t="s">
        <v>14862</v>
      </c>
      <c r="H6210" t="s">
        <v>30022</v>
      </c>
      <c r="I6210" t="s">
        <v>14845</v>
      </c>
      <c r="J6210" t="s">
        <v>14863</v>
      </c>
      <c r="K6210" t="s">
        <v>10</v>
      </c>
      <c r="L6210">
        <v>0.80077974910725502</v>
      </c>
      <c r="M6210">
        <v>0</v>
      </c>
    </row>
    <row r="6211" spans="1:18" x14ac:dyDescent="0.25">
      <c r="A6211" t="s">
        <v>23808</v>
      </c>
      <c r="B6211" t="s">
        <v>23809</v>
      </c>
      <c r="C6211" t="s">
        <v>14</v>
      </c>
      <c r="D6211" s="6">
        <v>45713</v>
      </c>
      <c r="E6211" t="s">
        <v>23807</v>
      </c>
      <c r="F6211" t="s">
        <v>14844</v>
      </c>
      <c r="G6211" t="s">
        <v>14864</v>
      </c>
      <c r="H6211" t="s">
        <v>30023</v>
      </c>
      <c r="I6211" t="s">
        <v>14845</v>
      </c>
      <c r="J6211" t="s">
        <v>14865</v>
      </c>
      <c r="K6211" t="s">
        <v>10</v>
      </c>
      <c r="L6211" s="1" t="s">
        <v>14866</v>
      </c>
      <c r="M6211">
        <v>0</v>
      </c>
    </row>
    <row r="6212" spans="1:18" x14ac:dyDescent="0.25">
      <c r="A6212" t="s">
        <v>23808</v>
      </c>
      <c r="B6212" t="s">
        <v>23809</v>
      </c>
      <c r="C6212" t="s">
        <v>14</v>
      </c>
      <c r="D6212" s="6">
        <v>45713</v>
      </c>
      <c r="E6212" t="s">
        <v>23807</v>
      </c>
      <c r="F6212" t="s">
        <v>14867</v>
      </c>
      <c r="G6212" t="s">
        <v>14858</v>
      </c>
      <c r="H6212" t="s">
        <v>30024</v>
      </c>
      <c r="I6212" t="s">
        <v>14868</v>
      </c>
      <c r="J6212" t="s">
        <v>14859</v>
      </c>
      <c r="K6212" t="s">
        <v>10</v>
      </c>
      <c r="L6212" s="1" t="s">
        <v>14869</v>
      </c>
      <c r="M6212">
        <v>1</v>
      </c>
      <c r="N6212" t="s">
        <v>34896</v>
      </c>
      <c r="P6212">
        <v>1</v>
      </c>
      <c r="Q6212">
        <v>1</v>
      </c>
      <c r="R6212">
        <v>0</v>
      </c>
    </row>
    <row r="6213" spans="1:18" x14ac:dyDescent="0.25">
      <c r="A6213" t="s">
        <v>23808</v>
      </c>
      <c r="B6213" t="s">
        <v>23809</v>
      </c>
      <c r="C6213" t="s">
        <v>14</v>
      </c>
      <c r="D6213" s="6">
        <v>45713</v>
      </c>
      <c r="E6213" t="s">
        <v>23807</v>
      </c>
      <c r="F6213" t="s">
        <v>14867</v>
      </c>
      <c r="G6213" t="s">
        <v>13190</v>
      </c>
      <c r="H6213" t="s">
        <v>30025</v>
      </c>
      <c r="I6213" t="s">
        <v>14868</v>
      </c>
      <c r="J6213" t="s">
        <v>13191</v>
      </c>
      <c r="K6213" t="s">
        <v>10</v>
      </c>
      <c r="L6213" s="1" t="s">
        <v>14870</v>
      </c>
      <c r="M6213">
        <v>0</v>
      </c>
    </row>
    <row r="6214" spans="1:18" x14ac:dyDescent="0.25">
      <c r="A6214" t="s">
        <v>23808</v>
      </c>
      <c r="B6214" t="s">
        <v>23809</v>
      </c>
      <c r="C6214" t="s">
        <v>14</v>
      </c>
      <c r="D6214" s="6">
        <v>45713</v>
      </c>
      <c r="E6214" t="s">
        <v>23807</v>
      </c>
      <c r="F6214" t="s">
        <v>14867</v>
      </c>
      <c r="G6214" t="s">
        <v>13211</v>
      </c>
      <c r="H6214" t="s">
        <v>30026</v>
      </c>
      <c r="I6214" t="s">
        <v>14868</v>
      </c>
      <c r="J6214" t="s">
        <v>13212</v>
      </c>
      <c r="K6214" t="s">
        <v>10</v>
      </c>
      <c r="L6214" s="1" t="s">
        <v>14871</v>
      </c>
      <c r="M6214">
        <v>0</v>
      </c>
    </row>
    <row r="6215" spans="1:18" x14ac:dyDescent="0.25">
      <c r="A6215" t="s">
        <v>23808</v>
      </c>
      <c r="B6215" t="s">
        <v>23809</v>
      </c>
      <c r="C6215" t="s">
        <v>14</v>
      </c>
      <c r="D6215" s="6">
        <v>45713</v>
      </c>
      <c r="E6215" t="s">
        <v>23807</v>
      </c>
      <c r="F6215" t="s">
        <v>14867</v>
      </c>
      <c r="G6215" t="s">
        <v>14846</v>
      </c>
      <c r="H6215" t="s">
        <v>30027</v>
      </c>
      <c r="I6215" t="s">
        <v>14868</v>
      </c>
      <c r="J6215" t="s">
        <v>14847</v>
      </c>
      <c r="K6215" t="s">
        <v>10</v>
      </c>
      <c r="L6215" s="1" t="s">
        <v>14872</v>
      </c>
      <c r="M6215">
        <v>0</v>
      </c>
    </row>
    <row r="6216" spans="1:18" x14ac:dyDescent="0.25">
      <c r="A6216" t="s">
        <v>23808</v>
      </c>
      <c r="B6216" t="s">
        <v>23809</v>
      </c>
      <c r="C6216" t="s">
        <v>14</v>
      </c>
      <c r="D6216" s="6">
        <v>45713</v>
      </c>
      <c r="E6216" t="s">
        <v>23807</v>
      </c>
      <c r="F6216" t="s">
        <v>14867</v>
      </c>
      <c r="G6216" t="s">
        <v>13213</v>
      </c>
      <c r="H6216" t="s">
        <v>30028</v>
      </c>
      <c r="I6216" t="s">
        <v>14868</v>
      </c>
      <c r="J6216" t="s">
        <v>13214</v>
      </c>
      <c r="K6216" t="s">
        <v>10</v>
      </c>
      <c r="L6216" s="1" t="s">
        <v>14873</v>
      </c>
      <c r="M6216">
        <v>0</v>
      </c>
    </row>
    <row r="6217" spans="1:18" x14ac:dyDescent="0.25">
      <c r="A6217" t="s">
        <v>23808</v>
      </c>
      <c r="B6217" t="s">
        <v>23809</v>
      </c>
      <c r="C6217" t="s">
        <v>14</v>
      </c>
      <c r="D6217" s="6">
        <v>45713</v>
      </c>
      <c r="E6217" t="s">
        <v>23807</v>
      </c>
      <c r="F6217" t="s">
        <v>14867</v>
      </c>
      <c r="G6217" t="s">
        <v>14855</v>
      </c>
      <c r="H6217" t="s">
        <v>30029</v>
      </c>
      <c r="I6217" t="s">
        <v>14868</v>
      </c>
      <c r="J6217" t="s">
        <v>14856</v>
      </c>
      <c r="K6217" t="s">
        <v>10</v>
      </c>
      <c r="L6217" s="1" t="s">
        <v>14874</v>
      </c>
      <c r="M6217">
        <v>0</v>
      </c>
    </row>
    <row r="6218" spans="1:18" x14ac:dyDescent="0.25">
      <c r="A6218" t="s">
        <v>23808</v>
      </c>
      <c r="B6218" t="s">
        <v>23809</v>
      </c>
      <c r="C6218" t="s">
        <v>14</v>
      </c>
      <c r="D6218" s="6">
        <v>45713</v>
      </c>
      <c r="E6218" t="s">
        <v>23807</v>
      </c>
      <c r="F6218" t="s">
        <v>14867</v>
      </c>
      <c r="G6218" t="s">
        <v>14875</v>
      </c>
      <c r="H6218" t="s">
        <v>30030</v>
      </c>
      <c r="I6218" t="s">
        <v>14868</v>
      </c>
      <c r="J6218" t="s">
        <v>14876</v>
      </c>
      <c r="K6218" t="s">
        <v>10</v>
      </c>
      <c r="L6218" s="1" t="s">
        <v>14877</v>
      </c>
      <c r="M6218">
        <v>0</v>
      </c>
    </row>
    <row r="6219" spans="1:18" x14ac:dyDescent="0.25">
      <c r="A6219" t="s">
        <v>23808</v>
      </c>
      <c r="B6219" t="s">
        <v>23809</v>
      </c>
      <c r="C6219" t="s">
        <v>14</v>
      </c>
      <c r="D6219" s="6">
        <v>45713</v>
      </c>
      <c r="E6219" t="s">
        <v>23807</v>
      </c>
      <c r="F6219" t="s">
        <v>14867</v>
      </c>
      <c r="G6219" t="s">
        <v>14878</v>
      </c>
      <c r="H6219" t="s">
        <v>30031</v>
      </c>
      <c r="I6219" t="s">
        <v>14868</v>
      </c>
      <c r="J6219" t="s">
        <v>14879</v>
      </c>
      <c r="K6219" t="s">
        <v>10</v>
      </c>
      <c r="L6219" s="1" t="s">
        <v>14880</v>
      </c>
      <c r="M6219">
        <v>0</v>
      </c>
    </row>
    <row r="6220" spans="1:18" x14ac:dyDescent="0.25">
      <c r="A6220" t="s">
        <v>23808</v>
      </c>
      <c r="B6220" t="s">
        <v>23809</v>
      </c>
      <c r="C6220" t="s">
        <v>14</v>
      </c>
      <c r="D6220" s="6">
        <v>45713</v>
      </c>
      <c r="E6220" t="s">
        <v>23807</v>
      </c>
      <c r="F6220" t="s">
        <v>14867</v>
      </c>
      <c r="G6220" t="s">
        <v>14881</v>
      </c>
      <c r="H6220" t="s">
        <v>30032</v>
      </c>
      <c r="I6220" t="s">
        <v>14868</v>
      </c>
      <c r="J6220" t="s">
        <v>14882</v>
      </c>
      <c r="K6220" t="s">
        <v>10</v>
      </c>
      <c r="L6220" s="1" t="s">
        <v>14883</v>
      </c>
      <c r="M6220">
        <v>0</v>
      </c>
    </row>
    <row r="6221" spans="1:18" x14ac:dyDescent="0.25">
      <c r="A6221" t="s">
        <v>23808</v>
      </c>
      <c r="B6221" t="s">
        <v>23809</v>
      </c>
      <c r="C6221" t="s">
        <v>14</v>
      </c>
      <c r="D6221" s="6">
        <v>45713</v>
      </c>
      <c r="E6221" t="s">
        <v>23807</v>
      </c>
      <c r="F6221" t="s">
        <v>14867</v>
      </c>
      <c r="G6221" t="s">
        <v>14884</v>
      </c>
      <c r="H6221" t="s">
        <v>30033</v>
      </c>
      <c r="I6221" t="s">
        <v>14868</v>
      </c>
      <c r="J6221" t="s">
        <v>14885</v>
      </c>
      <c r="K6221" t="s">
        <v>10</v>
      </c>
      <c r="L6221" s="1" t="s">
        <v>14886</v>
      </c>
      <c r="M6221">
        <v>0</v>
      </c>
    </row>
    <row r="6222" spans="1:18" x14ac:dyDescent="0.25">
      <c r="A6222" t="s">
        <v>23808</v>
      </c>
      <c r="B6222" t="s">
        <v>23809</v>
      </c>
      <c r="C6222" t="s">
        <v>14</v>
      </c>
      <c r="D6222" s="6">
        <v>45713</v>
      </c>
      <c r="E6222" t="s">
        <v>23807</v>
      </c>
      <c r="F6222" t="s">
        <v>14887</v>
      </c>
      <c r="G6222" t="s">
        <v>14889</v>
      </c>
      <c r="H6222" t="s">
        <v>30034</v>
      </c>
      <c r="I6222" t="s">
        <v>14888</v>
      </c>
      <c r="J6222" t="s">
        <v>14890</v>
      </c>
      <c r="K6222" t="s">
        <v>10</v>
      </c>
      <c r="L6222" s="1" t="s">
        <v>14891</v>
      </c>
      <c r="M6222">
        <v>1</v>
      </c>
      <c r="N6222" t="s">
        <v>34896</v>
      </c>
      <c r="P6222">
        <v>1</v>
      </c>
      <c r="Q6222">
        <v>1</v>
      </c>
      <c r="R6222">
        <v>0</v>
      </c>
    </row>
    <row r="6223" spans="1:18" x14ac:dyDescent="0.25">
      <c r="A6223" t="s">
        <v>23808</v>
      </c>
      <c r="B6223" t="s">
        <v>23809</v>
      </c>
      <c r="C6223" t="s">
        <v>14</v>
      </c>
      <c r="D6223" s="6">
        <v>45713</v>
      </c>
      <c r="E6223" t="s">
        <v>23807</v>
      </c>
      <c r="F6223" t="s">
        <v>14887</v>
      </c>
      <c r="G6223" t="s">
        <v>14892</v>
      </c>
      <c r="H6223" t="s">
        <v>30035</v>
      </c>
      <c r="I6223" t="s">
        <v>14888</v>
      </c>
      <c r="J6223" t="s">
        <v>14893</v>
      </c>
      <c r="K6223" t="s">
        <v>10</v>
      </c>
      <c r="L6223" s="1" t="s">
        <v>14894</v>
      </c>
      <c r="M6223">
        <v>0</v>
      </c>
    </row>
    <row r="6224" spans="1:18" x14ac:dyDescent="0.25">
      <c r="A6224" t="s">
        <v>23808</v>
      </c>
      <c r="B6224" t="s">
        <v>23809</v>
      </c>
      <c r="C6224" t="s">
        <v>14</v>
      </c>
      <c r="D6224" s="6">
        <v>45713</v>
      </c>
      <c r="E6224" t="s">
        <v>23807</v>
      </c>
      <c r="F6224" t="s">
        <v>14887</v>
      </c>
      <c r="G6224" t="s">
        <v>14895</v>
      </c>
      <c r="H6224" t="s">
        <v>30036</v>
      </c>
      <c r="I6224" t="s">
        <v>14888</v>
      </c>
      <c r="J6224" t="s">
        <v>14896</v>
      </c>
      <c r="K6224" t="s">
        <v>10</v>
      </c>
      <c r="L6224" s="1" t="s">
        <v>14897</v>
      </c>
      <c r="M6224">
        <v>0</v>
      </c>
    </row>
    <row r="6225" spans="1:18" x14ac:dyDescent="0.25">
      <c r="A6225" t="s">
        <v>23808</v>
      </c>
      <c r="B6225" t="s">
        <v>23809</v>
      </c>
      <c r="C6225" t="s">
        <v>14</v>
      </c>
      <c r="D6225" s="6">
        <v>45713</v>
      </c>
      <c r="E6225" t="s">
        <v>23807</v>
      </c>
      <c r="F6225" t="s">
        <v>14887</v>
      </c>
      <c r="G6225" t="s">
        <v>7249</v>
      </c>
      <c r="H6225" t="s">
        <v>30037</v>
      </c>
      <c r="I6225" t="s">
        <v>14888</v>
      </c>
      <c r="J6225" t="s">
        <v>7250</v>
      </c>
      <c r="K6225" t="s">
        <v>10</v>
      </c>
      <c r="L6225" s="1" t="s">
        <v>14898</v>
      </c>
      <c r="M6225">
        <v>0</v>
      </c>
    </row>
    <row r="6226" spans="1:18" x14ac:dyDescent="0.25">
      <c r="A6226" t="s">
        <v>23808</v>
      </c>
      <c r="B6226" t="s">
        <v>23809</v>
      </c>
      <c r="C6226" t="s">
        <v>14</v>
      </c>
      <c r="D6226" s="6">
        <v>45713</v>
      </c>
      <c r="E6226" t="s">
        <v>23807</v>
      </c>
      <c r="F6226" t="s">
        <v>14887</v>
      </c>
      <c r="G6226" t="s">
        <v>7228</v>
      </c>
      <c r="H6226" t="s">
        <v>30038</v>
      </c>
      <c r="I6226" t="s">
        <v>14888</v>
      </c>
      <c r="J6226" t="s">
        <v>7229</v>
      </c>
      <c r="K6226" t="s">
        <v>10</v>
      </c>
      <c r="L6226" s="1" t="s">
        <v>14899</v>
      </c>
      <c r="M6226">
        <v>0</v>
      </c>
    </row>
    <row r="6227" spans="1:18" x14ac:dyDescent="0.25">
      <c r="A6227" t="s">
        <v>23808</v>
      </c>
      <c r="B6227" t="s">
        <v>23809</v>
      </c>
      <c r="C6227" t="s">
        <v>14</v>
      </c>
      <c r="D6227" s="6">
        <v>45713</v>
      </c>
      <c r="E6227" t="s">
        <v>23807</v>
      </c>
      <c r="F6227" t="s">
        <v>14887</v>
      </c>
      <c r="G6227" t="s">
        <v>14900</v>
      </c>
      <c r="H6227" t="s">
        <v>30039</v>
      </c>
      <c r="I6227" t="s">
        <v>14888</v>
      </c>
      <c r="J6227" t="s">
        <v>14901</v>
      </c>
      <c r="K6227" t="s">
        <v>10</v>
      </c>
      <c r="L6227" s="1" t="s">
        <v>14902</v>
      </c>
      <c r="M6227">
        <v>0</v>
      </c>
    </row>
    <row r="6228" spans="1:18" x14ac:dyDescent="0.25">
      <c r="A6228" t="s">
        <v>23808</v>
      </c>
      <c r="B6228" t="s">
        <v>23809</v>
      </c>
      <c r="C6228" t="s">
        <v>14</v>
      </c>
      <c r="D6228" s="6">
        <v>45713</v>
      </c>
      <c r="E6228" t="s">
        <v>23807</v>
      </c>
      <c r="F6228" t="s">
        <v>14887</v>
      </c>
      <c r="G6228" t="s">
        <v>14903</v>
      </c>
      <c r="H6228" t="s">
        <v>30040</v>
      </c>
      <c r="I6228" t="s">
        <v>14888</v>
      </c>
      <c r="J6228" t="s">
        <v>14904</v>
      </c>
      <c r="K6228" t="s">
        <v>10</v>
      </c>
      <c r="L6228" s="1" t="s">
        <v>14905</v>
      </c>
      <c r="M6228">
        <v>0</v>
      </c>
    </row>
    <row r="6229" spans="1:18" x14ac:dyDescent="0.25">
      <c r="A6229" t="s">
        <v>23808</v>
      </c>
      <c r="B6229" t="s">
        <v>23809</v>
      </c>
      <c r="C6229" t="s">
        <v>14</v>
      </c>
      <c r="D6229" s="6">
        <v>45713</v>
      </c>
      <c r="E6229" t="s">
        <v>23807</v>
      </c>
      <c r="F6229" t="s">
        <v>14887</v>
      </c>
      <c r="G6229" t="s">
        <v>14906</v>
      </c>
      <c r="H6229" t="s">
        <v>30041</v>
      </c>
      <c r="I6229" t="s">
        <v>14888</v>
      </c>
      <c r="J6229" t="s">
        <v>14907</v>
      </c>
      <c r="K6229" t="s">
        <v>10</v>
      </c>
      <c r="L6229" s="1" t="s">
        <v>14908</v>
      </c>
      <c r="M6229">
        <v>0</v>
      </c>
    </row>
    <row r="6230" spans="1:18" x14ac:dyDescent="0.25">
      <c r="A6230" t="s">
        <v>23808</v>
      </c>
      <c r="B6230" t="s">
        <v>23809</v>
      </c>
      <c r="C6230" t="s">
        <v>14</v>
      </c>
      <c r="D6230" s="6">
        <v>45713</v>
      </c>
      <c r="E6230" t="s">
        <v>23807</v>
      </c>
      <c r="F6230" t="s">
        <v>14887</v>
      </c>
      <c r="G6230" t="s">
        <v>14909</v>
      </c>
      <c r="H6230" t="s">
        <v>30042</v>
      </c>
      <c r="I6230" t="s">
        <v>14888</v>
      </c>
      <c r="J6230" t="s">
        <v>14910</v>
      </c>
      <c r="K6230" t="s">
        <v>10</v>
      </c>
      <c r="L6230">
        <v>0.79263719748042105</v>
      </c>
      <c r="M6230">
        <v>0</v>
      </c>
    </row>
    <row r="6231" spans="1:18" x14ac:dyDescent="0.25">
      <c r="A6231" t="s">
        <v>23808</v>
      </c>
      <c r="B6231" t="s">
        <v>23809</v>
      </c>
      <c r="C6231" t="s">
        <v>14</v>
      </c>
      <c r="D6231" s="6">
        <v>45713</v>
      </c>
      <c r="E6231" t="s">
        <v>23807</v>
      </c>
      <c r="F6231" t="s">
        <v>14887</v>
      </c>
      <c r="G6231" t="s">
        <v>7243</v>
      </c>
      <c r="H6231" t="s">
        <v>30043</v>
      </c>
      <c r="I6231" t="s">
        <v>14888</v>
      </c>
      <c r="J6231" t="s">
        <v>7244</v>
      </c>
      <c r="K6231" t="s">
        <v>10</v>
      </c>
      <c r="L6231" s="1" t="s">
        <v>14911</v>
      </c>
      <c r="M6231">
        <v>0</v>
      </c>
    </row>
    <row r="6232" spans="1:18" x14ac:dyDescent="0.25">
      <c r="A6232" t="s">
        <v>23808</v>
      </c>
      <c r="B6232" t="s">
        <v>23809</v>
      </c>
      <c r="C6232" t="s">
        <v>14</v>
      </c>
      <c r="D6232" s="6">
        <v>45713</v>
      </c>
      <c r="E6232" t="s">
        <v>23807</v>
      </c>
      <c r="F6232" t="s">
        <v>14912</v>
      </c>
      <c r="G6232" t="s">
        <v>1076</v>
      </c>
      <c r="H6232" t="s">
        <v>30044</v>
      </c>
      <c r="I6232" t="s">
        <v>14913</v>
      </c>
      <c r="J6232" t="s">
        <v>1077</v>
      </c>
      <c r="K6232" t="s">
        <v>10</v>
      </c>
      <c r="L6232" s="1" t="s">
        <v>14914</v>
      </c>
      <c r="M6232">
        <v>1</v>
      </c>
      <c r="N6232" t="s">
        <v>34896</v>
      </c>
      <c r="P6232">
        <v>1</v>
      </c>
      <c r="Q6232">
        <v>1</v>
      </c>
      <c r="R6232">
        <v>0</v>
      </c>
    </row>
    <row r="6233" spans="1:18" x14ac:dyDescent="0.25">
      <c r="A6233" t="s">
        <v>23808</v>
      </c>
      <c r="B6233" t="s">
        <v>23809</v>
      </c>
      <c r="C6233" t="s">
        <v>14</v>
      </c>
      <c r="D6233" s="6">
        <v>45713</v>
      </c>
      <c r="E6233" t="s">
        <v>23807</v>
      </c>
      <c r="F6233" t="s">
        <v>14912</v>
      </c>
      <c r="G6233" t="s">
        <v>270</v>
      </c>
      <c r="H6233" t="s">
        <v>30045</v>
      </c>
      <c r="I6233" t="s">
        <v>14913</v>
      </c>
      <c r="J6233" t="s">
        <v>271</v>
      </c>
      <c r="K6233" t="s">
        <v>10</v>
      </c>
      <c r="L6233" s="1" t="s">
        <v>14915</v>
      </c>
      <c r="M6233">
        <v>0</v>
      </c>
    </row>
    <row r="6234" spans="1:18" x14ac:dyDescent="0.25">
      <c r="A6234" t="s">
        <v>23808</v>
      </c>
      <c r="B6234" t="s">
        <v>23809</v>
      </c>
      <c r="C6234" t="s">
        <v>14</v>
      </c>
      <c r="D6234" s="6">
        <v>45713</v>
      </c>
      <c r="E6234" t="s">
        <v>23807</v>
      </c>
      <c r="F6234" t="s">
        <v>14912</v>
      </c>
      <c r="G6234" t="s">
        <v>263</v>
      </c>
      <c r="H6234" t="s">
        <v>30046</v>
      </c>
      <c r="I6234" t="s">
        <v>14913</v>
      </c>
      <c r="J6234" t="s">
        <v>264</v>
      </c>
      <c r="K6234" t="s">
        <v>10</v>
      </c>
      <c r="L6234" s="1" t="s">
        <v>14916</v>
      </c>
      <c r="M6234">
        <v>0</v>
      </c>
    </row>
    <row r="6235" spans="1:18" x14ac:dyDescent="0.25">
      <c r="A6235" t="s">
        <v>23808</v>
      </c>
      <c r="B6235" t="s">
        <v>23809</v>
      </c>
      <c r="C6235" t="s">
        <v>14</v>
      </c>
      <c r="D6235" s="6">
        <v>45713</v>
      </c>
      <c r="E6235" t="s">
        <v>23807</v>
      </c>
      <c r="F6235" t="s">
        <v>14912</v>
      </c>
      <c r="G6235" t="s">
        <v>1080</v>
      </c>
      <c r="H6235" t="s">
        <v>30047</v>
      </c>
      <c r="I6235" t="s">
        <v>14913</v>
      </c>
      <c r="J6235" t="s">
        <v>1081</v>
      </c>
      <c r="K6235" t="s">
        <v>10</v>
      </c>
      <c r="L6235" s="1" t="s">
        <v>14917</v>
      </c>
      <c r="M6235">
        <v>0</v>
      </c>
    </row>
    <row r="6236" spans="1:18" x14ac:dyDescent="0.25">
      <c r="A6236" t="s">
        <v>23808</v>
      </c>
      <c r="B6236" t="s">
        <v>23809</v>
      </c>
      <c r="C6236" t="s">
        <v>14</v>
      </c>
      <c r="D6236" s="6">
        <v>45713</v>
      </c>
      <c r="E6236" t="s">
        <v>23807</v>
      </c>
      <c r="F6236" t="s">
        <v>14912</v>
      </c>
      <c r="G6236" t="s">
        <v>14918</v>
      </c>
      <c r="H6236" t="s">
        <v>30048</v>
      </c>
      <c r="I6236" t="s">
        <v>14913</v>
      </c>
      <c r="J6236" t="s">
        <v>14919</v>
      </c>
      <c r="K6236" t="s">
        <v>10</v>
      </c>
      <c r="L6236" s="1" t="s">
        <v>14920</v>
      </c>
      <c r="M6236">
        <v>0</v>
      </c>
    </row>
    <row r="6237" spans="1:18" x14ac:dyDescent="0.25">
      <c r="A6237" t="s">
        <v>23808</v>
      </c>
      <c r="B6237" t="s">
        <v>23809</v>
      </c>
      <c r="C6237" t="s">
        <v>14</v>
      </c>
      <c r="D6237" s="6">
        <v>45713</v>
      </c>
      <c r="E6237" t="s">
        <v>23807</v>
      </c>
      <c r="F6237" t="s">
        <v>14912</v>
      </c>
      <c r="G6237" t="s">
        <v>1096</v>
      </c>
      <c r="H6237" t="s">
        <v>30049</v>
      </c>
      <c r="I6237" t="s">
        <v>14913</v>
      </c>
      <c r="J6237" t="s">
        <v>1097</v>
      </c>
      <c r="K6237" t="s">
        <v>10</v>
      </c>
      <c r="L6237" s="1" t="s">
        <v>14921</v>
      </c>
      <c r="M6237">
        <v>0</v>
      </c>
    </row>
    <row r="6238" spans="1:18" x14ac:dyDescent="0.25">
      <c r="A6238" t="s">
        <v>23808</v>
      </c>
      <c r="B6238" t="s">
        <v>23809</v>
      </c>
      <c r="C6238" t="s">
        <v>14</v>
      </c>
      <c r="D6238" s="6">
        <v>45713</v>
      </c>
      <c r="E6238" t="s">
        <v>23807</v>
      </c>
      <c r="F6238" t="s">
        <v>14912</v>
      </c>
      <c r="G6238" t="s">
        <v>14922</v>
      </c>
      <c r="H6238" t="s">
        <v>30050</v>
      </c>
      <c r="I6238" t="s">
        <v>14913</v>
      </c>
      <c r="J6238" t="s">
        <v>14923</v>
      </c>
      <c r="K6238" t="s">
        <v>10</v>
      </c>
      <c r="L6238" s="1" t="s">
        <v>14924</v>
      </c>
      <c r="M6238">
        <v>0</v>
      </c>
    </row>
    <row r="6239" spans="1:18" x14ac:dyDescent="0.25">
      <c r="A6239" t="s">
        <v>23808</v>
      </c>
      <c r="B6239" t="s">
        <v>23809</v>
      </c>
      <c r="C6239" t="s">
        <v>14</v>
      </c>
      <c r="D6239" s="6">
        <v>45713</v>
      </c>
      <c r="E6239" t="s">
        <v>23807</v>
      </c>
      <c r="F6239" t="s">
        <v>14912</v>
      </c>
      <c r="G6239" t="s">
        <v>267</v>
      </c>
      <c r="H6239" t="s">
        <v>30051</v>
      </c>
      <c r="I6239" t="s">
        <v>14913</v>
      </c>
      <c r="J6239" t="s">
        <v>268</v>
      </c>
      <c r="K6239" t="s">
        <v>10</v>
      </c>
      <c r="L6239" s="1" t="s">
        <v>14925</v>
      </c>
      <c r="M6239">
        <v>0</v>
      </c>
    </row>
    <row r="6240" spans="1:18" x14ac:dyDescent="0.25">
      <c r="A6240" t="s">
        <v>23808</v>
      </c>
      <c r="B6240" t="s">
        <v>23809</v>
      </c>
      <c r="C6240" t="s">
        <v>14</v>
      </c>
      <c r="D6240" s="6">
        <v>45713</v>
      </c>
      <c r="E6240" t="s">
        <v>23807</v>
      </c>
      <c r="F6240" t="s">
        <v>14912</v>
      </c>
      <c r="G6240" t="s">
        <v>14926</v>
      </c>
      <c r="H6240" t="s">
        <v>30052</v>
      </c>
      <c r="I6240" t="s">
        <v>14913</v>
      </c>
      <c r="J6240" t="s">
        <v>14927</v>
      </c>
      <c r="K6240" t="s">
        <v>10</v>
      </c>
      <c r="L6240" s="1" t="s">
        <v>14928</v>
      </c>
      <c r="M6240">
        <v>0</v>
      </c>
    </row>
    <row r="6241" spans="1:18" x14ac:dyDescent="0.25">
      <c r="A6241" t="s">
        <v>23808</v>
      </c>
      <c r="B6241" t="s">
        <v>23809</v>
      </c>
      <c r="C6241" t="s">
        <v>14</v>
      </c>
      <c r="D6241" s="6">
        <v>45713</v>
      </c>
      <c r="E6241" t="s">
        <v>23807</v>
      </c>
      <c r="F6241" t="s">
        <v>14912</v>
      </c>
      <c r="G6241" t="s">
        <v>14929</v>
      </c>
      <c r="H6241" t="s">
        <v>30053</v>
      </c>
      <c r="I6241" t="s">
        <v>14913</v>
      </c>
      <c r="J6241" t="s">
        <v>14930</v>
      </c>
      <c r="K6241" t="s">
        <v>10</v>
      </c>
      <c r="L6241">
        <v>0.82068831977610102</v>
      </c>
      <c r="M6241">
        <v>0</v>
      </c>
    </row>
    <row r="6242" spans="1:18" x14ac:dyDescent="0.25">
      <c r="A6242" t="s">
        <v>23808</v>
      </c>
      <c r="B6242" t="s">
        <v>23809</v>
      </c>
      <c r="C6242" t="s">
        <v>14</v>
      </c>
      <c r="D6242" s="6">
        <v>45713</v>
      </c>
      <c r="E6242" t="s">
        <v>23807</v>
      </c>
      <c r="F6242" t="s">
        <v>14931</v>
      </c>
      <c r="G6242" t="s">
        <v>11615</v>
      </c>
      <c r="H6242" t="s">
        <v>30054</v>
      </c>
      <c r="I6242" t="s">
        <v>14932</v>
      </c>
      <c r="J6242" t="s">
        <v>11616</v>
      </c>
      <c r="K6242" t="s">
        <v>10</v>
      </c>
      <c r="L6242">
        <v>0.91420125048822598</v>
      </c>
      <c r="M6242">
        <v>0</v>
      </c>
    </row>
    <row r="6243" spans="1:18" x14ac:dyDescent="0.25">
      <c r="A6243" t="s">
        <v>23808</v>
      </c>
      <c r="B6243" t="s">
        <v>23809</v>
      </c>
      <c r="C6243" t="s">
        <v>14</v>
      </c>
      <c r="D6243" s="6">
        <v>45713</v>
      </c>
      <c r="E6243" t="s">
        <v>23807</v>
      </c>
      <c r="F6243" t="s">
        <v>14931</v>
      </c>
      <c r="G6243" t="s">
        <v>12032</v>
      </c>
      <c r="H6243" t="s">
        <v>30055</v>
      </c>
      <c r="I6243" t="s">
        <v>14932</v>
      </c>
      <c r="J6243" t="s">
        <v>12033</v>
      </c>
      <c r="K6243" t="s">
        <v>10</v>
      </c>
      <c r="L6243" s="1" t="s">
        <v>14933</v>
      </c>
      <c r="M6243">
        <v>1</v>
      </c>
      <c r="N6243" t="s">
        <v>34896</v>
      </c>
      <c r="P6243">
        <v>1</v>
      </c>
      <c r="Q6243">
        <v>1</v>
      </c>
      <c r="R6243">
        <v>1</v>
      </c>
    </row>
    <row r="6244" spans="1:18" x14ac:dyDescent="0.25">
      <c r="A6244" t="s">
        <v>23808</v>
      </c>
      <c r="B6244" t="s">
        <v>23809</v>
      </c>
      <c r="C6244" t="s">
        <v>14</v>
      </c>
      <c r="D6244" s="6">
        <v>45713</v>
      </c>
      <c r="E6244" t="s">
        <v>23807</v>
      </c>
      <c r="F6244" t="s">
        <v>14931</v>
      </c>
      <c r="G6244" t="s">
        <v>11618</v>
      </c>
      <c r="H6244" t="s">
        <v>30056</v>
      </c>
      <c r="I6244" t="s">
        <v>14932</v>
      </c>
      <c r="J6244" t="s">
        <v>11619</v>
      </c>
      <c r="K6244" t="s">
        <v>10</v>
      </c>
      <c r="L6244" s="1" t="s">
        <v>14934</v>
      </c>
      <c r="M6244">
        <v>0</v>
      </c>
    </row>
    <row r="6245" spans="1:18" x14ac:dyDescent="0.25">
      <c r="A6245" t="s">
        <v>23808</v>
      </c>
      <c r="B6245" t="s">
        <v>23809</v>
      </c>
      <c r="C6245" t="s">
        <v>14</v>
      </c>
      <c r="D6245" s="6">
        <v>45713</v>
      </c>
      <c r="E6245" t="s">
        <v>23807</v>
      </c>
      <c r="F6245" t="s">
        <v>14931</v>
      </c>
      <c r="G6245" t="s">
        <v>14935</v>
      </c>
      <c r="H6245" t="s">
        <v>30057</v>
      </c>
      <c r="I6245" t="s">
        <v>14932</v>
      </c>
      <c r="J6245" t="s">
        <v>14936</v>
      </c>
      <c r="K6245" t="s">
        <v>10</v>
      </c>
      <c r="L6245" s="1" t="s">
        <v>14937</v>
      </c>
      <c r="M6245">
        <v>0</v>
      </c>
    </row>
    <row r="6246" spans="1:18" x14ac:dyDescent="0.25">
      <c r="A6246" t="s">
        <v>23808</v>
      </c>
      <c r="B6246" t="s">
        <v>23809</v>
      </c>
      <c r="C6246" t="s">
        <v>14</v>
      </c>
      <c r="D6246" s="6">
        <v>45713</v>
      </c>
      <c r="E6246" t="s">
        <v>23807</v>
      </c>
      <c r="F6246" t="s">
        <v>14931</v>
      </c>
      <c r="G6246" t="s">
        <v>5260</v>
      </c>
      <c r="H6246" t="s">
        <v>30058</v>
      </c>
      <c r="I6246" t="s">
        <v>14932</v>
      </c>
      <c r="J6246" t="s">
        <v>5261</v>
      </c>
      <c r="K6246" t="s">
        <v>10</v>
      </c>
      <c r="L6246" s="1" t="s">
        <v>14938</v>
      </c>
      <c r="M6246">
        <v>0</v>
      </c>
    </row>
    <row r="6247" spans="1:18" x14ac:dyDescent="0.25">
      <c r="A6247" t="s">
        <v>23808</v>
      </c>
      <c r="B6247" t="s">
        <v>23809</v>
      </c>
      <c r="C6247" t="s">
        <v>14</v>
      </c>
      <c r="D6247" s="6">
        <v>45713</v>
      </c>
      <c r="E6247" t="s">
        <v>23807</v>
      </c>
      <c r="F6247" t="s">
        <v>14931</v>
      </c>
      <c r="G6247" t="s">
        <v>11612</v>
      </c>
      <c r="H6247" t="s">
        <v>30059</v>
      </c>
      <c r="I6247" t="s">
        <v>14932</v>
      </c>
      <c r="J6247" t="s">
        <v>11613</v>
      </c>
      <c r="K6247" t="s">
        <v>10</v>
      </c>
      <c r="L6247" s="1" t="s">
        <v>14939</v>
      </c>
      <c r="M6247">
        <v>0</v>
      </c>
    </row>
    <row r="6248" spans="1:18" x14ac:dyDescent="0.25">
      <c r="A6248" t="s">
        <v>23808</v>
      </c>
      <c r="B6248" t="s">
        <v>23809</v>
      </c>
      <c r="C6248" t="s">
        <v>14</v>
      </c>
      <c r="D6248" s="6">
        <v>45713</v>
      </c>
      <c r="E6248" t="s">
        <v>23807</v>
      </c>
      <c r="F6248" t="s">
        <v>14931</v>
      </c>
      <c r="G6248" t="s">
        <v>1579</v>
      </c>
      <c r="H6248" t="s">
        <v>30060</v>
      </c>
      <c r="I6248" t="s">
        <v>14932</v>
      </c>
      <c r="J6248" t="s">
        <v>1580</v>
      </c>
      <c r="K6248" t="s">
        <v>10</v>
      </c>
      <c r="L6248">
        <v>0.81224489861639904</v>
      </c>
      <c r="M6248">
        <v>0</v>
      </c>
    </row>
    <row r="6249" spans="1:18" x14ac:dyDescent="0.25">
      <c r="A6249" t="s">
        <v>23808</v>
      </c>
      <c r="B6249" t="s">
        <v>23809</v>
      </c>
      <c r="C6249" t="s">
        <v>14</v>
      </c>
      <c r="D6249" s="6">
        <v>45713</v>
      </c>
      <c r="E6249" t="s">
        <v>23807</v>
      </c>
      <c r="F6249" t="s">
        <v>14931</v>
      </c>
      <c r="G6249" t="s">
        <v>11609</v>
      </c>
      <c r="H6249" t="s">
        <v>30061</v>
      </c>
      <c r="I6249" t="s">
        <v>14932</v>
      </c>
      <c r="J6249" t="s">
        <v>11610</v>
      </c>
      <c r="K6249" t="s">
        <v>10</v>
      </c>
      <c r="L6249" s="1" t="s">
        <v>14940</v>
      </c>
      <c r="M6249">
        <v>0</v>
      </c>
    </row>
    <row r="6250" spans="1:18" x14ac:dyDescent="0.25">
      <c r="A6250" t="s">
        <v>23808</v>
      </c>
      <c r="B6250" t="s">
        <v>23809</v>
      </c>
      <c r="C6250" t="s">
        <v>14</v>
      </c>
      <c r="D6250" s="6">
        <v>45713</v>
      </c>
      <c r="E6250" t="s">
        <v>23807</v>
      </c>
      <c r="F6250" t="s">
        <v>14931</v>
      </c>
      <c r="G6250" t="s">
        <v>14941</v>
      </c>
      <c r="H6250" t="s">
        <v>30062</v>
      </c>
      <c r="I6250" t="s">
        <v>14932</v>
      </c>
      <c r="J6250" t="s">
        <v>14942</v>
      </c>
      <c r="K6250" t="s">
        <v>10</v>
      </c>
      <c r="L6250" s="1" t="s">
        <v>14943</v>
      </c>
      <c r="M6250">
        <v>0</v>
      </c>
    </row>
    <row r="6251" spans="1:18" x14ac:dyDescent="0.25">
      <c r="A6251" t="s">
        <v>23808</v>
      </c>
      <c r="B6251" t="s">
        <v>23809</v>
      </c>
      <c r="C6251" t="s">
        <v>14</v>
      </c>
      <c r="D6251" s="6">
        <v>45713</v>
      </c>
      <c r="E6251" t="s">
        <v>23807</v>
      </c>
      <c r="F6251" t="s">
        <v>14931</v>
      </c>
      <c r="G6251" t="s">
        <v>5252</v>
      </c>
      <c r="H6251" t="s">
        <v>30063</v>
      </c>
      <c r="I6251" t="s">
        <v>14932</v>
      </c>
      <c r="J6251" t="s">
        <v>5253</v>
      </c>
      <c r="K6251" t="s">
        <v>10</v>
      </c>
      <c r="L6251" s="1" t="s">
        <v>14944</v>
      </c>
      <c r="M6251">
        <v>0</v>
      </c>
    </row>
    <row r="6252" spans="1:18" x14ac:dyDescent="0.25">
      <c r="A6252" t="s">
        <v>23808</v>
      </c>
      <c r="B6252" t="s">
        <v>23809</v>
      </c>
      <c r="C6252" t="s">
        <v>14</v>
      </c>
      <c r="D6252" s="6">
        <v>45713</v>
      </c>
      <c r="E6252" t="s">
        <v>23807</v>
      </c>
      <c r="F6252" t="s">
        <v>14945</v>
      </c>
      <c r="G6252" t="s">
        <v>7204</v>
      </c>
      <c r="H6252" t="s">
        <v>30064</v>
      </c>
      <c r="I6252" t="s">
        <v>14946</v>
      </c>
      <c r="J6252" t="s">
        <v>7205</v>
      </c>
      <c r="K6252" t="s">
        <v>10</v>
      </c>
      <c r="L6252">
        <v>0.91887391767229598</v>
      </c>
      <c r="M6252">
        <v>1</v>
      </c>
      <c r="N6252" t="s">
        <v>34896</v>
      </c>
      <c r="P6252">
        <v>1</v>
      </c>
      <c r="Q6252">
        <v>1</v>
      </c>
      <c r="R6252">
        <v>0</v>
      </c>
    </row>
    <row r="6253" spans="1:18" x14ac:dyDescent="0.25">
      <c r="A6253" t="s">
        <v>23808</v>
      </c>
      <c r="B6253" t="s">
        <v>23809</v>
      </c>
      <c r="C6253" t="s">
        <v>14</v>
      </c>
      <c r="D6253" s="6">
        <v>45713</v>
      </c>
      <c r="E6253" t="s">
        <v>23807</v>
      </c>
      <c r="F6253" t="s">
        <v>14945</v>
      </c>
      <c r="G6253" t="s">
        <v>7217</v>
      </c>
      <c r="H6253" t="s">
        <v>30065</v>
      </c>
      <c r="I6253" t="s">
        <v>14946</v>
      </c>
      <c r="J6253" t="s">
        <v>7218</v>
      </c>
      <c r="K6253" t="s">
        <v>10</v>
      </c>
      <c r="L6253" s="1" t="s">
        <v>14947</v>
      </c>
      <c r="M6253">
        <v>0</v>
      </c>
    </row>
    <row r="6254" spans="1:18" x14ac:dyDescent="0.25">
      <c r="A6254" t="s">
        <v>23808</v>
      </c>
      <c r="B6254" t="s">
        <v>23809</v>
      </c>
      <c r="C6254" t="s">
        <v>14</v>
      </c>
      <c r="D6254" s="6">
        <v>45713</v>
      </c>
      <c r="E6254" t="s">
        <v>23807</v>
      </c>
      <c r="F6254" t="s">
        <v>14945</v>
      </c>
      <c r="G6254" t="s">
        <v>7207</v>
      </c>
      <c r="H6254" t="s">
        <v>30066</v>
      </c>
      <c r="I6254" t="s">
        <v>14946</v>
      </c>
      <c r="J6254" t="s">
        <v>7208</v>
      </c>
      <c r="K6254" t="s">
        <v>10</v>
      </c>
      <c r="L6254" s="1" t="s">
        <v>14948</v>
      </c>
      <c r="M6254">
        <v>0</v>
      </c>
    </row>
    <row r="6255" spans="1:18" x14ac:dyDescent="0.25">
      <c r="A6255" t="s">
        <v>23808</v>
      </c>
      <c r="B6255" t="s">
        <v>23809</v>
      </c>
      <c r="C6255" t="s">
        <v>14</v>
      </c>
      <c r="D6255" s="6">
        <v>45713</v>
      </c>
      <c r="E6255" t="s">
        <v>23807</v>
      </c>
      <c r="F6255" t="s">
        <v>14945</v>
      </c>
      <c r="G6255" t="s">
        <v>7202</v>
      </c>
      <c r="H6255" t="s">
        <v>30067</v>
      </c>
      <c r="I6255" t="s">
        <v>14946</v>
      </c>
      <c r="J6255" t="s">
        <v>7203</v>
      </c>
      <c r="K6255" t="s">
        <v>10</v>
      </c>
      <c r="L6255" s="1" t="s">
        <v>14949</v>
      </c>
      <c r="M6255">
        <v>0</v>
      </c>
    </row>
    <row r="6256" spans="1:18" x14ac:dyDescent="0.25">
      <c r="A6256" t="s">
        <v>23808</v>
      </c>
      <c r="B6256" t="s">
        <v>23809</v>
      </c>
      <c r="C6256" t="s">
        <v>14</v>
      </c>
      <c r="D6256" s="6">
        <v>45713</v>
      </c>
      <c r="E6256" t="s">
        <v>23807</v>
      </c>
      <c r="F6256" t="s">
        <v>14945</v>
      </c>
      <c r="G6256" t="s">
        <v>10388</v>
      </c>
      <c r="H6256" t="s">
        <v>30068</v>
      </c>
      <c r="I6256" t="s">
        <v>14946</v>
      </c>
      <c r="J6256" t="s">
        <v>10389</v>
      </c>
      <c r="K6256" t="s">
        <v>10</v>
      </c>
      <c r="L6256" s="1" t="s">
        <v>14950</v>
      </c>
      <c r="M6256">
        <v>0</v>
      </c>
    </row>
    <row r="6257" spans="1:18" x14ac:dyDescent="0.25">
      <c r="A6257" t="s">
        <v>23808</v>
      </c>
      <c r="B6257" t="s">
        <v>23809</v>
      </c>
      <c r="C6257" t="s">
        <v>14</v>
      </c>
      <c r="D6257" s="6">
        <v>45713</v>
      </c>
      <c r="E6257" t="s">
        <v>23807</v>
      </c>
      <c r="F6257" t="s">
        <v>14945</v>
      </c>
      <c r="G6257" t="s">
        <v>2934</v>
      </c>
      <c r="H6257" t="s">
        <v>30069</v>
      </c>
      <c r="I6257" t="s">
        <v>14946</v>
      </c>
      <c r="J6257" t="s">
        <v>2935</v>
      </c>
      <c r="K6257" t="s">
        <v>10</v>
      </c>
      <c r="L6257" s="1" t="s">
        <v>14951</v>
      </c>
      <c r="M6257">
        <v>0</v>
      </c>
    </row>
    <row r="6258" spans="1:18" x14ac:dyDescent="0.25">
      <c r="A6258" t="s">
        <v>23808</v>
      </c>
      <c r="B6258" t="s">
        <v>23809</v>
      </c>
      <c r="C6258" t="s">
        <v>14</v>
      </c>
      <c r="D6258" s="6">
        <v>45713</v>
      </c>
      <c r="E6258" t="s">
        <v>23807</v>
      </c>
      <c r="F6258" t="s">
        <v>14945</v>
      </c>
      <c r="G6258" t="s">
        <v>7212</v>
      </c>
      <c r="H6258" t="s">
        <v>30070</v>
      </c>
      <c r="I6258" t="s">
        <v>14946</v>
      </c>
      <c r="J6258" t="s">
        <v>7213</v>
      </c>
      <c r="K6258" t="s">
        <v>10</v>
      </c>
      <c r="L6258" s="1" t="s">
        <v>14952</v>
      </c>
      <c r="M6258">
        <v>0</v>
      </c>
    </row>
    <row r="6259" spans="1:18" x14ac:dyDescent="0.25">
      <c r="A6259" t="s">
        <v>23808</v>
      </c>
      <c r="B6259" t="s">
        <v>23809</v>
      </c>
      <c r="C6259" t="s">
        <v>14</v>
      </c>
      <c r="D6259" s="6">
        <v>45713</v>
      </c>
      <c r="E6259" t="s">
        <v>23807</v>
      </c>
      <c r="F6259" t="s">
        <v>14945</v>
      </c>
      <c r="G6259" t="s">
        <v>7200</v>
      </c>
      <c r="H6259" t="s">
        <v>30071</v>
      </c>
      <c r="I6259" t="s">
        <v>14946</v>
      </c>
      <c r="J6259" t="s">
        <v>7201</v>
      </c>
      <c r="K6259" t="s">
        <v>10</v>
      </c>
      <c r="L6259" s="1" t="s">
        <v>14953</v>
      </c>
      <c r="M6259">
        <v>0</v>
      </c>
    </row>
    <row r="6260" spans="1:18" x14ac:dyDescent="0.25">
      <c r="A6260" t="s">
        <v>23808</v>
      </c>
      <c r="B6260" t="s">
        <v>23809</v>
      </c>
      <c r="C6260" t="s">
        <v>14</v>
      </c>
      <c r="D6260" s="6">
        <v>45713</v>
      </c>
      <c r="E6260" t="s">
        <v>23807</v>
      </c>
      <c r="F6260" t="s">
        <v>14945</v>
      </c>
      <c r="G6260" t="s">
        <v>14954</v>
      </c>
      <c r="H6260" t="s">
        <v>30072</v>
      </c>
      <c r="I6260" t="s">
        <v>14946</v>
      </c>
      <c r="J6260" t="s">
        <v>14955</v>
      </c>
      <c r="K6260" t="s">
        <v>10</v>
      </c>
      <c r="L6260" s="1" t="s">
        <v>14956</v>
      </c>
      <c r="M6260">
        <v>0</v>
      </c>
    </row>
    <row r="6261" spans="1:18" x14ac:dyDescent="0.25">
      <c r="A6261" t="s">
        <v>23808</v>
      </c>
      <c r="B6261" t="s">
        <v>23809</v>
      </c>
      <c r="C6261" t="s">
        <v>14</v>
      </c>
      <c r="D6261" s="6">
        <v>45713</v>
      </c>
      <c r="E6261" t="s">
        <v>23807</v>
      </c>
      <c r="F6261" t="s">
        <v>14945</v>
      </c>
      <c r="G6261" t="s">
        <v>7209</v>
      </c>
      <c r="H6261" t="s">
        <v>30073</v>
      </c>
      <c r="I6261" t="s">
        <v>14946</v>
      </c>
      <c r="J6261" t="s">
        <v>7210</v>
      </c>
      <c r="K6261" t="s">
        <v>10</v>
      </c>
      <c r="L6261" s="1" t="s">
        <v>14957</v>
      </c>
      <c r="M6261">
        <v>0</v>
      </c>
    </row>
    <row r="6262" spans="1:18" x14ac:dyDescent="0.25">
      <c r="A6262" t="s">
        <v>23808</v>
      </c>
      <c r="B6262" t="s">
        <v>23809</v>
      </c>
      <c r="C6262" t="s">
        <v>14</v>
      </c>
      <c r="D6262" s="6">
        <v>45713</v>
      </c>
      <c r="E6262" t="s">
        <v>23807</v>
      </c>
      <c r="F6262" t="s">
        <v>14958</v>
      </c>
      <c r="G6262" t="s">
        <v>3937</v>
      </c>
      <c r="H6262" t="s">
        <v>30074</v>
      </c>
      <c r="I6262" t="s">
        <v>14959</v>
      </c>
      <c r="J6262" t="s">
        <v>3938</v>
      </c>
      <c r="K6262" t="s">
        <v>10</v>
      </c>
      <c r="L6262" s="1" t="s">
        <v>14960</v>
      </c>
      <c r="M6262">
        <v>1</v>
      </c>
      <c r="N6262" t="s">
        <v>34896</v>
      </c>
      <c r="P6262">
        <v>1</v>
      </c>
      <c r="Q6262">
        <v>1</v>
      </c>
      <c r="R6262">
        <v>0</v>
      </c>
    </row>
    <row r="6263" spans="1:18" x14ac:dyDescent="0.25">
      <c r="A6263" t="s">
        <v>23808</v>
      </c>
      <c r="B6263" t="s">
        <v>23809</v>
      </c>
      <c r="C6263" t="s">
        <v>14</v>
      </c>
      <c r="D6263" s="6">
        <v>45713</v>
      </c>
      <c r="E6263" t="s">
        <v>23807</v>
      </c>
      <c r="F6263" t="s">
        <v>14958</v>
      </c>
      <c r="G6263" t="s">
        <v>3963</v>
      </c>
      <c r="H6263" t="s">
        <v>30075</v>
      </c>
      <c r="I6263" t="s">
        <v>14959</v>
      </c>
      <c r="J6263" t="s">
        <v>3964</v>
      </c>
      <c r="K6263" t="s">
        <v>10</v>
      </c>
      <c r="L6263" s="1" t="s">
        <v>14961</v>
      </c>
      <c r="M6263">
        <v>0</v>
      </c>
    </row>
    <row r="6264" spans="1:18" x14ac:dyDescent="0.25">
      <c r="A6264" t="s">
        <v>23808</v>
      </c>
      <c r="B6264" t="s">
        <v>23809</v>
      </c>
      <c r="C6264" t="s">
        <v>14</v>
      </c>
      <c r="D6264" s="6">
        <v>45713</v>
      </c>
      <c r="E6264" t="s">
        <v>23807</v>
      </c>
      <c r="F6264" t="s">
        <v>14958</v>
      </c>
      <c r="G6264" t="s">
        <v>14962</v>
      </c>
      <c r="H6264" t="s">
        <v>30076</v>
      </c>
      <c r="I6264" t="s">
        <v>14959</v>
      </c>
      <c r="J6264" t="s">
        <v>14963</v>
      </c>
      <c r="K6264" t="s">
        <v>10</v>
      </c>
      <c r="L6264" s="1" t="s">
        <v>14964</v>
      </c>
      <c r="M6264">
        <v>0</v>
      </c>
    </row>
    <row r="6265" spans="1:18" x14ac:dyDescent="0.25">
      <c r="A6265" t="s">
        <v>23808</v>
      </c>
      <c r="B6265" t="s">
        <v>23809</v>
      </c>
      <c r="C6265" t="s">
        <v>14</v>
      </c>
      <c r="D6265" s="6">
        <v>45713</v>
      </c>
      <c r="E6265" t="s">
        <v>23807</v>
      </c>
      <c r="F6265" t="s">
        <v>14958</v>
      </c>
      <c r="G6265" t="s">
        <v>680</v>
      </c>
      <c r="H6265" t="s">
        <v>30077</v>
      </c>
      <c r="I6265" t="s">
        <v>14959</v>
      </c>
      <c r="J6265" t="s">
        <v>681</v>
      </c>
      <c r="K6265" t="s">
        <v>10</v>
      </c>
      <c r="L6265" s="1" t="s">
        <v>14965</v>
      </c>
      <c r="M6265">
        <v>0</v>
      </c>
    </row>
    <row r="6266" spans="1:18" x14ac:dyDescent="0.25">
      <c r="A6266" t="s">
        <v>23808</v>
      </c>
      <c r="B6266" t="s">
        <v>23809</v>
      </c>
      <c r="C6266" t="s">
        <v>14</v>
      </c>
      <c r="D6266" s="6">
        <v>45713</v>
      </c>
      <c r="E6266" t="s">
        <v>23807</v>
      </c>
      <c r="F6266" t="s">
        <v>14958</v>
      </c>
      <c r="G6266" t="s">
        <v>667</v>
      </c>
      <c r="H6266" t="s">
        <v>30078</v>
      </c>
      <c r="I6266" t="s">
        <v>14959</v>
      </c>
      <c r="J6266" t="s">
        <v>668</v>
      </c>
      <c r="K6266" t="s">
        <v>10</v>
      </c>
      <c r="L6266" s="1" t="s">
        <v>14966</v>
      </c>
      <c r="M6266">
        <v>0</v>
      </c>
    </row>
    <row r="6267" spans="1:18" x14ac:dyDescent="0.25">
      <c r="A6267" t="s">
        <v>23808</v>
      </c>
      <c r="B6267" t="s">
        <v>23809</v>
      </c>
      <c r="C6267" t="s">
        <v>14</v>
      </c>
      <c r="D6267" s="6">
        <v>45713</v>
      </c>
      <c r="E6267" t="s">
        <v>23807</v>
      </c>
      <c r="F6267" t="s">
        <v>14958</v>
      </c>
      <c r="G6267" t="s">
        <v>14967</v>
      </c>
      <c r="H6267" t="s">
        <v>30079</v>
      </c>
      <c r="I6267" t="s">
        <v>14959</v>
      </c>
      <c r="J6267" t="s">
        <v>14968</v>
      </c>
      <c r="K6267" t="s">
        <v>10</v>
      </c>
      <c r="L6267" s="1" t="s">
        <v>14969</v>
      </c>
      <c r="M6267">
        <v>0</v>
      </c>
    </row>
    <row r="6268" spans="1:18" x14ac:dyDescent="0.25">
      <c r="A6268" t="s">
        <v>23808</v>
      </c>
      <c r="B6268" t="s">
        <v>23809</v>
      </c>
      <c r="C6268" t="s">
        <v>14</v>
      </c>
      <c r="D6268" s="6">
        <v>45713</v>
      </c>
      <c r="E6268" t="s">
        <v>23807</v>
      </c>
      <c r="F6268" t="s">
        <v>14958</v>
      </c>
      <c r="G6268" t="s">
        <v>3939</v>
      </c>
      <c r="H6268" t="s">
        <v>30080</v>
      </c>
      <c r="I6268" t="s">
        <v>14959</v>
      </c>
      <c r="J6268" t="s">
        <v>3940</v>
      </c>
      <c r="K6268" t="s">
        <v>10</v>
      </c>
      <c r="L6268" s="1" t="s">
        <v>14970</v>
      </c>
      <c r="M6268">
        <v>0</v>
      </c>
    </row>
    <row r="6269" spans="1:18" x14ac:dyDescent="0.25">
      <c r="A6269" t="s">
        <v>23808</v>
      </c>
      <c r="B6269" t="s">
        <v>23809</v>
      </c>
      <c r="C6269" t="s">
        <v>14</v>
      </c>
      <c r="D6269" s="6">
        <v>45713</v>
      </c>
      <c r="E6269" t="s">
        <v>23807</v>
      </c>
      <c r="F6269" t="s">
        <v>14958</v>
      </c>
      <c r="G6269" t="s">
        <v>3957</v>
      </c>
      <c r="H6269" t="s">
        <v>30081</v>
      </c>
      <c r="I6269" t="s">
        <v>14959</v>
      </c>
      <c r="J6269" t="s">
        <v>3958</v>
      </c>
      <c r="K6269" t="s">
        <v>10</v>
      </c>
      <c r="L6269" s="1" t="s">
        <v>14971</v>
      </c>
      <c r="M6269">
        <v>0</v>
      </c>
    </row>
    <row r="6270" spans="1:18" x14ac:dyDescent="0.25">
      <c r="A6270" t="s">
        <v>23808</v>
      </c>
      <c r="B6270" t="s">
        <v>23809</v>
      </c>
      <c r="C6270" t="s">
        <v>14</v>
      </c>
      <c r="D6270" s="6">
        <v>45713</v>
      </c>
      <c r="E6270" t="s">
        <v>23807</v>
      </c>
      <c r="F6270" t="s">
        <v>14958</v>
      </c>
      <c r="G6270" t="s">
        <v>14972</v>
      </c>
      <c r="H6270" t="s">
        <v>30082</v>
      </c>
      <c r="I6270" t="s">
        <v>14959</v>
      </c>
      <c r="J6270" t="s">
        <v>14973</v>
      </c>
      <c r="K6270" t="s">
        <v>10</v>
      </c>
      <c r="L6270">
        <v>0.76745810301160999</v>
      </c>
      <c r="M6270">
        <v>0</v>
      </c>
    </row>
    <row r="6271" spans="1:18" x14ac:dyDescent="0.25">
      <c r="A6271" t="s">
        <v>23808</v>
      </c>
      <c r="B6271" t="s">
        <v>23809</v>
      </c>
      <c r="C6271" t="s">
        <v>14</v>
      </c>
      <c r="D6271" s="6">
        <v>45713</v>
      </c>
      <c r="E6271" t="s">
        <v>23807</v>
      </c>
      <c r="F6271" t="s">
        <v>14958</v>
      </c>
      <c r="G6271" t="s">
        <v>3922</v>
      </c>
      <c r="H6271" t="s">
        <v>30083</v>
      </c>
      <c r="I6271" t="s">
        <v>14959</v>
      </c>
      <c r="J6271" t="s">
        <v>3923</v>
      </c>
      <c r="K6271" t="s">
        <v>10</v>
      </c>
      <c r="L6271" s="1" t="s">
        <v>14974</v>
      </c>
      <c r="M6271">
        <v>0</v>
      </c>
    </row>
    <row r="6272" spans="1:18" x14ac:dyDescent="0.25">
      <c r="A6272" t="s">
        <v>23808</v>
      </c>
      <c r="B6272" t="s">
        <v>23809</v>
      </c>
      <c r="C6272" t="s">
        <v>14</v>
      </c>
      <c r="D6272" s="6">
        <v>45713</v>
      </c>
      <c r="E6272" t="s">
        <v>23807</v>
      </c>
      <c r="F6272" t="s">
        <v>14975</v>
      </c>
      <c r="G6272" t="s">
        <v>14977</v>
      </c>
      <c r="H6272" t="s">
        <v>30084</v>
      </c>
      <c r="I6272" t="s">
        <v>14976</v>
      </c>
      <c r="J6272" t="s">
        <v>14978</v>
      </c>
      <c r="K6272" t="s">
        <v>10</v>
      </c>
      <c r="L6272" s="1" t="s">
        <v>14979</v>
      </c>
      <c r="M6272">
        <v>1</v>
      </c>
      <c r="N6272" t="s">
        <v>34896</v>
      </c>
      <c r="P6272">
        <v>1</v>
      </c>
      <c r="Q6272">
        <v>1</v>
      </c>
      <c r="R6272">
        <v>0</v>
      </c>
    </row>
    <row r="6273" spans="1:18" x14ac:dyDescent="0.25">
      <c r="A6273" t="s">
        <v>23808</v>
      </c>
      <c r="B6273" t="s">
        <v>23809</v>
      </c>
      <c r="C6273" t="s">
        <v>14</v>
      </c>
      <c r="D6273" s="6">
        <v>45713</v>
      </c>
      <c r="E6273" t="s">
        <v>23807</v>
      </c>
      <c r="F6273" t="s">
        <v>14975</v>
      </c>
      <c r="G6273" t="s">
        <v>14980</v>
      </c>
      <c r="H6273" t="s">
        <v>30085</v>
      </c>
      <c r="I6273" t="s">
        <v>14976</v>
      </c>
      <c r="J6273" t="s">
        <v>14981</v>
      </c>
      <c r="K6273" t="s">
        <v>10</v>
      </c>
      <c r="L6273" s="1" t="s">
        <v>14982</v>
      </c>
      <c r="M6273">
        <v>0</v>
      </c>
    </row>
    <row r="6274" spans="1:18" x14ac:dyDescent="0.25">
      <c r="A6274" t="s">
        <v>23808</v>
      </c>
      <c r="B6274" t="s">
        <v>23809</v>
      </c>
      <c r="C6274" t="s">
        <v>14</v>
      </c>
      <c r="D6274" s="6">
        <v>45713</v>
      </c>
      <c r="E6274" t="s">
        <v>23807</v>
      </c>
      <c r="F6274" t="s">
        <v>14975</v>
      </c>
      <c r="G6274" t="s">
        <v>14983</v>
      </c>
      <c r="H6274" t="s">
        <v>30086</v>
      </c>
      <c r="I6274" t="s">
        <v>14976</v>
      </c>
      <c r="J6274" t="s">
        <v>14984</v>
      </c>
      <c r="K6274" t="s">
        <v>10</v>
      </c>
      <c r="L6274" s="1" t="s">
        <v>14985</v>
      </c>
      <c r="M6274">
        <v>0</v>
      </c>
    </row>
    <row r="6275" spans="1:18" x14ac:dyDescent="0.25">
      <c r="A6275" t="s">
        <v>23808</v>
      </c>
      <c r="B6275" t="s">
        <v>23809</v>
      </c>
      <c r="C6275" t="s">
        <v>14</v>
      </c>
      <c r="D6275" s="6">
        <v>45713</v>
      </c>
      <c r="E6275" t="s">
        <v>23807</v>
      </c>
      <c r="F6275" t="s">
        <v>14975</v>
      </c>
      <c r="G6275" t="s">
        <v>7911</v>
      </c>
      <c r="H6275" t="s">
        <v>30087</v>
      </c>
      <c r="I6275" t="s">
        <v>14976</v>
      </c>
      <c r="J6275" t="s">
        <v>7912</v>
      </c>
      <c r="K6275" t="s">
        <v>10</v>
      </c>
      <c r="L6275" s="1" t="s">
        <v>14986</v>
      </c>
      <c r="M6275">
        <v>0</v>
      </c>
    </row>
    <row r="6276" spans="1:18" x14ac:dyDescent="0.25">
      <c r="A6276" t="s">
        <v>23808</v>
      </c>
      <c r="B6276" t="s">
        <v>23809</v>
      </c>
      <c r="C6276" t="s">
        <v>14</v>
      </c>
      <c r="D6276" s="6">
        <v>45713</v>
      </c>
      <c r="E6276" t="s">
        <v>23807</v>
      </c>
      <c r="F6276" t="s">
        <v>14975</v>
      </c>
      <c r="G6276" t="s">
        <v>14987</v>
      </c>
      <c r="H6276" t="s">
        <v>30088</v>
      </c>
      <c r="I6276" t="s">
        <v>14976</v>
      </c>
      <c r="J6276" t="s">
        <v>14988</v>
      </c>
      <c r="K6276" t="s">
        <v>10</v>
      </c>
      <c r="L6276" s="1" t="s">
        <v>14989</v>
      </c>
      <c r="M6276">
        <v>0</v>
      </c>
    </row>
    <row r="6277" spans="1:18" x14ac:dyDescent="0.25">
      <c r="A6277" t="s">
        <v>23808</v>
      </c>
      <c r="B6277" t="s">
        <v>23809</v>
      </c>
      <c r="C6277" t="s">
        <v>14</v>
      </c>
      <c r="D6277" s="6">
        <v>45713</v>
      </c>
      <c r="E6277" t="s">
        <v>23807</v>
      </c>
      <c r="F6277" t="s">
        <v>14975</v>
      </c>
      <c r="G6277" t="s">
        <v>14990</v>
      </c>
      <c r="H6277" t="s">
        <v>30089</v>
      </c>
      <c r="I6277" t="s">
        <v>14976</v>
      </c>
      <c r="J6277" t="s">
        <v>14991</v>
      </c>
      <c r="K6277" t="s">
        <v>10</v>
      </c>
      <c r="L6277" s="1" t="s">
        <v>14992</v>
      </c>
      <c r="M6277">
        <v>0</v>
      </c>
    </row>
    <row r="6278" spans="1:18" x14ac:dyDescent="0.25">
      <c r="A6278" t="s">
        <v>23808</v>
      </c>
      <c r="B6278" t="s">
        <v>23809</v>
      </c>
      <c r="C6278" t="s">
        <v>14</v>
      </c>
      <c r="D6278" s="6">
        <v>45713</v>
      </c>
      <c r="E6278" t="s">
        <v>23807</v>
      </c>
      <c r="F6278" t="s">
        <v>14975</v>
      </c>
      <c r="G6278" t="s">
        <v>14993</v>
      </c>
      <c r="H6278" t="s">
        <v>30090</v>
      </c>
      <c r="I6278" t="s">
        <v>14976</v>
      </c>
      <c r="J6278" t="s">
        <v>14994</v>
      </c>
      <c r="K6278" t="s">
        <v>10</v>
      </c>
      <c r="L6278">
        <v>0.82013857297783499</v>
      </c>
      <c r="M6278">
        <v>0</v>
      </c>
    </row>
    <row r="6279" spans="1:18" x14ac:dyDescent="0.25">
      <c r="A6279" t="s">
        <v>23808</v>
      </c>
      <c r="B6279" t="s">
        <v>23809</v>
      </c>
      <c r="C6279" t="s">
        <v>14</v>
      </c>
      <c r="D6279" s="6">
        <v>45713</v>
      </c>
      <c r="E6279" t="s">
        <v>23807</v>
      </c>
      <c r="F6279" t="s">
        <v>14975</v>
      </c>
      <c r="G6279" t="s">
        <v>14995</v>
      </c>
      <c r="H6279" t="s">
        <v>30091</v>
      </c>
      <c r="I6279" t="s">
        <v>14976</v>
      </c>
      <c r="J6279" t="s">
        <v>14996</v>
      </c>
      <c r="K6279" t="s">
        <v>10</v>
      </c>
      <c r="L6279" s="1" t="s">
        <v>14997</v>
      </c>
      <c r="M6279">
        <v>0</v>
      </c>
    </row>
    <row r="6280" spans="1:18" x14ac:dyDescent="0.25">
      <c r="A6280" t="s">
        <v>23808</v>
      </c>
      <c r="B6280" t="s">
        <v>23809</v>
      </c>
      <c r="C6280" t="s">
        <v>14</v>
      </c>
      <c r="D6280" s="6">
        <v>45713</v>
      </c>
      <c r="E6280" t="s">
        <v>23807</v>
      </c>
      <c r="F6280" t="s">
        <v>14975</v>
      </c>
      <c r="G6280" t="s">
        <v>14998</v>
      </c>
      <c r="H6280" t="s">
        <v>30092</v>
      </c>
      <c r="I6280" t="s">
        <v>14976</v>
      </c>
      <c r="J6280" t="s">
        <v>14999</v>
      </c>
      <c r="K6280" t="s">
        <v>10</v>
      </c>
      <c r="L6280" s="1" t="s">
        <v>15000</v>
      </c>
      <c r="M6280">
        <v>0</v>
      </c>
    </row>
    <row r="6281" spans="1:18" x14ac:dyDescent="0.25">
      <c r="A6281" t="s">
        <v>23808</v>
      </c>
      <c r="B6281" t="s">
        <v>23809</v>
      </c>
      <c r="C6281" t="s">
        <v>14</v>
      </c>
      <c r="D6281" s="6">
        <v>45713</v>
      </c>
      <c r="E6281" t="s">
        <v>23807</v>
      </c>
      <c r="F6281" t="s">
        <v>14975</v>
      </c>
      <c r="G6281" t="s">
        <v>15001</v>
      </c>
      <c r="H6281" t="s">
        <v>30093</v>
      </c>
      <c r="I6281" t="s">
        <v>14976</v>
      </c>
      <c r="J6281" t="s">
        <v>15002</v>
      </c>
      <c r="K6281" t="s">
        <v>10</v>
      </c>
      <c r="L6281" s="1" t="s">
        <v>15003</v>
      </c>
      <c r="M6281">
        <v>0</v>
      </c>
    </row>
    <row r="6282" spans="1:18" x14ac:dyDescent="0.25">
      <c r="A6282" t="s">
        <v>23808</v>
      </c>
      <c r="B6282" t="s">
        <v>23809</v>
      </c>
      <c r="C6282" t="s">
        <v>14</v>
      </c>
      <c r="D6282" s="6">
        <v>45713</v>
      </c>
      <c r="E6282" t="s">
        <v>23807</v>
      </c>
      <c r="F6282" t="s">
        <v>15004</v>
      </c>
      <c r="G6282" t="s">
        <v>15006</v>
      </c>
      <c r="H6282" t="s">
        <v>30094</v>
      </c>
      <c r="I6282" t="s">
        <v>15005</v>
      </c>
      <c r="J6282" t="s">
        <v>15007</v>
      </c>
      <c r="K6282" t="s">
        <v>10</v>
      </c>
      <c r="L6282" s="1" t="s">
        <v>15008</v>
      </c>
      <c r="M6282">
        <v>1</v>
      </c>
      <c r="N6282" t="s">
        <v>34896</v>
      </c>
      <c r="P6282">
        <v>1</v>
      </c>
      <c r="Q6282">
        <v>1</v>
      </c>
      <c r="R6282">
        <v>0</v>
      </c>
    </row>
    <row r="6283" spans="1:18" x14ac:dyDescent="0.25">
      <c r="A6283" t="s">
        <v>23808</v>
      </c>
      <c r="B6283" t="s">
        <v>23809</v>
      </c>
      <c r="C6283" t="s">
        <v>14</v>
      </c>
      <c r="D6283" s="6">
        <v>45713</v>
      </c>
      <c r="E6283" t="s">
        <v>23807</v>
      </c>
      <c r="F6283" t="s">
        <v>15004</v>
      </c>
      <c r="G6283" t="s">
        <v>15009</v>
      </c>
      <c r="H6283" t="s">
        <v>30095</v>
      </c>
      <c r="I6283" t="s">
        <v>15005</v>
      </c>
      <c r="J6283" t="s">
        <v>15010</v>
      </c>
      <c r="K6283" t="s">
        <v>10</v>
      </c>
      <c r="L6283" s="1" t="s">
        <v>15011</v>
      </c>
      <c r="M6283">
        <v>0</v>
      </c>
    </row>
    <row r="6284" spans="1:18" x14ac:dyDescent="0.25">
      <c r="A6284" t="s">
        <v>23808</v>
      </c>
      <c r="B6284" t="s">
        <v>23809</v>
      </c>
      <c r="C6284" t="s">
        <v>14</v>
      </c>
      <c r="D6284" s="6">
        <v>45713</v>
      </c>
      <c r="E6284" t="s">
        <v>23807</v>
      </c>
      <c r="F6284" t="s">
        <v>15004</v>
      </c>
      <c r="G6284" t="s">
        <v>15012</v>
      </c>
      <c r="H6284" t="s">
        <v>30096</v>
      </c>
      <c r="I6284" t="s">
        <v>15005</v>
      </c>
      <c r="J6284" t="s">
        <v>15013</v>
      </c>
      <c r="K6284" t="s">
        <v>10</v>
      </c>
      <c r="L6284" s="1" t="s">
        <v>15014</v>
      </c>
      <c r="M6284">
        <v>0</v>
      </c>
    </row>
    <row r="6285" spans="1:18" x14ac:dyDescent="0.25">
      <c r="A6285" t="s">
        <v>23808</v>
      </c>
      <c r="B6285" t="s">
        <v>23809</v>
      </c>
      <c r="C6285" t="s">
        <v>14</v>
      </c>
      <c r="D6285" s="6">
        <v>45713</v>
      </c>
      <c r="E6285" t="s">
        <v>23807</v>
      </c>
      <c r="F6285" t="s">
        <v>15004</v>
      </c>
      <c r="G6285" t="s">
        <v>15015</v>
      </c>
      <c r="H6285" t="s">
        <v>30097</v>
      </c>
      <c r="I6285" t="s">
        <v>15005</v>
      </c>
      <c r="J6285" t="s">
        <v>15016</v>
      </c>
      <c r="K6285" t="s">
        <v>10</v>
      </c>
      <c r="L6285" s="1" t="s">
        <v>15017</v>
      </c>
      <c r="M6285">
        <v>0</v>
      </c>
    </row>
    <row r="6286" spans="1:18" x14ac:dyDescent="0.25">
      <c r="A6286" t="s">
        <v>23808</v>
      </c>
      <c r="B6286" t="s">
        <v>23809</v>
      </c>
      <c r="C6286" t="s">
        <v>14</v>
      </c>
      <c r="D6286" s="6">
        <v>45713</v>
      </c>
      <c r="E6286" t="s">
        <v>23807</v>
      </c>
      <c r="F6286" t="s">
        <v>15004</v>
      </c>
      <c r="G6286" t="s">
        <v>15018</v>
      </c>
      <c r="H6286" t="s">
        <v>30098</v>
      </c>
      <c r="I6286" t="s">
        <v>15005</v>
      </c>
      <c r="J6286" t="s">
        <v>15019</v>
      </c>
      <c r="K6286" t="s">
        <v>10</v>
      </c>
      <c r="L6286" s="1" t="s">
        <v>15020</v>
      </c>
      <c r="M6286">
        <v>0</v>
      </c>
    </row>
    <row r="6287" spans="1:18" x14ac:dyDescent="0.25">
      <c r="A6287" t="s">
        <v>23808</v>
      </c>
      <c r="B6287" t="s">
        <v>23809</v>
      </c>
      <c r="C6287" t="s">
        <v>14</v>
      </c>
      <c r="D6287" s="6">
        <v>45713</v>
      </c>
      <c r="E6287" t="s">
        <v>23807</v>
      </c>
      <c r="F6287" t="s">
        <v>15004</v>
      </c>
      <c r="G6287" t="s">
        <v>15021</v>
      </c>
      <c r="H6287" t="s">
        <v>30099</v>
      </c>
      <c r="I6287" t="s">
        <v>15005</v>
      </c>
      <c r="J6287" t="s">
        <v>15022</v>
      </c>
      <c r="K6287" t="s">
        <v>10</v>
      </c>
      <c r="L6287" s="1" t="s">
        <v>15023</v>
      </c>
      <c r="M6287">
        <v>0</v>
      </c>
    </row>
    <row r="6288" spans="1:18" x14ac:dyDescent="0.25">
      <c r="A6288" t="s">
        <v>23808</v>
      </c>
      <c r="B6288" t="s">
        <v>23809</v>
      </c>
      <c r="C6288" t="s">
        <v>14</v>
      </c>
      <c r="D6288" s="6">
        <v>45713</v>
      </c>
      <c r="E6288" t="s">
        <v>23807</v>
      </c>
      <c r="F6288" t="s">
        <v>15004</v>
      </c>
      <c r="G6288" t="s">
        <v>15024</v>
      </c>
      <c r="H6288" t="s">
        <v>30100</v>
      </c>
      <c r="I6288" t="s">
        <v>15005</v>
      </c>
      <c r="J6288" t="s">
        <v>15025</v>
      </c>
      <c r="K6288" t="s">
        <v>10</v>
      </c>
      <c r="L6288" s="1" t="s">
        <v>15026</v>
      </c>
      <c r="M6288">
        <v>0</v>
      </c>
    </row>
    <row r="6289" spans="1:18" x14ac:dyDescent="0.25">
      <c r="A6289" t="s">
        <v>23808</v>
      </c>
      <c r="B6289" t="s">
        <v>23809</v>
      </c>
      <c r="C6289" t="s">
        <v>14</v>
      </c>
      <c r="D6289" s="6">
        <v>45713</v>
      </c>
      <c r="E6289" t="s">
        <v>23807</v>
      </c>
      <c r="F6289" t="s">
        <v>15004</v>
      </c>
      <c r="G6289" t="s">
        <v>15027</v>
      </c>
      <c r="H6289" t="s">
        <v>30101</v>
      </c>
      <c r="I6289" t="s">
        <v>15005</v>
      </c>
      <c r="J6289" t="s">
        <v>15028</v>
      </c>
      <c r="K6289" t="s">
        <v>10</v>
      </c>
      <c r="L6289" s="1" t="s">
        <v>15029</v>
      </c>
      <c r="M6289">
        <v>0</v>
      </c>
    </row>
    <row r="6290" spans="1:18" x14ac:dyDescent="0.25">
      <c r="A6290" t="s">
        <v>23808</v>
      </c>
      <c r="B6290" t="s">
        <v>23809</v>
      </c>
      <c r="C6290" t="s">
        <v>14</v>
      </c>
      <c r="D6290" s="6">
        <v>45713</v>
      </c>
      <c r="E6290" t="s">
        <v>23807</v>
      </c>
      <c r="F6290" t="s">
        <v>15004</v>
      </c>
      <c r="G6290" t="s">
        <v>15030</v>
      </c>
      <c r="H6290" t="s">
        <v>30102</v>
      </c>
      <c r="I6290" t="s">
        <v>15005</v>
      </c>
      <c r="J6290" t="s">
        <v>15031</v>
      </c>
      <c r="K6290" t="s">
        <v>10</v>
      </c>
      <c r="L6290" s="1" t="s">
        <v>15032</v>
      </c>
      <c r="M6290">
        <v>0</v>
      </c>
    </row>
    <row r="6291" spans="1:18" x14ac:dyDescent="0.25">
      <c r="A6291" t="s">
        <v>23808</v>
      </c>
      <c r="B6291" t="s">
        <v>23809</v>
      </c>
      <c r="C6291" t="s">
        <v>14</v>
      </c>
      <c r="D6291" s="6">
        <v>45713</v>
      </c>
      <c r="E6291" t="s">
        <v>23807</v>
      </c>
      <c r="F6291" t="s">
        <v>15004</v>
      </c>
      <c r="G6291" t="s">
        <v>960</v>
      </c>
      <c r="H6291" t="s">
        <v>30103</v>
      </c>
      <c r="I6291" t="s">
        <v>15005</v>
      </c>
      <c r="J6291" t="s">
        <v>961</v>
      </c>
      <c r="K6291" t="s">
        <v>10</v>
      </c>
      <c r="L6291" s="1" t="s">
        <v>15033</v>
      </c>
      <c r="M6291">
        <v>0</v>
      </c>
    </row>
    <row r="6292" spans="1:18" x14ac:dyDescent="0.25">
      <c r="A6292" t="s">
        <v>23808</v>
      </c>
      <c r="B6292" t="s">
        <v>23809</v>
      </c>
      <c r="C6292" t="s">
        <v>14</v>
      </c>
      <c r="D6292" s="6">
        <v>45713</v>
      </c>
      <c r="E6292" t="s">
        <v>23807</v>
      </c>
      <c r="F6292" t="s">
        <v>15034</v>
      </c>
      <c r="G6292" t="s">
        <v>15036</v>
      </c>
      <c r="H6292" t="s">
        <v>30104</v>
      </c>
      <c r="I6292" t="s">
        <v>15035</v>
      </c>
      <c r="J6292" t="s">
        <v>15037</v>
      </c>
      <c r="K6292" t="s">
        <v>10</v>
      </c>
      <c r="L6292" s="1" t="s">
        <v>15038</v>
      </c>
      <c r="M6292">
        <v>1</v>
      </c>
      <c r="N6292" t="s">
        <v>34896</v>
      </c>
      <c r="P6292">
        <v>1</v>
      </c>
      <c r="Q6292">
        <v>1</v>
      </c>
      <c r="R6292">
        <v>0</v>
      </c>
    </row>
    <row r="6293" spans="1:18" x14ac:dyDescent="0.25">
      <c r="A6293" t="s">
        <v>23808</v>
      </c>
      <c r="B6293" t="s">
        <v>23809</v>
      </c>
      <c r="C6293" t="s">
        <v>14</v>
      </c>
      <c r="D6293" s="6">
        <v>45713</v>
      </c>
      <c r="E6293" t="s">
        <v>23807</v>
      </c>
      <c r="F6293" t="s">
        <v>15034</v>
      </c>
      <c r="G6293" t="s">
        <v>15039</v>
      </c>
      <c r="H6293" t="s">
        <v>30105</v>
      </c>
      <c r="I6293" t="s">
        <v>15035</v>
      </c>
      <c r="J6293" t="s">
        <v>15040</v>
      </c>
      <c r="K6293" t="s">
        <v>10</v>
      </c>
      <c r="L6293" s="1" t="s">
        <v>15041</v>
      </c>
      <c r="M6293">
        <v>0</v>
      </c>
    </row>
    <row r="6294" spans="1:18" x14ac:dyDescent="0.25">
      <c r="A6294" t="s">
        <v>23808</v>
      </c>
      <c r="B6294" t="s">
        <v>23809</v>
      </c>
      <c r="C6294" t="s">
        <v>14</v>
      </c>
      <c r="D6294" s="6">
        <v>45713</v>
      </c>
      <c r="E6294" t="s">
        <v>23807</v>
      </c>
      <c r="F6294" t="s">
        <v>15034</v>
      </c>
      <c r="G6294" t="s">
        <v>15042</v>
      </c>
      <c r="H6294" t="s">
        <v>30106</v>
      </c>
      <c r="I6294" t="s">
        <v>15035</v>
      </c>
      <c r="J6294" t="s">
        <v>15043</v>
      </c>
      <c r="K6294" t="s">
        <v>10</v>
      </c>
      <c r="L6294" s="1" t="s">
        <v>15044</v>
      </c>
      <c r="M6294">
        <v>0</v>
      </c>
    </row>
    <row r="6295" spans="1:18" x14ac:dyDescent="0.25">
      <c r="A6295" t="s">
        <v>23808</v>
      </c>
      <c r="B6295" t="s">
        <v>23809</v>
      </c>
      <c r="C6295" t="s">
        <v>14</v>
      </c>
      <c r="D6295" s="6">
        <v>45713</v>
      </c>
      <c r="E6295" t="s">
        <v>23807</v>
      </c>
      <c r="F6295" t="s">
        <v>15034</v>
      </c>
      <c r="G6295" t="s">
        <v>15045</v>
      </c>
      <c r="H6295" t="s">
        <v>30107</v>
      </c>
      <c r="I6295" t="s">
        <v>15035</v>
      </c>
      <c r="J6295" t="s">
        <v>15046</v>
      </c>
      <c r="K6295" t="s">
        <v>10</v>
      </c>
      <c r="L6295" s="1" t="s">
        <v>15047</v>
      </c>
      <c r="M6295">
        <v>0</v>
      </c>
    </row>
    <row r="6296" spans="1:18" x14ac:dyDescent="0.25">
      <c r="A6296" t="s">
        <v>23808</v>
      </c>
      <c r="B6296" t="s">
        <v>23809</v>
      </c>
      <c r="C6296" t="s">
        <v>14</v>
      </c>
      <c r="D6296" s="6">
        <v>45713</v>
      </c>
      <c r="E6296" t="s">
        <v>23807</v>
      </c>
      <c r="F6296" t="s">
        <v>15034</v>
      </c>
      <c r="G6296" t="s">
        <v>2970</v>
      </c>
      <c r="H6296" t="s">
        <v>30108</v>
      </c>
      <c r="I6296" t="s">
        <v>15035</v>
      </c>
      <c r="J6296" t="s">
        <v>2971</v>
      </c>
      <c r="K6296" t="s">
        <v>10</v>
      </c>
      <c r="L6296" s="1" t="s">
        <v>15048</v>
      </c>
      <c r="M6296">
        <v>0</v>
      </c>
    </row>
    <row r="6297" spans="1:18" x14ac:dyDescent="0.25">
      <c r="A6297" t="s">
        <v>23808</v>
      </c>
      <c r="B6297" t="s">
        <v>23809</v>
      </c>
      <c r="C6297" t="s">
        <v>14</v>
      </c>
      <c r="D6297" s="6">
        <v>45713</v>
      </c>
      <c r="E6297" t="s">
        <v>23807</v>
      </c>
      <c r="F6297" t="s">
        <v>15034</v>
      </c>
      <c r="G6297" t="s">
        <v>15049</v>
      </c>
      <c r="H6297" t="s">
        <v>30109</v>
      </c>
      <c r="I6297" t="s">
        <v>15035</v>
      </c>
      <c r="J6297" t="s">
        <v>15050</v>
      </c>
      <c r="K6297" t="s">
        <v>10</v>
      </c>
      <c r="L6297" s="1" t="s">
        <v>15051</v>
      </c>
      <c r="M6297">
        <v>0</v>
      </c>
    </row>
    <row r="6298" spans="1:18" x14ac:dyDescent="0.25">
      <c r="A6298" t="s">
        <v>23808</v>
      </c>
      <c r="B6298" t="s">
        <v>23809</v>
      </c>
      <c r="C6298" t="s">
        <v>14</v>
      </c>
      <c r="D6298" s="6">
        <v>45713</v>
      </c>
      <c r="E6298" t="s">
        <v>23807</v>
      </c>
      <c r="F6298" t="s">
        <v>15034</v>
      </c>
      <c r="G6298" t="s">
        <v>8920</v>
      </c>
      <c r="H6298" t="s">
        <v>30110</v>
      </c>
      <c r="I6298" t="s">
        <v>15035</v>
      </c>
      <c r="J6298" t="s">
        <v>8921</v>
      </c>
      <c r="K6298" t="s">
        <v>10</v>
      </c>
      <c r="L6298" s="1" t="s">
        <v>15052</v>
      </c>
      <c r="M6298">
        <v>0</v>
      </c>
    </row>
    <row r="6299" spans="1:18" x14ac:dyDescent="0.25">
      <c r="A6299" t="s">
        <v>23808</v>
      </c>
      <c r="B6299" t="s">
        <v>23809</v>
      </c>
      <c r="C6299" t="s">
        <v>14</v>
      </c>
      <c r="D6299" s="6">
        <v>45713</v>
      </c>
      <c r="E6299" t="s">
        <v>23807</v>
      </c>
      <c r="F6299" t="s">
        <v>15034</v>
      </c>
      <c r="G6299" t="s">
        <v>15053</v>
      </c>
      <c r="H6299" t="s">
        <v>30111</v>
      </c>
      <c r="I6299" t="s">
        <v>15035</v>
      </c>
      <c r="J6299" t="s">
        <v>15054</v>
      </c>
      <c r="K6299" t="s">
        <v>10</v>
      </c>
      <c r="L6299" s="1" t="s">
        <v>15055</v>
      </c>
      <c r="M6299">
        <v>0</v>
      </c>
    </row>
    <row r="6300" spans="1:18" x14ac:dyDescent="0.25">
      <c r="A6300" t="s">
        <v>23808</v>
      </c>
      <c r="B6300" t="s">
        <v>23809</v>
      </c>
      <c r="C6300" t="s">
        <v>14</v>
      </c>
      <c r="D6300" s="6">
        <v>45713</v>
      </c>
      <c r="E6300" t="s">
        <v>23807</v>
      </c>
      <c r="F6300" t="s">
        <v>15034</v>
      </c>
      <c r="G6300" t="s">
        <v>13644</v>
      </c>
      <c r="H6300" t="s">
        <v>30112</v>
      </c>
      <c r="I6300" t="s">
        <v>15035</v>
      </c>
      <c r="J6300" t="s">
        <v>13645</v>
      </c>
      <c r="K6300" t="s">
        <v>10</v>
      </c>
      <c r="L6300">
        <v>0.67325910993288596</v>
      </c>
      <c r="M6300">
        <v>0</v>
      </c>
    </row>
    <row r="6301" spans="1:18" x14ac:dyDescent="0.25">
      <c r="A6301" t="s">
        <v>23808</v>
      </c>
      <c r="B6301" t="s">
        <v>23809</v>
      </c>
      <c r="C6301" t="s">
        <v>14</v>
      </c>
      <c r="D6301" s="6">
        <v>45713</v>
      </c>
      <c r="E6301" t="s">
        <v>23807</v>
      </c>
      <c r="F6301" t="s">
        <v>15034</v>
      </c>
      <c r="G6301" t="s">
        <v>15056</v>
      </c>
      <c r="H6301" t="s">
        <v>30113</v>
      </c>
      <c r="I6301" t="s">
        <v>15035</v>
      </c>
      <c r="J6301" t="s">
        <v>15057</v>
      </c>
      <c r="K6301" t="s">
        <v>10</v>
      </c>
      <c r="L6301" s="1" t="s">
        <v>15058</v>
      </c>
      <c r="M6301">
        <v>0</v>
      </c>
    </row>
    <row r="6302" spans="1:18" x14ac:dyDescent="0.25">
      <c r="A6302" t="s">
        <v>23808</v>
      </c>
      <c r="B6302" t="s">
        <v>23809</v>
      </c>
      <c r="C6302" t="s">
        <v>14</v>
      </c>
      <c r="D6302" s="6">
        <v>45713</v>
      </c>
      <c r="E6302" t="s">
        <v>23807</v>
      </c>
      <c r="F6302" t="s">
        <v>15059</v>
      </c>
      <c r="G6302" t="s">
        <v>15061</v>
      </c>
      <c r="H6302" t="s">
        <v>30114</v>
      </c>
      <c r="I6302" t="s">
        <v>15060</v>
      </c>
      <c r="J6302" t="s">
        <v>15062</v>
      </c>
      <c r="K6302" t="s">
        <v>10</v>
      </c>
      <c r="L6302">
        <v>0.86293156539979599</v>
      </c>
      <c r="M6302">
        <v>0</v>
      </c>
    </row>
    <row r="6303" spans="1:18" x14ac:dyDescent="0.25">
      <c r="A6303" t="s">
        <v>23808</v>
      </c>
      <c r="B6303" t="s">
        <v>23809</v>
      </c>
      <c r="C6303" t="s">
        <v>14</v>
      </c>
      <c r="D6303" s="6">
        <v>45713</v>
      </c>
      <c r="E6303" t="s">
        <v>23807</v>
      </c>
      <c r="F6303" t="s">
        <v>15059</v>
      </c>
      <c r="G6303" t="s">
        <v>15063</v>
      </c>
      <c r="H6303" t="s">
        <v>30115</v>
      </c>
      <c r="I6303" t="s">
        <v>15060</v>
      </c>
      <c r="J6303" t="s">
        <v>15064</v>
      </c>
      <c r="K6303" t="s">
        <v>10</v>
      </c>
      <c r="L6303" s="1" t="s">
        <v>15065</v>
      </c>
      <c r="M6303">
        <v>1</v>
      </c>
      <c r="N6303" t="s">
        <v>34896</v>
      </c>
      <c r="P6303">
        <v>1</v>
      </c>
      <c r="Q6303">
        <v>1</v>
      </c>
      <c r="R6303">
        <v>0</v>
      </c>
    </row>
    <row r="6304" spans="1:18" x14ac:dyDescent="0.25">
      <c r="A6304" t="s">
        <v>23808</v>
      </c>
      <c r="B6304" t="s">
        <v>23809</v>
      </c>
      <c r="C6304" t="s">
        <v>14</v>
      </c>
      <c r="D6304" s="6">
        <v>45713</v>
      </c>
      <c r="E6304" t="s">
        <v>23807</v>
      </c>
      <c r="F6304" t="s">
        <v>15059</v>
      </c>
      <c r="G6304" t="s">
        <v>15066</v>
      </c>
      <c r="H6304" t="s">
        <v>30116</v>
      </c>
      <c r="I6304" t="s">
        <v>15060</v>
      </c>
      <c r="J6304" t="s">
        <v>15067</v>
      </c>
      <c r="K6304" t="s">
        <v>10</v>
      </c>
      <c r="L6304" s="1" t="s">
        <v>15068</v>
      </c>
      <c r="M6304">
        <v>0</v>
      </c>
    </row>
    <row r="6305" spans="1:18" x14ac:dyDescent="0.25">
      <c r="A6305" t="s">
        <v>23808</v>
      </c>
      <c r="B6305" t="s">
        <v>23809</v>
      </c>
      <c r="C6305" t="s">
        <v>14</v>
      </c>
      <c r="D6305" s="6">
        <v>45713</v>
      </c>
      <c r="E6305" t="s">
        <v>23807</v>
      </c>
      <c r="F6305" t="s">
        <v>15059</v>
      </c>
      <c r="G6305" t="s">
        <v>2830</v>
      </c>
      <c r="H6305" t="s">
        <v>30117</v>
      </c>
      <c r="I6305" t="s">
        <v>15060</v>
      </c>
      <c r="J6305" t="s">
        <v>2831</v>
      </c>
      <c r="K6305" t="s">
        <v>10</v>
      </c>
      <c r="L6305" s="1" t="s">
        <v>15069</v>
      </c>
      <c r="M6305">
        <v>0</v>
      </c>
    </row>
    <row r="6306" spans="1:18" x14ac:dyDescent="0.25">
      <c r="A6306" t="s">
        <v>23808</v>
      </c>
      <c r="B6306" t="s">
        <v>23809</v>
      </c>
      <c r="C6306" t="s">
        <v>14</v>
      </c>
      <c r="D6306" s="6">
        <v>45713</v>
      </c>
      <c r="E6306" t="s">
        <v>23807</v>
      </c>
      <c r="F6306" t="s">
        <v>15059</v>
      </c>
      <c r="G6306" t="s">
        <v>2839</v>
      </c>
      <c r="H6306" t="s">
        <v>30118</v>
      </c>
      <c r="I6306" t="s">
        <v>15060</v>
      </c>
      <c r="J6306" t="s">
        <v>2840</v>
      </c>
      <c r="K6306" t="s">
        <v>10</v>
      </c>
      <c r="L6306">
        <v>0.74654563902875104</v>
      </c>
      <c r="M6306">
        <v>0</v>
      </c>
    </row>
    <row r="6307" spans="1:18" x14ac:dyDescent="0.25">
      <c r="A6307" t="s">
        <v>23808</v>
      </c>
      <c r="B6307" t="s">
        <v>23809</v>
      </c>
      <c r="C6307" t="s">
        <v>14</v>
      </c>
      <c r="D6307" s="6">
        <v>45713</v>
      </c>
      <c r="E6307" t="s">
        <v>23807</v>
      </c>
      <c r="F6307" t="s">
        <v>15059</v>
      </c>
      <c r="G6307" t="s">
        <v>2845</v>
      </c>
      <c r="H6307" t="s">
        <v>30119</v>
      </c>
      <c r="I6307" t="s">
        <v>15060</v>
      </c>
      <c r="J6307" t="s">
        <v>2846</v>
      </c>
      <c r="K6307" t="s">
        <v>10</v>
      </c>
      <c r="L6307" s="1" t="s">
        <v>15070</v>
      </c>
      <c r="M6307">
        <v>0</v>
      </c>
    </row>
    <row r="6308" spans="1:18" x14ac:dyDescent="0.25">
      <c r="A6308" t="s">
        <v>23808</v>
      </c>
      <c r="B6308" t="s">
        <v>23809</v>
      </c>
      <c r="C6308" t="s">
        <v>14</v>
      </c>
      <c r="D6308" s="6">
        <v>45713</v>
      </c>
      <c r="E6308" t="s">
        <v>23807</v>
      </c>
      <c r="F6308" t="s">
        <v>15059</v>
      </c>
      <c r="G6308" t="s">
        <v>15071</v>
      </c>
      <c r="H6308" t="s">
        <v>30120</v>
      </c>
      <c r="I6308" t="s">
        <v>15060</v>
      </c>
      <c r="J6308" t="s">
        <v>15072</v>
      </c>
      <c r="K6308" t="s">
        <v>10</v>
      </c>
      <c r="L6308" s="1" t="s">
        <v>15073</v>
      </c>
      <c r="M6308">
        <v>0</v>
      </c>
    </row>
    <row r="6309" spans="1:18" x14ac:dyDescent="0.25">
      <c r="A6309" t="s">
        <v>23808</v>
      </c>
      <c r="B6309" t="s">
        <v>23809</v>
      </c>
      <c r="C6309" t="s">
        <v>14</v>
      </c>
      <c r="D6309" s="6">
        <v>45713</v>
      </c>
      <c r="E6309" t="s">
        <v>23807</v>
      </c>
      <c r="F6309" t="s">
        <v>15059</v>
      </c>
      <c r="G6309" t="s">
        <v>15074</v>
      </c>
      <c r="H6309" t="s">
        <v>30121</v>
      </c>
      <c r="I6309" t="s">
        <v>15060</v>
      </c>
      <c r="J6309" t="s">
        <v>15075</v>
      </c>
      <c r="K6309" t="s">
        <v>10</v>
      </c>
      <c r="L6309">
        <v>0.72142271513633005</v>
      </c>
      <c r="M6309">
        <v>0</v>
      </c>
    </row>
    <row r="6310" spans="1:18" x14ac:dyDescent="0.25">
      <c r="A6310" t="s">
        <v>23808</v>
      </c>
      <c r="B6310" t="s">
        <v>23809</v>
      </c>
      <c r="C6310" t="s">
        <v>14</v>
      </c>
      <c r="D6310" s="6">
        <v>45713</v>
      </c>
      <c r="E6310" t="s">
        <v>23807</v>
      </c>
      <c r="F6310" t="s">
        <v>15059</v>
      </c>
      <c r="G6310" t="s">
        <v>14324</v>
      </c>
      <c r="H6310" t="s">
        <v>30122</v>
      </c>
      <c r="I6310" t="s">
        <v>15060</v>
      </c>
      <c r="J6310" t="s">
        <v>14325</v>
      </c>
      <c r="K6310" t="s">
        <v>10</v>
      </c>
      <c r="L6310" s="1" t="s">
        <v>15076</v>
      </c>
      <c r="M6310">
        <v>0</v>
      </c>
    </row>
    <row r="6311" spans="1:18" x14ac:dyDescent="0.25">
      <c r="A6311" t="s">
        <v>23808</v>
      </c>
      <c r="B6311" t="s">
        <v>23809</v>
      </c>
      <c r="C6311" t="s">
        <v>14</v>
      </c>
      <c r="D6311" s="6">
        <v>45713</v>
      </c>
      <c r="E6311" t="s">
        <v>23807</v>
      </c>
      <c r="F6311" t="s">
        <v>15059</v>
      </c>
      <c r="G6311" t="s">
        <v>15077</v>
      </c>
      <c r="H6311" t="s">
        <v>30123</v>
      </c>
      <c r="I6311" t="s">
        <v>15060</v>
      </c>
      <c r="J6311" t="s">
        <v>15078</v>
      </c>
      <c r="K6311" t="s">
        <v>10</v>
      </c>
      <c r="L6311" s="1" t="s">
        <v>15079</v>
      </c>
      <c r="M6311">
        <v>0</v>
      </c>
    </row>
    <row r="6312" spans="1:18" x14ac:dyDescent="0.25">
      <c r="A6312" t="s">
        <v>23808</v>
      </c>
      <c r="B6312" t="s">
        <v>23809</v>
      </c>
      <c r="C6312" t="s">
        <v>14</v>
      </c>
      <c r="D6312" s="6">
        <v>45713</v>
      </c>
      <c r="E6312" t="s">
        <v>23807</v>
      </c>
      <c r="F6312" t="s">
        <v>15080</v>
      </c>
      <c r="G6312" t="s">
        <v>15082</v>
      </c>
      <c r="H6312" t="s">
        <v>30124</v>
      </c>
      <c r="I6312" t="s">
        <v>15081</v>
      </c>
      <c r="J6312" t="s">
        <v>15083</v>
      </c>
      <c r="K6312" t="s">
        <v>10</v>
      </c>
      <c r="L6312">
        <v>0.882890181147169</v>
      </c>
      <c r="M6312">
        <v>1</v>
      </c>
      <c r="N6312" t="s">
        <v>34896</v>
      </c>
      <c r="P6312">
        <v>1</v>
      </c>
      <c r="Q6312">
        <v>1</v>
      </c>
      <c r="R6312">
        <v>0</v>
      </c>
    </row>
    <row r="6313" spans="1:18" x14ac:dyDescent="0.25">
      <c r="A6313" t="s">
        <v>23808</v>
      </c>
      <c r="B6313" t="s">
        <v>23809</v>
      </c>
      <c r="C6313" t="s">
        <v>14</v>
      </c>
      <c r="D6313" s="6">
        <v>45713</v>
      </c>
      <c r="E6313" t="s">
        <v>23807</v>
      </c>
      <c r="F6313" t="s">
        <v>15080</v>
      </c>
      <c r="G6313" t="s">
        <v>15084</v>
      </c>
      <c r="H6313" t="s">
        <v>30125</v>
      </c>
      <c r="I6313" t="s">
        <v>15081</v>
      </c>
      <c r="J6313" t="s">
        <v>15085</v>
      </c>
      <c r="K6313" t="s">
        <v>10</v>
      </c>
      <c r="L6313" s="1" t="s">
        <v>15086</v>
      </c>
      <c r="M6313">
        <v>0</v>
      </c>
    </row>
    <row r="6314" spans="1:18" x14ac:dyDescent="0.25">
      <c r="A6314" t="s">
        <v>23808</v>
      </c>
      <c r="B6314" t="s">
        <v>23809</v>
      </c>
      <c r="C6314" t="s">
        <v>14</v>
      </c>
      <c r="D6314" s="6">
        <v>45713</v>
      </c>
      <c r="E6314" t="s">
        <v>23807</v>
      </c>
      <c r="F6314" t="s">
        <v>15080</v>
      </c>
      <c r="G6314" t="s">
        <v>10681</v>
      </c>
      <c r="H6314" t="s">
        <v>30126</v>
      </c>
      <c r="I6314" t="s">
        <v>15081</v>
      </c>
      <c r="J6314" t="s">
        <v>10682</v>
      </c>
      <c r="K6314" t="s">
        <v>10</v>
      </c>
      <c r="L6314" s="1" t="s">
        <v>15087</v>
      </c>
      <c r="M6314">
        <v>0</v>
      </c>
    </row>
    <row r="6315" spans="1:18" x14ac:dyDescent="0.25">
      <c r="A6315" t="s">
        <v>23808</v>
      </c>
      <c r="B6315" t="s">
        <v>23809</v>
      </c>
      <c r="C6315" t="s">
        <v>14</v>
      </c>
      <c r="D6315" s="6">
        <v>45713</v>
      </c>
      <c r="E6315" t="s">
        <v>23807</v>
      </c>
      <c r="F6315" t="s">
        <v>15080</v>
      </c>
      <c r="G6315" t="s">
        <v>15088</v>
      </c>
      <c r="H6315" t="s">
        <v>30127</v>
      </c>
      <c r="I6315" t="s">
        <v>15081</v>
      </c>
      <c r="J6315" t="s">
        <v>15089</v>
      </c>
      <c r="K6315" t="s">
        <v>10</v>
      </c>
      <c r="L6315" s="1" t="s">
        <v>15090</v>
      </c>
      <c r="M6315">
        <v>0</v>
      </c>
    </row>
    <row r="6316" spans="1:18" x14ac:dyDescent="0.25">
      <c r="A6316" t="s">
        <v>23808</v>
      </c>
      <c r="B6316" t="s">
        <v>23809</v>
      </c>
      <c r="C6316" t="s">
        <v>14</v>
      </c>
      <c r="D6316" s="6">
        <v>45713</v>
      </c>
      <c r="E6316" t="s">
        <v>23807</v>
      </c>
      <c r="F6316" t="s">
        <v>15080</v>
      </c>
      <c r="G6316" t="s">
        <v>15091</v>
      </c>
      <c r="H6316" t="s">
        <v>30128</v>
      </c>
      <c r="I6316" t="s">
        <v>15081</v>
      </c>
      <c r="J6316" t="s">
        <v>15092</v>
      </c>
      <c r="K6316" t="s">
        <v>10</v>
      </c>
      <c r="L6316" s="1" t="s">
        <v>15093</v>
      </c>
      <c r="M6316">
        <v>0</v>
      </c>
    </row>
    <row r="6317" spans="1:18" x14ac:dyDescent="0.25">
      <c r="A6317" t="s">
        <v>23808</v>
      </c>
      <c r="B6317" t="s">
        <v>23809</v>
      </c>
      <c r="C6317" t="s">
        <v>14</v>
      </c>
      <c r="D6317" s="6">
        <v>45713</v>
      </c>
      <c r="E6317" t="s">
        <v>23807</v>
      </c>
      <c r="F6317" t="s">
        <v>15080</v>
      </c>
      <c r="G6317" t="s">
        <v>10674</v>
      </c>
      <c r="H6317" t="s">
        <v>30129</v>
      </c>
      <c r="I6317" t="s">
        <v>15081</v>
      </c>
      <c r="J6317" t="s">
        <v>10675</v>
      </c>
      <c r="K6317" t="s">
        <v>10</v>
      </c>
      <c r="L6317">
        <v>0.84198846294228202</v>
      </c>
      <c r="M6317">
        <v>0</v>
      </c>
    </row>
    <row r="6318" spans="1:18" x14ac:dyDescent="0.25">
      <c r="A6318" t="s">
        <v>23808</v>
      </c>
      <c r="B6318" t="s">
        <v>23809</v>
      </c>
      <c r="C6318" t="s">
        <v>14</v>
      </c>
      <c r="D6318" s="6">
        <v>45713</v>
      </c>
      <c r="E6318" t="s">
        <v>23807</v>
      </c>
      <c r="F6318" t="s">
        <v>15080</v>
      </c>
      <c r="G6318" t="s">
        <v>15094</v>
      </c>
      <c r="H6318" t="s">
        <v>30130</v>
      </c>
      <c r="I6318" t="s">
        <v>15081</v>
      </c>
      <c r="J6318" t="s">
        <v>15095</v>
      </c>
      <c r="K6318" t="s">
        <v>10</v>
      </c>
      <c r="L6318" s="1" t="s">
        <v>15096</v>
      </c>
      <c r="M6318">
        <v>0</v>
      </c>
    </row>
    <row r="6319" spans="1:18" x14ac:dyDescent="0.25">
      <c r="A6319" t="s">
        <v>23808</v>
      </c>
      <c r="B6319" t="s">
        <v>23809</v>
      </c>
      <c r="C6319" t="s">
        <v>14</v>
      </c>
      <c r="D6319" s="6">
        <v>45713</v>
      </c>
      <c r="E6319" t="s">
        <v>23807</v>
      </c>
      <c r="F6319" t="s">
        <v>15080</v>
      </c>
      <c r="G6319" t="s">
        <v>15097</v>
      </c>
      <c r="H6319" t="s">
        <v>30131</v>
      </c>
      <c r="I6319" t="s">
        <v>15081</v>
      </c>
      <c r="J6319" t="s">
        <v>15098</v>
      </c>
      <c r="K6319" t="s">
        <v>10</v>
      </c>
      <c r="L6319" s="1" t="s">
        <v>15099</v>
      </c>
      <c r="M6319">
        <v>0</v>
      </c>
    </row>
    <row r="6320" spans="1:18" x14ac:dyDescent="0.25">
      <c r="A6320" t="s">
        <v>23808</v>
      </c>
      <c r="B6320" t="s">
        <v>23809</v>
      </c>
      <c r="C6320" t="s">
        <v>14</v>
      </c>
      <c r="D6320" s="6">
        <v>45713</v>
      </c>
      <c r="E6320" t="s">
        <v>23807</v>
      </c>
      <c r="F6320" t="s">
        <v>15080</v>
      </c>
      <c r="G6320" t="s">
        <v>15100</v>
      </c>
      <c r="H6320" t="s">
        <v>30132</v>
      </c>
      <c r="I6320" t="s">
        <v>15081</v>
      </c>
      <c r="J6320" t="s">
        <v>15101</v>
      </c>
      <c r="K6320" t="s">
        <v>10</v>
      </c>
      <c r="L6320">
        <v>0.83240313815266498</v>
      </c>
      <c r="M6320">
        <v>0</v>
      </c>
    </row>
    <row r="6321" spans="1:18" x14ac:dyDescent="0.25">
      <c r="A6321" t="s">
        <v>23808</v>
      </c>
      <c r="B6321" t="s">
        <v>23809</v>
      </c>
      <c r="C6321" t="s">
        <v>14</v>
      </c>
      <c r="D6321" s="6">
        <v>45713</v>
      </c>
      <c r="E6321" t="s">
        <v>23807</v>
      </c>
      <c r="F6321" t="s">
        <v>15080</v>
      </c>
      <c r="G6321" t="s">
        <v>15102</v>
      </c>
      <c r="H6321" t="s">
        <v>30133</v>
      </c>
      <c r="I6321" t="s">
        <v>15081</v>
      </c>
      <c r="J6321" t="s">
        <v>15103</v>
      </c>
      <c r="K6321" t="s">
        <v>10</v>
      </c>
      <c r="L6321" s="1" t="s">
        <v>15104</v>
      </c>
      <c r="M6321">
        <v>0</v>
      </c>
    </row>
    <row r="6322" spans="1:18" x14ac:dyDescent="0.25">
      <c r="A6322" t="s">
        <v>23808</v>
      </c>
      <c r="B6322" t="s">
        <v>23809</v>
      </c>
      <c r="C6322" t="s">
        <v>14</v>
      </c>
      <c r="D6322" s="6">
        <v>45713</v>
      </c>
      <c r="E6322" t="s">
        <v>23807</v>
      </c>
      <c r="F6322" t="s">
        <v>15105</v>
      </c>
      <c r="G6322" t="s">
        <v>15107</v>
      </c>
      <c r="H6322" t="s">
        <v>30134</v>
      </c>
      <c r="I6322" t="s">
        <v>15106</v>
      </c>
      <c r="J6322" t="s">
        <v>15108</v>
      </c>
      <c r="K6322" t="s">
        <v>10</v>
      </c>
      <c r="L6322" s="1" t="s">
        <v>15109</v>
      </c>
      <c r="M6322">
        <v>1</v>
      </c>
      <c r="N6322" t="s">
        <v>34896</v>
      </c>
      <c r="P6322">
        <v>1</v>
      </c>
      <c r="Q6322">
        <v>1</v>
      </c>
      <c r="R6322">
        <v>0</v>
      </c>
    </row>
    <row r="6323" spans="1:18" x14ac:dyDescent="0.25">
      <c r="A6323" t="s">
        <v>23808</v>
      </c>
      <c r="B6323" t="s">
        <v>23809</v>
      </c>
      <c r="C6323" t="s">
        <v>14</v>
      </c>
      <c r="D6323" s="6">
        <v>45713</v>
      </c>
      <c r="E6323" t="s">
        <v>23807</v>
      </c>
      <c r="F6323" t="s">
        <v>15105</v>
      </c>
      <c r="G6323" t="s">
        <v>15110</v>
      </c>
      <c r="H6323" t="s">
        <v>30135</v>
      </c>
      <c r="I6323" t="s">
        <v>15106</v>
      </c>
      <c r="J6323" t="s">
        <v>15111</v>
      </c>
      <c r="K6323" t="s">
        <v>10</v>
      </c>
      <c r="L6323" s="1" t="s">
        <v>15112</v>
      </c>
      <c r="M6323">
        <v>0</v>
      </c>
    </row>
    <row r="6324" spans="1:18" x14ac:dyDescent="0.25">
      <c r="A6324" t="s">
        <v>23808</v>
      </c>
      <c r="B6324" t="s">
        <v>23809</v>
      </c>
      <c r="C6324" t="s">
        <v>14</v>
      </c>
      <c r="D6324" s="6">
        <v>45713</v>
      </c>
      <c r="E6324" t="s">
        <v>23807</v>
      </c>
      <c r="F6324" t="s">
        <v>15105</v>
      </c>
      <c r="G6324" t="s">
        <v>15113</v>
      </c>
      <c r="H6324" t="s">
        <v>30136</v>
      </c>
      <c r="I6324" t="s">
        <v>15106</v>
      </c>
      <c r="J6324" t="s">
        <v>15114</v>
      </c>
      <c r="K6324" t="s">
        <v>10</v>
      </c>
      <c r="L6324">
        <v>0.86475808717341596</v>
      </c>
      <c r="M6324">
        <v>0</v>
      </c>
    </row>
    <row r="6325" spans="1:18" x14ac:dyDescent="0.25">
      <c r="A6325" t="s">
        <v>23808</v>
      </c>
      <c r="B6325" t="s">
        <v>23809</v>
      </c>
      <c r="C6325" t="s">
        <v>14</v>
      </c>
      <c r="D6325" s="6">
        <v>45713</v>
      </c>
      <c r="E6325" t="s">
        <v>23807</v>
      </c>
      <c r="F6325" t="s">
        <v>15105</v>
      </c>
      <c r="G6325" t="s">
        <v>15115</v>
      </c>
      <c r="H6325" t="s">
        <v>30137</v>
      </c>
      <c r="I6325" t="s">
        <v>15106</v>
      </c>
      <c r="J6325" t="s">
        <v>15116</v>
      </c>
      <c r="K6325" t="s">
        <v>10</v>
      </c>
      <c r="L6325">
        <v>0.86226771850960904</v>
      </c>
      <c r="M6325">
        <v>0</v>
      </c>
    </row>
    <row r="6326" spans="1:18" x14ac:dyDescent="0.25">
      <c r="A6326" t="s">
        <v>23808</v>
      </c>
      <c r="B6326" t="s">
        <v>23809</v>
      </c>
      <c r="C6326" t="s">
        <v>14</v>
      </c>
      <c r="D6326" s="6">
        <v>45713</v>
      </c>
      <c r="E6326" t="s">
        <v>23807</v>
      </c>
      <c r="F6326" t="s">
        <v>15105</v>
      </c>
      <c r="G6326" t="s">
        <v>15117</v>
      </c>
      <c r="H6326" t="s">
        <v>30138</v>
      </c>
      <c r="I6326" t="s">
        <v>15106</v>
      </c>
      <c r="J6326" t="s">
        <v>15118</v>
      </c>
      <c r="K6326" t="s">
        <v>10</v>
      </c>
      <c r="L6326" s="1" t="s">
        <v>15119</v>
      </c>
      <c r="M6326">
        <v>0</v>
      </c>
    </row>
    <row r="6327" spans="1:18" x14ac:dyDescent="0.25">
      <c r="A6327" t="s">
        <v>23808</v>
      </c>
      <c r="B6327" t="s">
        <v>23809</v>
      </c>
      <c r="C6327" t="s">
        <v>14</v>
      </c>
      <c r="D6327" s="6">
        <v>45713</v>
      </c>
      <c r="E6327" t="s">
        <v>23807</v>
      </c>
      <c r="F6327" t="s">
        <v>15105</v>
      </c>
      <c r="G6327" t="s">
        <v>5937</v>
      </c>
      <c r="H6327" t="s">
        <v>30139</v>
      </c>
      <c r="I6327" t="s">
        <v>15106</v>
      </c>
      <c r="J6327" t="s">
        <v>5938</v>
      </c>
      <c r="K6327" t="s">
        <v>10</v>
      </c>
      <c r="L6327">
        <v>0.84244271000530102</v>
      </c>
      <c r="M6327">
        <v>0</v>
      </c>
    </row>
    <row r="6328" spans="1:18" x14ac:dyDescent="0.25">
      <c r="A6328" t="s">
        <v>23808</v>
      </c>
      <c r="B6328" t="s">
        <v>23809</v>
      </c>
      <c r="C6328" t="s">
        <v>14</v>
      </c>
      <c r="D6328" s="6">
        <v>45713</v>
      </c>
      <c r="E6328" t="s">
        <v>23807</v>
      </c>
      <c r="F6328" t="s">
        <v>15105</v>
      </c>
      <c r="G6328" t="s">
        <v>15120</v>
      </c>
      <c r="H6328" t="s">
        <v>30140</v>
      </c>
      <c r="I6328" t="s">
        <v>15106</v>
      </c>
      <c r="J6328" t="s">
        <v>15121</v>
      </c>
      <c r="K6328" t="s">
        <v>10</v>
      </c>
      <c r="L6328" s="1" t="s">
        <v>15122</v>
      </c>
      <c r="M6328">
        <v>0</v>
      </c>
    </row>
    <row r="6329" spans="1:18" x14ac:dyDescent="0.25">
      <c r="A6329" t="s">
        <v>23808</v>
      </c>
      <c r="B6329" t="s">
        <v>23809</v>
      </c>
      <c r="C6329" t="s">
        <v>14</v>
      </c>
      <c r="D6329" s="6">
        <v>45713</v>
      </c>
      <c r="E6329" t="s">
        <v>23807</v>
      </c>
      <c r="F6329" t="s">
        <v>15105</v>
      </c>
      <c r="G6329" t="s">
        <v>5927</v>
      </c>
      <c r="H6329" t="s">
        <v>30141</v>
      </c>
      <c r="I6329" t="s">
        <v>15106</v>
      </c>
      <c r="J6329" t="s">
        <v>5928</v>
      </c>
      <c r="K6329" t="s">
        <v>10</v>
      </c>
      <c r="L6329" s="1" t="s">
        <v>15123</v>
      </c>
      <c r="M6329">
        <v>0</v>
      </c>
    </row>
    <row r="6330" spans="1:18" x14ac:dyDescent="0.25">
      <c r="A6330" t="s">
        <v>23808</v>
      </c>
      <c r="B6330" t="s">
        <v>23809</v>
      </c>
      <c r="C6330" t="s">
        <v>14</v>
      </c>
      <c r="D6330" s="6">
        <v>45713</v>
      </c>
      <c r="E6330" t="s">
        <v>23807</v>
      </c>
      <c r="F6330" t="s">
        <v>15105</v>
      </c>
      <c r="G6330" t="s">
        <v>2523</v>
      </c>
      <c r="H6330" t="s">
        <v>30142</v>
      </c>
      <c r="I6330" t="s">
        <v>15106</v>
      </c>
      <c r="J6330" t="s">
        <v>2524</v>
      </c>
      <c r="K6330" t="s">
        <v>10</v>
      </c>
      <c r="L6330" s="1" t="s">
        <v>15124</v>
      </c>
      <c r="M6330">
        <v>0</v>
      </c>
    </row>
    <row r="6331" spans="1:18" x14ac:dyDescent="0.25">
      <c r="A6331" t="s">
        <v>23808</v>
      </c>
      <c r="B6331" t="s">
        <v>23809</v>
      </c>
      <c r="C6331" t="s">
        <v>14</v>
      </c>
      <c r="D6331" s="6">
        <v>45713</v>
      </c>
      <c r="E6331" t="s">
        <v>23807</v>
      </c>
      <c r="F6331" t="s">
        <v>15105</v>
      </c>
      <c r="G6331" t="s">
        <v>6400</v>
      </c>
      <c r="H6331" t="s">
        <v>30143</v>
      </c>
      <c r="I6331" t="s">
        <v>15106</v>
      </c>
      <c r="J6331" t="s">
        <v>6401</v>
      </c>
      <c r="K6331" t="s">
        <v>10</v>
      </c>
      <c r="L6331" s="1" t="s">
        <v>15125</v>
      </c>
      <c r="M6331">
        <v>0</v>
      </c>
    </row>
    <row r="6332" spans="1:18" x14ac:dyDescent="0.25">
      <c r="A6332" t="s">
        <v>23808</v>
      </c>
      <c r="B6332" t="s">
        <v>23809</v>
      </c>
      <c r="C6332" t="s">
        <v>14</v>
      </c>
      <c r="D6332" s="6">
        <v>45713</v>
      </c>
      <c r="E6332" t="s">
        <v>23807</v>
      </c>
      <c r="F6332" t="s">
        <v>15126</v>
      </c>
      <c r="G6332" t="s">
        <v>2091</v>
      </c>
      <c r="H6332" t="s">
        <v>30144</v>
      </c>
      <c r="I6332" t="s">
        <v>15127</v>
      </c>
      <c r="J6332" t="s">
        <v>2092</v>
      </c>
      <c r="K6332" t="s">
        <v>10</v>
      </c>
      <c r="L6332" s="1" t="s">
        <v>15128</v>
      </c>
      <c r="M6332">
        <v>1</v>
      </c>
      <c r="N6332" t="s">
        <v>34896</v>
      </c>
      <c r="P6332">
        <v>1</v>
      </c>
      <c r="Q6332">
        <v>1</v>
      </c>
      <c r="R6332">
        <v>0</v>
      </c>
    </row>
    <row r="6333" spans="1:18" x14ac:dyDescent="0.25">
      <c r="A6333" t="s">
        <v>23808</v>
      </c>
      <c r="B6333" t="s">
        <v>23809</v>
      </c>
      <c r="C6333" t="s">
        <v>14</v>
      </c>
      <c r="D6333" s="6">
        <v>45713</v>
      </c>
      <c r="E6333" t="s">
        <v>23807</v>
      </c>
      <c r="F6333" t="s">
        <v>15126</v>
      </c>
      <c r="G6333" t="s">
        <v>2082</v>
      </c>
      <c r="H6333" t="s">
        <v>30145</v>
      </c>
      <c r="I6333" t="s">
        <v>15127</v>
      </c>
      <c r="J6333" t="s">
        <v>2083</v>
      </c>
      <c r="K6333" t="s">
        <v>10</v>
      </c>
      <c r="L6333" s="1" t="s">
        <v>15129</v>
      </c>
      <c r="M6333">
        <v>0</v>
      </c>
    </row>
    <row r="6334" spans="1:18" x14ac:dyDescent="0.25">
      <c r="A6334" t="s">
        <v>23808</v>
      </c>
      <c r="B6334" t="s">
        <v>23809</v>
      </c>
      <c r="C6334" t="s">
        <v>14</v>
      </c>
      <c r="D6334" s="6">
        <v>45713</v>
      </c>
      <c r="E6334" t="s">
        <v>23807</v>
      </c>
      <c r="F6334" t="s">
        <v>15126</v>
      </c>
      <c r="G6334" t="s">
        <v>286</v>
      </c>
      <c r="H6334" t="s">
        <v>30146</v>
      </c>
      <c r="I6334" t="s">
        <v>15127</v>
      </c>
      <c r="J6334" t="s">
        <v>287</v>
      </c>
      <c r="K6334" t="s">
        <v>10</v>
      </c>
      <c r="L6334" s="1" t="s">
        <v>15130</v>
      </c>
      <c r="M6334">
        <v>0</v>
      </c>
    </row>
    <row r="6335" spans="1:18" x14ac:dyDescent="0.25">
      <c r="A6335" t="s">
        <v>23808</v>
      </c>
      <c r="B6335" t="s">
        <v>23809</v>
      </c>
      <c r="C6335" t="s">
        <v>14</v>
      </c>
      <c r="D6335" s="6">
        <v>45713</v>
      </c>
      <c r="E6335" t="s">
        <v>23807</v>
      </c>
      <c r="F6335" t="s">
        <v>15126</v>
      </c>
      <c r="G6335" t="s">
        <v>7971</v>
      </c>
      <c r="H6335" t="s">
        <v>30147</v>
      </c>
      <c r="I6335" t="s">
        <v>15127</v>
      </c>
      <c r="J6335" t="s">
        <v>7972</v>
      </c>
      <c r="K6335" t="s">
        <v>10</v>
      </c>
      <c r="L6335" s="1" t="s">
        <v>15131</v>
      </c>
      <c r="M6335">
        <v>0</v>
      </c>
    </row>
    <row r="6336" spans="1:18" x14ac:dyDescent="0.25">
      <c r="A6336" t="s">
        <v>23808</v>
      </c>
      <c r="B6336" t="s">
        <v>23809</v>
      </c>
      <c r="C6336" t="s">
        <v>14</v>
      </c>
      <c r="D6336" s="6">
        <v>45713</v>
      </c>
      <c r="E6336" t="s">
        <v>23807</v>
      </c>
      <c r="F6336" t="s">
        <v>15126</v>
      </c>
      <c r="G6336" t="s">
        <v>14582</v>
      </c>
      <c r="H6336" t="s">
        <v>30148</v>
      </c>
      <c r="I6336" t="s">
        <v>15127</v>
      </c>
      <c r="J6336" t="s">
        <v>14583</v>
      </c>
      <c r="K6336" t="s">
        <v>10</v>
      </c>
      <c r="L6336" s="1" t="s">
        <v>15132</v>
      </c>
      <c r="M6336">
        <v>0</v>
      </c>
    </row>
    <row r="6337" spans="1:18" x14ac:dyDescent="0.25">
      <c r="A6337" t="s">
        <v>23808</v>
      </c>
      <c r="B6337" t="s">
        <v>23809</v>
      </c>
      <c r="C6337" t="s">
        <v>14</v>
      </c>
      <c r="D6337" s="6">
        <v>45713</v>
      </c>
      <c r="E6337" t="s">
        <v>23807</v>
      </c>
      <c r="F6337" t="s">
        <v>15126</v>
      </c>
      <c r="G6337" t="s">
        <v>2085</v>
      </c>
      <c r="H6337" t="s">
        <v>30149</v>
      </c>
      <c r="I6337" t="s">
        <v>15127</v>
      </c>
      <c r="J6337" t="s">
        <v>2086</v>
      </c>
      <c r="K6337" t="s">
        <v>10</v>
      </c>
      <c r="L6337" s="1" t="s">
        <v>15133</v>
      </c>
      <c r="M6337">
        <v>0</v>
      </c>
    </row>
    <row r="6338" spans="1:18" x14ac:dyDescent="0.25">
      <c r="A6338" t="s">
        <v>23808</v>
      </c>
      <c r="B6338" t="s">
        <v>23809</v>
      </c>
      <c r="C6338" t="s">
        <v>14</v>
      </c>
      <c r="D6338" s="6">
        <v>45713</v>
      </c>
      <c r="E6338" t="s">
        <v>23807</v>
      </c>
      <c r="F6338" t="s">
        <v>15126</v>
      </c>
      <c r="G6338" t="s">
        <v>2100</v>
      </c>
      <c r="H6338" t="s">
        <v>30150</v>
      </c>
      <c r="I6338" t="s">
        <v>15127</v>
      </c>
      <c r="J6338" t="s">
        <v>2101</v>
      </c>
      <c r="K6338" t="s">
        <v>10</v>
      </c>
      <c r="L6338" s="1" t="s">
        <v>15134</v>
      </c>
      <c r="M6338">
        <v>0</v>
      </c>
    </row>
    <row r="6339" spans="1:18" x14ac:dyDescent="0.25">
      <c r="A6339" t="s">
        <v>23808</v>
      </c>
      <c r="B6339" t="s">
        <v>23809</v>
      </c>
      <c r="C6339" t="s">
        <v>14</v>
      </c>
      <c r="D6339" s="6">
        <v>45713</v>
      </c>
      <c r="E6339" t="s">
        <v>23807</v>
      </c>
      <c r="F6339" t="s">
        <v>15126</v>
      </c>
      <c r="G6339" t="s">
        <v>10204</v>
      </c>
      <c r="H6339" t="s">
        <v>30151</v>
      </c>
      <c r="I6339" t="s">
        <v>15127</v>
      </c>
      <c r="J6339" t="s">
        <v>10205</v>
      </c>
      <c r="K6339" t="s">
        <v>10</v>
      </c>
      <c r="L6339" s="1" t="s">
        <v>15135</v>
      </c>
      <c r="M6339">
        <v>0</v>
      </c>
    </row>
    <row r="6340" spans="1:18" x14ac:dyDescent="0.25">
      <c r="A6340" t="s">
        <v>23808</v>
      </c>
      <c r="B6340" t="s">
        <v>23809</v>
      </c>
      <c r="C6340" t="s">
        <v>14</v>
      </c>
      <c r="D6340" s="6">
        <v>45713</v>
      </c>
      <c r="E6340" t="s">
        <v>23807</v>
      </c>
      <c r="F6340" t="s">
        <v>15126</v>
      </c>
      <c r="G6340" t="s">
        <v>6389</v>
      </c>
      <c r="H6340" t="s">
        <v>30152</v>
      </c>
      <c r="I6340" t="s">
        <v>15127</v>
      </c>
      <c r="J6340" t="s">
        <v>6390</v>
      </c>
      <c r="K6340" t="s">
        <v>10</v>
      </c>
      <c r="L6340" s="1" t="s">
        <v>15136</v>
      </c>
      <c r="M6340">
        <v>0</v>
      </c>
    </row>
    <row r="6341" spans="1:18" x14ac:dyDescent="0.25">
      <c r="A6341" t="s">
        <v>23808</v>
      </c>
      <c r="B6341" t="s">
        <v>23809</v>
      </c>
      <c r="C6341" t="s">
        <v>14</v>
      </c>
      <c r="D6341" s="6">
        <v>45713</v>
      </c>
      <c r="E6341" t="s">
        <v>23807</v>
      </c>
      <c r="F6341" t="s">
        <v>15126</v>
      </c>
      <c r="G6341" t="s">
        <v>15137</v>
      </c>
      <c r="H6341" t="s">
        <v>30153</v>
      </c>
      <c r="I6341" t="s">
        <v>15127</v>
      </c>
      <c r="J6341" t="s">
        <v>15138</v>
      </c>
      <c r="K6341" t="s">
        <v>10</v>
      </c>
      <c r="L6341" s="1" t="s">
        <v>15139</v>
      </c>
      <c r="M6341">
        <v>0</v>
      </c>
    </row>
    <row r="6342" spans="1:18" x14ac:dyDescent="0.25">
      <c r="A6342" t="s">
        <v>23808</v>
      </c>
      <c r="B6342" t="s">
        <v>23809</v>
      </c>
      <c r="C6342" t="s">
        <v>14</v>
      </c>
      <c r="D6342" s="6">
        <v>45713</v>
      </c>
      <c r="E6342" t="s">
        <v>23807</v>
      </c>
      <c r="F6342" t="s">
        <v>15140</v>
      </c>
      <c r="G6342" t="s">
        <v>2091</v>
      </c>
      <c r="H6342" t="s">
        <v>30154</v>
      </c>
      <c r="I6342" t="s">
        <v>15141</v>
      </c>
      <c r="J6342" t="s">
        <v>2092</v>
      </c>
      <c r="K6342" t="s">
        <v>10</v>
      </c>
      <c r="L6342" s="1" t="s">
        <v>15142</v>
      </c>
      <c r="M6342">
        <v>1</v>
      </c>
      <c r="N6342" t="s">
        <v>34896</v>
      </c>
      <c r="P6342">
        <v>1</v>
      </c>
      <c r="Q6342">
        <v>1</v>
      </c>
      <c r="R6342">
        <v>0</v>
      </c>
    </row>
    <row r="6343" spans="1:18" x14ac:dyDescent="0.25">
      <c r="A6343" t="s">
        <v>23808</v>
      </c>
      <c r="B6343" t="s">
        <v>23809</v>
      </c>
      <c r="C6343" t="s">
        <v>14</v>
      </c>
      <c r="D6343" s="6">
        <v>45713</v>
      </c>
      <c r="E6343" t="s">
        <v>23807</v>
      </c>
      <c r="F6343" t="s">
        <v>15140</v>
      </c>
      <c r="G6343" t="s">
        <v>14582</v>
      </c>
      <c r="H6343" t="s">
        <v>30155</v>
      </c>
      <c r="I6343" t="s">
        <v>15141</v>
      </c>
      <c r="J6343" t="s">
        <v>14583</v>
      </c>
      <c r="K6343" t="s">
        <v>10</v>
      </c>
      <c r="L6343" s="1" t="s">
        <v>15143</v>
      </c>
      <c r="M6343">
        <v>0</v>
      </c>
    </row>
    <row r="6344" spans="1:18" x14ac:dyDescent="0.25">
      <c r="A6344" t="s">
        <v>23808</v>
      </c>
      <c r="B6344" t="s">
        <v>23809</v>
      </c>
      <c r="C6344" t="s">
        <v>14</v>
      </c>
      <c r="D6344" s="6">
        <v>45713</v>
      </c>
      <c r="E6344" t="s">
        <v>23807</v>
      </c>
      <c r="F6344" t="s">
        <v>15140</v>
      </c>
      <c r="G6344" t="s">
        <v>286</v>
      </c>
      <c r="H6344" t="s">
        <v>30156</v>
      </c>
      <c r="I6344" t="s">
        <v>15141</v>
      </c>
      <c r="J6344" t="s">
        <v>287</v>
      </c>
      <c r="K6344" t="s">
        <v>10</v>
      </c>
      <c r="L6344" s="1" t="s">
        <v>15144</v>
      </c>
      <c r="M6344">
        <v>0</v>
      </c>
    </row>
    <row r="6345" spans="1:18" x14ac:dyDescent="0.25">
      <c r="A6345" t="s">
        <v>23808</v>
      </c>
      <c r="B6345" t="s">
        <v>23809</v>
      </c>
      <c r="C6345" t="s">
        <v>14</v>
      </c>
      <c r="D6345" s="6">
        <v>45713</v>
      </c>
      <c r="E6345" t="s">
        <v>23807</v>
      </c>
      <c r="F6345" t="s">
        <v>15140</v>
      </c>
      <c r="G6345" t="s">
        <v>14573</v>
      </c>
      <c r="H6345" t="s">
        <v>30157</v>
      </c>
      <c r="I6345" t="s">
        <v>15141</v>
      </c>
      <c r="J6345" t="s">
        <v>14574</v>
      </c>
      <c r="K6345" t="s">
        <v>10</v>
      </c>
      <c r="L6345" s="1" t="s">
        <v>15145</v>
      </c>
      <c r="M6345">
        <v>0</v>
      </c>
    </row>
    <row r="6346" spans="1:18" x14ac:dyDescent="0.25">
      <c r="A6346" t="s">
        <v>23808</v>
      </c>
      <c r="B6346" t="s">
        <v>23809</v>
      </c>
      <c r="C6346" t="s">
        <v>14</v>
      </c>
      <c r="D6346" s="6">
        <v>45713</v>
      </c>
      <c r="E6346" t="s">
        <v>23807</v>
      </c>
      <c r="F6346" t="s">
        <v>15140</v>
      </c>
      <c r="G6346" t="s">
        <v>2082</v>
      </c>
      <c r="H6346" t="s">
        <v>30158</v>
      </c>
      <c r="I6346" t="s">
        <v>15141</v>
      </c>
      <c r="J6346" t="s">
        <v>2083</v>
      </c>
      <c r="K6346" t="s">
        <v>10</v>
      </c>
      <c r="L6346" s="1" t="s">
        <v>15146</v>
      </c>
      <c r="M6346">
        <v>0</v>
      </c>
    </row>
    <row r="6347" spans="1:18" x14ac:dyDescent="0.25">
      <c r="A6347" t="s">
        <v>23808</v>
      </c>
      <c r="B6347" t="s">
        <v>23809</v>
      </c>
      <c r="C6347" t="s">
        <v>14</v>
      </c>
      <c r="D6347" s="6">
        <v>45713</v>
      </c>
      <c r="E6347" t="s">
        <v>23807</v>
      </c>
      <c r="F6347" t="s">
        <v>15140</v>
      </c>
      <c r="G6347" t="s">
        <v>7971</v>
      </c>
      <c r="H6347" t="s">
        <v>30159</v>
      </c>
      <c r="I6347" t="s">
        <v>15141</v>
      </c>
      <c r="J6347" t="s">
        <v>7972</v>
      </c>
      <c r="K6347" t="s">
        <v>10</v>
      </c>
      <c r="L6347" s="1" t="s">
        <v>15147</v>
      </c>
      <c r="M6347">
        <v>0</v>
      </c>
    </row>
    <row r="6348" spans="1:18" x14ac:dyDescent="0.25">
      <c r="A6348" t="s">
        <v>23808</v>
      </c>
      <c r="B6348" t="s">
        <v>23809</v>
      </c>
      <c r="C6348" t="s">
        <v>14</v>
      </c>
      <c r="D6348" s="6">
        <v>45713</v>
      </c>
      <c r="E6348" t="s">
        <v>23807</v>
      </c>
      <c r="F6348" t="s">
        <v>15140</v>
      </c>
      <c r="G6348" t="s">
        <v>6389</v>
      </c>
      <c r="H6348" t="s">
        <v>30160</v>
      </c>
      <c r="I6348" t="s">
        <v>15141</v>
      </c>
      <c r="J6348" t="s">
        <v>6390</v>
      </c>
      <c r="K6348" t="s">
        <v>10</v>
      </c>
      <c r="L6348" s="1" t="s">
        <v>15148</v>
      </c>
      <c r="M6348">
        <v>0</v>
      </c>
    </row>
    <row r="6349" spans="1:18" x14ac:dyDescent="0.25">
      <c r="A6349" t="s">
        <v>23808</v>
      </c>
      <c r="B6349" t="s">
        <v>23809</v>
      </c>
      <c r="C6349" t="s">
        <v>14</v>
      </c>
      <c r="D6349" s="6">
        <v>45713</v>
      </c>
      <c r="E6349" t="s">
        <v>23807</v>
      </c>
      <c r="F6349" t="s">
        <v>15140</v>
      </c>
      <c r="G6349" t="s">
        <v>5930</v>
      </c>
      <c r="H6349" t="s">
        <v>30161</v>
      </c>
      <c r="I6349" t="s">
        <v>15141</v>
      </c>
      <c r="J6349" t="s">
        <v>5931</v>
      </c>
      <c r="K6349" t="s">
        <v>10</v>
      </c>
      <c r="L6349" s="1" t="s">
        <v>15149</v>
      </c>
      <c r="M6349">
        <v>0</v>
      </c>
    </row>
    <row r="6350" spans="1:18" x14ac:dyDescent="0.25">
      <c r="A6350" t="s">
        <v>23808</v>
      </c>
      <c r="B6350" t="s">
        <v>23809</v>
      </c>
      <c r="C6350" t="s">
        <v>14</v>
      </c>
      <c r="D6350" s="6">
        <v>45713</v>
      </c>
      <c r="E6350" t="s">
        <v>23807</v>
      </c>
      <c r="F6350" t="s">
        <v>15140</v>
      </c>
      <c r="G6350" t="s">
        <v>283</v>
      </c>
      <c r="H6350" t="s">
        <v>30162</v>
      </c>
      <c r="I6350" t="s">
        <v>15141</v>
      </c>
      <c r="J6350" t="s">
        <v>284</v>
      </c>
      <c r="K6350" t="s">
        <v>10</v>
      </c>
      <c r="L6350" s="1" t="s">
        <v>15150</v>
      </c>
      <c r="M6350">
        <v>0</v>
      </c>
    </row>
    <row r="6351" spans="1:18" x14ac:dyDescent="0.25">
      <c r="A6351" t="s">
        <v>23808</v>
      </c>
      <c r="B6351" t="s">
        <v>23809</v>
      </c>
      <c r="C6351" t="s">
        <v>14</v>
      </c>
      <c r="D6351" s="6">
        <v>45713</v>
      </c>
      <c r="E6351" t="s">
        <v>23807</v>
      </c>
      <c r="F6351" t="s">
        <v>15140</v>
      </c>
      <c r="G6351" t="s">
        <v>2076</v>
      </c>
      <c r="H6351" t="s">
        <v>30163</v>
      </c>
      <c r="I6351" t="s">
        <v>15141</v>
      </c>
      <c r="J6351" t="s">
        <v>2077</v>
      </c>
      <c r="K6351" t="s">
        <v>10</v>
      </c>
      <c r="L6351" s="1" t="s">
        <v>15151</v>
      </c>
      <c r="M6351">
        <v>0</v>
      </c>
    </row>
    <row r="6352" spans="1:18" x14ac:dyDescent="0.25">
      <c r="A6352" t="s">
        <v>23808</v>
      </c>
      <c r="B6352" t="s">
        <v>23809</v>
      </c>
      <c r="C6352" t="s">
        <v>14</v>
      </c>
      <c r="D6352" s="6">
        <v>45713</v>
      </c>
      <c r="E6352" t="s">
        <v>23807</v>
      </c>
      <c r="F6352" t="s">
        <v>15152</v>
      </c>
      <c r="G6352" t="s">
        <v>15154</v>
      </c>
      <c r="H6352" t="s">
        <v>30164</v>
      </c>
      <c r="I6352" t="s">
        <v>15153</v>
      </c>
      <c r="J6352" t="s">
        <v>15155</v>
      </c>
      <c r="K6352" t="s">
        <v>10</v>
      </c>
      <c r="L6352" s="1" t="s">
        <v>15156</v>
      </c>
      <c r="M6352">
        <v>1</v>
      </c>
      <c r="N6352" t="s">
        <v>34896</v>
      </c>
      <c r="P6352">
        <v>1</v>
      </c>
      <c r="Q6352">
        <v>1</v>
      </c>
      <c r="R6352">
        <v>0</v>
      </c>
    </row>
    <row r="6353" spans="1:18" x14ac:dyDescent="0.25">
      <c r="A6353" t="s">
        <v>23808</v>
      </c>
      <c r="B6353" t="s">
        <v>23809</v>
      </c>
      <c r="C6353" t="s">
        <v>14</v>
      </c>
      <c r="D6353" s="6">
        <v>45713</v>
      </c>
      <c r="E6353" t="s">
        <v>23807</v>
      </c>
      <c r="F6353" t="s">
        <v>15152</v>
      </c>
      <c r="G6353" t="s">
        <v>15157</v>
      </c>
      <c r="H6353" t="s">
        <v>30165</v>
      </c>
      <c r="I6353" t="s">
        <v>15153</v>
      </c>
      <c r="J6353" t="s">
        <v>15158</v>
      </c>
      <c r="K6353" t="s">
        <v>10</v>
      </c>
      <c r="L6353" s="1" t="s">
        <v>15159</v>
      </c>
      <c r="M6353">
        <v>0</v>
      </c>
    </row>
    <row r="6354" spans="1:18" x14ac:dyDescent="0.25">
      <c r="A6354" t="s">
        <v>23808</v>
      </c>
      <c r="B6354" t="s">
        <v>23809</v>
      </c>
      <c r="C6354" t="s">
        <v>14</v>
      </c>
      <c r="D6354" s="6">
        <v>45713</v>
      </c>
      <c r="E6354" t="s">
        <v>23807</v>
      </c>
      <c r="F6354" t="s">
        <v>15152</v>
      </c>
      <c r="G6354" t="s">
        <v>15160</v>
      </c>
      <c r="H6354" t="s">
        <v>30166</v>
      </c>
      <c r="I6354" t="s">
        <v>15153</v>
      </c>
      <c r="J6354" t="s">
        <v>15161</v>
      </c>
      <c r="K6354" t="s">
        <v>10</v>
      </c>
      <c r="L6354" s="1" t="s">
        <v>15162</v>
      </c>
      <c r="M6354">
        <v>0</v>
      </c>
    </row>
    <row r="6355" spans="1:18" x14ac:dyDescent="0.25">
      <c r="A6355" t="s">
        <v>23808</v>
      </c>
      <c r="B6355" t="s">
        <v>23809</v>
      </c>
      <c r="C6355" t="s">
        <v>14</v>
      </c>
      <c r="D6355" s="6">
        <v>45713</v>
      </c>
      <c r="E6355" t="s">
        <v>23807</v>
      </c>
      <c r="F6355" t="s">
        <v>15152</v>
      </c>
      <c r="G6355" t="s">
        <v>15163</v>
      </c>
      <c r="H6355" t="s">
        <v>30167</v>
      </c>
      <c r="I6355" t="s">
        <v>15153</v>
      </c>
      <c r="J6355" t="s">
        <v>15164</v>
      </c>
      <c r="K6355" t="s">
        <v>10</v>
      </c>
      <c r="L6355" s="1" t="s">
        <v>15165</v>
      </c>
      <c r="M6355">
        <v>0</v>
      </c>
    </row>
    <row r="6356" spans="1:18" x14ac:dyDescent="0.25">
      <c r="A6356" t="s">
        <v>23808</v>
      </c>
      <c r="B6356" t="s">
        <v>23809</v>
      </c>
      <c r="C6356" t="s">
        <v>14</v>
      </c>
      <c r="D6356" s="6">
        <v>45713</v>
      </c>
      <c r="E6356" t="s">
        <v>23807</v>
      </c>
      <c r="F6356" t="s">
        <v>15152</v>
      </c>
      <c r="G6356" t="s">
        <v>15166</v>
      </c>
      <c r="H6356" t="s">
        <v>30168</v>
      </c>
      <c r="I6356" t="s">
        <v>15153</v>
      </c>
      <c r="J6356" t="s">
        <v>15167</v>
      </c>
      <c r="K6356" t="s">
        <v>10</v>
      </c>
      <c r="L6356">
        <v>0.82750335904586203</v>
      </c>
      <c r="M6356">
        <v>0</v>
      </c>
    </row>
    <row r="6357" spans="1:18" x14ac:dyDescent="0.25">
      <c r="A6357" t="s">
        <v>23808</v>
      </c>
      <c r="B6357" t="s">
        <v>23809</v>
      </c>
      <c r="C6357" t="s">
        <v>14</v>
      </c>
      <c r="D6357" s="6">
        <v>45713</v>
      </c>
      <c r="E6357" t="s">
        <v>23807</v>
      </c>
      <c r="F6357" t="s">
        <v>15152</v>
      </c>
      <c r="G6357" t="s">
        <v>15168</v>
      </c>
      <c r="H6357" t="s">
        <v>30169</v>
      </c>
      <c r="I6357" t="s">
        <v>15153</v>
      </c>
      <c r="J6357" t="s">
        <v>15169</v>
      </c>
      <c r="K6357" t="s">
        <v>10</v>
      </c>
      <c r="L6357" s="1" t="s">
        <v>15170</v>
      </c>
      <c r="M6357">
        <v>0</v>
      </c>
    </row>
    <row r="6358" spans="1:18" x14ac:dyDescent="0.25">
      <c r="A6358" t="s">
        <v>23808</v>
      </c>
      <c r="B6358" t="s">
        <v>23809</v>
      </c>
      <c r="C6358" t="s">
        <v>14</v>
      </c>
      <c r="D6358" s="6">
        <v>45713</v>
      </c>
      <c r="E6358" t="s">
        <v>23807</v>
      </c>
      <c r="F6358" t="s">
        <v>15152</v>
      </c>
      <c r="G6358" t="s">
        <v>15171</v>
      </c>
      <c r="H6358" t="s">
        <v>30170</v>
      </c>
      <c r="I6358" t="s">
        <v>15153</v>
      </c>
      <c r="J6358" t="s">
        <v>15172</v>
      </c>
      <c r="K6358" t="s">
        <v>10</v>
      </c>
      <c r="L6358" s="1" t="s">
        <v>15173</v>
      </c>
      <c r="M6358">
        <v>0</v>
      </c>
    </row>
    <row r="6359" spans="1:18" x14ac:dyDescent="0.25">
      <c r="A6359" t="s">
        <v>23808</v>
      </c>
      <c r="B6359" t="s">
        <v>23809</v>
      </c>
      <c r="C6359" t="s">
        <v>14</v>
      </c>
      <c r="D6359" s="6">
        <v>45713</v>
      </c>
      <c r="E6359" t="s">
        <v>23807</v>
      </c>
      <c r="F6359" t="s">
        <v>15152</v>
      </c>
      <c r="G6359" t="s">
        <v>15174</v>
      </c>
      <c r="H6359" t="s">
        <v>30171</v>
      </c>
      <c r="I6359" t="s">
        <v>15153</v>
      </c>
      <c r="J6359" t="s">
        <v>15175</v>
      </c>
      <c r="K6359" t="s">
        <v>10</v>
      </c>
      <c r="L6359" s="1" t="s">
        <v>15176</v>
      </c>
      <c r="M6359">
        <v>0</v>
      </c>
    </row>
    <row r="6360" spans="1:18" x14ac:dyDescent="0.25">
      <c r="A6360" t="s">
        <v>23808</v>
      </c>
      <c r="B6360" t="s">
        <v>23809</v>
      </c>
      <c r="C6360" t="s">
        <v>14</v>
      </c>
      <c r="D6360" s="6">
        <v>45713</v>
      </c>
      <c r="E6360" t="s">
        <v>23807</v>
      </c>
      <c r="F6360" t="s">
        <v>15152</v>
      </c>
      <c r="G6360" t="s">
        <v>15177</v>
      </c>
      <c r="H6360" t="s">
        <v>30172</v>
      </c>
      <c r="I6360" t="s">
        <v>15153</v>
      </c>
      <c r="J6360" t="s">
        <v>15178</v>
      </c>
      <c r="K6360" t="s">
        <v>10</v>
      </c>
      <c r="L6360" s="1" t="s">
        <v>15179</v>
      </c>
      <c r="M6360">
        <v>0</v>
      </c>
    </row>
    <row r="6361" spans="1:18" x14ac:dyDescent="0.25">
      <c r="A6361" t="s">
        <v>23808</v>
      </c>
      <c r="B6361" t="s">
        <v>23809</v>
      </c>
      <c r="C6361" t="s">
        <v>14</v>
      </c>
      <c r="D6361" s="6">
        <v>45713</v>
      </c>
      <c r="E6361" t="s">
        <v>23807</v>
      </c>
      <c r="F6361" t="s">
        <v>15152</v>
      </c>
      <c r="G6361" t="s">
        <v>15180</v>
      </c>
      <c r="H6361" t="s">
        <v>30173</v>
      </c>
      <c r="I6361" t="s">
        <v>15153</v>
      </c>
      <c r="J6361" t="s">
        <v>15181</v>
      </c>
      <c r="K6361" t="s">
        <v>10</v>
      </c>
      <c r="L6361" s="1" t="s">
        <v>15182</v>
      </c>
      <c r="M6361">
        <v>0</v>
      </c>
    </row>
    <row r="6362" spans="1:18" x14ac:dyDescent="0.25">
      <c r="A6362" t="s">
        <v>23808</v>
      </c>
      <c r="B6362" t="s">
        <v>23809</v>
      </c>
      <c r="C6362" t="s">
        <v>14</v>
      </c>
      <c r="D6362" s="6">
        <v>45713</v>
      </c>
      <c r="E6362" t="s">
        <v>23807</v>
      </c>
      <c r="F6362" t="s">
        <v>15183</v>
      </c>
      <c r="G6362" t="s">
        <v>15185</v>
      </c>
      <c r="H6362" t="s">
        <v>30174</v>
      </c>
      <c r="I6362" t="s">
        <v>15184</v>
      </c>
      <c r="J6362" t="s">
        <v>15186</v>
      </c>
      <c r="K6362" t="s">
        <v>10</v>
      </c>
      <c r="L6362" s="1" t="s">
        <v>15187</v>
      </c>
      <c r="M6362">
        <v>1</v>
      </c>
      <c r="N6362" t="s">
        <v>34896</v>
      </c>
      <c r="P6362">
        <v>1</v>
      </c>
      <c r="Q6362">
        <v>1</v>
      </c>
      <c r="R6362">
        <v>0</v>
      </c>
    </row>
    <row r="6363" spans="1:18" x14ac:dyDescent="0.25">
      <c r="A6363" t="s">
        <v>23808</v>
      </c>
      <c r="B6363" t="s">
        <v>23809</v>
      </c>
      <c r="C6363" t="s">
        <v>14</v>
      </c>
      <c r="D6363" s="6">
        <v>45713</v>
      </c>
      <c r="E6363" t="s">
        <v>23807</v>
      </c>
      <c r="F6363" t="s">
        <v>15183</v>
      </c>
      <c r="G6363" t="s">
        <v>15188</v>
      </c>
      <c r="H6363" t="s">
        <v>30175</v>
      </c>
      <c r="I6363" t="s">
        <v>15184</v>
      </c>
      <c r="J6363" t="s">
        <v>15189</v>
      </c>
      <c r="K6363" t="s">
        <v>10</v>
      </c>
      <c r="L6363" s="1" t="s">
        <v>15190</v>
      </c>
      <c r="M6363">
        <v>0</v>
      </c>
    </row>
    <row r="6364" spans="1:18" x14ac:dyDescent="0.25">
      <c r="A6364" t="s">
        <v>23808</v>
      </c>
      <c r="B6364" t="s">
        <v>23809</v>
      </c>
      <c r="C6364" t="s">
        <v>14</v>
      </c>
      <c r="D6364" s="6">
        <v>45713</v>
      </c>
      <c r="E6364" t="s">
        <v>23807</v>
      </c>
      <c r="F6364" t="s">
        <v>15183</v>
      </c>
      <c r="G6364" t="s">
        <v>15160</v>
      </c>
      <c r="H6364" t="s">
        <v>30176</v>
      </c>
      <c r="I6364" t="s">
        <v>15184</v>
      </c>
      <c r="J6364" t="s">
        <v>15161</v>
      </c>
      <c r="K6364" t="s">
        <v>10</v>
      </c>
      <c r="L6364" s="1" t="s">
        <v>15191</v>
      </c>
      <c r="M6364">
        <v>0</v>
      </c>
    </row>
    <row r="6365" spans="1:18" x14ac:dyDescent="0.25">
      <c r="A6365" t="s">
        <v>23808</v>
      </c>
      <c r="B6365" t="s">
        <v>23809</v>
      </c>
      <c r="C6365" t="s">
        <v>14</v>
      </c>
      <c r="D6365" s="6">
        <v>45713</v>
      </c>
      <c r="E6365" t="s">
        <v>23807</v>
      </c>
      <c r="F6365" t="s">
        <v>15183</v>
      </c>
      <c r="G6365" t="s">
        <v>15192</v>
      </c>
      <c r="H6365" t="s">
        <v>30177</v>
      </c>
      <c r="I6365" t="s">
        <v>15184</v>
      </c>
      <c r="J6365" t="s">
        <v>15193</v>
      </c>
      <c r="K6365" t="s">
        <v>10</v>
      </c>
      <c r="L6365" s="1" t="s">
        <v>15194</v>
      </c>
      <c r="M6365">
        <v>0</v>
      </c>
    </row>
    <row r="6366" spans="1:18" x14ac:dyDescent="0.25">
      <c r="A6366" t="s">
        <v>23808</v>
      </c>
      <c r="B6366" t="s">
        <v>23809</v>
      </c>
      <c r="C6366" t="s">
        <v>14</v>
      </c>
      <c r="D6366" s="6">
        <v>45713</v>
      </c>
      <c r="E6366" t="s">
        <v>23807</v>
      </c>
      <c r="F6366" t="s">
        <v>15183</v>
      </c>
      <c r="G6366" t="s">
        <v>15168</v>
      </c>
      <c r="H6366" t="s">
        <v>30178</v>
      </c>
      <c r="I6366" t="s">
        <v>15184</v>
      </c>
      <c r="J6366" t="s">
        <v>15169</v>
      </c>
      <c r="K6366" t="s">
        <v>10</v>
      </c>
      <c r="L6366" s="1" t="s">
        <v>15195</v>
      </c>
      <c r="M6366">
        <v>0</v>
      </c>
    </row>
    <row r="6367" spans="1:18" x14ac:dyDescent="0.25">
      <c r="A6367" t="s">
        <v>23808</v>
      </c>
      <c r="B6367" t="s">
        <v>23809</v>
      </c>
      <c r="C6367" t="s">
        <v>14</v>
      </c>
      <c r="D6367" s="6">
        <v>45713</v>
      </c>
      <c r="E6367" t="s">
        <v>23807</v>
      </c>
      <c r="F6367" t="s">
        <v>15183</v>
      </c>
      <c r="G6367" t="s">
        <v>15171</v>
      </c>
      <c r="H6367" t="s">
        <v>30179</v>
      </c>
      <c r="I6367" t="s">
        <v>15184</v>
      </c>
      <c r="J6367" t="s">
        <v>15172</v>
      </c>
      <c r="K6367" t="s">
        <v>10</v>
      </c>
      <c r="L6367" s="1" t="s">
        <v>15196</v>
      </c>
      <c r="M6367">
        <v>0</v>
      </c>
    </row>
    <row r="6368" spans="1:18" x14ac:dyDescent="0.25">
      <c r="A6368" t="s">
        <v>23808</v>
      </c>
      <c r="B6368" t="s">
        <v>23809</v>
      </c>
      <c r="C6368" t="s">
        <v>14</v>
      </c>
      <c r="D6368" s="6">
        <v>45713</v>
      </c>
      <c r="E6368" t="s">
        <v>23807</v>
      </c>
      <c r="F6368" t="s">
        <v>15183</v>
      </c>
      <c r="G6368" t="s">
        <v>4057</v>
      </c>
      <c r="H6368" t="s">
        <v>30180</v>
      </c>
      <c r="I6368" t="s">
        <v>15184</v>
      </c>
      <c r="J6368" t="s">
        <v>4058</v>
      </c>
      <c r="K6368" t="s">
        <v>10</v>
      </c>
      <c r="L6368" s="1" t="s">
        <v>15197</v>
      </c>
      <c r="M6368">
        <v>0</v>
      </c>
    </row>
    <row r="6369" spans="1:18" x14ac:dyDescent="0.25">
      <c r="A6369" t="s">
        <v>23808</v>
      </c>
      <c r="B6369" t="s">
        <v>23809</v>
      </c>
      <c r="C6369" t="s">
        <v>14</v>
      </c>
      <c r="D6369" s="6">
        <v>45713</v>
      </c>
      <c r="E6369" t="s">
        <v>23807</v>
      </c>
      <c r="F6369" t="s">
        <v>15183</v>
      </c>
      <c r="G6369" t="s">
        <v>15198</v>
      </c>
      <c r="H6369" t="s">
        <v>30181</v>
      </c>
      <c r="I6369" t="s">
        <v>15184</v>
      </c>
      <c r="J6369" t="s">
        <v>15199</v>
      </c>
      <c r="K6369" t="s">
        <v>10</v>
      </c>
      <c r="L6369" s="1" t="s">
        <v>15200</v>
      </c>
      <c r="M6369">
        <v>0</v>
      </c>
    </row>
    <row r="6370" spans="1:18" x14ac:dyDescent="0.25">
      <c r="A6370" t="s">
        <v>23808</v>
      </c>
      <c r="B6370" t="s">
        <v>23809</v>
      </c>
      <c r="C6370" t="s">
        <v>14</v>
      </c>
      <c r="D6370" s="6">
        <v>45713</v>
      </c>
      <c r="E6370" t="s">
        <v>23807</v>
      </c>
      <c r="F6370" t="s">
        <v>15183</v>
      </c>
      <c r="G6370" t="s">
        <v>15201</v>
      </c>
      <c r="H6370" t="s">
        <v>30182</v>
      </c>
      <c r="I6370" t="s">
        <v>15184</v>
      </c>
      <c r="J6370" t="s">
        <v>15202</v>
      </c>
      <c r="K6370" t="s">
        <v>10</v>
      </c>
      <c r="L6370">
        <v>0.68275979083659599</v>
      </c>
      <c r="M6370">
        <v>0</v>
      </c>
    </row>
    <row r="6371" spans="1:18" x14ac:dyDescent="0.25">
      <c r="A6371" t="s">
        <v>23808</v>
      </c>
      <c r="B6371" t="s">
        <v>23809</v>
      </c>
      <c r="C6371" t="s">
        <v>14</v>
      </c>
      <c r="D6371" s="6">
        <v>45713</v>
      </c>
      <c r="E6371" t="s">
        <v>23807</v>
      </c>
      <c r="F6371" t="s">
        <v>15183</v>
      </c>
      <c r="G6371" t="s">
        <v>15180</v>
      </c>
      <c r="H6371" t="s">
        <v>30183</v>
      </c>
      <c r="I6371" t="s">
        <v>15184</v>
      </c>
      <c r="J6371" t="s">
        <v>15181</v>
      </c>
      <c r="K6371" t="s">
        <v>10</v>
      </c>
      <c r="L6371" s="1" t="s">
        <v>15203</v>
      </c>
      <c r="M6371">
        <v>0</v>
      </c>
    </row>
    <row r="6372" spans="1:18" x14ac:dyDescent="0.25">
      <c r="A6372" t="s">
        <v>23808</v>
      </c>
      <c r="B6372" t="s">
        <v>23809</v>
      </c>
      <c r="C6372" t="s">
        <v>14</v>
      </c>
      <c r="D6372" s="6">
        <v>45713</v>
      </c>
      <c r="E6372" t="s">
        <v>23807</v>
      </c>
      <c r="F6372" t="s">
        <v>15204</v>
      </c>
      <c r="G6372" t="s">
        <v>2085</v>
      </c>
      <c r="H6372" t="s">
        <v>30184</v>
      </c>
      <c r="I6372" t="s">
        <v>15205</v>
      </c>
      <c r="J6372" t="s">
        <v>2086</v>
      </c>
      <c r="K6372" t="s">
        <v>10</v>
      </c>
      <c r="L6372" s="1" t="s">
        <v>15206</v>
      </c>
      <c r="M6372">
        <v>1</v>
      </c>
      <c r="N6372" t="s">
        <v>34896</v>
      </c>
      <c r="P6372">
        <v>1</v>
      </c>
      <c r="Q6372">
        <v>1</v>
      </c>
      <c r="R6372">
        <v>1</v>
      </c>
    </row>
    <row r="6373" spans="1:18" x14ac:dyDescent="0.25">
      <c r="A6373" t="s">
        <v>23808</v>
      </c>
      <c r="B6373" t="s">
        <v>23809</v>
      </c>
      <c r="C6373" t="s">
        <v>14</v>
      </c>
      <c r="D6373" s="6">
        <v>45713</v>
      </c>
      <c r="E6373" t="s">
        <v>23807</v>
      </c>
      <c r="F6373" t="s">
        <v>15204</v>
      </c>
      <c r="G6373" t="s">
        <v>2094</v>
      </c>
      <c r="H6373" t="s">
        <v>30185</v>
      </c>
      <c r="I6373" t="s">
        <v>15205</v>
      </c>
      <c r="J6373" t="s">
        <v>2095</v>
      </c>
      <c r="K6373" t="s">
        <v>10</v>
      </c>
      <c r="L6373" s="1" t="s">
        <v>15207</v>
      </c>
      <c r="M6373">
        <v>0</v>
      </c>
    </row>
    <row r="6374" spans="1:18" x14ac:dyDescent="0.25">
      <c r="A6374" t="s">
        <v>23808</v>
      </c>
      <c r="B6374" t="s">
        <v>23809</v>
      </c>
      <c r="C6374" t="s">
        <v>14</v>
      </c>
      <c r="D6374" s="6">
        <v>45713</v>
      </c>
      <c r="E6374" t="s">
        <v>23807</v>
      </c>
      <c r="F6374" t="s">
        <v>15204</v>
      </c>
      <c r="G6374" t="s">
        <v>2082</v>
      </c>
      <c r="H6374" t="s">
        <v>30186</v>
      </c>
      <c r="I6374" t="s">
        <v>15205</v>
      </c>
      <c r="J6374" t="s">
        <v>2083</v>
      </c>
      <c r="K6374" t="s">
        <v>10</v>
      </c>
      <c r="L6374" s="1" t="s">
        <v>15208</v>
      </c>
      <c r="M6374">
        <v>0</v>
      </c>
    </row>
    <row r="6375" spans="1:18" x14ac:dyDescent="0.25">
      <c r="A6375" t="s">
        <v>23808</v>
      </c>
      <c r="B6375" t="s">
        <v>23809</v>
      </c>
      <c r="C6375" t="s">
        <v>14</v>
      </c>
      <c r="D6375" s="6">
        <v>45713</v>
      </c>
      <c r="E6375" t="s">
        <v>23807</v>
      </c>
      <c r="F6375" t="s">
        <v>15204</v>
      </c>
      <c r="G6375" t="s">
        <v>2076</v>
      </c>
      <c r="H6375" t="s">
        <v>30187</v>
      </c>
      <c r="I6375" t="s">
        <v>15205</v>
      </c>
      <c r="J6375" t="s">
        <v>2077</v>
      </c>
      <c r="K6375" t="s">
        <v>10</v>
      </c>
      <c r="L6375" s="1" t="s">
        <v>15209</v>
      </c>
      <c r="M6375">
        <v>0</v>
      </c>
    </row>
    <row r="6376" spans="1:18" x14ac:dyDescent="0.25">
      <c r="A6376" t="s">
        <v>23808</v>
      </c>
      <c r="B6376" t="s">
        <v>23809</v>
      </c>
      <c r="C6376" t="s">
        <v>14</v>
      </c>
      <c r="D6376" s="6">
        <v>45713</v>
      </c>
      <c r="E6376" t="s">
        <v>23807</v>
      </c>
      <c r="F6376" t="s">
        <v>15204</v>
      </c>
      <c r="G6376" t="s">
        <v>286</v>
      </c>
      <c r="H6376" t="s">
        <v>30188</v>
      </c>
      <c r="I6376" t="s">
        <v>15205</v>
      </c>
      <c r="J6376" t="s">
        <v>287</v>
      </c>
      <c r="K6376" t="s">
        <v>10</v>
      </c>
      <c r="L6376" s="1" t="s">
        <v>15210</v>
      </c>
      <c r="M6376">
        <v>0</v>
      </c>
    </row>
    <row r="6377" spans="1:18" x14ac:dyDescent="0.25">
      <c r="A6377" t="s">
        <v>23808</v>
      </c>
      <c r="B6377" t="s">
        <v>23809</v>
      </c>
      <c r="C6377" t="s">
        <v>14</v>
      </c>
      <c r="D6377" s="6">
        <v>45713</v>
      </c>
      <c r="E6377" t="s">
        <v>23807</v>
      </c>
      <c r="F6377" t="s">
        <v>15204</v>
      </c>
      <c r="G6377" t="s">
        <v>2091</v>
      </c>
      <c r="H6377" t="s">
        <v>30189</v>
      </c>
      <c r="I6377" t="s">
        <v>15205</v>
      </c>
      <c r="J6377" t="s">
        <v>2092</v>
      </c>
      <c r="K6377" t="s">
        <v>10</v>
      </c>
      <c r="L6377" s="1" t="s">
        <v>15211</v>
      </c>
      <c r="M6377">
        <v>0</v>
      </c>
    </row>
    <row r="6378" spans="1:18" x14ac:dyDescent="0.25">
      <c r="A6378" t="s">
        <v>23808</v>
      </c>
      <c r="B6378" t="s">
        <v>23809</v>
      </c>
      <c r="C6378" t="s">
        <v>14</v>
      </c>
      <c r="D6378" s="6">
        <v>45713</v>
      </c>
      <c r="E6378" t="s">
        <v>23807</v>
      </c>
      <c r="F6378" t="s">
        <v>15204</v>
      </c>
      <c r="G6378" t="s">
        <v>2079</v>
      </c>
      <c r="H6378" t="s">
        <v>30190</v>
      </c>
      <c r="I6378" t="s">
        <v>15205</v>
      </c>
      <c r="J6378" t="s">
        <v>2080</v>
      </c>
      <c r="K6378" t="s">
        <v>10</v>
      </c>
      <c r="L6378" s="1" t="s">
        <v>15212</v>
      </c>
      <c r="M6378">
        <v>0</v>
      </c>
    </row>
    <row r="6379" spans="1:18" x14ac:dyDescent="0.25">
      <c r="A6379" t="s">
        <v>23808</v>
      </c>
      <c r="B6379" t="s">
        <v>23809</v>
      </c>
      <c r="C6379" t="s">
        <v>14</v>
      </c>
      <c r="D6379" s="6">
        <v>45713</v>
      </c>
      <c r="E6379" t="s">
        <v>23807</v>
      </c>
      <c r="F6379" t="s">
        <v>15204</v>
      </c>
      <c r="G6379" t="s">
        <v>7971</v>
      </c>
      <c r="H6379" t="s">
        <v>30191</v>
      </c>
      <c r="I6379" t="s">
        <v>15205</v>
      </c>
      <c r="J6379" t="s">
        <v>7972</v>
      </c>
      <c r="K6379" t="s">
        <v>10</v>
      </c>
      <c r="L6379" s="1" t="s">
        <v>15213</v>
      </c>
      <c r="M6379">
        <v>0</v>
      </c>
    </row>
    <row r="6380" spans="1:18" x14ac:dyDescent="0.25">
      <c r="A6380" t="s">
        <v>23808</v>
      </c>
      <c r="B6380" t="s">
        <v>23809</v>
      </c>
      <c r="C6380" t="s">
        <v>14</v>
      </c>
      <c r="D6380" s="6">
        <v>45713</v>
      </c>
      <c r="E6380" t="s">
        <v>23807</v>
      </c>
      <c r="F6380" t="s">
        <v>15204</v>
      </c>
      <c r="G6380" t="s">
        <v>10214</v>
      </c>
      <c r="H6380" t="s">
        <v>30192</v>
      </c>
      <c r="I6380" t="s">
        <v>15205</v>
      </c>
      <c r="J6380" t="s">
        <v>10215</v>
      </c>
      <c r="K6380" t="s">
        <v>10</v>
      </c>
      <c r="L6380" s="1" t="s">
        <v>15214</v>
      </c>
      <c r="M6380">
        <v>0</v>
      </c>
    </row>
    <row r="6381" spans="1:18" x14ac:dyDescent="0.25">
      <c r="A6381" t="s">
        <v>23808</v>
      </c>
      <c r="B6381" t="s">
        <v>23809</v>
      </c>
      <c r="C6381" t="s">
        <v>14</v>
      </c>
      <c r="D6381" s="6">
        <v>45713</v>
      </c>
      <c r="E6381" t="s">
        <v>23807</v>
      </c>
      <c r="F6381" t="s">
        <v>15204</v>
      </c>
      <c r="G6381" t="s">
        <v>8148</v>
      </c>
      <c r="H6381" t="s">
        <v>30193</v>
      </c>
      <c r="I6381" t="s">
        <v>15205</v>
      </c>
      <c r="J6381" t="s">
        <v>8149</v>
      </c>
      <c r="K6381" t="s">
        <v>10</v>
      </c>
      <c r="L6381" s="1" t="s">
        <v>15215</v>
      </c>
      <c r="M6381">
        <v>0</v>
      </c>
    </row>
    <row r="6382" spans="1:18" x14ac:dyDescent="0.25">
      <c r="A6382" t="s">
        <v>23808</v>
      </c>
      <c r="B6382" t="s">
        <v>23809</v>
      </c>
      <c r="C6382" t="s">
        <v>14</v>
      </c>
      <c r="D6382" s="6">
        <v>45713</v>
      </c>
      <c r="E6382" t="s">
        <v>23807</v>
      </c>
      <c r="F6382" t="s">
        <v>15216</v>
      </c>
      <c r="G6382" t="s">
        <v>13228</v>
      </c>
      <c r="H6382" t="s">
        <v>30194</v>
      </c>
      <c r="I6382" t="s">
        <v>15217</v>
      </c>
      <c r="J6382" t="s">
        <v>13229</v>
      </c>
      <c r="K6382" t="s">
        <v>10</v>
      </c>
      <c r="L6382">
        <v>0.91023872362663105</v>
      </c>
      <c r="M6382">
        <v>0</v>
      </c>
    </row>
    <row r="6383" spans="1:18" x14ac:dyDescent="0.25">
      <c r="A6383" t="s">
        <v>23808</v>
      </c>
      <c r="B6383" t="s">
        <v>23809</v>
      </c>
      <c r="C6383" t="s">
        <v>14</v>
      </c>
      <c r="D6383" s="6">
        <v>45713</v>
      </c>
      <c r="E6383" t="s">
        <v>23807</v>
      </c>
      <c r="F6383" t="s">
        <v>15216</v>
      </c>
      <c r="G6383" t="s">
        <v>15218</v>
      </c>
      <c r="H6383" t="s">
        <v>30195</v>
      </c>
      <c r="I6383" t="s">
        <v>15217</v>
      </c>
      <c r="J6383" t="s">
        <v>15219</v>
      </c>
      <c r="K6383" t="s">
        <v>10</v>
      </c>
      <c r="L6383" s="1" t="s">
        <v>15220</v>
      </c>
      <c r="M6383">
        <v>1</v>
      </c>
      <c r="N6383" t="s">
        <v>34896</v>
      </c>
      <c r="P6383">
        <v>1</v>
      </c>
      <c r="Q6383">
        <v>1</v>
      </c>
      <c r="R6383">
        <v>0</v>
      </c>
    </row>
    <row r="6384" spans="1:18" x14ac:dyDescent="0.25">
      <c r="A6384" t="s">
        <v>23808</v>
      </c>
      <c r="B6384" t="s">
        <v>23809</v>
      </c>
      <c r="C6384" t="s">
        <v>14</v>
      </c>
      <c r="D6384" s="6">
        <v>45713</v>
      </c>
      <c r="E6384" t="s">
        <v>23807</v>
      </c>
      <c r="F6384" t="s">
        <v>15216</v>
      </c>
      <c r="G6384" t="s">
        <v>15221</v>
      </c>
      <c r="H6384" t="s">
        <v>30196</v>
      </c>
      <c r="I6384" t="s">
        <v>15217</v>
      </c>
      <c r="J6384" t="s">
        <v>15222</v>
      </c>
      <c r="K6384" t="s">
        <v>10</v>
      </c>
      <c r="L6384" s="1" t="s">
        <v>15223</v>
      </c>
      <c r="M6384">
        <v>0</v>
      </c>
    </row>
    <row r="6385" spans="1:18" x14ac:dyDescent="0.25">
      <c r="A6385" t="s">
        <v>23808</v>
      </c>
      <c r="B6385" t="s">
        <v>23809</v>
      </c>
      <c r="C6385" t="s">
        <v>14</v>
      </c>
      <c r="D6385" s="6">
        <v>45713</v>
      </c>
      <c r="E6385" t="s">
        <v>23807</v>
      </c>
      <c r="F6385" t="s">
        <v>15216</v>
      </c>
      <c r="G6385" t="s">
        <v>15224</v>
      </c>
      <c r="H6385" t="s">
        <v>30197</v>
      </c>
      <c r="I6385" t="s">
        <v>15217</v>
      </c>
      <c r="J6385" t="s">
        <v>15225</v>
      </c>
      <c r="K6385" t="s">
        <v>10</v>
      </c>
      <c r="L6385" s="1" t="s">
        <v>15226</v>
      </c>
      <c r="M6385">
        <v>0</v>
      </c>
    </row>
    <row r="6386" spans="1:18" x14ac:dyDescent="0.25">
      <c r="A6386" t="s">
        <v>23808</v>
      </c>
      <c r="B6386" t="s">
        <v>23809</v>
      </c>
      <c r="C6386" t="s">
        <v>14</v>
      </c>
      <c r="D6386" s="6">
        <v>45713</v>
      </c>
      <c r="E6386" t="s">
        <v>23807</v>
      </c>
      <c r="F6386" t="s">
        <v>15216</v>
      </c>
      <c r="G6386" t="s">
        <v>15227</v>
      </c>
      <c r="H6386" t="s">
        <v>30198</v>
      </c>
      <c r="I6386" t="s">
        <v>15217</v>
      </c>
      <c r="J6386" t="s">
        <v>15228</v>
      </c>
      <c r="K6386" t="s">
        <v>10</v>
      </c>
      <c r="L6386" s="1" t="s">
        <v>15229</v>
      </c>
      <c r="M6386">
        <v>0</v>
      </c>
    </row>
    <row r="6387" spans="1:18" x14ac:dyDescent="0.25">
      <c r="A6387" t="s">
        <v>23808</v>
      </c>
      <c r="B6387" t="s">
        <v>23809</v>
      </c>
      <c r="C6387" t="s">
        <v>14</v>
      </c>
      <c r="D6387" s="6">
        <v>45713</v>
      </c>
      <c r="E6387" t="s">
        <v>23807</v>
      </c>
      <c r="F6387" t="s">
        <v>15216</v>
      </c>
      <c r="G6387" t="s">
        <v>15230</v>
      </c>
      <c r="H6387" t="s">
        <v>30199</v>
      </c>
      <c r="I6387" t="s">
        <v>15217</v>
      </c>
      <c r="J6387" t="s">
        <v>15231</v>
      </c>
      <c r="K6387" t="s">
        <v>10</v>
      </c>
      <c r="L6387" s="1" t="s">
        <v>15232</v>
      </c>
      <c r="M6387">
        <v>0</v>
      </c>
    </row>
    <row r="6388" spans="1:18" x14ac:dyDescent="0.25">
      <c r="A6388" t="s">
        <v>23808</v>
      </c>
      <c r="B6388" t="s">
        <v>23809</v>
      </c>
      <c r="C6388" t="s">
        <v>14</v>
      </c>
      <c r="D6388" s="6">
        <v>45713</v>
      </c>
      <c r="E6388" t="s">
        <v>23807</v>
      </c>
      <c r="F6388" t="s">
        <v>15216</v>
      </c>
      <c r="G6388" t="s">
        <v>15233</v>
      </c>
      <c r="H6388" t="s">
        <v>30200</v>
      </c>
      <c r="I6388" t="s">
        <v>15217</v>
      </c>
      <c r="J6388" t="s">
        <v>15234</v>
      </c>
      <c r="K6388" t="s">
        <v>10</v>
      </c>
      <c r="L6388" s="1" t="s">
        <v>15235</v>
      </c>
      <c r="M6388">
        <v>0</v>
      </c>
    </row>
    <row r="6389" spans="1:18" x14ac:dyDescent="0.25">
      <c r="A6389" t="s">
        <v>23808</v>
      </c>
      <c r="B6389" t="s">
        <v>23809</v>
      </c>
      <c r="C6389" t="s">
        <v>14</v>
      </c>
      <c r="D6389" s="6">
        <v>45713</v>
      </c>
      <c r="E6389" t="s">
        <v>23807</v>
      </c>
      <c r="F6389" t="s">
        <v>15216</v>
      </c>
      <c r="G6389" t="s">
        <v>15236</v>
      </c>
      <c r="H6389" t="s">
        <v>30201</v>
      </c>
      <c r="I6389" t="s">
        <v>15217</v>
      </c>
      <c r="J6389" t="s">
        <v>15237</v>
      </c>
      <c r="K6389" t="s">
        <v>10</v>
      </c>
      <c r="L6389" s="1" t="s">
        <v>15238</v>
      </c>
      <c r="M6389">
        <v>0</v>
      </c>
    </row>
    <row r="6390" spans="1:18" x14ac:dyDescent="0.25">
      <c r="A6390" t="s">
        <v>23808</v>
      </c>
      <c r="B6390" t="s">
        <v>23809</v>
      </c>
      <c r="C6390" t="s">
        <v>14</v>
      </c>
      <c r="D6390" s="6">
        <v>45713</v>
      </c>
      <c r="E6390" t="s">
        <v>23807</v>
      </c>
      <c r="F6390" t="s">
        <v>15216</v>
      </c>
      <c r="G6390" t="s">
        <v>15239</v>
      </c>
      <c r="H6390" t="s">
        <v>30202</v>
      </c>
      <c r="I6390" t="s">
        <v>15217</v>
      </c>
      <c r="J6390" t="s">
        <v>15240</v>
      </c>
      <c r="K6390" t="s">
        <v>10</v>
      </c>
      <c r="L6390" s="1" t="s">
        <v>15241</v>
      </c>
      <c r="M6390">
        <v>0</v>
      </c>
    </row>
    <row r="6391" spans="1:18" x14ac:dyDescent="0.25">
      <c r="A6391" t="s">
        <v>23808</v>
      </c>
      <c r="B6391" t="s">
        <v>23809</v>
      </c>
      <c r="C6391" t="s">
        <v>14</v>
      </c>
      <c r="D6391" s="6">
        <v>45713</v>
      </c>
      <c r="E6391" t="s">
        <v>23807</v>
      </c>
      <c r="F6391" t="s">
        <v>15216</v>
      </c>
      <c r="G6391" t="s">
        <v>15242</v>
      </c>
      <c r="H6391" t="s">
        <v>30203</v>
      </c>
      <c r="I6391" t="s">
        <v>15217</v>
      </c>
      <c r="J6391" t="s">
        <v>15243</v>
      </c>
      <c r="K6391" t="s">
        <v>10</v>
      </c>
      <c r="L6391" s="1" t="s">
        <v>15244</v>
      </c>
      <c r="M6391">
        <v>0</v>
      </c>
    </row>
    <row r="6392" spans="1:18" x14ac:dyDescent="0.25">
      <c r="A6392" t="s">
        <v>23808</v>
      </c>
      <c r="B6392" t="s">
        <v>23809</v>
      </c>
      <c r="C6392" t="s">
        <v>14</v>
      </c>
      <c r="D6392" s="6">
        <v>45713</v>
      </c>
      <c r="E6392" t="s">
        <v>23807</v>
      </c>
      <c r="F6392" t="s">
        <v>15245</v>
      </c>
      <c r="G6392" t="s">
        <v>252</v>
      </c>
      <c r="H6392" t="s">
        <v>30204</v>
      </c>
      <c r="I6392" t="s">
        <v>15246</v>
      </c>
      <c r="J6392" t="s">
        <v>253</v>
      </c>
      <c r="K6392" t="s">
        <v>10</v>
      </c>
      <c r="L6392" s="1" t="s">
        <v>15247</v>
      </c>
      <c r="M6392">
        <v>0</v>
      </c>
    </row>
    <row r="6393" spans="1:18" x14ac:dyDescent="0.25">
      <c r="A6393" t="s">
        <v>23808</v>
      </c>
      <c r="B6393" t="s">
        <v>23809</v>
      </c>
      <c r="C6393" t="s">
        <v>14</v>
      </c>
      <c r="D6393" s="6">
        <v>45713</v>
      </c>
      <c r="E6393" t="s">
        <v>23807</v>
      </c>
      <c r="F6393" t="s">
        <v>15245</v>
      </c>
      <c r="G6393" t="s">
        <v>273</v>
      </c>
      <c r="H6393" t="s">
        <v>30205</v>
      </c>
      <c r="I6393" t="s">
        <v>15246</v>
      </c>
      <c r="J6393" t="s">
        <v>274</v>
      </c>
      <c r="K6393" t="s">
        <v>10</v>
      </c>
      <c r="L6393" s="1" t="s">
        <v>15248</v>
      </c>
      <c r="M6393">
        <v>0</v>
      </c>
    </row>
    <row r="6394" spans="1:18" x14ac:dyDescent="0.25">
      <c r="A6394" t="s">
        <v>23808</v>
      </c>
      <c r="B6394" t="s">
        <v>23809</v>
      </c>
      <c r="C6394" t="s">
        <v>14</v>
      </c>
      <c r="D6394" s="6">
        <v>45713</v>
      </c>
      <c r="E6394" t="s">
        <v>23807</v>
      </c>
      <c r="F6394" t="s">
        <v>15245</v>
      </c>
      <c r="G6394" t="s">
        <v>231</v>
      </c>
      <c r="H6394" t="s">
        <v>30206</v>
      </c>
      <c r="I6394" t="s">
        <v>15246</v>
      </c>
      <c r="J6394" t="s">
        <v>232</v>
      </c>
      <c r="K6394" t="s">
        <v>10</v>
      </c>
      <c r="L6394" s="1" t="s">
        <v>15249</v>
      </c>
      <c r="M6394">
        <v>1</v>
      </c>
      <c r="N6394" t="s">
        <v>34896</v>
      </c>
      <c r="P6394">
        <v>1</v>
      </c>
      <c r="Q6394">
        <v>1</v>
      </c>
      <c r="R6394">
        <v>0</v>
      </c>
    </row>
    <row r="6395" spans="1:18" x14ac:dyDescent="0.25">
      <c r="A6395" t="s">
        <v>23808</v>
      </c>
      <c r="B6395" t="s">
        <v>23809</v>
      </c>
      <c r="C6395" t="s">
        <v>14</v>
      </c>
      <c r="D6395" s="6">
        <v>45713</v>
      </c>
      <c r="E6395" t="s">
        <v>23807</v>
      </c>
      <c r="F6395" t="s">
        <v>15245</v>
      </c>
      <c r="G6395" t="s">
        <v>15250</v>
      </c>
      <c r="H6395" t="s">
        <v>30207</v>
      </c>
      <c r="I6395" t="s">
        <v>15246</v>
      </c>
      <c r="J6395" t="s">
        <v>15251</v>
      </c>
      <c r="K6395" t="s">
        <v>10</v>
      </c>
      <c r="L6395" s="1" t="s">
        <v>15252</v>
      </c>
      <c r="M6395">
        <v>0</v>
      </c>
    </row>
    <row r="6396" spans="1:18" x14ac:dyDescent="0.25">
      <c r="A6396" t="s">
        <v>23808</v>
      </c>
      <c r="B6396" t="s">
        <v>23809</v>
      </c>
      <c r="C6396" t="s">
        <v>14</v>
      </c>
      <c r="D6396" s="6">
        <v>45713</v>
      </c>
      <c r="E6396" t="s">
        <v>23807</v>
      </c>
      <c r="F6396" t="s">
        <v>15245</v>
      </c>
      <c r="G6396" t="s">
        <v>15253</v>
      </c>
      <c r="H6396" t="s">
        <v>30208</v>
      </c>
      <c r="I6396" t="s">
        <v>15246</v>
      </c>
      <c r="J6396" t="s">
        <v>15254</v>
      </c>
      <c r="K6396" t="s">
        <v>10</v>
      </c>
      <c r="L6396">
        <v>0.88093328464603804</v>
      </c>
      <c r="M6396">
        <v>0</v>
      </c>
    </row>
    <row r="6397" spans="1:18" x14ac:dyDescent="0.25">
      <c r="A6397" t="s">
        <v>23808</v>
      </c>
      <c r="B6397" t="s">
        <v>23809</v>
      </c>
      <c r="C6397" t="s">
        <v>14</v>
      </c>
      <c r="D6397" s="6">
        <v>45713</v>
      </c>
      <c r="E6397" t="s">
        <v>23807</v>
      </c>
      <c r="F6397" t="s">
        <v>15245</v>
      </c>
      <c r="G6397" t="s">
        <v>15255</v>
      </c>
      <c r="H6397" t="s">
        <v>30209</v>
      </c>
      <c r="I6397" t="s">
        <v>15246</v>
      </c>
      <c r="J6397" t="s">
        <v>15256</v>
      </c>
      <c r="K6397" t="s">
        <v>10</v>
      </c>
      <c r="L6397" s="1" t="s">
        <v>15257</v>
      </c>
      <c r="M6397">
        <v>0</v>
      </c>
    </row>
    <row r="6398" spans="1:18" x14ac:dyDescent="0.25">
      <c r="A6398" t="s">
        <v>23808</v>
      </c>
      <c r="B6398" t="s">
        <v>23809</v>
      </c>
      <c r="C6398" t="s">
        <v>14</v>
      </c>
      <c r="D6398" s="6">
        <v>45713</v>
      </c>
      <c r="E6398" t="s">
        <v>23807</v>
      </c>
      <c r="F6398" t="s">
        <v>15245</v>
      </c>
      <c r="G6398" t="s">
        <v>15258</v>
      </c>
      <c r="H6398" t="s">
        <v>30210</v>
      </c>
      <c r="I6398" t="s">
        <v>15246</v>
      </c>
      <c r="J6398" t="s">
        <v>15259</v>
      </c>
      <c r="K6398" t="s">
        <v>10</v>
      </c>
      <c r="L6398" s="1" t="s">
        <v>15260</v>
      </c>
      <c r="M6398">
        <v>0</v>
      </c>
    </row>
    <row r="6399" spans="1:18" x14ac:dyDescent="0.25">
      <c r="A6399" t="s">
        <v>23808</v>
      </c>
      <c r="B6399" t="s">
        <v>23809</v>
      </c>
      <c r="C6399" t="s">
        <v>14</v>
      </c>
      <c r="D6399" s="6">
        <v>45713</v>
      </c>
      <c r="E6399" t="s">
        <v>23807</v>
      </c>
      <c r="F6399" t="s">
        <v>15245</v>
      </c>
      <c r="G6399" t="s">
        <v>15261</v>
      </c>
      <c r="H6399" t="s">
        <v>30211</v>
      </c>
      <c r="I6399" t="s">
        <v>15246</v>
      </c>
      <c r="J6399" t="s">
        <v>15262</v>
      </c>
      <c r="K6399" t="s">
        <v>10</v>
      </c>
      <c r="L6399" s="1" t="s">
        <v>15263</v>
      </c>
      <c r="M6399">
        <v>0</v>
      </c>
    </row>
    <row r="6400" spans="1:18" x14ac:dyDescent="0.25">
      <c r="A6400" t="s">
        <v>23808</v>
      </c>
      <c r="B6400" t="s">
        <v>23809</v>
      </c>
      <c r="C6400" t="s">
        <v>14</v>
      </c>
      <c r="D6400" s="6">
        <v>45713</v>
      </c>
      <c r="E6400" t="s">
        <v>23807</v>
      </c>
      <c r="F6400" t="s">
        <v>15245</v>
      </c>
      <c r="G6400" t="s">
        <v>240</v>
      </c>
      <c r="H6400" t="s">
        <v>30212</v>
      </c>
      <c r="I6400" t="s">
        <v>15246</v>
      </c>
      <c r="J6400" t="s">
        <v>241</v>
      </c>
      <c r="K6400" t="s">
        <v>10</v>
      </c>
      <c r="L6400" s="1" t="s">
        <v>15264</v>
      </c>
      <c r="M6400">
        <v>0</v>
      </c>
    </row>
    <row r="6401" spans="1:18" x14ac:dyDescent="0.25">
      <c r="A6401" t="s">
        <v>23808</v>
      </c>
      <c r="B6401" t="s">
        <v>23809</v>
      </c>
      <c r="C6401" t="s">
        <v>14</v>
      </c>
      <c r="D6401" s="6">
        <v>45713</v>
      </c>
      <c r="E6401" t="s">
        <v>23807</v>
      </c>
      <c r="F6401" t="s">
        <v>15245</v>
      </c>
      <c r="G6401" t="s">
        <v>15265</v>
      </c>
      <c r="H6401" t="s">
        <v>30213</v>
      </c>
      <c r="I6401" t="s">
        <v>15246</v>
      </c>
      <c r="J6401" t="s">
        <v>15266</v>
      </c>
      <c r="K6401" t="s">
        <v>10</v>
      </c>
      <c r="L6401" s="1" t="s">
        <v>15267</v>
      </c>
      <c r="M6401">
        <v>0</v>
      </c>
    </row>
    <row r="6402" spans="1:18" x14ac:dyDescent="0.25">
      <c r="A6402" t="s">
        <v>23808</v>
      </c>
      <c r="B6402" t="s">
        <v>23809</v>
      </c>
      <c r="C6402" t="s">
        <v>14</v>
      </c>
      <c r="D6402" s="6">
        <v>45713</v>
      </c>
      <c r="E6402" t="s">
        <v>23807</v>
      </c>
      <c r="F6402" t="s">
        <v>15268</v>
      </c>
      <c r="G6402" t="s">
        <v>3855</v>
      </c>
      <c r="H6402" t="s">
        <v>30214</v>
      </c>
      <c r="I6402" t="s">
        <v>15269</v>
      </c>
      <c r="J6402" t="s">
        <v>3856</v>
      </c>
      <c r="K6402" t="s">
        <v>10</v>
      </c>
      <c r="L6402" s="1" t="s">
        <v>15270</v>
      </c>
      <c r="M6402">
        <v>1</v>
      </c>
      <c r="N6402" t="s">
        <v>34896</v>
      </c>
      <c r="P6402">
        <v>1</v>
      </c>
      <c r="Q6402">
        <v>1</v>
      </c>
      <c r="R6402">
        <v>0</v>
      </c>
    </row>
    <row r="6403" spans="1:18" x14ac:dyDescent="0.25">
      <c r="A6403" t="s">
        <v>23808</v>
      </c>
      <c r="B6403" t="s">
        <v>23809</v>
      </c>
      <c r="C6403" t="s">
        <v>14</v>
      </c>
      <c r="D6403" s="6">
        <v>45713</v>
      </c>
      <c r="E6403" t="s">
        <v>23807</v>
      </c>
      <c r="F6403" t="s">
        <v>15268</v>
      </c>
      <c r="G6403" t="s">
        <v>3849</v>
      </c>
      <c r="H6403" t="s">
        <v>30215</v>
      </c>
      <c r="I6403" t="s">
        <v>15269</v>
      </c>
      <c r="J6403" t="s">
        <v>3850</v>
      </c>
      <c r="K6403" t="s">
        <v>10</v>
      </c>
      <c r="L6403" s="1" t="s">
        <v>15271</v>
      </c>
      <c r="M6403">
        <v>0</v>
      </c>
    </row>
    <row r="6404" spans="1:18" x14ac:dyDescent="0.25">
      <c r="A6404" t="s">
        <v>23808</v>
      </c>
      <c r="B6404" t="s">
        <v>23809</v>
      </c>
      <c r="C6404" t="s">
        <v>14</v>
      </c>
      <c r="D6404" s="6">
        <v>45713</v>
      </c>
      <c r="E6404" t="s">
        <v>23807</v>
      </c>
      <c r="F6404" t="s">
        <v>15268</v>
      </c>
      <c r="G6404" t="s">
        <v>3870</v>
      </c>
      <c r="H6404" t="s">
        <v>30216</v>
      </c>
      <c r="I6404" t="s">
        <v>15269</v>
      </c>
      <c r="J6404" t="s">
        <v>3871</v>
      </c>
      <c r="K6404" t="s">
        <v>10</v>
      </c>
      <c r="L6404" s="1" t="s">
        <v>15272</v>
      </c>
      <c r="M6404">
        <v>0</v>
      </c>
    </row>
    <row r="6405" spans="1:18" x14ac:dyDescent="0.25">
      <c r="A6405" t="s">
        <v>23808</v>
      </c>
      <c r="B6405" t="s">
        <v>23809</v>
      </c>
      <c r="C6405" t="s">
        <v>14</v>
      </c>
      <c r="D6405" s="6">
        <v>45713</v>
      </c>
      <c r="E6405" t="s">
        <v>23807</v>
      </c>
      <c r="F6405" t="s">
        <v>15268</v>
      </c>
      <c r="G6405" t="s">
        <v>3861</v>
      </c>
      <c r="H6405" t="s">
        <v>30217</v>
      </c>
      <c r="I6405" t="s">
        <v>15269</v>
      </c>
      <c r="J6405" t="s">
        <v>3862</v>
      </c>
      <c r="K6405" t="s">
        <v>10</v>
      </c>
      <c r="L6405" s="1" t="s">
        <v>15273</v>
      </c>
      <c r="M6405">
        <v>0</v>
      </c>
    </row>
    <row r="6406" spans="1:18" x14ac:dyDescent="0.25">
      <c r="A6406" t="s">
        <v>23808</v>
      </c>
      <c r="B6406" t="s">
        <v>23809</v>
      </c>
      <c r="C6406" t="s">
        <v>14</v>
      </c>
      <c r="D6406" s="6">
        <v>45713</v>
      </c>
      <c r="E6406" t="s">
        <v>23807</v>
      </c>
      <c r="F6406" t="s">
        <v>15268</v>
      </c>
      <c r="G6406" t="s">
        <v>3847</v>
      </c>
      <c r="H6406" t="s">
        <v>30218</v>
      </c>
      <c r="I6406" t="s">
        <v>15269</v>
      </c>
      <c r="J6406" t="s">
        <v>3848</v>
      </c>
      <c r="K6406" t="s">
        <v>10</v>
      </c>
      <c r="L6406" s="1" t="s">
        <v>15274</v>
      </c>
      <c r="M6406">
        <v>0</v>
      </c>
    </row>
    <row r="6407" spans="1:18" x14ac:dyDescent="0.25">
      <c r="A6407" t="s">
        <v>23808</v>
      </c>
      <c r="B6407" t="s">
        <v>23809</v>
      </c>
      <c r="C6407" t="s">
        <v>14</v>
      </c>
      <c r="D6407" s="6">
        <v>45713</v>
      </c>
      <c r="E6407" t="s">
        <v>23807</v>
      </c>
      <c r="F6407" t="s">
        <v>15268</v>
      </c>
      <c r="G6407" t="s">
        <v>15275</v>
      </c>
      <c r="H6407" t="s">
        <v>30219</v>
      </c>
      <c r="I6407" t="s">
        <v>15269</v>
      </c>
      <c r="J6407" t="s">
        <v>15276</v>
      </c>
      <c r="K6407" t="s">
        <v>10</v>
      </c>
      <c r="L6407" s="1" t="s">
        <v>15277</v>
      </c>
      <c r="M6407">
        <v>0</v>
      </c>
    </row>
    <row r="6408" spans="1:18" x14ac:dyDescent="0.25">
      <c r="A6408" t="s">
        <v>23808</v>
      </c>
      <c r="B6408" t="s">
        <v>23809</v>
      </c>
      <c r="C6408" t="s">
        <v>14</v>
      </c>
      <c r="D6408" s="6">
        <v>45713</v>
      </c>
      <c r="E6408" t="s">
        <v>23807</v>
      </c>
      <c r="F6408" t="s">
        <v>15268</v>
      </c>
      <c r="G6408" t="s">
        <v>15278</v>
      </c>
      <c r="H6408" t="s">
        <v>30220</v>
      </c>
      <c r="I6408" t="s">
        <v>15269</v>
      </c>
      <c r="J6408" t="s">
        <v>15279</v>
      </c>
      <c r="K6408" t="s">
        <v>10</v>
      </c>
      <c r="L6408">
        <v>0.76797936680523204</v>
      </c>
      <c r="M6408">
        <v>0</v>
      </c>
    </row>
    <row r="6409" spans="1:18" x14ac:dyDescent="0.25">
      <c r="A6409" t="s">
        <v>23808</v>
      </c>
      <c r="B6409" t="s">
        <v>23809</v>
      </c>
      <c r="C6409" t="s">
        <v>14</v>
      </c>
      <c r="D6409" s="6">
        <v>45713</v>
      </c>
      <c r="E6409" t="s">
        <v>23807</v>
      </c>
      <c r="F6409" t="s">
        <v>15268</v>
      </c>
      <c r="G6409" t="s">
        <v>3852</v>
      </c>
      <c r="H6409" t="s">
        <v>30221</v>
      </c>
      <c r="I6409" t="s">
        <v>15269</v>
      </c>
      <c r="J6409" t="s">
        <v>3853</v>
      </c>
      <c r="K6409" t="s">
        <v>10</v>
      </c>
      <c r="L6409" s="1" t="s">
        <v>15280</v>
      </c>
      <c r="M6409">
        <v>0</v>
      </c>
    </row>
    <row r="6410" spans="1:18" x14ac:dyDescent="0.25">
      <c r="A6410" t="s">
        <v>23808</v>
      </c>
      <c r="B6410" t="s">
        <v>23809</v>
      </c>
      <c r="C6410" t="s">
        <v>14</v>
      </c>
      <c r="D6410" s="6">
        <v>45713</v>
      </c>
      <c r="E6410" t="s">
        <v>23807</v>
      </c>
      <c r="F6410" t="s">
        <v>15268</v>
      </c>
      <c r="G6410" t="s">
        <v>3858</v>
      </c>
      <c r="H6410" t="s">
        <v>30222</v>
      </c>
      <c r="I6410" t="s">
        <v>15269</v>
      </c>
      <c r="J6410" t="s">
        <v>3859</v>
      </c>
      <c r="K6410" t="s">
        <v>10</v>
      </c>
      <c r="L6410" s="1" t="s">
        <v>15281</v>
      </c>
      <c r="M6410">
        <v>0</v>
      </c>
    </row>
    <row r="6411" spans="1:18" x14ac:dyDescent="0.25">
      <c r="A6411" t="s">
        <v>23808</v>
      </c>
      <c r="B6411" t="s">
        <v>23809</v>
      </c>
      <c r="C6411" t="s">
        <v>14</v>
      </c>
      <c r="D6411" s="6">
        <v>45713</v>
      </c>
      <c r="E6411" t="s">
        <v>23807</v>
      </c>
      <c r="F6411" t="s">
        <v>15268</v>
      </c>
      <c r="G6411" t="s">
        <v>15282</v>
      </c>
      <c r="H6411" t="s">
        <v>30223</v>
      </c>
      <c r="I6411" t="s">
        <v>15269</v>
      </c>
      <c r="J6411" t="s">
        <v>15283</v>
      </c>
      <c r="K6411" t="s">
        <v>10</v>
      </c>
      <c r="L6411" s="1" t="s">
        <v>15284</v>
      </c>
      <c r="M6411">
        <v>0</v>
      </c>
    </row>
    <row r="6412" spans="1:18" x14ac:dyDescent="0.25">
      <c r="A6412" t="s">
        <v>23808</v>
      </c>
      <c r="B6412" t="s">
        <v>23809</v>
      </c>
      <c r="C6412" t="s">
        <v>14</v>
      </c>
      <c r="D6412" s="6">
        <v>45713</v>
      </c>
      <c r="E6412" t="s">
        <v>23807</v>
      </c>
      <c r="F6412" t="s">
        <v>15285</v>
      </c>
      <c r="G6412" t="s">
        <v>1358</v>
      </c>
      <c r="H6412" t="s">
        <v>30224</v>
      </c>
      <c r="I6412" t="s">
        <v>15286</v>
      </c>
      <c r="J6412" t="s">
        <v>1359</v>
      </c>
      <c r="K6412" t="s">
        <v>10</v>
      </c>
      <c r="L6412" s="1" t="s">
        <v>15287</v>
      </c>
      <c r="M6412">
        <v>1</v>
      </c>
      <c r="N6412" t="s">
        <v>34896</v>
      </c>
      <c r="P6412">
        <v>1</v>
      </c>
      <c r="Q6412">
        <v>1</v>
      </c>
      <c r="R6412">
        <v>0</v>
      </c>
    </row>
    <row r="6413" spans="1:18" x14ac:dyDescent="0.25">
      <c r="A6413" t="s">
        <v>23808</v>
      </c>
      <c r="B6413" t="s">
        <v>23809</v>
      </c>
      <c r="C6413" t="s">
        <v>14</v>
      </c>
      <c r="D6413" s="6">
        <v>45713</v>
      </c>
      <c r="E6413" t="s">
        <v>23807</v>
      </c>
      <c r="F6413" t="s">
        <v>15285</v>
      </c>
      <c r="G6413" t="s">
        <v>15288</v>
      </c>
      <c r="H6413" t="s">
        <v>30225</v>
      </c>
      <c r="I6413" t="s">
        <v>15286</v>
      </c>
      <c r="J6413" t="s">
        <v>15289</v>
      </c>
      <c r="K6413" t="s">
        <v>10</v>
      </c>
      <c r="L6413" s="1" t="s">
        <v>15290</v>
      </c>
      <c r="M6413">
        <v>0</v>
      </c>
    </row>
    <row r="6414" spans="1:18" x14ac:dyDescent="0.25">
      <c r="A6414" t="s">
        <v>23808</v>
      </c>
      <c r="B6414" t="s">
        <v>23809</v>
      </c>
      <c r="C6414" t="s">
        <v>14</v>
      </c>
      <c r="D6414" s="6">
        <v>45713</v>
      </c>
      <c r="E6414" t="s">
        <v>23807</v>
      </c>
      <c r="F6414" t="s">
        <v>15285</v>
      </c>
      <c r="G6414" t="s">
        <v>2545</v>
      </c>
      <c r="H6414" t="s">
        <v>30226</v>
      </c>
      <c r="I6414" t="s">
        <v>15286</v>
      </c>
      <c r="J6414" t="s">
        <v>2546</v>
      </c>
      <c r="K6414" t="s">
        <v>10</v>
      </c>
      <c r="L6414" s="1" t="s">
        <v>15291</v>
      </c>
      <c r="M6414">
        <v>0</v>
      </c>
    </row>
    <row r="6415" spans="1:18" x14ac:dyDescent="0.25">
      <c r="A6415" t="s">
        <v>23808</v>
      </c>
      <c r="B6415" t="s">
        <v>23809</v>
      </c>
      <c r="C6415" t="s">
        <v>14</v>
      </c>
      <c r="D6415" s="6">
        <v>45713</v>
      </c>
      <c r="E6415" t="s">
        <v>23807</v>
      </c>
      <c r="F6415" t="s">
        <v>15285</v>
      </c>
      <c r="G6415" t="s">
        <v>15292</v>
      </c>
      <c r="H6415" t="s">
        <v>30227</v>
      </c>
      <c r="I6415" t="s">
        <v>15286</v>
      </c>
      <c r="J6415" t="s">
        <v>15293</v>
      </c>
      <c r="K6415" t="s">
        <v>10</v>
      </c>
      <c r="L6415" s="1" t="s">
        <v>15294</v>
      </c>
      <c r="M6415">
        <v>0</v>
      </c>
    </row>
    <row r="6416" spans="1:18" x14ac:dyDescent="0.25">
      <c r="A6416" t="s">
        <v>23808</v>
      </c>
      <c r="B6416" t="s">
        <v>23809</v>
      </c>
      <c r="C6416" t="s">
        <v>14</v>
      </c>
      <c r="D6416" s="6">
        <v>45713</v>
      </c>
      <c r="E6416" t="s">
        <v>23807</v>
      </c>
      <c r="F6416" t="s">
        <v>15285</v>
      </c>
      <c r="G6416" t="s">
        <v>1355</v>
      </c>
      <c r="H6416" t="s">
        <v>30228</v>
      </c>
      <c r="I6416" t="s">
        <v>15286</v>
      </c>
      <c r="J6416" t="s">
        <v>1356</v>
      </c>
      <c r="K6416" t="s">
        <v>10</v>
      </c>
      <c r="L6416" s="1" t="s">
        <v>15295</v>
      </c>
      <c r="M6416">
        <v>0</v>
      </c>
    </row>
    <row r="6417" spans="1:18" x14ac:dyDescent="0.25">
      <c r="A6417" t="s">
        <v>23808</v>
      </c>
      <c r="B6417" t="s">
        <v>23809</v>
      </c>
      <c r="C6417" t="s">
        <v>14</v>
      </c>
      <c r="D6417" s="6">
        <v>45713</v>
      </c>
      <c r="E6417" t="s">
        <v>23807</v>
      </c>
      <c r="F6417" t="s">
        <v>15285</v>
      </c>
      <c r="G6417" t="s">
        <v>15296</v>
      </c>
      <c r="H6417" t="s">
        <v>30229</v>
      </c>
      <c r="I6417" t="s">
        <v>15286</v>
      </c>
      <c r="J6417" t="s">
        <v>15297</v>
      </c>
      <c r="K6417" t="s">
        <v>10</v>
      </c>
      <c r="L6417" s="1" t="s">
        <v>15298</v>
      </c>
      <c r="M6417">
        <v>0</v>
      </c>
    </row>
    <row r="6418" spans="1:18" x14ac:dyDescent="0.25">
      <c r="A6418" t="s">
        <v>23808</v>
      </c>
      <c r="B6418" t="s">
        <v>23809</v>
      </c>
      <c r="C6418" t="s">
        <v>14</v>
      </c>
      <c r="D6418" s="6">
        <v>45713</v>
      </c>
      <c r="E6418" t="s">
        <v>23807</v>
      </c>
      <c r="F6418" t="s">
        <v>15285</v>
      </c>
      <c r="G6418" t="s">
        <v>8389</v>
      </c>
      <c r="H6418" t="s">
        <v>30230</v>
      </c>
      <c r="I6418" t="s">
        <v>15286</v>
      </c>
      <c r="J6418" t="s">
        <v>8390</v>
      </c>
      <c r="K6418" t="s">
        <v>10</v>
      </c>
      <c r="L6418" s="1" t="s">
        <v>15299</v>
      </c>
      <c r="M6418">
        <v>0</v>
      </c>
    </row>
    <row r="6419" spans="1:18" x14ac:dyDescent="0.25">
      <c r="A6419" t="s">
        <v>23808</v>
      </c>
      <c r="B6419" t="s">
        <v>23809</v>
      </c>
      <c r="C6419" t="s">
        <v>14</v>
      </c>
      <c r="D6419" s="6">
        <v>45713</v>
      </c>
      <c r="E6419" t="s">
        <v>23807</v>
      </c>
      <c r="F6419" t="s">
        <v>15285</v>
      </c>
      <c r="G6419" t="s">
        <v>15300</v>
      </c>
      <c r="H6419" t="s">
        <v>30231</v>
      </c>
      <c r="I6419" t="s">
        <v>15286</v>
      </c>
      <c r="J6419" t="s">
        <v>15301</v>
      </c>
      <c r="K6419" t="s">
        <v>10</v>
      </c>
      <c r="L6419" s="1" t="s">
        <v>15302</v>
      </c>
      <c r="M6419">
        <v>0</v>
      </c>
    </row>
    <row r="6420" spans="1:18" x14ac:dyDescent="0.25">
      <c r="A6420" t="s">
        <v>23808</v>
      </c>
      <c r="B6420" t="s">
        <v>23809</v>
      </c>
      <c r="C6420" t="s">
        <v>14</v>
      </c>
      <c r="D6420" s="6">
        <v>45713</v>
      </c>
      <c r="E6420" t="s">
        <v>23807</v>
      </c>
      <c r="F6420" t="s">
        <v>15285</v>
      </c>
      <c r="G6420" t="s">
        <v>2554</v>
      </c>
      <c r="H6420" t="s">
        <v>30232</v>
      </c>
      <c r="I6420" t="s">
        <v>15286</v>
      </c>
      <c r="J6420" t="s">
        <v>2555</v>
      </c>
      <c r="K6420" t="s">
        <v>10</v>
      </c>
      <c r="L6420" s="1" t="s">
        <v>15303</v>
      </c>
      <c r="M6420">
        <v>0</v>
      </c>
    </row>
    <row r="6421" spans="1:18" x14ac:dyDescent="0.25">
      <c r="A6421" t="s">
        <v>23808</v>
      </c>
      <c r="B6421" t="s">
        <v>23809</v>
      </c>
      <c r="C6421" t="s">
        <v>14</v>
      </c>
      <c r="D6421" s="6">
        <v>45713</v>
      </c>
      <c r="E6421" t="s">
        <v>23807</v>
      </c>
      <c r="F6421" t="s">
        <v>15285</v>
      </c>
      <c r="G6421" t="s">
        <v>8356</v>
      </c>
      <c r="H6421" t="s">
        <v>30233</v>
      </c>
      <c r="I6421" t="s">
        <v>15286</v>
      </c>
      <c r="J6421" t="s">
        <v>8357</v>
      </c>
      <c r="K6421" t="s">
        <v>10</v>
      </c>
      <c r="L6421" s="1" t="s">
        <v>15304</v>
      </c>
      <c r="M6421">
        <v>0</v>
      </c>
    </row>
    <row r="6422" spans="1:18" x14ac:dyDescent="0.25">
      <c r="A6422" t="s">
        <v>23808</v>
      </c>
      <c r="B6422" t="s">
        <v>23809</v>
      </c>
      <c r="C6422" t="s">
        <v>14</v>
      </c>
      <c r="D6422" s="6">
        <v>45713</v>
      </c>
      <c r="E6422" t="s">
        <v>23807</v>
      </c>
      <c r="F6422" t="s">
        <v>15305</v>
      </c>
      <c r="G6422" t="s">
        <v>15307</v>
      </c>
      <c r="H6422" t="s">
        <v>30234</v>
      </c>
      <c r="I6422" t="s">
        <v>15306</v>
      </c>
      <c r="J6422" t="s">
        <v>15308</v>
      </c>
      <c r="K6422" t="s">
        <v>10</v>
      </c>
      <c r="L6422" s="1" t="s">
        <v>15309</v>
      </c>
      <c r="M6422">
        <v>1</v>
      </c>
      <c r="N6422" t="s">
        <v>34896</v>
      </c>
      <c r="P6422">
        <v>1</v>
      </c>
      <c r="Q6422">
        <v>1</v>
      </c>
      <c r="R6422">
        <v>0</v>
      </c>
    </row>
    <row r="6423" spans="1:18" x14ac:dyDescent="0.25">
      <c r="A6423" t="s">
        <v>23808</v>
      </c>
      <c r="B6423" t="s">
        <v>23809</v>
      </c>
      <c r="C6423" t="s">
        <v>14</v>
      </c>
      <c r="D6423" s="6">
        <v>45713</v>
      </c>
      <c r="E6423" t="s">
        <v>23807</v>
      </c>
      <c r="F6423" t="s">
        <v>15305</v>
      </c>
      <c r="G6423" t="s">
        <v>920</v>
      </c>
      <c r="H6423" t="s">
        <v>30235</v>
      </c>
      <c r="I6423" t="s">
        <v>15306</v>
      </c>
      <c r="J6423" t="s">
        <v>921</v>
      </c>
      <c r="K6423" t="s">
        <v>10</v>
      </c>
      <c r="L6423" s="1" t="s">
        <v>15310</v>
      </c>
      <c r="M6423">
        <v>0</v>
      </c>
    </row>
    <row r="6424" spans="1:18" x14ac:dyDescent="0.25">
      <c r="A6424" t="s">
        <v>23808</v>
      </c>
      <c r="B6424" t="s">
        <v>23809</v>
      </c>
      <c r="C6424" t="s">
        <v>14</v>
      </c>
      <c r="D6424" s="6">
        <v>45713</v>
      </c>
      <c r="E6424" t="s">
        <v>23807</v>
      </c>
      <c r="F6424" t="s">
        <v>15305</v>
      </c>
      <c r="G6424" t="s">
        <v>15311</v>
      </c>
      <c r="H6424" t="s">
        <v>30236</v>
      </c>
      <c r="I6424" t="s">
        <v>15306</v>
      </c>
      <c r="J6424" t="s">
        <v>15312</v>
      </c>
      <c r="K6424" t="s">
        <v>10</v>
      </c>
      <c r="L6424" s="1" t="s">
        <v>15313</v>
      </c>
      <c r="M6424">
        <v>0</v>
      </c>
    </row>
    <row r="6425" spans="1:18" x14ac:dyDescent="0.25">
      <c r="A6425" t="s">
        <v>23808</v>
      </c>
      <c r="B6425" t="s">
        <v>23809</v>
      </c>
      <c r="C6425" t="s">
        <v>14</v>
      </c>
      <c r="D6425" s="6">
        <v>45713</v>
      </c>
      <c r="E6425" t="s">
        <v>23807</v>
      </c>
      <c r="F6425" t="s">
        <v>15305</v>
      </c>
      <c r="G6425" t="s">
        <v>810</v>
      </c>
      <c r="H6425" t="s">
        <v>30237</v>
      </c>
      <c r="I6425" t="s">
        <v>15306</v>
      </c>
      <c r="J6425" t="s">
        <v>811</v>
      </c>
      <c r="K6425" t="s">
        <v>10</v>
      </c>
      <c r="L6425" s="1" t="s">
        <v>15314</v>
      </c>
      <c r="M6425">
        <v>0</v>
      </c>
    </row>
    <row r="6426" spans="1:18" x14ac:dyDescent="0.25">
      <c r="A6426" t="s">
        <v>23808</v>
      </c>
      <c r="B6426" t="s">
        <v>23809</v>
      </c>
      <c r="C6426" t="s">
        <v>14</v>
      </c>
      <c r="D6426" s="6">
        <v>45713</v>
      </c>
      <c r="E6426" t="s">
        <v>23807</v>
      </c>
      <c r="F6426" t="s">
        <v>15305</v>
      </c>
      <c r="G6426" t="s">
        <v>905</v>
      </c>
      <c r="H6426" t="s">
        <v>30238</v>
      </c>
      <c r="I6426" t="s">
        <v>15306</v>
      </c>
      <c r="J6426" t="s">
        <v>906</v>
      </c>
      <c r="K6426" t="s">
        <v>10</v>
      </c>
      <c r="L6426" s="1" t="s">
        <v>15315</v>
      </c>
      <c r="M6426">
        <v>0</v>
      </c>
    </row>
    <row r="6427" spans="1:18" x14ac:dyDescent="0.25">
      <c r="A6427" t="s">
        <v>23808</v>
      </c>
      <c r="B6427" t="s">
        <v>23809</v>
      </c>
      <c r="C6427" t="s">
        <v>14</v>
      </c>
      <c r="D6427" s="6">
        <v>45713</v>
      </c>
      <c r="E6427" t="s">
        <v>23807</v>
      </c>
      <c r="F6427" t="s">
        <v>15305</v>
      </c>
      <c r="G6427" t="s">
        <v>15316</v>
      </c>
      <c r="H6427" t="s">
        <v>30239</v>
      </c>
      <c r="I6427" t="s">
        <v>15306</v>
      </c>
      <c r="J6427" t="s">
        <v>15317</v>
      </c>
      <c r="K6427" t="s">
        <v>10</v>
      </c>
      <c r="L6427" s="1" t="s">
        <v>15318</v>
      </c>
      <c r="M6427">
        <v>0</v>
      </c>
    </row>
    <row r="6428" spans="1:18" x14ac:dyDescent="0.25">
      <c r="A6428" t="s">
        <v>23808</v>
      </c>
      <c r="B6428" t="s">
        <v>23809</v>
      </c>
      <c r="C6428" t="s">
        <v>14</v>
      </c>
      <c r="D6428" s="6">
        <v>45713</v>
      </c>
      <c r="E6428" t="s">
        <v>23807</v>
      </c>
      <c r="F6428" t="s">
        <v>15305</v>
      </c>
      <c r="G6428" t="s">
        <v>15319</v>
      </c>
      <c r="H6428" t="s">
        <v>30240</v>
      </c>
      <c r="I6428" t="s">
        <v>15306</v>
      </c>
      <c r="J6428" t="s">
        <v>15320</v>
      </c>
      <c r="K6428" t="s">
        <v>10</v>
      </c>
      <c r="L6428" s="1" t="s">
        <v>15321</v>
      </c>
      <c r="M6428">
        <v>0</v>
      </c>
    </row>
    <row r="6429" spans="1:18" x14ac:dyDescent="0.25">
      <c r="A6429" t="s">
        <v>23808</v>
      </c>
      <c r="B6429" t="s">
        <v>23809</v>
      </c>
      <c r="C6429" t="s">
        <v>14</v>
      </c>
      <c r="D6429" s="6">
        <v>45713</v>
      </c>
      <c r="E6429" t="s">
        <v>23807</v>
      </c>
      <c r="F6429" t="s">
        <v>15305</v>
      </c>
      <c r="G6429" t="s">
        <v>836</v>
      </c>
      <c r="H6429" t="s">
        <v>30241</v>
      </c>
      <c r="I6429" t="s">
        <v>15306</v>
      </c>
      <c r="J6429" t="s">
        <v>837</v>
      </c>
      <c r="K6429" t="s">
        <v>10</v>
      </c>
      <c r="L6429" s="1" t="s">
        <v>15322</v>
      </c>
      <c r="M6429">
        <v>0</v>
      </c>
    </row>
    <row r="6430" spans="1:18" x14ac:dyDescent="0.25">
      <c r="A6430" t="s">
        <v>23808</v>
      </c>
      <c r="B6430" t="s">
        <v>23809</v>
      </c>
      <c r="C6430" t="s">
        <v>14</v>
      </c>
      <c r="D6430" s="6">
        <v>45713</v>
      </c>
      <c r="E6430" t="s">
        <v>23807</v>
      </c>
      <c r="F6430" t="s">
        <v>15305</v>
      </c>
      <c r="G6430" t="s">
        <v>15323</v>
      </c>
      <c r="H6430" t="s">
        <v>30242</v>
      </c>
      <c r="I6430" t="s">
        <v>15306</v>
      </c>
      <c r="J6430" t="s">
        <v>15324</v>
      </c>
      <c r="K6430" t="s">
        <v>10</v>
      </c>
      <c r="L6430" s="1" t="s">
        <v>15325</v>
      </c>
      <c r="M6430">
        <v>0</v>
      </c>
    </row>
    <row r="6431" spans="1:18" x14ac:dyDescent="0.25">
      <c r="A6431" t="s">
        <v>23808</v>
      </c>
      <c r="B6431" t="s">
        <v>23809</v>
      </c>
      <c r="C6431" t="s">
        <v>14</v>
      </c>
      <c r="D6431" s="6">
        <v>45713</v>
      </c>
      <c r="E6431" t="s">
        <v>23807</v>
      </c>
      <c r="F6431" t="s">
        <v>15305</v>
      </c>
      <c r="G6431" t="s">
        <v>911</v>
      </c>
      <c r="H6431" t="s">
        <v>30243</v>
      </c>
      <c r="I6431" t="s">
        <v>15306</v>
      </c>
      <c r="J6431" t="s">
        <v>912</v>
      </c>
      <c r="K6431" t="s">
        <v>10</v>
      </c>
      <c r="L6431" s="1" t="s">
        <v>15326</v>
      </c>
      <c r="M6431">
        <v>0</v>
      </c>
    </row>
    <row r="6432" spans="1:18" x14ac:dyDescent="0.25">
      <c r="A6432" t="s">
        <v>23808</v>
      </c>
      <c r="B6432" t="s">
        <v>23809</v>
      </c>
      <c r="C6432" t="s">
        <v>14</v>
      </c>
      <c r="D6432" s="6">
        <v>45713</v>
      </c>
      <c r="E6432" t="s">
        <v>23807</v>
      </c>
      <c r="F6432" t="s">
        <v>15327</v>
      </c>
      <c r="G6432" t="s">
        <v>11597</v>
      </c>
      <c r="H6432" t="s">
        <v>30244</v>
      </c>
      <c r="I6432" t="s">
        <v>15328</v>
      </c>
      <c r="J6432" t="s">
        <v>11598</v>
      </c>
      <c r="K6432" t="s">
        <v>10</v>
      </c>
      <c r="L6432" s="1" t="s">
        <v>15329</v>
      </c>
      <c r="M6432">
        <v>1</v>
      </c>
      <c r="N6432" t="s">
        <v>34896</v>
      </c>
      <c r="P6432">
        <v>1</v>
      </c>
      <c r="Q6432">
        <v>1</v>
      </c>
      <c r="R6432">
        <v>0</v>
      </c>
    </row>
    <row r="6433" spans="1:18" x14ac:dyDescent="0.25">
      <c r="A6433" t="s">
        <v>23808</v>
      </c>
      <c r="B6433" t="s">
        <v>23809</v>
      </c>
      <c r="C6433" t="s">
        <v>14</v>
      </c>
      <c r="D6433" s="6">
        <v>45713</v>
      </c>
      <c r="E6433" t="s">
        <v>23807</v>
      </c>
      <c r="F6433" t="s">
        <v>15327</v>
      </c>
      <c r="G6433" t="s">
        <v>11594</v>
      </c>
      <c r="H6433" t="s">
        <v>30245</v>
      </c>
      <c r="I6433" t="s">
        <v>15328</v>
      </c>
      <c r="J6433" t="s">
        <v>11595</v>
      </c>
      <c r="K6433" t="s">
        <v>10</v>
      </c>
      <c r="L6433">
        <v>0.799670457211895</v>
      </c>
      <c r="M6433">
        <v>0</v>
      </c>
    </row>
    <row r="6434" spans="1:18" x14ac:dyDescent="0.25">
      <c r="A6434" t="s">
        <v>23808</v>
      </c>
      <c r="B6434" t="s">
        <v>23809</v>
      </c>
      <c r="C6434" t="s">
        <v>14</v>
      </c>
      <c r="D6434" s="6">
        <v>45713</v>
      </c>
      <c r="E6434" t="s">
        <v>23807</v>
      </c>
      <c r="F6434" t="s">
        <v>15327</v>
      </c>
      <c r="G6434" t="s">
        <v>15330</v>
      </c>
      <c r="H6434" t="s">
        <v>30246</v>
      </c>
      <c r="I6434" t="s">
        <v>15328</v>
      </c>
      <c r="J6434" t="s">
        <v>15331</v>
      </c>
      <c r="K6434" t="s">
        <v>10</v>
      </c>
      <c r="L6434" s="1" t="s">
        <v>15332</v>
      </c>
      <c r="M6434">
        <v>0</v>
      </c>
    </row>
    <row r="6435" spans="1:18" x14ac:dyDescent="0.25">
      <c r="A6435" t="s">
        <v>23808</v>
      </c>
      <c r="B6435" t="s">
        <v>23809</v>
      </c>
      <c r="C6435" t="s">
        <v>14</v>
      </c>
      <c r="D6435" s="6">
        <v>45713</v>
      </c>
      <c r="E6435" t="s">
        <v>23807</v>
      </c>
      <c r="F6435" t="s">
        <v>15327</v>
      </c>
      <c r="G6435" t="s">
        <v>15333</v>
      </c>
      <c r="H6435" t="s">
        <v>30247</v>
      </c>
      <c r="I6435" t="s">
        <v>15328</v>
      </c>
      <c r="J6435" t="s">
        <v>15334</v>
      </c>
      <c r="K6435" t="s">
        <v>10</v>
      </c>
      <c r="L6435" s="1" t="s">
        <v>15335</v>
      </c>
      <c r="M6435">
        <v>0</v>
      </c>
    </row>
    <row r="6436" spans="1:18" x14ac:dyDescent="0.25">
      <c r="A6436" t="s">
        <v>23808</v>
      </c>
      <c r="B6436" t="s">
        <v>23809</v>
      </c>
      <c r="C6436" t="s">
        <v>14</v>
      </c>
      <c r="D6436" s="6">
        <v>45713</v>
      </c>
      <c r="E6436" t="s">
        <v>23807</v>
      </c>
      <c r="F6436" t="s">
        <v>15327</v>
      </c>
      <c r="G6436" t="s">
        <v>7271</v>
      </c>
      <c r="H6436" t="s">
        <v>30248</v>
      </c>
      <c r="I6436" t="s">
        <v>15328</v>
      </c>
      <c r="J6436" t="s">
        <v>7272</v>
      </c>
      <c r="K6436" t="s">
        <v>10</v>
      </c>
      <c r="L6436" s="1" t="s">
        <v>15336</v>
      </c>
      <c r="M6436">
        <v>0</v>
      </c>
    </row>
    <row r="6437" spans="1:18" x14ac:dyDescent="0.25">
      <c r="A6437" t="s">
        <v>23808</v>
      </c>
      <c r="B6437" t="s">
        <v>23809</v>
      </c>
      <c r="C6437" t="s">
        <v>14</v>
      </c>
      <c r="D6437" s="6">
        <v>45713</v>
      </c>
      <c r="E6437" t="s">
        <v>23807</v>
      </c>
      <c r="F6437" t="s">
        <v>15327</v>
      </c>
      <c r="G6437" t="s">
        <v>15337</v>
      </c>
      <c r="H6437" t="s">
        <v>30249</v>
      </c>
      <c r="I6437" t="s">
        <v>15328</v>
      </c>
      <c r="J6437" t="s">
        <v>15338</v>
      </c>
      <c r="K6437" t="s">
        <v>10</v>
      </c>
      <c r="L6437" s="1" t="s">
        <v>15339</v>
      </c>
      <c r="M6437">
        <v>0</v>
      </c>
    </row>
    <row r="6438" spans="1:18" x14ac:dyDescent="0.25">
      <c r="A6438" t="s">
        <v>23808</v>
      </c>
      <c r="B6438" t="s">
        <v>23809</v>
      </c>
      <c r="C6438" t="s">
        <v>14</v>
      </c>
      <c r="D6438" s="6">
        <v>45713</v>
      </c>
      <c r="E6438" t="s">
        <v>23807</v>
      </c>
      <c r="F6438" t="s">
        <v>15327</v>
      </c>
      <c r="G6438" t="s">
        <v>15340</v>
      </c>
      <c r="H6438" t="s">
        <v>30250</v>
      </c>
      <c r="I6438" t="s">
        <v>15328</v>
      </c>
      <c r="J6438" t="s">
        <v>15341</v>
      </c>
      <c r="K6438" t="s">
        <v>10</v>
      </c>
      <c r="L6438" s="1" t="s">
        <v>15342</v>
      </c>
      <c r="M6438">
        <v>0</v>
      </c>
    </row>
    <row r="6439" spans="1:18" x14ac:dyDescent="0.25">
      <c r="A6439" t="s">
        <v>23808</v>
      </c>
      <c r="B6439" t="s">
        <v>23809</v>
      </c>
      <c r="C6439" t="s">
        <v>14</v>
      </c>
      <c r="D6439" s="6">
        <v>45713</v>
      </c>
      <c r="E6439" t="s">
        <v>23807</v>
      </c>
      <c r="F6439" t="s">
        <v>15327</v>
      </c>
      <c r="G6439" t="s">
        <v>15343</v>
      </c>
      <c r="H6439" t="s">
        <v>30251</v>
      </c>
      <c r="I6439" t="s">
        <v>15328</v>
      </c>
      <c r="J6439" t="s">
        <v>15344</v>
      </c>
      <c r="K6439" t="s">
        <v>10</v>
      </c>
      <c r="L6439">
        <v>0.762142719571684</v>
      </c>
      <c r="M6439">
        <v>0</v>
      </c>
    </row>
    <row r="6440" spans="1:18" x14ac:dyDescent="0.25">
      <c r="A6440" t="s">
        <v>23808</v>
      </c>
      <c r="B6440" t="s">
        <v>23809</v>
      </c>
      <c r="C6440" t="s">
        <v>14</v>
      </c>
      <c r="D6440" s="6">
        <v>45713</v>
      </c>
      <c r="E6440" t="s">
        <v>23807</v>
      </c>
      <c r="F6440" t="s">
        <v>15327</v>
      </c>
      <c r="G6440" t="s">
        <v>11581</v>
      </c>
      <c r="H6440" t="s">
        <v>30252</v>
      </c>
      <c r="I6440" t="s">
        <v>15328</v>
      </c>
      <c r="J6440" t="s">
        <v>11582</v>
      </c>
      <c r="K6440" t="s">
        <v>10</v>
      </c>
      <c r="L6440" s="1" t="s">
        <v>15345</v>
      </c>
      <c r="M6440">
        <v>0</v>
      </c>
    </row>
    <row r="6441" spans="1:18" x14ac:dyDescent="0.25">
      <c r="A6441" t="s">
        <v>23808</v>
      </c>
      <c r="B6441" t="s">
        <v>23809</v>
      </c>
      <c r="C6441" t="s">
        <v>14</v>
      </c>
      <c r="D6441" s="6">
        <v>45713</v>
      </c>
      <c r="E6441" t="s">
        <v>23807</v>
      </c>
      <c r="F6441" t="s">
        <v>15327</v>
      </c>
      <c r="G6441" t="s">
        <v>15346</v>
      </c>
      <c r="H6441" t="s">
        <v>30253</v>
      </c>
      <c r="I6441" t="s">
        <v>15328</v>
      </c>
      <c r="J6441" t="s">
        <v>15347</v>
      </c>
      <c r="K6441" t="s">
        <v>10</v>
      </c>
      <c r="L6441">
        <v>0.75893372004366499</v>
      </c>
      <c r="M6441">
        <v>0</v>
      </c>
    </row>
    <row r="6442" spans="1:18" x14ac:dyDescent="0.25">
      <c r="A6442" t="s">
        <v>23808</v>
      </c>
      <c r="B6442" t="s">
        <v>23809</v>
      </c>
      <c r="C6442" t="s">
        <v>14</v>
      </c>
      <c r="D6442" s="6">
        <v>45713</v>
      </c>
      <c r="E6442" t="s">
        <v>23807</v>
      </c>
      <c r="F6442" t="s">
        <v>15348</v>
      </c>
      <c r="G6442" t="s">
        <v>15350</v>
      </c>
      <c r="H6442" t="s">
        <v>30254</v>
      </c>
      <c r="I6442" t="s">
        <v>15349</v>
      </c>
      <c r="J6442" t="s">
        <v>15351</v>
      </c>
      <c r="K6442" t="s">
        <v>10</v>
      </c>
      <c r="L6442" s="1" t="s">
        <v>15352</v>
      </c>
      <c r="M6442">
        <v>0</v>
      </c>
    </row>
    <row r="6443" spans="1:18" x14ac:dyDescent="0.25">
      <c r="A6443" t="s">
        <v>23808</v>
      </c>
      <c r="B6443" t="s">
        <v>23809</v>
      </c>
      <c r="C6443" t="s">
        <v>14</v>
      </c>
      <c r="D6443" s="6">
        <v>45713</v>
      </c>
      <c r="E6443" t="s">
        <v>23807</v>
      </c>
      <c r="F6443" t="s">
        <v>15348</v>
      </c>
      <c r="G6443" t="s">
        <v>15353</v>
      </c>
      <c r="H6443" t="s">
        <v>30255</v>
      </c>
      <c r="I6443" t="s">
        <v>15349</v>
      </c>
      <c r="J6443" t="s">
        <v>15354</v>
      </c>
      <c r="K6443" t="s">
        <v>10</v>
      </c>
      <c r="L6443" s="1" t="s">
        <v>15355</v>
      </c>
      <c r="M6443">
        <v>1</v>
      </c>
      <c r="N6443" t="s">
        <v>34896</v>
      </c>
      <c r="P6443">
        <v>1</v>
      </c>
      <c r="Q6443">
        <v>1</v>
      </c>
      <c r="R6443">
        <v>0</v>
      </c>
    </row>
    <row r="6444" spans="1:18" x14ac:dyDescent="0.25">
      <c r="A6444" t="s">
        <v>23808</v>
      </c>
      <c r="B6444" t="s">
        <v>23809</v>
      </c>
      <c r="C6444" t="s">
        <v>14</v>
      </c>
      <c r="D6444" s="6">
        <v>45713</v>
      </c>
      <c r="E6444" t="s">
        <v>23807</v>
      </c>
      <c r="F6444" t="s">
        <v>15348</v>
      </c>
      <c r="G6444" t="s">
        <v>6273</v>
      </c>
      <c r="H6444" t="s">
        <v>30256</v>
      </c>
      <c r="I6444" t="s">
        <v>15349</v>
      </c>
      <c r="J6444" t="s">
        <v>6274</v>
      </c>
      <c r="K6444" t="s">
        <v>10</v>
      </c>
      <c r="L6444" s="1" t="s">
        <v>15356</v>
      </c>
      <c r="M6444">
        <v>0</v>
      </c>
    </row>
    <row r="6445" spans="1:18" x14ac:dyDescent="0.25">
      <c r="A6445" t="s">
        <v>23808</v>
      </c>
      <c r="B6445" t="s">
        <v>23809</v>
      </c>
      <c r="C6445" t="s">
        <v>14</v>
      </c>
      <c r="D6445" s="6">
        <v>45713</v>
      </c>
      <c r="E6445" t="s">
        <v>23807</v>
      </c>
      <c r="F6445" t="s">
        <v>15348</v>
      </c>
      <c r="G6445" t="s">
        <v>15357</v>
      </c>
      <c r="H6445" t="s">
        <v>30257</v>
      </c>
      <c r="I6445" t="s">
        <v>15349</v>
      </c>
      <c r="J6445" t="s">
        <v>15358</v>
      </c>
      <c r="K6445" t="s">
        <v>10</v>
      </c>
      <c r="L6445" s="1" t="s">
        <v>15359</v>
      </c>
      <c r="M6445">
        <v>0</v>
      </c>
    </row>
    <row r="6446" spans="1:18" x14ac:dyDescent="0.25">
      <c r="A6446" t="s">
        <v>23808</v>
      </c>
      <c r="B6446" t="s">
        <v>23809</v>
      </c>
      <c r="C6446" t="s">
        <v>14</v>
      </c>
      <c r="D6446" s="6">
        <v>45713</v>
      </c>
      <c r="E6446" t="s">
        <v>23807</v>
      </c>
      <c r="F6446" t="s">
        <v>15348</v>
      </c>
      <c r="G6446" t="s">
        <v>15360</v>
      </c>
      <c r="H6446" t="s">
        <v>30258</v>
      </c>
      <c r="I6446" t="s">
        <v>15349</v>
      </c>
      <c r="J6446" t="s">
        <v>15361</v>
      </c>
      <c r="K6446" t="s">
        <v>10</v>
      </c>
      <c r="L6446" s="1" t="s">
        <v>15362</v>
      </c>
      <c r="M6446">
        <v>0</v>
      </c>
    </row>
    <row r="6447" spans="1:18" x14ac:dyDescent="0.25">
      <c r="A6447" t="s">
        <v>23808</v>
      </c>
      <c r="B6447" t="s">
        <v>23809</v>
      </c>
      <c r="C6447" t="s">
        <v>14</v>
      </c>
      <c r="D6447" s="6">
        <v>45713</v>
      </c>
      <c r="E6447" t="s">
        <v>23807</v>
      </c>
      <c r="F6447" t="s">
        <v>15348</v>
      </c>
      <c r="G6447" t="s">
        <v>6282</v>
      </c>
      <c r="H6447" t="s">
        <v>30259</v>
      </c>
      <c r="I6447" t="s">
        <v>15349</v>
      </c>
      <c r="J6447" t="s">
        <v>6283</v>
      </c>
      <c r="K6447" t="s">
        <v>10</v>
      </c>
      <c r="L6447" s="1" t="s">
        <v>15363</v>
      </c>
      <c r="M6447">
        <v>0</v>
      </c>
    </row>
    <row r="6448" spans="1:18" x14ac:dyDescent="0.25">
      <c r="A6448" t="s">
        <v>23808</v>
      </c>
      <c r="B6448" t="s">
        <v>23809</v>
      </c>
      <c r="C6448" t="s">
        <v>14</v>
      </c>
      <c r="D6448" s="6">
        <v>45713</v>
      </c>
      <c r="E6448" t="s">
        <v>23807</v>
      </c>
      <c r="F6448" t="s">
        <v>15348</v>
      </c>
      <c r="G6448" t="s">
        <v>15364</v>
      </c>
      <c r="H6448" t="s">
        <v>30260</v>
      </c>
      <c r="I6448" t="s">
        <v>15349</v>
      </c>
      <c r="J6448" t="s">
        <v>15365</v>
      </c>
      <c r="K6448" t="s">
        <v>10</v>
      </c>
      <c r="L6448" s="1" t="s">
        <v>15366</v>
      </c>
      <c r="M6448">
        <v>0</v>
      </c>
    </row>
    <row r="6449" spans="1:18" x14ac:dyDescent="0.25">
      <c r="A6449" t="s">
        <v>23808</v>
      </c>
      <c r="B6449" t="s">
        <v>23809</v>
      </c>
      <c r="C6449" t="s">
        <v>14</v>
      </c>
      <c r="D6449" s="6">
        <v>45713</v>
      </c>
      <c r="E6449" t="s">
        <v>23807</v>
      </c>
      <c r="F6449" t="s">
        <v>15348</v>
      </c>
      <c r="G6449" t="s">
        <v>6270</v>
      </c>
      <c r="H6449" t="s">
        <v>30261</v>
      </c>
      <c r="I6449" t="s">
        <v>15349</v>
      </c>
      <c r="J6449" t="s">
        <v>6271</v>
      </c>
      <c r="K6449" t="s">
        <v>10</v>
      </c>
      <c r="L6449" s="1" t="s">
        <v>15367</v>
      </c>
      <c r="M6449">
        <v>0</v>
      </c>
    </row>
    <row r="6450" spans="1:18" x14ac:dyDescent="0.25">
      <c r="A6450" t="s">
        <v>23808</v>
      </c>
      <c r="B6450" t="s">
        <v>23809</v>
      </c>
      <c r="C6450" t="s">
        <v>14</v>
      </c>
      <c r="D6450" s="6">
        <v>45713</v>
      </c>
      <c r="E6450" t="s">
        <v>23807</v>
      </c>
      <c r="F6450" t="s">
        <v>15348</v>
      </c>
      <c r="G6450" t="s">
        <v>15368</v>
      </c>
      <c r="H6450" t="s">
        <v>30262</v>
      </c>
      <c r="I6450" t="s">
        <v>15349</v>
      </c>
      <c r="J6450" t="s">
        <v>15369</v>
      </c>
      <c r="K6450" t="s">
        <v>10</v>
      </c>
      <c r="L6450" s="1" t="s">
        <v>15370</v>
      </c>
      <c r="M6450">
        <v>0</v>
      </c>
    </row>
    <row r="6451" spans="1:18" x14ac:dyDescent="0.25">
      <c r="A6451" t="s">
        <v>23808</v>
      </c>
      <c r="B6451" t="s">
        <v>23809</v>
      </c>
      <c r="C6451" t="s">
        <v>14</v>
      </c>
      <c r="D6451" s="6">
        <v>45713</v>
      </c>
      <c r="E6451" t="s">
        <v>23807</v>
      </c>
      <c r="F6451" t="s">
        <v>15348</v>
      </c>
      <c r="G6451" t="s">
        <v>15371</v>
      </c>
      <c r="H6451" t="s">
        <v>30263</v>
      </c>
      <c r="I6451" t="s">
        <v>15349</v>
      </c>
      <c r="J6451" t="s">
        <v>15372</v>
      </c>
      <c r="K6451" t="s">
        <v>10</v>
      </c>
      <c r="L6451" s="1" t="s">
        <v>15373</v>
      </c>
      <c r="M6451">
        <v>0</v>
      </c>
    </row>
    <row r="6452" spans="1:18" x14ac:dyDescent="0.25">
      <c r="A6452" t="s">
        <v>23808</v>
      </c>
      <c r="B6452" t="s">
        <v>23809</v>
      </c>
      <c r="C6452" t="s">
        <v>14</v>
      </c>
      <c r="D6452" s="6">
        <v>45713</v>
      </c>
      <c r="E6452" t="s">
        <v>23807</v>
      </c>
      <c r="F6452" t="s">
        <v>15374</v>
      </c>
      <c r="G6452" t="s">
        <v>15376</v>
      </c>
      <c r="H6452" t="s">
        <v>30264</v>
      </c>
      <c r="I6452" t="s">
        <v>15375</v>
      </c>
      <c r="J6452" t="s">
        <v>15377</v>
      </c>
      <c r="K6452" t="s">
        <v>10</v>
      </c>
      <c r="L6452" s="1" t="s">
        <v>15378</v>
      </c>
      <c r="M6452">
        <v>0</v>
      </c>
    </row>
    <row r="6453" spans="1:18" x14ac:dyDescent="0.25">
      <c r="A6453" t="s">
        <v>23808</v>
      </c>
      <c r="B6453" t="s">
        <v>23809</v>
      </c>
      <c r="C6453" t="s">
        <v>14</v>
      </c>
      <c r="D6453" s="6">
        <v>45713</v>
      </c>
      <c r="E6453" t="s">
        <v>23807</v>
      </c>
      <c r="F6453" t="s">
        <v>15374</v>
      </c>
      <c r="G6453" t="s">
        <v>15379</v>
      </c>
      <c r="H6453" t="s">
        <v>30265</v>
      </c>
      <c r="I6453" t="s">
        <v>15375</v>
      </c>
      <c r="J6453" t="s">
        <v>15380</v>
      </c>
      <c r="K6453" t="s">
        <v>10</v>
      </c>
      <c r="L6453" s="1" t="s">
        <v>15381</v>
      </c>
      <c r="M6453">
        <v>0</v>
      </c>
    </row>
    <row r="6454" spans="1:18" x14ac:dyDescent="0.25">
      <c r="A6454" t="s">
        <v>23808</v>
      </c>
      <c r="B6454" t="s">
        <v>23809</v>
      </c>
      <c r="C6454" t="s">
        <v>14</v>
      </c>
      <c r="D6454" s="6">
        <v>45713</v>
      </c>
      <c r="E6454" t="s">
        <v>23807</v>
      </c>
      <c r="F6454" t="s">
        <v>15374</v>
      </c>
      <c r="G6454" t="s">
        <v>7551</v>
      </c>
      <c r="H6454" t="s">
        <v>30266</v>
      </c>
      <c r="I6454" t="s">
        <v>15375</v>
      </c>
      <c r="J6454" t="s">
        <v>7552</v>
      </c>
      <c r="K6454" t="s">
        <v>10</v>
      </c>
      <c r="L6454" s="1" t="s">
        <v>15382</v>
      </c>
      <c r="M6454">
        <v>0</v>
      </c>
    </row>
    <row r="6455" spans="1:18" x14ac:dyDescent="0.25">
      <c r="A6455" t="s">
        <v>23808</v>
      </c>
      <c r="B6455" t="s">
        <v>23809</v>
      </c>
      <c r="C6455" t="s">
        <v>14</v>
      </c>
      <c r="D6455" s="6">
        <v>45713</v>
      </c>
      <c r="E6455" t="s">
        <v>23807</v>
      </c>
      <c r="F6455" t="s">
        <v>15374</v>
      </c>
      <c r="G6455" t="s">
        <v>15383</v>
      </c>
      <c r="H6455" t="s">
        <v>30267</v>
      </c>
      <c r="I6455" t="s">
        <v>15375</v>
      </c>
      <c r="J6455" t="s">
        <v>15384</v>
      </c>
      <c r="K6455" t="s">
        <v>10</v>
      </c>
      <c r="L6455">
        <v>0.83468532215190405</v>
      </c>
      <c r="M6455">
        <v>1</v>
      </c>
      <c r="N6455" t="s">
        <v>34896</v>
      </c>
      <c r="P6455">
        <v>1</v>
      </c>
      <c r="Q6455">
        <v>1</v>
      </c>
      <c r="R6455">
        <v>0</v>
      </c>
    </row>
    <row r="6456" spans="1:18" x14ac:dyDescent="0.25">
      <c r="A6456" t="s">
        <v>23808</v>
      </c>
      <c r="B6456" t="s">
        <v>23809</v>
      </c>
      <c r="C6456" t="s">
        <v>14</v>
      </c>
      <c r="D6456" s="6">
        <v>45713</v>
      </c>
      <c r="E6456" t="s">
        <v>23807</v>
      </c>
      <c r="F6456" t="s">
        <v>15374</v>
      </c>
      <c r="G6456" t="s">
        <v>15385</v>
      </c>
      <c r="H6456" t="s">
        <v>30268</v>
      </c>
      <c r="I6456" t="s">
        <v>15375</v>
      </c>
      <c r="J6456" t="s">
        <v>15386</v>
      </c>
      <c r="K6456" t="s">
        <v>10</v>
      </c>
      <c r="L6456" s="1" t="s">
        <v>15387</v>
      </c>
      <c r="M6456">
        <v>0</v>
      </c>
    </row>
    <row r="6457" spans="1:18" x14ac:dyDescent="0.25">
      <c r="A6457" t="s">
        <v>23808</v>
      </c>
      <c r="B6457" t="s">
        <v>23809</v>
      </c>
      <c r="C6457" t="s">
        <v>14</v>
      </c>
      <c r="D6457" s="6">
        <v>45713</v>
      </c>
      <c r="E6457" t="s">
        <v>23807</v>
      </c>
      <c r="F6457" t="s">
        <v>15374</v>
      </c>
      <c r="G6457" t="s">
        <v>15388</v>
      </c>
      <c r="H6457" t="s">
        <v>30269</v>
      </c>
      <c r="I6457" t="s">
        <v>15375</v>
      </c>
      <c r="J6457" t="s">
        <v>15389</v>
      </c>
      <c r="K6457" t="s">
        <v>10</v>
      </c>
      <c r="L6457" s="1" t="s">
        <v>15390</v>
      </c>
      <c r="M6457">
        <v>0</v>
      </c>
    </row>
    <row r="6458" spans="1:18" x14ac:dyDescent="0.25">
      <c r="A6458" t="s">
        <v>23808</v>
      </c>
      <c r="B6458" t="s">
        <v>23809</v>
      </c>
      <c r="C6458" t="s">
        <v>14</v>
      </c>
      <c r="D6458" s="6">
        <v>45713</v>
      </c>
      <c r="E6458" t="s">
        <v>23807</v>
      </c>
      <c r="F6458" t="s">
        <v>15374</v>
      </c>
      <c r="G6458" t="s">
        <v>7561</v>
      </c>
      <c r="H6458" t="s">
        <v>30270</v>
      </c>
      <c r="I6458" t="s">
        <v>15375</v>
      </c>
      <c r="J6458" t="s">
        <v>7562</v>
      </c>
      <c r="K6458" t="s">
        <v>10</v>
      </c>
      <c r="L6458">
        <v>0.81968063306652705</v>
      </c>
      <c r="M6458">
        <v>0</v>
      </c>
    </row>
    <row r="6459" spans="1:18" x14ac:dyDescent="0.25">
      <c r="A6459" t="s">
        <v>23808</v>
      </c>
      <c r="B6459" t="s">
        <v>23809</v>
      </c>
      <c r="C6459" t="s">
        <v>14</v>
      </c>
      <c r="D6459" s="6">
        <v>45713</v>
      </c>
      <c r="E6459" t="s">
        <v>23807</v>
      </c>
      <c r="F6459" t="s">
        <v>15374</v>
      </c>
      <c r="G6459" t="s">
        <v>15391</v>
      </c>
      <c r="H6459" t="s">
        <v>30271</v>
      </c>
      <c r="I6459" t="s">
        <v>15375</v>
      </c>
      <c r="J6459" t="s">
        <v>15392</v>
      </c>
      <c r="K6459" t="s">
        <v>10</v>
      </c>
      <c r="L6459" s="1" t="s">
        <v>15393</v>
      </c>
      <c r="M6459">
        <v>0</v>
      </c>
    </row>
    <row r="6460" spans="1:18" x14ac:dyDescent="0.25">
      <c r="A6460" t="s">
        <v>23808</v>
      </c>
      <c r="B6460" t="s">
        <v>23809</v>
      </c>
      <c r="C6460" t="s">
        <v>14</v>
      </c>
      <c r="D6460" s="6">
        <v>45713</v>
      </c>
      <c r="E6460" t="s">
        <v>23807</v>
      </c>
      <c r="F6460" t="s">
        <v>15374</v>
      </c>
      <c r="G6460" t="s">
        <v>15394</v>
      </c>
      <c r="H6460" t="s">
        <v>30272</v>
      </c>
      <c r="I6460" t="s">
        <v>15375</v>
      </c>
      <c r="J6460" t="s">
        <v>15395</v>
      </c>
      <c r="K6460" t="s">
        <v>10</v>
      </c>
      <c r="L6460" s="1" t="s">
        <v>15396</v>
      </c>
      <c r="M6460">
        <v>0</v>
      </c>
    </row>
    <row r="6461" spans="1:18" x14ac:dyDescent="0.25">
      <c r="A6461" t="s">
        <v>23808</v>
      </c>
      <c r="B6461" t="s">
        <v>23809</v>
      </c>
      <c r="C6461" t="s">
        <v>14</v>
      </c>
      <c r="D6461" s="6">
        <v>45713</v>
      </c>
      <c r="E6461" t="s">
        <v>23807</v>
      </c>
      <c r="F6461" t="s">
        <v>15374</v>
      </c>
      <c r="G6461" t="s">
        <v>12359</v>
      </c>
      <c r="H6461" t="s">
        <v>30273</v>
      </c>
      <c r="I6461" t="s">
        <v>15375</v>
      </c>
      <c r="J6461" t="s">
        <v>12360</v>
      </c>
      <c r="K6461" t="s">
        <v>10</v>
      </c>
      <c r="L6461" s="1" t="s">
        <v>15397</v>
      </c>
      <c r="M6461">
        <v>0</v>
      </c>
    </row>
    <row r="6462" spans="1:18" x14ac:dyDescent="0.25">
      <c r="A6462" t="s">
        <v>23808</v>
      </c>
      <c r="B6462" t="s">
        <v>23809</v>
      </c>
      <c r="C6462" t="s">
        <v>14</v>
      </c>
      <c r="D6462" s="6">
        <v>45713</v>
      </c>
      <c r="E6462" t="s">
        <v>23807</v>
      </c>
      <c r="F6462" t="s">
        <v>15398</v>
      </c>
      <c r="G6462" t="s">
        <v>15400</v>
      </c>
      <c r="H6462" t="s">
        <v>30274</v>
      </c>
      <c r="I6462" t="s">
        <v>15399</v>
      </c>
      <c r="J6462" t="s">
        <v>15401</v>
      </c>
      <c r="K6462" t="s">
        <v>10</v>
      </c>
      <c r="L6462" s="1" t="s">
        <v>15402</v>
      </c>
      <c r="M6462">
        <v>1</v>
      </c>
      <c r="N6462" t="s">
        <v>34896</v>
      </c>
      <c r="P6462">
        <v>1</v>
      </c>
      <c r="Q6462">
        <v>1</v>
      </c>
      <c r="R6462">
        <v>0</v>
      </c>
    </row>
    <row r="6463" spans="1:18" x14ac:dyDescent="0.25">
      <c r="A6463" t="s">
        <v>23808</v>
      </c>
      <c r="B6463" t="s">
        <v>23809</v>
      </c>
      <c r="C6463" t="s">
        <v>14</v>
      </c>
      <c r="D6463" s="6">
        <v>45713</v>
      </c>
      <c r="E6463" t="s">
        <v>23807</v>
      </c>
      <c r="F6463" t="s">
        <v>15398</v>
      </c>
      <c r="G6463" t="s">
        <v>15403</v>
      </c>
      <c r="H6463" t="s">
        <v>30275</v>
      </c>
      <c r="I6463" t="s">
        <v>15399</v>
      </c>
      <c r="J6463" t="s">
        <v>15404</v>
      </c>
      <c r="K6463" t="s">
        <v>10</v>
      </c>
      <c r="L6463" s="1" t="s">
        <v>15405</v>
      </c>
      <c r="M6463">
        <v>0</v>
      </c>
    </row>
    <row r="6464" spans="1:18" x14ac:dyDescent="0.25">
      <c r="A6464" t="s">
        <v>23808</v>
      </c>
      <c r="B6464" t="s">
        <v>23809</v>
      </c>
      <c r="C6464" t="s">
        <v>14</v>
      </c>
      <c r="D6464" s="6">
        <v>45713</v>
      </c>
      <c r="E6464" t="s">
        <v>23807</v>
      </c>
      <c r="F6464" t="s">
        <v>15398</v>
      </c>
      <c r="G6464" t="s">
        <v>15406</v>
      </c>
      <c r="H6464" t="s">
        <v>30276</v>
      </c>
      <c r="I6464" t="s">
        <v>15399</v>
      </c>
      <c r="J6464" t="s">
        <v>15407</v>
      </c>
      <c r="K6464" t="s">
        <v>10</v>
      </c>
      <c r="L6464">
        <v>0.84131805581095798</v>
      </c>
      <c r="M6464">
        <v>0</v>
      </c>
    </row>
    <row r="6465" spans="1:18" x14ac:dyDescent="0.25">
      <c r="A6465" t="s">
        <v>23808</v>
      </c>
      <c r="B6465" t="s">
        <v>23809</v>
      </c>
      <c r="C6465" t="s">
        <v>14</v>
      </c>
      <c r="D6465" s="6">
        <v>45713</v>
      </c>
      <c r="E6465" t="s">
        <v>23807</v>
      </c>
      <c r="F6465" t="s">
        <v>15398</v>
      </c>
      <c r="G6465" t="s">
        <v>13160</v>
      </c>
      <c r="H6465" t="s">
        <v>30277</v>
      </c>
      <c r="I6465" t="s">
        <v>15399</v>
      </c>
      <c r="J6465" t="s">
        <v>13161</v>
      </c>
      <c r="K6465" t="s">
        <v>10</v>
      </c>
      <c r="L6465" s="1" t="s">
        <v>15408</v>
      </c>
      <c r="M6465">
        <v>0</v>
      </c>
    </row>
    <row r="6466" spans="1:18" x14ac:dyDescent="0.25">
      <c r="A6466" t="s">
        <v>23808</v>
      </c>
      <c r="B6466" t="s">
        <v>23809</v>
      </c>
      <c r="C6466" t="s">
        <v>14</v>
      </c>
      <c r="D6466" s="6">
        <v>45713</v>
      </c>
      <c r="E6466" t="s">
        <v>23807</v>
      </c>
      <c r="F6466" t="s">
        <v>15398</v>
      </c>
      <c r="G6466" t="s">
        <v>15409</v>
      </c>
      <c r="H6466" t="s">
        <v>30278</v>
      </c>
      <c r="I6466" t="s">
        <v>15399</v>
      </c>
      <c r="J6466" t="s">
        <v>15410</v>
      </c>
      <c r="K6466" t="s">
        <v>10</v>
      </c>
      <c r="L6466" s="1" t="s">
        <v>15411</v>
      </c>
      <c r="M6466">
        <v>0</v>
      </c>
    </row>
    <row r="6467" spans="1:18" x14ac:dyDescent="0.25">
      <c r="A6467" t="s">
        <v>23808</v>
      </c>
      <c r="B6467" t="s">
        <v>23809</v>
      </c>
      <c r="C6467" t="s">
        <v>14</v>
      </c>
      <c r="D6467" s="6">
        <v>45713</v>
      </c>
      <c r="E6467" t="s">
        <v>23807</v>
      </c>
      <c r="F6467" t="s">
        <v>15398</v>
      </c>
      <c r="G6467" t="s">
        <v>15412</v>
      </c>
      <c r="H6467" t="s">
        <v>30279</v>
      </c>
      <c r="I6467" t="s">
        <v>15399</v>
      </c>
      <c r="J6467" t="s">
        <v>15413</v>
      </c>
      <c r="K6467" t="s">
        <v>10</v>
      </c>
      <c r="L6467" s="1" t="s">
        <v>15414</v>
      </c>
      <c r="M6467">
        <v>0</v>
      </c>
    </row>
    <row r="6468" spans="1:18" x14ac:dyDescent="0.25">
      <c r="A6468" t="s">
        <v>23808</v>
      </c>
      <c r="B6468" t="s">
        <v>23809</v>
      </c>
      <c r="C6468" t="s">
        <v>14</v>
      </c>
      <c r="D6468" s="6">
        <v>45713</v>
      </c>
      <c r="E6468" t="s">
        <v>23807</v>
      </c>
      <c r="F6468" t="s">
        <v>15398</v>
      </c>
      <c r="G6468" t="s">
        <v>15415</v>
      </c>
      <c r="H6468" t="s">
        <v>30280</v>
      </c>
      <c r="I6468" t="s">
        <v>15399</v>
      </c>
      <c r="J6468" t="s">
        <v>15416</v>
      </c>
      <c r="K6468" t="s">
        <v>10</v>
      </c>
      <c r="L6468" s="1" t="s">
        <v>15417</v>
      </c>
      <c r="M6468">
        <v>0</v>
      </c>
    </row>
    <row r="6469" spans="1:18" x14ac:dyDescent="0.25">
      <c r="A6469" t="s">
        <v>23808</v>
      </c>
      <c r="B6469" t="s">
        <v>23809</v>
      </c>
      <c r="C6469" t="s">
        <v>14</v>
      </c>
      <c r="D6469" s="6">
        <v>45713</v>
      </c>
      <c r="E6469" t="s">
        <v>23807</v>
      </c>
      <c r="F6469" t="s">
        <v>15398</v>
      </c>
      <c r="G6469" t="s">
        <v>530</v>
      </c>
      <c r="H6469" t="s">
        <v>30281</v>
      </c>
      <c r="I6469" t="s">
        <v>15399</v>
      </c>
      <c r="J6469" t="s">
        <v>531</v>
      </c>
      <c r="K6469" t="s">
        <v>10</v>
      </c>
      <c r="L6469">
        <v>0.79136705824898801</v>
      </c>
      <c r="M6469">
        <v>0</v>
      </c>
    </row>
    <row r="6470" spans="1:18" x14ac:dyDescent="0.25">
      <c r="A6470" t="s">
        <v>23808</v>
      </c>
      <c r="B6470" t="s">
        <v>23809</v>
      </c>
      <c r="C6470" t="s">
        <v>14</v>
      </c>
      <c r="D6470" s="6">
        <v>45713</v>
      </c>
      <c r="E6470" t="s">
        <v>23807</v>
      </c>
      <c r="F6470" t="s">
        <v>15398</v>
      </c>
      <c r="G6470" t="s">
        <v>15418</v>
      </c>
      <c r="H6470" t="s">
        <v>30282</v>
      </c>
      <c r="I6470" t="s">
        <v>15399</v>
      </c>
      <c r="J6470" t="s">
        <v>15419</v>
      </c>
      <c r="K6470" t="s">
        <v>10</v>
      </c>
      <c r="L6470" s="1" t="s">
        <v>15420</v>
      </c>
      <c r="M6470">
        <v>0</v>
      </c>
    </row>
    <row r="6471" spans="1:18" x14ac:dyDescent="0.25">
      <c r="A6471" t="s">
        <v>23808</v>
      </c>
      <c r="B6471" t="s">
        <v>23809</v>
      </c>
      <c r="C6471" t="s">
        <v>14</v>
      </c>
      <c r="D6471" s="6">
        <v>45713</v>
      </c>
      <c r="E6471" t="s">
        <v>23807</v>
      </c>
      <c r="F6471" t="s">
        <v>15398</v>
      </c>
      <c r="G6471" t="s">
        <v>15421</v>
      </c>
      <c r="H6471" t="s">
        <v>30283</v>
      </c>
      <c r="I6471" t="s">
        <v>15399</v>
      </c>
      <c r="J6471" t="s">
        <v>15422</v>
      </c>
      <c r="K6471" t="s">
        <v>10</v>
      </c>
      <c r="L6471" s="1" t="s">
        <v>15423</v>
      </c>
      <c r="M6471">
        <v>0</v>
      </c>
    </row>
    <row r="6472" spans="1:18" x14ac:dyDescent="0.25">
      <c r="A6472" t="s">
        <v>23808</v>
      </c>
      <c r="B6472" t="s">
        <v>23809</v>
      </c>
      <c r="C6472" t="s">
        <v>14</v>
      </c>
      <c r="D6472" s="6">
        <v>45713</v>
      </c>
      <c r="E6472" t="s">
        <v>23807</v>
      </c>
      <c r="F6472" t="s">
        <v>15424</v>
      </c>
      <c r="G6472" t="s">
        <v>283</v>
      </c>
      <c r="H6472" t="s">
        <v>30284</v>
      </c>
      <c r="I6472" t="s">
        <v>15425</v>
      </c>
      <c r="J6472" t="s">
        <v>284</v>
      </c>
      <c r="K6472" t="s">
        <v>10</v>
      </c>
      <c r="L6472" s="1" t="s">
        <v>15426</v>
      </c>
      <c r="M6472">
        <v>0</v>
      </c>
      <c r="N6472" t="s">
        <v>34913</v>
      </c>
      <c r="P6472">
        <v>0</v>
      </c>
      <c r="Q6472" t="s">
        <v>34930</v>
      </c>
      <c r="R6472">
        <v>1</v>
      </c>
    </row>
    <row r="6473" spans="1:18" x14ac:dyDescent="0.25">
      <c r="A6473" t="s">
        <v>23808</v>
      </c>
      <c r="B6473" t="s">
        <v>23809</v>
      </c>
      <c r="C6473" t="s">
        <v>14</v>
      </c>
      <c r="D6473" s="6">
        <v>45713</v>
      </c>
      <c r="E6473" t="s">
        <v>23807</v>
      </c>
      <c r="F6473" t="s">
        <v>15424</v>
      </c>
      <c r="G6473" t="s">
        <v>291</v>
      </c>
      <c r="H6473" t="s">
        <v>30285</v>
      </c>
      <c r="I6473" t="s">
        <v>15425</v>
      </c>
      <c r="J6473" t="s">
        <v>292</v>
      </c>
      <c r="K6473" t="s">
        <v>10</v>
      </c>
      <c r="L6473" s="1" t="s">
        <v>15427</v>
      </c>
      <c r="M6473">
        <v>0</v>
      </c>
    </row>
    <row r="6474" spans="1:18" x14ac:dyDescent="0.25">
      <c r="A6474" t="s">
        <v>23808</v>
      </c>
      <c r="B6474" t="s">
        <v>23809</v>
      </c>
      <c r="C6474" t="s">
        <v>14</v>
      </c>
      <c r="D6474" s="6">
        <v>45713</v>
      </c>
      <c r="E6474" t="s">
        <v>23807</v>
      </c>
      <c r="F6474" t="s">
        <v>15424</v>
      </c>
      <c r="G6474" t="s">
        <v>278</v>
      </c>
      <c r="H6474" t="s">
        <v>30286</v>
      </c>
      <c r="I6474" t="s">
        <v>15425</v>
      </c>
      <c r="J6474" t="s">
        <v>279</v>
      </c>
      <c r="K6474" t="s">
        <v>10</v>
      </c>
      <c r="L6474" s="1" t="s">
        <v>15428</v>
      </c>
      <c r="M6474">
        <v>0</v>
      </c>
    </row>
    <row r="6475" spans="1:18" x14ac:dyDescent="0.25">
      <c r="A6475" t="s">
        <v>23808</v>
      </c>
      <c r="B6475" t="s">
        <v>23809</v>
      </c>
      <c r="C6475" t="s">
        <v>14</v>
      </c>
      <c r="D6475" s="6">
        <v>45713</v>
      </c>
      <c r="E6475" t="s">
        <v>23807</v>
      </c>
      <c r="F6475" t="s">
        <v>15424</v>
      </c>
      <c r="G6475" t="s">
        <v>297</v>
      </c>
      <c r="H6475" t="s">
        <v>30287</v>
      </c>
      <c r="I6475" t="s">
        <v>15425</v>
      </c>
      <c r="J6475" t="s">
        <v>298</v>
      </c>
      <c r="K6475" t="s">
        <v>10</v>
      </c>
      <c r="L6475" s="1" t="s">
        <v>15429</v>
      </c>
      <c r="M6475">
        <v>0</v>
      </c>
    </row>
    <row r="6476" spans="1:18" x14ac:dyDescent="0.25">
      <c r="A6476" t="s">
        <v>23808</v>
      </c>
      <c r="B6476" t="s">
        <v>23809</v>
      </c>
      <c r="C6476" t="s">
        <v>14</v>
      </c>
      <c r="D6476" s="6">
        <v>45713</v>
      </c>
      <c r="E6476" t="s">
        <v>23807</v>
      </c>
      <c r="F6476" t="s">
        <v>15424</v>
      </c>
      <c r="G6476" t="s">
        <v>286</v>
      </c>
      <c r="H6476" t="s">
        <v>30288</v>
      </c>
      <c r="I6476" t="s">
        <v>15425</v>
      </c>
      <c r="J6476" t="s">
        <v>287</v>
      </c>
      <c r="K6476" t="s">
        <v>10</v>
      </c>
      <c r="L6476" s="1" t="s">
        <v>15430</v>
      </c>
      <c r="M6476">
        <v>0</v>
      </c>
    </row>
    <row r="6477" spans="1:18" x14ac:dyDescent="0.25">
      <c r="A6477" t="s">
        <v>23808</v>
      </c>
      <c r="B6477" t="s">
        <v>23809</v>
      </c>
      <c r="C6477" t="s">
        <v>14</v>
      </c>
      <c r="D6477" s="6">
        <v>45713</v>
      </c>
      <c r="E6477" t="s">
        <v>23807</v>
      </c>
      <c r="F6477" t="s">
        <v>15424</v>
      </c>
      <c r="G6477" t="s">
        <v>15431</v>
      </c>
      <c r="H6477" t="s">
        <v>30289</v>
      </c>
      <c r="I6477" t="s">
        <v>15425</v>
      </c>
      <c r="J6477" t="s">
        <v>15432</v>
      </c>
      <c r="K6477" t="s">
        <v>10</v>
      </c>
      <c r="L6477" s="1" t="s">
        <v>15433</v>
      </c>
      <c r="M6477">
        <v>0</v>
      </c>
    </row>
    <row r="6478" spans="1:18" x14ac:dyDescent="0.25">
      <c r="A6478" t="s">
        <v>23808</v>
      </c>
      <c r="B6478" t="s">
        <v>23809</v>
      </c>
      <c r="C6478" t="s">
        <v>14</v>
      </c>
      <c r="D6478" s="6">
        <v>45713</v>
      </c>
      <c r="E6478" t="s">
        <v>23807</v>
      </c>
      <c r="F6478" t="s">
        <v>15424</v>
      </c>
      <c r="G6478" t="s">
        <v>289</v>
      </c>
      <c r="H6478" t="s">
        <v>30290</v>
      </c>
      <c r="I6478" t="s">
        <v>15425</v>
      </c>
      <c r="J6478" t="s">
        <v>290</v>
      </c>
      <c r="K6478" t="s">
        <v>10</v>
      </c>
      <c r="L6478" s="1" t="s">
        <v>15434</v>
      </c>
      <c r="M6478">
        <v>0</v>
      </c>
    </row>
    <row r="6479" spans="1:18" x14ac:dyDescent="0.25">
      <c r="A6479" t="s">
        <v>23808</v>
      </c>
      <c r="B6479" t="s">
        <v>23809</v>
      </c>
      <c r="C6479" t="s">
        <v>14</v>
      </c>
      <c r="D6479" s="6">
        <v>45713</v>
      </c>
      <c r="E6479" t="s">
        <v>23807</v>
      </c>
      <c r="F6479" t="s">
        <v>15424</v>
      </c>
      <c r="G6479" t="s">
        <v>15435</v>
      </c>
      <c r="H6479" t="s">
        <v>30291</v>
      </c>
      <c r="I6479" t="s">
        <v>15425</v>
      </c>
      <c r="J6479" t="s">
        <v>15436</v>
      </c>
      <c r="K6479" t="s">
        <v>10</v>
      </c>
      <c r="L6479" s="1" t="s">
        <v>15437</v>
      </c>
      <c r="M6479">
        <v>0</v>
      </c>
    </row>
    <row r="6480" spans="1:18" x14ac:dyDescent="0.25">
      <c r="A6480" t="s">
        <v>23808</v>
      </c>
      <c r="B6480" t="s">
        <v>23809</v>
      </c>
      <c r="C6480" t="s">
        <v>14</v>
      </c>
      <c r="D6480" s="6">
        <v>45713</v>
      </c>
      <c r="E6480" t="s">
        <v>23807</v>
      </c>
      <c r="F6480" t="s">
        <v>15424</v>
      </c>
      <c r="G6480" t="s">
        <v>15438</v>
      </c>
      <c r="H6480" t="s">
        <v>30292</v>
      </c>
      <c r="I6480" t="s">
        <v>15425</v>
      </c>
      <c r="J6480" t="s">
        <v>15439</v>
      </c>
      <c r="K6480" t="s">
        <v>10</v>
      </c>
      <c r="L6480" s="1" t="s">
        <v>15440</v>
      </c>
      <c r="M6480">
        <v>0</v>
      </c>
    </row>
    <row r="6481" spans="1:18" x14ac:dyDescent="0.25">
      <c r="A6481" t="s">
        <v>23808</v>
      </c>
      <c r="B6481" t="s">
        <v>23809</v>
      </c>
      <c r="C6481" t="s">
        <v>14</v>
      </c>
      <c r="D6481" s="6">
        <v>45713</v>
      </c>
      <c r="E6481" t="s">
        <v>23807</v>
      </c>
      <c r="F6481" t="s">
        <v>15424</v>
      </c>
      <c r="G6481" t="s">
        <v>7971</v>
      </c>
      <c r="H6481" t="s">
        <v>30293</v>
      </c>
      <c r="I6481" t="s">
        <v>15425</v>
      </c>
      <c r="J6481" t="s">
        <v>7972</v>
      </c>
      <c r="K6481" t="s">
        <v>10</v>
      </c>
      <c r="L6481" s="1" t="s">
        <v>15441</v>
      </c>
      <c r="M6481">
        <v>0</v>
      </c>
    </row>
    <row r="6482" spans="1:18" x14ac:dyDescent="0.25">
      <c r="A6482" t="s">
        <v>23808</v>
      </c>
      <c r="B6482" t="s">
        <v>23809</v>
      </c>
      <c r="C6482" t="s">
        <v>14</v>
      </c>
      <c r="D6482" s="6">
        <v>45713</v>
      </c>
      <c r="E6482" t="s">
        <v>23807</v>
      </c>
      <c r="F6482" t="s">
        <v>15442</v>
      </c>
      <c r="G6482" t="s">
        <v>303</v>
      </c>
      <c r="H6482" t="s">
        <v>30294</v>
      </c>
      <c r="I6482" t="s">
        <v>15443</v>
      </c>
      <c r="J6482" t="s">
        <v>304</v>
      </c>
      <c r="K6482" t="s">
        <v>10</v>
      </c>
      <c r="L6482" s="1" t="s">
        <v>15444</v>
      </c>
      <c r="M6482">
        <v>0</v>
      </c>
      <c r="N6482" t="s">
        <v>34913</v>
      </c>
      <c r="P6482">
        <v>0</v>
      </c>
      <c r="Q6482" t="s">
        <v>34930</v>
      </c>
      <c r="R6482">
        <v>1</v>
      </c>
    </row>
    <row r="6483" spans="1:18" x14ac:dyDescent="0.25">
      <c r="A6483" t="s">
        <v>23808</v>
      </c>
      <c r="B6483" t="s">
        <v>23809</v>
      </c>
      <c r="C6483" t="s">
        <v>14</v>
      </c>
      <c r="D6483" s="6">
        <v>45713</v>
      </c>
      <c r="E6483" t="s">
        <v>23807</v>
      </c>
      <c r="F6483" t="s">
        <v>15442</v>
      </c>
      <c r="G6483" t="s">
        <v>15445</v>
      </c>
      <c r="H6483" t="s">
        <v>30295</v>
      </c>
      <c r="I6483" t="s">
        <v>15443</v>
      </c>
      <c r="J6483" t="s">
        <v>15446</v>
      </c>
      <c r="K6483" t="s">
        <v>10</v>
      </c>
      <c r="L6483" s="1" t="s">
        <v>15447</v>
      </c>
      <c r="M6483">
        <v>0</v>
      </c>
    </row>
    <row r="6484" spans="1:18" x14ac:dyDescent="0.25">
      <c r="A6484" t="s">
        <v>23808</v>
      </c>
      <c r="B6484" t="s">
        <v>23809</v>
      </c>
      <c r="C6484" t="s">
        <v>14</v>
      </c>
      <c r="D6484" s="6">
        <v>45713</v>
      </c>
      <c r="E6484" t="s">
        <v>23807</v>
      </c>
      <c r="F6484" t="s">
        <v>15442</v>
      </c>
      <c r="G6484" t="s">
        <v>15448</v>
      </c>
      <c r="H6484" t="s">
        <v>30296</v>
      </c>
      <c r="I6484" t="s">
        <v>15443</v>
      </c>
      <c r="J6484" t="s">
        <v>15449</v>
      </c>
      <c r="K6484" t="s">
        <v>10</v>
      </c>
      <c r="L6484" s="1" t="s">
        <v>15450</v>
      </c>
      <c r="M6484">
        <v>0</v>
      </c>
    </row>
    <row r="6485" spans="1:18" x14ac:dyDescent="0.25">
      <c r="A6485" t="s">
        <v>23808</v>
      </c>
      <c r="B6485" t="s">
        <v>23809</v>
      </c>
      <c r="C6485" t="s">
        <v>14</v>
      </c>
      <c r="D6485" s="6">
        <v>45713</v>
      </c>
      <c r="E6485" t="s">
        <v>23807</v>
      </c>
      <c r="F6485" t="s">
        <v>15442</v>
      </c>
      <c r="G6485" t="s">
        <v>291</v>
      </c>
      <c r="H6485" t="s">
        <v>30297</v>
      </c>
      <c r="I6485" t="s">
        <v>15443</v>
      </c>
      <c r="J6485" t="s">
        <v>292</v>
      </c>
      <c r="K6485" t="s">
        <v>10</v>
      </c>
      <c r="L6485" s="1" t="s">
        <v>15451</v>
      </c>
      <c r="M6485">
        <v>0</v>
      </c>
    </row>
    <row r="6486" spans="1:18" x14ac:dyDescent="0.25">
      <c r="A6486" t="s">
        <v>23808</v>
      </c>
      <c r="B6486" t="s">
        <v>23809</v>
      </c>
      <c r="C6486" t="s">
        <v>14</v>
      </c>
      <c r="D6486" s="6">
        <v>45713</v>
      </c>
      <c r="E6486" t="s">
        <v>23807</v>
      </c>
      <c r="F6486" t="s">
        <v>15442</v>
      </c>
      <c r="G6486" t="s">
        <v>283</v>
      </c>
      <c r="H6486" t="s">
        <v>30298</v>
      </c>
      <c r="I6486" t="s">
        <v>15443</v>
      </c>
      <c r="J6486" t="s">
        <v>284</v>
      </c>
      <c r="K6486" t="s">
        <v>10</v>
      </c>
      <c r="L6486" s="1" t="s">
        <v>15452</v>
      </c>
      <c r="M6486">
        <v>0</v>
      </c>
    </row>
    <row r="6487" spans="1:18" x14ac:dyDescent="0.25">
      <c r="A6487" t="s">
        <v>23808</v>
      </c>
      <c r="B6487" t="s">
        <v>23809</v>
      </c>
      <c r="C6487" t="s">
        <v>14</v>
      </c>
      <c r="D6487" s="6">
        <v>45713</v>
      </c>
      <c r="E6487" t="s">
        <v>23807</v>
      </c>
      <c r="F6487" t="s">
        <v>15442</v>
      </c>
      <c r="G6487" t="s">
        <v>15453</v>
      </c>
      <c r="H6487" t="s">
        <v>30299</v>
      </c>
      <c r="I6487" t="s">
        <v>15443</v>
      </c>
      <c r="J6487" t="s">
        <v>15454</v>
      </c>
      <c r="K6487" t="s">
        <v>10</v>
      </c>
      <c r="L6487" s="1" t="s">
        <v>15455</v>
      </c>
      <c r="M6487">
        <v>0</v>
      </c>
    </row>
    <row r="6488" spans="1:18" x14ac:dyDescent="0.25">
      <c r="A6488" t="s">
        <v>23808</v>
      </c>
      <c r="B6488" t="s">
        <v>23809</v>
      </c>
      <c r="C6488" t="s">
        <v>14</v>
      </c>
      <c r="D6488" s="6">
        <v>45713</v>
      </c>
      <c r="E6488" t="s">
        <v>23807</v>
      </c>
      <c r="F6488" t="s">
        <v>15442</v>
      </c>
      <c r="G6488" t="s">
        <v>278</v>
      </c>
      <c r="H6488" t="s">
        <v>30300</v>
      </c>
      <c r="I6488" t="s">
        <v>15443</v>
      </c>
      <c r="J6488" t="s">
        <v>279</v>
      </c>
      <c r="K6488" t="s">
        <v>10</v>
      </c>
      <c r="L6488" s="1" t="s">
        <v>15456</v>
      </c>
      <c r="M6488">
        <v>0</v>
      </c>
    </row>
    <row r="6489" spans="1:18" x14ac:dyDescent="0.25">
      <c r="A6489" t="s">
        <v>23808</v>
      </c>
      <c r="B6489" t="s">
        <v>23809</v>
      </c>
      <c r="C6489" t="s">
        <v>14</v>
      </c>
      <c r="D6489" s="6">
        <v>45713</v>
      </c>
      <c r="E6489" t="s">
        <v>23807</v>
      </c>
      <c r="F6489" t="s">
        <v>15442</v>
      </c>
      <c r="G6489" t="s">
        <v>15457</v>
      </c>
      <c r="H6489" t="s">
        <v>30301</v>
      </c>
      <c r="I6489" t="s">
        <v>15443</v>
      </c>
      <c r="J6489" t="s">
        <v>15458</v>
      </c>
      <c r="K6489" t="s">
        <v>10</v>
      </c>
      <c r="L6489" s="1" t="s">
        <v>15459</v>
      </c>
      <c r="M6489">
        <v>0</v>
      </c>
    </row>
    <row r="6490" spans="1:18" x14ac:dyDescent="0.25">
      <c r="A6490" t="s">
        <v>23808</v>
      </c>
      <c r="B6490" t="s">
        <v>23809</v>
      </c>
      <c r="C6490" t="s">
        <v>14</v>
      </c>
      <c r="D6490" s="6">
        <v>45713</v>
      </c>
      <c r="E6490" t="s">
        <v>23807</v>
      </c>
      <c r="F6490" t="s">
        <v>15442</v>
      </c>
      <c r="G6490" t="s">
        <v>15460</v>
      </c>
      <c r="H6490" t="s">
        <v>30302</v>
      </c>
      <c r="I6490" t="s">
        <v>15443</v>
      </c>
      <c r="J6490" t="s">
        <v>15461</v>
      </c>
      <c r="K6490" t="s">
        <v>10</v>
      </c>
      <c r="L6490" s="1" t="s">
        <v>15462</v>
      </c>
      <c r="M6490">
        <v>0</v>
      </c>
    </row>
    <row r="6491" spans="1:18" x14ac:dyDescent="0.25">
      <c r="A6491" t="s">
        <v>23808</v>
      </c>
      <c r="B6491" t="s">
        <v>23809</v>
      </c>
      <c r="C6491" t="s">
        <v>14</v>
      </c>
      <c r="D6491" s="6">
        <v>45713</v>
      </c>
      <c r="E6491" t="s">
        <v>23807</v>
      </c>
      <c r="F6491" t="s">
        <v>15442</v>
      </c>
      <c r="G6491" t="s">
        <v>6403</v>
      </c>
      <c r="H6491" t="s">
        <v>30303</v>
      </c>
      <c r="I6491" t="s">
        <v>15443</v>
      </c>
      <c r="J6491" t="s">
        <v>6404</v>
      </c>
      <c r="K6491" t="s">
        <v>10</v>
      </c>
      <c r="L6491" s="1" t="s">
        <v>15463</v>
      </c>
      <c r="M6491">
        <v>0</v>
      </c>
    </row>
    <row r="6492" spans="1:18" x14ac:dyDescent="0.25">
      <c r="A6492" t="s">
        <v>23808</v>
      </c>
      <c r="B6492" t="s">
        <v>23809</v>
      </c>
      <c r="C6492" t="s">
        <v>14</v>
      </c>
      <c r="D6492" s="6">
        <v>45713</v>
      </c>
      <c r="E6492" t="s">
        <v>23807</v>
      </c>
      <c r="F6492" t="s">
        <v>15464</v>
      </c>
      <c r="G6492" t="s">
        <v>7954</v>
      </c>
      <c r="H6492" t="s">
        <v>30304</v>
      </c>
      <c r="I6492" t="s">
        <v>15465</v>
      </c>
      <c r="J6492" t="s">
        <v>7955</v>
      </c>
      <c r="K6492" t="s">
        <v>10</v>
      </c>
      <c r="L6492" s="1" t="s">
        <v>15466</v>
      </c>
      <c r="M6492">
        <v>1</v>
      </c>
      <c r="N6492" t="s">
        <v>34896</v>
      </c>
      <c r="P6492">
        <v>1</v>
      </c>
      <c r="Q6492">
        <v>1</v>
      </c>
      <c r="R6492">
        <v>0</v>
      </c>
    </row>
    <row r="6493" spans="1:18" x14ac:dyDescent="0.25">
      <c r="A6493" t="s">
        <v>23808</v>
      </c>
      <c r="B6493" t="s">
        <v>23809</v>
      </c>
      <c r="C6493" t="s">
        <v>14</v>
      </c>
      <c r="D6493" s="6">
        <v>45713</v>
      </c>
      <c r="E6493" t="s">
        <v>23807</v>
      </c>
      <c r="F6493" t="s">
        <v>15464</v>
      </c>
      <c r="G6493" t="s">
        <v>15467</v>
      </c>
      <c r="H6493" t="s">
        <v>30305</v>
      </c>
      <c r="I6493" t="s">
        <v>15465</v>
      </c>
      <c r="J6493" t="s">
        <v>15468</v>
      </c>
      <c r="K6493" t="s">
        <v>10</v>
      </c>
      <c r="L6493" s="1" t="s">
        <v>15469</v>
      </c>
      <c r="M6493">
        <v>0</v>
      </c>
    </row>
    <row r="6494" spans="1:18" x14ac:dyDescent="0.25">
      <c r="A6494" t="s">
        <v>23808</v>
      </c>
      <c r="B6494" t="s">
        <v>23809</v>
      </c>
      <c r="C6494" t="s">
        <v>14</v>
      </c>
      <c r="D6494" s="6">
        <v>45713</v>
      </c>
      <c r="E6494" t="s">
        <v>23807</v>
      </c>
      <c r="F6494" t="s">
        <v>15464</v>
      </c>
      <c r="G6494" t="s">
        <v>15470</v>
      </c>
      <c r="H6494" t="s">
        <v>30306</v>
      </c>
      <c r="I6494" t="s">
        <v>15465</v>
      </c>
      <c r="J6494" t="s">
        <v>15471</v>
      </c>
      <c r="K6494" t="s">
        <v>10</v>
      </c>
      <c r="L6494" s="1" t="s">
        <v>15472</v>
      </c>
      <c r="M6494">
        <v>0</v>
      </c>
    </row>
    <row r="6495" spans="1:18" x14ac:dyDescent="0.25">
      <c r="A6495" t="s">
        <v>23808</v>
      </c>
      <c r="B6495" t="s">
        <v>23809</v>
      </c>
      <c r="C6495" t="s">
        <v>14</v>
      </c>
      <c r="D6495" s="6">
        <v>45713</v>
      </c>
      <c r="E6495" t="s">
        <v>23807</v>
      </c>
      <c r="F6495" t="s">
        <v>15464</v>
      </c>
      <c r="G6495" t="s">
        <v>15473</v>
      </c>
      <c r="H6495" t="s">
        <v>30307</v>
      </c>
      <c r="I6495" t="s">
        <v>15465</v>
      </c>
      <c r="J6495" t="s">
        <v>15474</v>
      </c>
      <c r="K6495" t="s">
        <v>10</v>
      </c>
      <c r="L6495" s="1" t="s">
        <v>15475</v>
      </c>
      <c r="M6495">
        <v>0</v>
      </c>
    </row>
    <row r="6496" spans="1:18" x14ac:dyDescent="0.25">
      <c r="A6496" t="s">
        <v>23808</v>
      </c>
      <c r="B6496" t="s">
        <v>23809</v>
      </c>
      <c r="C6496" t="s">
        <v>14</v>
      </c>
      <c r="D6496" s="6">
        <v>45713</v>
      </c>
      <c r="E6496" t="s">
        <v>23807</v>
      </c>
      <c r="F6496" t="s">
        <v>15464</v>
      </c>
      <c r="G6496" t="s">
        <v>15476</v>
      </c>
      <c r="H6496" t="s">
        <v>30308</v>
      </c>
      <c r="I6496" t="s">
        <v>15465</v>
      </c>
      <c r="J6496" t="s">
        <v>15477</v>
      </c>
      <c r="K6496" t="s">
        <v>10</v>
      </c>
      <c r="L6496" s="1" t="s">
        <v>15478</v>
      </c>
      <c r="M6496">
        <v>0</v>
      </c>
    </row>
    <row r="6497" spans="1:18" x14ac:dyDescent="0.25">
      <c r="A6497" t="s">
        <v>23808</v>
      </c>
      <c r="B6497" t="s">
        <v>23809</v>
      </c>
      <c r="C6497" t="s">
        <v>14</v>
      </c>
      <c r="D6497" s="6">
        <v>45713</v>
      </c>
      <c r="E6497" t="s">
        <v>23807</v>
      </c>
      <c r="F6497" t="s">
        <v>15464</v>
      </c>
      <c r="G6497" t="s">
        <v>15479</v>
      </c>
      <c r="H6497" t="s">
        <v>30309</v>
      </c>
      <c r="I6497" t="s">
        <v>15465</v>
      </c>
      <c r="J6497" t="s">
        <v>15480</v>
      </c>
      <c r="K6497" t="s">
        <v>10</v>
      </c>
      <c r="L6497" s="1" t="s">
        <v>15481</v>
      </c>
      <c r="M6497">
        <v>0</v>
      </c>
    </row>
    <row r="6498" spans="1:18" x14ac:dyDescent="0.25">
      <c r="A6498" t="s">
        <v>23808</v>
      </c>
      <c r="B6498" t="s">
        <v>23809</v>
      </c>
      <c r="C6498" t="s">
        <v>14</v>
      </c>
      <c r="D6498" s="6">
        <v>45713</v>
      </c>
      <c r="E6498" t="s">
        <v>23807</v>
      </c>
      <c r="F6498" t="s">
        <v>15464</v>
      </c>
      <c r="G6498" t="s">
        <v>15482</v>
      </c>
      <c r="H6498" t="s">
        <v>30310</v>
      </c>
      <c r="I6498" t="s">
        <v>15465</v>
      </c>
      <c r="J6498" t="s">
        <v>15483</v>
      </c>
      <c r="K6498" t="s">
        <v>10</v>
      </c>
      <c r="L6498" s="1" t="s">
        <v>15484</v>
      </c>
      <c r="M6498">
        <v>0</v>
      </c>
    </row>
    <row r="6499" spans="1:18" x14ac:dyDescent="0.25">
      <c r="A6499" t="s">
        <v>23808</v>
      </c>
      <c r="B6499" t="s">
        <v>23809</v>
      </c>
      <c r="C6499" t="s">
        <v>14</v>
      </c>
      <c r="D6499" s="6">
        <v>45713</v>
      </c>
      <c r="E6499" t="s">
        <v>23807</v>
      </c>
      <c r="F6499" t="s">
        <v>15464</v>
      </c>
      <c r="G6499" t="s">
        <v>15485</v>
      </c>
      <c r="H6499" t="s">
        <v>30311</v>
      </c>
      <c r="I6499" t="s">
        <v>15465</v>
      </c>
      <c r="J6499" t="s">
        <v>15486</v>
      </c>
      <c r="K6499" t="s">
        <v>10</v>
      </c>
      <c r="L6499" s="1" t="s">
        <v>15487</v>
      </c>
      <c r="M6499">
        <v>0</v>
      </c>
    </row>
    <row r="6500" spans="1:18" x14ac:dyDescent="0.25">
      <c r="A6500" t="s">
        <v>23808</v>
      </c>
      <c r="B6500" t="s">
        <v>23809</v>
      </c>
      <c r="C6500" t="s">
        <v>14</v>
      </c>
      <c r="D6500" s="6">
        <v>45713</v>
      </c>
      <c r="E6500" t="s">
        <v>23807</v>
      </c>
      <c r="F6500" t="s">
        <v>15464</v>
      </c>
      <c r="G6500" t="s">
        <v>15488</v>
      </c>
      <c r="H6500" t="s">
        <v>30312</v>
      </c>
      <c r="I6500" t="s">
        <v>15465</v>
      </c>
      <c r="J6500" t="s">
        <v>15489</v>
      </c>
      <c r="K6500" t="s">
        <v>10</v>
      </c>
      <c r="L6500" s="1" t="s">
        <v>15490</v>
      </c>
      <c r="M6500">
        <v>0</v>
      </c>
    </row>
    <row r="6501" spans="1:18" x14ac:dyDescent="0.25">
      <c r="A6501" t="s">
        <v>23808</v>
      </c>
      <c r="B6501" t="s">
        <v>23809</v>
      </c>
      <c r="C6501" t="s">
        <v>14</v>
      </c>
      <c r="D6501" s="6">
        <v>45713</v>
      </c>
      <c r="E6501" t="s">
        <v>23807</v>
      </c>
      <c r="F6501" t="s">
        <v>15464</v>
      </c>
      <c r="G6501" t="s">
        <v>14977</v>
      </c>
      <c r="H6501" t="s">
        <v>30313</v>
      </c>
      <c r="I6501" t="s">
        <v>15465</v>
      </c>
      <c r="J6501" t="s">
        <v>14978</v>
      </c>
      <c r="K6501" t="s">
        <v>10</v>
      </c>
      <c r="L6501" s="1" t="s">
        <v>15491</v>
      </c>
      <c r="M6501">
        <v>0</v>
      </c>
    </row>
    <row r="6502" spans="1:18" x14ac:dyDescent="0.25">
      <c r="A6502" t="s">
        <v>23808</v>
      </c>
      <c r="B6502" t="s">
        <v>23809</v>
      </c>
      <c r="C6502" t="s">
        <v>14</v>
      </c>
      <c r="D6502" s="6">
        <v>45713</v>
      </c>
      <c r="E6502" t="s">
        <v>23807</v>
      </c>
      <c r="F6502" t="s">
        <v>15492</v>
      </c>
      <c r="G6502" t="s">
        <v>291</v>
      </c>
      <c r="H6502" t="s">
        <v>30314</v>
      </c>
      <c r="I6502" t="s">
        <v>15493</v>
      </c>
      <c r="J6502" t="s">
        <v>292</v>
      </c>
      <c r="K6502" t="s">
        <v>10</v>
      </c>
      <c r="L6502" s="1" t="s">
        <v>15494</v>
      </c>
      <c r="M6502">
        <v>1</v>
      </c>
      <c r="N6502" t="s">
        <v>34896</v>
      </c>
      <c r="P6502">
        <v>1</v>
      </c>
      <c r="Q6502">
        <v>1</v>
      </c>
      <c r="R6502">
        <v>1</v>
      </c>
    </row>
    <row r="6503" spans="1:18" x14ac:dyDescent="0.25">
      <c r="A6503" t="s">
        <v>23808</v>
      </c>
      <c r="B6503" t="s">
        <v>23809</v>
      </c>
      <c r="C6503" t="s">
        <v>14</v>
      </c>
      <c r="D6503" s="6">
        <v>45713</v>
      </c>
      <c r="E6503" t="s">
        <v>23807</v>
      </c>
      <c r="F6503" t="s">
        <v>15492</v>
      </c>
      <c r="G6503" t="s">
        <v>283</v>
      </c>
      <c r="H6503" t="s">
        <v>30315</v>
      </c>
      <c r="I6503" t="s">
        <v>15493</v>
      </c>
      <c r="J6503" t="s">
        <v>284</v>
      </c>
      <c r="K6503" t="s">
        <v>10</v>
      </c>
      <c r="L6503" s="1" t="s">
        <v>15495</v>
      </c>
      <c r="M6503">
        <v>0</v>
      </c>
    </row>
    <row r="6504" spans="1:18" x14ac:dyDescent="0.25">
      <c r="A6504" t="s">
        <v>23808</v>
      </c>
      <c r="B6504" t="s">
        <v>23809</v>
      </c>
      <c r="C6504" t="s">
        <v>14</v>
      </c>
      <c r="D6504" s="6">
        <v>45713</v>
      </c>
      <c r="E6504" t="s">
        <v>23807</v>
      </c>
      <c r="F6504" t="s">
        <v>15492</v>
      </c>
      <c r="G6504" t="s">
        <v>297</v>
      </c>
      <c r="H6504" t="s">
        <v>30316</v>
      </c>
      <c r="I6504" t="s">
        <v>15493</v>
      </c>
      <c r="J6504" t="s">
        <v>298</v>
      </c>
      <c r="K6504" t="s">
        <v>10</v>
      </c>
      <c r="L6504" s="1" t="s">
        <v>15496</v>
      </c>
      <c r="M6504">
        <v>0</v>
      </c>
    </row>
    <row r="6505" spans="1:18" x14ac:dyDescent="0.25">
      <c r="A6505" t="s">
        <v>23808</v>
      </c>
      <c r="B6505" t="s">
        <v>23809</v>
      </c>
      <c r="C6505" t="s">
        <v>14</v>
      </c>
      <c r="D6505" s="6">
        <v>45713</v>
      </c>
      <c r="E6505" t="s">
        <v>23807</v>
      </c>
      <c r="F6505" t="s">
        <v>15492</v>
      </c>
      <c r="G6505" t="s">
        <v>15438</v>
      </c>
      <c r="H6505" t="s">
        <v>30317</v>
      </c>
      <c r="I6505" t="s">
        <v>15493</v>
      </c>
      <c r="J6505" t="s">
        <v>15439</v>
      </c>
      <c r="K6505" t="s">
        <v>10</v>
      </c>
      <c r="L6505" s="1" t="s">
        <v>15497</v>
      </c>
      <c r="M6505">
        <v>0</v>
      </c>
    </row>
    <row r="6506" spans="1:18" x14ac:dyDescent="0.25">
      <c r="A6506" t="s">
        <v>23808</v>
      </c>
      <c r="B6506" t="s">
        <v>23809</v>
      </c>
      <c r="C6506" t="s">
        <v>14</v>
      </c>
      <c r="D6506" s="6">
        <v>45713</v>
      </c>
      <c r="E6506" t="s">
        <v>23807</v>
      </c>
      <c r="F6506" t="s">
        <v>15492</v>
      </c>
      <c r="G6506" t="s">
        <v>15498</v>
      </c>
      <c r="H6506" t="s">
        <v>30318</v>
      </c>
      <c r="I6506" t="s">
        <v>15493</v>
      </c>
      <c r="J6506" t="s">
        <v>15499</v>
      </c>
      <c r="K6506" t="s">
        <v>10</v>
      </c>
      <c r="L6506" s="1" t="s">
        <v>15500</v>
      </c>
      <c r="M6506">
        <v>0</v>
      </c>
    </row>
    <row r="6507" spans="1:18" x14ac:dyDescent="0.25">
      <c r="A6507" t="s">
        <v>23808</v>
      </c>
      <c r="B6507" t="s">
        <v>23809</v>
      </c>
      <c r="C6507" t="s">
        <v>14</v>
      </c>
      <c r="D6507" s="6">
        <v>45713</v>
      </c>
      <c r="E6507" t="s">
        <v>23807</v>
      </c>
      <c r="F6507" t="s">
        <v>15492</v>
      </c>
      <c r="G6507" t="s">
        <v>15137</v>
      </c>
      <c r="H6507" t="s">
        <v>30319</v>
      </c>
      <c r="I6507" t="s">
        <v>15493</v>
      </c>
      <c r="J6507" t="s">
        <v>15138</v>
      </c>
      <c r="K6507" t="s">
        <v>10</v>
      </c>
      <c r="L6507" s="1" t="s">
        <v>15501</v>
      </c>
      <c r="M6507">
        <v>0</v>
      </c>
    </row>
    <row r="6508" spans="1:18" x14ac:dyDescent="0.25">
      <c r="A6508" t="s">
        <v>23808</v>
      </c>
      <c r="B6508" t="s">
        <v>23809</v>
      </c>
      <c r="C6508" t="s">
        <v>14</v>
      </c>
      <c r="D6508" s="6">
        <v>45713</v>
      </c>
      <c r="E6508" t="s">
        <v>23807</v>
      </c>
      <c r="F6508" t="s">
        <v>15492</v>
      </c>
      <c r="G6508" t="s">
        <v>15435</v>
      </c>
      <c r="H6508" t="s">
        <v>30320</v>
      </c>
      <c r="I6508" t="s">
        <v>15493</v>
      </c>
      <c r="J6508" t="s">
        <v>15436</v>
      </c>
      <c r="K6508" t="s">
        <v>10</v>
      </c>
      <c r="L6508" s="1" t="s">
        <v>15502</v>
      </c>
      <c r="M6508">
        <v>0</v>
      </c>
    </row>
    <row r="6509" spans="1:18" x14ac:dyDescent="0.25">
      <c r="A6509" t="s">
        <v>23808</v>
      </c>
      <c r="B6509" t="s">
        <v>23809</v>
      </c>
      <c r="C6509" t="s">
        <v>14</v>
      </c>
      <c r="D6509" s="6">
        <v>45713</v>
      </c>
      <c r="E6509" t="s">
        <v>23807</v>
      </c>
      <c r="F6509" t="s">
        <v>15492</v>
      </c>
      <c r="G6509" t="s">
        <v>7971</v>
      </c>
      <c r="H6509" t="s">
        <v>30321</v>
      </c>
      <c r="I6509" t="s">
        <v>15493</v>
      </c>
      <c r="J6509" t="s">
        <v>7972</v>
      </c>
      <c r="K6509" t="s">
        <v>10</v>
      </c>
      <c r="L6509" s="1" t="s">
        <v>15503</v>
      </c>
      <c r="M6509">
        <v>0</v>
      </c>
    </row>
    <row r="6510" spans="1:18" x14ac:dyDescent="0.25">
      <c r="A6510" t="s">
        <v>23808</v>
      </c>
      <c r="B6510" t="s">
        <v>23809</v>
      </c>
      <c r="C6510" t="s">
        <v>14</v>
      </c>
      <c r="D6510" s="6">
        <v>45713</v>
      </c>
      <c r="E6510" t="s">
        <v>23807</v>
      </c>
      <c r="F6510" t="s">
        <v>15492</v>
      </c>
      <c r="G6510" t="s">
        <v>15431</v>
      </c>
      <c r="H6510" t="s">
        <v>30322</v>
      </c>
      <c r="I6510" t="s">
        <v>15493</v>
      </c>
      <c r="J6510" t="s">
        <v>15432</v>
      </c>
      <c r="K6510" t="s">
        <v>10</v>
      </c>
      <c r="L6510" s="1" t="s">
        <v>15504</v>
      </c>
      <c r="M6510">
        <v>0</v>
      </c>
    </row>
    <row r="6511" spans="1:18" x14ac:dyDescent="0.25">
      <c r="A6511" t="s">
        <v>23808</v>
      </c>
      <c r="B6511" t="s">
        <v>23809</v>
      </c>
      <c r="C6511" t="s">
        <v>14</v>
      </c>
      <c r="D6511" s="6">
        <v>45713</v>
      </c>
      <c r="E6511" t="s">
        <v>23807</v>
      </c>
      <c r="F6511" t="s">
        <v>15492</v>
      </c>
      <c r="G6511" t="s">
        <v>286</v>
      </c>
      <c r="H6511" t="s">
        <v>30323</v>
      </c>
      <c r="I6511" t="s">
        <v>15493</v>
      </c>
      <c r="J6511" t="s">
        <v>287</v>
      </c>
      <c r="K6511" t="s">
        <v>10</v>
      </c>
      <c r="L6511" s="1" t="s">
        <v>15505</v>
      </c>
      <c r="M6511">
        <v>0</v>
      </c>
    </row>
    <row r="6512" spans="1:18" x14ac:dyDescent="0.25">
      <c r="A6512" t="s">
        <v>23808</v>
      </c>
      <c r="B6512" t="s">
        <v>23809</v>
      </c>
      <c r="C6512" t="s">
        <v>14</v>
      </c>
      <c r="D6512" s="6">
        <v>45713</v>
      </c>
      <c r="E6512" t="s">
        <v>23807</v>
      </c>
      <c r="F6512" t="s">
        <v>15506</v>
      </c>
      <c r="G6512" t="s">
        <v>297</v>
      </c>
      <c r="H6512" t="s">
        <v>30324</v>
      </c>
      <c r="I6512" t="s">
        <v>15507</v>
      </c>
      <c r="J6512" t="s">
        <v>298</v>
      </c>
      <c r="K6512" t="s">
        <v>10</v>
      </c>
      <c r="L6512" s="1" t="s">
        <v>15508</v>
      </c>
      <c r="M6512">
        <v>1</v>
      </c>
      <c r="N6512" t="s">
        <v>34896</v>
      </c>
      <c r="P6512">
        <v>1</v>
      </c>
      <c r="Q6512">
        <v>1</v>
      </c>
      <c r="R6512">
        <v>1</v>
      </c>
    </row>
    <row r="6513" spans="1:18" x14ac:dyDescent="0.25">
      <c r="A6513" t="s">
        <v>23808</v>
      </c>
      <c r="B6513" t="s">
        <v>23809</v>
      </c>
      <c r="C6513" t="s">
        <v>14</v>
      </c>
      <c r="D6513" s="6">
        <v>45713</v>
      </c>
      <c r="E6513" t="s">
        <v>23807</v>
      </c>
      <c r="F6513" t="s">
        <v>15506</v>
      </c>
      <c r="G6513" t="s">
        <v>15498</v>
      </c>
      <c r="H6513" t="s">
        <v>30325</v>
      </c>
      <c r="I6513" t="s">
        <v>15507</v>
      </c>
      <c r="J6513" t="s">
        <v>15499</v>
      </c>
      <c r="K6513" t="s">
        <v>10</v>
      </c>
      <c r="L6513" s="1" t="s">
        <v>15509</v>
      </c>
      <c r="M6513">
        <v>0</v>
      </c>
    </row>
    <row r="6514" spans="1:18" x14ac:dyDescent="0.25">
      <c r="A6514" t="s">
        <v>23808</v>
      </c>
      <c r="B6514" t="s">
        <v>23809</v>
      </c>
      <c r="C6514" t="s">
        <v>14</v>
      </c>
      <c r="D6514" s="6">
        <v>45713</v>
      </c>
      <c r="E6514" t="s">
        <v>23807</v>
      </c>
      <c r="F6514" t="s">
        <v>15506</v>
      </c>
      <c r="G6514" t="s">
        <v>15438</v>
      </c>
      <c r="H6514" t="s">
        <v>30326</v>
      </c>
      <c r="I6514" t="s">
        <v>15507</v>
      </c>
      <c r="J6514" t="s">
        <v>15439</v>
      </c>
      <c r="K6514" t="s">
        <v>10</v>
      </c>
      <c r="L6514" s="1" t="s">
        <v>15510</v>
      </c>
      <c r="M6514">
        <v>0</v>
      </c>
    </row>
    <row r="6515" spans="1:18" x14ac:dyDescent="0.25">
      <c r="A6515" t="s">
        <v>23808</v>
      </c>
      <c r="B6515" t="s">
        <v>23809</v>
      </c>
      <c r="C6515" t="s">
        <v>14</v>
      </c>
      <c r="D6515" s="6">
        <v>45713</v>
      </c>
      <c r="E6515" t="s">
        <v>23807</v>
      </c>
      <c r="F6515" t="s">
        <v>15506</v>
      </c>
      <c r="G6515" t="s">
        <v>7971</v>
      </c>
      <c r="H6515" t="s">
        <v>30327</v>
      </c>
      <c r="I6515" t="s">
        <v>15507</v>
      </c>
      <c r="J6515" t="s">
        <v>7972</v>
      </c>
      <c r="K6515" t="s">
        <v>10</v>
      </c>
      <c r="L6515" s="1" t="s">
        <v>15511</v>
      </c>
      <c r="M6515">
        <v>0</v>
      </c>
    </row>
    <row r="6516" spans="1:18" x14ac:dyDescent="0.25">
      <c r="A6516" t="s">
        <v>23808</v>
      </c>
      <c r="B6516" t="s">
        <v>23809</v>
      </c>
      <c r="C6516" t="s">
        <v>14</v>
      </c>
      <c r="D6516" s="6">
        <v>45713</v>
      </c>
      <c r="E6516" t="s">
        <v>23807</v>
      </c>
      <c r="F6516" t="s">
        <v>15506</v>
      </c>
      <c r="G6516" t="s">
        <v>15137</v>
      </c>
      <c r="H6516" t="s">
        <v>30328</v>
      </c>
      <c r="I6516" t="s">
        <v>15507</v>
      </c>
      <c r="J6516" t="s">
        <v>15138</v>
      </c>
      <c r="K6516" t="s">
        <v>10</v>
      </c>
      <c r="L6516" s="1" t="s">
        <v>15512</v>
      </c>
      <c r="M6516">
        <v>0</v>
      </c>
    </row>
    <row r="6517" spans="1:18" x14ac:dyDescent="0.25">
      <c r="A6517" t="s">
        <v>23808</v>
      </c>
      <c r="B6517" t="s">
        <v>23809</v>
      </c>
      <c r="C6517" t="s">
        <v>14</v>
      </c>
      <c r="D6517" s="6">
        <v>45713</v>
      </c>
      <c r="E6517" t="s">
        <v>23807</v>
      </c>
      <c r="F6517" t="s">
        <v>15506</v>
      </c>
      <c r="G6517" t="s">
        <v>15431</v>
      </c>
      <c r="H6517" t="s">
        <v>30329</v>
      </c>
      <c r="I6517" t="s">
        <v>15507</v>
      </c>
      <c r="J6517" t="s">
        <v>15432</v>
      </c>
      <c r="K6517" t="s">
        <v>10</v>
      </c>
      <c r="L6517" s="1" t="s">
        <v>15513</v>
      </c>
      <c r="M6517">
        <v>0</v>
      </c>
    </row>
    <row r="6518" spans="1:18" x14ac:dyDescent="0.25">
      <c r="A6518" t="s">
        <v>23808</v>
      </c>
      <c r="B6518" t="s">
        <v>23809</v>
      </c>
      <c r="C6518" t="s">
        <v>14</v>
      </c>
      <c r="D6518" s="6">
        <v>45713</v>
      </c>
      <c r="E6518" t="s">
        <v>23807</v>
      </c>
      <c r="F6518" t="s">
        <v>15506</v>
      </c>
      <c r="G6518" t="s">
        <v>15514</v>
      </c>
      <c r="H6518" t="s">
        <v>30330</v>
      </c>
      <c r="I6518" t="s">
        <v>15507</v>
      </c>
      <c r="J6518" t="s">
        <v>15515</v>
      </c>
      <c r="K6518" t="s">
        <v>10</v>
      </c>
      <c r="L6518" s="1" t="s">
        <v>15516</v>
      </c>
      <c r="M6518">
        <v>0</v>
      </c>
    </row>
    <row r="6519" spans="1:18" x14ac:dyDescent="0.25">
      <c r="A6519" t="s">
        <v>23808</v>
      </c>
      <c r="B6519" t="s">
        <v>23809</v>
      </c>
      <c r="C6519" t="s">
        <v>14</v>
      </c>
      <c r="D6519" s="6">
        <v>45713</v>
      </c>
      <c r="E6519" t="s">
        <v>23807</v>
      </c>
      <c r="F6519" t="s">
        <v>15506</v>
      </c>
      <c r="G6519" t="s">
        <v>283</v>
      </c>
      <c r="H6519" t="s">
        <v>30331</v>
      </c>
      <c r="I6519" t="s">
        <v>15507</v>
      </c>
      <c r="J6519" t="s">
        <v>284</v>
      </c>
      <c r="K6519" t="s">
        <v>10</v>
      </c>
      <c r="L6519" s="1" t="s">
        <v>15517</v>
      </c>
      <c r="M6519">
        <v>0</v>
      </c>
    </row>
    <row r="6520" spans="1:18" x14ac:dyDescent="0.25">
      <c r="A6520" t="s">
        <v>23808</v>
      </c>
      <c r="B6520" t="s">
        <v>23809</v>
      </c>
      <c r="C6520" t="s">
        <v>14</v>
      </c>
      <c r="D6520" s="6">
        <v>45713</v>
      </c>
      <c r="E6520" t="s">
        <v>23807</v>
      </c>
      <c r="F6520" t="s">
        <v>15506</v>
      </c>
      <c r="G6520" t="s">
        <v>291</v>
      </c>
      <c r="H6520" t="s">
        <v>30332</v>
      </c>
      <c r="I6520" t="s">
        <v>15507</v>
      </c>
      <c r="J6520" t="s">
        <v>292</v>
      </c>
      <c r="K6520" t="s">
        <v>10</v>
      </c>
      <c r="L6520" s="1" t="s">
        <v>15518</v>
      </c>
      <c r="M6520">
        <v>0</v>
      </c>
    </row>
    <row r="6521" spans="1:18" x14ac:dyDescent="0.25">
      <c r="A6521" t="s">
        <v>23808</v>
      </c>
      <c r="B6521" t="s">
        <v>23809</v>
      </c>
      <c r="C6521" t="s">
        <v>14</v>
      </c>
      <c r="D6521" s="6">
        <v>45713</v>
      </c>
      <c r="E6521" t="s">
        <v>23807</v>
      </c>
      <c r="F6521" t="s">
        <v>15506</v>
      </c>
      <c r="G6521" t="s">
        <v>286</v>
      </c>
      <c r="H6521" t="s">
        <v>30333</v>
      </c>
      <c r="I6521" t="s">
        <v>15507</v>
      </c>
      <c r="J6521" t="s">
        <v>287</v>
      </c>
      <c r="K6521" t="s">
        <v>10</v>
      </c>
      <c r="L6521" s="1" t="s">
        <v>15519</v>
      </c>
      <c r="M6521">
        <v>0</v>
      </c>
    </row>
    <row r="6522" spans="1:18" x14ac:dyDescent="0.25">
      <c r="A6522" t="s">
        <v>23808</v>
      </c>
      <c r="B6522" t="s">
        <v>23809</v>
      </c>
      <c r="C6522" t="s">
        <v>14</v>
      </c>
      <c r="D6522" s="6">
        <v>45713</v>
      </c>
      <c r="E6522" t="s">
        <v>23807</v>
      </c>
      <c r="F6522" t="s">
        <v>15520</v>
      </c>
      <c r="G6522" t="s">
        <v>15137</v>
      </c>
      <c r="H6522" t="s">
        <v>30334</v>
      </c>
      <c r="I6522" t="s">
        <v>15521</v>
      </c>
      <c r="J6522" t="s">
        <v>15138</v>
      </c>
      <c r="K6522" t="s">
        <v>10</v>
      </c>
      <c r="L6522" s="1" t="s">
        <v>15522</v>
      </c>
      <c r="M6522">
        <v>1</v>
      </c>
      <c r="N6522" t="s">
        <v>34896</v>
      </c>
      <c r="P6522">
        <v>1</v>
      </c>
      <c r="Q6522">
        <v>1</v>
      </c>
      <c r="R6522">
        <v>1</v>
      </c>
    </row>
    <row r="6523" spans="1:18" x14ac:dyDescent="0.25">
      <c r="A6523" t="s">
        <v>23808</v>
      </c>
      <c r="B6523" t="s">
        <v>23809</v>
      </c>
      <c r="C6523" t="s">
        <v>14</v>
      </c>
      <c r="D6523" s="6">
        <v>45713</v>
      </c>
      <c r="E6523" t="s">
        <v>23807</v>
      </c>
      <c r="F6523" t="s">
        <v>15520</v>
      </c>
      <c r="G6523" t="s">
        <v>15523</v>
      </c>
      <c r="H6523" t="s">
        <v>30335</v>
      </c>
      <c r="I6523" t="s">
        <v>15521</v>
      </c>
      <c r="J6523" t="s">
        <v>15524</v>
      </c>
      <c r="K6523" t="s">
        <v>10</v>
      </c>
      <c r="L6523" s="1" t="s">
        <v>15525</v>
      </c>
      <c r="M6523">
        <v>0</v>
      </c>
    </row>
    <row r="6524" spans="1:18" x14ac:dyDescent="0.25">
      <c r="A6524" t="s">
        <v>23808</v>
      </c>
      <c r="B6524" t="s">
        <v>23809</v>
      </c>
      <c r="C6524" t="s">
        <v>14</v>
      </c>
      <c r="D6524" s="6">
        <v>45713</v>
      </c>
      <c r="E6524" t="s">
        <v>23807</v>
      </c>
      <c r="F6524" t="s">
        <v>15520</v>
      </c>
      <c r="G6524" t="s">
        <v>15435</v>
      </c>
      <c r="H6524" t="s">
        <v>30336</v>
      </c>
      <c r="I6524" t="s">
        <v>15521</v>
      </c>
      <c r="J6524" t="s">
        <v>15436</v>
      </c>
      <c r="K6524" t="s">
        <v>10</v>
      </c>
      <c r="L6524" s="1" t="s">
        <v>15526</v>
      </c>
      <c r="M6524">
        <v>0</v>
      </c>
    </row>
    <row r="6525" spans="1:18" x14ac:dyDescent="0.25">
      <c r="A6525" t="s">
        <v>23808</v>
      </c>
      <c r="B6525" t="s">
        <v>23809</v>
      </c>
      <c r="C6525" t="s">
        <v>14</v>
      </c>
      <c r="D6525" s="6">
        <v>45713</v>
      </c>
      <c r="E6525" t="s">
        <v>23807</v>
      </c>
      <c r="F6525" t="s">
        <v>15520</v>
      </c>
      <c r="G6525" t="s">
        <v>297</v>
      </c>
      <c r="H6525" t="s">
        <v>30337</v>
      </c>
      <c r="I6525" t="s">
        <v>15521</v>
      </c>
      <c r="J6525" t="s">
        <v>298</v>
      </c>
      <c r="K6525" t="s">
        <v>10</v>
      </c>
      <c r="L6525" s="1" t="s">
        <v>15527</v>
      </c>
      <c r="M6525">
        <v>0</v>
      </c>
    </row>
    <row r="6526" spans="1:18" x14ac:dyDescent="0.25">
      <c r="A6526" t="s">
        <v>23808</v>
      </c>
      <c r="B6526" t="s">
        <v>23809</v>
      </c>
      <c r="C6526" t="s">
        <v>14</v>
      </c>
      <c r="D6526" s="6">
        <v>45713</v>
      </c>
      <c r="E6526" t="s">
        <v>23807</v>
      </c>
      <c r="F6526" t="s">
        <v>15520</v>
      </c>
      <c r="G6526" t="s">
        <v>7971</v>
      </c>
      <c r="H6526" t="s">
        <v>30338</v>
      </c>
      <c r="I6526" t="s">
        <v>15521</v>
      </c>
      <c r="J6526" t="s">
        <v>7972</v>
      </c>
      <c r="K6526" t="s">
        <v>10</v>
      </c>
      <c r="L6526" s="1" t="s">
        <v>15528</v>
      </c>
      <c r="M6526">
        <v>0</v>
      </c>
    </row>
    <row r="6527" spans="1:18" x14ac:dyDescent="0.25">
      <c r="A6527" t="s">
        <v>23808</v>
      </c>
      <c r="B6527" t="s">
        <v>23809</v>
      </c>
      <c r="C6527" t="s">
        <v>14</v>
      </c>
      <c r="D6527" s="6">
        <v>45713</v>
      </c>
      <c r="E6527" t="s">
        <v>23807</v>
      </c>
      <c r="F6527" t="s">
        <v>15520</v>
      </c>
      <c r="G6527" t="s">
        <v>286</v>
      </c>
      <c r="H6527" t="s">
        <v>30339</v>
      </c>
      <c r="I6527" t="s">
        <v>15521</v>
      </c>
      <c r="J6527" t="s">
        <v>287</v>
      </c>
      <c r="K6527" t="s">
        <v>10</v>
      </c>
      <c r="L6527" s="1" t="s">
        <v>15529</v>
      </c>
      <c r="M6527">
        <v>0</v>
      </c>
    </row>
    <row r="6528" spans="1:18" x14ac:dyDescent="0.25">
      <c r="A6528" t="s">
        <v>23808</v>
      </c>
      <c r="B6528" t="s">
        <v>23809</v>
      </c>
      <c r="C6528" t="s">
        <v>14</v>
      </c>
      <c r="D6528" s="6">
        <v>45713</v>
      </c>
      <c r="E6528" t="s">
        <v>23807</v>
      </c>
      <c r="F6528" t="s">
        <v>15520</v>
      </c>
      <c r="G6528" t="s">
        <v>15498</v>
      </c>
      <c r="H6528" t="s">
        <v>30340</v>
      </c>
      <c r="I6528" t="s">
        <v>15521</v>
      </c>
      <c r="J6528" t="s">
        <v>15499</v>
      </c>
      <c r="K6528" t="s">
        <v>10</v>
      </c>
      <c r="L6528">
        <v>0.77229606805039697</v>
      </c>
      <c r="M6528">
        <v>0</v>
      </c>
    </row>
    <row r="6529" spans="1:18" x14ac:dyDescent="0.25">
      <c r="A6529" t="s">
        <v>23808</v>
      </c>
      <c r="B6529" t="s">
        <v>23809</v>
      </c>
      <c r="C6529" t="s">
        <v>14</v>
      </c>
      <c r="D6529" s="6">
        <v>45713</v>
      </c>
      <c r="E6529" t="s">
        <v>23807</v>
      </c>
      <c r="F6529" t="s">
        <v>15520</v>
      </c>
      <c r="G6529" t="s">
        <v>7966</v>
      </c>
      <c r="H6529" t="s">
        <v>30341</v>
      </c>
      <c r="I6529" t="s">
        <v>15521</v>
      </c>
      <c r="J6529" t="s">
        <v>7967</v>
      </c>
      <c r="K6529" t="s">
        <v>10</v>
      </c>
      <c r="L6529" s="1" t="s">
        <v>15530</v>
      </c>
      <c r="M6529">
        <v>0</v>
      </c>
    </row>
    <row r="6530" spans="1:18" x14ac:dyDescent="0.25">
      <c r="A6530" t="s">
        <v>23808</v>
      </c>
      <c r="B6530" t="s">
        <v>23809</v>
      </c>
      <c r="C6530" t="s">
        <v>14</v>
      </c>
      <c r="D6530" s="6">
        <v>45713</v>
      </c>
      <c r="E6530" t="s">
        <v>23807</v>
      </c>
      <c r="F6530" t="s">
        <v>15520</v>
      </c>
      <c r="G6530" t="s">
        <v>15531</v>
      </c>
      <c r="H6530" t="s">
        <v>30342</v>
      </c>
      <c r="I6530" t="s">
        <v>15521</v>
      </c>
      <c r="J6530" t="s">
        <v>15532</v>
      </c>
      <c r="K6530" t="s">
        <v>10</v>
      </c>
      <c r="L6530" s="1" t="s">
        <v>15533</v>
      </c>
      <c r="M6530">
        <v>0</v>
      </c>
    </row>
    <row r="6531" spans="1:18" x14ac:dyDescent="0.25">
      <c r="A6531" t="s">
        <v>23808</v>
      </c>
      <c r="B6531" t="s">
        <v>23809</v>
      </c>
      <c r="C6531" t="s">
        <v>14</v>
      </c>
      <c r="D6531" s="6">
        <v>45713</v>
      </c>
      <c r="E6531" t="s">
        <v>23807</v>
      </c>
      <c r="F6531" t="s">
        <v>15520</v>
      </c>
      <c r="G6531" t="s">
        <v>15534</v>
      </c>
      <c r="H6531" t="s">
        <v>30343</v>
      </c>
      <c r="I6531" t="s">
        <v>15521</v>
      </c>
      <c r="J6531" t="s">
        <v>15535</v>
      </c>
      <c r="K6531" t="s">
        <v>10</v>
      </c>
      <c r="L6531" s="1" t="s">
        <v>15536</v>
      </c>
      <c r="M6531">
        <v>0</v>
      </c>
    </row>
    <row r="6532" spans="1:18" x14ac:dyDescent="0.25">
      <c r="A6532" t="s">
        <v>23808</v>
      </c>
      <c r="B6532" t="s">
        <v>23809</v>
      </c>
      <c r="C6532" t="s">
        <v>14</v>
      </c>
      <c r="D6532" s="6">
        <v>45713</v>
      </c>
      <c r="E6532" t="s">
        <v>23807</v>
      </c>
      <c r="F6532" t="s">
        <v>15537</v>
      </c>
      <c r="G6532" t="s">
        <v>291</v>
      </c>
      <c r="H6532" t="s">
        <v>30344</v>
      </c>
      <c r="I6532" t="s">
        <v>15538</v>
      </c>
      <c r="J6532" t="s">
        <v>292</v>
      </c>
      <c r="K6532" t="s">
        <v>10</v>
      </c>
      <c r="L6532" s="1" t="s">
        <v>15539</v>
      </c>
      <c r="M6532">
        <v>0</v>
      </c>
    </row>
    <row r="6533" spans="1:18" x14ac:dyDescent="0.25">
      <c r="A6533" t="s">
        <v>23808</v>
      </c>
      <c r="B6533" t="s">
        <v>23809</v>
      </c>
      <c r="C6533" t="s">
        <v>14</v>
      </c>
      <c r="D6533" s="6">
        <v>45713</v>
      </c>
      <c r="E6533" t="s">
        <v>23807</v>
      </c>
      <c r="F6533" t="s">
        <v>15537</v>
      </c>
      <c r="G6533" t="s">
        <v>283</v>
      </c>
      <c r="H6533" t="s">
        <v>30345</v>
      </c>
      <c r="I6533" t="s">
        <v>15538</v>
      </c>
      <c r="J6533" t="s">
        <v>284</v>
      </c>
      <c r="K6533" t="s">
        <v>10</v>
      </c>
      <c r="L6533" s="1" t="s">
        <v>15540</v>
      </c>
      <c r="M6533">
        <v>1</v>
      </c>
      <c r="N6533" t="s">
        <v>34896</v>
      </c>
      <c r="P6533">
        <v>1</v>
      </c>
      <c r="Q6533">
        <v>1</v>
      </c>
      <c r="R6533">
        <v>1</v>
      </c>
    </row>
    <row r="6534" spans="1:18" x14ac:dyDescent="0.25">
      <c r="A6534" t="s">
        <v>23808</v>
      </c>
      <c r="B6534" t="s">
        <v>23809</v>
      </c>
      <c r="C6534" t="s">
        <v>14</v>
      </c>
      <c r="D6534" s="6">
        <v>45713</v>
      </c>
      <c r="E6534" t="s">
        <v>23807</v>
      </c>
      <c r="F6534" t="s">
        <v>15537</v>
      </c>
      <c r="G6534" t="s">
        <v>278</v>
      </c>
      <c r="H6534" t="s">
        <v>30346</v>
      </c>
      <c r="I6534" t="s">
        <v>15538</v>
      </c>
      <c r="J6534" t="s">
        <v>279</v>
      </c>
      <c r="K6534" t="s">
        <v>10</v>
      </c>
      <c r="L6534">
        <v>0.83377234761524099</v>
      </c>
      <c r="M6534">
        <v>0</v>
      </c>
    </row>
    <row r="6535" spans="1:18" x14ac:dyDescent="0.25">
      <c r="A6535" t="s">
        <v>23808</v>
      </c>
      <c r="B6535" t="s">
        <v>23809</v>
      </c>
      <c r="C6535" t="s">
        <v>14</v>
      </c>
      <c r="D6535" s="6">
        <v>45713</v>
      </c>
      <c r="E6535" t="s">
        <v>23807</v>
      </c>
      <c r="F6535" t="s">
        <v>15537</v>
      </c>
      <c r="G6535" t="s">
        <v>297</v>
      </c>
      <c r="H6535" t="s">
        <v>30347</v>
      </c>
      <c r="I6535" t="s">
        <v>15538</v>
      </c>
      <c r="J6535" t="s">
        <v>298</v>
      </c>
      <c r="K6535" t="s">
        <v>10</v>
      </c>
      <c r="L6535" s="1" t="s">
        <v>15541</v>
      </c>
      <c r="M6535">
        <v>0</v>
      </c>
    </row>
    <row r="6536" spans="1:18" x14ac:dyDescent="0.25">
      <c r="A6536" t="s">
        <v>23808</v>
      </c>
      <c r="B6536" t="s">
        <v>23809</v>
      </c>
      <c r="C6536" t="s">
        <v>14</v>
      </c>
      <c r="D6536" s="6">
        <v>45713</v>
      </c>
      <c r="E6536" t="s">
        <v>23807</v>
      </c>
      <c r="F6536" t="s">
        <v>15537</v>
      </c>
      <c r="G6536" t="s">
        <v>15435</v>
      </c>
      <c r="H6536" t="s">
        <v>30348</v>
      </c>
      <c r="I6536" t="s">
        <v>15538</v>
      </c>
      <c r="J6536" t="s">
        <v>15436</v>
      </c>
      <c r="K6536" t="s">
        <v>10</v>
      </c>
      <c r="L6536" s="1" t="s">
        <v>15542</v>
      </c>
      <c r="M6536">
        <v>0</v>
      </c>
    </row>
    <row r="6537" spans="1:18" x14ac:dyDescent="0.25">
      <c r="A6537" t="s">
        <v>23808</v>
      </c>
      <c r="B6537" t="s">
        <v>23809</v>
      </c>
      <c r="C6537" t="s">
        <v>14</v>
      </c>
      <c r="D6537" s="6">
        <v>45713</v>
      </c>
      <c r="E6537" t="s">
        <v>23807</v>
      </c>
      <c r="F6537" t="s">
        <v>15537</v>
      </c>
      <c r="G6537" t="s">
        <v>286</v>
      </c>
      <c r="H6537" t="s">
        <v>30349</v>
      </c>
      <c r="I6537" t="s">
        <v>15538</v>
      </c>
      <c r="J6537" t="s">
        <v>287</v>
      </c>
      <c r="K6537" t="s">
        <v>10</v>
      </c>
      <c r="L6537" s="1" t="s">
        <v>15543</v>
      </c>
      <c r="M6537">
        <v>0</v>
      </c>
    </row>
    <row r="6538" spans="1:18" x14ac:dyDescent="0.25">
      <c r="A6538" t="s">
        <v>23808</v>
      </c>
      <c r="B6538" t="s">
        <v>23809</v>
      </c>
      <c r="C6538" t="s">
        <v>14</v>
      </c>
      <c r="D6538" s="6">
        <v>45713</v>
      </c>
      <c r="E6538" t="s">
        <v>23807</v>
      </c>
      <c r="F6538" t="s">
        <v>15537</v>
      </c>
      <c r="G6538" t="s">
        <v>15498</v>
      </c>
      <c r="H6538" t="s">
        <v>30350</v>
      </c>
      <c r="I6538" t="s">
        <v>15538</v>
      </c>
      <c r="J6538" t="s">
        <v>15499</v>
      </c>
      <c r="K6538" t="s">
        <v>10</v>
      </c>
      <c r="L6538" s="1" t="s">
        <v>15544</v>
      </c>
      <c r="M6538">
        <v>0</v>
      </c>
    </row>
    <row r="6539" spans="1:18" x14ac:dyDescent="0.25">
      <c r="A6539" t="s">
        <v>23808</v>
      </c>
      <c r="B6539" t="s">
        <v>23809</v>
      </c>
      <c r="C6539" t="s">
        <v>14</v>
      </c>
      <c r="D6539" s="6">
        <v>45713</v>
      </c>
      <c r="E6539" t="s">
        <v>23807</v>
      </c>
      <c r="F6539" t="s">
        <v>15537</v>
      </c>
      <c r="G6539" t="s">
        <v>15137</v>
      </c>
      <c r="H6539" t="s">
        <v>30351</v>
      </c>
      <c r="I6539" t="s">
        <v>15538</v>
      </c>
      <c r="J6539" t="s">
        <v>15138</v>
      </c>
      <c r="K6539" t="s">
        <v>10</v>
      </c>
      <c r="L6539" s="1" t="s">
        <v>15545</v>
      </c>
      <c r="M6539">
        <v>0</v>
      </c>
    </row>
    <row r="6540" spans="1:18" x14ac:dyDescent="0.25">
      <c r="A6540" t="s">
        <v>23808</v>
      </c>
      <c r="B6540" t="s">
        <v>23809</v>
      </c>
      <c r="C6540" t="s">
        <v>14</v>
      </c>
      <c r="D6540" s="6">
        <v>45713</v>
      </c>
      <c r="E6540" t="s">
        <v>23807</v>
      </c>
      <c r="F6540" t="s">
        <v>15537</v>
      </c>
      <c r="G6540" t="s">
        <v>15438</v>
      </c>
      <c r="H6540" t="s">
        <v>30352</v>
      </c>
      <c r="I6540" t="s">
        <v>15538</v>
      </c>
      <c r="J6540" t="s">
        <v>15439</v>
      </c>
      <c r="K6540" t="s">
        <v>10</v>
      </c>
      <c r="L6540" s="1" t="s">
        <v>15546</v>
      </c>
      <c r="M6540">
        <v>0</v>
      </c>
    </row>
    <row r="6541" spans="1:18" x14ac:dyDescent="0.25">
      <c r="A6541" t="s">
        <v>23808</v>
      </c>
      <c r="B6541" t="s">
        <v>23809</v>
      </c>
      <c r="C6541" t="s">
        <v>14</v>
      </c>
      <c r="D6541" s="6">
        <v>45713</v>
      </c>
      <c r="E6541" t="s">
        <v>23807</v>
      </c>
      <c r="F6541" t="s">
        <v>15537</v>
      </c>
      <c r="G6541" t="s">
        <v>7971</v>
      </c>
      <c r="H6541" t="s">
        <v>30353</v>
      </c>
      <c r="I6541" t="s">
        <v>15538</v>
      </c>
      <c r="J6541" t="s">
        <v>7972</v>
      </c>
      <c r="K6541" t="s">
        <v>10</v>
      </c>
      <c r="L6541" s="1" t="s">
        <v>15547</v>
      </c>
      <c r="M6541">
        <v>0</v>
      </c>
    </row>
    <row r="6542" spans="1:18" x14ac:dyDescent="0.25">
      <c r="A6542" t="s">
        <v>23808</v>
      </c>
      <c r="B6542" t="s">
        <v>23809</v>
      </c>
      <c r="C6542" t="s">
        <v>14</v>
      </c>
      <c r="D6542" s="6">
        <v>45713</v>
      </c>
      <c r="E6542" t="s">
        <v>23807</v>
      </c>
      <c r="F6542" t="s">
        <v>15548</v>
      </c>
      <c r="G6542" t="s">
        <v>15550</v>
      </c>
      <c r="H6542" t="s">
        <v>30354</v>
      </c>
      <c r="I6542" t="s">
        <v>15549</v>
      </c>
      <c r="J6542" t="s">
        <v>15551</v>
      </c>
      <c r="K6542" t="s">
        <v>10</v>
      </c>
      <c r="L6542" s="1" t="s">
        <v>15552</v>
      </c>
      <c r="M6542">
        <v>1</v>
      </c>
      <c r="N6542" t="s">
        <v>34896</v>
      </c>
      <c r="P6542">
        <v>1</v>
      </c>
      <c r="Q6542">
        <v>1</v>
      </c>
      <c r="R6542">
        <v>0</v>
      </c>
    </row>
    <row r="6543" spans="1:18" x14ac:dyDescent="0.25">
      <c r="A6543" t="s">
        <v>23808</v>
      </c>
      <c r="B6543" t="s">
        <v>23809</v>
      </c>
      <c r="C6543" t="s">
        <v>14</v>
      </c>
      <c r="D6543" s="6">
        <v>45713</v>
      </c>
      <c r="E6543" t="s">
        <v>23807</v>
      </c>
      <c r="F6543" t="s">
        <v>15548</v>
      </c>
      <c r="G6543" t="s">
        <v>15553</v>
      </c>
      <c r="H6543" t="s">
        <v>30355</v>
      </c>
      <c r="I6543" t="s">
        <v>15549</v>
      </c>
      <c r="J6543" t="s">
        <v>15554</v>
      </c>
      <c r="K6543" t="s">
        <v>10</v>
      </c>
      <c r="L6543" s="1" t="s">
        <v>15555</v>
      </c>
      <c r="M6543">
        <v>0</v>
      </c>
    </row>
    <row r="6544" spans="1:18" x14ac:dyDescent="0.25">
      <c r="A6544" t="s">
        <v>23808</v>
      </c>
      <c r="B6544" t="s">
        <v>23809</v>
      </c>
      <c r="C6544" t="s">
        <v>14</v>
      </c>
      <c r="D6544" s="6">
        <v>45713</v>
      </c>
      <c r="E6544" t="s">
        <v>23807</v>
      </c>
      <c r="F6544" t="s">
        <v>15548</v>
      </c>
      <c r="G6544" t="s">
        <v>15556</v>
      </c>
      <c r="H6544" t="s">
        <v>30356</v>
      </c>
      <c r="I6544" t="s">
        <v>15549</v>
      </c>
      <c r="J6544" t="s">
        <v>15557</v>
      </c>
      <c r="K6544" t="s">
        <v>10</v>
      </c>
      <c r="L6544" s="1" t="s">
        <v>15558</v>
      </c>
      <c r="M6544">
        <v>0</v>
      </c>
    </row>
    <row r="6545" spans="1:18" x14ac:dyDescent="0.25">
      <c r="A6545" t="s">
        <v>23808</v>
      </c>
      <c r="B6545" t="s">
        <v>23809</v>
      </c>
      <c r="C6545" t="s">
        <v>14</v>
      </c>
      <c r="D6545" s="6">
        <v>45713</v>
      </c>
      <c r="E6545" t="s">
        <v>23807</v>
      </c>
      <c r="F6545" t="s">
        <v>15548</v>
      </c>
      <c r="G6545" t="s">
        <v>15559</v>
      </c>
      <c r="H6545" t="s">
        <v>30357</v>
      </c>
      <c r="I6545" t="s">
        <v>15549</v>
      </c>
      <c r="J6545" t="s">
        <v>15560</v>
      </c>
      <c r="K6545" t="s">
        <v>10</v>
      </c>
      <c r="L6545" s="1" t="s">
        <v>15561</v>
      </c>
      <c r="M6545">
        <v>0</v>
      </c>
    </row>
    <row r="6546" spans="1:18" x14ac:dyDescent="0.25">
      <c r="A6546" t="s">
        <v>23808</v>
      </c>
      <c r="B6546" t="s">
        <v>23809</v>
      </c>
      <c r="C6546" t="s">
        <v>14</v>
      </c>
      <c r="D6546" s="6">
        <v>45713</v>
      </c>
      <c r="E6546" t="s">
        <v>23807</v>
      </c>
      <c r="F6546" t="s">
        <v>15548</v>
      </c>
      <c r="G6546" t="s">
        <v>6854</v>
      </c>
      <c r="H6546" t="s">
        <v>30358</v>
      </c>
      <c r="I6546" t="s">
        <v>15549</v>
      </c>
      <c r="J6546" t="s">
        <v>6855</v>
      </c>
      <c r="K6546" t="s">
        <v>10</v>
      </c>
      <c r="L6546" s="1" t="s">
        <v>15562</v>
      </c>
      <c r="M6546">
        <v>0</v>
      </c>
    </row>
    <row r="6547" spans="1:18" x14ac:dyDescent="0.25">
      <c r="A6547" t="s">
        <v>23808</v>
      </c>
      <c r="B6547" t="s">
        <v>23809</v>
      </c>
      <c r="C6547" t="s">
        <v>14</v>
      </c>
      <c r="D6547" s="6">
        <v>45713</v>
      </c>
      <c r="E6547" t="s">
        <v>23807</v>
      </c>
      <c r="F6547" t="s">
        <v>15548</v>
      </c>
      <c r="G6547" t="s">
        <v>13078</v>
      </c>
      <c r="H6547" t="s">
        <v>30359</v>
      </c>
      <c r="I6547" t="s">
        <v>15549</v>
      </c>
      <c r="J6547" t="s">
        <v>13079</v>
      </c>
      <c r="K6547" t="s">
        <v>10</v>
      </c>
      <c r="L6547" s="1" t="s">
        <v>15563</v>
      </c>
      <c r="M6547">
        <v>0</v>
      </c>
    </row>
    <row r="6548" spans="1:18" x14ac:dyDescent="0.25">
      <c r="A6548" t="s">
        <v>23808</v>
      </c>
      <c r="B6548" t="s">
        <v>23809</v>
      </c>
      <c r="C6548" t="s">
        <v>14</v>
      </c>
      <c r="D6548" s="6">
        <v>45713</v>
      </c>
      <c r="E6548" t="s">
        <v>23807</v>
      </c>
      <c r="F6548" t="s">
        <v>15548</v>
      </c>
      <c r="G6548" t="s">
        <v>15564</v>
      </c>
      <c r="H6548" t="s">
        <v>30360</v>
      </c>
      <c r="I6548" t="s">
        <v>15549</v>
      </c>
      <c r="J6548" t="s">
        <v>15565</v>
      </c>
      <c r="K6548" t="s">
        <v>10</v>
      </c>
      <c r="L6548" s="1" t="s">
        <v>15566</v>
      </c>
      <c r="M6548">
        <v>0</v>
      </c>
    </row>
    <row r="6549" spans="1:18" x14ac:dyDescent="0.25">
      <c r="A6549" t="s">
        <v>23808</v>
      </c>
      <c r="B6549" t="s">
        <v>23809</v>
      </c>
      <c r="C6549" t="s">
        <v>14</v>
      </c>
      <c r="D6549" s="6">
        <v>45713</v>
      </c>
      <c r="E6549" t="s">
        <v>23807</v>
      </c>
      <c r="F6549" t="s">
        <v>15548</v>
      </c>
      <c r="G6549" t="s">
        <v>15567</v>
      </c>
      <c r="H6549" t="s">
        <v>30361</v>
      </c>
      <c r="I6549" t="s">
        <v>15549</v>
      </c>
      <c r="J6549" t="s">
        <v>15568</v>
      </c>
      <c r="K6549" t="s">
        <v>10</v>
      </c>
      <c r="L6549" s="1" t="s">
        <v>15569</v>
      </c>
      <c r="M6549">
        <v>0</v>
      </c>
    </row>
    <row r="6550" spans="1:18" x14ac:dyDescent="0.25">
      <c r="A6550" t="s">
        <v>23808</v>
      </c>
      <c r="B6550" t="s">
        <v>23809</v>
      </c>
      <c r="C6550" t="s">
        <v>14</v>
      </c>
      <c r="D6550" s="6">
        <v>45713</v>
      </c>
      <c r="E6550" t="s">
        <v>23807</v>
      </c>
      <c r="F6550" t="s">
        <v>15548</v>
      </c>
      <c r="G6550" t="s">
        <v>15570</v>
      </c>
      <c r="H6550" t="s">
        <v>30362</v>
      </c>
      <c r="I6550" t="s">
        <v>15549</v>
      </c>
      <c r="J6550" t="s">
        <v>15571</v>
      </c>
      <c r="K6550" t="s">
        <v>10</v>
      </c>
      <c r="L6550" s="1" t="s">
        <v>15572</v>
      </c>
      <c r="M6550">
        <v>0</v>
      </c>
    </row>
    <row r="6551" spans="1:18" x14ac:dyDescent="0.25">
      <c r="A6551" t="s">
        <v>23808</v>
      </c>
      <c r="B6551" t="s">
        <v>23809</v>
      </c>
      <c r="C6551" t="s">
        <v>14</v>
      </c>
      <c r="D6551" s="6">
        <v>45713</v>
      </c>
      <c r="E6551" t="s">
        <v>23807</v>
      </c>
      <c r="F6551" t="s">
        <v>15548</v>
      </c>
      <c r="G6551" t="s">
        <v>15573</v>
      </c>
      <c r="H6551" t="s">
        <v>30363</v>
      </c>
      <c r="I6551" t="s">
        <v>15549</v>
      </c>
      <c r="J6551" t="s">
        <v>15574</v>
      </c>
      <c r="K6551" t="s">
        <v>10</v>
      </c>
      <c r="L6551" s="1" t="s">
        <v>15575</v>
      </c>
      <c r="M6551">
        <v>0</v>
      </c>
    </row>
    <row r="6552" spans="1:18" x14ac:dyDescent="0.25">
      <c r="A6552" t="s">
        <v>23808</v>
      </c>
      <c r="B6552" t="s">
        <v>23809</v>
      </c>
      <c r="C6552" t="s">
        <v>14</v>
      </c>
      <c r="D6552" s="6">
        <v>45713</v>
      </c>
      <c r="E6552" t="s">
        <v>23807</v>
      </c>
      <c r="F6552" t="s">
        <v>15576</v>
      </c>
      <c r="G6552" t="s">
        <v>13078</v>
      </c>
      <c r="H6552" t="s">
        <v>30364</v>
      </c>
      <c r="I6552" t="s">
        <v>15577</v>
      </c>
      <c r="J6552" t="s">
        <v>13079</v>
      </c>
      <c r="K6552" t="s">
        <v>10</v>
      </c>
      <c r="L6552" s="1" t="s">
        <v>15578</v>
      </c>
      <c r="M6552">
        <v>1</v>
      </c>
      <c r="N6552" t="s">
        <v>34896</v>
      </c>
      <c r="P6552">
        <v>1</v>
      </c>
      <c r="Q6552">
        <v>1</v>
      </c>
      <c r="R6552">
        <v>0</v>
      </c>
    </row>
    <row r="6553" spans="1:18" x14ac:dyDescent="0.25">
      <c r="A6553" t="s">
        <v>23808</v>
      </c>
      <c r="B6553" t="s">
        <v>23809</v>
      </c>
      <c r="C6553" t="s">
        <v>14</v>
      </c>
      <c r="D6553" s="6">
        <v>45713</v>
      </c>
      <c r="E6553" t="s">
        <v>23807</v>
      </c>
      <c r="F6553" t="s">
        <v>15576</v>
      </c>
      <c r="G6553" t="s">
        <v>15559</v>
      </c>
      <c r="H6553" t="s">
        <v>30365</v>
      </c>
      <c r="I6553" t="s">
        <v>15577</v>
      </c>
      <c r="J6553" t="s">
        <v>15560</v>
      </c>
      <c r="K6553" t="s">
        <v>10</v>
      </c>
      <c r="L6553" s="1" t="s">
        <v>15579</v>
      </c>
      <c r="M6553">
        <v>0</v>
      </c>
    </row>
    <row r="6554" spans="1:18" x14ac:dyDescent="0.25">
      <c r="A6554" t="s">
        <v>23808</v>
      </c>
      <c r="B6554" t="s">
        <v>23809</v>
      </c>
      <c r="C6554" t="s">
        <v>14</v>
      </c>
      <c r="D6554" s="6">
        <v>45713</v>
      </c>
      <c r="E6554" t="s">
        <v>23807</v>
      </c>
      <c r="F6554" t="s">
        <v>15576</v>
      </c>
      <c r="G6554" t="s">
        <v>6876</v>
      </c>
      <c r="H6554" t="s">
        <v>30366</v>
      </c>
      <c r="I6554" t="s">
        <v>15577</v>
      </c>
      <c r="J6554" t="s">
        <v>6877</v>
      </c>
      <c r="K6554" t="s">
        <v>10</v>
      </c>
      <c r="L6554" s="1" t="s">
        <v>15580</v>
      </c>
      <c r="M6554">
        <v>0</v>
      </c>
    </row>
    <row r="6555" spans="1:18" x14ac:dyDescent="0.25">
      <c r="A6555" t="s">
        <v>23808</v>
      </c>
      <c r="B6555" t="s">
        <v>23809</v>
      </c>
      <c r="C6555" t="s">
        <v>14</v>
      </c>
      <c r="D6555" s="6">
        <v>45713</v>
      </c>
      <c r="E6555" t="s">
        <v>23807</v>
      </c>
      <c r="F6555" t="s">
        <v>15576</v>
      </c>
      <c r="G6555" t="s">
        <v>15550</v>
      </c>
      <c r="H6555" t="s">
        <v>30367</v>
      </c>
      <c r="I6555" t="s">
        <v>15577</v>
      </c>
      <c r="J6555" t="s">
        <v>15551</v>
      </c>
      <c r="K6555" t="s">
        <v>10</v>
      </c>
      <c r="L6555" s="1" t="s">
        <v>15581</v>
      </c>
      <c r="M6555">
        <v>0</v>
      </c>
    </row>
    <row r="6556" spans="1:18" x14ac:dyDescent="0.25">
      <c r="A6556" t="s">
        <v>23808</v>
      </c>
      <c r="B6556" t="s">
        <v>23809</v>
      </c>
      <c r="C6556" t="s">
        <v>14</v>
      </c>
      <c r="D6556" s="6">
        <v>45713</v>
      </c>
      <c r="E6556" t="s">
        <v>23807</v>
      </c>
      <c r="F6556" t="s">
        <v>15576</v>
      </c>
      <c r="G6556" t="s">
        <v>6857</v>
      </c>
      <c r="H6556" t="s">
        <v>30368</v>
      </c>
      <c r="I6556" t="s">
        <v>15577</v>
      </c>
      <c r="J6556" t="s">
        <v>6858</v>
      </c>
      <c r="K6556" t="s">
        <v>10</v>
      </c>
      <c r="L6556" s="1" t="s">
        <v>15582</v>
      </c>
      <c r="M6556">
        <v>0</v>
      </c>
    </row>
    <row r="6557" spans="1:18" x14ac:dyDescent="0.25">
      <c r="A6557" t="s">
        <v>23808</v>
      </c>
      <c r="B6557" t="s">
        <v>23809</v>
      </c>
      <c r="C6557" t="s">
        <v>14</v>
      </c>
      <c r="D6557" s="6">
        <v>45713</v>
      </c>
      <c r="E6557" t="s">
        <v>23807</v>
      </c>
      <c r="F6557" t="s">
        <v>15576</v>
      </c>
      <c r="G6557" t="s">
        <v>6854</v>
      </c>
      <c r="H6557" t="s">
        <v>30369</v>
      </c>
      <c r="I6557" t="s">
        <v>15577</v>
      </c>
      <c r="J6557" t="s">
        <v>6855</v>
      </c>
      <c r="K6557" t="s">
        <v>10</v>
      </c>
      <c r="L6557" s="1" t="s">
        <v>15583</v>
      </c>
      <c r="M6557">
        <v>0</v>
      </c>
    </row>
    <row r="6558" spans="1:18" x14ac:dyDescent="0.25">
      <c r="A6558" t="s">
        <v>23808</v>
      </c>
      <c r="B6558" t="s">
        <v>23809</v>
      </c>
      <c r="C6558" t="s">
        <v>14</v>
      </c>
      <c r="D6558" s="6">
        <v>45713</v>
      </c>
      <c r="E6558" t="s">
        <v>23807</v>
      </c>
      <c r="F6558" t="s">
        <v>15576</v>
      </c>
      <c r="G6558" t="s">
        <v>15584</v>
      </c>
      <c r="H6558" t="s">
        <v>30370</v>
      </c>
      <c r="I6558" t="s">
        <v>15577</v>
      </c>
      <c r="J6558" t="s">
        <v>15585</v>
      </c>
      <c r="K6558" t="s">
        <v>10</v>
      </c>
      <c r="L6558" s="1" t="s">
        <v>15586</v>
      </c>
      <c r="M6558">
        <v>0</v>
      </c>
    </row>
    <row r="6559" spans="1:18" x14ac:dyDescent="0.25">
      <c r="A6559" t="s">
        <v>23808</v>
      </c>
      <c r="B6559" t="s">
        <v>23809</v>
      </c>
      <c r="C6559" t="s">
        <v>14</v>
      </c>
      <c r="D6559" s="6">
        <v>45713</v>
      </c>
      <c r="E6559" t="s">
        <v>23807</v>
      </c>
      <c r="F6559" t="s">
        <v>15576</v>
      </c>
      <c r="G6559" t="s">
        <v>7630</v>
      </c>
      <c r="H6559" t="s">
        <v>30371</v>
      </c>
      <c r="I6559" t="s">
        <v>15577</v>
      </c>
      <c r="J6559" t="s">
        <v>7631</v>
      </c>
      <c r="K6559" t="s">
        <v>10</v>
      </c>
      <c r="L6559" s="1" t="s">
        <v>15587</v>
      </c>
      <c r="M6559">
        <v>0</v>
      </c>
    </row>
    <row r="6560" spans="1:18" x14ac:dyDescent="0.25">
      <c r="A6560" t="s">
        <v>23808</v>
      </c>
      <c r="B6560" t="s">
        <v>23809</v>
      </c>
      <c r="C6560" t="s">
        <v>14</v>
      </c>
      <c r="D6560" s="6">
        <v>45713</v>
      </c>
      <c r="E6560" t="s">
        <v>23807</v>
      </c>
      <c r="F6560" t="s">
        <v>15576</v>
      </c>
      <c r="G6560" t="s">
        <v>15564</v>
      </c>
      <c r="H6560" t="s">
        <v>30372</v>
      </c>
      <c r="I6560" t="s">
        <v>15577</v>
      </c>
      <c r="J6560" t="s">
        <v>15565</v>
      </c>
      <c r="K6560" t="s">
        <v>10</v>
      </c>
      <c r="L6560" s="1" t="s">
        <v>15588</v>
      </c>
      <c r="M6560">
        <v>0</v>
      </c>
    </row>
    <row r="6561" spans="1:18" x14ac:dyDescent="0.25">
      <c r="A6561" t="s">
        <v>23808</v>
      </c>
      <c r="B6561" t="s">
        <v>23809</v>
      </c>
      <c r="C6561" t="s">
        <v>14</v>
      </c>
      <c r="D6561" s="6">
        <v>45713</v>
      </c>
      <c r="E6561" t="s">
        <v>23807</v>
      </c>
      <c r="F6561" t="s">
        <v>15576</v>
      </c>
      <c r="G6561" t="s">
        <v>15556</v>
      </c>
      <c r="H6561" t="s">
        <v>30373</v>
      </c>
      <c r="I6561" t="s">
        <v>15577</v>
      </c>
      <c r="J6561" t="s">
        <v>15557</v>
      </c>
      <c r="K6561" t="s">
        <v>10</v>
      </c>
      <c r="L6561" s="1" t="s">
        <v>15589</v>
      </c>
      <c r="M6561">
        <v>0</v>
      </c>
    </row>
    <row r="6562" spans="1:18" x14ac:dyDescent="0.25">
      <c r="A6562" t="s">
        <v>23808</v>
      </c>
      <c r="B6562" t="s">
        <v>23809</v>
      </c>
      <c r="C6562" t="s">
        <v>14</v>
      </c>
      <c r="D6562" s="6">
        <v>45713</v>
      </c>
      <c r="E6562" t="s">
        <v>23807</v>
      </c>
      <c r="F6562" t="s">
        <v>15590</v>
      </c>
      <c r="G6562" t="s">
        <v>86</v>
      </c>
      <c r="H6562" t="s">
        <v>30374</v>
      </c>
      <c r="I6562" t="s">
        <v>15591</v>
      </c>
      <c r="J6562" t="s">
        <v>87</v>
      </c>
      <c r="K6562" t="s">
        <v>10</v>
      </c>
      <c r="L6562" s="1" t="s">
        <v>15592</v>
      </c>
      <c r="M6562">
        <v>0</v>
      </c>
      <c r="N6562" s="3" t="s">
        <v>34926</v>
      </c>
      <c r="P6562">
        <v>0</v>
      </c>
      <c r="Q6562" t="s">
        <v>34930</v>
      </c>
      <c r="R6562">
        <v>1</v>
      </c>
    </row>
    <row r="6563" spans="1:18" x14ac:dyDescent="0.25">
      <c r="A6563" t="s">
        <v>23808</v>
      </c>
      <c r="B6563" t="s">
        <v>23809</v>
      </c>
      <c r="C6563" t="s">
        <v>14</v>
      </c>
      <c r="D6563" s="6">
        <v>45713</v>
      </c>
      <c r="E6563" t="s">
        <v>23807</v>
      </c>
      <c r="F6563" t="s">
        <v>15590</v>
      </c>
      <c r="G6563" t="s">
        <v>74</v>
      </c>
      <c r="H6563" t="s">
        <v>30375</v>
      </c>
      <c r="I6563" t="s">
        <v>15591</v>
      </c>
      <c r="J6563" t="s">
        <v>75</v>
      </c>
      <c r="K6563" t="s">
        <v>10</v>
      </c>
      <c r="L6563">
        <v>0.65513344443283905</v>
      </c>
      <c r="M6563">
        <v>0</v>
      </c>
    </row>
    <row r="6564" spans="1:18" x14ac:dyDescent="0.25">
      <c r="A6564" t="s">
        <v>23808</v>
      </c>
      <c r="B6564" t="s">
        <v>23809</v>
      </c>
      <c r="C6564" t="s">
        <v>14</v>
      </c>
      <c r="D6564" s="6">
        <v>45713</v>
      </c>
      <c r="E6564" t="s">
        <v>23807</v>
      </c>
      <c r="F6564" t="s">
        <v>15590</v>
      </c>
      <c r="G6564" t="s">
        <v>1964</v>
      </c>
      <c r="H6564" t="s">
        <v>30376</v>
      </c>
      <c r="I6564" t="s">
        <v>15591</v>
      </c>
      <c r="J6564" t="s">
        <v>1965</v>
      </c>
      <c r="K6564" t="s">
        <v>10</v>
      </c>
      <c r="L6564" s="1" t="s">
        <v>15593</v>
      </c>
      <c r="M6564">
        <v>0</v>
      </c>
    </row>
    <row r="6565" spans="1:18" x14ac:dyDescent="0.25">
      <c r="A6565" t="s">
        <v>23808</v>
      </c>
      <c r="B6565" t="s">
        <v>23809</v>
      </c>
      <c r="C6565" t="s">
        <v>14</v>
      </c>
      <c r="D6565" s="6">
        <v>45713</v>
      </c>
      <c r="E6565" t="s">
        <v>23807</v>
      </c>
      <c r="F6565" t="s">
        <v>15590</v>
      </c>
      <c r="G6565" t="s">
        <v>1975</v>
      </c>
      <c r="H6565" t="s">
        <v>30377</v>
      </c>
      <c r="I6565" t="s">
        <v>15591</v>
      </c>
      <c r="J6565" t="s">
        <v>1976</v>
      </c>
      <c r="K6565" t="s">
        <v>10</v>
      </c>
      <c r="L6565" s="1" t="s">
        <v>15594</v>
      </c>
      <c r="M6565">
        <v>0</v>
      </c>
    </row>
    <row r="6566" spans="1:18" x14ac:dyDescent="0.25">
      <c r="A6566" t="s">
        <v>23808</v>
      </c>
      <c r="B6566" t="s">
        <v>23809</v>
      </c>
      <c r="C6566" t="s">
        <v>14</v>
      </c>
      <c r="D6566" s="6">
        <v>45713</v>
      </c>
      <c r="E6566" t="s">
        <v>23807</v>
      </c>
      <c r="F6566" t="s">
        <v>15590</v>
      </c>
      <c r="G6566" t="s">
        <v>6737</v>
      </c>
      <c r="H6566" t="s">
        <v>30378</v>
      </c>
      <c r="I6566" t="s">
        <v>15591</v>
      </c>
      <c r="J6566" t="s">
        <v>6738</v>
      </c>
      <c r="K6566" t="s">
        <v>10</v>
      </c>
      <c r="L6566" s="1" t="s">
        <v>15595</v>
      </c>
      <c r="M6566">
        <v>0</v>
      </c>
    </row>
    <row r="6567" spans="1:18" x14ac:dyDescent="0.25">
      <c r="A6567" t="s">
        <v>23808</v>
      </c>
      <c r="B6567" t="s">
        <v>23809</v>
      </c>
      <c r="C6567" t="s">
        <v>14</v>
      </c>
      <c r="D6567" s="6">
        <v>45713</v>
      </c>
      <c r="E6567" t="s">
        <v>23807</v>
      </c>
      <c r="F6567" t="s">
        <v>15590</v>
      </c>
      <c r="G6567" t="s">
        <v>15596</v>
      </c>
      <c r="H6567" t="s">
        <v>30379</v>
      </c>
      <c r="I6567" t="s">
        <v>15591</v>
      </c>
      <c r="J6567" t="s">
        <v>15597</v>
      </c>
      <c r="K6567" t="s">
        <v>10</v>
      </c>
      <c r="L6567" s="1" t="s">
        <v>15598</v>
      </c>
      <c r="M6567">
        <v>0</v>
      </c>
    </row>
    <row r="6568" spans="1:18" x14ac:dyDescent="0.25">
      <c r="A6568" t="s">
        <v>23808</v>
      </c>
      <c r="B6568" t="s">
        <v>23809</v>
      </c>
      <c r="C6568" t="s">
        <v>14</v>
      </c>
      <c r="D6568" s="6">
        <v>45713</v>
      </c>
      <c r="E6568" t="s">
        <v>23807</v>
      </c>
      <c r="F6568" t="s">
        <v>15590</v>
      </c>
      <c r="G6568" t="s">
        <v>15599</v>
      </c>
      <c r="H6568" t="s">
        <v>30380</v>
      </c>
      <c r="I6568" t="s">
        <v>15591</v>
      </c>
      <c r="J6568" t="s">
        <v>15600</v>
      </c>
      <c r="K6568" t="s">
        <v>10</v>
      </c>
      <c r="L6568" s="1" t="s">
        <v>15601</v>
      </c>
      <c r="M6568">
        <v>0</v>
      </c>
    </row>
    <row r="6569" spans="1:18" x14ac:dyDescent="0.25">
      <c r="A6569" t="s">
        <v>23808</v>
      </c>
      <c r="B6569" t="s">
        <v>23809</v>
      </c>
      <c r="C6569" t="s">
        <v>14</v>
      </c>
      <c r="D6569" s="6">
        <v>45713</v>
      </c>
      <c r="E6569" t="s">
        <v>23807</v>
      </c>
      <c r="F6569" t="s">
        <v>15590</v>
      </c>
      <c r="G6569" t="s">
        <v>15602</v>
      </c>
      <c r="H6569" t="s">
        <v>30381</v>
      </c>
      <c r="I6569" t="s">
        <v>15591</v>
      </c>
      <c r="J6569" t="s">
        <v>15603</v>
      </c>
      <c r="K6569" t="s">
        <v>10</v>
      </c>
      <c r="L6569">
        <v>0.60171529367504795</v>
      </c>
      <c r="M6569">
        <v>0</v>
      </c>
    </row>
    <row r="6570" spans="1:18" x14ac:dyDescent="0.25">
      <c r="A6570" t="s">
        <v>23808</v>
      </c>
      <c r="B6570" t="s">
        <v>23809</v>
      </c>
      <c r="C6570" t="s">
        <v>14</v>
      </c>
      <c r="D6570" s="6">
        <v>45713</v>
      </c>
      <c r="E6570" t="s">
        <v>23807</v>
      </c>
      <c r="F6570" t="s">
        <v>15590</v>
      </c>
      <c r="G6570" t="s">
        <v>15604</v>
      </c>
      <c r="H6570" t="s">
        <v>30382</v>
      </c>
      <c r="I6570" t="s">
        <v>15591</v>
      </c>
      <c r="J6570" t="s">
        <v>15605</v>
      </c>
      <c r="K6570" t="s">
        <v>10</v>
      </c>
      <c r="L6570" s="1" t="s">
        <v>15606</v>
      </c>
      <c r="M6570">
        <v>0</v>
      </c>
    </row>
    <row r="6571" spans="1:18" x14ac:dyDescent="0.25">
      <c r="A6571" t="s">
        <v>23808</v>
      </c>
      <c r="B6571" t="s">
        <v>23809</v>
      </c>
      <c r="C6571" t="s">
        <v>14</v>
      </c>
      <c r="D6571" s="6">
        <v>45713</v>
      </c>
      <c r="E6571" t="s">
        <v>23807</v>
      </c>
      <c r="F6571" t="s">
        <v>15590</v>
      </c>
      <c r="G6571" t="s">
        <v>15607</v>
      </c>
      <c r="H6571" t="s">
        <v>30383</v>
      </c>
      <c r="I6571" t="s">
        <v>15591</v>
      </c>
      <c r="J6571" t="s">
        <v>15608</v>
      </c>
      <c r="K6571" t="s">
        <v>10</v>
      </c>
      <c r="L6571" s="1" t="s">
        <v>15609</v>
      </c>
      <c r="M6571">
        <v>0</v>
      </c>
    </row>
    <row r="6572" spans="1:18" x14ac:dyDescent="0.25">
      <c r="A6572" t="s">
        <v>23808</v>
      </c>
      <c r="B6572" t="s">
        <v>23809</v>
      </c>
      <c r="C6572" t="s">
        <v>14</v>
      </c>
      <c r="D6572" s="6">
        <v>45713</v>
      </c>
      <c r="E6572" t="s">
        <v>23807</v>
      </c>
      <c r="F6572" t="s">
        <v>15610</v>
      </c>
      <c r="G6572" t="s">
        <v>15612</v>
      </c>
      <c r="H6572" t="s">
        <v>30384</v>
      </c>
      <c r="I6572" t="s">
        <v>15611</v>
      </c>
      <c r="J6572" t="s">
        <v>15613</v>
      </c>
      <c r="K6572" t="s">
        <v>10</v>
      </c>
      <c r="L6572" s="1" t="s">
        <v>15614</v>
      </c>
      <c r="M6572">
        <v>1</v>
      </c>
      <c r="N6572" t="s">
        <v>34896</v>
      </c>
      <c r="P6572">
        <v>1</v>
      </c>
      <c r="Q6572">
        <v>1</v>
      </c>
      <c r="R6572">
        <v>0</v>
      </c>
    </row>
    <row r="6573" spans="1:18" x14ac:dyDescent="0.25">
      <c r="A6573" t="s">
        <v>23808</v>
      </c>
      <c r="B6573" t="s">
        <v>23809</v>
      </c>
      <c r="C6573" t="s">
        <v>14</v>
      </c>
      <c r="D6573" s="6">
        <v>45713</v>
      </c>
      <c r="E6573" t="s">
        <v>23807</v>
      </c>
      <c r="F6573" t="s">
        <v>15610</v>
      </c>
      <c r="G6573" t="s">
        <v>6420</v>
      </c>
      <c r="H6573" t="s">
        <v>30385</v>
      </c>
      <c r="I6573" t="s">
        <v>15611</v>
      </c>
      <c r="J6573" t="s">
        <v>6421</v>
      </c>
      <c r="K6573" t="s">
        <v>10</v>
      </c>
      <c r="L6573" s="1" t="s">
        <v>15615</v>
      </c>
      <c r="M6573">
        <v>0</v>
      </c>
    </row>
    <row r="6574" spans="1:18" x14ac:dyDescent="0.25">
      <c r="A6574" t="s">
        <v>23808</v>
      </c>
      <c r="B6574" t="s">
        <v>23809</v>
      </c>
      <c r="C6574" t="s">
        <v>14</v>
      </c>
      <c r="D6574" s="6">
        <v>45713</v>
      </c>
      <c r="E6574" t="s">
        <v>23807</v>
      </c>
      <c r="F6574" t="s">
        <v>15610</v>
      </c>
      <c r="G6574" t="s">
        <v>15616</v>
      </c>
      <c r="H6574" t="s">
        <v>30386</v>
      </c>
      <c r="I6574" t="s">
        <v>15611</v>
      </c>
      <c r="J6574" t="s">
        <v>15617</v>
      </c>
      <c r="K6574" t="s">
        <v>10</v>
      </c>
      <c r="L6574" s="1" t="s">
        <v>15618</v>
      </c>
      <c r="M6574">
        <v>0</v>
      </c>
    </row>
    <row r="6575" spans="1:18" x14ac:dyDescent="0.25">
      <c r="A6575" t="s">
        <v>23808</v>
      </c>
      <c r="B6575" t="s">
        <v>23809</v>
      </c>
      <c r="C6575" t="s">
        <v>14</v>
      </c>
      <c r="D6575" s="6">
        <v>45713</v>
      </c>
      <c r="E6575" t="s">
        <v>23807</v>
      </c>
      <c r="F6575" t="s">
        <v>15610</v>
      </c>
      <c r="G6575" t="s">
        <v>15619</v>
      </c>
      <c r="H6575" t="s">
        <v>30387</v>
      </c>
      <c r="I6575" t="s">
        <v>15611</v>
      </c>
      <c r="J6575" t="s">
        <v>15620</v>
      </c>
      <c r="K6575" t="s">
        <v>10</v>
      </c>
      <c r="L6575" s="1" t="s">
        <v>15621</v>
      </c>
      <c r="M6575">
        <v>0</v>
      </c>
    </row>
    <row r="6576" spans="1:18" x14ac:dyDescent="0.25">
      <c r="A6576" t="s">
        <v>23808</v>
      </c>
      <c r="B6576" t="s">
        <v>23809</v>
      </c>
      <c r="C6576" t="s">
        <v>14</v>
      </c>
      <c r="D6576" s="6">
        <v>45713</v>
      </c>
      <c r="E6576" t="s">
        <v>23807</v>
      </c>
      <c r="F6576" t="s">
        <v>15610</v>
      </c>
      <c r="G6576" t="s">
        <v>15622</v>
      </c>
      <c r="H6576" t="s">
        <v>30388</v>
      </c>
      <c r="I6576" t="s">
        <v>15611</v>
      </c>
      <c r="J6576" t="s">
        <v>15623</v>
      </c>
      <c r="K6576" t="s">
        <v>10</v>
      </c>
      <c r="L6576" s="1" t="s">
        <v>15624</v>
      </c>
      <c r="M6576">
        <v>0</v>
      </c>
    </row>
    <row r="6577" spans="1:18" x14ac:dyDescent="0.25">
      <c r="A6577" t="s">
        <v>23808</v>
      </c>
      <c r="B6577" t="s">
        <v>23809</v>
      </c>
      <c r="C6577" t="s">
        <v>14</v>
      </c>
      <c r="D6577" s="6">
        <v>45713</v>
      </c>
      <c r="E6577" t="s">
        <v>23807</v>
      </c>
      <c r="F6577" t="s">
        <v>15610</v>
      </c>
      <c r="G6577" t="s">
        <v>15625</v>
      </c>
      <c r="H6577" t="s">
        <v>30389</v>
      </c>
      <c r="I6577" t="s">
        <v>15611</v>
      </c>
      <c r="J6577" t="s">
        <v>15626</v>
      </c>
      <c r="K6577" t="s">
        <v>10</v>
      </c>
      <c r="L6577" s="1" t="s">
        <v>15627</v>
      </c>
      <c r="M6577">
        <v>0</v>
      </c>
    </row>
    <row r="6578" spans="1:18" x14ac:dyDescent="0.25">
      <c r="A6578" t="s">
        <v>23808</v>
      </c>
      <c r="B6578" t="s">
        <v>23809</v>
      </c>
      <c r="C6578" t="s">
        <v>14</v>
      </c>
      <c r="D6578" s="6">
        <v>45713</v>
      </c>
      <c r="E6578" t="s">
        <v>23807</v>
      </c>
      <c r="F6578" t="s">
        <v>15610</v>
      </c>
      <c r="G6578" t="s">
        <v>15628</v>
      </c>
      <c r="H6578" t="s">
        <v>30390</v>
      </c>
      <c r="I6578" t="s">
        <v>15611</v>
      </c>
      <c r="J6578" t="s">
        <v>15629</v>
      </c>
      <c r="K6578" t="s">
        <v>10</v>
      </c>
      <c r="L6578" s="1" t="s">
        <v>15630</v>
      </c>
      <c r="M6578">
        <v>0</v>
      </c>
    </row>
    <row r="6579" spans="1:18" x14ac:dyDescent="0.25">
      <c r="A6579" t="s">
        <v>23808</v>
      </c>
      <c r="B6579" t="s">
        <v>23809</v>
      </c>
      <c r="C6579" t="s">
        <v>14</v>
      </c>
      <c r="D6579" s="6">
        <v>45713</v>
      </c>
      <c r="E6579" t="s">
        <v>23807</v>
      </c>
      <c r="F6579" t="s">
        <v>15610</v>
      </c>
      <c r="G6579" t="s">
        <v>6417</v>
      </c>
      <c r="H6579" t="s">
        <v>30391</v>
      </c>
      <c r="I6579" t="s">
        <v>15611</v>
      </c>
      <c r="J6579" t="s">
        <v>6418</v>
      </c>
      <c r="K6579" t="s">
        <v>10</v>
      </c>
      <c r="L6579" s="1" t="s">
        <v>15631</v>
      </c>
      <c r="M6579">
        <v>0</v>
      </c>
    </row>
    <row r="6580" spans="1:18" x14ac:dyDescent="0.25">
      <c r="A6580" t="s">
        <v>23808</v>
      </c>
      <c r="B6580" t="s">
        <v>23809</v>
      </c>
      <c r="C6580" t="s">
        <v>14</v>
      </c>
      <c r="D6580" s="6">
        <v>45713</v>
      </c>
      <c r="E6580" t="s">
        <v>23807</v>
      </c>
      <c r="F6580" t="s">
        <v>15610</v>
      </c>
      <c r="G6580" t="s">
        <v>3099</v>
      </c>
      <c r="H6580" t="s">
        <v>30392</v>
      </c>
      <c r="I6580" t="s">
        <v>15611</v>
      </c>
      <c r="J6580" t="s">
        <v>3100</v>
      </c>
      <c r="K6580" t="s">
        <v>10</v>
      </c>
      <c r="L6580">
        <v>0.78744130465599005</v>
      </c>
      <c r="M6580">
        <v>0</v>
      </c>
    </row>
    <row r="6581" spans="1:18" x14ac:dyDescent="0.25">
      <c r="A6581" t="s">
        <v>23808</v>
      </c>
      <c r="B6581" t="s">
        <v>23809</v>
      </c>
      <c r="C6581" t="s">
        <v>14</v>
      </c>
      <c r="D6581" s="6">
        <v>45713</v>
      </c>
      <c r="E6581" t="s">
        <v>23807</v>
      </c>
      <c r="F6581" t="s">
        <v>15610</v>
      </c>
      <c r="G6581" t="s">
        <v>2926</v>
      </c>
      <c r="H6581" t="s">
        <v>30393</v>
      </c>
      <c r="I6581" t="s">
        <v>15611</v>
      </c>
      <c r="J6581" t="s">
        <v>2927</v>
      </c>
      <c r="K6581" t="s">
        <v>10</v>
      </c>
      <c r="L6581" s="1" t="s">
        <v>15632</v>
      </c>
      <c r="M6581">
        <v>0</v>
      </c>
    </row>
    <row r="6582" spans="1:18" x14ac:dyDescent="0.25">
      <c r="A6582" t="s">
        <v>23808</v>
      </c>
      <c r="B6582" t="s">
        <v>23809</v>
      </c>
      <c r="C6582" t="s">
        <v>14</v>
      </c>
      <c r="D6582" s="6">
        <v>45713</v>
      </c>
      <c r="E6582" t="s">
        <v>23807</v>
      </c>
      <c r="F6582" t="s">
        <v>15633</v>
      </c>
      <c r="G6582" t="s">
        <v>3099</v>
      </c>
      <c r="H6582" t="s">
        <v>30394</v>
      </c>
      <c r="I6582" t="s">
        <v>15634</v>
      </c>
      <c r="J6582" t="s">
        <v>3100</v>
      </c>
      <c r="K6582" t="s">
        <v>10</v>
      </c>
      <c r="L6582" s="1" t="s">
        <v>15635</v>
      </c>
      <c r="M6582">
        <v>1</v>
      </c>
      <c r="N6582" t="s">
        <v>34896</v>
      </c>
      <c r="P6582">
        <v>1</v>
      </c>
      <c r="Q6582">
        <v>1</v>
      </c>
      <c r="R6582">
        <v>0</v>
      </c>
    </row>
    <row r="6583" spans="1:18" x14ac:dyDescent="0.25">
      <c r="A6583" t="s">
        <v>23808</v>
      </c>
      <c r="B6583" t="s">
        <v>23809</v>
      </c>
      <c r="C6583" t="s">
        <v>14</v>
      </c>
      <c r="D6583" s="6">
        <v>45713</v>
      </c>
      <c r="E6583" t="s">
        <v>23807</v>
      </c>
      <c r="F6583" t="s">
        <v>15633</v>
      </c>
      <c r="G6583" t="s">
        <v>15636</v>
      </c>
      <c r="H6583" t="s">
        <v>30395</v>
      </c>
      <c r="I6583" t="s">
        <v>15634</v>
      </c>
      <c r="J6583" t="s">
        <v>15637</v>
      </c>
      <c r="K6583" t="s">
        <v>10</v>
      </c>
      <c r="L6583" s="1" t="s">
        <v>15638</v>
      </c>
      <c r="M6583">
        <v>0</v>
      </c>
    </row>
    <row r="6584" spans="1:18" x14ac:dyDescent="0.25">
      <c r="A6584" t="s">
        <v>23808</v>
      </c>
      <c r="B6584" t="s">
        <v>23809</v>
      </c>
      <c r="C6584" t="s">
        <v>14</v>
      </c>
      <c r="D6584" s="6">
        <v>45713</v>
      </c>
      <c r="E6584" t="s">
        <v>23807</v>
      </c>
      <c r="F6584" t="s">
        <v>15633</v>
      </c>
      <c r="G6584" t="s">
        <v>11942</v>
      </c>
      <c r="H6584" t="s">
        <v>30396</v>
      </c>
      <c r="I6584" t="s">
        <v>15634</v>
      </c>
      <c r="J6584" t="s">
        <v>11943</v>
      </c>
      <c r="K6584" t="s">
        <v>10</v>
      </c>
      <c r="L6584">
        <v>0.84435458165437005</v>
      </c>
      <c r="M6584">
        <v>0</v>
      </c>
    </row>
    <row r="6585" spans="1:18" x14ac:dyDescent="0.25">
      <c r="A6585" t="s">
        <v>23808</v>
      </c>
      <c r="B6585" t="s">
        <v>23809</v>
      </c>
      <c r="C6585" t="s">
        <v>14</v>
      </c>
      <c r="D6585" s="6">
        <v>45713</v>
      </c>
      <c r="E6585" t="s">
        <v>23807</v>
      </c>
      <c r="F6585" t="s">
        <v>15633</v>
      </c>
      <c r="G6585" t="s">
        <v>15639</v>
      </c>
      <c r="H6585" t="s">
        <v>30397</v>
      </c>
      <c r="I6585" t="s">
        <v>15634</v>
      </c>
      <c r="J6585" t="s">
        <v>15640</v>
      </c>
      <c r="K6585" t="s">
        <v>10</v>
      </c>
      <c r="L6585" s="1" t="s">
        <v>15641</v>
      </c>
      <c r="M6585">
        <v>0</v>
      </c>
    </row>
    <row r="6586" spans="1:18" x14ac:dyDescent="0.25">
      <c r="A6586" t="s">
        <v>23808</v>
      </c>
      <c r="B6586" t="s">
        <v>23809</v>
      </c>
      <c r="C6586" t="s">
        <v>14</v>
      </c>
      <c r="D6586" s="6">
        <v>45713</v>
      </c>
      <c r="E6586" t="s">
        <v>23807</v>
      </c>
      <c r="F6586" t="s">
        <v>15633</v>
      </c>
      <c r="G6586" t="s">
        <v>6903</v>
      </c>
      <c r="H6586" t="s">
        <v>30398</v>
      </c>
      <c r="I6586" t="s">
        <v>15634</v>
      </c>
      <c r="J6586" t="s">
        <v>6904</v>
      </c>
      <c r="K6586" t="s">
        <v>10</v>
      </c>
      <c r="L6586" s="1" t="s">
        <v>15642</v>
      </c>
      <c r="M6586">
        <v>0</v>
      </c>
    </row>
    <row r="6587" spans="1:18" x14ac:dyDescent="0.25">
      <c r="A6587" t="s">
        <v>23808</v>
      </c>
      <c r="B6587" t="s">
        <v>23809</v>
      </c>
      <c r="C6587" t="s">
        <v>14</v>
      </c>
      <c r="D6587" s="6">
        <v>45713</v>
      </c>
      <c r="E6587" t="s">
        <v>23807</v>
      </c>
      <c r="F6587" t="s">
        <v>15633</v>
      </c>
      <c r="G6587" t="s">
        <v>15643</v>
      </c>
      <c r="H6587" t="s">
        <v>30399</v>
      </c>
      <c r="I6587" t="s">
        <v>15634</v>
      </c>
      <c r="J6587" t="s">
        <v>15644</v>
      </c>
      <c r="K6587" t="s">
        <v>10</v>
      </c>
      <c r="L6587" s="1" t="s">
        <v>15645</v>
      </c>
      <c r="M6587">
        <v>0</v>
      </c>
    </row>
    <row r="6588" spans="1:18" x14ac:dyDescent="0.25">
      <c r="A6588" t="s">
        <v>23808</v>
      </c>
      <c r="B6588" t="s">
        <v>23809</v>
      </c>
      <c r="C6588" t="s">
        <v>14</v>
      </c>
      <c r="D6588" s="6">
        <v>45713</v>
      </c>
      <c r="E6588" t="s">
        <v>23807</v>
      </c>
      <c r="F6588" t="s">
        <v>15633</v>
      </c>
      <c r="G6588" t="s">
        <v>15646</v>
      </c>
      <c r="H6588" t="s">
        <v>30400</v>
      </c>
      <c r="I6588" t="s">
        <v>15634</v>
      </c>
      <c r="J6588" t="s">
        <v>15647</v>
      </c>
      <c r="K6588" t="s">
        <v>10</v>
      </c>
      <c r="L6588" s="1" t="s">
        <v>15648</v>
      </c>
      <c r="M6588">
        <v>0</v>
      </c>
    </row>
    <row r="6589" spans="1:18" x14ac:dyDescent="0.25">
      <c r="A6589" t="s">
        <v>23808</v>
      </c>
      <c r="B6589" t="s">
        <v>23809</v>
      </c>
      <c r="C6589" t="s">
        <v>14</v>
      </c>
      <c r="D6589" s="6">
        <v>45713</v>
      </c>
      <c r="E6589" t="s">
        <v>23807</v>
      </c>
      <c r="F6589" t="s">
        <v>15633</v>
      </c>
      <c r="G6589" t="s">
        <v>2929</v>
      </c>
      <c r="H6589" t="s">
        <v>30401</v>
      </c>
      <c r="I6589" t="s">
        <v>15634</v>
      </c>
      <c r="J6589" t="s">
        <v>2930</v>
      </c>
      <c r="K6589" t="s">
        <v>10</v>
      </c>
      <c r="L6589">
        <v>0.78107303026264596</v>
      </c>
      <c r="M6589">
        <v>0</v>
      </c>
    </row>
    <row r="6590" spans="1:18" x14ac:dyDescent="0.25">
      <c r="A6590" t="s">
        <v>23808</v>
      </c>
      <c r="B6590" t="s">
        <v>23809</v>
      </c>
      <c r="C6590" t="s">
        <v>14</v>
      </c>
      <c r="D6590" s="6">
        <v>45713</v>
      </c>
      <c r="E6590" t="s">
        <v>23807</v>
      </c>
      <c r="F6590" t="s">
        <v>15633</v>
      </c>
      <c r="G6590" t="s">
        <v>15649</v>
      </c>
      <c r="H6590" t="s">
        <v>30402</v>
      </c>
      <c r="I6590" t="s">
        <v>15634</v>
      </c>
      <c r="J6590" t="s">
        <v>15650</v>
      </c>
      <c r="K6590" t="s">
        <v>10</v>
      </c>
      <c r="L6590" s="1" t="s">
        <v>15651</v>
      </c>
      <c r="M6590">
        <v>0</v>
      </c>
    </row>
    <row r="6591" spans="1:18" x14ac:dyDescent="0.25">
      <c r="A6591" t="s">
        <v>23808</v>
      </c>
      <c r="B6591" t="s">
        <v>23809</v>
      </c>
      <c r="C6591" t="s">
        <v>14</v>
      </c>
      <c r="D6591" s="6">
        <v>45713</v>
      </c>
      <c r="E6591" t="s">
        <v>23807</v>
      </c>
      <c r="F6591" t="s">
        <v>15633</v>
      </c>
      <c r="G6591" t="s">
        <v>15652</v>
      </c>
      <c r="H6591" t="s">
        <v>30403</v>
      </c>
      <c r="I6591" t="s">
        <v>15634</v>
      </c>
      <c r="J6591" t="s">
        <v>15653</v>
      </c>
      <c r="K6591" t="s">
        <v>10</v>
      </c>
      <c r="L6591" s="1" t="s">
        <v>15654</v>
      </c>
      <c r="M6591">
        <v>0</v>
      </c>
    </row>
    <row r="6592" spans="1:18" x14ac:dyDescent="0.25">
      <c r="A6592" t="s">
        <v>23808</v>
      </c>
      <c r="B6592" t="s">
        <v>23809</v>
      </c>
      <c r="C6592" t="s">
        <v>14</v>
      </c>
      <c r="D6592" s="6">
        <v>45713</v>
      </c>
      <c r="E6592" t="s">
        <v>23807</v>
      </c>
      <c r="F6592" t="s">
        <v>15655</v>
      </c>
      <c r="G6592" t="s">
        <v>7771</v>
      </c>
      <c r="H6592" t="s">
        <v>30404</v>
      </c>
      <c r="I6592" t="s">
        <v>15656</v>
      </c>
      <c r="J6592" t="s">
        <v>7772</v>
      </c>
      <c r="K6592" t="s">
        <v>10</v>
      </c>
      <c r="L6592" s="1" t="s">
        <v>15657</v>
      </c>
      <c r="M6592">
        <v>1</v>
      </c>
      <c r="N6592" t="s">
        <v>34896</v>
      </c>
      <c r="P6592">
        <v>1</v>
      </c>
      <c r="Q6592">
        <v>1</v>
      </c>
      <c r="R6592">
        <v>0</v>
      </c>
    </row>
    <row r="6593" spans="1:18" x14ac:dyDescent="0.25">
      <c r="A6593" t="s">
        <v>23808</v>
      </c>
      <c r="B6593" t="s">
        <v>23809</v>
      </c>
      <c r="C6593" t="s">
        <v>14</v>
      </c>
      <c r="D6593" s="6">
        <v>45713</v>
      </c>
      <c r="E6593" t="s">
        <v>23807</v>
      </c>
      <c r="F6593" t="s">
        <v>15655</v>
      </c>
      <c r="G6593" t="s">
        <v>15658</v>
      </c>
      <c r="H6593" t="s">
        <v>30405</v>
      </c>
      <c r="I6593" t="s">
        <v>15656</v>
      </c>
      <c r="J6593" t="s">
        <v>15659</v>
      </c>
      <c r="K6593" t="s">
        <v>10</v>
      </c>
      <c r="L6593" s="1" t="s">
        <v>15660</v>
      </c>
      <c r="M6593">
        <v>0</v>
      </c>
    </row>
    <row r="6594" spans="1:18" x14ac:dyDescent="0.25">
      <c r="A6594" t="s">
        <v>23808</v>
      </c>
      <c r="B6594" t="s">
        <v>23809</v>
      </c>
      <c r="C6594" t="s">
        <v>14</v>
      </c>
      <c r="D6594" s="6">
        <v>45713</v>
      </c>
      <c r="E6594" t="s">
        <v>23807</v>
      </c>
      <c r="F6594" t="s">
        <v>15655</v>
      </c>
      <c r="G6594" t="s">
        <v>7776</v>
      </c>
      <c r="H6594" t="s">
        <v>30406</v>
      </c>
      <c r="I6594" t="s">
        <v>15656</v>
      </c>
      <c r="J6594" t="s">
        <v>7777</v>
      </c>
      <c r="K6594" t="s">
        <v>10</v>
      </c>
      <c r="L6594" s="1" t="s">
        <v>15661</v>
      </c>
      <c r="M6594">
        <v>0</v>
      </c>
    </row>
    <row r="6595" spans="1:18" x14ac:dyDescent="0.25">
      <c r="A6595" t="s">
        <v>23808</v>
      </c>
      <c r="B6595" t="s">
        <v>23809</v>
      </c>
      <c r="C6595" t="s">
        <v>14</v>
      </c>
      <c r="D6595" s="6">
        <v>45713</v>
      </c>
      <c r="E6595" t="s">
        <v>23807</v>
      </c>
      <c r="F6595" t="s">
        <v>15655</v>
      </c>
      <c r="G6595" t="s">
        <v>15662</v>
      </c>
      <c r="H6595" t="s">
        <v>30407</v>
      </c>
      <c r="I6595" t="s">
        <v>15656</v>
      </c>
      <c r="J6595" t="s">
        <v>15663</v>
      </c>
      <c r="K6595" t="s">
        <v>10</v>
      </c>
      <c r="L6595" s="1" t="s">
        <v>15664</v>
      </c>
      <c r="M6595">
        <v>0</v>
      </c>
    </row>
    <row r="6596" spans="1:18" x14ac:dyDescent="0.25">
      <c r="A6596" t="s">
        <v>23808</v>
      </c>
      <c r="B6596" t="s">
        <v>23809</v>
      </c>
      <c r="C6596" t="s">
        <v>14</v>
      </c>
      <c r="D6596" s="6">
        <v>45713</v>
      </c>
      <c r="E6596" t="s">
        <v>23807</v>
      </c>
      <c r="F6596" t="s">
        <v>15655</v>
      </c>
      <c r="G6596" t="s">
        <v>15665</v>
      </c>
      <c r="H6596" t="s">
        <v>30408</v>
      </c>
      <c r="I6596" t="s">
        <v>15656</v>
      </c>
      <c r="J6596" t="s">
        <v>15666</v>
      </c>
      <c r="K6596" t="s">
        <v>10</v>
      </c>
      <c r="L6596">
        <v>0.84177528467530105</v>
      </c>
      <c r="M6596">
        <v>0</v>
      </c>
    </row>
    <row r="6597" spans="1:18" x14ac:dyDescent="0.25">
      <c r="A6597" t="s">
        <v>23808</v>
      </c>
      <c r="B6597" t="s">
        <v>23809</v>
      </c>
      <c r="C6597" t="s">
        <v>14</v>
      </c>
      <c r="D6597" s="6">
        <v>45713</v>
      </c>
      <c r="E6597" t="s">
        <v>23807</v>
      </c>
      <c r="F6597" t="s">
        <v>15655</v>
      </c>
      <c r="G6597" t="s">
        <v>15667</v>
      </c>
      <c r="H6597" t="s">
        <v>30409</v>
      </c>
      <c r="I6597" t="s">
        <v>15656</v>
      </c>
      <c r="J6597" t="s">
        <v>15668</v>
      </c>
      <c r="K6597" t="s">
        <v>10</v>
      </c>
      <c r="L6597" s="1" t="s">
        <v>15669</v>
      </c>
      <c r="M6597">
        <v>0</v>
      </c>
    </row>
    <row r="6598" spans="1:18" x14ac:dyDescent="0.25">
      <c r="A6598" t="s">
        <v>23808</v>
      </c>
      <c r="B6598" t="s">
        <v>23809</v>
      </c>
      <c r="C6598" t="s">
        <v>14</v>
      </c>
      <c r="D6598" s="6">
        <v>45713</v>
      </c>
      <c r="E6598" t="s">
        <v>23807</v>
      </c>
      <c r="F6598" t="s">
        <v>15655</v>
      </c>
      <c r="G6598" t="s">
        <v>15670</v>
      </c>
      <c r="H6598" t="s">
        <v>30410</v>
      </c>
      <c r="I6598" t="s">
        <v>15656</v>
      </c>
      <c r="J6598" t="s">
        <v>15671</v>
      </c>
      <c r="K6598" t="s">
        <v>10</v>
      </c>
      <c r="L6598" s="1" t="s">
        <v>15672</v>
      </c>
      <c r="M6598">
        <v>0</v>
      </c>
    </row>
    <row r="6599" spans="1:18" x14ac:dyDescent="0.25">
      <c r="A6599" t="s">
        <v>23808</v>
      </c>
      <c r="B6599" t="s">
        <v>23809</v>
      </c>
      <c r="C6599" t="s">
        <v>14</v>
      </c>
      <c r="D6599" s="6">
        <v>45713</v>
      </c>
      <c r="E6599" t="s">
        <v>23807</v>
      </c>
      <c r="F6599" t="s">
        <v>15655</v>
      </c>
      <c r="G6599" t="s">
        <v>7704</v>
      </c>
      <c r="H6599" t="s">
        <v>30411</v>
      </c>
      <c r="I6599" t="s">
        <v>15656</v>
      </c>
      <c r="J6599" t="s">
        <v>7705</v>
      </c>
      <c r="K6599" t="s">
        <v>10</v>
      </c>
      <c r="L6599" s="1" t="s">
        <v>15673</v>
      </c>
      <c r="M6599">
        <v>0</v>
      </c>
    </row>
    <row r="6600" spans="1:18" x14ac:dyDescent="0.25">
      <c r="A6600" t="s">
        <v>23808</v>
      </c>
      <c r="B6600" t="s">
        <v>23809</v>
      </c>
      <c r="C6600" t="s">
        <v>14</v>
      </c>
      <c r="D6600" s="6">
        <v>45713</v>
      </c>
      <c r="E6600" t="s">
        <v>23807</v>
      </c>
      <c r="F6600" t="s">
        <v>15655</v>
      </c>
      <c r="G6600" t="s">
        <v>15674</v>
      </c>
      <c r="H6600" t="s">
        <v>30412</v>
      </c>
      <c r="I6600" t="s">
        <v>15656</v>
      </c>
      <c r="J6600" t="s">
        <v>15675</v>
      </c>
      <c r="K6600" t="s">
        <v>10</v>
      </c>
      <c r="L6600" s="1" t="s">
        <v>15676</v>
      </c>
      <c r="M6600">
        <v>0</v>
      </c>
    </row>
    <row r="6601" spans="1:18" x14ac:dyDescent="0.25">
      <c r="A6601" t="s">
        <v>23808</v>
      </c>
      <c r="B6601" t="s">
        <v>23809</v>
      </c>
      <c r="C6601" t="s">
        <v>14</v>
      </c>
      <c r="D6601" s="6">
        <v>45713</v>
      </c>
      <c r="E6601" t="s">
        <v>23807</v>
      </c>
      <c r="F6601" t="s">
        <v>15655</v>
      </c>
      <c r="G6601" t="s">
        <v>15677</v>
      </c>
      <c r="H6601" t="s">
        <v>30413</v>
      </c>
      <c r="I6601" t="s">
        <v>15656</v>
      </c>
      <c r="J6601" t="s">
        <v>15678</v>
      </c>
      <c r="K6601" t="s">
        <v>10</v>
      </c>
      <c r="L6601">
        <v>0.82685883752426204</v>
      </c>
      <c r="M6601">
        <v>0</v>
      </c>
    </row>
    <row r="6602" spans="1:18" x14ac:dyDescent="0.25">
      <c r="A6602" t="s">
        <v>23808</v>
      </c>
      <c r="B6602" t="s">
        <v>23809</v>
      </c>
      <c r="C6602" t="s">
        <v>14</v>
      </c>
      <c r="D6602" s="6">
        <v>45713</v>
      </c>
      <c r="E6602" t="s">
        <v>23807</v>
      </c>
      <c r="F6602" t="s">
        <v>15679</v>
      </c>
      <c r="G6602" t="s">
        <v>15681</v>
      </c>
      <c r="H6602" t="s">
        <v>30414</v>
      </c>
      <c r="I6602" t="s">
        <v>15680</v>
      </c>
      <c r="J6602" t="s">
        <v>15682</v>
      </c>
      <c r="K6602" t="s">
        <v>10</v>
      </c>
      <c r="L6602" s="1" t="s">
        <v>15683</v>
      </c>
      <c r="M6602">
        <v>1</v>
      </c>
      <c r="N6602" t="s">
        <v>34896</v>
      </c>
      <c r="P6602">
        <v>1</v>
      </c>
      <c r="Q6602">
        <v>1</v>
      </c>
      <c r="R6602">
        <v>0</v>
      </c>
    </row>
    <row r="6603" spans="1:18" x14ac:dyDescent="0.25">
      <c r="A6603" t="s">
        <v>23808</v>
      </c>
      <c r="B6603" t="s">
        <v>23809</v>
      </c>
      <c r="C6603" t="s">
        <v>14</v>
      </c>
      <c r="D6603" s="6">
        <v>45713</v>
      </c>
      <c r="E6603" t="s">
        <v>23807</v>
      </c>
      <c r="F6603" t="s">
        <v>15679</v>
      </c>
      <c r="G6603" t="s">
        <v>2216</v>
      </c>
      <c r="H6603" t="s">
        <v>30415</v>
      </c>
      <c r="I6603" t="s">
        <v>15680</v>
      </c>
      <c r="J6603" t="s">
        <v>2217</v>
      </c>
      <c r="K6603" t="s">
        <v>10</v>
      </c>
      <c r="L6603" s="1" t="s">
        <v>15684</v>
      </c>
      <c r="M6603">
        <v>0</v>
      </c>
    </row>
    <row r="6604" spans="1:18" x14ac:dyDescent="0.25">
      <c r="A6604" t="s">
        <v>23808</v>
      </c>
      <c r="B6604" t="s">
        <v>23809</v>
      </c>
      <c r="C6604" t="s">
        <v>14</v>
      </c>
      <c r="D6604" s="6">
        <v>45713</v>
      </c>
      <c r="E6604" t="s">
        <v>23807</v>
      </c>
      <c r="F6604" t="s">
        <v>15679</v>
      </c>
      <c r="G6604" t="s">
        <v>7776</v>
      </c>
      <c r="H6604" t="s">
        <v>30416</v>
      </c>
      <c r="I6604" t="s">
        <v>15680</v>
      </c>
      <c r="J6604" t="s">
        <v>7777</v>
      </c>
      <c r="K6604" t="s">
        <v>10</v>
      </c>
      <c r="L6604" s="1" t="s">
        <v>15685</v>
      </c>
      <c r="M6604">
        <v>0</v>
      </c>
    </row>
    <row r="6605" spans="1:18" x14ac:dyDescent="0.25">
      <c r="A6605" t="s">
        <v>23808</v>
      </c>
      <c r="B6605" t="s">
        <v>23809</v>
      </c>
      <c r="C6605" t="s">
        <v>14</v>
      </c>
      <c r="D6605" s="6">
        <v>45713</v>
      </c>
      <c r="E6605" t="s">
        <v>23807</v>
      </c>
      <c r="F6605" t="s">
        <v>15679</v>
      </c>
      <c r="G6605" t="s">
        <v>1594</v>
      </c>
      <c r="H6605" t="s">
        <v>30417</v>
      </c>
      <c r="I6605" t="s">
        <v>15680</v>
      </c>
      <c r="J6605" t="s">
        <v>1595</v>
      </c>
      <c r="K6605" t="s">
        <v>10</v>
      </c>
      <c r="L6605">
        <v>0.83026467723728103</v>
      </c>
      <c r="M6605">
        <v>0</v>
      </c>
    </row>
    <row r="6606" spans="1:18" x14ac:dyDescent="0.25">
      <c r="A6606" t="s">
        <v>23808</v>
      </c>
      <c r="B6606" t="s">
        <v>23809</v>
      </c>
      <c r="C6606" t="s">
        <v>14</v>
      </c>
      <c r="D6606" s="6">
        <v>45713</v>
      </c>
      <c r="E6606" t="s">
        <v>23807</v>
      </c>
      <c r="F6606" t="s">
        <v>15679</v>
      </c>
      <c r="G6606" t="s">
        <v>2225</v>
      </c>
      <c r="H6606" t="s">
        <v>30418</v>
      </c>
      <c r="I6606" t="s">
        <v>15680</v>
      </c>
      <c r="J6606" t="s">
        <v>2226</v>
      </c>
      <c r="K6606" t="s">
        <v>10</v>
      </c>
      <c r="L6606" s="1" t="s">
        <v>15686</v>
      </c>
      <c r="M6606">
        <v>0</v>
      </c>
    </row>
    <row r="6607" spans="1:18" x14ac:dyDescent="0.25">
      <c r="A6607" t="s">
        <v>23808</v>
      </c>
      <c r="B6607" t="s">
        <v>23809</v>
      </c>
      <c r="C6607" t="s">
        <v>14</v>
      </c>
      <c r="D6607" s="6">
        <v>45713</v>
      </c>
      <c r="E6607" t="s">
        <v>23807</v>
      </c>
      <c r="F6607" t="s">
        <v>15679</v>
      </c>
      <c r="G6607" t="s">
        <v>15658</v>
      </c>
      <c r="H6607" t="s">
        <v>30419</v>
      </c>
      <c r="I6607" t="s">
        <v>15680</v>
      </c>
      <c r="J6607" t="s">
        <v>15659</v>
      </c>
      <c r="K6607" t="s">
        <v>10</v>
      </c>
      <c r="L6607" s="1" t="s">
        <v>15687</v>
      </c>
      <c r="M6607">
        <v>0</v>
      </c>
    </row>
    <row r="6608" spans="1:18" x14ac:dyDescent="0.25">
      <c r="A6608" t="s">
        <v>23808</v>
      </c>
      <c r="B6608" t="s">
        <v>23809</v>
      </c>
      <c r="C6608" t="s">
        <v>14</v>
      </c>
      <c r="D6608" s="6">
        <v>45713</v>
      </c>
      <c r="E6608" t="s">
        <v>23807</v>
      </c>
      <c r="F6608" t="s">
        <v>15679</v>
      </c>
      <c r="G6608" t="s">
        <v>15688</v>
      </c>
      <c r="H6608" t="s">
        <v>30420</v>
      </c>
      <c r="I6608" t="s">
        <v>15680</v>
      </c>
      <c r="J6608" t="s">
        <v>15689</v>
      </c>
      <c r="K6608" t="s">
        <v>10</v>
      </c>
      <c r="L6608" s="1" t="s">
        <v>15690</v>
      </c>
      <c r="M6608">
        <v>0</v>
      </c>
    </row>
    <row r="6609" spans="1:18" x14ac:dyDescent="0.25">
      <c r="A6609" t="s">
        <v>23808</v>
      </c>
      <c r="B6609" t="s">
        <v>23809</v>
      </c>
      <c r="C6609" t="s">
        <v>14</v>
      </c>
      <c r="D6609" s="6">
        <v>45713</v>
      </c>
      <c r="E6609" t="s">
        <v>23807</v>
      </c>
      <c r="F6609" t="s">
        <v>15679</v>
      </c>
      <c r="G6609" t="s">
        <v>15691</v>
      </c>
      <c r="H6609" t="s">
        <v>30421</v>
      </c>
      <c r="I6609" t="s">
        <v>15680</v>
      </c>
      <c r="J6609" t="s">
        <v>15692</v>
      </c>
      <c r="K6609" t="s">
        <v>10</v>
      </c>
      <c r="L6609" s="1" t="s">
        <v>15693</v>
      </c>
      <c r="M6609">
        <v>0</v>
      </c>
    </row>
    <row r="6610" spans="1:18" x14ac:dyDescent="0.25">
      <c r="A6610" t="s">
        <v>23808</v>
      </c>
      <c r="B6610" t="s">
        <v>23809</v>
      </c>
      <c r="C6610" t="s">
        <v>14</v>
      </c>
      <c r="D6610" s="6">
        <v>45713</v>
      </c>
      <c r="E6610" t="s">
        <v>23807</v>
      </c>
      <c r="F6610" t="s">
        <v>15679</v>
      </c>
      <c r="G6610" t="s">
        <v>7771</v>
      </c>
      <c r="H6610" t="s">
        <v>30422</v>
      </c>
      <c r="I6610" t="s">
        <v>15680</v>
      </c>
      <c r="J6610" t="s">
        <v>7772</v>
      </c>
      <c r="K6610" t="s">
        <v>10</v>
      </c>
      <c r="L6610" s="1" t="s">
        <v>15694</v>
      </c>
      <c r="M6610">
        <v>0</v>
      </c>
    </row>
    <row r="6611" spans="1:18" x14ac:dyDescent="0.25">
      <c r="A6611" t="s">
        <v>23808</v>
      </c>
      <c r="B6611" t="s">
        <v>23809</v>
      </c>
      <c r="C6611" t="s">
        <v>14</v>
      </c>
      <c r="D6611" s="6">
        <v>45713</v>
      </c>
      <c r="E6611" t="s">
        <v>23807</v>
      </c>
      <c r="F6611" t="s">
        <v>15679</v>
      </c>
      <c r="G6611" t="s">
        <v>15695</v>
      </c>
      <c r="H6611" t="s">
        <v>30423</v>
      </c>
      <c r="I6611" t="s">
        <v>15680</v>
      </c>
      <c r="J6611" t="s">
        <v>15696</v>
      </c>
      <c r="K6611" t="s">
        <v>10</v>
      </c>
      <c r="L6611" s="1" t="s">
        <v>15697</v>
      </c>
      <c r="M6611">
        <v>0</v>
      </c>
    </row>
    <row r="6612" spans="1:18" x14ac:dyDescent="0.25">
      <c r="A6612" t="s">
        <v>23808</v>
      </c>
      <c r="B6612" t="s">
        <v>23809</v>
      </c>
      <c r="C6612" t="s">
        <v>14</v>
      </c>
      <c r="D6612" s="6">
        <v>45713</v>
      </c>
      <c r="E6612" t="s">
        <v>23807</v>
      </c>
      <c r="F6612" t="s">
        <v>15698</v>
      </c>
      <c r="G6612" t="s">
        <v>3392</v>
      </c>
      <c r="H6612" t="s">
        <v>30424</v>
      </c>
      <c r="I6612" t="s">
        <v>15699</v>
      </c>
      <c r="J6612" t="s">
        <v>3393</v>
      </c>
      <c r="K6612" t="s">
        <v>10</v>
      </c>
      <c r="L6612" s="1" t="s">
        <v>15700</v>
      </c>
      <c r="M6612">
        <v>1</v>
      </c>
      <c r="N6612" t="s">
        <v>34896</v>
      </c>
      <c r="P6612">
        <v>1</v>
      </c>
      <c r="Q6612">
        <v>1</v>
      </c>
      <c r="R6612">
        <v>0</v>
      </c>
    </row>
    <row r="6613" spans="1:18" x14ac:dyDescent="0.25">
      <c r="A6613" t="s">
        <v>23808</v>
      </c>
      <c r="B6613" t="s">
        <v>23809</v>
      </c>
      <c r="C6613" t="s">
        <v>14</v>
      </c>
      <c r="D6613" s="6">
        <v>45713</v>
      </c>
      <c r="E6613" t="s">
        <v>23807</v>
      </c>
      <c r="F6613" t="s">
        <v>15698</v>
      </c>
      <c r="G6613" t="s">
        <v>5660</v>
      </c>
      <c r="H6613" t="s">
        <v>30425</v>
      </c>
      <c r="I6613" t="s">
        <v>15699</v>
      </c>
      <c r="J6613" t="s">
        <v>5661</v>
      </c>
      <c r="K6613" t="s">
        <v>10</v>
      </c>
      <c r="L6613" s="1" t="s">
        <v>15701</v>
      </c>
      <c r="M6613">
        <v>0</v>
      </c>
    </row>
    <row r="6614" spans="1:18" x14ac:dyDescent="0.25">
      <c r="A6614" t="s">
        <v>23808</v>
      </c>
      <c r="B6614" t="s">
        <v>23809</v>
      </c>
      <c r="C6614" t="s">
        <v>14</v>
      </c>
      <c r="D6614" s="6">
        <v>45713</v>
      </c>
      <c r="E6614" t="s">
        <v>23807</v>
      </c>
      <c r="F6614" t="s">
        <v>15698</v>
      </c>
      <c r="G6614" t="s">
        <v>5677</v>
      </c>
      <c r="H6614" t="s">
        <v>30426</v>
      </c>
      <c r="I6614" t="s">
        <v>15699</v>
      </c>
      <c r="J6614" t="s">
        <v>5678</v>
      </c>
      <c r="K6614" t="s">
        <v>10</v>
      </c>
      <c r="L6614" s="1" t="s">
        <v>15702</v>
      </c>
      <c r="M6614">
        <v>0</v>
      </c>
    </row>
    <row r="6615" spans="1:18" x14ac:dyDescent="0.25">
      <c r="A6615" t="s">
        <v>23808</v>
      </c>
      <c r="B6615" t="s">
        <v>23809</v>
      </c>
      <c r="C6615" t="s">
        <v>14</v>
      </c>
      <c r="D6615" s="6">
        <v>45713</v>
      </c>
      <c r="E6615" t="s">
        <v>23807</v>
      </c>
      <c r="F6615" t="s">
        <v>15698</v>
      </c>
      <c r="G6615" t="s">
        <v>15703</v>
      </c>
      <c r="H6615" t="s">
        <v>30427</v>
      </c>
      <c r="I6615" t="s">
        <v>15699</v>
      </c>
      <c r="J6615" t="s">
        <v>15704</v>
      </c>
      <c r="K6615" t="s">
        <v>10</v>
      </c>
      <c r="L6615">
        <v>0.86376014624099495</v>
      </c>
      <c r="M6615">
        <v>0</v>
      </c>
    </row>
    <row r="6616" spans="1:18" x14ac:dyDescent="0.25">
      <c r="A6616" t="s">
        <v>23808</v>
      </c>
      <c r="B6616" t="s">
        <v>23809</v>
      </c>
      <c r="C6616" t="s">
        <v>14</v>
      </c>
      <c r="D6616" s="6">
        <v>45713</v>
      </c>
      <c r="E6616" t="s">
        <v>23807</v>
      </c>
      <c r="F6616" t="s">
        <v>15698</v>
      </c>
      <c r="G6616" t="s">
        <v>5656</v>
      </c>
      <c r="H6616" t="s">
        <v>30428</v>
      </c>
      <c r="I6616" t="s">
        <v>15699</v>
      </c>
      <c r="J6616" t="s">
        <v>5657</v>
      </c>
      <c r="K6616" t="s">
        <v>10</v>
      </c>
      <c r="L6616" s="1" t="s">
        <v>15705</v>
      </c>
      <c r="M6616">
        <v>0</v>
      </c>
    </row>
    <row r="6617" spans="1:18" x14ac:dyDescent="0.25">
      <c r="A6617" t="s">
        <v>23808</v>
      </c>
      <c r="B6617" t="s">
        <v>23809</v>
      </c>
      <c r="C6617" t="s">
        <v>14</v>
      </c>
      <c r="D6617" s="6">
        <v>45713</v>
      </c>
      <c r="E6617" t="s">
        <v>23807</v>
      </c>
      <c r="F6617" t="s">
        <v>15698</v>
      </c>
      <c r="G6617" t="s">
        <v>15706</v>
      </c>
      <c r="H6617" t="s">
        <v>30429</v>
      </c>
      <c r="I6617" t="s">
        <v>15699</v>
      </c>
      <c r="J6617" t="s">
        <v>15707</v>
      </c>
      <c r="K6617" t="s">
        <v>10</v>
      </c>
      <c r="L6617" s="1" t="s">
        <v>15708</v>
      </c>
      <c r="M6617">
        <v>0</v>
      </c>
    </row>
    <row r="6618" spans="1:18" x14ac:dyDescent="0.25">
      <c r="A6618" t="s">
        <v>23808</v>
      </c>
      <c r="B6618" t="s">
        <v>23809</v>
      </c>
      <c r="C6618" t="s">
        <v>14</v>
      </c>
      <c r="D6618" s="6">
        <v>45713</v>
      </c>
      <c r="E6618" t="s">
        <v>23807</v>
      </c>
      <c r="F6618" t="s">
        <v>15698</v>
      </c>
      <c r="G6618" t="s">
        <v>15709</v>
      </c>
      <c r="H6618" t="s">
        <v>30430</v>
      </c>
      <c r="I6618" t="s">
        <v>15699</v>
      </c>
      <c r="J6618" t="s">
        <v>15710</v>
      </c>
      <c r="K6618" t="s">
        <v>10</v>
      </c>
      <c r="L6618" s="1" t="s">
        <v>15711</v>
      </c>
      <c r="M6618">
        <v>0</v>
      </c>
    </row>
    <row r="6619" spans="1:18" x14ac:dyDescent="0.25">
      <c r="A6619" t="s">
        <v>23808</v>
      </c>
      <c r="B6619" t="s">
        <v>23809</v>
      </c>
      <c r="C6619" t="s">
        <v>14</v>
      </c>
      <c r="D6619" s="6">
        <v>45713</v>
      </c>
      <c r="E6619" t="s">
        <v>23807</v>
      </c>
      <c r="F6619" t="s">
        <v>15698</v>
      </c>
      <c r="G6619" t="s">
        <v>10368</v>
      </c>
      <c r="H6619" t="s">
        <v>30431</v>
      </c>
      <c r="I6619" t="s">
        <v>15699</v>
      </c>
      <c r="J6619" t="s">
        <v>10369</v>
      </c>
      <c r="K6619" t="s">
        <v>10</v>
      </c>
      <c r="L6619" s="1" t="s">
        <v>15712</v>
      </c>
      <c r="M6619">
        <v>0</v>
      </c>
    </row>
    <row r="6620" spans="1:18" x14ac:dyDescent="0.25">
      <c r="A6620" t="s">
        <v>23808</v>
      </c>
      <c r="B6620" t="s">
        <v>23809</v>
      </c>
      <c r="C6620" t="s">
        <v>14</v>
      </c>
      <c r="D6620" s="6">
        <v>45713</v>
      </c>
      <c r="E6620" t="s">
        <v>23807</v>
      </c>
      <c r="F6620" t="s">
        <v>15698</v>
      </c>
      <c r="G6620" t="s">
        <v>5668</v>
      </c>
      <c r="H6620" t="s">
        <v>30432</v>
      </c>
      <c r="I6620" t="s">
        <v>15699</v>
      </c>
      <c r="J6620" t="s">
        <v>5669</v>
      </c>
      <c r="K6620" t="s">
        <v>10</v>
      </c>
      <c r="L6620" s="1" t="s">
        <v>15713</v>
      </c>
      <c r="M6620">
        <v>0</v>
      </c>
    </row>
    <row r="6621" spans="1:18" x14ac:dyDescent="0.25">
      <c r="A6621" t="s">
        <v>23808</v>
      </c>
      <c r="B6621" t="s">
        <v>23809</v>
      </c>
      <c r="C6621" t="s">
        <v>14</v>
      </c>
      <c r="D6621" s="6">
        <v>45713</v>
      </c>
      <c r="E6621" t="s">
        <v>23807</v>
      </c>
      <c r="F6621" t="s">
        <v>15698</v>
      </c>
      <c r="G6621" t="s">
        <v>5672</v>
      </c>
      <c r="H6621" t="s">
        <v>30433</v>
      </c>
      <c r="I6621" t="s">
        <v>15699</v>
      </c>
      <c r="J6621" t="s">
        <v>5673</v>
      </c>
      <c r="K6621" t="s">
        <v>10</v>
      </c>
      <c r="L6621" s="1" t="s">
        <v>15714</v>
      </c>
      <c r="M6621">
        <v>0</v>
      </c>
    </row>
    <row r="6622" spans="1:18" x14ac:dyDescent="0.25">
      <c r="A6622" t="s">
        <v>23808</v>
      </c>
      <c r="B6622" t="s">
        <v>23809</v>
      </c>
      <c r="C6622" t="s">
        <v>14</v>
      </c>
      <c r="D6622" s="6">
        <v>45713</v>
      </c>
      <c r="E6622" t="s">
        <v>23807</v>
      </c>
      <c r="F6622" t="s">
        <v>15715</v>
      </c>
      <c r="G6622" t="s">
        <v>15717</v>
      </c>
      <c r="H6622" t="s">
        <v>30434</v>
      </c>
      <c r="I6622" t="s">
        <v>15716</v>
      </c>
      <c r="J6622" t="s">
        <v>15718</v>
      </c>
      <c r="K6622" t="s">
        <v>10</v>
      </c>
      <c r="L6622">
        <v>0.91643433529088902</v>
      </c>
      <c r="M6622">
        <v>0</v>
      </c>
    </row>
    <row r="6623" spans="1:18" x14ac:dyDescent="0.25">
      <c r="A6623" t="s">
        <v>23808</v>
      </c>
      <c r="B6623" t="s">
        <v>23809</v>
      </c>
      <c r="C6623" t="s">
        <v>14</v>
      </c>
      <c r="D6623" s="6">
        <v>45713</v>
      </c>
      <c r="E6623" t="s">
        <v>23807</v>
      </c>
      <c r="F6623" t="s">
        <v>15715</v>
      </c>
      <c r="G6623" t="s">
        <v>15719</v>
      </c>
      <c r="H6623" t="s">
        <v>30435</v>
      </c>
      <c r="I6623" t="s">
        <v>15716</v>
      </c>
      <c r="J6623" t="s">
        <v>15720</v>
      </c>
      <c r="K6623" t="s">
        <v>10</v>
      </c>
      <c r="L6623" s="1" t="s">
        <v>15721</v>
      </c>
      <c r="M6623">
        <v>1</v>
      </c>
      <c r="N6623" t="s">
        <v>34896</v>
      </c>
      <c r="P6623">
        <v>1</v>
      </c>
      <c r="Q6623">
        <v>1</v>
      </c>
      <c r="R6623">
        <v>0</v>
      </c>
    </row>
    <row r="6624" spans="1:18" x14ac:dyDescent="0.25">
      <c r="A6624" t="s">
        <v>23808</v>
      </c>
      <c r="B6624" t="s">
        <v>23809</v>
      </c>
      <c r="C6624" t="s">
        <v>14</v>
      </c>
      <c r="D6624" s="6">
        <v>45713</v>
      </c>
      <c r="E6624" t="s">
        <v>23807</v>
      </c>
      <c r="F6624" t="s">
        <v>15715</v>
      </c>
      <c r="G6624" t="s">
        <v>15722</v>
      </c>
      <c r="H6624" t="s">
        <v>30436</v>
      </c>
      <c r="I6624" t="s">
        <v>15716</v>
      </c>
      <c r="J6624" t="s">
        <v>15723</v>
      </c>
      <c r="K6624" t="s">
        <v>10</v>
      </c>
      <c r="L6624" s="1" t="s">
        <v>15724</v>
      </c>
      <c r="M6624">
        <v>0</v>
      </c>
    </row>
    <row r="6625" spans="1:18" x14ac:dyDescent="0.25">
      <c r="A6625" t="s">
        <v>23808</v>
      </c>
      <c r="B6625" t="s">
        <v>23809</v>
      </c>
      <c r="C6625" t="s">
        <v>14</v>
      </c>
      <c r="D6625" s="6">
        <v>45713</v>
      </c>
      <c r="E6625" t="s">
        <v>23807</v>
      </c>
      <c r="F6625" t="s">
        <v>15715</v>
      </c>
      <c r="G6625" t="s">
        <v>15725</v>
      </c>
      <c r="H6625" t="s">
        <v>30437</v>
      </c>
      <c r="I6625" t="s">
        <v>15716</v>
      </c>
      <c r="J6625" t="s">
        <v>15726</v>
      </c>
      <c r="K6625" t="s">
        <v>10</v>
      </c>
      <c r="L6625" s="1" t="s">
        <v>15727</v>
      </c>
      <c r="M6625">
        <v>0</v>
      </c>
    </row>
    <row r="6626" spans="1:18" x14ac:dyDescent="0.25">
      <c r="A6626" t="s">
        <v>23808</v>
      </c>
      <c r="B6626" t="s">
        <v>23809</v>
      </c>
      <c r="C6626" t="s">
        <v>14</v>
      </c>
      <c r="D6626" s="6">
        <v>45713</v>
      </c>
      <c r="E6626" t="s">
        <v>23807</v>
      </c>
      <c r="F6626" t="s">
        <v>15715</v>
      </c>
      <c r="G6626" t="s">
        <v>15728</v>
      </c>
      <c r="H6626" t="s">
        <v>30438</v>
      </c>
      <c r="I6626" t="s">
        <v>15716</v>
      </c>
      <c r="J6626" t="s">
        <v>15729</v>
      </c>
      <c r="K6626" t="s">
        <v>10</v>
      </c>
      <c r="L6626" s="1" t="s">
        <v>15730</v>
      </c>
      <c r="M6626">
        <v>0</v>
      </c>
    </row>
    <row r="6627" spans="1:18" x14ac:dyDescent="0.25">
      <c r="A6627" t="s">
        <v>23808</v>
      </c>
      <c r="B6627" t="s">
        <v>23809</v>
      </c>
      <c r="C6627" t="s">
        <v>14</v>
      </c>
      <c r="D6627" s="6">
        <v>45713</v>
      </c>
      <c r="E6627" t="s">
        <v>23807</v>
      </c>
      <c r="F6627" t="s">
        <v>15715</v>
      </c>
      <c r="G6627" t="s">
        <v>15731</v>
      </c>
      <c r="H6627" t="s">
        <v>30439</v>
      </c>
      <c r="I6627" t="s">
        <v>15716</v>
      </c>
      <c r="J6627" t="s">
        <v>15732</v>
      </c>
      <c r="K6627" t="s">
        <v>10</v>
      </c>
      <c r="L6627">
        <v>0.74228248146500697</v>
      </c>
      <c r="M6627">
        <v>0</v>
      </c>
    </row>
    <row r="6628" spans="1:18" x14ac:dyDescent="0.25">
      <c r="A6628" t="s">
        <v>23808</v>
      </c>
      <c r="B6628" t="s">
        <v>23809</v>
      </c>
      <c r="C6628" t="s">
        <v>14</v>
      </c>
      <c r="D6628" s="6">
        <v>45713</v>
      </c>
      <c r="E6628" t="s">
        <v>23807</v>
      </c>
      <c r="F6628" t="s">
        <v>15715</v>
      </c>
      <c r="G6628" t="s">
        <v>14345</v>
      </c>
      <c r="H6628" t="s">
        <v>30440</v>
      </c>
      <c r="I6628" t="s">
        <v>15716</v>
      </c>
      <c r="J6628" t="s">
        <v>14346</v>
      </c>
      <c r="K6628" t="s">
        <v>10</v>
      </c>
      <c r="L6628" s="1" t="s">
        <v>15733</v>
      </c>
      <c r="M6628">
        <v>0</v>
      </c>
    </row>
    <row r="6629" spans="1:18" x14ac:dyDescent="0.25">
      <c r="A6629" t="s">
        <v>23808</v>
      </c>
      <c r="B6629" t="s">
        <v>23809</v>
      </c>
      <c r="C6629" t="s">
        <v>14</v>
      </c>
      <c r="D6629" s="6">
        <v>45713</v>
      </c>
      <c r="E6629" t="s">
        <v>23807</v>
      </c>
      <c r="F6629" t="s">
        <v>15715</v>
      </c>
      <c r="G6629" t="s">
        <v>15734</v>
      </c>
      <c r="H6629" t="s">
        <v>30441</v>
      </c>
      <c r="I6629" t="s">
        <v>15716</v>
      </c>
      <c r="J6629" t="s">
        <v>15735</v>
      </c>
      <c r="K6629" t="s">
        <v>10</v>
      </c>
      <c r="L6629" s="1" t="s">
        <v>15736</v>
      </c>
      <c r="M6629">
        <v>0</v>
      </c>
    </row>
    <row r="6630" spans="1:18" x14ac:dyDescent="0.25">
      <c r="A6630" t="s">
        <v>23808</v>
      </c>
      <c r="B6630" t="s">
        <v>23809</v>
      </c>
      <c r="C6630" t="s">
        <v>14</v>
      </c>
      <c r="D6630" s="6">
        <v>45713</v>
      </c>
      <c r="E6630" t="s">
        <v>23807</v>
      </c>
      <c r="F6630" t="s">
        <v>15715</v>
      </c>
      <c r="G6630" t="s">
        <v>15737</v>
      </c>
      <c r="H6630" t="s">
        <v>30442</v>
      </c>
      <c r="I6630" t="s">
        <v>15716</v>
      </c>
      <c r="J6630" t="s">
        <v>15738</v>
      </c>
      <c r="K6630" t="s">
        <v>10</v>
      </c>
      <c r="L6630" s="1" t="s">
        <v>15739</v>
      </c>
      <c r="M6630">
        <v>0</v>
      </c>
    </row>
    <row r="6631" spans="1:18" x14ac:dyDescent="0.25">
      <c r="A6631" t="s">
        <v>23808</v>
      </c>
      <c r="B6631" t="s">
        <v>23809</v>
      </c>
      <c r="C6631" t="s">
        <v>14</v>
      </c>
      <c r="D6631" s="6">
        <v>45713</v>
      </c>
      <c r="E6631" t="s">
        <v>23807</v>
      </c>
      <c r="F6631" t="s">
        <v>15715</v>
      </c>
      <c r="G6631" t="s">
        <v>15740</v>
      </c>
      <c r="H6631" t="s">
        <v>30443</v>
      </c>
      <c r="I6631" t="s">
        <v>15716</v>
      </c>
      <c r="J6631" t="s">
        <v>15741</v>
      </c>
      <c r="K6631" t="s">
        <v>10</v>
      </c>
      <c r="L6631" s="1" t="s">
        <v>15742</v>
      </c>
      <c r="M6631">
        <v>0</v>
      </c>
    </row>
    <row r="6632" spans="1:18" x14ac:dyDescent="0.25">
      <c r="A6632" t="s">
        <v>23808</v>
      </c>
      <c r="B6632" t="s">
        <v>23809</v>
      </c>
      <c r="C6632" t="s">
        <v>14</v>
      </c>
      <c r="D6632" s="6">
        <v>45713</v>
      </c>
      <c r="E6632" t="s">
        <v>23807</v>
      </c>
      <c r="F6632" t="s">
        <v>15743</v>
      </c>
      <c r="G6632" t="s">
        <v>3832</v>
      </c>
      <c r="H6632" t="s">
        <v>30444</v>
      </c>
      <c r="I6632" t="s">
        <v>15744</v>
      </c>
      <c r="J6632" t="s">
        <v>3833</v>
      </c>
      <c r="K6632" t="s">
        <v>10</v>
      </c>
      <c r="L6632" s="1" t="s">
        <v>15745</v>
      </c>
      <c r="M6632">
        <v>0</v>
      </c>
    </row>
    <row r="6633" spans="1:18" x14ac:dyDescent="0.25">
      <c r="A6633" t="s">
        <v>23808</v>
      </c>
      <c r="B6633" t="s">
        <v>23809</v>
      </c>
      <c r="C6633" t="s">
        <v>14</v>
      </c>
      <c r="D6633" s="6">
        <v>45713</v>
      </c>
      <c r="E6633" t="s">
        <v>23807</v>
      </c>
      <c r="F6633" t="s">
        <v>15743</v>
      </c>
      <c r="G6633" t="s">
        <v>1427</v>
      </c>
      <c r="H6633" t="s">
        <v>30445</v>
      </c>
      <c r="I6633" t="s">
        <v>15744</v>
      </c>
      <c r="J6633" t="s">
        <v>1428</v>
      </c>
      <c r="K6633" t="s">
        <v>10</v>
      </c>
      <c r="L6633" s="1" t="s">
        <v>15746</v>
      </c>
      <c r="M6633">
        <v>1</v>
      </c>
      <c r="N6633" t="s">
        <v>34896</v>
      </c>
      <c r="P6633">
        <v>1</v>
      </c>
      <c r="Q6633">
        <v>1</v>
      </c>
      <c r="R6633">
        <v>0</v>
      </c>
    </row>
    <row r="6634" spans="1:18" x14ac:dyDescent="0.25">
      <c r="A6634" t="s">
        <v>23808</v>
      </c>
      <c r="B6634" t="s">
        <v>23809</v>
      </c>
      <c r="C6634" t="s">
        <v>14</v>
      </c>
      <c r="D6634" s="6">
        <v>45713</v>
      </c>
      <c r="E6634" t="s">
        <v>23807</v>
      </c>
      <c r="F6634" t="s">
        <v>15743</v>
      </c>
      <c r="G6634" t="s">
        <v>3842</v>
      </c>
      <c r="H6634" t="s">
        <v>30446</v>
      </c>
      <c r="I6634" t="s">
        <v>15744</v>
      </c>
      <c r="J6634" t="s">
        <v>3843</v>
      </c>
      <c r="K6634" t="s">
        <v>10</v>
      </c>
      <c r="L6634" s="1" t="s">
        <v>15747</v>
      </c>
      <c r="M6634">
        <v>0</v>
      </c>
    </row>
    <row r="6635" spans="1:18" x14ac:dyDescent="0.25">
      <c r="A6635" t="s">
        <v>23808</v>
      </c>
      <c r="B6635" t="s">
        <v>23809</v>
      </c>
      <c r="C6635" t="s">
        <v>14</v>
      </c>
      <c r="D6635" s="6">
        <v>45713</v>
      </c>
      <c r="E6635" t="s">
        <v>23807</v>
      </c>
      <c r="F6635" t="s">
        <v>15743</v>
      </c>
      <c r="G6635" t="s">
        <v>15748</v>
      </c>
      <c r="H6635" t="s">
        <v>30447</v>
      </c>
      <c r="I6635" t="s">
        <v>15744</v>
      </c>
      <c r="J6635" t="s">
        <v>15749</v>
      </c>
      <c r="K6635" t="s">
        <v>10</v>
      </c>
      <c r="L6635" s="1" t="s">
        <v>15750</v>
      </c>
      <c r="M6635">
        <v>0</v>
      </c>
    </row>
    <row r="6636" spans="1:18" x14ac:dyDescent="0.25">
      <c r="A6636" t="s">
        <v>23808</v>
      </c>
      <c r="B6636" t="s">
        <v>23809</v>
      </c>
      <c r="C6636" t="s">
        <v>14</v>
      </c>
      <c r="D6636" s="6">
        <v>45713</v>
      </c>
      <c r="E6636" t="s">
        <v>23807</v>
      </c>
      <c r="F6636" t="s">
        <v>15743</v>
      </c>
      <c r="G6636" t="s">
        <v>8308</v>
      </c>
      <c r="H6636" t="s">
        <v>30448</v>
      </c>
      <c r="I6636" t="s">
        <v>15744</v>
      </c>
      <c r="J6636" t="s">
        <v>8309</v>
      </c>
      <c r="K6636" t="s">
        <v>10</v>
      </c>
      <c r="L6636">
        <v>0.85897447590159204</v>
      </c>
      <c r="M6636">
        <v>0</v>
      </c>
    </row>
    <row r="6637" spans="1:18" x14ac:dyDescent="0.25">
      <c r="A6637" t="s">
        <v>23808</v>
      </c>
      <c r="B6637" t="s">
        <v>23809</v>
      </c>
      <c r="C6637" t="s">
        <v>14</v>
      </c>
      <c r="D6637" s="6">
        <v>45713</v>
      </c>
      <c r="E6637" t="s">
        <v>23807</v>
      </c>
      <c r="F6637" t="s">
        <v>15743</v>
      </c>
      <c r="G6637" t="s">
        <v>15751</v>
      </c>
      <c r="H6637" t="s">
        <v>30449</v>
      </c>
      <c r="I6637" t="s">
        <v>15744</v>
      </c>
      <c r="J6637" t="s">
        <v>15752</v>
      </c>
      <c r="K6637" t="s">
        <v>10</v>
      </c>
      <c r="L6637" s="1" t="s">
        <v>15753</v>
      </c>
      <c r="M6637">
        <v>0</v>
      </c>
    </row>
    <row r="6638" spans="1:18" x14ac:dyDescent="0.25">
      <c r="A6638" t="s">
        <v>23808</v>
      </c>
      <c r="B6638" t="s">
        <v>23809</v>
      </c>
      <c r="C6638" t="s">
        <v>14</v>
      </c>
      <c r="D6638" s="6">
        <v>45713</v>
      </c>
      <c r="E6638" t="s">
        <v>23807</v>
      </c>
      <c r="F6638" t="s">
        <v>15743</v>
      </c>
      <c r="G6638" t="s">
        <v>8296</v>
      </c>
      <c r="H6638" t="s">
        <v>30450</v>
      </c>
      <c r="I6638" t="s">
        <v>15744</v>
      </c>
      <c r="J6638" t="s">
        <v>8297</v>
      </c>
      <c r="K6638" t="s">
        <v>10</v>
      </c>
      <c r="L6638" s="1" t="s">
        <v>15754</v>
      </c>
      <c r="M6638">
        <v>0</v>
      </c>
    </row>
    <row r="6639" spans="1:18" x14ac:dyDescent="0.25">
      <c r="A6639" t="s">
        <v>23808</v>
      </c>
      <c r="B6639" t="s">
        <v>23809</v>
      </c>
      <c r="C6639" t="s">
        <v>14</v>
      </c>
      <c r="D6639" s="6">
        <v>45713</v>
      </c>
      <c r="E6639" t="s">
        <v>23807</v>
      </c>
      <c r="F6639" t="s">
        <v>15743</v>
      </c>
      <c r="G6639" t="s">
        <v>15755</v>
      </c>
      <c r="H6639" t="s">
        <v>30451</v>
      </c>
      <c r="I6639" t="s">
        <v>15744</v>
      </c>
      <c r="J6639" t="s">
        <v>15756</v>
      </c>
      <c r="K6639" t="s">
        <v>10</v>
      </c>
      <c r="L6639" s="1" t="s">
        <v>15757</v>
      </c>
      <c r="M6639">
        <v>0</v>
      </c>
    </row>
    <row r="6640" spans="1:18" x14ac:dyDescent="0.25">
      <c r="A6640" t="s">
        <v>23808</v>
      </c>
      <c r="B6640" t="s">
        <v>23809</v>
      </c>
      <c r="C6640" t="s">
        <v>14</v>
      </c>
      <c r="D6640" s="6">
        <v>45713</v>
      </c>
      <c r="E6640" t="s">
        <v>23807</v>
      </c>
      <c r="F6640" t="s">
        <v>15743</v>
      </c>
      <c r="G6640" t="s">
        <v>15758</v>
      </c>
      <c r="H6640" t="s">
        <v>30452</v>
      </c>
      <c r="I6640" t="s">
        <v>15744</v>
      </c>
      <c r="J6640" t="s">
        <v>15759</v>
      </c>
      <c r="K6640" t="s">
        <v>10</v>
      </c>
      <c r="L6640" s="1" t="s">
        <v>15760</v>
      </c>
      <c r="M6640">
        <v>0</v>
      </c>
    </row>
    <row r="6641" spans="1:18" x14ac:dyDescent="0.25">
      <c r="A6641" t="s">
        <v>23808</v>
      </c>
      <c r="B6641" t="s">
        <v>23809</v>
      </c>
      <c r="C6641" t="s">
        <v>14</v>
      </c>
      <c r="D6641" s="6">
        <v>45713</v>
      </c>
      <c r="E6641" t="s">
        <v>23807</v>
      </c>
      <c r="F6641" t="s">
        <v>15743</v>
      </c>
      <c r="G6641" t="s">
        <v>15761</v>
      </c>
      <c r="H6641" t="s">
        <v>30453</v>
      </c>
      <c r="I6641" t="s">
        <v>15744</v>
      </c>
      <c r="J6641" t="s">
        <v>15762</v>
      </c>
      <c r="K6641" t="s">
        <v>10</v>
      </c>
      <c r="L6641" s="1" t="s">
        <v>15763</v>
      </c>
      <c r="M6641">
        <v>0</v>
      </c>
    </row>
    <row r="6642" spans="1:18" x14ac:dyDescent="0.25">
      <c r="A6642" t="s">
        <v>23808</v>
      </c>
      <c r="B6642" t="s">
        <v>23809</v>
      </c>
      <c r="C6642" t="s">
        <v>14</v>
      </c>
      <c r="D6642" s="6">
        <v>45713</v>
      </c>
      <c r="E6642" t="s">
        <v>23807</v>
      </c>
      <c r="F6642" t="s">
        <v>15764</v>
      </c>
      <c r="G6642" t="s">
        <v>3059</v>
      </c>
      <c r="H6642" t="s">
        <v>30454</v>
      </c>
      <c r="I6642" t="s">
        <v>15765</v>
      </c>
      <c r="J6642" t="s">
        <v>3060</v>
      </c>
      <c r="K6642" t="s">
        <v>10</v>
      </c>
      <c r="L6642" s="1" t="s">
        <v>15766</v>
      </c>
      <c r="M6642">
        <v>1</v>
      </c>
      <c r="N6642" t="s">
        <v>34896</v>
      </c>
      <c r="P6642">
        <v>1</v>
      </c>
      <c r="Q6642">
        <v>1</v>
      </c>
      <c r="R6642">
        <v>0</v>
      </c>
    </row>
    <row r="6643" spans="1:18" x14ac:dyDescent="0.25">
      <c r="A6643" t="s">
        <v>23808</v>
      </c>
      <c r="B6643" t="s">
        <v>23809</v>
      </c>
      <c r="C6643" t="s">
        <v>14</v>
      </c>
      <c r="D6643" s="6">
        <v>45713</v>
      </c>
      <c r="E6643" t="s">
        <v>23807</v>
      </c>
      <c r="F6643" t="s">
        <v>15764</v>
      </c>
      <c r="G6643" t="s">
        <v>15767</v>
      </c>
      <c r="H6643" t="s">
        <v>30455</v>
      </c>
      <c r="I6643" t="s">
        <v>15765</v>
      </c>
      <c r="J6643" t="s">
        <v>15768</v>
      </c>
      <c r="K6643" t="s">
        <v>10</v>
      </c>
      <c r="L6643" s="1" t="s">
        <v>15769</v>
      </c>
      <c r="M6643">
        <v>0</v>
      </c>
    </row>
    <row r="6644" spans="1:18" x14ac:dyDescent="0.25">
      <c r="A6644" t="s">
        <v>23808</v>
      </c>
      <c r="B6644" t="s">
        <v>23809</v>
      </c>
      <c r="C6644" t="s">
        <v>14</v>
      </c>
      <c r="D6644" s="6">
        <v>45713</v>
      </c>
      <c r="E6644" t="s">
        <v>23807</v>
      </c>
      <c r="F6644" t="s">
        <v>15764</v>
      </c>
      <c r="G6644" t="s">
        <v>3068</v>
      </c>
      <c r="H6644" t="s">
        <v>30456</v>
      </c>
      <c r="I6644" t="s">
        <v>15765</v>
      </c>
      <c r="J6644" t="s">
        <v>3069</v>
      </c>
      <c r="K6644" t="s">
        <v>10</v>
      </c>
      <c r="L6644" s="1" t="s">
        <v>15770</v>
      </c>
      <c r="M6644">
        <v>0</v>
      </c>
    </row>
    <row r="6645" spans="1:18" x14ac:dyDescent="0.25">
      <c r="A6645" t="s">
        <v>23808</v>
      </c>
      <c r="B6645" t="s">
        <v>23809</v>
      </c>
      <c r="C6645" t="s">
        <v>14</v>
      </c>
      <c r="D6645" s="6">
        <v>45713</v>
      </c>
      <c r="E6645" t="s">
        <v>23807</v>
      </c>
      <c r="F6645" t="s">
        <v>15764</v>
      </c>
      <c r="G6645" t="s">
        <v>9213</v>
      </c>
      <c r="H6645" t="s">
        <v>30457</v>
      </c>
      <c r="I6645" t="s">
        <v>15765</v>
      </c>
      <c r="J6645" t="s">
        <v>9214</v>
      </c>
      <c r="K6645" t="s">
        <v>10</v>
      </c>
      <c r="L6645" s="1" t="s">
        <v>15771</v>
      </c>
      <c r="M6645">
        <v>0</v>
      </c>
    </row>
    <row r="6646" spans="1:18" x14ac:dyDescent="0.25">
      <c r="A6646" t="s">
        <v>23808</v>
      </c>
      <c r="B6646" t="s">
        <v>23809</v>
      </c>
      <c r="C6646" t="s">
        <v>14</v>
      </c>
      <c r="D6646" s="6">
        <v>45713</v>
      </c>
      <c r="E6646" t="s">
        <v>23807</v>
      </c>
      <c r="F6646" t="s">
        <v>15764</v>
      </c>
      <c r="G6646" t="s">
        <v>3056</v>
      </c>
      <c r="H6646" t="s">
        <v>30458</v>
      </c>
      <c r="I6646" t="s">
        <v>15765</v>
      </c>
      <c r="J6646" t="s">
        <v>3057</v>
      </c>
      <c r="K6646" t="s">
        <v>10</v>
      </c>
      <c r="L6646" s="1" t="s">
        <v>15772</v>
      </c>
      <c r="M6646">
        <v>0</v>
      </c>
    </row>
    <row r="6647" spans="1:18" x14ac:dyDescent="0.25">
      <c r="A6647" t="s">
        <v>23808</v>
      </c>
      <c r="B6647" t="s">
        <v>23809</v>
      </c>
      <c r="C6647" t="s">
        <v>14</v>
      </c>
      <c r="D6647" s="6">
        <v>45713</v>
      </c>
      <c r="E6647" t="s">
        <v>23807</v>
      </c>
      <c r="F6647" t="s">
        <v>15764</v>
      </c>
      <c r="G6647" t="s">
        <v>3050</v>
      </c>
      <c r="H6647" t="s">
        <v>30459</v>
      </c>
      <c r="I6647" t="s">
        <v>15765</v>
      </c>
      <c r="J6647" t="s">
        <v>3051</v>
      </c>
      <c r="K6647" t="s">
        <v>10</v>
      </c>
      <c r="L6647" s="1" t="s">
        <v>15773</v>
      </c>
      <c r="M6647">
        <v>0</v>
      </c>
    </row>
    <row r="6648" spans="1:18" x14ac:dyDescent="0.25">
      <c r="A6648" t="s">
        <v>23808</v>
      </c>
      <c r="B6648" t="s">
        <v>23809</v>
      </c>
      <c r="C6648" t="s">
        <v>14</v>
      </c>
      <c r="D6648" s="6">
        <v>45713</v>
      </c>
      <c r="E6648" t="s">
        <v>23807</v>
      </c>
      <c r="F6648" t="s">
        <v>15764</v>
      </c>
      <c r="G6648" t="s">
        <v>15774</v>
      </c>
      <c r="H6648" t="s">
        <v>30460</v>
      </c>
      <c r="I6648" t="s">
        <v>15765</v>
      </c>
      <c r="J6648" t="s">
        <v>15775</v>
      </c>
      <c r="K6648" t="s">
        <v>10</v>
      </c>
      <c r="L6648" s="1" t="s">
        <v>15776</v>
      </c>
      <c r="M6648">
        <v>0</v>
      </c>
    </row>
    <row r="6649" spans="1:18" x14ac:dyDescent="0.25">
      <c r="A6649" t="s">
        <v>23808</v>
      </c>
      <c r="B6649" t="s">
        <v>23809</v>
      </c>
      <c r="C6649" t="s">
        <v>14</v>
      </c>
      <c r="D6649" s="6">
        <v>45713</v>
      </c>
      <c r="E6649" t="s">
        <v>23807</v>
      </c>
      <c r="F6649" t="s">
        <v>15764</v>
      </c>
      <c r="G6649" t="s">
        <v>15777</v>
      </c>
      <c r="H6649" t="s">
        <v>30461</v>
      </c>
      <c r="I6649" t="s">
        <v>15765</v>
      </c>
      <c r="J6649" t="s">
        <v>15778</v>
      </c>
      <c r="K6649" t="s">
        <v>10</v>
      </c>
      <c r="L6649">
        <v>0.83327890759929002</v>
      </c>
      <c r="M6649">
        <v>0</v>
      </c>
    </row>
    <row r="6650" spans="1:18" x14ac:dyDescent="0.25">
      <c r="A6650" t="s">
        <v>23808</v>
      </c>
      <c r="B6650" t="s">
        <v>23809</v>
      </c>
      <c r="C6650" t="s">
        <v>14</v>
      </c>
      <c r="D6650" s="6">
        <v>45713</v>
      </c>
      <c r="E6650" t="s">
        <v>23807</v>
      </c>
      <c r="F6650" t="s">
        <v>15764</v>
      </c>
      <c r="G6650" t="s">
        <v>3053</v>
      </c>
      <c r="H6650" t="s">
        <v>30462</v>
      </c>
      <c r="I6650" t="s">
        <v>15765</v>
      </c>
      <c r="J6650" t="s">
        <v>3054</v>
      </c>
      <c r="K6650" t="s">
        <v>10</v>
      </c>
      <c r="L6650" s="1" t="s">
        <v>15779</v>
      </c>
      <c r="M6650">
        <v>0</v>
      </c>
    </row>
    <row r="6651" spans="1:18" x14ac:dyDescent="0.25">
      <c r="A6651" t="s">
        <v>23808</v>
      </c>
      <c r="B6651" t="s">
        <v>23809</v>
      </c>
      <c r="C6651" t="s">
        <v>14</v>
      </c>
      <c r="D6651" s="6">
        <v>45713</v>
      </c>
      <c r="E6651" t="s">
        <v>23807</v>
      </c>
      <c r="F6651" t="s">
        <v>15764</v>
      </c>
      <c r="G6651" t="s">
        <v>15780</v>
      </c>
      <c r="H6651" t="s">
        <v>30463</v>
      </c>
      <c r="I6651" t="s">
        <v>15765</v>
      </c>
      <c r="J6651" t="s">
        <v>15781</v>
      </c>
      <c r="K6651" t="s">
        <v>10</v>
      </c>
      <c r="L6651" s="1" t="s">
        <v>15782</v>
      </c>
      <c r="M6651">
        <v>0</v>
      </c>
    </row>
    <row r="6652" spans="1:18" x14ac:dyDescent="0.25">
      <c r="A6652" t="s">
        <v>23808</v>
      </c>
      <c r="B6652" t="s">
        <v>23809</v>
      </c>
      <c r="C6652" t="s">
        <v>14</v>
      </c>
      <c r="D6652" s="6">
        <v>45713</v>
      </c>
      <c r="E6652" t="s">
        <v>23807</v>
      </c>
      <c r="F6652" t="s">
        <v>15783</v>
      </c>
      <c r="G6652" t="s">
        <v>1964</v>
      </c>
      <c r="H6652" t="s">
        <v>30464</v>
      </c>
      <c r="I6652" t="s">
        <v>15784</v>
      </c>
      <c r="J6652" t="s">
        <v>1965</v>
      </c>
      <c r="K6652" t="s">
        <v>10</v>
      </c>
      <c r="L6652" s="1" t="s">
        <v>15785</v>
      </c>
      <c r="M6652">
        <v>1</v>
      </c>
      <c r="N6652" t="s">
        <v>34896</v>
      </c>
      <c r="P6652">
        <v>1</v>
      </c>
      <c r="Q6652">
        <v>1</v>
      </c>
      <c r="R6652">
        <v>0</v>
      </c>
    </row>
    <row r="6653" spans="1:18" x14ac:dyDescent="0.25">
      <c r="A6653" t="s">
        <v>23808</v>
      </c>
      <c r="B6653" t="s">
        <v>23809</v>
      </c>
      <c r="C6653" t="s">
        <v>14</v>
      </c>
      <c r="D6653" s="6">
        <v>45713</v>
      </c>
      <c r="E6653" t="s">
        <v>23807</v>
      </c>
      <c r="F6653" t="s">
        <v>15783</v>
      </c>
      <c r="G6653" t="s">
        <v>15602</v>
      </c>
      <c r="H6653" t="s">
        <v>30465</v>
      </c>
      <c r="I6653" t="s">
        <v>15784</v>
      </c>
      <c r="J6653" t="s">
        <v>15603</v>
      </c>
      <c r="K6653" t="s">
        <v>10</v>
      </c>
      <c r="L6653" s="1" t="s">
        <v>15786</v>
      </c>
      <c r="M6653">
        <v>0</v>
      </c>
    </row>
    <row r="6654" spans="1:18" x14ac:dyDescent="0.25">
      <c r="A6654" t="s">
        <v>23808</v>
      </c>
      <c r="B6654" t="s">
        <v>23809</v>
      </c>
      <c r="C6654" t="s">
        <v>14</v>
      </c>
      <c r="D6654" s="6">
        <v>45713</v>
      </c>
      <c r="E6654" t="s">
        <v>23807</v>
      </c>
      <c r="F6654" t="s">
        <v>15783</v>
      </c>
      <c r="G6654" t="s">
        <v>15599</v>
      </c>
      <c r="H6654" t="s">
        <v>30466</v>
      </c>
      <c r="I6654" t="s">
        <v>15784</v>
      </c>
      <c r="J6654" t="s">
        <v>15600</v>
      </c>
      <c r="K6654" t="s">
        <v>10</v>
      </c>
      <c r="L6654" s="1" t="s">
        <v>15787</v>
      </c>
      <c r="M6654">
        <v>0</v>
      </c>
    </row>
    <row r="6655" spans="1:18" x14ac:dyDescent="0.25">
      <c r="A6655" t="s">
        <v>23808</v>
      </c>
      <c r="B6655" t="s">
        <v>23809</v>
      </c>
      <c r="C6655" t="s">
        <v>14</v>
      </c>
      <c r="D6655" s="6">
        <v>45713</v>
      </c>
      <c r="E6655" t="s">
        <v>23807</v>
      </c>
      <c r="F6655" t="s">
        <v>15783</v>
      </c>
      <c r="G6655" t="s">
        <v>15788</v>
      </c>
      <c r="H6655" t="s">
        <v>30467</v>
      </c>
      <c r="I6655" t="s">
        <v>15784</v>
      </c>
      <c r="J6655" t="s">
        <v>15789</v>
      </c>
      <c r="K6655" t="s">
        <v>10</v>
      </c>
      <c r="L6655" s="1" t="s">
        <v>15790</v>
      </c>
      <c r="M6655">
        <v>0</v>
      </c>
    </row>
    <row r="6656" spans="1:18" x14ac:dyDescent="0.25">
      <c r="A6656" t="s">
        <v>23808</v>
      </c>
      <c r="B6656" t="s">
        <v>23809</v>
      </c>
      <c r="C6656" t="s">
        <v>14</v>
      </c>
      <c r="D6656" s="6">
        <v>45713</v>
      </c>
      <c r="E6656" t="s">
        <v>23807</v>
      </c>
      <c r="F6656" t="s">
        <v>15783</v>
      </c>
      <c r="G6656" t="s">
        <v>15791</v>
      </c>
      <c r="H6656" t="s">
        <v>30468</v>
      </c>
      <c r="I6656" t="s">
        <v>15784</v>
      </c>
      <c r="J6656" t="s">
        <v>15792</v>
      </c>
      <c r="K6656" t="s">
        <v>10</v>
      </c>
      <c r="L6656" s="1" t="s">
        <v>15793</v>
      </c>
      <c r="M6656">
        <v>0</v>
      </c>
    </row>
    <row r="6657" spans="1:18" x14ac:dyDescent="0.25">
      <c r="A6657" t="s">
        <v>23808</v>
      </c>
      <c r="B6657" t="s">
        <v>23809</v>
      </c>
      <c r="C6657" t="s">
        <v>14</v>
      </c>
      <c r="D6657" s="6">
        <v>45713</v>
      </c>
      <c r="E6657" t="s">
        <v>23807</v>
      </c>
      <c r="F6657" t="s">
        <v>15783</v>
      </c>
      <c r="G6657" t="s">
        <v>1975</v>
      </c>
      <c r="H6657" t="s">
        <v>30469</v>
      </c>
      <c r="I6657" t="s">
        <v>15784</v>
      </c>
      <c r="J6657" t="s">
        <v>1976</v>
      </c>
      <c r="K6657" t="s">
        <v>10</v>
      </c>
      <c r="L6657">
        <v>0.80957030659508999</v>
      </c>
      <c r="M6657">
        <v>0</v>
      </c>
    </row>
    <row r="6658" spans="1:18" x14ac:dyDescent="0.25">
      <c r="A6658" t="s">
        <v>23808</v>
      </c>
      <c r="B6658" t="s">
        <v>23809</v>
      </c>
      <c r="C6658" t="s">
        <v>14</v>
      </c>
      <c r="D6658" s="6">
        <v>45713</v>
      </c>
      <c r="E6658" t="s">
        <v>23807</v>
      </c>
      <c r="F6658" t="s">
        <v>15783</v>
      </c>
      <c r="G6658" t="s">
        <v>15794</v>
      </c>
      <c r="H6658" t="s">
        <v>30470</v>
      </c>
      <c r="I6658" t="s">
        <v>15784</v>
      </c>
      <c r="J6658" t="s">
        <v>15795</v>
      </c>
      <c r="K6658" t="s">
        <v>10</v>
      </c>
      <c r="L6658" s="1" t="s">
        <v>15796</v>
      </c>
      <c r="M6658">
        <v>0</v>
      </c>
    </row>
    <row r="6659" spans="1:18" x14ac:dyDescent="0.25">
      <c r="A6659" t="s">
        <v>23808</v>
      </c>
      <c r="B6659" t="s">
        <v>23809</v>
      </c>
      <c r="C6659" t="s">
        <v>14</v>
      </c>
      <c r="D6659" s="6">
        <v>45713</v>
      </c>
      <c r="E6659" t="s">
        <v>23807</v>
      </c>
      <c r="F6659" t="s">
        <v>15783</v>
      </c>
      <c r="G6659" t="s">
        <v>15607</v>
      </c>
      <c r="H6659" t="s">
        <v>30471</v>
      </c>
      <c r="I6659" t="s">
        <v>15784</v>
      </c>
      <c r="J6659" t="s">
        <v>15608</v>
      </c>
      <c r="K6659" t="s">
        <v>10</v>
      </c>
      <c r="L6659" s="1" t="s">
        <v>15797</v>
      </c>
      <c r="M6659">
        <v>0</v>
      </c>
    </row>
    <row r="6660" spans="1:18" x14ac:dyDescent="0.25">
      <c r="A6660" t="s">
        <v>23808</v>
      </c>
      <c r="B6660" t="s">
        <v>23809</v>
      </c>
      <c r="C6660" t="s">
        <v>14</v>
      </c>
      <c r="D6660" s="6">
        <v>45713</v>
      </c>
      <c r="E6660" t="s">
        <v>23807</v>
      </c>
      <c r="F6660" t="s">
        <v>15783</v>
      </c>
      <c r="G6660" t="s">
        <v>15798</v>
      </c>
      <c r="H6660" t="s">
        <v>30472</v>
      </c>
      <c r="I6660" t="s">
        <v>15784</v>
      </c>
      <c r="J6660" t="s">
        <v>15799</v>
      </c>
      <c r="K6660" t="s">
        <v>10</v>
      </c>
      <c r="L6660">
        <v>0.80221417931440997</v>
      </c>
      <c r="M6660">
        <v>0</v>
      </c>
    </row>
    <row r="6661" spans="1:18" x14ac:dyDescent="0.25">
      <c r="A6661" t="s">
        <v>23808</v>
      </c>
      <c r="B6661" t="s">
        <v>23809</v>
      </c>
      <c r="C6661" t="s">
        <v>14</v>
      </c>
      <c r="D6661" s="6">
        <v>45713</v>
      </c>
      <c r="E6661" t="s">
        <v>23807</v>
      </c>
      <c r="F6661" t="s">
        <v>15783</v>
      </c>
      <c r="G6661" t="s">
        <v>15800</v>
      </c>
      <c r="H6661" t="s">
        <v>30473</v>
      </c>
      <c r="I6661" t="s">
        <v>15784</v>
      </c>
      <c r="J6661" t="s">
        <v>15801</v>
      </c>
      <c r="K6661" t="s">
        <v>10</v>
      </c>
      <c r="L6661" s="1" t="s">
        <v>15802</v>
      </c>
      <c r="M6661">
        <v>0</v>
      </c>
    </row>
    <row r="6662" spans="1:18" x14ac:dyDescent="0.25">
      <c r="A6662" t="s">
        <v>23808</v>
      </c>
      <c r="B6662" t="s">
        <v>23809</v>
      </c>
      <c r="C6662" t="s">
        <v>14</v>
      </c>
      <c r="D6662" s="6">
        <v>45713</v>
      </c>
      <c r="E6662" t="s">
        <v>23807</v>
      </c>
      <c r="F6662" t="s">
        <v>15803</v>
      </c>
      <c r="G6662" t="s">
        <v>3040</v>
      </c>
      <c r="H6662" t="s">
        <v>30474</v>
      </c>
      <c r="I6662" t="s">
        <v>15804</v>
      </c>
      <c r="J6662" t="s">
        <v>3041</v>
      </c>
      <c r="K6662" t="s">
        <v>10</v>
      </c>
      <c r="L6662" s="1" t="s">
        <v>15805</v>
      </c>
      <c r="M6662">
        <v>1</v>
      </c>
      <c r="N6662" t="s">
        <v>34896</v>
      </c>
      <c r="P6662">
        <v>1</v>
      </c>
      <c r="Q6662">
        <v>1</v>
      </c>
      <c r="R6662">
        <v>0</v>
      </c>
    </row>
    <row r="6663" spans="1:18" x14ac:dyDescent="0.25">
      <c r="A6663" t="s">
        <v>23808</v>
      </c>
      <c r="B6663" t="s">
        <v>23809</v>
      </c>
      <c r="C6663" t="s">
        <v>14</v>
      </c>
      <c r="D6663" s="6">
        <v>45713</v>
      </c>
      <c r="E6663" t="s">
        <v>23807</v>
      </c>
      <c r="F6663" t="s">
        <v>15803</v>
      </c>
      <c r="G6663" t="s">
        <v>15806</v>
      </c>
      <c r="H6663" t="s">
        <v>30475</v>
      </c>
      <c r="I6663" t="s">
        <v>15804</v>
      </c>
      <c r="J6663" t="s">
        <v>15807</v>
      </c>
      <c r="K6663" t="s">
        <v>10</v>
      </c>
      <c r="L6663">
        <v>0.86311240339754502</v>
      </c>
      <c r="M6663">
        <v>0</v>
      </c>
    </row>
    <row r="6664" spans="1:18" x14ac:dyDescent="0.25">
      <c r="A6664" t="s">
        <v>23808</v>
      </c>
      <c r="B6664" t="s">
        <v>23809</v>
      </c>
      <c r="C6664" t="s">
        <v>14</v>
      </c>
      <c r="D6664" s="6">
        <v>45713</v>
      </c>
      <c r="E6664" t="s">
        <v>23807</v>
      </c>
      <c r="F6664" t="s">
        <v>15803</v>
      </c>
      <c r="G6664" t="s">
        <v>15794</v>
      </c>
      <c r="H6664" t="s">
        <v>30476</v>
      </c>
      <c r="I6664" t="s">
        <v>15804</v>
      </c>
      <c r="J6664" t="s">
        <v>15795</v>
      </c>
      <c r="K6664" t="s">
        <v>10</v>
      </c>
      <c r="L6664" s="1" t="s">
        <v>15808</v>
      </c>
      <c r="M6664">
        <v>0</v>
      </c>
    </row>
    <row r="6665" spans="1:18" x14ac:dyDescent="0.25">
      <c r="A6665" t="s">
        <v>23808</v>
      </c>
      <c r="B6665" t="s">
        <v>23809</v>
      </c>
      <c r="C6665" t="s">
        <v>14</v>
      </c>
      <c r="D6665" s="6">
        <v>45713</v>
      </c>
      <c r="E6665" t="s">
        <v>23807</v>
      </c>
      <c r="F6665" t="s">
        <v>15803</v>
      </c>
      <c r="G6665" t="s">
        <v>15607</v>
      </c>
      <c r="H6665" t="s">
        <v>30477</v>
      </c>
      <c r="I6665" t="s">
        <v>15804</v>
      </c>
      <c r="J6665" t="s">
        <v>15608</v>
      </c>
      <c r="K6665" t="s">
        <v>10</v>
      </c>
      <c r="L6665">
        <v>0.83933262142519505</v>
      </c>
      <c r="M6665">
        <v>0</v>
      </c>
    </row>
    <row r="6666" spans="1:18" x14ac:dyDescent="0.25">
      <c r="A6666" t="s">
        <v>23808</v>
      </c>
      <c r="B6666" t="s">
        <v>23809</v>
      </c>
      <c r="C6666" t="s">
        <v>14</v>
      </c>
      <c r="D6666" s="6">
        <v>45713</v>
      </c>
      <c r="E6666" t="s">
        <v>23807</v>
      </c>
      <c r="F6666" t="s">
        <v>15803</v>
      </c>
      <c r="G6666" t="s">
        <v>852</v>
      </c>
      <c r="H6666" t="s">
        <v>30478</v>
      </c>
      <c r="I6666" t="s">
        <v>15804</v>
      </c>
      <c r="J6666" t="s">
        <v>853</v>
      </c>
      <c r="K6666" t="s">
        <v>10</v>
      </c>
      <c r="L6666" s="1" t="s">
        <v>15809</v>
      </c>
      <c r="M6666">
        <v>0</v>
      </c>
    </row>
    <row r="6667" spans="1:18" x14ac:dyDescent="0.25">
      <c r="A6667" t="s">
        <v>23808</v>
      </c>
      <c r="B6667" t="s">
        <v>23809</v>
      </c>
      <c r="C6667" t="s">
        <v>14</v>
      </c>
      <c r="D6667" s="6">
        <v>45713</v>
      </c>
      <c r="E6667" t="s">
        <v>23807</v>
      </c>
      <c r="F6667" t="s">
        <v>15803</v>
      </c>
      <c r="G6667" t="s">
        <v>3037</v>
      </c>
      <c r="H6667" t="s">
        <v>30479</v>
      </c>
      <c r="I6667" t="s">
        <v>15804</v>
      </c>
      <c r="J6667" t="s">
        <v>3038</v>
      </c>
      <c r="K6667" t="s">
        <v>10</v>
      </c>
      <c r="L6667" s="1" t="s">
        <v>15810</v>
      </c>
      <c r="M6667">
        <v>0</v>
      </c>
    </row>
    <row r="6668" spans="1:18" x14ac:dyDescent="0.25">
      <c r="A6668" t="s">
        <v>23808</v>
      </c>
      <c r="B6668" t="s">
        <v>23809</v>
      </c>
      <c r="C6668" t="s">
        <v>14</v>
      </c>
      <c r="D6668" s="6">
        <v>45713</v>
      </c>
      <c r="E6668" t="s">
        <v>23807</v>
      </c>
      <c r="F6668" t="s">
        <v>15803</v>
      </c>
      <c r="G6668" t="s">
        <v>13889</v>
      </c>
      <c r="H6668" t="s">
        <v>30480</v>
      </c>
      <c r="I6668" t="s">
        <v>15804</v>
      </c>
      <c r="J6668" t="s">
        <v>13890</v>
      </c>
      <c r="K6668" t="s">
        <v>10</v>
      </c>
      <c r="L6668" s="1" t="s">
        <v>15811</v>
      </c>
      <c r="M6668">
        <v>0</v>
      </c>
    </row>
    <row r="6669" spans="1:18" x14ac:dyDescent="0.25">
      <c r="A6669" t="s">
        <v>23808</v>
      </c>
      <c r="B6669" t="s">
        <v>23809</v>
      </c>
      <c r="C6669" t="s">
        <v>14</v>
      </c>
      <c r="D6669" s="6">
        <v>45713</v>
      </c>
      <c r="E6669" t="s">
        <v>23807</v>
      </c>
      <c r="F6669" t="s">
        <v>15803</v>
      </c>
      <c r="G6669" t="s">
        <v>3021</v>
      </c>
      <c r="H6669" t="s">
        <v>30481</v>
      </c>
      <c r="I6669" t="s">
        <v>15804</v>
      </c>
      <c r="J6669" t="s">
        <v>3022</v>
      </c>
      <c r="K6669" t="s">
        <v>10</v>
      </c>
      <c r="L6669" s="1" t="s">
        <v>15812</v>
      </c>
      <c r="M6669">
        <v>0</v>
      </c>
    </row>
    <row r="6670" spans="1:18" x14ac:dyDescent="0.25">
      <c r="A6670" t="s">
        <v>23808</v>
      </c>
      <c r="B6670" t="s">
        <v>23809</v>
      </c>
      <c r="C6670" t="s">
        <v>14</v>
      </c>
      <c r="D6670" s="6">
        <v>45713</v>
      </c>
      <c r="E6670" t="s">
        <v>23807</v>
      </c>
      <c r="F6670" t="s">
        <v>15803</v>
      </c>
      <c r="G6670" t="s">
        <v>3034</v>
      </c>
      <c r="H6670" t="s">
        <v>30482</v>
      </c>
      <c r="I6670" t="s">
        <v>15804</v>
      </c>
      <c r="J6670" t="s">
        <v>3035</v>
      </c>
      <c r="K6670" t="s">
        <v>10</v>
      </c>
      <c r="L6670" s="1" t="s">
        <v>15813</v>
      </c>
      <c r="M6670">
        <v>0</v>
      </c>
    </row>
    <row r="6671" spans="1:18" x14ac:dyDescent="0.25">
      <c r="A6671" t="s">
        <v>23808</v>
      </c>
      <c r="B6671" t="s">
        <v>23809</v>
      </c>
      <c r="C6671" t="s">
        <v>14</v>
      </c>
      <c r="D6671" s="6">
        <v>45713</v>
      </c>
      <c r="E6671" t="s">
        <v>23807</v>
      </c>
      <c r="F6671" t="s">
        <v>15803</v>
      </c>
      <c r="G6671" t="s">
        <v>15814</v>
      </c>
      <c r="H6671" t="s">
        <v>30483</v>
      </c>
      <c r="I6671" t="s">
        <v>15804</v>
      </c>
      <c r="J6671" t="s">
        <v>15815</v>
      </c>
      <c r="K6671" t="s">
        <v>10</v>
      </c>
      <c r="L6671" s="1" t="s">
        <v>15816</v>
      </c>
      <c r="M6671">
        <v>0</v>
      </c>
    </row>
    <row r="6672" spans="1:18" x14ac:dyDescent="0.25">
      <c r="A6672" t="s">
        <v>23808</v>
      </c>
      <c r="B6672" t="s">
        <v>23809</v>
      </c>
      <c r="C6672" t="s">
        <v>14</v>
      </c>
      <c r="D6672" s="6">
        <v>45713</v>
      </c>
      <c r="E6672" t="s">
        <v>23807</v>
      </c>
      <c r="F6672" t="s">
        <v>15817</v>
      </c>
      <c r="G6672" t="s">
        <v>13889</v>
      </c>
      <c r="H6672" t="s">
        <v>30484</v>
      </c>
      <c r="I6672" t="s">
        <v>15818</v>
      </c>
      <c r="J6672" t="s">
        <v>13890</v>
      </c>
      <c r="K6672" t="s">
        <v>10</v>
      </c>
      <c r="L6672">
        <v>0.95394984120020698</v>
      </c>
      <c r="M6672">
        <v>1</v>
      </c>
      <c r="N6672" t="s">
        <v>34896</v>
      </c>
      <c r="P6672">
        <v>1</v>
      </c>
      <c r="Q6672">
        <v>1</v>
      </c>
      <c r="R6672">
        <v>0</v>
      </c>
    </row>
    <row r="6673" spans="1:18" x14ac:dyDescent="0.25">
      <c r="A6673" t="s">
        <v>23808</v>
      </c>
      <c r="B6673" t="s">
        <v>23809</v>
      </c>
      <c r="C6673" t="s">
        <v>14</v>
      </c>
      <c r="D6673" s="6">
        <v>45713</v>
      </c>
      <c r="E6673" t="s">
        <v>23807</v>
      </c>
      <c r="F6673" t="s">
        <v>15817</v>
      </c>
      <c r="G6673" t="s">
        <v>13893</v>
      </c>
      <c r="H6673" t="s">
        <v>30485</v>
      </c>
      <c r="I6673" t="s">
        <v>15818</v>
      </c>
      <c r="J6673" t="s">
        <v>13894</v>
      </c>
      <c r="K6673" t="s">
        <v>10</v>
      </c>
      <c r="L6673" s="1" t="s">
        <v>15819</v>
      </c>
      <c r="M6673">
        <v>0</v>
      </c>
    </row>
    <row r="6674" spans="1:18" x14ac:dyDescent="0.25">
      <c r="A6674" t="s">
        <v>23808</v>
      </c>
      <c r="B6674" t="s">
        <v>23809</v>
      </c>
      <c r="C6674" t="s">
        <v>14</v>
      </c>
      <c r="D6674" s="6">
        <v>45713</v>
      </c>
      <c r="E6674" t="s">
        <v>23807</v>
      </c>
      <c r="F6674" t="s">
        <v>15817</v>
      </c>
      <c r="G6674" t="s">
        <v>15814</v>
      </c>
      <c r="H6674" t="s">
        <v>30486</v>
      </c>
      <c r="I6674" t="s">
        <v>15818</v>
      </c>
      <c r="J6674" t="s">
        <v>15815</v>
      </c>
      <c r="K6674" t="s">
        <v>10</v>
      </c>
      <c r="L6674">
        <v>0.86611298957390803</v>
      </c>
      <c r="M6674">
        <v>0</v>
      </c>
    </row>
    <row r="6675" spans="1:18" x14ac:dyDescent="0.25">
      <c r="A6675" t="s">
        <v>23808</v>
      </c>
      <c r="B6675" t="s">
        <v>23809</v>
      </c>
      <c r="C6675" t="s">
        <v>14</v>
      </c>
      <c r="D6675" s="6">
        <v>45713</v>
      </c>
      <c r="E6675" t="s">
        <v>23807</v>
      </c>
      <c r="F6675" t="s">
        <v>15817</v>
      </c>
      <c r="G6675" t="s">
        <v>15794</v>
      </c>
      <c r="H6675" t="s">
        <v>30487</v>
      </c>
      <c r="I6675" t="s">
        <v>15818</v>
      </c>
      <c r="J6675" t="s">
        <v>15795</v>
      </c>
      <c r="K6675" t="s">
        <v>10</v>
      </c>
      <c r="L6675" s="1" t="s">
        <v>15820</v>
      </c>
      <c r="M6675">
        <v>0</v>
      </c>
    </row>
    <row r="6676" spans="1:18" x14ac:dyDescent="0.25">
      <c r="A6676" t="s">
        <v>23808</v>
      </c>
      <c r="B6676" t="s">
        <v>23809</v>
      </c>
      <c r="C6676" t="s">
        <v>14</v>
      </c>
      <c r="D6676" s="6">
        <v>45713</v>
      </c>
      <c r="E6676" t="s">
        <v>23807</v>
      </c>
      <c r="F6676" t="s">
        <v>15817</v>
      </c>
      <c r="G6676" t="s">
        <v>8656</v>
      </c>
      <c r="H6676" t="s">
        <v>30488</v>
      </c>
      <c r="I6676" t="s">
        <v>15818</v>
      </c>
      <c r="J6676" t="s">
        <v>8657</v>
      </c>
      <c r="K6676" t="s">
        <v>10</v>
      </c>
      <c r="L6676" s="1" t="s">
        <v>15821</v>
      </c>
      <c r="M6676">
        <v>0</v>
      </c>
    </row>
    <row r="6677" spans="1:18" x14ac:dyDescent="0.25">
      <c r="A6677" t="s">
        <v>23808</v>
      </c>
      <c r="B6677" t="s">
        <v>23809</v>
      </c>
      <c r="C6677" t="s">
        <v>14</v>
      </c>
      <c r="D6677" s="6">
        <v>45713</v>
      </c>
      <c r="E6677" t="s">
        <v>23807</v>
      </c>
      <c r="F6677" t="s">
        <v>15817</v>
      </c>
      <c r="G6677" t="s">
        <v>11232</v>
      </c>
      <c r="H6677" t="s">
        <v>30489</v>
      </c>
      <c r="I6677" t="s">
        <v>15818</v>
      </c>
      <c r="J6677" t="s">
        <v>11233</v>
      </c>
      <c r="K6677" t="s">
        <v>10</v>
      </c>
      <c r="L6677" s="1" t="s">
        <v>15822</v>
      </c>
      <c r="M6677">
        <v>0</v>
      </c>
    </row>
    <row r="6678" spans="1:18" x14ac:dyDescent="0.25">
      <c r="A6678" t="s">
        <v>23808</v>
      </c>
      <c r="B6678" t="s">
        <v>23809</v>
      </c>
      <c r="C6678" t="s">
        <v>14</v>
      </c>
      <c r="D6678" s="6">
        <v>45713</v>
      </c>
      <c r="E6678" t="s">
        <v>23807</v>
      </c>
      <c r="F6678" t="s">
        <v>15817</v>
      </c>
      <c r="G6678" t="s">
        <v>11240</v>
      </c>
      <c r="H6678" t="s">
        <v>30490</v>
      </c>
      <c r="I6678" t="s">
        <v>15818</v>
      </c>
      <c r="J6678" t="s">
        <v>11241</v>
      </c>
      <c r="K6678" t="s">
        <v>10</v>
      </c>
      <c r="L6678" s="1" t="s">
        <v>15823</v>
      </c>
      <c r="M6678">
        <v>0</v>
      </c>
    </row>
    <row r="6679" spans="1:18" x14ac:dyDescent="0.25">
      <c r="A6679" t="s">
        <v>23808</v>
      </c>
      <c r="B6679" t="s">
        <v>23809</v>
      </c>
      <c r="C6679" t="s">
        <v>14</v>
      </c>
      <c r="D6679" s="6">
        <v>45713</v>
      </c>
      <c r="E6679" t="s">
        <v>23807</v>
      </c>
      <c r="F6679" t="s">
        <v>15817</v>
      </c>
      <c r="G6679" t="s">
        <v>15607</v>
      </c>
      <c r="H6679" t="s">
        <v>30491</v>
      </c>
      <c r="I6679" t="s">
        <v>15818</v>
      </c>
      <c r="J6679" t="s">
        <v>15608</v>
      </c>
      <c r="K6679" t="s">
        <v>10</v>
      </c>
      <c r="L6679" s="1" t="s">
        <v>15824</v>
      </c>
      <c r="M6679">
        <v>0</v>
      </c>
    </row>
    <row r="6680" spans="1:18" x14ac:dyDescent="0.25">
      <c r="A6680" t="s">
        <v>23808</v>
      </c>
      <c r="B6680" t="s">
        <v>23809</v>
      </c>
      <c r="C6680" t="s">
        <v>14</v>
      </c>
      <c r="D6680" s="6">
        <v>45713</v>
      </c>
      <c r="E6680" t="s">
        <v>23807</v>
      </c>
      <c r="F6680" t="s">
        <v>15817</v>
      </c>
      <c r="G6680" t="s">
        <v>11229</v>
      </c>
      <c r="H6680" t="s">
        <v>30492</v>
      </c>
      <c r="I6680" t="s">
        <v>15818</v>
      </c>
      <c r="J6680" t="s">
        <v>11230</v>
      </c>
      <c r="K6680" t="s">
        <v>10</v>
      </c>
      <c r="L6680" s="1" t="s">
        <v>15825</v>
      </c>
      <c r="M6680">
        <v>0</v>
      </c>
    </row>
    <row r="6681" spans="1:18" x14ac:dyDescent="0.25">
      <c r="A6681" t="s">
        <v>23808</v>
      </c>
      <c r="B6681" t="s">
        <v>23809</v>
      </c>
      <c r="C6681" t="s">
        <v>14</v>
      </c>
      <c r="D6681" s="6">
        <v>45713</v>
      </c>
      <c r="E6681" t="s">
        <v>23807</v>
      </c>
      <c r="F6681" t="s">
        <v>15817</v>
      </c>
      <c r="G6681" t="s">
        <v>15826</v>
      </c>
      <c r="H6681" t="s">
        <v>30493</v>
      </c>
      <c r="I6681" t="s">
        <v>15818</v>
      </c>
      <c r="J6681" t="s">
        <v>15827</v>
      </c>
      <c r="K6681" t="s">
        <v>10</v>
      </c>
      <c r="L6681" s="1" t="s">
        <v>15828</v>
      </c>
      <c r="M6681">
        <v>0</v>
      </c>
    </row>
    <row r="6682" spans="1:18" x14ac:dyDescent="0.25">
      <c r="A6682" t="s">
        <v>23808</v>
      </c>
      <c r="B6682" t="s">
        <v>23809</v>
      </c>
      <c r="C6682" t="s">
        <v>14</v>
      </c>
      <c r="D6682" s="6">
        <v>45713</v>
      </c>
      <c r="E6682" t="s">
        <v>23807</v>
      </c>
      <c r="F6682" t="s">
        <v>15829</v>
      </c>
      <c r="G6682" t="s">
        <v>15831</v>
      </c>
      <c r="H6682" t="s">
        <v>30494</v>
      </c>
      <c r="I6682" t="s">
        <v>15830</v>
      </c>
      <c r="J6682" t="s">
        <v>15832</v>
      </c>
      <c r="K6682" t="s">
        <v>10</v>
      </c>
      <c r="L6682" s="1" t="s">
        <v>15833</v>
      </c>
      <c r="M6682">
        <v>1</v>
      </c>
      <c r="N6682" t="s">
        <v>34896</v>
      </c>
      <c r="P6682">
        <v>1</v>
      </c>
      <c r="Q6682">
        <v>1</v>
      </c>
      <c r="R6682">
        <v>0</v>
      </c>
    </row>
    <row r="6683" spans="1:18" x14ac:dyDescent="0.25">
      <c r="A6683" t="s">
        <v>23808</v>
      </c>
      <c r="B6683" t="s">
        <v>23809</v>
      </c>
      <c r="C6683" t="s">
        <v>14</v>
      </c>
      <c r="D6683" s="6">
        <v>45713</v>
      </c>
      <c r="E6683" t="s">
        <v>23807</v>
      </c>
      <c r="F6683" t="s">
        <v>15829</v>
      </c>
      <c r="G6683" t="s">
        <v>15834</v>
      </c>
      <c r="H6683" t="s">
        <v>30495</v>
      </c>
      <c r="I6683" t="s">
        <v>15830</v>
      </c>
      <c r="J6683" t="s">
        <v>15835</v>
      </c>
      <c r="K6683" t="s">
        <v>10</v>
      </c>
      <c r="L6683" s="1" t="s">
        <v>15836</v>
      </c>
      <c r="M6683">
        <v>0</v>
      </c>
    </row>
    <row r="6684" spans="1:18" x14ac:dyDescent="0.25">
      <c r="A6684" t="s">
        <v>23808</v>
      </c>
      <c r="B6684" t="s">
        <v>23809</v>
      </c>
      <c r="C6684" t="s">
        <v>14</v>
      </c>
      <c r="D6684" s="6">
        <v>45713</v>
      </c>
      <c r="E6684" t="s">
        <v>23807</v>
      </c>
      <c r="F6684" t="s">
        <v>15829</v>
      </c>
      <c r="G6684" t="s">
        <v>15837</v>
      </c>
      <c r="H6684" t="s">
        <v>30496</v>
      </c>
      <c r="I6684" t="s">
        <v>15830</v>
      </c>
      <c r="J6684" t="s">
        <v>15838</v>
      </c>
      <c r="K6684" t="s">
        <v>10</v>
      </c>
      <c r="L6684" s="1" t="s">
        <v>15839</v>
      </c>
      <c r="M6684">
        <v>0</v>
      </c>
    </row>
    <row r="6685" spans="1:18" x14ac:dyDescent="0.25">
      <c r="A6685" t="s">
        <v>23808</v>
      </c>
      <c r="B6685" t="s">
        <v>23809</v>
      </c>
      <c r="C6685" t="s">
        <v>14</v>
      </c>
      <c r="D6685" s="6">
        <v>45713</v>
      </c>
      <c r="E6685" t="s">
        <v>23807</v>
      </c>
      <c r="F6685" t="s">
        <v>15829</v>
      </c>
      <c r="G6685" t="s">
        <v>15840</v>
      </c>
      <c r="H6685" t="s">
        <v>30497</v>
      </c>
      <c r="I6685" t="s">
        <v>15830</v>
      </c>
      <c r="J6685" t="s">
        <v>15841</v>
      </c>
      <c r="K6685" t="s">
        <v>10</v>
      </c>
      <c r="L6685" s="1" t="s">
        <v>15842</v>
      </c>
      <c r="M6685">
        <v>0</v>
      </c>
    </row>
    <row r="6686" spans="1:18" x14ac:dyDescent="0.25">
      <c r="A6686" t="s">
        <v>23808</v>
      </c>
      <c r="B6686" t="s">
        <v>23809</v>
      </c>
      <c r="C6686" t="s">
        <v>14</v>
      </c>
      <c r="D6686" s="6">
        <v>45713</v>
      </c>
      <c r="E6686" t="s">
        <v>23807</v>
      </c>
      <c r="F6686" t="s">
        <v>15829</v>
      </c>
      <c r="G6686" t="s">
        <v>15843</v>
      </c>
      <c r="H6686" t="s">
        <v>30498</v>
      </c>
      <c r="I6686" t="s">
        <v>15830</v>
      </c>
      <c r="J6686" t="s">
        <v>15844</v>
      </c>
      <c r="K6686" t="s">
        <v>10</v>
      </c>
      <c r="L6686" s="1" t="s">
        <v>15845</v>
      </c>
      <c r="M6686">
        <v>0</v>
      </c>
    </row>
    <row r="6687" spans="1:18" x14ac:dyDescent="0.25">
      <c r="A6687" t="s">
        <v>23808</v>
      </c>
      <c r="B6687" t="s">
        <v>23809</v>
      </c>
      <c r="C6687" t="s">
        <v>14</v>
      </c>
      <c r="D6687" s="6">
        <v>45713</v>
      </c>
      <c r="E6687" t="s">
        <v>23807</v>
      </c>
      <c r="F6687" t="s">
        <v>15829</v>
      </c>
      <c r="G6687" t="s">
        <v>15846</v>
      </c>
      <c r="H6687" t="s">
        <v>30499</v>
      </c>
      <c r="I6687" t="s">
        <v>15830</v>
      </c>
      <c r="J6687" t="s">
        <v>15847</v>
      </c>
      <c r="K6687" t="s">
        <v>10</v>
      </c>
      <c r="L6687" s="1" t="s">
        <v>15848</v>
      </c>
      <c r="M6687">
        <v>0</v>
      </c>
    </row>
    <row r="6688" spans="1:18" x14ac:dyDescent="0.25">
      <c r="A6688" t="s">
        <v>23808</v>
      </c>
      <c r="B6688" t="s">
        <v>23809</v>
      </c>
      <c r="C6688" t="s">
        <v>14</v>
      </c>
      <c r="D6688" s="6">
        <v>45713</v>
      </c>
      <c r="E6688" t="s">
        <v>23807</v>
      </c>
      <c r="F6688" t="s">
        <v>15829</v>
      </c>
      <c r="G6688" t="s">
        <v>15849</v>
      </c>
      <c r="H6688" t="s">
        <v>30500</v>
      </c>
      <c r="I6688" t="s">
        <v>15830</v>
      </c>
      <c r="J6688" t="s">
        <v>15850</v>
      </c>
      <c r="K6688" t="s">
        <v>10</v>
      </c>
      <c r="L6688">
        <v>0.76492244278731802</v>
      </c>
      <c r="M6688">
        <v>0</v>
      </c>
    </row>
    <row r="6689" spans="1:18" x14ac:dyDescent="0.25">
      <c r="A6689" t="s">
        <v>23808</v>
      </c>
      <c r="B6689" t="s">
        <v>23809</v>
      </c>
      <c r="C6689" t="s">
        <v>14</v>
      </c>
      <c r="D6689" s="6">
        <v>45713</v>
      </c>
      <c r="E6689" t="s">
        <v>23807</v>
      </c>
      <c r="F6689" t="s">
        <v>15829</v>
      </c>
      <c r="G6689" t="s">
        <v>15851</v>
      </c>
      <c r="H6689" t="s">
        <v>30501</v>
      </c>
      <c r="I6689" t="s">
        <v>15830</v>
      </c>
      <c r="J6689" t="s">
        <v>15852</v>
      </c>
      <c r="K6689" t="s">
        <v>10</v>
      </c>
      <c r="L6689" s="1" t="s">
        <v>15853</v>
      </c>
      <c r="M6689">
        <v>0</v>
      </c>
    </row>
    <row r="6690" spans="1:18" x14ac:dyDescent="0.25">
      <c r="A6690" t="s">
        <v>23808</v>
      </c>
      <c r="B6690" t="s">
        <v>23809</v>
      </c>
      <c r="C6690" t="s">
        <v>14</v>
      </c>
      <c r="D6690" s="6">
        <v>45713</v>
      </c>
      <c r="E6690" t="s">
        <v>23807</v>
      </c>
      <c r="F6690" t="s">
        <v>15829</v>
      </c>
      <c r="G6690" t="s">
        <v>15854</v>
      </c>
      <c r="H6690" t="s">
        <v>30502</v>
      </c>
      <c r="I6690" t="s">
        <v>15830</v>
      </c>
      <c r="J6690" t="s">
        <v>15855</v>
      </c>
      <c r="K6690" t="s">
        <v>10</v>
      </c>
      <c r="L6690" s="1" t="s">
        <v>15856</v>
      </c>
      <c r="M6690">
        <v>0</v>
      </c>
    </row>
    <row r="6691" spans="1:18" x14ac:dyDescent="0.25">
      <c r="A6691" t="s">
        <v>23808</v>
      </c>
      <c r="B6691" t="s">
        <v>23809</v>
      </c>
      <c r="C6691" t="s">
        <v>14</v>
      </c>
      <c r="D6691" s="6">
        <v>45713</v>
      </c>
      <c r="E6691" t="s">
        <v>23807</v>
      </c>
      <c r="F6691" t="s">
        <v>15829</v>
      </c>
      <c r="G6691" t="s">
        <v>15857</v>
      </c>
      <c r="H6691" t="s">
        <v>30503</v>
      </c>
      <c r="I6691" t="s">
        <v>15830</v>
      </c>
      <c r="J6691" t="s">
        <v>15858</v>
      </c>
      <c r="K6691" t="s">
        <v>10</v>
      </c>
      <c r="L6691" s="1" t="s">
        <v>15859</v>
      </c>
      <c r="M6691">
        <v>0</v>
      </c>
    </row>
    <row r="6692" spans="1:18" x14ac:dyDescent="0.25">
      <c r="A6692" t="s">
        <v>23808</v>
      </c>
      <c r="B6692" t="s">
        <v>23809</v>
      </c>
      <c r="C6692" t="s">
        <v>14</v>
      </c>
      <c r="D6692" s="6">
        <v>45713</v>
      </c>
      <c r="E6692" t="s">
        <v>23807</v>
      </c>
      <c r="F6692" t="s">
        <v>15860</v>
      </c>
      <c r="G6692" t="s">
        <v>15862</v>
      </c>
      <c r="H6692" t="s">
        <v>30504</v>
      </c>
      <c r="I6692" t="s">
        <v>15861</v>
      </c>
      <c r="J6692" t="s">
        <v>15863</v>
      </c>
      <c r="K6692" t="s">
        <v>10</v>
      </c>
      <c r="L6692" s="1" t="s">
        <v>15864</v>
      </c>
      <c r="M6692">
        <v>1</v>
      </c>
      <c r="N6692" t="s">
        <v>34896</v>
      </c>
      <c r="P6692">
        <v>1</v>
      </c>
      <c r="Q6692">
        <v>1</v>
      </c>
      <c r="R6692">
        <v>0</v>
      </c>
    </row>
    <row r="6693" spans="1:18" x14ac:dyDescent="0.25">
      <c r="A6693" t="s">
        <v>23808</v>
      </c>
      <c r="B6693" t="s">
        <v>23809</v>
      </c>
      <c r="C6693" t="s">
        <v>14</v>
      </c>
      <c r="D6693" s="6">
        <v>45713</v>
      </c>
      <c r="E6693" t="s">
        <v>23807</v>
      </c>
      <c r="F6693" t="s">
        <v>15860</v>
      </c>
      <c r="G6693" t="s">
        <v>7747</v>
      </c>
      <c r="H6693" t="s">
        <v>30505</v>
      </c>
      <c r="I6693" t="s">
        <v>15861</v>
      </c>
      <c r="J6693" t="s">
        <v>7748</v>
      </c>
      <c r="K6693" t="s">
        <v>10</v>
      </c>
      <c r="L6693" s="1" t="s">
        <v>15865</v>
      </c>
      <c r="M6693">
        <v>0</v>
      </c>
    </row>
    <row r="6694" spans="1:18" x14ac:dyDescent="0.25">
      <c r="A6694" t="s">
        <v>23808</v>
      </c>
      <c r="B6694" t="s">
        <v>23809</v>
      </c>
      <c r="C6694" t="s">
        <v>14</v>
      </c>
      <c r="D6694" s="6">
        <v>45713</v>
      </c>
      <c r="E6694" t="s">
        <v>23807</v>
      </c>
      <c r="F6694" t="s">
        <v>15860</v>
      </c>
      <c r="G6694" t="s">
        <v>15866</v>
      </c>
      <c r="H6694" t="s">
        <v>30506</v>
      </c>
      <c r="I6694" t="s">
        <v>15861</v>
      </c>
      <c r="J6694" t="s">
        <v>15867</v>
      </c>
      <c r="K6694" t="s">
        <v>10</v>
      </c>
      <c r="L6694" s="1" t="s">
        <v>15868</v>
      </c>
      <c r="M6694">
        <v>0</v>
      </c>
    </row>
    <row r="6695" spans="1:18" x14ac:dyDescent="0.25">
      <c r="A6695" t="s">
        <v>23808</v>
      </c>
      <c r="B6695" t="s">
        <v>23809</v>
      </c>
      <c r="C6695" t="s">
        <v>14</v>
      </c>
      <c r="D6695" s="6">
        <v>45713</v>
      </c>
      <c r="E6695" t="s">
        <v>23807</v>
      </c>
      <c r="F6695" t="s">
        <v>15860</v>
      </c>
      <c r="G6695" t="s">
        <v>15869</v>
      </c>
      <c r="H6695" t="s">
        <v>30507</v>
      </c>
      <c r="I6695" t="s">
        <v>15861</v>
      </c>
      <c r="J6695" t="s">
        <v>15870</v>
      </c>
      <c r="K6695" t="s">
        <v>10</v>
      </c>
      <c r="L6695" s="1" t="s">
        <v>15871</v>
      </c>
      <c r="M6695">
        <v>0</v>
      </c>
    </row>
    <row r="6696" spans="1:18" x14ac:dyDescent="0.25">
      <c r="A6696" t="s">
        <v>23808</v>
      </c>
      <c r="B6696" t="s">
        <v>23809</v>
      </c>
      <c r="C6696" t="s">
        <v>14</v>
      </c>
      <c r="D6696" s="6">
        <v>45713</v>
      </c>
      <c r="E6696" t="s">
        <v>23807</v>
      </c>
      <c r="F6696" t="s">
        <v>15860</v>
      </c>
      <c r="G6696" t="s">
        <v>7788</v>
      </c>
      <c r="H6696" t="s">
        <v>30508</v>
      </c>
      <c r="I6696" t="s">
        <v>15861</v>
      </c>
      <c r="J6696" t="s">
        <v>7789</v>
      </c>
      <c r="K6696" t="s">
        <v>10</v>
      </c>
      <c r="L6696" s="1" t="s">
        <v>15872</v>
      </c>
      <c r="M6696">
        <v>0</v>
      </c>
    </row>
    <row r="6697" spans="1:18" x14ac:dyDescent="0.25">
      <c r="A6697" t="s">
        <v>23808</v>
      </c>
      <c r="B6697" t="s">
        <v>23809</v>
      </c>
      <c r="C6697" t="s">
        <v>14</v>
      </c>
      <c r="D6697" s="6">
        <v>45713</v>
      </c>
      <c r="E6697" t="s">
        <v>23807</v>
      </c>
      <c r="F6697" t="s">
        <v>15860</v>
      </c>
      <c r="G6697" t="s">
        <v>5752</v>
      </c>
      <c r="H6697" t="s">
        <v>30509</v>
      </c>
      <c r="I6697" t="s">
        <v>15861</v>
      </c>
      <c r="J6697" t="s">
        <v>5753</v>
      </c>
      <c r="K6697" t="s">
        <v>10</v>
      </c>
      <c r="L6697" s="1" t="s">
        <v>15873</v>
      </c>
      <c r="M6697">
        <v>0</v>
      </c>
    </row>
    <row r="6698" spans="1:18" x14ac:dyDescent="0.25">
      <c r="A6698" t="s">
        <v>23808</v>
      </c>
      <c r="B6698" t="s">
        <v>23809</v>
      </c>
      <c r="C6698" t="s">
        <v>14</v>
      </c>
      <c r="D6698" s="6">
        <v>45713</v>
      </c>
      <c r="E6698" t="s">
        <v>23807</v>
      </c>
      <c r="F6698" t="s">
        <v>15860</v>
      </c>
      <c r="G6698" t="s">
        <v>1485</v>
      </c>
      <c r="H6698" t="s">
        <v>30510</v>
      </c>
      <c r="I6698" t="s">
        <v>15861</v>
      </c>
      <c r="J6698" t="s">
        <v>1486</v>
      </c>
      <c r="K6698" t="s">
        <v>10</v>
      </c>
      <c r="L6698" s="1" t="s">
        <v>15874</v>
      </c>
      <c r="M6698">
        <v>0</v>
      </c>
    </row>
    <row r="6699" spans="1:18" x14ac:dyDescent="0.25">
      <c r="A6699" t="s">
        <v>23808</v>
      </c>
      <c r="B6699" t="s">
        <v>23809</v>
      </c>
      <c r="C6699" t="s">
        <v>14</v>
      </c>
      <c r="D6699" s="6">
        <v>45713</v>
      </c>
      <c r="E6699" t="s">
        <v>23807</v>
      </c>
      <c r="F6699" t="s">
        <v>15860</v>
      </c>
      <c r="G6699" t="s">
        <v>7707</v>
      </c>
      <c r="H6699" t="s">
        <v>30511</v>
      </c>
      <c r="I6699" t="s">
        <v>15861</v>
      </c>
      <c r="J6699" t="s">
        <v>7708</v>
      </c>
      <c r="K6699" t="s">
        <v>10</v>
      </c>
      <c r="L6699" s="1" t="s">
        <v>15875</v>
      </c>
      <c r="M6699">
        <v>0</v>
      </c>
    </row>
    <row r="6700" spans="1:18" x14ac:dyDescent="0.25">
      <c r="A6700" t="s">
        <v>23808</v>
      </c>
      <c r="B6700" t="s">
        <v>23809</v>
      </c>
      <c r="C6700" t="s">
        <v>14</v>
      </c>
      <c r="D6700" s="6">
        <v>45713</v>
      </c>
      <c r="E6700" t="s">
        <v>23807</v>
      </c>
      <c r="F6700" t="s">
        <v>15860</v>
      </c>
      <c r="G6700" t="s">
        <v>15876</v>
      </c>
      <c r="H6700" t="s">
        <v>30512</v>
      </c>
      <c r="I6700" t="s">
        <v>15861</v>
      </c>
      <c r="J6700" t="s">
        <v>15877</v>
      </c>
      <c r="K6700" t="s">
        <v>10</v>
      </c>
      <c r="L6700" s="1" t="s">
        <v>15878</v>
      </c>
      <c r="M6700">
        <v>0</v>
      </c>
    </row>
    <row r="6701" spans="1:18" x14ac:dyDescent="0.25">
      <c r="A6701" t="s">
        <v>23808</v>
      </c>
      <c r="B6701" t="s">
        <v>23809</v>
      </c>
      <c r="C6701" t="s">
        <v>14</v>
      </c>
      <c r="D6701" s="6">
        <v>45713</v>
      </c>
      <c r="E6701" t="s">
        <v>23807</v>
      </c>
      <c r="F6701" t="s">
        <v>15860</v>
      </c>
      <c r="G6701" t="s">
        <v>7721</v>
      </c>
      <c r="H6701" t="s">
        <v>30513</v>
      </c>
      <c r="I6701" t="s">
        <v>15861</v>
      </c>
      <c r="J6701" t="s">
        <v>7722</v>
      </c>
      <c r="K6701" t="s">
        <v>10</v>
      </c>
      <c r="L6701" s="1" t="s">
        <v>15879</v>
      </c>
      <c r="M6701">
        <v>0</v>
      </c>
    </row>
    <row r="6702" spans="1:18" x14ac:dyDescent="0.25">
      <c r="A6702" t="s">
        <v>23808</v>
      </c>
      <c r="B6702" t="s">
        <v>23809</v>
      </c>
      <c r="C6702" t="s">
        <v>14</v>
      </c>
      <c r="D6702" s="6">
        <v>45713</v>
      </c>
      <c r="E6702" t="s">
        <v>23807</v>
      </c>
      <c r="F6702" t="s">
        <v>15880</v>
      </c>
      <c r="G6702" t="s">
        <v>255</v>
      </c>
      <c r="H6702" t="s">
        <v>30514</v>
      </c>
      <c r="I6702" t="s">
        <v>15881</v>
      </c>
      <c r="J6702" t="s">
        <v>256</v>
      </c>
      <c r="K6702" t="s">
        <v>10</v>
      </c>
      <c r="L6702">
        <v>0.89147435630446803</v>
      </c>
      <c r="M6702">
        <v>1</v>
      </c>
      <c r="N6702" t="s">
        <v>34896</v>
      </c>
      <c r="P6702">
        <v>1</v>
      </c>
      <c r="Q6702">
        <v>1</v>
      </c>
      <c r="R6702">
        <v>0</v>
      </c>
    </row>
    <row r="6703" spans="1:18" x14ac:dyDescent="0.25">
      <c r="A6703" t="s">
        <v>23808</v>
      </c>
      <c r="B6703" t="s">
        <v>23809</v>
      </c>
      <c r="C6703" t="s">
        <v>14</v>
      </c>
      <c r="D6703" s="6">
        <v>45713</v>
      </c>
      <c r="E6703" t="s">
        <v>23807</v>
      </c>
      <c r="F6703" t="s">
        <v>15880</v>
      </c>
      <c r="G6703" t="s">
        <v>10717</v>
      </c>
      <c r="H6703" t="s">
        <v>30515</v>
      </c>
      <c r="I6703" t="s">
        <v>15881</v>
      </c>
      <c r="J6703" t="s">
        <v>10718</v>
      </c>
      <c r="K6703" t="s">
        <v>10</v>
      </c>
      <c r="L6703" s="1" t="s">
        <v>15882</v>
      </c>
      <c r="M6703">
        <v>0</v>
      </c>
    </row>
    <row r="6704" spans="1:18" x14ac:dyDescent="0.25">
      <c r="A6704" t="s">
        <v>23808</v>
      </c>
      <c r="B6704" t="s">
        <v>23809</v>
      </c>
      <c r="C6704" t="s">
        <v>14</v>
      </c>
      <c r="D6704" s="6">
        <v>45713</v>
      </c>
      <c r="E6704" t="s">
        <v>23807</v>
      </c>
      <c r="F6704" t="s">
        <v>15880</v>
      </c>
      <c r="G6704" t="s">
        <v>10707</v>
      </c>
      <c r="H6704" t="s">
        <v>30516</v>
      </c>
      <c r="I6704" t="s">
        <v>15881</v>
      </c>
      <c r="J6704" t="s">
        <v>10708</v>
      </c>
      <c r="K6704" t="s">
        <v>10</v>
      </c>
      <c r="L6704" s="1" t="s">
        <v>15883</v>
      </c>
      <c r="M6704">
        <v>0</v>
      </c>
    </row>
    <row r="6705" spans="1:18" x14ac:dyDescent="0.25">
      <c r="A6705" t="s">
        <v>23808</v>
      </c>
      <c r="B6705" t="s">
        <v>23809</v>
      </c>
      <c r="C6705" t="s">
        <v>14</v>
      </c>
      <c r="D6705" s="6">
        <v>45713</v>
      </c>
      <c r="E6705" t="s">
        <v>23807</v>
      </c>
      <c r="F6705" t="s">
        <v>15880</v>
      </c>
      <c r="G6705" t="s">
        <v>237</v>
      </c>
      <c r="H6705" t="s">
        <v>30517</v>
      </c>
      <c r="I6705" t="s">
        <v>15881</v>
      </c>
      <c r="J6705" t="s">
        <v>238</v>
      </c>
      <c r="K6705" t="s">
        <v>10</v>
      </c>
      <c r="L6705" s="1" t="s">
        <v>15884</v>
      </c>
      <c r="M6705">
        <v>0</v>
      </c>
    </row>
    <row r="6706" spans="1:18" x14ac:dyDescent="0.25">
      <c r="A6706" t="s">
        <v>23808</v>
      </c>
      <c r="B6706" t="s">
        <v>23809</v>
      </c>
      <c r="C6706" t="s">
        <v>14</v>
      </c>
      <c r="D6706" s="6">
        <v>45713</v>
      </c>
      <c r="E6706" t="s">
        <v>23807</v>
      </c>
      <c r="F6706" t="s">
        <v>15880</v>
      </c>
      <c r="G6706" t="s">
        <v>15885</v>
      </c>
      <c r="H6706" t="s">
        <v>30518</v>
      </c>
      <c r="I6706" t="s">
        <v>15881</v>
      </c>
      <c r="J6706" t="s">
        <v>15886</v>
      </c>
      <c r="K6706" t="s">
        <v>10</v>
      </c>
      <c r="L6706" s="1" t="s">
        <v>15887</v>
      </c>
      <c r="M6706">
        <v>0</v>
      </c>
    </row>
    <row r="6707" spans="1:18" x14ac:dyDescent="0.25">
      <c r="A6707" t="s">
        <v>23808</v>
      </c>
      <c r="B6707" t="s">
        <v>23809</v>
      </c>
      <c r="C6707" t="s">
        <v>14</v>
      </c>
      <c r="D6707" s="6">
        <v>45713</v>
      </c>
      <c r="E6707" t="s">
        <v>23807</v>
      </c>
      <c r="F6707" t="s">
        <v>15880</v>
      </c>
      <c r="G6707" t="s">
        <v>234</v>
      </c>
      <c r="H6707" t="s">
        <v>30519</v>
      </c>
      <c r="I6707" t="s">
        <v>15881</v>
      </c>
      <c r="J6707" t="s">
        <v>235</v>
      </c>
      <c r="K6707" t="s">
        <v>10</v>
      </c>
      <c r="L6707" s="1" t="s">
        <v>15888</v>
      </c>
      <c r="M6707">
        <v>0</v>
      </c>
    </row>
    <row r="6708" spans="1:18" x14ac:dyDescent="0.25">
      <c r="A6708" t="s">
        <v>23808</v>
      </c>
      <c r="B6708" t="s">
        <v>23809</v>
      </c>
      <c r="C6708" t="s">
        <v>14</v>
      </c>
      <c r="D6708" s="6">
        <v>45713</v>
      </c>
      <c r="E6708" t="s">
        <v>23807</v>
      </c>
      <c r="F6708" t="s">
        <v>15880</v>
      </c>
      <c r="G6708" t="s">
        <v>1089</v>
      </c>
      <c r="H6708" t="s">
        <v>30520</v>
      </c>
      <c r="I6708" t="s">
        <v>15881</v>
      </c>
      <c r="J6708" t="s">
        <v>1090</v>
      </c>
      <c r="K6708" t="s">
        <v>10</v>
      </c>
      <c r="L6708" s="1" t="s">
        <v>15889</v>
      </c>
      <c r="M6708">
        <v>0</v>
      </c>
    </row>
    <row r="6709" spans="1:18" x14ac:dyDescent="0.25">
      <c r="A6709" t="s">
        <v>23808</v>
      </c>
      <c r="B6709" t="s">
        <v>23809</v>
      </c>
      <c r="C6709" t="s">
        <v>14</v>
      </c>
      <c r="D6709" s="6">
        <v>45713</v>
      </c>
      <c r="E6709" t="s">
        <v>23807</v>
      </c>
      <c r="F6709" t="s">
        <v>15880</v>
      </c>
      <c r="G6709" t="s">
        <v>15890</v>
      </c>
      <c r="H6709" t="s">
        <v>30521</v>
      </c>
      <c r="I6709" t="s">
        <v>15881</v>
      </c>
      <c r="J6709" t="s">
        <v>15891</v>
      </c>
      <c r="K6709" t="s">
        <v>10</v>
      </c>
      <c r="L6709" s="1" t="s">
        <v>15892</v>
      </c>
      <c r="M6709">
        <v>0</v>
      </c>
    </row>
    <row r="6710" spans="1:18" x14ac:dyDescent="0.25">
      <c r="A6710" t="s">
        <v>23808</v>
      </c>
      <c r="B6710" t="s">
        <v>23809</v>
      </c>
      <c r="C6710" t="s">
        <v>14</v>
      </c>
      <c r="D6710" s="6">
        <v>45713</v>
      </c>
      <c r="E6710" t="s">
        <v>23807</v>
      </c>
      <c r="F6710" t="s">
        <v>15880</v>
      </c>
      <c r="G6710" t="s">
        <v>3753</v>
      </c>
      <c r="H6710" t="s">
        <v>30522</v>
      </c>
      <c r="I6710" t="s">
        <v>15881</v>
      </c>
      <c r="J6710" t="s">
        <v>3754</v>
      </c>
      <c r="K6710" t="s">
        <v>10</v>
      </c>
      <c r="L6710" s="1" t="s">
        <v>15893</v>
      </c>
      <c r="M6710">
        <v>0</v>
      </c>
    </row>
    <row r="6711" spans="1:18" x14ac:dyDescent="0.25">
      <c r="A6711" t="s">
        <v>23808</v>
      </c>
      <c r="B6711" t="s">
        <v>23809</v>
      </c>
      <c r="C6711" t="s">
        <v>14</v>
      </c>
      <c r="D6711" s="6">
        <v>45713</v>
      </c>
      <c r="E6711" t="s">
        <v>23807</v>
      </c>
      <c r="F6711" t="s">
        <v>15880</v>
      </c>
      <c r="G6711" t="s">
        <v>228</v>
      </c>
      <c r="H6711" t="s">
        <v>30523</v>
      </c>
      <c r="I6711" t="s">
        <v>15881</v>
      </c>
      <c r="J6711" t="s">
        <v>229</v>
      </c>
      <c r="K6711" t="s">
        <v>10</v>
      </c>
      <c r="L6711" s="1" t="s">
        <v>15894</v>
      </c>
      <c r="M6711">
        <v>0</v>
      </c>
    </row>
    <row r="6712" spans="1:18" s="3" customFormat="1" x14ac:dyDescent="0.25">
      <c r="A6712" s="3" t="s">
        <v>23808</v>
      </c>
      <c r="B6712" s="3" t="s">
        <v>23809</v>
      </c>
      <c r="C6712" s="3" t="s">
        <v>14</v>
      </c>
      <c r="D6712" s="6">
        <v>45713</v>
      </c>
      <c r="E6712" s="3" t="s">
        <v>23807</v>
      </c>
      <c r="F6712" s="3" t="s">
        <v>15895</v>
      </c>
      <c r="G6712" s="3" t="s">
        <v>10707</v>
      </c>
      <c r="H6712" s="3" t="s">
        <v>30524</v>
      </c>
      <c r="I6712" s="3" t="s">
        <v>15896</v>
      </c>
      <c r="J6712" s="3" t="s">
        <v>10708</v>
      </c>
      <c r="K6712" s="3" t="s">
        <v>10</v>
      </c>
      <c r="L6712" s="3">
        <v>0.95872081524611397</v>
      </c>
      <c r="M6712">
        <v>1</v>
      </c>
      <c r="N6712" s="3" t="s">
        <v>34896</v>
      </c>
      <c r="P6712">
        <v>1</v>
      </c>
      <c r="Q6712">
        <v>1</v>
      </c>
      <c r="R6712">
        <v>0</v>
      </c>
    </row>
    <row r="6713" spans="1:18" x14ac:dyDescent="0.25">
      <c r="A6713" t="s">
        <v>23808</v>
      </c>
      <c r="B6713" t="s">
        <v>23809</v>
      </c>
      <c r="C6713" t="s">
        <v>14</v>
      </c>
      <c r="D6713" s="6">
        <v>45713</v>
      </c>
      <c r="E6713" t="s">
        <v>23807</v>
      </c>
      <c r="F6713" t="s">
        <v>15895</v>
      </c>
      <c r="G6713" t="s">
        <v>15890</v>
      </c>
      <c r="H6713" t="s">
        <v>30525</v>
      </c>
      <c r="I6713" t="s">
        <v>15896</v>
      </c>
      <c r="J6713" t="s">
        <v>15891</v>
      </c>
      <c r="K6713" t="s">
        <v>10</v>
      </c>
      <c r="L6713" s="1" t="s">
        <v>15897</v>
      </c>
      <c r="M6713">
        <v>0</v>
      </c>
    </row>
    <row r="6714" spans="1:18" x14ac:dyDescent="0.25">
      <c r="A6714" t="s">
        <v>23808</v>
      </c>
      <c r="B6714" t="s">
        <v>23809</v>
      </c>
      <c r="C6714" t="s">
        <v>14</v>
      </c>
      <c r="D6714" s="6">
        <v>45713</v>
      </c>
      <c r="E6714" t="s">
        <v>23807</v>
      </c>
      <c r="F6714" t="s">
        <v>15895</v>
      </c>
      <c r="G6714" t="s">
        <v>15885</v>
      </c>
      <c r="H6714" t="s">
        <v>30526</v>
      </c>
      <c r="I6714" t="s">
        <v>15896</v>
      </c>
      <c r="J6714" t="s">
        <v>15886</v>
      </c>
      <c r="K6714" t="s">
        <v>10</v>
      </c>
      <c r="L6714" s="1" t="s">
        <v>15898</v>
      </c>
      <c r="M6714">
        <v>0</v>
      </c>
    </row>
    <row r="6715" spans="1:18" x14ac:dyDescent="0.25">
      <c r="A6715" t="s">
        <v>23808</v>
      </c>
      <c r="B6715" t="s">
        <v>23809</v>
      </c>
      <c r="C6715" t="s">
        <v>14</v>
      </c>
      <c r="D6715" s="6">
        <v>45713</v>
      </c>
      <c r="E6715" t="s">
        <v>23807</v>
      </c>
      <c r="F6715" t="s">
        <v>15895</v>
      </c>
      <c r="G6715" t="s">
        <v>15899</v>
      </c>
      <c r="H6715" t="s">
        <v>30527</v>
      </c>
      <c r="I6715" t="s">
        <v>15896</v>
      </c>
      <c r="J6715" t="s">
        <v>15900</v>
      </c>
      <c r="K6715" t="s">
        <v>10</v>
      </c>
      <c r="L6715" s="1" t="s">
        <v>15901</v>
      </c>
      <c r="M6715">
        <v>0</v>
      </c>
    </row>
    <row r="6716" spans="1:18" x14ac:dyDescent="0.25">
      <c r="A6716" t="s">
        <v>23808</v>
      </c>
      <c r="B6716" t="s">
        <v>23809</v>
      </c>
      <c r="C6716" t="s">
        <v>14</v>
      </c>
      <c r="D6716" s="6">
        <v>45713</v>
      </c>
      <c r="E6716" t="s">
        <v>23807</v>
      </c>
      <c r="F6716" t="s">
        <v>15895</v>
      </c>
      <c r="G6716" t="s">
        <v>15902</v>
      </c>
      <c r="H6716" t="s">
        <v>30528</v>
      </c>
      <c r="I6716" t="s">
        <v>15896</v>
      </c>
      <c r="J6716" t="s">
        <v>15903</v>
      </c>
      <c r="K6716" t="s">
        <v>10</v>
      </c>
      <c r="L6716">
        <v>0.79595674599115096</v>
      </c>
      <c r="M6716">
        <v>0</v>
      </c>
    </row>
    <row r="6717" spans="1:18" x14ac:dyDescent="0.25">
      <c r="A6717" t="s">
        <v>23808</v>
      </c>
      <c r="B6717" t="s">
        <v>23809</v>
      </c>
      <c r="C6717" t="s">
        <v>14</v>
      </c>
      <c r="D6717" s="6">
        <v>45713</v>
      </c>
      <c r="E6717" t="s">
        <v>23807</v>
      </c>
      <c r="F6717" t="s">
        <v>15895</v>
      </c>
      <c r="G6717" t="s">
        <v>15904</v>
      </c>
      <c r="H6717" t="s">
        <v>30529</v>
      </c>
      <c r="I6717" t="s">
        <v>15896</v>
      </c>
      <c r="J6717" t="s">
        <v>15905</v>
      </c>
      <c r="K6717" t="s">
        <v>10</v>
      </c>
      <c r="L6717" s="1" t="s">
        <v>15906</v>
      </c>
      <c r="M6717">
        <v>0</v>
      </c>
    </row>
    <row r="6718" spans="1:18" x14ac:dyDescent="0.25">
      <c r="A6718" t="s">
        <v>23808</v>
      </c>
      <c r="B6718" t="s">
        <v>23809</v>
      </c>
      <c r="C6718" t="s">
        <v>14</v>
      </c>
      <c r="D6718" s="6">
        <v>45713</v>
      </c>
      <c r="E6718" t="s">
        <v>23807</v>
      </c>
      <c r="F6718" t="s">
        <v>15895</v>
      </c>
      <c r="G6718" t="s">
        <v>15907</v>
      </c>
      <c r="H6718" t="s">
        <v>30530</v>
      </c>
      <c r="I6718" t="s">
        <v>15896</v>
      </c>
      <c r="J6718" t="s">
        <v>15908</v>
      </c>
      <c r="K6718" t="s">
        <v>10</v>
      </c>
      <c r="L6718" s="1" t="s">
        <v>15909</v>
      </c>
      <c r="M6718">
        <v>0</v>
      </c>
    </row>
    <row r="6719" spans="1:18" x14ac:dyDescent="0.25">
      <c r="A6719" t="s">
        <v>23808</v>
      </c>
      <c r="B6719" t="s">
        <v>23809</v>
      </c>
      <c r="C6719" t="s">
        <v>14</v>
      </c>
      <c r="D6719" s="6">
        <v>45713</v>
      </c>
      <c r="E6719" t="s">
        <v>23807</v>
      </c>
      <c r="F6719" t="s">
        <v>15895</v>
      </c>
      <c r="G6719" t="s">
        <v>10714</v>
      </c>
      <c r="H6719" t="s">
        <v>30531</v>
      </c>
      <c r="I6719" t="s">
        <v>15896</v>
      </c>
      <c r="J6719" t="s">
        <v>10715</v>
      </c>
      <c r="K6719" t="s">
        <v>10</v>
      </c>
      <c r="L6719" s="1" t="s">
        <v>15910</v>
      </c>
      <c r="M6719">
        <v>0</v>
      </c>
    </row>
    <row r="6720" spans="1:18" x14ac:dyDescent="0.25">
      <c r="A6720" t="s">
        <v>23808</v>
      </c>
      <c r="B6720" t="s">
        <v>23809</v>
      </c>
      <c r="C6720" t="s">
        <v>14</v>
      </c>
      <c r="D6720" s="6">
        <v>45713</v>
      </c>
      <c r="E6720" t="s">
        <v>23807</v>
      </c>
      <c r="F6720" t="s">
        <v>15895</v>
      </c>
      <c r="G6720" t="s">
        <v>4754</v>
      </c>
      <c r="H6720" t="s">
        <v>30532</v>
      </c>
      <c r="I6720" t="s">
        <v>15896</v>
      </c>
      <c r="J6720" t="s">
        <v>4755</v>
      </c>
      <c r="K6720" t="s">
        <v>10</v>
      </c>
      <c r="L6720" s="1" t="s">
        <v>15911</v>
      </c>
      <c r="M6720">
        <v>0</v>
      </c>
    </row>
    <row r="6721" spans="1:18" x14ac:dyDescent="0.25">
      <c r="A6721" t="s">
        <v>23808</v>
      </c>
      <c r="B6721" t="s">
        <v>23809</v>
      </c>
      <c r="C6721" t="s">
        <v>14</v>
      </c>
      <c r="D6721" s="6">
        <v>45713</v>
      </c>
      <c r="E6721" t="s">
        <v>23807</v>
      </c>
      <c r="F6721" t="s">
        <v>15895</v>
      </c>
      <c r="G6721" t="s">
        <v>10696</v>
      </c>
      <c r="H6721" t="s">
        <v>30533</v>
      </c>
      <c r="I6721" t="s">
        <v>15896</v>
      </c>
      <c r="J6721" t="s">
        <v>10697</v>
      </c>
      <c r="K6721" t="s">
        <v>10</v>
      </c>
      <c r="L6721">
        <v>0.76446509387991401</v>
      </c>
      <c r="M6721">
        <v>0</v>
      </c>
    </row>
    <row r="6722" spans="1:18" x14ac:dyDescent="0.25">
      <c r="A6722" t="s">
        <v>23808</v>
      </c>
      <c r="B6722" t="s">
        <v>23809</v>
      </c>
      <c r="C6722" t="s">
        <v>14</v>
      </c>
      <c r="D6722" s="6">
        <v>45713</v>
      </c>
      <c r="E6722" t="s">
        <v>23807</v>
      </c>
      <c r="F6722" t="s">
        <v>15912</v>
      </c>
      <c r="G6722" t="s">
        <v>10699</v>
      </c>
      <c r="H6722" t="s">
        <v>30534</v>
      </c>
      <c r="I6722" t="s">
        <v>15913</v>
      </c>
      <c r="J6722" t="s">
        <v>10700</v>
      </c>
      <c r="K6722" t="s">
        <v>10</v>
      </c>
      <c r="L6722" s="1" t="s">
        <v>15914</v>
      </c>
      <c r="M6722">
        <v>0</v>
      </c>
    </row>
    <row r="6723" spans="1:18" x14ac:dyDescent="0.25">
      <c r="A6723" t="s">
        <v>23808</v>
      </c>
      <c r="B6723" t="s">
        <v>23809</v>
      </c>
      <c r="C6723" t="s">
        <v>14</v>
      </c>
      <c r="D6723" s="6">
        <v>45713</v>
      </c>
      <c r="E6723" t="s">
        <v>23807</v>
      </c>
      <c r="F6723" t="s">
        <v>15912</v>
      </c>
      <c r="G6723" t="s">
        <v>10701</v>
      </c>
      <c r="H6723" t="s">
        <v>30535</v>
      </c>
      <c r="I6723" t="s">
        <v>15913</v>
      </c>
      <c r="J6723" t="s">
        <v>10702</v>
      </c>
      <c r="K6723" t="s">
        <v>10</v>
      </c>
      <c r="L6723" s="1" t="s">
        <v>15915</v>
      </c>
      <c r="M6723">
        <v>1</v>
      </c>
      <c r="N6723" t="s">
        <v>34896</v>
      </c>
      <c r="P6723">
        <v>1</v>
      </c>
      <c r="Q6723">
        <v>1</v>
      </c>
      <c r="R6723">
        <v>0</v>
      </c>
    </row>
    <row r="6724" spans="1:18" x14ac:dyDescent="0.25">
      <c r="A6724" t="s">
        <v>23808</v>
      </c>
      <c r="B6724" t="s">
        <v>23809</v>
      </c>
      <c r="C6724" t="s">
        <v>14</v>
      </c>
      <c r="D6724" s="6">
        <v>45713</v>
      </c>
      <c r="E6724" t="s">
        <v>23807</v>
      </c>
      <c r="F6724" t="s">
        <v>15912</v>
      </c>
      <c r="G6724" t="s">
        <v>10711</v>
      </c>
      <c r="H6724" t="s">
        <v>30536</v>
      </c>
      <c r="I6724" t="s">
        <v>15913</v>
      </c>
      <c r="J6724" t="s">
        <v>10712</v>
      </c>
      <c r="K6724" t="s">
        <v>10</v>
      </c>
      <c r="L6724" s="1" t="s">
        <v>15916</v>
      </c>
      <c r="M6724">
        <v>0</v>
      </c>
    </row>
    <row r="6725" spans="1:18" x14ac:dyDescent="0.25">
      <c r="A6725" t="s">
        <v>23808</v>
      </c>
      <c r="B6725" t="s">
        <v>23809</v>
      </c>
      <c r="C6725" t="s">
        <v>14</v>
      </c>
      <c r="D6725" s="6">
        <v>45713</v>
      </c>
      <c r="E6725" t="s">
        <v>23807</v>
      </c>
      <c r="F6725" t="s">
        <v>15912</v>
      </c>
      <c r="G6725" t="s">
        <v>15917</v>
      </c>
      <c r="H6725" t="s">
        <v>30537</v>
      </c>
      <c r="I6725" t="s">
        <v>15913</v>
      </c>
      <c r="J6725" t="s">
        <v>15918</v>
      </c>
      <c r="K6725" t="s">
        <v>10</v>
      </c>
      <c r="L6725" s="1" t="s">
        <v>15919</v>
      </c>
      <c r="M6725">
        <v>0</v>
      </c>
    </row>
    <row r="6726" spans="1:18" x14ac:dyDescent="0.25">
      <c r="A6726" t="s">
        <v>23808</v>
      </c>
      <c r="B6726" t="s">
        <v>23809</v>
      </c>
      <c r="C6726" t="s">
        <v>14</v>
      </c>
      <c r="D6726" s="6">
        <v>45713</v>
      </c>
      <c r="E6726" t="s">
        <v>23807</v>
      </c>
      <c r="F6726" t="s">
        <v>15912</v>
      </c>
      <c r="G6726" t="s">
        <v>4754</v>
      </c>
      <c r="H6726" t="s">
        <v>30538</v>
      </c>
      <c r="I6726" t="s">
        <v>15913</v>
      </c>
      <c r="J6726" t="s">
        <v>4755</v>
      </c>
      <c r="K6726" t="s">
        <v>10</v>
      </c>
      <c r="L6726" s="1" t="s">
        <v>15920</v>
      </c>
      <c r="M6726">
        <v>0</v>
      </c>
    </row>
    <row r="6727" spans="1:18" x14ac:dyDescent="0.25">
      <c r="A6727" t="s">
        <v>23808</v>
      </c>
      <c r="B6727" t="s">
        <v>23809</v>
      </c>
      <c r="C6727" t="s">
        <v>14</v>
      </c>
      <c r="D6727" s="6">
        <v>45713</v>
      </c>
      <c r="E6727" t="s">
        <v>23807</v>
      </c>
      <c r="F6727" t="s">
        <v>15912</v>
      </c>
      <c r="G6727" t="s">
        <v>15921</v>
      </c>
      <c r="H6727" t="s">
        <v>30539</v>
      </c>
      <c r="I6727" t="s">
        <v>15913</v>
      </c>
      <c r="J6727" t="s">
        <v>15922</v>
      </c>
      <c r="K6727" t="s">
        <v>10</v>
      </c>
      <c r="L6727" s="1" t="s">
        <v>15923</v>
      </c>
      <c r="M6727">
        <v>0</v>
      </c>
    </row>
    <row r="6728" spans="1:18" x14ac:dyDescent="0.25">
      <c r="A6728" t="s">
        <v>23808</v>
      </c>
      <c r="B6728" t="s">
        <v>23809</v>
      </c>
      <c r="C6728" t="s">
        <v>14</v>
      </c>
      <c r="D6728" s="6">
        <v>45713</v>
      </c>
      <c r="E6728" t="s">
        <v>23807</v>
      </c>
      <c r="F6728" t="s">
        <v>15912</v>
      </c>
      <c r="G6728" t="s">
        <v>4736</v>
      </c>
      <c r="H6728" t="s">
        <v>30540</v>
      </c>
      <c r="I6728" t="s">
        <v>15913</v>
      </c>
      <c r="J6728" t="s">
        <v>4737</v>
      </c>
      <c r="K6728" t="s">
        <v>10</v>
      </c>
      <c r="L6728" s="1" t="s">
        <v>15924</v>
      </c>
      <c r="M6728">
        <v>0</v>
      </c>
    </row>
    <row r="6729" spans="1:18" x14ac:dyDescent="0.25">
      <c r="A6729" t="s">
        <v>23808</v>
      </c>
      <c r="B6729" t="s">
        <v>23809</v>
      </c>
      <c r="C6729" t="s">
        <v>14</v>
      </c>
      <c r="D6729" s="6">
        <v>45713</v>
      </c>
      <c r="E6729" t="s">
        <v>23807</v>
      </c>
      <c r="F6729" t="s">
        <v>15912</v>
      </c>
      <c r="G6729" t="s">
        <v>15925</v>
      </c>
      <c r="H6729" t="s">
        <v>30541</v>
      </c>
      <c r="I6729" t="s">
        <v>15913</v>
      </c>
      <c r="J6729" t="s">
        <v>15926</v>
      </c>
      <c r="K6729" t="s">
        <v>10</v>
      </c>
      <c r="L6729" s="1" t="s">
        <v>15927</v>
      </c>
      <c r="M6729">
        <v>0</v>
      </c>
    </row>
    <row r="6730" spans="1:18" x14ac:dyDescent="0.25">
      <c r="A6730" t="s">
        <v>23808</v>
      </c>
      <c r="B6730" t="s">
        <v>23809</v>
      </c>
      <c r="C6730" t="s">
        <v>14</v>
      </c>
      <c r="D6730" s="6">
        <v>45713</v>
      </c>
      <c r="E6730" t="s">
        <v>23807</v>
      </c>
      <c r="F6730" t="s">
        <v>15912</v>
      </c>
      <c r="G6730" t="s">
        <v>4742</v>
      </c>
      <c r="H6730" t="s">
        <v>30542</v>
      </c>
      <c r="I6730" t="s">
        <v>15913</v>
      </c>
      <c r="J6730" t="s">
        <v>4743</v>
      </c>
      <c r="K6730" t="s">
        <v>10</v>
      </c>
      <c r="L6730" s="1" t="s">
        <v>15928</v>
      </c>
      <c r="M6730">
        <v>0</v>
      </c>
    </row>
    <row r="6731" spans="1:18" x14ac:dyDescent="0.25">
      <c r="A6731" t="s">
        <v>23808</v>
      </c>
      <c r="B6731" t="s">
        <v>23809</v>
      </c>
      <c r="C6731" t="s">
        <v>14</v>
      </c>
      <c r="D6731" s="6">
        <v>45713</v>
      </c>
      <c r="E6731" t="s">
        <v>23807</v>
      </c>
      <c r="F6731" t="s">
        <v>15912</v>
      </c>
      <c r="G6731" t="s">
        <v>15929</v>
      </c>
      <c r="H6731" t="s">
        <v>30543</v>
      </c>
      <c r="I6731" t="s">
        <v>15913</v>
      </c>
      <c r="J6731" t="s">
        <v>15930</v>
      </c>
      <c r="K6731" t="s">
        <v>10</v>
      </c>
      <c r="L6731" s="1" t="s">
        <v>15931</v>
      </c>
      <c r="M6731">
        <v>0</v>
      </c>
    </row>
    <row r="6732" spans="1:18" x14ac:dyDescent="0.25">
      <c r="A6732" t="s">
        <v>23808</v>
      </c>
      <c r="B6732" t="s">
        <v>23809</v>
      </c>
      <c r="C6732" t="s">
        <v>14</v>
      </c>
      <c r="D6732" s="6">
        <v>45713</v>
      </c>
      <c r="E6732" t="s">
        <v>23807</v>
      </c>
      <c r="F6732" t="s">
        <v>15932</v>
      </c>
      <c r="G6732" t="s">
        <v>15934</v>
      </c>
      <c r="H6732" t="s">
        <v>30544</v>
      </c>
      <c r="I6732" t="s">
        <v>15933</v>
      </c>
      <c r="J6732" t="s">
        <v>15935</v>
      </c>
      <c r="K6732" t="s">
        <v>10</v>
      </c>
      <c r="L6732" s="1" t="s">
        <v>15936</v>
      </c>
      <c r="M6732">
        <v>1</v>
      </c>
      <c r="N6732" t="s">
        <v>34896</v>
      </c>
      <c r="P6732">
        <v>1</v>
      </c>
      <c r="Q6732">
        <v>1</v>
      </c>
      <c r="R6732">
        <v>0</v>
      </c>
    </row>
    <row r="6733" spans="1:18" x14ac:dyDescent="0.25">
      <c r="A6733" t="s">
        <v>23808</v>
      </c>
      <c r="B6733" t="s">
        <v>23809</v>
      </c>
      <c r="C6733" t="s">
        <v>14</v>
      </c>
      <c r="D6733" s="6">
        <v>45713</v>
      </c>
      <c r="E6733" t="s">
        <v>23807</v>
      </c>
      <c r="F6733" t="s">
        <v>15932</v>
      </c>
      <c r="G6733" t="s">
        <v>7833</v>
      </c>
      <c r="H6733" t="s">
        <v>30545</v>
      </c>
      <c r="I6733" t="s">
        <v>15933</v>
      </c>
      <c r="J6733" t="s">
        <v>7834</v>
      </c>
      <c r="K6733" t="s">
        <v>10</v>
      </c>
      <c r="L6733" s="1" t="s">
        <v>15937</v>
      </c>
      <c r="M6733">
        <v>0</v>
      </c>
    </row>
    <row r="6734" spans="1:18" x14ac:dyDescent="0.25">
      <c r="A6734" t="s">
        <v>23808</v>
      </c>
      <c r="B6734" t="s">
        <v>23809</v>
      </c>
      <c r="C6734" t="s">
        <v>14</v>
      </c>
      <c r="D6734" s="6">
        <v>45713</v>
      </c>
      <c r="E6734" t="s">
        <v>23807</v>
      </c>
      <c r="F6734" t="s">
        <v>15932</v>
      </c>
      <c r="G6734" t="s">
        <v>2680</v>
      </c>
      <c r="H6734" t="s">
        <v>30546</v>
      </c>
      <c r="I6734" t="s">
        <v>15933</v>
      </c>
      <c r="J6734" t="s">
        <v>2681</v>
      </c>
      <c r="K6734" t="s">
        <v>10</v>
      </c>
      <c r="L6734" s="1" t="s">
        <v>15938</v>
      </c>
      <c r="M6734">
        <v>0</v>
      </c>
    </row>
    <row r="6735" spans="1:18" x14ac:dyDescent="0.25">
      <c r="A6735" t="s">
        <v>23808</v>
      </c>
      <c r="B6735" t="s">
        <v>23809</v>
      </c>
      <c r="C6735" t="s">
        <v>14</v>
      </c>
      <c r="D6735" s="6">
        <v>45713</v>
      </c>
      <c r="E6735" t="s">
        <v>23807</v>
      </c>
      <c r="F6735" t="s">
        <v>15932</v>
      </c>
      <c r="G6735" t="s">
        <v>2683</v>
      </c>
      <c r="H6735" t="s">
        <v>30547</v>
      </c>
      <c r="I6735" t="s">
        <v>15933</v>
      </c>
      <c r="J6735" t="s">
        <v>2684</v>
      </c>
      <c r="K6735" t="s">
        <v>10</v>
      </c>
      <c r="L6735" s="1" t="s">
        <v>15939</v>
      </c>
      <c r="M6735">
        <v>0</v>
      </c>
    </row>
    <row r="6736" spans="1:18" x14ac:dyDescent="0.25">
      <c r="A6736" t="s">
        <v>23808</v>
      </c>
      <c r="B6736" t="s">
        <v>23809</v>
      </c>
      <c r="C6736" t="s">
        <v>14</v>
      </c>
      <c r="D6736" s="6">
        <v>45713</v>
      </c>
      <c r="E6736" t="s">
        <v>23807</v>
      </c>
      <c r="F6736" t="s">
        <v>15932</v>
      </c>
      <c r="G6736" t="s">
        <v>15940</v>
      </c>
      <c r="H6736" t="s">
        <v>30548</v>
      </c>
      <c r="I6736" t="s">
        <v>15933</v>
      </c>
      <c r="J6736" t="s">
        <v>15941</v>
      </c>
      <c r="K6736" t="s">
        <v>10</v>
      </c>
      <c r="L6736" s="1" t="s">
        <v>15942</v>
      </c>
      <c r="M6736">
        <v>0</v>
      </c>
    </row>
    <row r="6737" spans="1:18" x14ac:dyDescent="0.25">
      <c r="A6737" t="s">
        <v>23808</v>
      </c>
      <c r="B6737" t="s">
        <v>23809</v>
      </c>
      <c r="C6737" t="s">
        <v>14</v>
      </c>
      <c r="D6737" s="6">
        <v>45713</v>
      </c>
      <c r="E6737" t="s">
        <v>23807</v>
      </c>
      <c r="F6737" t="s">
        <v>15932</v>
      </c>
      <c r="G6737" t="s">
        <v>2482</v>
      </c>
      <c r="H6737" t="s">
        <v>30549</v>
      </c>
      <c r="I6737" t="s">
        <v>15933</v>
      </c>
      <c r="J6737" t="s">
        <v>2483</v>
      </c>
      <c r="K6737" t="s">
        <v>10</v>
      </c>
      <c r="L6737" s="1" t="s">
        <v>15943</v>
      </c>
      <c r="M6737">
        <v>0</v>
      </c>
    </row>
    <row r="6738" spans="1:18" x14ac:dyDescent="0.25">
      <c r="A6738" t="s">
        <v>23808</v>
      </c>
      <c r="B6738" t="s">
        <v>23809</v>
      </c>
      <c r="C6738" t="s">
        <v>14</v>
      </c>
      <c r="D6738" s="6">
        <v>45713</v>
      </c>
      <c r="E6738" t="s">
        <v>23807</v>
      </c>
      <c r="F6738" t="s">
        <v>15932</v>
      </c>
      <c r="G6738" t="s">
        <v>2677</v>
      </c>
      <c r="H6738" t="s">
        <v>30550</v>
      </c>
      <c r="I6738" t="s">
        <v>15933</v>
      </c>
      <c r="J6738" t="s">
        <v>2678</v>
      </c>
      <c r="K6738" t="s">
        <v>10</v>
      </c>
      <c r="L6738" s="1" t="s">
        <v>15944</v>
      </c>
      <c r="M6738">
        <v>0</v>
      </c>
    </row>
    <row r="6739" spans="1:18" x14ac:dyDescent="0.25">
      <c r="A6739" t="s">
        <v>23808</v>
      </c>
      <c r="B6739" t="s">
        <v>23809</v>
      </c>
      <c r="C6739" t="s">
        <v>14</v>
      </c>
      <c r="D6739" s="6">
        <v>45713</v>
      </c>
      <c r="E6739" t="s">
        <v>23807</v>
      </c>
      <c r="F6739" t="s">
        <v>15932</v>
      </c>
      <c r="G6739" t="s">
        <v>5363</v>
      </c>
      <c r="H6739" t="s">
        <v>30551</v>
      </c>
      <c r="I6739" t="s">
        <v>15933</v>
      </c>
      <c r="J6739" t="s">
        <v>5364</v>
      </c>
      <c r="K6739" t="s">
        <v>10</v>
      </c>
      <c r="L6739" s="1" t="s">
        <v>15945</v>
      </c>
      <c r="M6739">
        <v>0</v>
      </c>
    </row>
    <row r="6740" spans="1:18" x14ac:dyDescent="0.25">
      <c r="A6740" t="s">
        <v>23808</v>
      </c>
      <c r="B6740" t="s">
        <v>23809</v>
      </c>
      <c r="C6740" t="s">
        <v>14</v>
      </c>
      <c r="D6740" s="6">
        <v>45713</v>
      </c>
      <c r="E6740" t="s">
        <v>23807</v>
      </c>
      <c r="F6740" t="s">
        <v>15932</v>
      </c>
      <c r="G6740" t="s">
        <v>5384</v>
      </c>
      <c r="H6740" t="s">
        <v>30552</v>
      </c>
      <c r="I6740" t="s">
        <v>15933</v>
      </c>
      <c r="J6740" t="s">
        <v>5385</v>
      </c>
      <c r="K6740" t="s">
        <v>10</v>
      </c>
      <c r="L6740" s="1" t="s">
        <v>15946</v>
      </c>
      <c r="M6740">
        <v>0</v>
      </c>
    </row>
    <row r="6741" spans="1:18" x14ac:dyDescent="0.25">
      <c r="A6741" t="s">
        <v>23808</v>
      </c>
      <c r="B6741" t="s">
        <v>23809</v>
      </c>
      <c r="C6741" t="s">
        <v>14</v>
      </c>
      <c r="D6741" s="6">
        <v>45713</v>
      </c>
      <c r="E6741" t="s">
        <v>23807</v>
      </c>
      <c r="F6741" t="s">
        <v>15932</v>
      </c>
      <c r="G6741" t="s">
        <v>13149</v>
      </c>
      <c r="H6741" t="s">
        <v>30553</v>
      </c>
      <c r="I6741" t="s">
        <v>15933</v>
      </c>
      <c r="J6741" t="s">
        <v>13150</v>
      </c>
      <c r="K6741" t="s">
        <v>10</v>
      </c>
      <c r="L6741" s="1" t="s">
        <v>15947</v>
      </c>
      <c r="M6741">
        <v>0</v>
      </c>
    </row>
    <row r="6742" spans="1:18" x14ac:dyDescent="0.25">
      <c r="A6742" t="s">
        <v>23808</v>
      </c>
      <c r="B6742" t="s">
        <v>23809</v>
      </c>
      <c r="C6742" t="s">
        <v>14</v>
      </c>
      <c r="D6742" s="6">
        <v>45713</v>
      </c>
      <c r="E6742" t="s">
        <v>23807</v>
      </c>
      <c r="F6742" t="s">
        <v>15948</v>
      </c>
      <c r="G6742" t="s">
        <v>1021</v>
      </c>
      <c r="H6742" t="s">
        <v>30554</v>
      </c>
      <c r="I6742" t="s">
        <v>15949</v>
      </c>
      <c r="J6742" t="s">
        <v>1022</v>
      </c>
      <c r="K6742" t="s">
        <v>10</v>
      </c>
      <c r="L6742">
        <v>0.92819767244332096</v>
      </c>
      <c r="M6742">
        <v>1</v>
      </c>
      <c r="N6742" t="s">
        <v>34896</v>
      </c>
      <c r="P6742">
        <v>1</v>
      </c>
      <c r="Q6742">
        <v>1</v>
      </c>
      <c r="R6742">
        <v>0</v>
      </c>
    </row>
    <row r="6743" spans="1:18" x14ac:dyDescent="0.25">
      <c r="A6743" t="s">
        <v>23808</v>
      </c>
      <c r="B6743" t="s">
        <v>23809</v>
      </c>
      <c r="C6743" t="s">
        <v>14</v>
      </c>
      <c r="D6743" s="6">
        <v>45713</v>
      </c>
      <c r="E6743" t="s">
        <v>23807</v>
      </c>
      <c r="F6743" t="s">
        <v>15948</v>
      </c>
      <c r="G6743" t="s">
        <v>1024</v>
      </c>
      <c r="H6743" t="s">
        <v>30555</v>
      </c>
      <c r="I6743" t="s">
        <v>15949</v>
      </c>
      <c r="J6743" t="s">
        <v>1025</v>
      </c>
      <c r="K6743" t="s">
        <v>10</v>
      </c>
      <c r="L6743" s="1" t="s">
        <v>15950</v>
      </c>
      <c r="M6743">
        <v>0</v>
      </c>
    </row>
    <row r="6744" spans="1:18" x14ac:dyDescent="0.25">
      <c r="A6744" t="s">
        <v>23808</v>
      </c>
      <c r="B6744" t="s">
        <v>23809</v>
      </c>
      <c r="C6744" t="s">
        <v>14</v>
      </c>
      <c r="D6744" s="6">
        <v>45713</v>
      </c>
      <c r="E6744" t="s">
        <v>23807</v>
      </c>
      <c r="F6744" t="s">
        <v>15948</v>
      </c>
      <c r="G6744" t="s">
        <v>1036</v>
      </c>
      <c r="H6744" t="s">
        <v>30556</v>
      </c>
      <c r="I6744" t="s">
        <v>15949</v>
      </c>
      <c r="J6744" t="s">
        <v>1037</v>
      </c>
      <c r="K6744" t="s">
        <v>10</v>
      </c>
      <c r="L6744" s="1" t="s">
        <v>15951</v>
      </c>
      <c r="M6744">
        <v>0</v>
      </c>
    </row>
    <row r="6745" spans="1:18" x14ac:dyDescent="0.25">
      <c r="A6745" t="s">
        <v>23808</v>
      </c>
      <c r="B6745" t="s">
        <v>23809</v>
      </c>
      <c r="C6745" t="s">
        <v>14</v>
      </c>
      <c r="D6745" s="6">
        <v>45713</v>
      </c>
      <c r="E6745" t="s">
        <v>23807</v>
      </c>
      <c r="F6745" t="s">
        <v>15948</v>
      </c>
      <c r="G6745" t="s">
        <v>6414</v>
      </c>
      <c r="H6745" t="s">
        <v>30557</v>
      </c>
      <c r="I6745" t="s">
        <v>15949</v>
      </c>
      <c r="J6745" t="s">
        <v>6415</v>
      </c>
      <c r="K6745" t="s">
        <v>10</v>
      </c>
      <c r="L6745">
        <v>0.88415334399005596</v>
      </c>
      <c r="M6745">
        <v>0</v>
      </c>
    </row>
    <row r="6746" spans="1:18" x14ac:dyDescent="0.25">
      <c r="A6746" t="s">
        <v>23808</v>
      </c>
      <c r="B6746" t="s">
        <v>23809</v>
      </c>
      <c r="C6746" t="s">
        <v>14</v>
      </c>
      <c r="D6746" s="6">
        <v>45713</v>
      </c>
      <c r="E6746" t="s">
        <v>23807</v>
      </c>
      <c r="F6746" t="s">
        <v>15948</v>
      </c>
      <c r="G6746" t="s">
        <v>15952</v>
      </c>
      <c r="H6746" t="s">
        <v>30558</v>
      </c>
      <c r="I6746" t="s">
        <v>15949</v>
      </c>
      <c r="J6746" t="s">
        <v>15953</v>
      </c>
      <c r="K6746" t="s">
        <v>10</v>
      </c>
      <c r="L6746" s="1" t="s">
        <v>15954</v>
      </c>
      <c r="M6746">
        <v>0</v>
      </c>
    </row>
    <row r="6747" spans="1:18" x14ac:dyDescent="0.25">
      <c r="A6747" t="s">
        <v>23808</v>
      </c>
      <c r="B6747" t="s">
        <v>23809</v>
      </c>
      <c r="C6747" t="s">
        <v>14</v>
      </c>
      <c r="D6747" s="6">
        <v>45713</v>
      </c>
      <c r="E6747" t="s">
        <v>23807</v>
      </c>
      <c r="F6747" t="s">
        <v>15948</v>
      </c>
      <c r="G6747" t="s">
        <v>1012</v>
      </c>
      <c r="H6747" t="s">
        <v>30559</v>
      </c>
      <c r="I6747" t="s">
        <v>15949</v>
      </c>
      <c r="J6747" t="s">
        <v>1013</v>
      </c>
      <c r="K6747" t="s">
        <v>10</v>
      </c>
      <c r="L6747" s="1" t="s">
        <v>15955</v>
      </c>
      <c r="M6747">
        <v>0</v>
      </c>
    </row>
    <row r="6748" spans="1:18" x14ac:dyDescent="0.25">
      <c r="A6748" t="s">
        <v>23808</v>
      </c>
      <c r="B6748" t="s">
        <v>23809</v>
      </c>
      <c r="C6748" t="s">
        <v>14</v>
      </c>
      <c r="D6748" s="6">
        <v>45713</v>
      </c>
      <c r="E6748" t="s">
        <v>23807</v>
      </c>
      <c r="F6748" t="s">
        <v>15948</v>
      </c>
      <c r="G6748" t="s">
        <v>15956</v>
      </c>
      <c r="H6748" t="s">
        <v>30560</v>
      </c>
      <c r="I6748" t="s">
        <v>15949</v>
      </c>
      <c r="J6748" t="s">
        <v>15957</v>
      </c>
      <c r="K6748" t="s">
        <v>10</v>
      </c>
      <c r="L6748" s="1" t="s">
        <v>15958</v>
      </c>
      <c r="M6748">
        <v>0</v>
      </c>
    </row>
    <row r="6749" spans="1:18" x14ac:dyDescent="0.25">
      <c r="A6749" t="s">
        <v>23808</v>
      </c>
      <c r="B6749" t="s">
        <v>23809</v>
      </c>
      <c r="C6749" t="s">
        <v>14</v>
      </c>
      <c r="D6749" s="6">
        <v>45713</v>
      </c>
      <c r="E6749" t="s">
        <v>23807</v>
      </c>
      <c r="F6749" t="s">
        <v>15948</v>
      </c>
      <c r="G6749" t="s">
        <v>15959</v>
      </c>
      <c r="H6749" t="s">
        <v>30561</v>
      </c>
      <c r="I6749" t="s">
        <v>15949</v>
      </c>
      <c r="J6749" t="s">
        <v>15960</v>
      </c>
      <c r="K6749" t="s">
        <v>10</v>
      </c>
      <c r="L6749" s="1" t="s">
        <v>15961</v>
      </c>
      <c r="M6749">
        <v>0</v>
      </c>
    </row>
    <row r="6750" spans="1:18" x14ac:dyDescent="0.25">
      <c r="A6750" t="s">
        <v>23808</v>
      </c>
      <c r="B6750" t="s">
        <v>23809</v>
      </c>
      <c r="C6750" t="s">
        <v>14</v>
      </c>
      <c r="D6750" s="6">
        <v>45713</v>
      </c>
      <c r="E6750" t="s">
        <v>23807</v>
      </c>
      <c r="F6750" t="s">
        <v>15948</v>
      </c>
      <c r="G6750" t="s">
        <v>15962</v>
      </c>
      <c r="H6750" t="s">
        <v>30562</v>
      </c>
      <c r="I6750" t="s">
        <v>15949</v>
      </c>
      <c r="J6750" t="s">
        <v>15963</v>
      </c>
      <c r="K6750" t="s">
        <v>10</v>
      </c>
      <c r="L6750" s="1" t="s">
        <v>15964</v>
      </c>
      <c r="M6750">
        <v>0</v>
      </c>
    </row>
    <row r="6751" spans="1:18" x14ac:dyDescent="0.25">
      <c r="A6751" t="s">
        <v>23808</v>
      </c>
      <c r="B6751" t="s">
        <v>23809</v>
      </c>
      <c r="C6751" t="s">
        <v>14</v>
      </c>
      <c r="D6751" s="6">
        <v>45713</v>
      </c>
      <c r="E6751" t="s">
        <v>23807</v>
      </c>
      <c r="F6751" t="s">
        <v>15948</v>
      </c>
      <c r="G6751" t="s">
        <v>15965</v>
      </c>
      <c r="H6751" t="s">
        <v>30563</v>
      </c>
      <c r="I6751" t="s">
        <v>15949</v>
      </c>
      <c r="J6751" t="s">
        <v>15966</v>
      </c>
      <c r="K6751" t="s">
        <v>10</v>
      </c>
      <c r="L6751" s="1" t="s">
        <v>15967</v>
      </c>
      <c r="M6751">
        <v>0</v>
      </c>
    </row>
    <row r="6752" spans="1:18" x14ac:dyDescent="0.25">
      <c r="A6752" t="s">
        <v>23808</v>
      </c>
      <c r="B6752" t="s">
        <v>23809</v>
      </c>
      <c r="C6752" t="s">
        <v>14</v>
      </c>
      <c r="D6752" s="6">
        <v>45713</v>
      </c>
      <c r="E6752" t="s">
        <v>23807</v>
      </c>
      <c r="F6752" t="s">
        <v>15968</v>
      </c>
      <c r="G6752" t="s">
        <v>1503</v>
      </c>
      <c r="H6752" t="s">
        <v>30564</v>
      </c>
      <c r="I6752" t="s">
        <v>15969</v>
      </c>
      <c r="J6752" t="s">
        <v>1504</v>
      </c>
      <c r="K6752" t="s">
        <v>10</v>
      </c>
      <c r="L6752" s="1" t="s">
        <v>15970</v>
      </c>
      <c r="M6752">
        <v>1</v>
      </c>
      <c r="N6752" t="s">
        <v>34896</v>
      </c>
      <c r="P6752">
        <v>1</v>
      </c>
      <c r="Q6752">
        <v>1</v>
      </c>
      <c r="R6752">
        <v>0</v>
      </c>
    </row>
    <row r="6753" spans="1:18" x14ac:dyDescent="0.25">
      <c r="A6753" t="s">
        <v>23808</v>
      </c>
      <c r="B6753" t="s">
        <v>23809</v>
      </c>
      <c r="C6753" t="s">
        <v>14</v>
      </c>
      <c r="D6753" s="6">
        <v>45713</v>
      </c>
      <c r="E6753" t="s">
        <v>23807</v>
      </c>
      <c r="F6753" t="s">
        <v>15968</v>
      </c>
      <c r="G6753" t="s">
        <v>15971</v>
      </c>
      <c r="H6753" t="s">
        <v>30565</v>
      </c>
      <c r="I6753" t="s">
        <v>15969</v>
      </c>
      <c r="J6753" t="s">
        <v>15972</v>
      </c>
      <c r="K6753" t="s">
        <v>10</v>
      </c>
      <c r="L6753" s="1" t="s">
        <v>15973</v>
      </c>
      <c r="M6753">
        <v>0</v>
      </c>
    </row>
    <row r="6754" spans="1:18" x14ac:dyDescent="0.25">
      <c r="A6754" t="s">
        <v>23808</v>
      </c>
      <c r="B6754" t="s">
        <v>23809</v>
      </c>
      <c r="C6754" t="s">
        <v>14</v>
      </c>
      <c r="D6754" s="6">
        <v>45713</v>
      </c>
      <c r="E6754" t="s">
        <v>23807</v>
      </c>
      <c r="F6754" t="s">
        <v>15968</v>
      </c>
      <c r="G6754" t="s">
        <v>1500</v>
      </c>
      <c r="H6754" t="s">
        <v>30566</v>
      </c>
      <c r="I6754" t="s">
        <v>15969</v>
      </c>
      <c r="J6754" t="s">
        <v>1501</v>
      </c>
      <c r="K6754" t="s">
        <v>10</v>
      </c>
      <c r="L6754" s="1" t="s">
        <v>15974</v>
      </c>
      <c r="M6754">
        <v>0</v>
      </c>
    </row>
    <row r="6755" spans="1:18" x14ac:dyDescent="0.25">
      <c r="A6755" t="s">
        <v>23808</v>
      </c>
      <c r="B6755" t="s">
        <v>23809</v>
      </c>
      <c r="C6755" t="s">
        <v>14</v>
      </c>
      <c r="D6755" s="6">
        <v>45713</v>
      </c>
      <c r="E6755" t="s">
        <v>23807</v>
      </c>
      <c r="F6755" t="s">
        <v>15968</v>
      </c>
      <c r="G6755" t="s">
        <v>15975</v>
      </c>
      <c r="H6755" t="s">
        <v>30567</v>
      </c>
      <c r="I6755" t="s">
        <v>15969</v>
      </c>
      <c r="J6755" t="s">
        <v>15976</v>
      </c>
      <c r="K6755" t="s">
        <v>10</v>
      </c>
      <c r="L6755" s="1" t="s">
        <v>15977</v>
      </c>
      <c r="M6755">
        <v>0</v>
      </c>
    </row>
    <row r="6756" spans="1:18" x14ac:dyDescent="0.25">
      <c r="A6756" t="s">
        <v>23808</v>
      </c>
      <c r="B6756" t="s">
        <v>23809</v>
      </c>
      <c r="C6756" t="s">
        <v>14</v>
      </c>
      <c r="D6756" s="6">
        <v>45713</v>
      </c>
      <c r="E6756" t="s">
        <v>23807</v>
      </c>
      <c r="F6756" t="s">
        <v>15968</v>
      </c>
      <c r="G6756" t="s">
        <v>15978</v>
      </c>
      <c r="H6756" t="s">
        <v>30568</v>
      </c>
      <c r="I6756" t="s">
        <v>15969</v>
      </c>
      <c r="J6756" t="s">
        <v>15979</v>
      </c>
      <c r="K6756" t="s">
        <v>10</v>
      </c>
      <c r="L6756" s="1" t="s">
        <v>15980</v>
      </c>
      <c r="M6756">
        <v>0</v>
      </c>
    </row>
    <row r="6757" spans="1:18" x14ac:dyDescent="0.25">
      <c r="A6757" t="s">
        <v>23808</v>
      </c>
      <c r="B6757" t="s">
        <v>23809</v>
      </c>
      <c r="C6757" t="s">
        <v>14</v>
      </c>
      <c r="D6757" s="6">
        <v>45713</v>
      </c>
      <c r="E6757" t="s">
        <v>23807</v>
      </c>
      <c r="F6757" t="s">
        <v>15968</v>
      </c>
      <c r="G6757" t="s">
        <v>15981</v>
      </c>
      <c r="H6757" t="s">
        <v>30569</v>
      </c>
      <c r="I6757" t="s">
        <v>15969</v>
      </c>
      <c r="J6757" t="s">
        <v>15982</v>
      </c>
      <c r="K6757" t="s">
        <v>10</v>
      </c>
      <c r="L6757" s="1" t="s">
        <v>15983</v>
      </c>
      <c r="M6757">
        <v>0</v>
      </c>
    </row>
    <row r="6758" spans="1:18" x14ac:dyDescent="0.25">
      <c r="A6758" t="s">
        <v>23808</v>
      </c>
      <c r="B6758" t="s">
        <v>23809</v>
      </c>
      <c r="C6758" t="s">
        <v>14</v>
      </c>
      <c r="D6758" s="6">
        <v>45713</v>
      </c>
      <c r="E6758" t="s">
        <v>23807</v>
      </c>
      <c r="F6758" t="s">
        <v>15968</v>
      </c>
      <c r="G6758" t="s">
        <v>15984</v>
      </c>
      <c r="H6758" t="s">
        <v>30570</v>
      </c>
      <c r="I6758" t="s">
        <v>15969</v>
      </c>
      <c r="J6758" t="s">
        <v>15985</v>
      </c>
      <c r="K6758" t="s">
        <v>10</v>
      </c>
      <c r="L6758">
        <v>0.76515546234771303</v>
      </c>
      <c r="M6758">
        <v>0</v>
      </c>
    </row>
    <row r="6759" spans="1:18" x14ac:dyDescent="0.25">
      <c r="A6759" t="s">
        <v>23808</v>
      </c>
      <c r="B6759" t="s">
        <v>23809</v>
      </c>
      <c r="C6759" t="s">
        <v>14</v>
      </c>
      <c r="D6759" s="6">
        <v>45713</v>
      </c>
      <c r="E6759" t="s">
        <v>23807</v>
      </c>
      <c r="F6759" t="s">
        <v>15968</v>
      </c>
      <c r="G6759" t="s">
        <v>2201</v>
      </c>
      <c r="H6759" t="s">
        <v>30571</v>
      </c>
      <c r="I6759" t="s">
        <v>15969</v>
      </c>
      <c r="J6759" t="s">
        <v>2202</v>
      </c>
      <c r="K6759" t="s">
        <v>10</v>
      </c>
      <c r="L6759" s="1" t="s">
        <v>15986</v>
      </c>
      <c r="M6759">
        <v>0</v>
      </c>
    </row>
    <row r="6760" spans="1:18" x14ac:dyDescent="0.25">
      <c r="A6760" t="s">
        <v>23808</v>
      </c>
      <c r="B6760" t="s">
        <v>23809</v>
      </c>
      <c r="C6760" t="s">
        <v>14</v>
      </c>
      <c r="D6760" s="6">
        <v>45713</v>
      </c>
      <c r="E6760" t="s">
        <v>23807</v>
      </c>
      <c r="F6760" t="s">
        <v>15968</v>
      </c>
      <c r="G6760" t="s">
        <v>1497</v>
      </c>
      <c r="H6760" t="s">
        <v>30572</v>
      </c>
      <c r="I6760" t="s">
        <v>15969</v>
      </c>
      <c r="J6760" t="s">
        <v>1498</v>
      </c>
      <c r="K6760" t="s">
        <v>10</v>
      </c>
      <c r="L6760" s="1" t="s">
        <v>15987</v>
      </c>
      <c r="M6760">
        <v>0</v>
      </c>
    </row>
    <row r="6761" spans="1:18" x14ac:dyDescent="0.25">
      <c r="A6761" t="s">
        <v>23808</v>
      </c>
      <c r="B6761" t="s">
        <v>23809</v>
      </c>
      <c r="C6761" t="s">
        <v>14</v>
      </c>
      <c r="D6761" s="6">
        <v>45713</v>
      </c>
      <c r="E6761" t="s">
        <v>23807</v>
      </c>
      <c r="F6761" t="s">
        <v>15968</v>
      </c>
      <c r="G6761" t="s">
        <v>15988</v>
      </c>
      <c r="H6761" t="s">
        <v>30573</v>
      </c>
      <c r="I6761" t="s">
        <v>15969</v>
      </c>
      <c r="J6761" t="s">
        <v>15989</v>
      </c>
      <c r="K6761" t="s">
        <v>10</v>
      </c>
      <c r="L6761" s="1" t="s">
        <v>15990</v>
      </c>
      <c r="M6761">
        <v>0</v>
      </c>
    </row>
    <row r="6762" spans="1:18" x14ac:dyDescent="0.25">
      <c r="A6762" t="s">
        <v>23808</v>
      </c>
      <c r="B6762" t="s">
        <v>23809</v>
      </c>
      <c r="C6762" t="s">
        <v>14</v>
      </c>
      <c r="D6762" s="6">
        <v>45713</v>
      </c>
      <c r="E6762" t="s">
        <v>23807</v>
      </c>
      <c r="F6762" t="s">
        <v>15991</v>
      </c>
      <c r="G6762" t="s">
        <v>15988</v>
      </c>
      <c r="H6762" t="s">
        <v>30574</v>
      </c>
      <c r="I6762" t="s">
        <v>15992</v>
      </c>
      <c r="J6762" t="s">
        <v>15989</v>
      </c>
      <c r="K6762" t="s">
        <v>10</v>
      </c>
      <c r="L6762" s="1" t="s">
        <v>15993</v>
      </c>
      <c r="M6762">
        <v>1</v>
      </c>
      <c r="N6762" t="s">
        <v>34896</v>
      </c>
      <c r="P6762">
        <v>1</v>
      </c>
      <c r="Q6762">
        <v>1</v>
      </c>
      <c r="R6762">
        <v>0</v>
      </c>
    </row>
    <row r="6763" spans="1:18" x14ac:dyDescent="0.25">
      <c r="A6763" t="s">
        <v>23808</v>
      </c>
      <c r="B6763" t="s">
        <v>23809</v>
      </c>
      <c r="C6763" t="s">
        <v>14</v>
      </c>
      <c r="D6763" s="6">
        <v>45713</v>
      </c>
      <c r="E6763" t="s">
        <v>23807</v>
      </c>
      <c r="F6763" t="s">
        <v>15991</v>
      </c>
      <c r="G6763" t="s">
        <v>1524</v>
      </c>
      <c r="H6763" t="s">
        <v>30575</v>
      </c>
      <c r="I6763" t="s">
        <v>15992</v>
      </c>
      <c r="J6763" t="s">
        <v>1525</v>
      </c>
      <c r="K6763" t="s">
        <v>10</v>
      </c>
      <c r="L6763" s="1" t="s">
        <v>15994</v>
      </c>
      <c r="M6763">
        <v>0</v>
      </c>
    </row>
    <row r="6764" spans="1:18" x14ac:dyDescent="0.25">
      <c r="A6764" t="s">
        <v>23808</v>
      </c>
      <c r="B6764" t="s">
        <v>23809</v>
      </c>
      <c r="C6764" t="s">
        <v>14</v>
      </c>
      <c r="D6764" s="6">
        <v>45713</v>
      </c>
      <c r="E6764" t="s">
        <v>23807</v>
      </c>
      <c r="F6764" t="s">
        <v>15991</v>
      </c>
      <c r="G6764" t="s">
        <v>1509</v>
      </c>
      <c r="H6764" t="s">
        <v>30576</v>
      </c>
      <c r="I6764" t="s">
        <v>15992</v>
      </c>
      <c r="J6764" t="s">
        <v>1510</v>
      </c>
      <c r="K6764" t="s">
        <v>10</v>
      </c>
      <c r="L6764" s="1" t="s">
        <v>15995</v>
      </c>
      <c r="M6764">
        <v>0</v>
      </c>
    </row>
    <row r="6765" spans="1:18" x14ac:dyDescent="0.25">
      <c r="A6765" t="s">
        <v>23808</v>
      </c>
      <c r="B6765" t="s">
        <v>23809</v>
      </c>
      <c r="C6765" t="s">
        <v>14</v>
      </c>
      <c r="D6765" s="6">
        <v>45713</v>
      </c>
      <c r="E6765" t="s">
        <v>23807</v>
      </c>
      <c r="F6765" t="s">
        <v>15991</v>
      </c>
      <c r="G6765" t="s">
        <v>15971</v>
      </c>
      <c r="H6765" t="s">
        <v>30577</v>
      </c>
      <c r="I6765" t="s">
        <v>15992</v>
      </c>
      <c r="J6765" t="s">
        <v>15972</v>
      </c>
      <c r="K6765" t="s">
        <v>10</v>
      </c>
      <c r="L6765">
        <v>0.79691002802243605</v>
      </c>
      <c r="M6765">
        <v>0</v>
      </c>
    </row>
    <row r="6766" spans="1:18" x14ac:dyDescent="0.25">
      <c r="A6766" t="s">
        <v>23808</v>
      </c>
      <c r="B6766" t="s">
        <v>23809</v>
      </c>
      <c r="C6766" t="s">
        <v>14</v>
      </c>
      <c r="D6766" s="6">
        <v>45713</v>
      </c>
      <c r="E6766" t="s">
        <v>23807</v>
      </c>
      <c r="F6766" t="s">
        <v>15991</v>
      </c>
      <c r="G6766" t="s">
        <v>1503</v>
      </c>
      <c r="H6766" t="s">
        <v>30578</v>
      </c>
      <c r="I6766" t="s">
        <v>15992</v>
      </c>
      <c r="J6766" t="s">
        <v>1504</v>
      </c>
      <c r="K6766" t="s">
        <v>10</v>
      </c>
      <c r="L6766" s="1" t="s">
        <v>15996</v>
      </c>
      <c r="M6766">
        <v>0</v>
      </c>
    </row>
    <row r="6767" spans="1:18" x14ac:dyDescent="0.25">
      <c r="A6767" t="s">
        <v>23808</v>
      </c>
      <c r="B6767" t="s">
        <v>23809</v>
      </c>
      <c r="C6767" t="s">
        <v>14</v>
      </c>
      <c r="D6767" s="6">
        <v>45713</v>
      </c>
      <c r="E6767" t="s">
        <v>23807</v>
      </c>
      <c r="F6767" t="s">
        <v>15991</v>
      </c>
      <c r="G6767" t="s">
        <v>15997</v>
      </c>
      <c r="H6767" t="s">
        <v>30579</v>
      </c>
      <c r="I6767" t="s">
        <v>15992</v>
      </c>
      <c r="J6767" t="s">
        <v>15998</v>
      </c>
      <c r="K6767" t="s">
        <v>10</v>
      </c>
      <c r="L6767" s="1" t="s">
        <v>15999</v>
      </c>
      <c r="M6767">
        <v>0</v>
      </c>
    </row>
    <row r="6768" spans="1:18" x14ac:dyDescent="0.25">
      <c r="A6768" t="s">
        <v>23808</v>
      </c>
      <c r="B6768" t="s">
        <v>23809</v>
      </c>
      <c r="C6768" t="s">
        <v>14</v>
      </c>
      <c r="D6768" s="6">
        <v>45713</v>
      </c>
      <c r="E6768" t="s">
        <v>23807</v>
      </c>
      <c r="F6768" t="s">
        <v>15991</v>
      </c>
      <c r="G6768" t="s">
        <v>9521</v>
      </c>
      <c r="H6768" t="s">
        <v>30580</v>
      </c>
      <c r="I6768" t="s">
        <v>15992</v>
      </c>
      <c r="J6768" t="s">
        <v>9522</v>
      </c>
      <c r="K6768" t="s">
        <v>10</v>
      </c>
      <c r="L6768" s="1" t="s">
        <v>16000</v>
      </c>
      <c r="M6768">
        <v>0</v>
      </c>
    </row>
    <row r="6769" spans="1:18" x14ac:dyDescent="0.25">
      <c r="A6769" t="s">
        <v>23808</v>
      </c>
      <c r="B6769" t="s">
        <v>23809</v>
      </c>
      <c r="C6769" t="s">
        <v>14</v>
      </c>
      <c r="D6769" s="6">
        <v>45713</v>
      </c>
      <c r="E6769" t="s">
        <v>23807</v>
      </c>
      <c r="F6769" t="s">
        <v>15991</v>
      </c>
      <c r="G6769" t="s">
        <v>16001</v>
      </c>
      <c r="H6769" t="s">
        <v>30581</v>
      </c>
      <c r="I6769" t="s">
        <v>15992</v>
      </c>
      <c r="J6769" t="s">
        <v>16002</v>
      </c>
      <c r="K6769" t="s">
        <v>10</v>
      </c>
      <c r="L6769" s="1" t="s">
        <v>16003</v>
      </c>
      <c r="M6769">
        <v>0</v>
      </c>
    </row>
    <row r="6770" spans="1:18" x14ac:dyDescent="0.25">
      <c r="A6770" t="s">
        <v>23808</v>
      </c>
      <c r="B6770" t="s">
        <v>23809</v>
      </c>
      <c r="C6770" t="s">
        <v>14</v>
      </c>
      <c r="D6770" s="6">
        <v>45713</v>
      </c>
      <c r="E6770" t="s">
        <v>23807</v>
      </c>
      <c r="F6770" t="s">
        <v>15991</v>
      </c>
      <c r="G6770" t="s">
        <v>16004</v>
      </c>
      <c r="H6770" t="s">
        <v>30582</v>
      </c>
      <c r="I6770" t="s">
        <v>15992</v>
      </c>
      <c r="J6770" t="s">
        <v>16005</v>
      </c>
      <c r="K6770" t="s">
        <v>10</v>
      </c>
      <c r="L6770" s="1" t="s">
        <v>16006</v>
      </c>
      <c r="M6770">
        <v>0</v>
      </c>
    </row>
    <row r="6771" spans="1:18" x14ac:dyDescent="0.25">
      <c r="A6771" t="s">
        <v>23808</v>
      </c>
      <c r="B6771" t="s">
        <v>23809</v>
      </c>
      <c r="C6771" t="s">
        <v>14</v>
      </c>
      <c r="D6771" s="6">
        <v>45713</v>
      </c>
      <c r="E6771" t="s">
        <v>23807</v>
      </c>
      <c r="F6771" t="s">
        <v>15991</v>
      </c>
      <c r="G6771" t="s">
        <v>16007</v>
      </c>
      <c r="H6771" t="s">
        <v>30583</v>
      </c>
      <c r="I6771" t="s">
        <v>15992</v>
      </c>
      <c r="J6771" t="s">
        <v>16008</v>
      </c>
      <c r="K6771" t="s">
        <v>10</v>
      </c>
      <c r="L6771" s="1" t="s">
        <v>16009</v>
      </c>
      <c r="M6771">
        <v>0</v>
      </c>
    </row>
    <row r="6772" spans="1:18" x14ac:dyDescent="0.25">
      <c r="A6772" t="s">
        <v>23808</v>
      </c>
      <c r="B6772" t="s">
        <v>23809</v>
      </c>
      <c r="C6772" t="s">
        <v>14</v>
      </c>
      <c r="D6772" s="6">
        <v>45713</v>
      </c>
      <c r="E6772" t="s">
        <v>23807</v>
      </c>
      <c r="F6772" t="s">
        <v>16010</v>
      </c>
      <c r="G6772" t="s">
        <v>8884</v>
      </c>
      <c r="H6772" t="s">
        <v>30584</v>
      </c>
      <c r="I6772" t="s">
        <v>16011</v>
      </c>
      <c r="J6772" t="s">
        <v>8885</v>
      </c>
      <c r="K6772" t="s">
        <v>10</v>
      </c>
      <c r="L6772" s="1" t="s">
        <v>16012</v>
      </c>
      <c r="M6772">
        <v>0</v>
      </c>
      <c r="O6772" s="2"/>
    </row>
    <row r="6773" spans="1:18" x14ac:dyDescent="0.25">
      <c r="A6773" t="s">
        <v>23808</v>
      </c>
      <c r="B6773" t="s">
        <v>23809</v>
      </c>
      <c r="C6773" t="s">
        <v>14</v>
      </c>
      <c r="D6773" s="6">
        <v>45713</v>
      </c>
      <c r="E6773" t="s">
        <v>23807</v>
      </c>
      <c r="F6773" t="s">
        <v>16010</v>
      </c>
      <c r="G6773" t="s">
        <v>1071</v>
      </c>
      <c r="H6773" t="s">
        <v>30585</v>
      </c>
      <c r="I6773" t="s">
        <v>16011</v>
      </c>
      <c r="J6773" t="s">
        <v>1072</v>
      </c>
      <c r="K6773" t="s">
        <v>10</v>
      </c>
      <c r="L6773" s="1" t="s">
        <v>16013</v>
      </c>
      <c r="M6773">
        <v>0</v>
      </c>
    </row>
    <row r="6774" spans="1:18" x14ac:dyDescent="0.25">
      <c r="A6774" t="s">
        <v>23808</v>
      </c>
      <c r="B6774" t="s">
        <v>23809</v>
      </c>
      <c r="C6774" t="s">
        <v>14</v>
      </c>
      <c r="D6774" s="6">
        <v>45713</v>
      </c>
      <c r="E6774" t="s">
        <v>23807</v>
      </c>
      <c r="F6774" t="s">
        <v>16010</v>
      </c>
      <c r="G6774" t="s">
        <v>8979</v>
      </c>
      <c r="H6774" t="s">
        <v>30586</v>
      </c>
      <c r="I6774" t="s">
        <v>16011</v>
      </c>
      <c r="J6774" t="s">
        <v>8980</v>
      </c>
      <c r="K6774" t="s">
        <v>10</v>
      </c>
      <c r="L6774" s="1" t="s">
        <v>16014</v>
      </c>
      <c r="M6774">
        <v>0</v>
      </c>
    </row>
    <row r="6775" spans="1:18" x14ac:dyDescent="0.25">
      <c r="A6775" t="s">
        <v>23808</v>
      </c>
      <c r="B6775" t="s">
        <v>23809</v>
      </c>
      <c r="C6775" t="s">
        <v>14</v>
      </c>
      <c r="D6775" s="6">
        <v>45713</v>
      </c>
      <c r="E6775" t="s">
        <v>23807</v>
      </c>
      <c r="F6775" t="s">
        <v>16010</v>
      </c>
      <c r="G6775" t="s">
        <v>8870</v>
      </c>
      <c r="H6775" t="s">
        <v>30587</v>
      </c>
      <c r="I6775" t="s">
        <v>16011</v>
      </c>
      <c r="J6775" t="s">
        <v>8871</v>
      </c>
      <c r="K6775" t="s">
        <v>10</v>
      </c>
      <c r="L6775" s="1" t="s">
        <v>16015</v>
      </c>
      <c r="M6775">
        <v>0</v>
      </c>
    </row>
    <row r="6776" spans="1:18" x14ac:dyDescent="0.25">
      <c r="A6776" t="s">
        <v>23808</v>
      </c>
      <c r="B6776" t="s">
        <v>23809</v>
      </c>
      <c r="C6776" t="s">
        <v>14</v>
      </c>
      <c r="D6776" s="6">
        <v>45713</v>
      </c>
      <c r="E6776" t="s">
        <v>23807</v>
      </c>
      <c r="F6776" t="s">
        <v>16010</v>
      </c>
      <c r="G6776" t="s">
        <v>8976</v>
      </c>
      <c r="H6776" t="s">
        <v>30588</v>
      </c>
      <c r="I6776" t="s">
        <v>16011</v>
      </c>
      <c r="J6776" t="s">
        <v>8977</v>
      </c>
      <c r="K6776" t="s">
        <v>10</v>
      </c>
      <c r="L6776" s="1" t="s">
        <v>16016</v>
      </c>
      <c r="M6776">
        <v>0</v>
      </c>
    </row>
    <row r="6777" spans="1:18" x14ac:dyDescent="0.25">
      <c r="A6777" t="s">
        <v>23808</v>
      </c>
      <c r="B6777" t="s">
        <v>23809</v>
      </c>
      <c r="C6777" t="s">
        <v>14</v>
      </c>
      <c r="D6777" s="6">
        <v>45713</v>
      </c>
      <c r="E6777" t="s">
        <v>23807</v>
      </c>
      <c r="F6777" t="s">
        <v>16010</v>
      </c>
      <c r="G6777" t="s">
        <v>16017</v>
      </c>
      <c r="H6777" t="s">
        <v>30589</v>
      </c>
      <c r="I6777" t="s">
        <v>16011</v>
      </c>
      <c r="J6777" t="s">
        <v>16018</v>
      </c>
      <c r="K6777" t="s">
        <v>10</v>
      </c>
      <c r="L6777" s="1" t="s">
        <v>16019</v>
      </c>
      <c r="M6777">
        <v>1</v>
      </c>
      <c r="N6777" t="s">
        <v>34896</v>
      </c>
      <c r="P6777">
        <v>1</v>
      </c>
      <c r="Q6777">
        <v>1</v>
      </c>
      <c r="R6777">
        <v>0</v>
      </c>
    </row>
    <row r="6778" spans="1:18" x14ac:dyDescent="0.25">
      <c r="A6778" t="s">
        <v>23808</v>
      </c>
      <c r="B6778" t="s">
        <v>23809</v>
      </c>
      <c r="C6778" t="s">
        <v>14</v>
      </c>
      <c r="D6778" s="6">
        <v>45713</v>
      </c>
      <c r="E6778" t="s">
        <v>23807</v>
      </c>
      <c r="F6778" t="s">
        <v>16010</v>
      </c>
      <c r="G6778" t="s">
        <v>1068</v>
      </c>
      <c r="H6778" t="s">
        <v>30590</v>
      </c>
      <c r="I6778" t="s">
        <v>16011</v>
      </c>
      <c r="J6778" t="s">
        <v>1069</v>
      </c>
      <c r="K6778" t="s">
        <v>10</v>
      </c>
      <c r="L6778" s="1" t="s">
        <v>16020</v>
      </c>
      <c r="M6778">
        <v>0</v>
      </c>
    </row>
    <row r="6779" spans="1:18" x14ac:dyDescent="0.25">
      <c r="A6779" t="s">
        <v>23808</v>
      </c>
      <c r="B6779" t="s">
        <v>23809</v>
      </c>
      <c r="C6779" t="s">
        <v>14</v>
      </c>
      <c r="D6779" s="6">
        <v>45713</v>
      </c>
      <c r="E6779" t="s">
        <v>23807</v>
      </c>
      <c r="F6779" t="s">
        <v>16010</v>
      </c>
      <c r="G6779" t="s">
        <v>16021</v>
      </c>
      <c r="H6779" t="s">
        <v>30591</v>
      </c>
      <c r="I6779" t="s">
        <v>16011</v>
      </c>
      <c r="J6779" t="s">
        <v>16022</v>
      </c>
      <c r="K6779" t="s">
        <v>10</v>
      </c>
      <c r="L6779" s="1" t="s">
        <v>16023</v>
      </c>
      <c r="M6779">
        <v>0</v>
      </c>
    </row>
    <row r="6780" spans="1:18" x14ac:dyDescent="0.25">
      <c r="A6780" t="s">
        <v>23808</v>
      </c>
      <c r="B6780" t="s">
        <v>23809</v>
      </c>
      <c r="C6780" t="s">
        <v>14</v>
      </c>
      <c r="D6780" s="6">
        <v>45713</v>
      </c>
      <c r="E6780" t="s">
        <v>23807</v>
      </c>
      <c r="F6780" t="s">
        <v>16010</v>
      </c>
      <c r="G6780" t="s">
        <v>13915</v>
      </c>
      <c r="H6780" t="s">
        <v>30592</v>
      </c>
      <c r="I6780" t="s">
        <v>16011</v>
      </c>
      <c r="J6780" t="s">
        <v>13916</v>
      </c>
      <c r="K6780" t="s">
        <v>10</v>
      </c>
      <c r="L6780">
        <v>0.65020330711391405</v>
      </c>
      <c r="M6780">
        <v>0</v>
      </c>
    </row>
    <row r="6781" spans="1:18" x14ac:dyDescent="0.25">
      <c r="A6781" t="s">
        <v>23808</v>
      </c>
      <c r="B6781" t="s">
        <v>23809</v>
      </c>
      <c r="C6781" t="s">
        <v>14</v>
      </c>
      <c r="D6781" s="6">
        <v>45713</v>
      </c>
      <c r="E6781" t="s">
        <v>23807</v>
      </c>
      <c r="F6781" t="s">
        <v>16010</v>
      </c>
      <c r="G6781" t="s">
        <v>1065</v>
      </c>
      <c r="H6781" t="s">
        <v>30593</v>
      </c>
      <c r="I6781" t="s">
        <v>16011</v>
      </c>
      <c r="J6781" t="s">
        <v>1066</v>
      </c>
      <c r="K6781" t="s">
        <v>10</v>
      </c>
      <c r="L6781" s="1" t="s">
        <v>16024</v>
      </c>
      <c r="M6781">
        <v>0</v>
      </c>
    </row>
    <row r="6782" spans="1:18" x14ac:dyDescent="0.25">
      <c r="A6782" t="s">
        <v>23808</v>
      </c>
      <c r="B6782" t="s">
        <v>23809</v>
      </c>
      <c r="C6782" t="s">
        <v>14</v>
      </c>
      <c r="D6782" s="6">
        <v>45713</v>
      </c>
      <c r="E6782" t="s">
        <v>23807</v>
      </c>
      <c r="F6782" t="s">
        <v>16025</v>
      </c>
      <c r="G6782" t="s">
        <v>16027</v>
      </c>
      <c r="H6782" t="s">
        <v>30594</v>
      </c>
      <c r="I6782" t="s">
        <v>16026</v>
      </c>
      <c r="J6782" t="s">
        <v>16028</v>
      </c>
      <c r="K6782" t="s">
        <v>10</v>
      </c>
      <c r="L6782" s="1" t="s">
        <v>16029</v>
      </c>
      <c r="M6782">
        <v>1</v>
      </c>
      <c r="N6782" t="s">
        <v>34896</v>
      </c>
      <c r="P6782">
        <v>1</v>
      </c>
      <c r="Q6782">
        <v>1</v>
      </c>
      <c r="R6782">
        <v>0</v>
      </c>
    </row>
    <row r="6783" spans="1:18" x14ac:dyDescent="0.25">
      <c r="A6783" t="s">
        <v>23808</v>
      </c>
      <c r="B6783" t="s">
        <v>23809</v>
      </c>
      <c r="C6783" t="s">
        <v>14</v>
      </c>
      <c r="D6783" s="6">
        <v>45713</v>
      </c>
      <c r="E6783" t="s">
        <v>23807</v>
      </c>
      <c r="F6783" t="s">
        <v>16025</v>
      </c>
      <c r="G6783" t="s">
        <v>1024</v>
      </c>
      <c r="H6783" t="s">
        <v>30595</v>
      </c>
      <c r="I6783" t="s">
        <v>16026</v>
      </c>
      <c r="J6783" t="s">
        <v>1025</v>
      </c>
      <c r="K6783" t="s">
        <v>10</v>
      </c>
      <c r="L6783" s="1" t="s">
        <v>16030</v>
      </c>
      <c r="M6783">
        <v>0</v>
      </c>
    </row>
    <row r="6784" spans="1:18" x14ac:dyDescent="0.25">
      <c r="A6784" t="s">
        <v>23808</v>
      </c>
      <c r="B6784" t="s">
        <v>23809</v>
      </c>
      <c r="C6784" t="s">
        <v>14</v>
      </c>
      <c r="D6784" s="6">
        <v>45713</v>
      </c>
      <c r="E6784" t="s">
        <v>23807</v>
      </c>
      <c r="F6784" t="s">
        <v>16025</v>
      </c>
      <c r="G6784" t="s">
        <v>1021</v>
      </c>
      <c r="H6784" t="s">
        <v>30596</v>
      </c>
      <c r="I6784" t="s">
        <v>16026</v>
      </c>
      <c r="J6784" t="s">
        <v>1022</v>
      </c>
      <c r="K6784" t="s">
        <v>10</v>
      </c>
      <c r="L6784" s="1" t="s">
        <v>16031</v>
      </c>
      <c r="M6784">
        <v>0</v>
      </c>
    </row>
    <row r="6785" spans="1:18" x14ac:dyDescent="0.25">
      <c r="A6785" t="s">
        <v>23808</v>
      </c>
      <c r="B6785" t="s">
        <v>23809</v>
      </c>
      <c r="C6785" t="s">
        <v>14</v>
      </c>
      <c r="D6785" s="6">
        <v>45713</v>
      </c>
      <c r="E6785" t="s">
        <v>23807</v>
      </c>
      <c r="F6785" t="s">
        <v>16025</v>
      </c>
      <c r="G6785" t="s">
        <v>6414</v>
      </c>
      <c r="H6785" t="s">
        <v>30597</v>
      </c>
      <c r="I6785" t="s">
        <v>16026</v>
      </c>
      <c r="J6785" t="s">
        <v>6415</v>
      </c>
      <c r="K6785" t="s">
        <v>10</v>
      </c>
      <c r="L6785" s="1" t="s">
        <v>16032</v>
      </c>
      <c r="M6785">
        <v>0</v>
      </c>
    </row>
    <row r="6786" spans="1:18" x14ac:dyDescent="0.25">
      <c r="A6786" t="s">
        <v>23808</v>
      </c>
      <c r="B6786" t="s">
        <v>23809</v>
      </c>
      <c r="C6786" t="s">
        <v>14</v>
      </c>
      <c r="D6786" s="6">
        <v>45713</v>
      </c>
      <c r="E6786" t="s">
        <v>23807</v>
      </c>
      <c r="F6786" t="s">
        <v>16025</v>
      </c>
      <c r="G6786" t="s">
        <v>15959</v>
      </c>
      <c r="H6786" t="s">
        <v>30598</v>
      </c>
      <c r="I6786" t="s">
        <v>16026</v>
      </c>
      <c r="J6786" t="s">
        <v>15960</v>
      </c>
      <c r="K6786" t="s">
        <v>10</v>
      </c>
      <c r="L6786">
        <v>0.76856084693625404</v>
      </c>
      <c r="M6786">
        <v>0</v>
      </c>
    </row>
    <row r="6787" spans="1:18" x14ac:dyDescent="0.25">
      <c r="A6787" t="s">
        <v>23808</v>
      </c>
      <c r="B6787" t="s">
        <v>23809</v>
      </c>
      <c r="C6787" t="s">
        <v>14</v>
      </c>
      <c r="D6787" s="6">
        <v>45713</v>
      </c>
      <c r="E6787" t="s">
        <v>23807</v>
      </c>
      <c r="F6787" t="s">
        <v>16025</v>
      </c>
      <c r="G6787" t="s">
        <v>1036</v>
      </c>
      <c r="H6787" t="s">
        <v>30599</v>
      </c>
      <c r="I6787" t="s">
        <v>16026</v>
      </c>
      <c r="J6787" t="s">
        <v>1037</v>
      </c>
      <c r="K6787" t="s">
        <v>10</v>
      </c>
      <c r="L6787" s="1" t="s">
        <v>16033</v>
      </c>
      <c r="M6787">
        <v>0</v>
      </c>
    </row>
    <row r="6788" spans="1:18" x14ac:dyDescent="0.25">
      <c r="A6788" t="s">
        <v>23808</v>
      </c>
      <c r="B6788" t="s">
        <v>23809</v>
      </c>
      <c r="C6788" t="s">
        <v>14</v>
      </c>
      <c r="D6788" s="6">
        <v>45713</v>
      </c>
      <c r="E6788" t="s">
        <v>23807</v>
      </c>
      <c r="F6788" t="s">
        <v>16025</v>
      </c>
      <c r="G6788" t="s">
        <v>15952</v>
      </c>
      <c r="H6788" t="s">
        <v>30600</v>
      </c>
      <c r="I6788" t="s">
        <v>16026</v>
      </c>
      <c r="J6788" t="s">
        <v>15953</v>
      </c>
      <c r="K6788" t="s">
        <v>10</v>
      </c>
      <c r="L6788" s="1" t="s">
        <v>16034</v>
      </c>
      <c r="M6788">
        <v>0</v>
      </c>
    </row>
    <row r="6789" spans="1:18" x14ac:dyDescent="0.25">
      <c r="A6789" t="s">
        <v>23808</v>
      </c>
      <c r="B6789" t="s">
        <v>23809</v>
      </c>
      <c r="C6789" t="s">
        <v>14</v>
      </c>
      <c r="D6789" s="6">
        <v>45713</v>
      </c>
      <c r="E6789" t="s">
        <v>23807</v>
      </c>
      <c r="F6789" t="s">
        <v>16025</v>
      </c>
      <c r="G6789" t="s">
        <v>15962</v>
      </c>
      <c r="H6789" t="s">
        <v>30601</v>
      </c>
      <c r="I6789" t="s">
        <v>16026</v>
      </c>
      <c r="J6789" t="s">
        <v>15963</v>
      </c>
      <c r="K6789" t="s">
        <v>10</v>
      </c>
      <c r="L6789" s="1" t="s">
        <v>16035</v>
      </c>
      <c r="M6789">
        <v>0</v>
      </c>
    </row>
    <row r="6790" spans="1:18" x14ac:dyDescent="0.25">
      <c r="A6790" t="s">
        <v>23808</v>
      </c>
      <c r="B6790" t="s">
        <v>23809</v>
      </c>
      <c r="C6790" t="s">
        <v>14</v>
      </c>
      <c r="D6790" s="6">
        <v>45713</v>
      </c>
      <c r="E6790" t="s">
        <v>23807</v>
      </c>
      <c r="F6790" t="s">
        <v>16025</v>
      </c>
      <c r="G6790" t="s">
        <v>5819</v>
      </c>
      <c r="H6790" t="s">
        <v>30602</v>
      </c>
      <c r="I6790" t="s">
        <v>16026</v>
      </c>
      <c r="J6790" t="s">
        <v>5820</v>
      </c>
      <c r="K6790" t="s">
        <v>10</v>
      </c>
      <c r="L6790" s="1" t="s">
        <v>16036</v>
      </c>
      <c r="M6790">
        <v>0</v>
      </c>
    </row>
    <row r="6791" spans="1:18" x14ac:dyDescent="0.25">
      <c r="A6791" t="s">
        <v>23808</v>
      </c>
      <c r="B6791" t="s">
        <v>23809</v>
      </c>
      <c r="C6791" t="s">
        <v>14</v>
      </c>
      <c r="D6791" s="6">
        <v>45713</v>
      </c>
      <c r="E6791" t="s">
        <v>23807</v>
      </c>
      <c r="F6791" t="s">
        <v>16025</v>
      </c>
      <c r="G6791" t="s">
        <v>5831</v>
      </c>
      <c r="H6791" t="s">
        <v>30603</v>
      </c>
      <c r="I6791" t="s">
        <v>16026</v>
      </c>
      <c r="J6791" t="s">
        <v>5832</v>
      </c>
      <c r="K6791" t="s">
        <v>10</v>
      </c>
      <c r="L6791" s="1" t="s">
        <v>16037</v>
      </c>
      <c r="M6791">
        <v>0</v>
      </c>
    </row>
    <row r="6792" spans="1:18" x14ac:dyDescent="0.25">
      <c r="A6792" t="s">
        <v>23808</v>
      </c>
      <c r="B6792" t="s">
        <v>23809</v>
      </c>
      <c r="C6792" t="s">
        <v>14</v>
      </c>
      <c r="D6792" s="6">
        <v>45713</v>
      </c>
      <c r="E6792" t="s">
        <v>23807</v>
      </c>
      <c r="F6792" t="s">
        <v>16038</v>
      </c>
      <c r="G6792" t="s">
        <v>16040</v>
      </c>
      <c r="H6792" t="s">
        <v>30604</v>
      </c>
      <c r="I6792" t="s">
        <v>16039</v>
      </c>
      <c r="J6792" t="s">
        <v>16041</v>
      </c>
      <c r="K6792" t="s">
        <v>10</v>
      </c>
      <c r="L6792" s="1" t="s">
        <v>16042</v>
      </c>
      <c r="M6792">
        <v>1</v>
      </c>
      <c r="N6792" t="s">
        <v>34896</v>
      </c>
      <c r="P6792">
        <v>1</v>
      </c>
      <c r="Q6792">
        <v>1</v>
      </c>
      <c r="R6792">
        <v>0</v>
      </c>
    </row>
    <row r="6793" spans="1:18" x14ac:dyDescent="0.25">
      <c r="A6793" t="s">
        <v>23808</v>
      </c>
      <c r="B6793" t="s">
        <v>23809</v>
      </c>
      <c r="C6793" t="s">
        <v>14</v>
      </c>
      <c r="D6793" s="6">
        <v>45713</v>
      </c>
      <c r="E6793" t="s">
        <v>23807</v>
      </c>
      <c r="F6793" t="s">
        <v>16038</v>
      </c>
      <c r="G6793" t="s">
        <v>16043</v>
      </c>
      <c r="H6793" t="s">
        <v>30605</v>
      </c>
      <c r="I6793" t="s">
        <v>16039</v>
      </c>
      <c r="J6793" t="s">
        <v>16044</v>
      </c>
      <c r="K6793" t="s">
        <v>10</v>
      </c>
      <c r="L6793" s="1" t="s">
        <v>16045</v>
      </c>
      <c r="M6793">
        <v>0</v>
      </c>
    </row>
    <row r="6794" spans="1:18" x14ac:dyDescent="0.25">
      <c r="A6794" t="s">
        <v>23808</v>
      </c>
      <c r="B6794" t="s">
        <v>23809</v>
      </c>
      <c r="C6794" t="s">
        <v>14</v>
      </c>
      <c r="D6794" s="6">
        <v>45713</v>
      </c>
      <c r="E6794" t="s">
        <v>23807</v>
      </c>
      <c r="F6794" t="s">
        <v>16038</v>
      </c>
      <c r="G6794" t="s">
        <v>13103</v>
      </c>
      <c r="H6794" t="s">
        <v>30606</v>
      </c>
      <c r="I6794" t="s">
        <v>16039</v>
      </c>
      <c r="J6794" t="s">
        <v>13104</v>
      </c>
      <c r="K6794" t="s">
        <v>10</v>
      </c>
      <c r="L6794" s="1" t="s">
        <v>16046</v>
      </c>
      <c r="M6794">
        <v>0</v>
      </c>
    </row>
    <row r="6795" spans="1:18" x14ac:dyDescent="0.25">
      <c r="A6795" t="s">
        <v>23808</v>
      </c>
      <c r="B6795" t="s">
        <v>23809</v>
      </c>
      <c r="C6795" t="s">
        <v>14</v>
      </c>
      <c r="D6795" s="6">
        <v>45713</v>
      </c>
      <c r="E6795" t="s">
        <v>23807</v>
      </c>
      <c r="F6795" t="s">
        <v>16038</v>
      </c>
      <c r="G6795" t="s">
        <v>13055</v>
      </c>
      <c r="H6795" t="s">
        <v>30607</v>
      </c>
      <c r="I6795" t="s">
        <v>16039</v>
      </c>
      <c r="J6795" t="s">
        <v>13056</v>
      </c>
      <c r="K6795" t="s">
        <v>10</v>
      </c>
      <c r="L6795" s="1" t="s">
        <v>16047</v>
      </c>
      <c r="M6795">
        <v>0</v>
      </c>
    </row>
    <row r="6796" spans="1:18" x14ac:dyDescent="0.25">
      <c r="A6796" t="s">
        <v>23808</v>
      </c>
      <c r="B6796" t="s">
        <v>23809</v>
      </c>
      <c r="C6796" t="s">
        <v>14</v>
      </c>
      <c r="D6796" s="6">
        <v>45713</v>
      </c>
      <c r="E6796" t="s">
        <v>23807</v>
      </c>
      <c r="F6796" t="s">
        <v>16038</v>
      </c>
      <c r="G6796" t="s">
        <v>16048</v>
      </c>
      <c r="H6796" t="s">
        <v>30608</v>
      </c>
      <c r="I6796" t="s">
        <v>16039</v>
      </c>
      <c r="J6796" t="s">
        <v>16049</v>
      </c>
      <c r="K6796" t="s">
        <v>10</v>
      </c>
      <c r="L6796" s="1" t="s">
        <v>16050</v>
      </c>
      <c r="M6796">
        <v>0</v>
      </c>
    </row>
    <row r="6797" spans="1:18" x14ac:dyDescent="0.25">
      <c r="A6797" t="s">
        <v>23808</v>
      </c>
      <c r="B6797" t="s">
        <v>23809</v>
      </c>
      <c r="C6797" t="s">
        <v>14</v>
      </c>
      <c r="D6797" s="6">
        <v>45713</v>
      </c>
      <c r="E6797" t="s">
        <v>23807</v>
      </c>
      <c r="F6797" t="s">
        <v>16038</v>
      </c>
      <c r="G6797" t="s">
        <v>16051</v>
      </c>
      <c r="H6797" t="s">
        <v>30609</v>
      </c>
      <c r="I6797" t="s">
        <v>16039</v>
      </c>
      <c r="J6797" t="s">
        <v>16052</v>
      </c>
      <c r="K6797" t="s">
        <v>10</v>
      </c>
      <c r="L6797" s="1" t="s">
        <v>16053</v>
      </c>
      <c r="M6797">
        <v>0</v>
      </c>
    </row>
    <row r="6798" spans="1:18" x14ac:dyDescent="0.25">
      <c r="A6798" t="s">
        <v>23808</v>
      </c>
      <c r="B6798" t="s">
        <v>23809</v>
      </c>
      <c r="C6798" t="s">
        <v>14</v>
      </c>
      <c r="D6798" s="6">
        <v>45713</v>
      </c>
      <c r="E6798" t="s">
        <v>23807</v>
      </c>
      <c r="F6798" t="s">
        <v>16038</v>
      </c>
      <c r="G6798" t="s">
        <v>13680</v>
      </c>
      <c r="H6798" t="s">
        <v>30610</v>
      </c>
      <c r="I6798" t="s">
        <v>16039</v>
      </c>
      <c r="J6798" t="s">
        <v>13681</v>
      </c>
      <c r="K6798" t="s">
        <v>10</v>
      </c>
      <c r="L6798" s="1" t="s">
        <v>16054</v>
      </c>
      <c r="M6798">
        <v>0</v>
      </c>
    </row>
    <row r="6799" spans="1:18" x14ac:dyDescent="0.25">
      <c r="A6799" t="s">
        <v>23808</v>
      </c>
      <c r="B6799" t="s">
        <v>23809</v>
      </c>
      <c r="C6799" t="s">
        <v>14</v>
      </c>
      <c r="D6799" s="6">
        <v>45713</v>
      </c>
      <c r="E6799" t="s">
        <v>23807</v>
      </c>
      <c r="F6799" t="s">
        <v>16038</v>
      </c>
      <c r="G6799" t="s">
        <v>13676</v>
      </c>
      <c r="H6799" t="s">
        <v>30611</v>
      </c>
      <c r="I6799" t="s">
        <v>16039</v>
      </c>
      <c r="J6799" t="s">
        <v>13677</v>
      </c>
      <c r="K6799" t="s">
        <v>10</v>
      </c>
      <c r="L6799" s="1" t="s">
        <v>16055</v>
      </c>
      <c r="M6799">
        <v>0</v>
      </c>
    </row>
    <row r="6800" spans="1:18" x14ac:dyDescent="0.25">
      <c r="A6800" t="s">
        <v>23808</v>
      </c>
      <c r="B6800" t="s">
        <v>23809</v>
      </c>
      <c r="C6800" t="s">
        <v>14</v>
      </c>
      <c r="D6800" s="6">
        <v>45713</v>
      </c>
      <c r="E6800" t="s">
        <v>23807</v>
      </c>
      <c r="F6800" t="s">
        <v>16038</v>
      </c>
      <c r="G6800" t="s">
        <v>16056</v>
      </c>
      <c r="H6800" t="s">
        <v>30612</v>
      </c>
      <c r="I6800" t="s">
        <v>16039</v>
      </c>
      <c r="J6800" t="s">
        <v>16057</v>
      </c>
      <c r="K6800" t="s">
        <v>10</v>
      </c>
      <c r="L6800" s="1" t="s">
        <v>16058</v>
      </c>
      <c r="M6800">
        <v>0</v>
      </c>
    </row>
    <row r="6801" spans="1:18" x14ac:dyDescent="0.25">
      <c r="A6801" t="s">
        <v>23808</v>
      </c>
      <c r="B6801" t="s">
        <v>23809</v>
      </c>
      <c r="C6801" t="s">
        <v>14</v>
      </c>
      <c r="D6801" s="6">
        <v>45713</v>
      </c>
      <c r="E6801" t="s">
        <v>23807</v>
      </c>
      <c r="F6801" t="s">
        <v>16038</v>
      </c>
      <c r="G6801" t="s">
        <v>16059</v>
      </c>
      <c r="H6801" t="s">
        <v>30613</v>
      </c>
      <c r="I6801" t="s">
        <v>16039</v>
      </c>
      <c r="J6801" t="s">
        <v>16060</v>
      </c>
      <c r="K6801" t="s">
        <v>10</v>
      </c>
      <c r="L6801" s="1" t="s">
        <v>16061</v>
      </c>
      <c r="M6801">
        <v>0</v>
      </c>
    </row>
    <row r="6802" spans="1:18" x14ac:dyDescent="0.25">
      <c r="A6802" t="s">
        <v>23808</v>
      </c>
      <c r="B6802" t="s">
        <v>23809</v>
      </c>
      <c r="C6802" t="s">
        <v>14</v>
      </c>
      <c r="D6802" s="6">
        <v>45713</v>
      </c>
      <c r="E6802" t="s">
        <v>23807</v>
      </c>
      <c r="F6802" t="s">
        <v>16062</v>
      </c>
      <c r="G6802" t="s">
        <v>16064</v>
      </c>
      <c r="H6802" t="s">
        <v>30614</v>
      </c>
      <c r="I6802" t="s">
        <v>16063</v>
      </c>
      <c r="J6802" t="s">
        <v>16065</v>
      </c>
      <c r="K6802" t="s">
        <v>10</v>
      </c>
      <c r="L6802" s="1" t="s">
        <v>16066</v>
      </c>
      <c r="M6802">
        <v>1</v>
      </c>
      <c r="N6802" t="s">
        <v>34896</v>
      </c>
      <c r="P6802">
        <v>1</v>
      </c>
      <c r="Q6802">
        <v>1</v>
      </c>
      <c r="R6802">
        <v>0</v>
      </c>
    </row>
    <row r="6803" spans="1:18" x14ac:dyDescent="0.25">
      <c r="A6803" t="s">
        <v>23808</v>
      </c>
      <c r="B6803" t="s">
        <v>23809</v>
      </c>
      <c r="C6803" t="s">
        <v>14</v>
      </c>
      <c r="D6803" s="6">
        <v>45713</v>
      </c>
      <c r="E6803" t="s">
        <v>23807</v>
      </c>
      <c r="F6803" t="s">
        <v>16062</v>
      </c>
      <c r="G6803" t="s">
        <v>13190</v>
      </c>
      <c r="H6803" t="s">
        <v>30615</v>
      </c>
      <c r="I6803" t="s">
        <v>16063</v>
      </c>
      <c r="J6803" t="s">
        <v>13191</v>
      </c>
      <c r="K6803" t="s">
        <v>10</v>
      </c>
      <c r="L6803" s="1" t="s">
        <v>16067</v>
      </c>
      <c r="M6803">
        <v>0</v>
      </c>
    </row>
    <row r="6804" spans="1:18" x14ac:dyDescent="0.25">
      <c r="A6804" t="s">
        <v>23808</v>
      </c>
      <c r="B6804" t="s">
        <v>23809</v>
      </c>
      <c r="C6804" t="s">
        <v>14</v>
      </c>
      <c r="D6804" s="6">
        <v>45713</v>
      </c>
      <c r="E6804" t="s">
        <v>23807</v>
      </c>
      <c r="F6804" t="s">
        <v>16062</v>
      </c>
      <c r="G6804" t="s">
        <v>14862</v>
      </c>
      <c r="H6804" t="s">
        <v>30616</v>
      </c>
      <c r="I6804" t="s">
        <v>16063</v>
      </c>
      <c r="J6804" t="s">
        <v>14863</v>
      </c>
      <c r="K6804" t="s">
        <v>10</v>
      </c>
      <c r="L6804" s="1" t="s">
        <v>16068</v>
      </c>
      <c r="M6804">
        <v>0</v>
      </c>
    </row>
    <row r="6805" spans="1:18" x14ac:dyDescent="0.25">
      <c r="A6805" t="s">
        <v>23808</v>
      </c>
      <c r="B6805" t="s">
        <v>23809</v>
      </c>
      <c r="C6805" t="s">
        <v>14</v>
      </c>
      <c r="D6805" s="6">
        <v>45713</v>
      </c>
      <c r="E6805" t="s">
        <v>23807</v>
      </c>
      <c r="F6805" t="s">
        <v>16062</v>
      </c>
      <c r="G6805" t="s">
        <v>16069</v>
      </c>
      <c r="H6805" t="s">
        <v>30617</v>
      </c>
      <c r="I6805" t="s">
        <v>16063</v>
      </c>
      <c r="J6805" t="s">
        <v>16070</v>
      </c>
      <c r="K6805" t="s">
        <v>10</v>
      </c>
      <c r="L6805" s="1" t="s">
        <v>16071</v>
      </c>
      <c r="M6805">
        <v>0</v>
      </c>
    </row>
    <row r="6806" spans="1:18" x14ac:dyDescent="0.25">
      <c r="A6806" t="s">
        <v>23808</v>
      </c>
      <c r="B6806" t="s">
        <v>23809</v>
      </c>
      <c r="C6806" t="s">
        <v>14</v>
      </c>
      <c r="D6806" s="6">
        <v>45713</v>
      </c>
      <c r="E6806" t="s">
        <v>23807</v>
      </c>
      <c r="F6806" t="s">
        <v>16062</v>
      </c>
      <c r="G6806" t="s">
        <v>14878</v>
      </c>
      <c r="H6806" t="s">
        <v>30618</v>
      </c>
      <c r="I6806" t="s">
        <v>16063</v>
      </c>
      <c r="J6806" t="s">
        <v>14879</v>
      </c>
      <c r="K6806" t="s">
        <v>10</v>
      </c>
      <c r="L6806">
        <v>0.81026982111139401</v>
      </c>
      <c r="M6806">
        <v>0</v>
      </c>
    </row>
    <row r="6807" spans="1:18" x14ac:dyDescent="0.25">
      <c r="A6807" t="s">
        <v>23808</v>
      </c>
      <c r="B6807" t="s">
        <v>23809</v>
      </c>
      <c r="C6807" t="s">
        <v>14</v>
      </c>
      <c r="D6807" s="6">
        <v>45713</v>
      </c>
      <c r="E6807" t="s">
        <v>23807</v>
      </c>
      <c r="F6807" t="s">
        <v>16062</v>
      </c>
      <c r="G6807" t="s">
        <v>13211</v>
      </c>
      <c r="H6807" t="s">
        <v>30619</v>
      </c>
      <c r="I6807" t="s">
        <v>16063</v>
      </c>
      <c r="J6807" t="s">
        <v>13212</v>
      </c>
      <c r="K6807" t="s">
        <v>10</v>
      </c>
      <c r="L6807" s="1" t="s">
        <v>16072</v>
      </c>
      <c r="M6807">
        <v>0</v>
      </c>
    </row>
    <row r="6808" spans="1:18" x14ac:dyDescent="0.25">
      <c r="A6808" t="s">
        <v>23808</v>
      </c>
      <c r="B6808" t="s">
        <v>23809</v>
      </c>
      <c r="C6808" t="s">
        <v>14</v>
      </c>
      <c r="D6808" s="6">
        <v>45713</v>
      </c>
      <c r="E6808" t="s">
        <v>23807</v>
      </c>
      <c r="F6808" t="s">
        <v>16062</v>
      </c>
      <c r="G6808" t="s">
        <v>14884</v>
      </c>
      <c r="H6808" t="s">
        <v>30620</v>
      </c>
      <c r="I6808" t="s">
        <v>16063</v>
      </c>
      <c r="J6808" t="s">
        <v>14885</v>
      </c>
      <c r="K6808" t="s">
        <v>10</v>
      </c>
      <c r="L6808" s="1" t="s">
        <v>16073</v>
      </c>
      <c r="M6808">
        <v>0</v>
      </c>
    </row>
    <row r="6809" spans="1:18" x14ac:dyDescent="0.25">
      <c r="A6809" t="s">
        <v>23808</v>
      </c>
      <c r="B6809" t="s">
        <v>23809</v>
      </c>
      <c r="C6809" t="s">
        <v>14</v>
      </c>
      <c r="D6809" s="6">
        <v>45713</v>
      </c>
      <c r="E6809" t="s">
        <v>23807</v>
      </c>
      <c r="F6809" t="s">
        <v>16062</v>
      </c>
      <c r="G6809" t="s">
        <v>13213</v>
      </c>
      <c r="H6809" t="s">
        <v>30621</v>
      </c>
      <c r="I6809" t="s">
        <v>16063</v>
      </c>
      <c r="J6809" t="s">
        <v>13214</v>
      </c>
      <c r="K6809" t="s">
        <v>10</v>
      </c>
      <c r="L6809">
        <v>0.78222197819496997</v>
      </c>
      <c r="M6809">
        <v>0</v>
      </c>
    </row>
    <row r="6810" spans="1:18" x14ac:dyDescent="0.25">
      <c r="A6810" t="s">
        <v>23808</v>
      </c>
      <c r="B6810" t="s">
        <v>23809</v>
      </c>
      <c r="C6810" t="s">
        <v>14</v>
      </c>
      <c r="D6810" s="6">
        <v>45713</v>
      </c>
      <c r="E6810" t="s">
        <v>23807</v>
      </c>
      <c r="F6810" t="s">
        <v>16062</v>
      </c>
      <c r="G6810" t="s">
        <v>16074</v>
      </c>
      <c r="H6810" t="s">
        <v>30622</v>
      </c>
      <c r="I6810" t="s">
        <v>16063</v>
      </c>
      <c r="J6810" t="s">
        <v>16075</v>
      </c>
      <c r="K6810" t="s">
        <v>10</v>
      </c>
      <c r="L6810">
        <v>0.77875671231324095</v>
      </c>
      <c r="M6810">
        <v>0</v>
      </c>
    </row>
    <row r="6811" spans="1:18" x14ac:dyDescent="0.25">
      <c r="A6811" t="s">
        <v>23808</v>
      </c>
      <c r="B6811" t="s">
        <v>23809</v>
      </c>
      <c r="C6811" t="s">
        <v>14</v>
      </c>
      <c r="D6811" s="6">
        <v>45713</v>
      </c>
      <c r="E6811" t="s">
        <v>23807</v>
      </c>
      <c r="F6811" t="s">
        <v>16062</v>
      </c>
      <c r="G6811" t="s">
        <v>16076</v>
      </c>
      <c r="H6811" t="s">
        <v>30623</v>
      </c>
      <c r="I6811" t="s">
        <v>16063</v>
      </c>
      <c r="J6811" t="s">
        <v>16077</v>
      </c>
      <c r="K6811" t="s">
        <v>10</v>
      </c>
      <c r="L6811" s="1" t="s">
        <v>16078</v>
      </c>
      <c r="M6811">
        <v>0</v>
      </c>
    </row>
    <row r="6812" spans="1:18" x14ac:dyDescent="0.25">
      <c r="A6812" t="s">
        <v>23808</v>
      </c>
      <c r="B6812" t="s">
        <v>23809</v>
      </c>
      <c r="C6812" t="s">
        <v>14</v>
      </c>
      <c r="D6812" s="6">
        <v>45713</v>
      </c>
      <c r="E6812" t="s">
        <v>23807</v>
      </c>
      <c r="F6812" t="s">
        <v>16079</v>
      </c>
      <c r="G6812" t="s">
        <v>13211</v>
      </c>
      <c r="H6812" t="s">
        <v>30624</v>
      </c>
      <c r="I6812" t="s">
        <v>16080</v>
      </c>
      <c r="J6812" t="s">
        <v>13212</v>
      </c>
      <c r="K6812" t="s">
        <v>10</v>
      </c>
      <c r="L6812" s="1" t="s">
        <v>16081</v>
      </c>
      <c r="M6812">
        <v>0</v>
      </c>
    </row>
    <row r="6813" spans="1:18" x14ac:dyDescent="0.25">
      <c r="A6813" t="s">
        <v>23808</v>
      </c>
      <c r="B6813" t="s">
        <v>23809</v>
      </c>
      <c r="C6813" t="s">
        <v>14</v>
      </c>
      <c r="D6813" s="6">
        <v>45713</v>
      </c>
      <c r="E6813" t="s">
        <v>23807</v>
      </c>
      <c r="F6813" t="s">
        <v>16079</v>
      </c>
      <c r="G6813" t="s">
        <v>13190</v>
      </c>
      <c r="H6813" t="s">
        <v>30625</v>
      </c>
      <c r="I6813" t="s">
        <v>16080</v>
      </c>
      <c r="J6813" t="s">
        <v>13191</v>
      </c>
      <c r="K6813" t="s">
        <v>10</v>
      </c>
      <c r="L6813" s="1" t="s">
        <v>16082</v>
      </c>
      <c r="M6813">
        <v>1</v>
      </c>
      <c r="N6813" t="s">
        <v>34896</v>
      </c>
      <c r="P6813">
        <v>1</v>
      </c>
      <c r="Q6813">
        <v>1</v>
      </c>
      <c r="R6813">
        <v>0</v>
      </c>
    </row>
    <row r="6814" spans="1:18" x14ac:dyDescent="0.25">
      <c r="A6814" t="s">
        <v>23808</v>
      </c>
      <c r="B6814" t="s">
        <v>23809</v>
      </c>
      <c r="C6814" t="s">
        <v>14</v>
      </c>
      <c r="D6814" s="6">
        <v>45713</v>
      </c>
      <c r="E6814" t="s">
        <v>23807</v>
      </c>
      <c r="F6814" t="s">
        <v>16079</v>
      </c>
      <c r="G6814" t="s">
        <v>16083</v>
      </c>
      <c r="H6814" t="s">
        <v>30626</v>
      </c>
      <c r="I6814" t="s">
        <v>16080</v>
      </c>
      <c r="J6814" t="s">
        <v>16084</v>
      </c>
      <c r="K6814" t="s">
        <v>10</v>
      </c>
      <c r="L6814" s="1" t="s">
        <v>16085</v>
      </c>
      <c r="M6814">
        <v>0</v>
      </c>
    </row>
    <row r="6815" spans="1:18" x14ac:dyDescent="0.25">
      <c r="A6815" t="s">
        <v>23808</v>
      </c>
      <c r="B6815" t="s">
        <v>23809</v>
      </c>
      <c r="C6815" t="s">
        <v>14</v>
      </c>
      <c r="D6815" s="6">
        <v>45713</v>
      </c>
      <c r="E6815" t="s">
        <v>23807</v>
      </c>
      <c r="F6815" t="s">
        <v>16079</v>
      </c>
      <c r="G6815" t="s">
        <v>16086</v>
      </c>
      <c r="H6815" t="s">
        <v>30627</v>
      </c>
      <c r="I6815" t="s">
        <v>16080</v>
      </c>
      <c r="J6815" t="s">
        <v>16087</v>
      </c>
      <c r="K6815" t="s">
        <v>10</v>
      </c>
      <c r="L6815" s="1" t="s">
        <v>16088</v>
      </c>
      <c r="M6815">
        <v>0</v>
      </c>
    </row>
    <row r="6816" spans="1:18" x14ac:dyDescent="0.25">
      <c r="A6816" t="s">
        <v>23808</v>
      </c>
      <c r="B6816" t="s">
        <v>23809</v>
      </c>
      <c r="C6816" t="s">
        <v>14</v>
      </c>
      <c r="D6816" s="6">
        <v>45713</v>
      </c>
      <c r="E6816" t="s">
        <v>23807</v>
      </c>
      <c r="F6816" t="s">
        <v>16079</v>
      </c>
      <c r="G6816" t="s">
        <v>16089</v>
      </c>
      <c r="H6816" t="s">
        <v>30628</v>
      </c>
      <c r="I6816" t="s">
        <v>16080</v>
      </c>
      <c r="J6816" t="s">
        <v>16090</v>
      </c>
      <c r="K6816" t="s">
        <v>10</v>
      </c>
      <c r="L6816" s="1" t="s">
        <v>16091</v>
      </c>
      <c r="M6816">
        <v>0</v>
      </c>
    </row>
    <row r="6817" spans="1:18" x14ac:dyDescent="0.25">
      <c r="A6817" t="s">
        <v>23808</v>
      </c>
      <c r="B6817" t="s">
        <v>23809</v>
      </c>
      <c r="C6817" t="s">
        <v>14</v>
      </c>
      <c r="D6817" s="6">
        <v>45713</v>
      </c>
      <c r="E6817" t="s">
        <v>23807</v>
      </c>
      <c r="F6817" t="s">
        <v>16079</v>
      </c>
      <c r="G6817" t="s">
        <v>14878</v>
      </c>
      <c r="H6817" t="s">
        <v>30629</v>
      </c>
      <c r="I6817" t="s">
        <v>16080</v>
      </c>
      <c r="J6817" t="s">
        <v>14879</v>
      </c>
      <c r="K6817" t="s">
        <v>10</v>
      </c>
      <c r="L6817" s="1" t="s">
        <v>16092</v>
      </c>
      <c r="M6817">
        <v>0</v>
      </c>
    </row>
    <row r="6818" spans="1:18" x14ac:dyDescent="0.25">
      <c r="A6818" t="s">
        <v>23808</v>
      </c>
      <c r="B6818" t="s">
        <v>23809</v>
      </c>
      <c r="C6818" t="s">
        <v>14</v>
      </c>
      <c r="D6818" s="6">
        <v>45713</v>
      </c>
      <c r="E6818" t="s">
        <v>23807</v>
      </c>
      <c r="F6818" t="s">
        <v>16079</v>
      </c>
      <c r="G6818" t="s">
        <v>16064</v>
      </c>
      <c r="H6818" t="s">
        <v>30630</v>
      </c>
      <c r="I6818" t="s">
        <v>16080</v>
      </c>
      <c r="J6818" t="s">
        <v>16065</v>
      </c>
      <c r="K6818" t="s">
        <v>10</v>
      </c>
      <c r="L6818" s="1" t="s">
        <v>16093</v>
      </c>
      <c r="M6818">
        <v>0</v>
      </c>
    </row>
    <row r="6819" spans="1:18" x14ac:dyDescent="0.25">
      <c r="A6819" t="s">
        <v>23808</v>
      </c>
      <c r="B6819" t="s">
        <v>23809</v>
      </c>
      <c r="C6819" t="s">
        <v>14</v>
      </c>
      <c r="D6819" s="6">
        <v>45713</v>
      </c>
      <c r="E6819" t="s">
        <v>23807</v>
      </c>
      <c r="F6819" t="s">
        <v>16079</v>
      </c>
      <c r="G6819" t="s">
        <v>14858</v>
      </c>
      <c r="H6819" t="s">
        <v>30631</v>
      </c>
      <c r="I6819" t="s">
        <v>16080</v>
      </c>
      <c r="J6819" t="s">
        <v>14859</v>
      </c>
      <c r="K6819" t="s">
        <v>10</v>
      </c>
      <c r="L6819" s="1" t="s">
        <v>16094</v>
      </c>
      <c r="M6819">
        <v>0</v>
      </c>
    </row>
    <row r="6820" spans="1:18" x14ac:dyDescent="0.25">
      <c r="A6820" t="s">
        <v>23808</v>
      </c>
      <c r="B6820" t="s">
        <v>23809</v>
      </c>
      <c r="C6820" t="s">
        <v>14</v>
      </c>
      <c r="D6820" s="6">
        <v>45713</v>
      </c>
      <c r="E6820" t="s">
        <v>23807</v>
      </c>
      <c r="F6820" t="s">
        <v>16079</v>
      </c>
      <c r="G6820" t="s">
        <v>13213</v>
      </c>
      <c r="H6820" t="s">
        <v>30632</v>
      </c>
      <c r="I6820" t="s">
        <v>16080</v>
      </c>
      <c r="J6820" t="s">
        <v>13214</v>
      </c>
      <c r="K6820" t="s">
        <v>10</v>
      </c>
      <c r="L6820" s="1" t="s">
        <v>16095</v>
      </c>
      <c r="M6820">
        <v>0</v>
      </c>
    </row>
    <row r="6821" spans="1:18" x14ac:dyDescent="0.25">
      <c r="A6821" t="s">
        <v>23808</v>
      </c>
      <c r="B6821" t="s">
        <v>23809</v>
      </c>
      <c r="C6821" t="s">
        <v>14</v>
      </c>
      <c r="D6821" s="6">
        <v>45713</v>
      </c>
      <c r="E6821" t="s">
        <v>23807</v>
      </c>
      <c r="F6821" t="s">
        <v>16079</v>
      </c>
      <c r="G6821" t="s">
        <v>13205</v>
      </c>
      <c r="H6821" t="s">
        <v>30633</v>
      </c>
      <c r="I6821" t="s">
        <v>16080</v>
      </c>
      <c r="J6821" t="s">
        <v>13206</v>
      </c>
      <c r="K6821" t="s">
        <v>10</v>
      </c>
      <c r="L6821" s="1" t="s">
        <v>16096</v>
      </c>
      <c r="M6821">
        <v>0</v>
      </c>
    </row>
    <row r="6822" spans="1:18" x14ac:dyDescent="0.25">
      <c r="A6822" t="s">
        <v>23808</v>
      </c>
      <c r="B6822" t="s">
        <v>23809</v>
      </c>
      <c r="C6822" t="s">
        <v>14</v>
      </c>
      <c r="D6822" s="6">
        <v>45713</v>
      </c>
      <c r="E6822" t="s">
        <v>23807</v>
      </c>
      <c r="F6822" t="s">
        <v>16097</v>
      </c>
      <c r="G6822" t="s">
        <v>11649</v>
      </c>
      <c r="H6822" t="s">
        <v>30634</v>
      </c>
      <c r="I6822" t="s">
        <v>16098</v>
      </c>
      <c r="J6822" t="s">
        <v>11650</v>
      </c>
      <c r="K6822" t="s">
        <v>10</v>
      </c>
      <c r="L6822" s="1" t="s">
        <v>16099</v>
      </c>
      <c r="M6822">
        <v>0</v>
      </c>
    </row>
    <row r="6823" spans="1:18" x14ac:dyDescent="0.25">
      <c r="A6823" t="s">
        <v>23808</v>
      </c>
      <c r="B6823" t="s">
        <v>23809</v>
      </c>
      <c r="C6823" t="s">
        <v>14</v>
      </c>
      <c r="D6823" s="6">
        <v>45713</v>
      </c>
      <c r="E6823" t="s">
        <v>23807</v>
      </c>
      <c r="F6823" t="s">
        <v>16097</v>
      </c>
      <c r="G6823" t="s">
        <v>11646</v>
      </c>
      <c r="H6823" t="s">
        <v>30635</v>
      </c>
      <c r="I6823" t="s">
        <v>16098</v>
      </c>
      <c r="J6823" t="s">
        <v>11647</v>
      </c>
      <c r="K6823" t="s">
        <v>10</v>
      </c>
      <c r="L6823" s="1" t="s">
        <v>16100</v>
      </c>
      <c r="M6823">
        <v>0</v>
      </c>
    </row>
    <row r="6824" spans="1:18" x14ac:dyDescent="0.25">
      <c r="A6824" t="s">
        <v>23808</v>
      </c>
      <c r="B6824" t="s">
        <v>23809</v>
      </c>
      <c r="C6824" t="s">
        <v>14</v>
      </c>
      <c r="D6824" s="6">
        <v>45713</v>
      </c>
      <c r="E6824" t="s">
        <v>23807</v>
      </c>
      <c r="F6824" t="s">
        <v>16097</v>
      </c>
      <c r="G6824" t="s">
        <v>3065</v>
      </c>
      <c r="H6824" t="s">
        <v>30636</v>
      </c>
      <c r="I6824" t="s">
        <v>16098</v>
      </c>
      <c r="J6824" t="s">
        <v>3066</v>
      </c>
      <c r="K6824" t="s">
        <v>10</v>
      </c>
      <c r="L6824" s="1" t="s">
        <v>16101</v>
      </c>
      <c r="M6824">
        <v>0</v>
      </c>
    </row>
    <row r="6825" spans="1:18" x14ac:dyDescent="0.25">
      <c r="A6825" t="s">
        <v>23808</v>
      </c>
      <c r="B6825" t="s">
        <v>23809</v>
      </c>
      <c r="C6825" t="s">
        <v>14</v>
      </c>
      <c r="D6825" s="6">
        <v>45713</v>
      </c>
      <c r="E6825" t="s">
        <v>23807</v>
      </c>
      <c r="F6825" t="s">
        <v>16097</v>
      </c>
      <c r="G6825" t="s">
        <v>11640</v>
      </c>
      <c r="H6825" t="s">
        <v>30637</v>
      </c>
      <c r="I6825" t="s">
        <v>16098</v>
      </c>
      <c r="J6825" t="s">
        <v>11641</v>
      </c>
      <c r="K6825" t="s">
        <v>10</v>
      </c>
      <c r="L6825" s="1" t="s">
        <v>16102</v>
      </c>
      <c r="M6825">
        <v>1</v>
      </c>
      <c r="N6825" t="s">
        <v>34896</v>
      </c>
      <c r="P6825">
        <v>1</v>
      </c>
      <c r="Q6825">
        <v>1</v>
      </c>
      <c r="R6825">
        <v>0</v>
      </c>
    </row>
    <row r="6826" spans="1:18" x14ac:dyDescent="0.25">
      <c r="A6826" t="s">
        <v>23808</v>
      </c>
      <c r="B6826" t="s">
        <v>23809</v>
      </c>
      <c r="C6826" t="s">
        <v>14</v>
      </c>
      <c r="D6826" s="6">
        <v>45713</v>
      </c>
      <c r="E6826" t="s">
        <v>23807</v>
      </c>
      <c r="F6826" t="s">
        <v>16097</v>
      </c>
      <c r="G6826" t="s">
        <v>11628</v>
      </c>
      <c r="H6826" t="s">
        <v>30638</v>
      </c>
      <c r="I6826" t="s">
        <v>16098</v>
      </c>
      <c r="J6826" t="s">
        <v>11629</v>
      </c>
      <c r="K6826" t="s">
        <v>10</v>
      </c>
      <c r="L6826" s="1" t="s">
        <v>16103</v>
      </c>
      <c r="M6826">
        <v>0</v>
      </c>
    </row>
    <row r="6827" spans="1:18" x14ac:dyDescent="0.25">
      <c r="A6827" t="s">
        <v>23808</v>
      </c>
      <c r="B6827" t="s">
        <v>23809</v>
      </c>
      <c r="C6827" t="s">
        <v>14</v>
      </c>
      <c r="D6827" s="6">
        <v>45713</v>
      </c>
      <c r="E6827" t="s">
        <v>23807</v>
      </c>
      <c r="F6827" t="s">
        <v>16097</v>
      </c>
      <c r="G6827" t="s">
        <v>3074</v>
      </c>
      <c r="H6827" t="s">
        <v>30639</v>
      </c>
      <c r="I6827" t="s">
        <v>16098</v>
      </c>
      <c r="J6827" t="s">
        <v>3075</v>
      </c>
      <c r="K6827" t="s">
        <v>10</v>
      </c>
      <c r="L6827" s="1" t="s">
        <v>16104</v>
      </c>
      <c r="M6827">
        <v>0</v>
      </c>
    </row>
    <row r="6828" spans="1:18" x14ac:dyDescent="0.25">
      <c r="A6828" t="s">
        <v>23808</v>
      </c>
      <c r="B6828" t="s">
        <v>23809</v>
      </c>
      <c r="C6828" t="s">
        <v>14</v>
      </c>
      <c r="D6828" s="6">
        <v>45713</v>
      </c>
      <c r="E6828" t="s">
        <v>23807</v>
      </c>
      <c r="F6828" t="s">
        <v>16097</v>
      </c>
      <c r="G6828" t="s">
        <v>11631</v>
      </c>
      <c r="H6828" t="s">
        <v>30640</v>
      </c>
      <c r="I6828" t="s">
        <v>16098</v>
      </c>
      <c r="J6828" t="s">
        <v>11632</v>
      </c>
      <c r="K6828" t="s">
        <v>10</v>
      </c>
      <c r="L6828" s="1" t="s">
        <v>16105</v>
      </c>
      <c r="M6828">
        <v>0</v>
      </c>
    </row>
    <row r="6829" spans="1:18" x14ac:dyDescent="0.25">
      <c r="A6829" t="s">
        <v>23808</v>
      </c>
      <c r="B6829" t="s">
        <v>23809</v>
      </c>
      <c r="C6829" t="s">
        <v>14</v>
      </c>
      <c r="D6829" s="6">
        <v>45713</v>
      </c>
      <c r="E6829" t="s">
        <v>23807</v>
      </c>
      <c r="F6829" t="s">
        <v>16097</v>
      </c>
      <c r="G6829" t="s">
        <v>11643</v>
      </c>
      <c r="H6829" t="s">
        <v>30641</v>
      </c>
      <c r="I6829" t="s">
        <v>16098</v>
      </c>
      <c r="J6829" t="s">
        <v>11644</v>
      </c>
      <c r="K6829" t="s">
        <v>10</v>
      </c>
      <c r="L6829" s="1" t="s">
        <v>16106</v>
      </c>
      <c r="M6829">
        <v>0</v>
      </c>
    </row>
    <row r="6830" spans="1:18" x14ac:dyDescent="0.25">
      <c r="A6830" t="s">
        <v>23808</v>
      </c>
      <c r="B6830" t="s">
        <v>23809</v>
      </c>
      <c r="C6830" t="s">
        <v>14</v>
      </c>
      <c r="D6830" s="6">
        <v>45713</v>
      </c>
      <c r="E6830" t="s">
        <v>23807</v>
      </c>
      <c r="F6830" t="s">
        <v>16097</v>
      </c>
      <c r="G6830" t="s">
        <v>16107</v>
      </c>
      <c r="H6830" t="s">
        <v>30642</v>
      </c>
      <c r="I6830" t="s">
        <v>16098</v>
      </c>
      <c r="J6830" t="s">
        <v>16108</v>
      </c>
      <c r="K6830" t="s">
        <v>10</v>
      </c>
      <c r="L6830" s="1" t="s">
        <v>16109</v>
      </c>
      <c r="M6830">
        <v>0</v>
      </c>
    </row>
    <row r="6831" spans="1:18" x14ac:dyDescent="0.25">
      <c r="A6831" t="s">
        <v>23808</v>
      </c>
      <c r="B6831" t="s">
        <v>23809</v>
      </c>
      <c r="C6831" t="s">
        <v>14</v>
      </c>
      <c r="D6831" s="6">
        <v>45713</v>
      </c>
      <c r="E6831" t="s">
        <v>23807</v>
      </c>
      <c r="F6831" t="s">
        <v>16097</v>
      </c>
      <c r="G6831" t="s">
        <v>11633</v>
      </c>
      <c r="H6831" t="s">
        <v>30643</v>
      </c>
      <c r="I6831" t="s">
        <v>16098</v>
      </c>
      <c r="J6831" t="s">
        <v>11634</v>
      </c>
      <c r="K6831" t="s">
        <v>10</v>
      </c>
      <c r="L6831" s="1" t="s">
        <v>16110</v>
      </c>
      <c r="M6831">
        <v>0</v>
      </c>
    </row>
    <row r="6832" spans="1:18" x14ac:dyDescent="0.25">
      <c r="A6832" t="s">
        <v>23808</v>
      </c>
      <c r="B6832" t="s">
        <v>23809</v>
      </c>
      <c r="C6832" t="s">
        <v>14</v>
      </c>
      <c r="D6832" s="6">
        <v>45713</v>
      </c>
      <c r="E6832" t="s">
        <v>23807</v>
      </c>
      <c r="F6832" t="s">
        <v>16111</v>
      </c>
      <c r="G6832" t="s">
        <v>16113</v>
      </c>
      <c r="H6832" t="s">
        <v>30644</v>
      </c>
      <c r="I6832" t="s">
        <v>16112</v>
      </c>
      <c r="J6832" t="s">
        <v>16114</v>
      </c>
      <c r="K6832" t="s">
        <v>10</v>
      </c>
      <c r="L6832" s="1" t="s">
        <v>16115</v>
      </c>
      <c r="M6832">
        <v>0</v>
      </c>
    </row>
    <row r="6833" spans="1:18" x14ac:dyDescent="0.25">
      <c r="A6833" t="s">
        <v>23808</v>
      </c>
      <c r="B6833" t="s">
        <v>23809</v>
      </c>
      <c r="C6833" t="s">
        <v>14</v>
      </c>
      <c r="D6833" s="6">
        <v>45713</v>
      </c>
      <c r="E6833" t="s">
        <v>23807</v>
      </c>
      <c r="F6833" t="s">
        <v>16111</v>
      </c>
      <c r="G6833" t="s">
        <v>16116</v>
      </c>
      <c r="H6833" t="s">
        <v>30645</v>
      </c>
      <c r="I6833" t="s">
        <v>16112</v>
      </c>
      <c r="J6833" t="s">
        <v>16117</v>
      </c>
      <c r="K6833" t="s">
        <v>10</v>
      </c>
      <c r="L6833" s="1" t="s">
        <v>16118</v>
      </c>
      <c r="M6833">
        <v>1</v>
      </c>
      <c r="N6833" t="s">
        <v>34896</v>
      </c>
      <c r="P6833">
        <v>1</v>
      </c>
      <c r="Q6833">
        <v>1</v>
      </c>
      <c r="R6833">
        <v>0</v>
      </c>
    </row>
    <row r="6834" spans="1:18" x14ac:dyDescent="0.25">
      <c r="A6834" t="s">
        <v>23808</v>
      </c>
      <c r="B6834" t="s">
        <v>23809</v>
      </c>
      <c r="C6834" t="s">
        <v>14</v>
      </c>
      <c r="D6834" s="6">
        <v>45713</v>
      </c>
      <c r="E6834" t="s">
        <v>23807</v>
      </c>
      <c r="F6834" t="s">
        <v>16111</v>
      </c>
      <c r="G6834" t="s">
        <v>16119</v>
      </c>
      <c r="H6834" t="s">
        <v>30646</v>
      </c>
      <c r="I6834" t="s">
        <v>16112</v>
      </c>
      <c r="J6834" t="s">
        <v>16120</v>
      </c>
      <c r="K6834" t="s">
        <v>10</v>
      </c>
      <c r="L6834" s="1" t="s">
        <v>16121</v>
      </c>
      <c r="M6834">
        <v>0</v>
      </c>
    </row>
    <row r="6835" spans="1:18" x14ac:dyDescent="0.25">
      <c r="A6835" t="s">
        <v>23808</v>
      </c>
      <c r="B6835" t="s">
        <v>23809</v>
      </c>
      <c r="C6835" t="s">
        <v>14</v>
      </c>
      <c r="D6835" s="6">
        <v>45713</v>
      </c>
      <c r="E6835" t="s">
        <v>23807</v>
      </c>
      <c r="F6835" t="s">
        <v>16111</v>
      </c>
      <c r="G6835" t="s">
        <v>16122</v>
      </c>
      <c r="H6835" t="s">
        <v>30647</v>
      </c>
      <c r="I6835" t="s">
        <v>16112</v>
      </c>
      <c r="J6835" t="s">
        <v>16123</v>
      </c>
      <c r="K6835" t="s">
        <v>10</v>
      </c>
      <c r="L6835" s="1" t="s">
        <v>16124</v>
      </c>
      <c r="M6835">
        <v>0</v>
      </c>
    </row>
    <row r="6836" spans="1:18" x14ac:dyDescent="0.25">
      <c r="A6836" t="s">
        <v>23808</v>
      </c>
      <c r="B6836" t="s">
        <v>23809</v>
      </c>
      <c r="C6836" t="s">
        <v>14</v>
      </c>
      <c r="D6836" s="6">
        <v>45713</v>
      </c>
      <c r="E6836" t="s">
        <v>23807</v>
      </c>
      <c r="F6836" t="s">
        <v>16111</v>
      </c>
      <c r="G6836" t="s">
        <v>16125</v>
      </c>
      <c r="H6836" t="s">
        <v>30648</v>
      </c>
      <c r="I6836" t="s">
        <v>16112</v>
      </c>
      <c r="J6836" t="s">
        <v>16126</v>
      </c>
      <c r="K6836" t="s">
        <v>10</v>
      </c>
      <c r="L6836" s="1" t="s">
        <v>16127</v>
      </c>
      <c r="M6836">
        <v>0</v>
      </c>
    </row>
    <row r="6837" spans="1:18" x14ac:dyDescent="0.25">
      <c r="A6837" t="s">
        <v>23808</v>
      </c>
      <c r="B6837" t="s">
        <v>23809</v>
      </c>
      <c r="C6837" t="s">
        <v>14</v>
      </c>
      <c r="D6837" s="6">
        <v>45713</v>
      </c>
      <c r="E6837" t="s">
        <v>23807</v>
      </c>
      <c r="F6837" t="s">
        <v>16111</v>
      </c>
      <c r="G6837" t="s">
        <v>16128</v>
      </c>
      <c r="H6837" t="s">
        <v>30649</v>
      </c>
      <c r="I6837" t="s">
        <v>16112</v>
      </c>
      <c r="J6837" t="s">
        <v>16129</v>
      </c>
      <c r="K6837" t="s">
        <v>10</v>
      </c>
      <c r="L6837" s="1" t="s">
        <v>16130</v>
      </c>
      <c r="M6837">
        <v>0</v>
      </c>
    </row>
    <row r="6838" spans="1:18" x14ac:dyDescent="0.25">
      <c r="A6838" t="s">
        <v>23808</v>
      </c>
      <c r="B6838" t="s">
        <v>23809</v>
      </c>
      <c r="C6838" t="s">
        <v>14</v>
      </c>
      <c r="D6838" s="6">
        <v>45713</v>
      </c>
      <c r="E6838" t="s">
        <v>23807</v>
      </c>
      <c r="F6838" t="s">
        <v>16111</v>
      </c>
      <c r="G6838" t="s">
        <v>16131</v>
      </c>
      <c r="H6838" t="s">
        <v>30650</v>
      </c>
      <c r="I6838" t="s">
        <v>16112</v>
      </c>
      <c r="J6838" t="s">
        <v>16132</v>
      </c>
      <c r="K6838" t="s">
        <v>10</v>
      </c>
      <c r="L6838" s="1" t="s">
        <v>16133</v>
      </c>
      <c r="M6838">
        <v>0</v>
      </c>
    </row>
    <row r="6839" spans="1:18" x14ac:dyDescent="0.25">
      <c r="A6839" t="s">
        <v>23808</v>
      </c>
      <c r="B6839" t="s">
        <v>23809</v>
      </c>
      <c r="C6839" t="s">
        <v>14</v>
      </c>
      <c r="D6839" s="6">
        <v>45713</v>
      </c>
      <c r="E6839" t="s">
        <v>23807</v>
      </c>
      <c r="F6839" t="s">
        <v>16111</v>
      </c>
      <c r="G6839" t="s">
        <v>16134</v>
      </c>
      <c r="H6839" t="s">
        <v>30651</v>
      </c>
      <c r="I6839" t="s">
        <v>16112</v>
      </c>
      <c r="J6839" t="s">
        <v>16135</v>
      </c>
      <c r="K6839" t="s">
        <v>10</v>
      </c>
      <c r="L6839" s="1" t="s">
        <v>16136</v>
      </c>
      <c r="M6839">
        <v>0</v>
      </c>
    </row>
    <row r="6840" spans="1:18" x14ac:dyDescent="0.25">
      <c r="A6840" t="s">
        <v>23808</v>
      </c>
      <c r="B6840" t="s">
        <v>23809</v>
      </c>
      <c r="C6840" t="s">
        <v>14</v>
      </c>
      <c r="D6840" s="6">
        <v>45713</v>
      </c>
      <c r="E6840" t="s">
        <v>23807</v>
      </c>
      <c r="F6840" t="s">
        <v>16111</v>
      </c>
      <c r="G6840" t="s">
        <v>16137</v>
      </c>
      <c r="H6840" t="s">
        <v>30652</v>
      </c>
      <c r="I6840" t="s">
        <v>16112</v>
      </c>
      <c r="J6840" t="s">
        <v>16138</v>
      </c>
      <c r="K6840" t="s">
        <v>10</v>
      </c>
      <c r="L6840" s="1" t="s">
        <v>16139</v>
      </c>
      <c r="M6840">
        <v>0</v>
      </c>
    </row>
    <row r="6841" spans="1:18" x14ac:dyDescent="0.25">
      <c r="A6841" t="s">
        <v>23808</v>
      </c>
      <c r="B6841" t="s">
        <v>23809</v>
      </c>
      <c r="C6841" t="s">
        <v>14</v>
      </c>
      <c r="D6841" s="6">
        <v>45713</v>
      </c>
      <c r="E6841" t="s">
        <v>23807</v>
      </c>
      <c r="F6841" t="s">
        <v>16111</v>
      </c>
      <c r="G6841" t="s">
        <v>16140</v>
      </c>
      <c r="H6841" t="s">
        <v>30653</v>
      </c>
      <c r="I6841" t="s">
        <v>16112</v>
      </c>
      <c r="J6841" t="s">
        <v>16141</v>
      </c>
      <c r="K6841" t="s">
        <v>10</v>
      </c>
      <c r="L6841" s="1" t="s">
        <v>16142</v>
      </c>
      <c r="M6841">
        <v>0</v>
      </c>
    </row>
    <row r="6842" spans="1:18" x14ac:dyDescent="0.25">
      <c r="A6842" t="s">
        <v>23808</v>
      </c>
      <c r="B6842" t="s">
        <v>23809</v>
      </c>
      <c r="C6842" t="s">
        <v>14</v>
      </c>
      <c r="D6842" s="6">
        <v>45713</v>
      </c>
      <c r="E6842" t="s">
        <v>23807</v>
      </c>
      <c r="F6842" t="s">
        <v>16143</v>
      </c>
      <c r="G6842" t="s">
        <v>1715</v>
      </c>
      <c r="H6842" t="s">
        <v>30654</v>
      </c>
      <c r="I6842" t="s">
        <v>16144</v>
      </c>
      <c r="J6842" t="s">
        <v>1716</v>
      </c>
      <c r="K6842" t="s">
        <v>10</v>
      </c>
      <c r="L6842" s="1" t="s">
        <v>16145</v>
      </c>
      <c r="M6842">
        <v>1</v>
      </c>
      <c r="N6842" t="s">
        <v>34896</v>
      </c>
      <c r="P6842">
        <v>1</v>
      </c>
      <c r="Q6842">
        <v>1</v>
      </c>
      <c r="R6842">
        <v>0</v>
      </c>
    </row>
    <row r="6843" spans="1:18" x14ac:dyDescent="0.25">
      <c r="A6843" t="s">
        <v>23808</v>
      </c>
      <c r="B6843" t="s">
        <v>23809</v>
      </c>
      <c r="C6843" t="s">
        <v>14</v>
      </c>
      <c r="D6843" s="6">
        <v>45713</v>
      </c>
      <c r="E6843" t="s">
        <v>23807</v>
      </c>
      <c r="F6843" t="s">
        <v>16143</v>
      </c>
      <c r="G6843" t="s">
        <v>1694</v>
      </c>
      <c r="H6843" t="s">
        <v>30655</v>
      </c>
      <c r="I6843" t="s">
        <v>16144</v>
      </c>
      <c r="J6843" t="s">
        <v>1695</v>
      </c>
      <c r="K6843" t="s">
        <v>10</v>
      </c>
      <c r="L6843" s="1" t="s">
        <v>16146</v>
      </c>
      <c r="M6843">
        <v>0</v>
      </c>
    </row>
    <row r="6844" spans="1:18" x14ac:dyDescent="0.25">
      <c r="A6844" t="s">
        <v>23808</v>
      </c>
      <c r="B6844" t="s">
        <v>23809</v>
      </c>
      <c r="C6844" t="s">
        <v>14</v>
      </c>
      <c r="D6844" s="6">
        <v>45713</v>
      </c>
      <c r="E6844" t="s">
        <v>23807</v>
      </c>
      <c r="F6844" t="s">
        <v>16143</v>
      </c>
      <c r="G6844" t="s">
        <v>1709</v>
      </c>
      <c r="H6844" t="s">
        <v>30656</v>
      </c>
      <c r="I6844" t="s">
        <v>16144</v>
      </c>
      <c r="J6844" t="s">
        <v>1710</v>
      </c>
      <c r="K6844" t="s">
        <v>10</v>
      </c>
      <c r="L6844" s="1" t="s">
        <v>16147</v>
      </c>
      <c r="M6844">
        <v>0</v>
      </c>
    </row>
    <row r="6845" spans="1:18" x14ac:dyDescent="0.25">
      <c r="A6845" t="s">
        <v>23808</v>
      </c>
      <c r="B6845" t="s">
        <v>23809</v>
      </c>
      <c r="C6845" t="s">
        <v>14</v>
      </c>
      <c r="D6845" s="6">
        <v>45713</v>
      </c>
      <c r="E6845" t="s">
        <v>23807</v>
      </c>
      <c r="F6845" t="s">
        <v>16143</v>
      </c>
      <c r="G6845" t="s">
        <v>16148</v>
      </c>
      <c r="H6845" t="s">
        <v>30657</v>
      </c>
      <c r="I6845" t="s">
        <v>16144</v>
      </c>
      <c r="J6845" t="s">
        <v>16149</v>
      </c>
      <c r="K6845" t="s">
        <v>10</v>
      </c>
      <c r="L6845" s="1" t="s">
        <v>16150</v>
      </c>
      <c r="M6845">
        <v>0</v>
      </c>
    </row>
    <row r="6846" spans="1:18" x14ac:dyDescent="0.25">
      <c r="A6846" t="s">
        <v>23808</v>
      </c>
      <c r="B6846" t="s">
        <v>23809</v>
      </c>
      <c r="C6846" t="s">
        <v>14</v>
      </c>
      <c r="D6846" s="6">
        <v>45713</v>
      </c>
      <c r="E6846" t="s">
        <v>23807</v>
      </c>
      <c r="F6846" t="s">
        <v>16143</v>
      </c>
      <c r="G6846" t="s">
        <v>16151</v>
      </c>
      <c r="H6846" t="s">
        <v>30658</v>
      </c>
      <c r="I6846" t="s">
        <v>16144</v>
      </c>
      <c r="J6846" t="s">
        <v>16152</v>
      </c>
      <c r="K6846" t="s">
        <v>10</v>
      </c>
      <c r="L6846" s="1" t="s">
        <v>16153</v>
      </c>
      <c r="M6846">
        <v>0</v>
      </c>
    </row>
    <row r="6847" spans="1:18" x14ac:dyDescent="0.25">
      <c r="A6847" t="s">
        <v>23808</v>
      </c>
      <c r="B6847" t="s">
        <v>23809</v>
      </c>
      <c r="C6847" t="s">
        <v>14</v>
      </c>
      <c r="D6847" s="6">
        <v>45713</v>
      </c>
      <c r="E6847" t="s">
        <v>23807</v>
      </c>
      <c r="F6847" t="s">
        <v>16143</v>
      </c>
      <c r="G6847" t="s">
        <v>1706</v>
      </c>
      <c r="H6847" t="s">
        <v>30659</v>
      </c>
      <c r="I6847" t="s">
        <v>16144</v>
      </c>
      <c r="J6847" t="s">
        <v>1707</v>
      </c>
      <c r="K6847" t="s">
        <v>10</v>
      </c>
      <c r="L6847" s="1" t="s">
        <v>16154</v>
      </c>
      <c r="M6847">
        <v>0</v>
      </c>
    </row>
    <row r="6848" spans="1:18" x14ac:dyDescent="0.25">
      <c r="A6848" t="s">
        <v>23808</v>
      </c>
      <c r="B6848" t="s">
        <v>23809</v>
      </c>
      <c r="C6848" t="s">
        <v>14</v>
      </c>
      <c r="D6848" s="6">
        <v>45713</v>
      </c>
      <c r="E6848" t="s">
        <v>23807</v>
      </c>
      <c r="F6848" t="s">
        <v>16143</v>
      </c>
      <c r="G6848" t="s">
        <v>16155</v>
      </c>
      <c r="H6848" t="s">
        <v>30660</v>
      </c>
      <c r="I6848" t="s">
        <v>16144</v>
      </c>
      <c r="J6848" t="s">
        <v>16156</v>
      </c>
      <c r="K6848" t="s">
        <v>10</v>
      </c>
      <c r="L6848" s="1" t="s">
        <v>16157</v>
      </c>
      <c r="M6848">
        <v>0</v>
      </c>
    </row>
    <row r="6849" spans="1:18" x14ac:dyDescent="0.25">
      <c r="A6849" t="s">
        <v>23808</v>
      </c>
      <c r="B6849" t="s">
        <v>23809</v>
      </c>
      <c r="C6849" t="s">
        <v>14</v>
      </c>
      <c r="D6849" s="6">
        <v>45713</v>
      </c>
      <c r="E6849" t="s">
        <v>23807</v>
      </c>
      <c r="F6849" t="s">
        <v>16143</v>
      </c>
      <c r="G6849" t="s">
        <v>16158</v>
      </c>
      <c r="H6849" t="s">
        <v>30661</v>
      </c>
      <c r="I6849" t="s">
        <v>16144</v>
      </c>
      <c r="J6849" t="s">
        <v>16159</v>
      </c>
      <c r="K6849" t="s">
        <v>10</v>
      </c>
      <c r="L6849" s="1" t="s">
        <v>16160</v>
      </c>
      <c r="M6849">
        <v>0</v>
      </c>
    </row>
    <row r="6850" spans="1:18" x14ac:dyDescent="0.25">
      <c r="A6850" t="s">
        <v>23808</v>
      </c>
      <c r="B6850" t="s">
        <v>23809</v>
      </c>
      <c r="C6850" t="s">
        <v>14</v>
      </c>
      <c r="D6850" s="6">
        <v>45713</v>
      </c>
      <c r="E6850" t="s">
        <v>23807</v>
      </c>
      <c r="F6850" t="s">
        <v>16143</v>
      </c>
      <c r="G6850" t="s">
        <v>14224</v>
      </c>
      <c r="H6850" t="s">
        <v>30662</v>
      </c>
      <c r="I6850" t="s">
        <v>16144</v>
      </c>
      <c r="J6850" t="s">
        <v>14225</v>
      </c>
      <c r="K6850" t="s">
        <v>10</v>
      </c>
      <c r="L6850" s="1" t="s">
        <v>16161</v>
      </c>
      <c r="M6850">
        <v>0</v>
      </c>
    </row>
    <row r="6851" spans="1:18" x14ac:dyDescent="0.25">
      <c r="A6851" t="s">
        <v>23808</v>
      </c>
      <c r="B6851" t="s">
        <v>23809</v>
      </c>
      <c r="C6851" t="s">
        <v>14</v>
      </c>
      <c r="D6851" s="6">
        <v>45713</v>
      </c>
      <c r="E6851" t="s">
        <v>23807</v>
      </c>
      <c r="F6851" t="s">
        <v>16143</v>
      </c>
      <c r="G6851" t="s">
        <v>1712</v>
      </c>
      <c r="H6851" t="s">
        <v>30663</v>
      </c>
      <c r="I6851" t="s">
        <v>16144</v>
      </c>
      <c r="J6851" t="s">
        <v>1713</v>
      </c>
      <c r="K6851" t="s">
        <v>10</v>
      </c>
      <c r="L6851" s="1" t="s">
        <v>16162</v>
      </c>
      <c r="M6851">
        <v>0</v>
      </c>
    </row>
    <row r="6852" spans="1:18" x14ac:dyDescent="0.25">
      <c r="A6852" t="s">
        <v>23808</v>
      </c>
      <c r="B6852" t="s">
        <v>23809</v>
      </c>
      <c r="C6852" t="s">
        <v>14</v>
      </c>
      <c r="D6852" s="6">
        <v>45713</v>
      </c>
      <c r="E6852" t="s">
        <v>23807</v>
      </c>
      <c r="F6852" t="s">
        <v>16163</v>
      </c>
      <c r="G6852" t="s">
        <v>16165</v>
      </c>
      <c r="H6852" t="s">
        <v>30664</v>
      </c>
      <c r="I6852" t="s">
        <v>16164</v>
      </c>
      <c r="J6852" t="s">
        <v>16166</v>
      </c>
      <c r="K6852" t="s">
        <v>10</v>
      </c>
      <c r="L6852">
        <v>0.84193304818391301</v>
      </c>
      <c r="M6852">
        <v>0</v>
      </c>
    </row>
    <row r="6853" spans="1:18" x14ac:dyDescent="0.25">
      <c r="A6853" t="s">
        <v>23808</v>
      </c>
      <c r="B6853" t="s">
        <v>23809</v>
      </c>
      <c r="C6853" t="s">
        <v>14</v>
      </c>
      <c r="D6853" s="6">
        <v>45713</v>
      </c>
      <c r="E6853" t="s">
        <v>23807</v>
      </c>
      <c r="F6853" t="s">
        <v>16163</v>
      </c>
      <c r="G6853" t="s">
        <v>14453</v>
      </c>
      <c r="H6853" t="s">
        <v>30665</v>
      </c>
      <c r="I6853" t="s">
        <v>16164</v>
      </c>
      <c r="J6853" t="s">
        <v>14454</v>
      </c>
      <c r="K6853" t="s">
        <v>10</v>
      </c>
      <c r="L6853" s="1" t="s">
        <v>16167</v>
      </c>
      <c r="M6853">
        <v>1</v>
      </c>
      <c r="N6853" t="s">
        <v>34896</v>
      </c>
      <c r="P6853">
        <v>1</v>
      </c>
      <c r="Q6853">
        <v>1</v>
      </c>
      <c r="R6853">
        <v>0</v>
      </c>
    </row>
    <row r="6854" spans="1:18" x14ac:dyDescent="0.25">
      <c r="A6854" t="s">
        <v>23808</v>
      </c>
      <c r="B6854" t="s">
        <v>23809</v>
      </c>
      <c r="C6854" t="s">
        <v>14</v>
      </c>
      <c r="D6854" s="6">
        <v>45713</v>
      </c>
      <c r="E6854" t="s">
        <v>23807</v>
      </c>
      <c r="F6854" t="s">
        <v>16163</v>
      </c>
      <c r="G6854" t="s">
        <v>16168</v>
      </c>
      <c r="H6854" t="s">
        <v>30666</v>
      </c>
      <c r="I6854" t="s">
        <v>16164</v>
      </c>
      <c r="J6854" t="s">
        <v>16169</v>
      </c>
      <c r="K6854" t="s">
        <v>10</v>
      </c>
      <c r="L6854" s="1" t="s">
        <v>16170</v>
      </c>
      <c r="M6854">
        <v>0</v>
      </c>
    </row>
    <row r="6855" spans="1:18" x14ac:dyDescent="0.25">
      <c r="A6855" t="s">
        <v>23808</v>
      </c>
      <c r="B6855" t="s">
        <v>23809</v>
      </c>
      <c r="C6855" t="s">
        <v>14</v>
      </c>
      <c r="D6855" s="6">
        <v>45713</v>
      </c>
      <c r="E6855" t="s">
        <v>23807</v>
      </c>
      <c r="F6855" t="s">
        <v>16163</v>
      </c>
      <c r="G6855" t="s">
        <v>12231</v>
      </c>
      <c r="H6855" t="s">
        <v>30667</v>
      </c>
      <c r="I6855" t="s">
        <v>16164</v>
      </c>
      <c r="J6855" t="s">
        <v>12232</v>
      </c>
      <c r="K6855" t="s">
        <v>10</v>
      </c>
      <c r="L6855" s="1" t="s">
        <v>16171</v>
      </c>
      <c r="M6855">
        <v>0</v>
      </c>
    </row>
    <row r="6856" spans="1:18" x14ac:dyDescent="0.25">
      <c r="A6856" t="s">
        <v>23808</v>
      </c>
      <c r="B6856" t="s">
        <v>23809</v>
      </c>
      <c r="C6856" t="s">
        <v>14</v>
      </c>
      <c r="D6856" s="6">
        <v>45713</v>
      </c>
      <c r="E6856" t="s">
        <v>23807</v>
      </c>
      <c r="F6856" t="s">
        <v>16163</v>
      </c>
      <c r="G6856" t="s">
        <v>16172</v>
      </c>
      <c r="H6856" t="s">
        <v>30668</v>
      </c>
      <c r="I6856" t="s">
        <v>16164</v>
      </c>
      <c r="J6856" t="s">
        <v>16173</v>
      </c>
      <c r="K6856" t="s">
        <v>10</v>
      </c>
      <c r="L6856" s="1" t="s">
        <v>16174</v>
      </c>
      <c r="M6856">
        <v>0</v>
      </c>
    </row>
    <row r="6857" spans="1:18" x14ac:dyDescent="0.25">
      <c r="A6857" t="s">
        <v>23808</v>
      </c>
      <c r="B6857" t="s">
        <v>23809</v>
      </c>
      <c r="C6857" t="s">
        <v>14</v>
      </c>
      <c r="D6857" s="6">
        <v>45713</v>
      </c>
      <c r="E6857" t="s">
        <v>23807</v>
      </c>
      <c r="F6857" t="s">
        <v>16163</v>
      </c>
      <c r="G6857" t="s">
        <v>16175</v>
      </c>
      <c r="H6857" t="s">
        <v>30669</v>
      </c>
      <c r="I6857" t="s">
        <v>16164</v>
      </c>
      <c r="J6857" t="s">
        <v>16176</v>
      </c>
      <c r="K6857" t="s">
        <v>10</v>
      </c>
      <c r="L6857" s="1" t="s">
        <v>16177</v>
      </c>
      <c r="M6857">
        <v>0</v>
      </c>
    </row>
    <row r="6858" spans="1:18" x14ac:dyDescent="0.25">
      <c r="A6858" t="s">
        <v>23808</v>
      </c>
      <c r="B6858" t="s">
        <v>23809</v>
      </c>
      <c r="C6858" t="s">
        <v>14</v>
      </c>
      <c r="D6858" s="6">
        <v>45713</v>
      </c>
      <c r="E6858" t="s">
        <v>23807</v>
      </c>
      <c r="F6858" t="s">
        <v>16163</v>
      </c>
      <c r="G6858" t="s">
        <v>16178</v>
      </c>
      <c r="H6858" t="s">
        <v>30670</v>
      </c>
      <c r="I6858" t="s">
        <v>16164</v>
      </c>
      <c r="J6858" t="s">
        <v>16179</v>
      </c>
      <c r="K6858" t="s">
        <v>10</v>
      </c>
      <c r="L6858" s="1" t="s">
        <v>16180</v>
      </c>
      <c r="M6858">
        <v>0</v>
      </c>
    </row>
    <row r="6859" spans="1:18" x14ac:dyDescent="0.25">
      <c r="A6859" t="s">
        <v>23808</v>
      </c>
      <c r="B6859" t="s">
        <v>23809</v>
      </c>
      <c r="C6859" t="s">
        <v>14</v>
      </c>
      <c r="D6859" s="6">
        <v>45713</v>
      </c>
      <c r="E6859" t="s">
        <v>23807</v>
      </c>
      <c r="F6859" t="s">
        <v>16163</v>
      </c>
      <c r="G6859" t="s">
        <v>16181</v>
      </c>
      <c r="H6859" t="s">
        <v>30671</v>
      </c>
      <c r="I6859" t="s">
        <v>16164</v>
      </c>
      <c r="J6859" t="s">
        <v>16182</v>
      </c>
      <c r="K6859" t="s">
        <v>10</v>
      </c>
      <c r="L6859" s="1" t="s">
        <v>16183</v>
      </c>
      <c r="M6859">
        <v>0</v>
      </c>
    </row>
    <row r="6860" spans="1:18" x14ac:dyDescent="0.25">
      <c r="A6860" t="s">
        <v>23808</v>
      </c>
      <c r="B6860" t="s">
        <v>23809</v>
      </c>
      <c r="C6860" t="s">
        <v>14</v>
      </c>
      <c r="D6860" s="6">
        <v>45713</v>
      </c>
      <c r="E6860" t="s">
        <v>23807</v>
      </c>
      <c r="F6860" t="s">
        <v>16163</v>
      </c>
      <c r="G6860" t="s">
        <v>1715</v>
      </c>
      <c r="H6860" t="s">
        <v>30672</v>
      </c>
      <c r="I6860" t="s">
        <v>16164</v>
      </c>
      <c r="J6860" t="s">
        <v>1716</v>
      </c>
      <c r="K6860" t="s">
        <v>10</v>
      </c>
      <c r="L6860" s="1" t="s">
        <v>16184</v>
      </c>
      <c r="M6860">
        <v>0</v>
      </c>
    </row>
    <row r="6861" spans="1:18" x14ac:dyDescent="0.25">
      <c r="A6861" t="s">
        <v>23808</v>
      </c>
      <c r="B6861" t="s">
        <v>23809</v>
      </c>
      <c r="C6861" t="s">
        <v>14</v>
      </c>
      <c r="D6861" s="6">
        <v>45713</v>
      </c>
      <c r="E6861" t="s">
        <v>23807</v>
      </c>
      <c r="F6861" t="s">
        <v>16163</v>
      </c>
      <c r="G6861" t="s">
        <v>16185</v>
      </c>
      <c r="H6861" t="s">
        <v>30673</v>
      </c>
      <c r="I6861" t="s">
        <v>16164</v>
      </c>
      <c r="J6861" t="s">
        <v>16186</v>
      </c>
      <c r="K6861" t="s">
        <v>10</v>
      </c>
      <c r="L6861" s="1" t="s">
        <v>16187</v>
      </c>
      <c r="M6861">
        <v>0</v>
      </c>
    </row>
    <row r="6862" spans="1:18" x14ac:dyDescent="0.25">
      <c r="A6862" t="s">
        <v>23808</v>
      </c>
      <c r="B6862" t="s">
        <v>23809</v>
      </c>
      <c r="C6862" t="s">
        <v>14</v>
      </c>
      <c r="D6862" s="6">
        <v>45713</v>
      </c>
      <c r="E6862" t="s">
        <v>23807</v>
      </c>
      <c r="F6862" t="s">
        <v>16188</v>
      </c>
      <c r="G6862" t="s">
        <v>16190</v>
      </c>
      <c r="H6862" t="s">
        <v>30674</v>
      </c>
      <c r="I6862" t="s">
        <v>16189</v>
      </c>
      <c r="J6862" t="s">
        <v>16191</v>
      </c>
      <c r="K6862" t="s">
        <v>10</v>
      </c>
      <c r="L6862" s="1" t="s">
        <v>16192</v>
      </c>
      <c r="M6862">
        <v>1</v>
      </c>
      <c r="N6862" t="s">
        <v>34896</v>
      </c>
      <c r="P6862">
        <v>1</v>
      </c>
      <c r="Q6862">
        <v>1</v>
      </c>
      <c r="R6862">
        <v>0</v>
      </c>
    </row>
    <row r="6863" spans="1:18" x14ac:dyDescent="0.25">
      <c r="A6863" t="s">
        <v>23808</v>
      </c>
      <c r="B6863" t="s">
        <v>23809</v>
      </c>
      <c r="C6863" t="s">
        <v>14</v>
      </c>
      <c r="D6863" s="6">
        <v>45713</v>
      </c>
      <c r="E6863" t="s">
        <v>23807</v>
      </c>
      <c r="F6863" t="s">
        <v>16188</v>
      </c>
      <c r="G6863" t="s">
        <v>16193</v>
      </c>
      <c r="H6863" t="s">
        <v>30675</v>
      </c>
      <c r="I6863" t="s">
        <v>16189</v>
      </c>
      <c r="J6863" t="s">
        <v>16194</v>
      </c>
      <c r="K6863" t="s">
        <v>10</v>
      </c>
      <c r="L6863" s="1" t="s">
        <v>16195</v>
      </c>
      <c r="M6863">
        <v>0</v>
      </c>
    </row>
    <row r="6864" spans="1:18" x14ac:dyDescent="0.25">
      <c r="A6864" t="s">
        <v>23808</v>
      </c>
      <c r="B6864" t="s">
        <v>23809</v>
      </c>
      <c r="C6864" t="s">
        <v>14</v>
      </c>
      <c r="D6864" s="6">
        <v>45713</v>
      </c>
      <c r="E6864" t="s">
        <v>23807</v>
      </c>
      <c r="F6864" t="s">
        <v>16188</v>
      </c>
      <c r="G6864" t="s">
        <v>16196</v>
      </c>
      <c r="H6864" t="s">
        <v>30676</v>
      </c>
      <c r="I6864" t="s">
        <v>16189</v>
      </c>
      <c r="J6864" t="s">
        <v>16197</v>
      </c>
      <c r="K6864" t="s">
        <v>10</v>
      </c>
      <c r="L6864" s="1" t="s">
        <v>16198</v>
      </c>
      <c r="M6864">
        <v>0</v>
      </c>
    </row>
    <row r="6865" spans="1:18" x14ac:dyDescent="0.25">
      <c r="A6865" t="s">
        <v>23808</v>
      </c>
      <c r="B6865" t="s">
        <v>23809</v>
      </c>
      <c r="C6865" t="s">
        <v>14</v>
      </c>
      <c r="D6865" s="6">
        <v>45713</v>
      </c>
      <c r="E6865" t="s">
        <v>23807</v>
      </c>
      <c r="F6865" t="s">
        <v>16188</v>
      </c>
      <c r="G6865" t="s">
        <v>16199</v>
      </c>
      <c r="H6865" t="s">
        <v>30677</v>
      </c>
      <c r="I6865" t="s">
        <v>16189</v>
      </c>
      <c r="J6865" t="s">
        <v>16200</v>
      </c>
      <c r="K6865" t="s">
        <v>10</v>
      </c>
      <c r="L6865" s="1" t="s">
        <v>16201</v>
      </c>
      <c r="M6865">
        <v>0</v>
      </c>
    </row>
    <row r="6866" spans="1:18" x14ac:dyDescent="0.25">
      <c r="A6866" t="s">
        <v>23808</v>
      </c>
      <c r="B6866" t="s">
        <v>23809</v>
      </c>
      <c r="C6866" t="s">
        <v>14</v>
      </c>
      <c r="D6866" s="6">
        <v>45713</v>
      </c>
      <c r="E6866" t="s">
        <v>23807</v>
      </c>
      <c r="F6866" t="s">
        <v>16188</v>
      </c>
      <c r="G6866" t="s">
        <v>16202</v>
      </c>
      <c r="H6866" t="s">
        <v>30678</v>
      </c>
      <c r="I6866" t="s">
        <v>16189</v>
      </c>
      <c r="J6866" t="s">
        <v>16203</v>
      </c>
      <c r="K6866" t="s">
        <v>10</v>
      </c>
      <c r="L6866" s="1" t="s">
        <v>16204</v>
      </c>
      <c r="M6866">
        <v>0</v>
      </c>
    </row>
    <row r="6867" spans="1:18" x14ac:dyDescent="0.25">
      <c r="A6867" t="s">
        <v>23808</v>
      </c>
      <c r="B6867" t="s">
        <v>23809</v>
      </c>
      <c r="C6867" t="s">
        <v>14</v>
      </c>
      <c r="D6867" s="6">
        <v>45713</v>
      </c>
      <c r="E6867" t="s">
        <v>23807</v>
      </c>
      <c r="F6867" t="s">
        <v>16188</v>
      </c>
      <c r="G6867" t="s">
        <v>16205</v>
      </c>
      <c r="H6867" t="s">
        <v>30679</v>
      </c>
      <c r="I6867" t="s">
        <v>16189</v>
      </c>
      <c r="J6867" t="s">
        <v>16206</v>
      </c>
      <c r="K6867" t="s">
        <v>10</v>
      </c>
      <c r="L6867" s="1" t="s">
        <v>16207</v>
      </c>
      <c r="M6867">
        <v>0</v>
      </c>
    </row>
    <row r="6868" spans="1:18" x14ac:dyDescent="0.25">
      <c r="A6868" t="s">
        <v>23808</v>
      </c>
      <c r="B6868" t="s">
        <v>23809</v>
      </c>
      <c r="C6868" t="s">
        <v>14</v>
      </c>
      <c r="D6868" s="6">
        <v>45713</v>
      </c>
      <c r="E6868" t="s">
        <v>23807</v>
      </c>
      <c r="F6868" t="s">
        <v>16188</v>
      </c>
      <c r="G6868" t="s">
        <v>600</v>
      </c>
      <c r="H6868" t="s">
        <v>30680</v>
      </c>
      <c r="I6868" t="s">
        <v>16189</v>
      </c>
      <c r="J6868" t="s">
        <v>601</v>
      </c>
      <c r="K6868" t="s">
        <v>10</v>
      </c>
      <c r="L6868" s="1" t="s">
        <v>16208</v>
      </c>
      <c r="M6868">
        <v>0</v>
      </c>
    </row>
    <row r="6869" spans="1:18" x14ac:dyDescent="0.25">
      <c r="A6869" t="s">
        <v>23808</v>
      </c>
      <c r="B6869" t="s">
        <v>23809</v>
      </c>
      <c r="C6869" t="s">
        <v>14</v>
      </c>
      <c r="D6869" s="6">
        <v>45713</v>
      </c>
      <c r="E6869" t="s">
        <v>23807</v>
      </c>
      <c r="F6869" t="s">
        <v>16188</v>
      </c>
      <c r="G6869" t="s">
        <v>16209</v>
      </c>
      <c r="H6869" t="s">
        <v>30681</v>
      </c>
      <c r="I6869" t="s">
        <v>16189</v>
      </c>
      <c r="J6869" t="s">
        <v>16210</v>
      </c>
      <c r="K6869" t="s">
        <v>10</v>
      </c>
      <c r="L6869" s="1" t="s">
        <v>16211</v>
      </c>
      <c r="M6869">
        <v>0</v>
      </c>
    </row>
    <row r="6870" spans="1:18" x14ac:dyDescent="0.25">
      <c r="A6870" t="s">
        <v>23808</v>
      </c>
      <c r="B6870" t="s">
        <v>23809</v>
      </c>
      <c r="C6870" t="s">
        <v>14</v>
      </c>
      <c r="D6870" s="6">
        <v>45713</v>
      </c>
      <c r="E6870" t="s">
        <v>23807</v>
      </c>
      <c r="F6870" t="s">
        <v>16188</v>
      </c>
      <c r="G6870" t="s">
        <v>16212</v>
      </c>
      <c r="H6870" t="s">
        <v>30682</v>
      </c>
      <c r="I6870" t="s">
        <v>16189</v>
      </c>
      <c r="J6870" t="s">
        <v>16213</v>
      </c>
      <c r="K6870" t="s">
        <v>10</v>
      </c>
      <c r="L6870" s="1" t="s">
        <v>16214</v>
      </c>
      <c r="M6870">
        <v>0</v>
      </c>
    </row>
    <row r="6871" spans="1:18" x14ac:dyDescent="0.25">
      <c r="A6871" t="s">
        <v>23808</v>
      </c>
      <c r="B6871" t="s">
        <v>23809</v>
      </c>
      <c r="C6871" t="s">
        <v>14</v>
      </c>
      <c r="D6871" s="6">
        <v>45713</v>
      </c>
      <c r="E6871" t="s">
        <v>23807</v>
      </c>
      <c r="F6871" t="s">
        <v>16188</v>
      </c>
      <c r="G6871" t="s">
        <v>16215</v>
      </c>
      <c r="H6871" t="s">
        <v>30683</v>
      </c>
      <c r="I6871" t="s">
        <v>16189</v>
      </c>
      <c r="J6871" t="s">
        <v>16216</v>
      </c>
      <c r="K6871" t="s">
        <v>10</v>
      </c>
      <c r="L6871" s="1" t="s">
        <v>16217</v>
      </c>
      <c r="M6871">
        <v>0</v>
      </c>
    </row>
    <row r="6872" spans="1:18" x14ac:dyDescent="0.25">
      <c r="A6872" t="s">
        <v>23808</v>
      </c>
      <c r="B6872" t="s">
        <v>23809</v>
      </c>
      <c r="C6872" t="s">
        <v>14</v>
      </c>
      <c r="D6872" s="6">
        <v>45713</v>
      </c>
      <c r="E6872" t="s">
        <v>23807</v>
      </c>
      <c r="F6872" t="s">
        <v>16218</v>
      </c>
      <c r="G6872" t="s">
        <v>4028</v>
      </c>
      <c r="H6872" t="s">
        <v>30684</v>
      </c>
      <c r="I6872" t="s">
        <v>16219</v>
      </c>
      <c r="J6872" t="s">
        <v>4029</v>
      </c>
      <c r="K6872" t="s">
        <v>10</v>
      </c>
      <c r="L6872" s="1" t="s">
        <v>16220</v>
      </c>
      <c r="M6872">
        <v>1</v>
      </c>
      <c r="N6872" t="s">
        <v>34896</v>
      </c>
      <c r="P6872">
        <v>1</v>
      </c>
      <c r="Q6872">
        <v>1</v>
      </c>
      <c r="R6872">
        <v>0</v>
      </c>
    </row>
    <row r="6873" spans="1:18" x14ac:dyDescent="0.25">
      <c r="A6873" t="s">
        <v>23808</v>
      </c>
      <c r="B6873" t="s">
        <v>23809</v>
      </c>
      <c r="C6873" t="s">
        <v>14</v>
      </c>
      <c r="D6873" s="6">
        <v>45713</v>
      </c>
      <c r="E6873" t="s">
        <v>23807</v>
      </c>
      <c r="F6873" t="s">
        <v>16218</v>
      </c>
      <c r="G6873" t="s">
        <v>4031</v>
      </c>
      <c r="H6873" t="s">
        <v>30685</v>
      </c>
      <c r="I6873" t="s">
        <v>16219</v>
      </c>
      <c r="J6873" t="s">
        <v>4032</v>
      </c>
      <c r="K6873" t="s">
        <v>10</v>
      </c>
      <c r="L6873" s="1" t="s">
        <v>16221</v>
      </c>
      <c r="M6873">
        <v>0</v>
      </c>
    </row>
    <row r="6874" spans="1:18" x14ac:dyDescent="0.25">
      <c r="A6874" t="s">
        <v>23808</v>
      </c>
      <c r="B6874" t="s">
        <v>23809</v>
      </c>
      <c r="C6874" t="s">
        <v>14</v>
      </c>
      <c r="D6874" s="6">
        <v>45713</v>
      </c>
      <c r="E6874" t="s">
        <v>23807</v>
      </c>
      <c r="F6874" t="s">
        <v>16218</v>
      </c>
      <c r="G6874" t="s">
        <v>4034</v>
      </c>
      <c r="H6874" t="s">
        <v>30686</v>
      </c>
      <c r="I6874" t="s">
        <v>16219</v>
      </c>
      <c r="J6874" t="s">
        <v>4035</v>
      </c>
      <c r="K6874" t="s">
        <v>10</v>
      </c>
      <c r="L6874" s="1" t="s">
        <v>16222</v>
      </c>
      <c r="M6874">
        <v>0</v>
      </c>
    </row>
    <row r="6875" spans="1:18" x14ac:dyDescent="0.25">
      <c r="A6875" t="s">
        <v>23808</v>
      </c>
      <c r="B6875" t="s">
        <v>23809</v>
      </c>
      <c r="C6875" t="s">
        <v>14</v>
      </c>
      <c r="D6875" s="6">
        <v>45713</v>
      </c>
      <c r="E6875" t="s">
        <v>23807</v>
      </c>
      <c r="F6875" t="s">
        <v>16218</v>
      </c>
      <c r="G6875" t="s">
        <v>4037</v>
      </c>
      <c r="H6875" t="s">
        <v>30687</v>
      </c>
      <c r="I6875" t="s">
        <v>16219</v>
      </c>
      <c r="J6875" t="s">
        <v>4038</v>
      </c>
      <c r="K6875" t="s">
        <v>10</v>
      </c>
      <c r="L6875" s="1" t="s">
        <v>16223</v>
      </c>
      <c r="M6875">
        <v>0</v>
      </c>
    </row>
    <row r="6876" spans="1:18" x14ac:dyDescent="0.25">
      <c r="A6876" t="s">
        <v>23808</v>
      </c>
      <c r="B6876" t="s">
        <v>23809</v>
      </c>
      <c r="C6876" t="s">
        <v>14</v>
      </c>
      <c r="D6876" s="6">
        <v>45713</v>
      </c>
      <c r="E6876" t="s">
        <v>23807</v>
      </c>
      <c r="F6876" t="s">
        <v>16218</v>
      </c>
      <c r="G6876" t="s">
        <v>16224</v>
      </c>
      <c r="H6876" t="s">
        <v>30688</v>
      </c>
      <c r="I6876" t="s">
        <v>16219</v>
      </c>
      <c r="J6876" t="s">
        <v>16225</v>
      </c>
      <c r="K6876" t="s">
        <v>10</v>
      </c>
      <c r="L6876" s="1" t="s">
        <v>16226</v>
      </c>
      <c r="M6876">
        <v>0</v>
      </c>
    </row>
    <row r="6877" spans="1:18" x14ac:dyDescent="0.25">
      <c r="A6877" t="s">
        <v>23808</v>
      </c>
      <c r="B6877" t="s">
        <v>23809</v>
      </c>
      <c r="C6877" t="s">
        <v>14</v>
      </c>
      <c r="D6877" s="6">
        <v>45713</v>
      </c>
      <c r="E6877" t="s">
        <v>23807</v>
      </c>
      <c r="F6877" t="s">
        <v>16218</v>
      </c>
      <c r="G6877" t="s">
        <v>16227</v>
      </c>
      <c r="H6877" t="s">
        <v>30689</v>
      </c>
      <c r="I6877" t="s">
        <v>16219</v>
      </c>
      <c r="J6877" t="s">
        <v>16228</v>
      </c>
      <c r="K6877" t="s">
        <v>10</v>
      </c>
      <c r="L6877" s="1" t="s">
        <v>16229</v>
      </c>
      <c r="M6877">
        <v>0</v>
      </c>
    </row>
    <row r="6878" spans="1:18" x14ac:dyDescent="0.25">
      <c r="A6878" t="s">
        <v>23808</v>
      </c>
      <c r="B6878" t="s">
        <v>23809</v>
      </c>
      <c r="C6878" t="s">
        <v>14</v>
      </c>
      <c r="D6878" s="6">
        <v>45713</v>
      </c>
      <c r="E6878" t="s">
        <v>23807</v>
      </c>
      <c r="F6878" t="s">
        <v>16218</v>
      </c>
      <c r="G6878" t="s">
        <v>4040</v>
      </c>
      <c r="H6878" t="s">
        <v>30690</v>
      </c>
      <c r="I6878" t="s">
        <v>16219</v>
      </c>
      <c r="J6878" t="s">
        <v>4041</v>
      </c>
      <c r="K6878" t="s">
        <v>10</v>
      </c>
      <c r="L6878">
        <v>0.76590884662309699</v>
      </c>
      <c r="M6878">
        <v>0</v>
      </c>
    </row>
    <row r="6879" spans="1:18" x14ac:dyDescent="0.25">
      <c r="A6879" t="s">
        <v>23808</v>
      </c>
      <c r="B6879" t="s">
        <v>23809</v>
      </c>
      <c r="C6879" t="s">
        <v>14</v>
      </c>
      <c r="D6879" s="6">
        <v>45713</v>
      </c>
      <c r="E6879" t="s">
        <v>23807</v>
      </c>
      <c r="F6879" t="s">
        <v>16218</v>
      </c>
      <c r="G6879" t="s">
        <v>16230</v>
      </c>
      <c r="H6879" t="s">
        <v>30691</v>
      </c>
      <c r="I6879" t="s">
        <v>16219</v>
      </c>
      <c r="J6879" t="s">
        <v>16231</v>
      </c>
      <c r="K6879" t="s">
        <v>10</v>
      </c>
      <c r="L6879" s="1" t="s">
        <v>16232</v>
      </c>
      <c r="M6879">
        <v>0</v>
      </c>
    </row>
    <row r="6880" spans="1:18" x14ac:dyDescent="0.25">
      <c r="A6880" t="s">
        <v>23808</v>
      </c>
      <c r="B6880" t="s">
        <v>23809</v>
      </c>
      <c r="C6880" t="s">
        <v>14</v>
      </c>
      <c r="D6880" s="6">
        <v>45713</v>
      </c>
      <c r="E6880" t="s">
        <v>23807</v>
      </c>
      <c r="F6880" t="s">
        <v>16218</v>
      </c>
      <c r="G6880" t="s">
        <v>16233</v>
      </c>
      <c r="H6880" t="s">
        <v>30692</v>
      </c>
      <c r="I6880" t="s">
        <v>16219</v>
      </c>
      <c r="J6880" t="s">
        <v>16234</v>
      </c>
      <c r="K6880" t="s">
        <v>10</v>
      </c>
      <c r="L6880" s="1" t="s">
        <v>16235</v>
      </c>
      <c r="M6880">
        <v>0</v>
      </c>
    </row>
    <row r="6881" spans="1:18" x14ac:dyDescent="0.25">
      <c r="A6881" t="s">
        <v>23808</v>
      </c>
      <c r="B6881" t="s">
        <v>23809</v>
      </c>
      <c r="C6881" t="s">
        <v>14</v>
      </c>
      <c r="D6881" s="6">
        <v>45713</v>
      </c>
      <c r="E6881" t="s">
        <v>23807</v>
      </c>
      <c r="F6881" t="s">
        <v>16218</v>
      </c>
      <c r="G6881" t="s">
        <v>16236</v>
      </c>
      <c r="H6881" t="s">
        <v>30693</v>
      </c>
      <c r="I6881" t="s">
        <v>16219</v>
      </c>
      <c r="J6881" t="s">
        <v>16237</v>
      </c>
      <c r="K6881" t="s">
        <v>10</v>
      </c>
      <c r="L6881" s="1" t="s">
        <v>16238</v>
      </c>
      <c r="M6881">
        <v>0</v>
      </c>
    </row>
    <row r="6882" spans="1:18" x14ac:dyDescent="0.25">
      <c r="A6882" t="s">
        <v>23808</v>
      </c>
      <c r="B6882" t="s">
        <v>23809</v>
      </c>
      <c r="C6882" t="s">
        <v>14</v>
      </c>
      <c r="D6882" s="6">
        <v>45713</v>
      </c>
      <c r="E6882" t="s">
        <v>23807</v>
      </c>
      <c r="F6882" t="s">
        <v>16239</v>
      </c>
      <c r="G6882" t="s">
        <v>5280</v>
      </c>
      <c r="H6882" t="s">
        <v>30694</v>
      </c>
      <c r="I6882" t="s">
        <v>16240</v>
      </c>
      <c r="J6882" t="s">
        <v>5281</v>
      </c>
      <c r="K6882" t="s">
        <v>10</v>
      </c>
      <c r="L6882" s="1" t="s">
        <v>16241</v>
      </c>
      <c r="M6882">
        <v>1</v>
      </c>
      <c r="N6882" t="s">
        <v>34896</v>
      </c>
      <c r="P6882">
        <v>1</v>
      </c>
      <c r="Q6882">
        <v>1</v>
      </c>
      <c r="R6882">
        <v>0</v>
      </c>
    </row>
    <row r="6883" spans="1:18" x14ac:dyDescent="0.25">
      <c r="A6883" t="s">
        <v>23808</v>
      </c>
      <c r="B6883" t="s">
        <v>23809</v>
      </c>
      <c r="C6883" t="s">
        <v>14</v>
      </c>
      <c r="D6883" s="6">
        <v>45713</v>
      </c>
      <c r="E6883" t="s">
        <v>23807</v>
      </c>
      <c r="F6883" t="s">
        <v>16239</v>
      </c>
      <c r="G6883" t="s">
        <v>5283</v>
      </c>
      <c r="H6883" t="s">
        <v>30695</v>
      </c>
      <c r="I6883" t="s">
        <v>16240</v>
      </c>
      <c r="J6883" t="s">
        <v>5284</v>
      </c>
      <c r="K6883" t="s">
        <v>10</v>
      </c>
      <c r="L6883" s="1" t="s">
        <v>16242</v>
      </c>
      <c r="M6883">
        <v>0</v>
      </c>
    </row>
    <row r="6884" spans="1:18" x14ac:dyDescent="0.25">
      <c r="A6884" t="s">
        <v>23808</v>
      </c>
      <c r="B6884" t="s">
        <v>23809</v>
      </c>
      <c r="C6884" t="s">
        <v>14</v>
      </c>
      <c r="D6884" s="6">
        <v>45713</v>
      </c>
      <c r="E6884" t="s">
        <v>23807</v>
      </c>
      <c r="F6884" t="s">
        <v>16239</v>
      </c>
      <c r="G6884" t="s">
        <v>5277</v>
      </c>
      <c r="H6884" t="s">
        <v>30696</v>
      </c>
      <c r="I6884" t="s">
        <v>16240</v>
      </c>
      <c r="J6884" t="s">
        <v>5278</v>
      </c>
      <c r="K6884" t="s">
        <v>10</v>
      </c>
      <c r="L6884" s="1" t="s">
        <v>16243</v>
      </c>
      <c r="M6884">
        <v>0</v>
      </c>
    </row>
    <row r="6885" spans="1:18" x14ac:dyDescent="0.25">
      <c r="A6885" t="s">
        <v>23808</v>
      </c>
      <c r="B6885" t="s">
        <v>23809</v>
      </c>
      <c r="C6885" t="s">
        <v>14</v>
      </c>
      <c r="D6885" s="6">
        <v>45713</v>
      </c>
      <c r="E6885" t="s">
        <v>23807</v>
      </c>
      <c r="F6885" t="s">
        <v>16239</v>
      </c>
      <c r="G6885" t="s">
        <v>5286</v>
      </c>
      <c r="H6885" t="s">
        <v>30697</v>
      </c>
      <c r="I6885" t="s">
        <v>16240</v>
      </c>
      <c r="J6885" t="s">
        <v>5287</v>
      </c>
      <c r="K6885" t="s">
        <v>10</v>
      </c>
      <c r="L6885" s="1" t="s">
        <v>16244</v>
      </c>
      <c r="M6885">
        <v>0</v>
      </c>
    </row>
    <row r="6886" spans="1:18" x14ac:dyDescent="0.25">
      <c r="A6886" t="s">
        <v>23808</v>
      </c>
      <c r="B6886" t="s">
        <v>23809</v>
      </c>
      <c r="C6886" t="s">
        <v>14</v>
      </c>
      <c r="D6886" s="6">
        <v>45713</v>
      </c>
      <c r="E6886" t="s">
        <v>23807</v>
      </c>
      <c r="F6886" t="s">
        <v>16239</v>
      </c>
      <c r="G6886" t="s">
        <v>5289</v>
      </c>
      <c r="H6886" t="s">
        <v>30698</v>
      </c>
      <c r="I6886" t="s">
        <v>16240</v>
      </c>
      <c r="J6886" t="s">
        <v>5290</v>
      </c>
      <c r="K6886" t="s">
        <v>10</v>
      </c>
      <c r="L6886">
        <v>0.82861143540123505</v>
      </c>
      <c r="M6886">
        <v>0</v>
      </c>
    </row>
    <row r="6887" spans="1:18" x14ac:dyDescent="0.25">
      <c r="A6887" t="s">
        <v>23808</v>
      </c>
      <c r="B6887" t="s">
        <v>23809</v>
      </c>
      <c r="C6887" t="s">
        <v>14</v>
      </c>
      <c r="D6887" s="6">
        <v>45713</v>
      </c>
      <c r="E6887" t="s">
        <v>23807</v>
      </c>
      <c r="F6887" t="s">
        <v>16239</v>
      </c>
      <c r="G6887" t="s">
        <v>5292</v>
      </c>
      <c r="H6887" t="s">
        <v>30699</v>
      </c>
      <c r="I6887" t="s">
        <v>16240</v>
      </c>
      <c r="J6887" t="s">
        <v>5293</v>
      </c>
      <c r="K6887" t="s">
        <v>10</v>
      </c>
      <c r="L6887" s="1" t="s">
        <v>16245</v>
      </c>
      <c r="M6887">
        <v>0</v>
      </c>
    </row>
    <row r="6888" spans="1:18" x14ac:dyDescent="0.25">
      <c r="A6888" t="s">
        <v>23808</v>
      </c>
      <c r="B6888" t="s">
        <v>23809</v>
      </c>
      <c r="C6888" t="s">
        <v>14</v>
      </c>
      <c r="D6888" s="6">
        <v>45713</v>
      </c>
      <c r="E6888" t="s">
        <v>23807</v>
      </c>
      <c r="F6888" t="s">
        <v>16239</v>
      </c>
      <c r="G6888" t="s">
        <v>5298</v>
      </c>
      <c r="H6888" t="s">
        <v>30700</v>
      </c>
      <c r="I6888" t="s">
        <v>16240</v>
      </c>
      <c r="J6888" t="s">
        <v>5299</v>
      </c>
      <c r="K6888" t="s">
        <v>10</v>
      </c>
      <c r="L6888" s="1" t="s">
        <v>16246</v>
      </c>
      <c r="M6888">
        <v>0</v>
      </c>
    </row>
    <row r="6889" spans="1:18" x14ac:dyDescent="0.25">
      <c r="A6889" t="s">
        <v>23808</v>
      </c>
      <c r="B6889" t="s">
        <v>23809</v>
      </c>
      <c r="C6889" t="s">
        <v>14</v>
      </c>
      <c r="D6889" s="6">
        <v>45713</v>
      </c>
      <c r="E6889" t="s">
        <v>23807</v>
      </c>
      <c r="F6889" t="s">
        <v>16239</v>
      </c>
      <c r="G6889" t="s">
        <v>5304</v>
      </c>
      <c r="H6889" t="s">
        <v>30701</v>
      </c>
      <c r="I6889" t="s">
        <v>16240</v>
      </c>
      <c r="J6889" t="s">
        <v>5305</v>
      </c>
      <c r="K6889" t="s">
        <v>10</v>
      </c>
      <c r="L6889">
        <v>0.69914359557166295</v>
      </c>
      <c r="M6889">
        <v>0</v>
      </c>
    </row>
    <row r="6890" spans="1:18" x14ac:dyDescent="0.25">
      <c r="A6890" t="s">
        <v>23808</v>
      </c>
      <c r="B6890" t="s">
        <v>23809</v>
      </c>
      <c r="C6890" t="s">
        <v>14</v>
      </c>
      <c r="D6890" s="6">
        <v>45713</v>
      </c>
      <c r="E6890" t="s">
        <v>23807</v>
      </c>
      <c r="F6890" t="s">
        <v>16239</v>
      </c>
      <c r="G6890" t="s">
        <v>5301</v>
      </c>
      <c r="H6890" t="s">
        <v>30702</v>
      </c>
      <c r="I6890" t="s">
        <v>16240</v>
      </c>
      <c r="J6890" t="s">
        <v>5302</v>
      </c>
      <c r="K6890" t="s">
        <v>10</v>
      </c>
      <c r="L6890" s="1" t="s">
        <v>16247</v>
      </c>
      <c r="M6890">
        <v>0</v>
      </c>
    </row>
    <row r="6891" spans="1:18" x14ac:dyDescent="0.25">
      <c r="A6891" t="s">
        <v>23808</v>
      </c>
      <c r="B6891" t="s">
        <v>23809</v>
      </c>
      <c r="C6891" t="s">
        <v>14</v>
      </c>
      <c r="D6891" s="6">
        <v>45713</v>
      </c>
      <c r="E6891" t="s">
        <v>23807</v>
      </c>
      <c r="F6891" t="s">
        <v>16239</v>
      </c>
      <c r="G6891" t="s">
        <v>16248</v>
      </c>
      <c r="H6891" t="s">
        <v>30703</v>
      </c>
      <c r="I6891" t="s">
        <v>16240</v>
      </c>
      <c r="J6891" t="s">
        <v>16249</v>
      </c>
      <c r="K6891" t="s">
        <v>10</v>
      </c>
      <c r="L6891">
        <v>0.68093009742363897</v>
      </c>
      <c r="M6891">
        <v>0</v>
      </c>
    </row>
    <row r="6892" spans="1:18" x14ac:dyDescent="0.25">
      <c r="A6892" t="s">
        <v>23808</v>
      </c>
      <c r="B6892" t="s">
        <v>23809</v>
      </c>
      <c r="C6892" t="s">
        <v>14</v>
      </c>
      <c r="D6892" s="6">
        <v>45713</v>
      </c>
      <c r="E6892" t="s">
        <v>23807</v>
      </c>
      <c r="F6892" t="s">
        <v>16250</v>
      </c>
      <c r="G6892" t="s">
        <v>13685</v>
      </c>
      <c r="H6892" t="s">
        <v>30704</v>
      </c>
      <c r="I6892" t="s">
        <v>16251</v>
      </c>
      <c r="J6892" t="s">
        <v>13686</v>
      </c>
      <c r="K6892" t="s">
        <v>10</v>
      </c>
      <c r="L6892" s="1" t="s">
        <v>16252</v>
      </c>
      <c r="M6892">
        <v>1</v>
      </c>
      <c r="N6892" t="s">
        <v>34896</v>
      </c>
      <c r="P6892">
        <v>1</v>
      </c>
      <c r="Q6892">
        <v>1</v>
      </c>
      <c r="R6892">
        <v>0</v>
      </c>
    </row>
    <row r="6893" spans="1:18" x14ac:dyDescent="0.25">
      <c r="A6893" t="s">
        <v>23808</v>
      </c>
      <c r="B6893" t="s">
        <v>23809</v>
      </c>
      <c r="C6893" t="s">
        <v>14</v>
      </c>
      <c r="D6893" s="6">
        <v>45713</v>
      </c>
      <c r="E6893" t="s">
        <v>23807</v>
      </c>
      <c r="F6893" t="s">
        <v>16250</v>
      </c>
      <c r="G6893" t="s">
        <v>16253</v>
      </c>
      <c r="H6893" t="s">
        <v>30705</v>
      </c>
      <c r="I6893" t="s">
        <v>16251</v>
      </c>
      <c r="J6893" t="s">
        <v>16254</v>
      </c>
      <c r="K6893" t="s">
        <v>10</v>
      </c>
      <c r="L6893" s="1" t="s">
        <v>16255</v>
      </c>
      <c r="M6893">
        <v>0</v>
      </c>
    </row>
    <row r="6894" spans="1:18" x14ac:dyDescent="0.25">
      <c r="A6894" t="s">
        <v>23808</v>
      </c>
      <c r="B6894" t="s">
        <v>23809</v>
      </c>
      <c r="C6894" t="s">
        <v>14</v>
      </c>
      <c r="D6894" s="6">
        <v>45713</v>
      </c>
      <c r="E6894" t="s">
        <v>23807</v>
      </c>
      <c r="F6894" t="s">
        <v>16250</v>
      </c>
      <c r="G6894" t="s">
        <v>13680</v>
      </c>
      <c r="H6894" t="s">
        <v>30706</v>
      </c>
      <c r="I6894" t="s">
        <v>16251</v>
      </c>
      <c r="J6894" t="s">
        <v>13681</v>
      </c>
      <c r="K6894" t="s">
        <v>10</v>
      </c>
      <c r="L6894" s="1" t="s">
        <v>16256</v>
      </c>
      <c r="M6894">
        <v>0</v>
      </c>
    </row>
    <row r="6895" spans="1:18" x14ac:dyDescent="0.25">
      <c r="A6895" t="s">
        <v>23808</v>
      </c>
      <c r="B6895" t="s">
        <v>23809</v>
      </c>
      <c r="C6895" t="s">
        <v>14</v>
      </c>
      <c r="D6895" s="6">
        <v>45713</v>
      </c>
      <c r="E6895" t="s">
        <v>23807</v>
      </c>
      <c r="F6895" t="s">
        <v>16250</v>
      </c>
      <c r="G6895" t="s">
        <v>16043</v>
      </c>
      <c r="H6895" t="s">
        <v>30707</v>
      </c>
      <c r="I6895" t="s">
        <v>16251</v>
      </c>
      <c r="J6895" t="s">
        <v>16044</v>
      </c>
      <c r="K6895" t="s">
        <v>10</v>
      </c>
      <c r="L6895" s="1" t="s">
        <v>16257</v>
      </c>
      <c r="M6895">
        <v>0</v>
      </c>
    </row>
    <row r="6896" spans="1:18" x14ac:dyDescent="0.25">
      <c r="A6896" t="s">
        <v>23808</v>
      </c>
      <c r="B6896" t="s">
        <v>23809</v>
      </c>
      <c r="C6896" t="s">
        <v>14</v>
      </c>
      <c r="D6896" s="6">
        <v>45713</v>
      </c>
      <c r="E6896" t="s">
        <v>23807</v>
      </c>
      <c r="F6896" t="s">
        <v>16250</v>
      </c>
      <c r="G6896" t="s">
        <v>12173</v>
      </c>
      <c r="H6896" t="s">
        <v>30708</v>
      </c>
      <c r="I6896" t="s">
        <v>16251</v>
      </c>
      <c r="J6896" t="s">
        <v>12174</v>
      </c>
      <c r="K6896" t="s">
        <v>10</v>
      </c>
      <c r="L6896" s="1" t="s">
        <v>16258</v>
      </c>
      <c r="M6896">
        <v>0</v>
      </c>
    </row>
    <row r="6897" spans="1:18" x14ac:dyDescent="0.25">
      <c r="A6897" t="s">
        <v>23808</v>
      </c>
      <c r="B6897" t="s">
        <v>23809</v>
      </c>
      <c r="C6897" t="s">
        <v>14</v>
      </c>
      <c r="D6897" s="6">
        <v>45713</v>
      </c>
      <c r="E6897" t="s">
        <v>23807</v>
      </c>
      <c r="F6897" t="s">
        <v>16250</v>
      </c>
      <c r="G6897" t="s">
        <v>16259</v>
      </c>
      <c r="H6897" t="s">
        <v>30709</v>
      </c>
      <c r="I6897" t="s">
        <v>16251</v>
      </c>
      <c r="J6897" t="s">
        <v>16260</v>
      </c>
      <c r="K6897" t="s">
        <v>10</v>
      </c>
      <c r="L6897" s="1" t="s">
        <v>16261</v>
      </c>
      <c r="M6897">
        <v>0</v>
      </c>
    </row>
    <row r="6898" spans="1:18" x14ac:dyDescent="0.25">
      <c r="A6898" t="s">
        <v>23808</v>
      </c>
      <c r="B6898" t="s">
        <v>23809</v>
      </c>
      <c r="C6898" t="s">
        <v>14</v>
      </c>
      <c r="D6898" s="6">
        <v>45713</v>
      </c>
      <c r="E6898" t="s">
        <v>23807</v>
      </c>
      <c r="F6898" t="s">
        <v>16250</v>
      </c>
      <c r="G6898" t="s">
        <v>13682</v>
      </c>
      <c r="H6898" t="s">
        <v>30710</v>
      </c>
      <c r="I6898" t="s">
        <v>16251</v>
      </c>
      <c r="J6898" t="s">
        <v>13683</v>
      </c>
      <c r="K6898" t="s">
        <v>10</v>
      </c>
      <c r="L6898" s="1" t="s">
        <v>16262</v>
      </c>
      <c r="M6898">
        <v>0</v>
      </c>
    </row>
    <row r="6899" spans="1:18" x14ac:dyDescent="0.25">
      <c r="A6899" t="s">
        <v>23808</v>
      </c>
      <c r="B6899" t="s">
        <v>23809</v>
      </c>
      <c r="C6899" t="s">
        <v>14</v>
      </c>
      <c r="D6899" s="6">
        <v>45713</v>
      </c>
      <c r="E6899" t="s">
        <v>23807</v>
      </c>
      <c r="F6899" t="s">
        <v>16250</v>
      </c>
      <c r="G6899" t="s">
        <v>16263</v>
      </c>
      <c r="H6899" t="s">
        <v>30711</v>
      </c>
      <c r="I6899" t="s">
        <v>16251</v>
      </c>
      <c r="J6899" t="s">
        <v>16264</v>
      </c>
      <c r="K6899" t="s">
        <v>10</v>
      </c>
      <c r="L6899" s="1" t="s">
        <v>16265</v>
      </c>
      <c r="M6899">
        <v>0</v>
      </c>
    </row>
    <row r="6900" spans="1:18" x14ac:dyDescent="0.25">
      <c r="A6900" t="s">
        <v>23808</v>
      </c>
      <c r="B6900" t="s">
        <v>23809</v>
      </c>
      <c r="C6900" t="s">
        <v>14</v>
      </c>
      <c r="D6900" s="6">
        <v>45713</v>
      </c>
      <c r="E6900" t="s">
        <v>23807</v>
      </c>
      <c r="F6900" t="s">
        <v>16250</v>
      </c>
      <c r="G6900" t="s">
        <v>13103</v>
      </c>
      <c r="H6900" t="s">
        <v>30712</v>
      </c>
      <c r="I6900" t="s">
        <v>16251</v>
      </c>
      <c r="J6900" t="s">
        <v>13104</v>
      </c>
      <c r="K6900" t="s">
        <v>10</v>
      </c>
      <c r="L6900" s="1" t="s">
        <v>16266</v>
      </c>
      <c r="M6900">
        <v>0</v>
      </c>
    </row>
    <row r="6901" spans="1:18" x14ac:dyDescent="0.25">
      <c r="A6901" t="s">
        <v>23808</v>
      </c>
      <c r="B6901" t="s">
        <v>23809</v>
      </c>
      <c r="C6901" t="s">
        <v>14</v>
      </c>
      <c r="D6901" s="6">
        <v>45713</v>
      </c>
      <c r="E6901" t="s">
        <v>23807</v>
      </c>
      <c r="F6901" t="s">
        <v>16250</v>
      </c>
      <c r="G6901" t="s">
        <v>1047</v>
      </c>
      <c r="H6901" t="s">
        <v>30713</v>
      </c>
      <c r="I6901" t="s">
        <v>16251</v>
      </c>
      <c r="J6901" t="s">
        <v>1048</v>
      </c>
      <c r="K6901" t="s">
        <v>10</v>
      </c>
      <c r="L6901" s="1" t="s">
        <v>16267</v>
      </c>
      <c r="M6901">
        <v>0</v>
      </c>
    </row>
    <row r="6902" spans="1:18" x14ac:dyDescent="0.25">
      <c r="A6902" t="s">
        <v>23808</v>
      </c>
      <c r="B6902" t="s">
        <v>23809</v>
      </c>
      <c r="C6902" t="s">
        <v>14</v>
      </c>
      <c r="D6902" s="6">
        <v>45713</v>
      </c>
      <c r="E6902" t="s">
        <v>23807</v>
      </c>
      <c r="F6902" t="s">
        <v>16268</v>
      </c>
      <c r="G6902" t="s">
        <v>16270</v>
      </c>
      <c r="H6902" t="s">
        <v>30714</v>
      </c>
      <c r="I6902" t="s">
        <v>16269</v>
      </c>
      <c r="J6902" t="s">
        <v>16271</v>
      </c>
      <c r="K6902" t="s">
        <v>10</v>
      </c>
      <c r="L6902" s="1" t="s">
        <v>16272</v>
      </c>
      <c r="M6902">
        <v>1</v>
      </c>
      <c r="N6902" t="s">
        <v>34896</v>
      </c>
      <c r="P6902">
        <v>1</v>
      </c>
      <c r="Q6902">
        <v>1</v>
      </c>
      <c r="R6902">
        <v>0</v>
      </c>
    </row>
    <row r="6903" spans="1:18" x14ac:dyDescent="0.25">
      <c r="A6903" t="s">
        <v>23808</v>
      </c>
      <c r="B6903" t="s">
        <v>23809</v>
      </c>
      <c r="C6903" t="s">
        <v>14</v>
      </c>
      <c r="D6903" s="6">
        <v>45713</v>
      </c>
      <c r="E6903" t="s">
        <v>23807</v>
      </c>
      <c r="F6903" t="s">
        <v>16268</v>
      </c>
      <c r="G6903" t="s">
        <v>7204</v>
      </c>
      <c r="H6903" t="s">
        <v>30715</v>
      </c>
      <c r="I6903" t="s">
        <v>16269</v>
      </c>
      <c r="J6903" t="s">
        <v>7205</v>
      </c>
      <c r="K6903" t="s">
        <v>10</v>
      </c>
      <c r="L6903" s="1" t="s">
        <v>16273</v>
      </c>
      <c r="M6903">
        <v>0</v>
      </c>
    </row>
    <row r="6904" spans="1:18" x14ac:dyDescent="0.25">
      <c r="A6904" t="s">
        <v>23808</v>
      </c>
      <c r="B6904" t="s">
        <v>23809</v>
      </c>
      <c r="C6904" t="s">
        <v>14</v>
      </c>
      <c r="D6904" s="6">
        <v>45713</v>
      </c>
      <c r="E6904" t="s">
        <v>23807</v>
      </c>
      <c r="F6904" t="s">
        <v>16268</v>
      </c>
      <c r="G6904" t="s">
        <v>7209</v>
      </c>
      <c r="H6904" t="s">
        <v>30716</v>
      </c>
      <c r="I6904" t="s">
        <v>16269</v>
      </c>
      <c r="J6904" t="s">
        <v>7210</v>
      </c>
      <c r="K6904" t="s">
        <v>10</v>
      </c>
      <c r="L6904" s="1" t="s">
        <v>16274</v>
      </c>
      <c r="M6904">
        <v>0</v>
      </c>
    </row>
    <row r="6905" spans="1:18" x14ac:dyDescent="0.25">
      <c r="A6905" t="s">
        <v>23808</v>
      </c>
      <c r="B6905" t="s">
        <v>23809</v>
      </c>
      <c r="C6905" t="s">
        <v>14</v>
      </c>
      <c r="D6905" s="6">
        <v>45713</v>
      </c>
      <c r="E6905" t="s">
        <v>23807</v>
      </c>
      <c r="F6905" t="s">
        <v>16268</v>
      </c>
      <c r="G6905" t="s">
        <v>7207</v>
      </c>
      <c r="H6905" t="s">
        <v>30717</v>
      </c>
      <c r="I6905" t="s">
        <v>16269</v>
      </c>
      <c r="J6905" t="s">
        <v>7208</v>
      </c>
      <c r="K6905" t="s">
        <v>10</v>
      </c>
      <c r="L6905" s="1" t="s">
        <v>16275</v>
      </c>
      <c r="M6905">
        <v>0</v>
      </c>
    </row>
    <row r="6906" spans="1:18" x14ac:dyDescent="0.25">
      <c r="A6906" t="s">
        <v>23808</v>
      </c>
      <c r="B6906" t="s">
        <v>23809</v>
      </c>
      <c r="C6906" t="s">
        <v>14</v>
      </c>
      <c r="D6906" s="6">
        <v>45713</v>
      </c>
      <c r="E6906" t="s">
        <v>23807</v>
      </c>
      <c r="F6906" t="s">
        <v>16268</v>
      </c>
      <c r="G6906" t="s">
        <v>16276</v>
      </c>
      <c r="H6906" t="s">
        <v>30718</v>
      </c>
      <c r="I6906" t="s">
        <v>16269</v>
      </c>
      <c r="J6906" t="s">
        <v>16277</v>
      </c>
      <c r="K6906" t="s">
        <v>10</v>
      </c>
      <c r="L6906" s="1" t="s">
        <v>16278</v>
      </c>
      <c r="M6906">
        <v>0</v>
      </c>
    </row>
    <row r="6907" spans="1:18" x14ac:dyDescent="0.25">
      <c r="A6907" t="s">
        <v>23808</v>
      </c>
      <c r="B6907" t="s">
        <v>23809</v>
      </c>
      <c r="C6907" t="s">
        <v>14</v>
      </c>
      <c r="D6907" s="6">
        <v>45713</v>
      </c>
      <c r="E6907" t="s">
        <v>23807</v>
      </c>
      <c r="F6907" t="s">
        <v>16268</v>
      </c>
      <c r="G6907" t="s">
        <v>13392</v>
      </c>
      <c r="H6907" t="s">
        <v>30719</v>
      </c>
      <c r="I6907" t="s">
        <v>16269</v>
      </c>
      <c r="J6907" t="s">
        <v>13393</v>
      </c>
      <c r="K6907" t="s">
        <v>10</v>
      </c>
      <c r="L6907" s="1" t="s">
        <v>16279</v>
      </c>
      <c r="M6907">
        <v>0</v>
      </c>
    </row>
    <row r="6908" spans="1:18" x14ac:dyDescent="0.25">
      <c r="A6908" t="s">
        <v>23808</v>
      </c>
      <c r="B6908" t="s">
        <v>23809</v>
      </c>
      <c r="C6908" t="s">
        <v>14</v>
      </c>
      <c r="D6908" s="6">
        <v>45713</v>
      </c>
      <c r="E6908" t="s">
        <v>23807</v>
      </c>
      <c r="F6908" t="s">
        <v>16268</v>
      </c>
      <c r="G6908" t="s">
        <v>7202</v>
      </c>
      <c r="H6908" t="s">
        <v>30720</v>
      </c>
      <c r="I6908" t="s">
        <v>16269</v>
      </c>
      <c r="J6908" t="s">
        <v>7203</v>
      </c>
      <c r="K6908" t="s">
        <v>10</v>
      </c>
      <c r="L6908" s="1" t="s">
        <v>16280</v>
      </c>
      <c r="M6908">
        <v>0</v>
      </c>
    </row>
    <row r="6909" spans="1:18" x14ac:dyDescent="0.25">
      <c r="A6909" t="s">
        <v>23808</v>
      </c>
      <c r="B6909" t="s">
        <v>23809</v>
      </c>
      <c r="C6909" t="s">
        <v>14</v>
      </c>
      <c r="D6909" s="6">
        <v>45713</v>
      </c>
      <c r="E6909" t="s">
        <v>23807</v>
      </c>
      <c r="F6909" t="s">
        <v>16268</v>
      </c>
      <c r="G6909" t="s">
        <v>7214</v>
      </c>
      <c r="H6909" t="s">
        <v>30721</v>
      </c>
      <c r="I6909" t="s">
        <v>16269</v>
      </c>
      <c r="J6909" t="s">
        <v>7215</v>
      </c>
      <c r="K6909" t="s">
        <v>10</v>
      </c>
      <c r="L6909" s="1" t="s">
        <v>16281</v>
      </c>
      <c r="M6909">
        <v>0</v>
      </c>
    </row>
    <row r="6910" spans="1:18" x14ac:dyDescent="0.25">
      <c r="A6910" t="s">
        <v>23808</v>
      </c>
      <c r="B6910" t="s">
        <v>23809</v>
      </c>
      <c r="C6910" t="s">
        <v>14</v>
      </c>
      <c r="D6910" s="6">
        <v>45713</v>
      </c>
      <c r="E6910" t="s">
        <v>23807</v>
      </c>
      <c r="F6910" t="s">
        <v>16268</v>
      </c>
      <c r="G6910" t="s">
        <v>13380</v>
      </c>
      <c r="H6910" t="s">
        <v>30722</v>
      </c>
      <c r="I6910" t="s">
        <v>16269</v>
      </c>
      <c r="J6910" t="s">
        <v>13381</v>
      </c>
      <c r="K6910" t="s">
        <v>10</v>
      </c>
      <c r="L6910" s="1" t="s">
        <v>16282</v>
      </c>
      <c r="M6910">
        <v>0</v>
      </c>
    </row>
    <row r="6911" spans="1:18" x14ac:dyDescent="0.25">
      <c r="A6911" t="s">
        <v>23808</v>
      </c>
      <c r="B6911" t="s">
        <v>23809</v>
      </c>
      <c r="C6911" t="s">
        <v>14</v>
      </c>
      <c r="D6911" s="6">
        <v>45713</v>
      </c>
      <c r="E6911" t="s">
        <v>23807</v>
      </c>
      <c r="F6911" t="s">
        <v>16268</v>
      </c>
      <c r="G6911" t="s">
        <v>7220</v>
      </c>
      <c r="H6911" t="s">
        <v>30723</v>
      </c>
      <c r="I6911" t="s">
        <v>16269</v>
      </c>
      <c r="J6911" t="s">
        <v>7221</v>
      </c>
      <c r="K6911" t="s">
        <v>10</v>
      </c>
      <c r="L6911" s="1" t="s">
        <v>16283</v>
      </c>
      <c r="M6911">
        <v>0</v>
      </c>
    </row>
    <row r="6912" spans="1:18" x14ac:dyDescent="0.25">
      <c r="A6912" t="s">
        <v>23808</v>
      </c>
      <c r="B6912" t="s">
        <v>23809</v>
      </c>
      <c r="C6912" t="s">
        <v>14</v>
      </c>
      <c r="D6912" s="6">
        <v>45713</v>
      </c>
      <c r="E6912" t="s">
        <v>23807</v>
      </c>
      <c r="F6912" t="s">
        <v>16284</v>
      </c>
      <c r="G6912" t="s">
        <v>5873</v>
      </c>
      <c r="H6912" t="s">
        <v>30724</v>
      </c>
      <c r="I6912" t="s">
        <v>16285</v>
      </c>
      <c r="J6912" t="s">
        <v>5874</v>
      </c>
      <c r="K6912" t="s">
        <v>10</v>
      </c>
      <c r="L6912" s="1" t="s">
        <v>16286</v>
      </c>
      <c r="M6912">
        <v>0</v>
      </c>
    </row>
    <row r="6913" spans="1:18" x14ac:dyDescent="0.25">
      <c r="A6913" t="s">
        <v>23808</v>
      </c>
      <c r="B6913" t="s">
        <v>23809</v>
      </c>
      <c r="C6913" t="s">
        <v>14</v>
      </c>
      <c r="D6913" s="6">
        <v>45713</v>
      </c>
      <c r="E6913" t="s">
        <v>23807</v>
      </c>
      <c r="F6913" t="s">
        <v>16284</v>
      </c>
      <c r="G6913" t="s">
        <v>5878</v>
      </c>
      <c r="H6913" t="s">
        <v>30725</v>
      </c>
      <c r="I6913" t="s">
        <v>16285</v>
      </c>
      <c r="J6913" t="s">
        <v>5879</v>
      </c>
      <c r="K6913" t="s">
        <v>10</v>
      </c>
      <c r="L6913" s="1" t="s">
        <v>16287</v>
      </c>
      <c r="M6913">
        <v>0</v>
      </c>
    </row>
    <row r="6914" spans="1:18" x14ac:dyDescent="0.25">
      <c r="A6914" t="s">
        <v>23808</v>
      </c>
      <c r="B6914" t="s">
        <v>23809</v>
      </c>
      <c r="C6914" t="s">
        <v>14</v>
      </c>
      <c r="D6914" s="6">
        <v>45713</v>
      </c>
      <c r="E6914" t="s">
        <v>23807</v>
      </c>
      <c r="F6914" t="s">
        <v>16284</v>
      </c>
      <c r="G6914" t="s">
        <v>5884</v>
      </c>
      <c r="H6914" t="s">
        <v>30726</v>
      </c>
      <c r="I6914" t="s">
        <v>16285</v>
      </c>
      <c r="J6914" t="s">
        <v>5885</v>
      </c>
      <c r="K6914" t="s">
        <v>10</v>
      </c>
      <c r="L6914" s="1" t="s">
        <v>16288</v>
      </c>
      <c r="M6914">
        <v>1</v>
      </c>
      <c r="N6914" t="s">
        <v>34896</v>
      </c>
      <c r="P6914">
        <v>1</v>
      </c>
      <c r="Q6914">
        <v>1</v>
      </c>
      <c r="R6914">
        <v>0</v>
      </c>
    </row>
    <row r="6915" spans="1:18" x14ac:dyDescent="0.25">
      <c r="A6915" t="s">
        <v>23808</v>
      </c>
      <c r="B6915" t="s">
        <v>23809</v>
      </c>
      <c r="C6915" t="s">
        <v>14</v>
      </c>
      <c r="D6915" s="6">
        <v>45713</v>
      </c>
      <c r="E6915" t="s">
        <v>23807</v>
      </c>
      <c r="F6915" t="s">
        <v>16284</v>
      </c>
      <c r="G6915" t="s">
        <v>5881</v>
      </c>
      <c r="H6915" t="s">
        <v>30727</v>
      </c>
      <c r="I6915" t="s">
        <v>16285</v>
      </c>
      <c r="J6915" t="s">
        <v>5882</v>
      </c>
      <c r="K6915" t="s">
        <v>10</v>
      </c>
      <c r="L6915" s="1" t="s">
        <v>16289</v>
      </c>
      <c r="M6915">
        <v>0</v>
      </c>
    </row>
    <row r="6916" spans="1:18" x14ac:dyDescent="0.25">
      <c r="A6916" t="s">
        <v>23808</v>
      </c>
      <c r="B6916" t="s">
        <v>23809</v>
      </c>
      <c r="C6916" t="s">
        <v>14</v>
      </c>
      <c r="D6916" s="6">
        <v>45713</v>
      </c>
      <c r="E6916" t="s">
        <v>23807</v>
      </c>
      <c r="F6916" t="s">
        <v>16284</v>
      </c>
      <c r="G6916" t="s">
        <v>5887</v>
      </c>
      <c r="H6916" t="s">
        <v>30728</v>
      </c>
      <c r="I6916" t="s">
        <v>16285</v>
      </c>
      <c r="J6916" t="s">
        <v>5888</v>
      </c>
      <c r="K6916" t="s">
        <v>10</v>
      </c>
      <c r="L6916" s="1" t="s">
        <v>16290</v>
      </c>
      <c r="M6916">
        <v>0</v>
      </c>
    </row>
    <row r="6917" spans="1:18" x14ac:dyDescent="0.25">
      <c r="A6917" t="s">
        <v>23808</v>
      </c>
      <c r="B6917" t="s">
        <v>23809</v>
      </c>
      <c r="C6917" t="s">
        <v>14</v>
      </c>
      <c r="D6917" s="6">
        <v>45713</v>
      </c>
      <c r="E6917" t="s">
        <v>23807</v>
      </c>
      <c r="F6917" t="s">
        <v>16284</v>
      </c>
      <c r="G6917" t="s">
        <v>5890</v>
      </c>
      <c r="H6917" t="s">
        <v>30729</v>
      </c>
      <c r="I6917" t="s">
        <v>16285</v>
      </c>
      <c r="J6917" t="s">
        <v>5891</v>
      </c>
      <c r="K6917" t="s">
        <v>10</v>
      </c>
      <c r="L6917" s="1" t="s">
        <v>16291</v>
      </c>
      <c r="M6917">
        <v>0</v>
      </c>
    </row>
    <row r="6918" spans="1:18" x14ac:dyDescent="0.25">
      <c r="A6918" t="s">
        <v>23808</v>
      </c>
      <c r="B6918" t="s">
        <v>23809</v>
      </c>
      <c r="C6918" t="s">
        <v>14</v>
      </c>
      <c r="D6918" s="6">
        <v>45713</v>
      </c>
      <c r="E6918" t="s">
        <v>23807</v>
      </c>
      <c r="F6918" t="s">
        <v>16284</v>
      </c>
      <c r="G6918" t="s">
        <v>16292</v>
      </c>
      <c r="H6918" t="s">
        <v>30730</v>
      </c>
      <c r="I6918" t="s">
        <v>16285</v>
      </c>
      <c r="J6918" t="s">
        <v>16293</v>
      </c>
      <c r="K6918" t="s">
        <v>10</v>
      </c>
      <c r="L6918" s="1" t="s">
        <v>16294</v>
      </c>
      <c r="M6918">
        <v>0</v>
      </c>
    </row>
    <row r="6919" spans="1:18" x14ac:dyDescent="0.25">
      <c r="A6919" t="s">
        <v>23808</v>
      </c>
      <c r="B6919" t="s">
        <v>23809</v>
      </c>
      <c r="C6919" t="s">
        <v>14</v>
      </c>
      <c r="D6919" s="6">
        <v>45713</v>
      </c>
      <c r="E6919" t="s">
        <v>23807</v>
      </c>
      <c r="F6919" t="s">
        <v>16284</v>
      </c>
      <c r="G6919" t="s">
        <v>5893</v>
      </c>
      <c r="H6919" t="s">
        <v>30731</v>
      </c>
      <c r="I6919" t="s">
        <v>16285</v>
      </c>
      <c r="J6919" t="s">
        <v>5894</v>
      </c>
      <c r="K6919" t="s">
        <v>10</v>
      </c>
      <c r="L6919" s="1" t="s">
        <v>16295</v>
      </c>
      <c r="M6919">
        <v>0</v>
      </c>
    </row>
    <row r="6920" spans="1:18" x14ac:dyDescent="0.25">
      <c r="A6920" t="s">
        <v>23808</v>
      </c>
      <c r="B6920" t="s">
        <v>23809</v>
      </c>
      <c r="C6920" t="s">
        <v>14</v>
      </c>
      <c r="D6920" s="6">
        <v>45713</v>
      </c>
      <c r="E6920" t="s">
        <v>23807</v>
      </c>
      <c r="F6920" t="s">
        <v>16284</v>
      </c>
      <c r="G6920" t="s">
        <v>5875</v>
      </c>
      <c r="H6920" t="s">
        <v>30732</v>
      </c>
      <c r="I6920" t="s">
        <v>16285</v>
      </c>
      <c r="J6920" t="s">
        <v>5876</v>
      </c>
      <c r="K6920" t="s">
        <v>10</v>
      </c>
      <c r="L6920" s="1" t="s">
        <v>16296</v>
      </c>
      <c r="M6920">
        <v>0</v>
      </c>
    </row>
    <row r="6921" spans="1:18" x14ac:dyDescent="0.25">
      <c r="A6921" t="s">
        <v>23808</v>
      </c>
      <c r="B6921" t="s">
        <v>23809</v>
      </c>
      <c r="C6921" t="s">
        <v>14</v>
      </c>
      <c r="D6921" s="6">
        <v>45713</v>
      </c>
      <c r="E6921" t="s">
        <v>23807</v>
      </c>
      <c r="F6921" t="s">
        <v>16284</v>
      </c>
      <c r="G6921" t="s">
        <v>5895</v>
      </c>
      <c r="H6921" t="s">
        <v>30733</v>
      </c>
      <c r="I6921" t="s">
        <v>16285</v>
      </c>
      <c r="J6921" t="s">
        <v>5896</v>
      </c>
      <c r="K6921" t="s">
        <v>10</v>
      </c>
      <c r="L6921" s="1" t="s">
        <v>16297</v>
      </c>
      <c r="M6921">
        <v>0</v>
      </c>
    </row>
    <row r="6922" spans="1:18" x14ac:dyDescent="0.25">
      <c r="A6922" t="s">
        <v>23808</v>
      </c>
      <c r="B6922" t="s">
        <v>23809</v>
      </c>
      <c r="C6922" t="s">
        <v>14</v>
      </c>
      <c r="D6922" s="6">
        <v>45713</v>
      </c>
      <c r="E6922" t="s">
        <v>23807</v>
      </c>
      <c r="F6922" t="s">
        <v>16298</v>
      </c>
      <c r="G6922" t="s">
        <v>501</v>
      </c>
      <c r="H6922" t="s">
        <v>30734</v>
      </c>
      <c r="I6922" t="s">
        <v>16299</v>
      </c>
      <c r="J6922" t="s">
        <v>502</v>
      </c>
      <c r="K6922" t="s">
        <v>10</v>
      </c>
      <c r="L6922" s="1" t="s">
        <v>16300</v>
      </c>
      <c r="M6922">
        <v>1</v>
      </c>
      <c r="N6922" t="s">
        <v>34896</v>
      </c>
      <c r="P6922">
        <v>1</v>
      </c>
      <c r="Q6922">
        <v>1</v>
      </c>
      <c r="R6922">
        <v>0</v>
      </c>
    </row>
    <row r="6923" spans="1:18" x14ac:dyDescent="0.25">
      <c r="A6923" t="s">
        <v>23808</v>
      </c>
      <c r="B6923" t="s">
        <v>23809</v>
      </c>
      <c r="C6923" t="s">
        <v>14</v>
      </c>
      <c r="D6923" s="6">
        <v>45713</v>
      </c>
      <c r="E6923" t="s">
        <v>23807</v>
      </c>
      <c r="F6923" t="s">
        <v>16298</v>
      </c>
      <c r="G6923" t="s">
        <v>503</v>
      </c>
      <c r="H6923" t="s">
        <v>30735</v>
      </c>
      <c r="I6923" t="s">
        <v>16299</v>
      </c>
      <c r="J6923" t="s">
        <v>504</v>
      </c>
      <c r="K6923" t="s">
        <v>10</v>
      </c>
      <c r="L6923">
        <v>0.88031316933643899</v>
      </c>
      <c r="M6923">
        <v>0</v>
      </c>
    </row>
    <row r="6924" spans="1:18" x14ac:dyDescent="0.25">
      <c r="A6924" t="s">
        <v>23808</v>
      </c>
      <c r="B6924" t="s">
        <v>23809</v>
      </c>
      <c r="C6924" t="s">
        <v>14</v>
      </c>
      <c r="D6924" s="6">
        <v>45713</v>
      </c>
      <c r="E6924" t="s">
        <v>23807</v>
      </c>
      <c r="F6924" t="s">
        <v>16298</v>
      </c>
      <c r="G6924" t="s">
        <v>1474</v>
      </c>
      <c r="H6924" t="s">
        <v>30736</v>
      </c>
      <c r="I6924" t="s">
        <v>16299</v>
      </c>
      <c r="J6924" t="s">
        <v>1475</v>
      </c>
      <c r="K6924" t="s">
        <v>10</v>
      </c>
      <c r="L6924" s="1" t="s">
        <v>16301</v>
      </c>
      <c r="M6924">
        <v>0</v>
      </c>
    </row>
    <row r="6925" spans="1:18" x14ac:dyDescent="0.25">
      <c r="A6925" t="s">
        <v>23808</v>
      </c>
      <c r="B6925" t="s">
        <v>23809</v>
      </c>
      <c r="C6925" t="s">
        <v>14</v>
      </c>
      <c r="D6925" s="6">
        <v>45713</v>
      </c>
      <c r="E6925" t="s">
        <v>23807</v>
      </c>
      <c r="F6925" t="s">
        <v>16298</v>
      </c>
      <c r="G6925" t="s">
        <v>490</v>
      </c>
      <c r="H6925" t="s">
        <v>30737</v>
      </c>
      <c r="I6925" t="s">
        <v>16299</v>
      </c>
      <c r="J6925" t="s">
        <v>491</v>
      </c>
      <c r="K6925" t="s">
        <v>10</v>
      </c>
      <c r="L6925">
        <v>0.84192562349026301</v>
      </c>
      <c r="M6925">
        <v>0</v>
      </c>
    </row>
    <row r="6926" spans="1:18" x14ac:dyDescent="0.25">
      <c r="A6926" t="s">
        <v>23808</v>
      </c>
      <c r="B6926" t="s">
        <v>23809</v>
      </c>
      <c r="C6926" t="s">
        <v>14</v>
      </c>
      <c r="D6926" s="6">
        <v>45713</v>
      </c>
      <c r="E6926" t="s">
        <v>23807</v>
      </c>
      <c r="F6926" t="s">
        <v>16298</v>
      </c>
      <c r="G6926" t="s">
        <v>1485</v>
      </c>
      <c r="H6926" t="s">
        <v>30738</v>
      </c>
      <c r="I6926" t="s">
        <v>16299</v>
      </c>
      <c r="J6926" t="s">
        <v>1486</v>
      </c>
      <c r="K6926" t="s">
        <v>10</v>
      </c>
      <c r="L6926" s="1" t="s">
        <v>16302</v>
      </c>
      <c r="M6926">
        <v>0</v>
      </c>
    </row>
    <row r="6927" spans="1:18" x14ac:dyDescent="0.25">
      <c r="A6927" t="s">
        <v>23808</v>
      </c>
      <c r="B6927" t="s">
        <v>23809</v>
      </c>
      <c r="C6927" t="s">
        <v>14</v>
      </c>
      <c r="D6927" s="6">
        <v>45713</v>
      </c>
      <c r="E6927" t="s">
        <v>23807</v>
      </c>
      <c r="F6927" t="s">
        <v>16298</v>
      </c>
      <c r="G6927" t="s">
        <v>1478</v>
      </c>
      <c r="H6927" t="s">
        <v>30739</v>
      </c>
      <c r="I6927" t="s">
        <v>16299</v>
      </c>
      <c r="J6927" t="s">
        <v>1479</v>
      </c>
      <c r="K6927" t="s">
        <v>10</v>
      </c>
      <c r="L6927" s="1" t="s">
        <v>16303</v>
      </c>
      <c r="M6927">
        <v>0</v>
      </c>
    </row>
    <row r="6928" spans="1:18" x14ac:dyDescent="0.25">
      <c r="A6928" t="s">
        <v>23808</v>
      </c>
      <c r="B6928" t="s">
        <v>23809</v>
      </c>
      <c r="C6928" t="s">
        <v>14</v>
      </c>
      <c r="D6928" s="6">
        <v>45713</v>
      </c>
      <c r="E6928" t="s">
        <v>23807</v>
      </c>
      <c r="F6928" t="s">
        <v>16298</v>
      </c>
      <c r="G6928" t="s">
        <v>5752</v>
      </c>
      <c r="H6928" t="s">
        <v>30740</v>
      </c>
      <c r="I6928" t="s">
        <v>16299</v>
      </c>
      <c r="J6928" t="s">
        <v>5753</v>
      </c>
      <c r="K6928" t="s">
        <v>10</v>
      </c>
      <c r="L6928" s="1" t="s">
        <v>16304</v>
      </c>
      <c r="M6928">
        <v>0</v>
      </c>
    </row>
    <row r="6929" spans="1:18" x14ac:dyDescent="0.25">
      <c r="A6929" t="s">
        <v>23808</v>
      </c>
      <c r="B6929" t="s">
        <v>23809</v>
      </c>
      <c r="C6929" t="s">
        <v>14</v>
      </c>
      <c r="D6929" s="6">
        <v>45713</v>
      </c>
      <c r="E6929" t="s">
        <v>23807</v>
      </c>
      <c r="F6929" t="s">
        <v>16298</v>
      </c>
      <c r="G6929" t="s">
        <v>1488</v>
      </c>
      <c r="H6929" t="s">
        <v>30741</v>
      </c>
      <c r="I6929" t="s">
        <v>16299</v>
      </c>
      <c r="J6929" t="s">
        <v>1489</v>
      </c>
      <c r="K6929" t="s">
        <v>10</v>
      </c>
      <c r="L6929" s="1" t="s">
        <v>16305</v>
      </c>
      <c r="M6929">
        <v>0</v>
      </c>
    </row>
    <row r="6930" spans="1:18" x14ac:dyDescent="0.25">
      <c r="A6930" t="s">
        <v>23808</v>
      </c>
      <c r="B6930" t="s">
        <v>23809</v>
      </c>
      <c r="C6930" t="s">
        <v>14</v>
      </c>
      <c r="D6930" s="6">
        <v>45713</v>
      </c>
      <c r="E6930" t="s">
        <v>23807</v>
      </c>
      <c r="F6930" t="s">
        <v>16298</v>
      </c>
      <c r="G6930" t="s">
        <v>16306</v>
      </c>
      <c r="H6930" t="s">
        <v>30742</v>
      </c>
      <c r="I6930" t="s">
        <v>16299</v>
      </c>
      <c r="J6930" t="s">
        <v>16307</v>
      </c>
      <c r="K6930" t="s">
        <v>10</v>
      </c>
      <c r="L6930" s="1" t="s">
        <v>16308</v>
      </c>
      <c r="M6930">
        <v>0</v>
      </c>
    </row>
    <row r="6931" spans="1:18" x14ac:dyDescent="0.25">
      <c r="A6931" t="s">
        <v>23808</v>
      </c>
      <c r="B6931" t="s">
        <v>23809</v>
      </c>
      <c r="C6931" t="s">
        <v>14</v>
      </c>
      <c r="D6931" s="6">
        <v>45713</v>
      </c>
      <c r="E6931" t="s">
        <v>23807</v>
      </c>
      <c r="F6931" t="s">
        <v>16298</v>
      </c>
      <c r="G6931" t="s">
        <v>1455</v>
      </c>
      <c r="H6931" t="s">
        <v>30743</v>
      </c>
      <c r="I6931" t="s">
        <v>16299</v>
      </c>
      <c r="J6931" t="s">
        <v>1456</v>
      </c>
      <c r="K6931" t="s">
        <v>10</v>
      </c>
      <c r="L6931" s="1" t="s">
        <v>16309</v>
      </c>
      <c r="M6931">
        <v>0</v>
      </c>
    </row>
    <row r="6932" spans="1:18" x14ac:dyDescent="0.25">
      <c r="A6932" t="s">
        <v>23808</v>
      </c>
      <c r="B6932" t="s">
        <v>23809</v>
      </c>
      <c r="C6932" t="s">
        <v>14</v>
      </c>
      <c r="D6932" s="6">
        <v>45713</v>
      </c>
      <c r="E6932" t="s">
        <v>23807</v>
      </c>
      <c r="F6932" t="s">
        <v>16310</v>
      </c>
      <c r="G6932" t="s">
        <v>1576</v>
      </c>
      <c r="H6932" t="s">
        <v>30744</v>
      </c>
      <c r="I6932" t="s">
        <v>16311</v>
      </c>
      <c r="J6932" t="s">
        <v>1577</v>
      </c>
      <c r="K6932" t="s">
        <v>10</v>
      </c>
      <c r="L6932" s="1" t="s">
        <v>16312</v>
      </c>
      <c r="M6932">
        <v>0</v>
      </c>
      <c r="N6932" t="s">
        <v>34913</v>
      </c>
      <c r="P6932">
        <v>0</v>
      </c>
      <c r="Q6932" t="s">
        <v>34930</v>
      </c>
      <c r="R6932">
        <v>1</v>
      </c>
    </row>
    <row r="6933" spans="1:18" x14ac:dyDescent="0.25">
      <c r="A6933" t="s">
        <v>23808</v>
      </c>
      <c r="B6933" t="s">
        <v>23809</v>
      </c>
      <c r="C6933" t="s">
        <v>14</v>
      </c>
      <c r="D6933" s="6">
        <v>45713</v>
      </c>
      <c r="E6933" t="s">
        <v>23807</v>
      </c>
      <c r="F6933" t="s">
        <v>16310</v>
      </c>
      <c r="G6933" t="s">
        <v>11906</v>
      </c>
      <c r="H6933" t="s">
        <v>30745</v>
      </c>
      <c r="I6933" t="s">
        <v>16311</v>
      </c>
      <c r="J6933" t="s">
        <v>11907</v>
      </c>
      <c r="K6933" t="s">
        <v>10</v>
      </c>
      <c r="L6933" s="1" t="s">
        <v>16313</v>
      </c>
      <c r="M6933">
        <v>0</v>
      </c>
    </row>
    <row r="6934" spans="1:18" x14ac:dyDescent="0.25">
      <c r="A6934" t="s">
        <v>23808</v>
      </c>
      <c r="B6934" t="s">
        <v>23809</v>
      </c>
      <c r="C6934" t="s">
        <v>14</v>
      </c>
      <c r="D6934" s="6">
        <v>45713</v>
      </c>
      <c r="E6934" t="s">
        <v>23807</v>
      </c>
      <c r="F6934" t="s">
        <v>16310</v>
      </c>
      <c r="G6934" t="s">
        <v>1585</v>
      </c>
      <c r="H6934" t="s">
        <v>30746</v>
      </c>
      <c r="I6934" t="s">
        <v>16311</v>
      </c>
      <c r="J6934" t="s">
        <v>1586</v>
      </c>
      <c r="K6934" t="s">
        <v>10</v>
      </c>
      <c r="L6934" s="1" t="s">
        <v>16314</v>
      </c>
      <c r="M6934">
        <v>0</v>
      </c>
    </row>
    <row r="6935" spans="1:18" x14ac:dyDescent="0.25">
      <c r="A6935" t="s">
        <v>23808</v>
      </c>
      <c r="B6935" t="s">
        <v>23809</v>
      </c>
      <c r="C6935" t="s">
        <v>14</v>
      </c>
      <c r="D6935" s="6">
        <v>45713</v>
      </c>
      <c r="E6935" t="s">
        <v>23807</v>
      </c>
      <c r="F6935" t="s">
        <v>16310</v>
      </c>
      <c r="G6935" t="s">
        <v>16315</v>
      </c>
      <c r="H6935" t="s">
        <v>30747</v>
      </c>
      <c r="I6935" t="s">
        <v>16311</v>
      </c>
      <c r="J6935" t="s">
        <v>16316</v>
      </c>
      <c r="K6935" t="s">
        <v>10</v>
      </c>
      <c r="L6935" s="1" t="s">
        <v>16317</v>
      </c>
      <c r="M6935">
        <v>0</v>
      </c>
    </row>
    <row r="6936" spans="1:18" x14ac:dyDescent="0.25">
      <c r="A6936" t="s">
        <v>23808</v>
      </c>
      <c r="B6936" t="s">
        <v>23809</v>
      </c>
      <c r="C6936" t="s">
        <v>14</v>
      </c>
      <c r="D6936" s="6">
        <v>45713</v>
      </c>
      <c r="E6936" t="s">
        <v>23807</v>
      </c>
      <c r="F6936" t="s">
        <v>16310</v>
      </c>
      <c r="G6936" t="s">
        <v>16318</v>
      </c>
      <c r="H6936" t="s">
        <v>30748</v>
      </c>
      <c r="I6936" t="s">
        <v>16311</v>
      </c>
      <c r="J6936" t="s">
        <v>16319</v>
      </c>
      <c r="K6936" t="s">
        <v>10</v>
      </c>
      <c r="L6936">
        <v>0.64869836202025999</v>
      </c>
      <c r="M6936">
        <v>0</v>
      </c>
    </row>
    <row r="6937" spans="1:18" x14ac:dyDescent="0.25">
      <c r="A6937" t="s">
        <v>23808</v>
      </c>
      <c r="B6937" t="s">
        <v>23809</v>
      </c>
      <c r="C6937" t="s">
        <v>14</v>
      </c>
      <c r="D6937" s="6">
        <v>45713</v>
      </c>
      <c r="E6937" t="s">
        <v>23807</v>
      </c>
      <c r="F6937" t="s">
        <v>16310</v>
      </c>
      <c r="G6937" t="s">
        <v>515</v>
      </c>
      <c r="H6937" t="s">
        <v>30749</v>
      </c>
      <c r="I6937" t="s">
        <v>16311</v>
      </c>
      <c r="J6937" t="s">
        <v>516</v>
      </c>
      <c r="K6937" t="s">
        <v>10</v>
      </c>
      <c r="L6937" s="1" t="s">
        <v>16320</v>
      </c>
      <c r="M6937">
        <v>0</v>
      </c>
    </row>
    <row r="6938" spans="1:18" x14ac:dyDescent="0.25">
      <c r="A6938" t="s">
        <v>23808</v>
      </c>
      <c r="B6938" t="s">
        <v>23809</v>
      </c>
      <c r="C6938" t="s">
        <v>14</v>
      </c>
      <c r="D6938" s="6">
        <v>45713</v>
      </c>
      <c r="E6938" t="s">
        <v>23807</v>
      </c>
      <c r="F6938" t="s">
        <v>16310</v>
      </c>
      <c r="G6938" t="s">
        <v>9241</v>
      </c>
      <c r="H6938" t="s">
        <v>30750</v>
      </c>
      <c r="I6938" t="s">
        <v>16311</v>
      </c>
      <c r="J6938" t="s">
        <v>9242</v>
      </c>
      <c r="K6938" t="s">
        <v>10</v>
      </c>
      <c r="L6938" s="1" t="s">
        <v>16321</v>
      </c>
      <c r="M6938">
        <v>0</v>
      </c>
    </row>
    <row r="6939" spans="1:18" x14ac:dyDescent="0.25">
      <c r="A6939" t="s">
        <v>23808</v>
      </c>
      <c r="B6939" t="s">
        <v>23809</v>
      </c>
      <c r="C6939" t="s">
        <v>14</v>
      </c>
      <c r="D6939" s="6">
        <v>45713</v>
      </c>
      <c r="E6939" t="s">
        <v>23807</v>
      </c>
      <c r="F6939" t="s">
        <v>16310</v>
      </c>
      <c r="G6939" t="s">
        <v>16322</v>
      </c>
      <c r="H6939" t="s">
        <v>30751</v>
      </c>
      <c r="I6939" t="s">
        <v>16311</v>
      </c>
      <c r="J6939" t="s">
        <v>16323</v>
      </c>
      <c r="K6939" t="s">
        <v>10</v>
      </c>
      <c r="L6939" s="1" t="s">
        <v>16324</v>
      </c>
      <c r="M6939">
        <v>0</v>
      </c>
    </row>
    <row r="6940" spans="1:18" x14ac:dyDescent="0.25">
      <c r="A6940" t="s">
        <v>23808</v>
      </c>
      <c r="B6940" t="s">
        <v>23809</v>
      </c>
      <c r="C6940" t="s">
        <v>14</v>
      </c>
      <c r="D6940" s="6">
        <v>45713</v>
      </c>
      <c r="E6940" t="s">
        <v>23807</v>
      </c>
      <c r="F6940" t="s">
        <v>16310</v>
      </c>
      <c r="G6940" t="s">
        <v>16325</v>
      </c>
      <c r="H6940" t="s">
        <v>30752</v>
      </c>
      <c r="I6940" t="s">
        <v>16311</v>
      </c>
      <c r="J6940" t="s">
        <v>16326</v>
      </c>
      <c r="K6940" t="s">
        <v>10</v>
      </c>
      <c r="L6940" s="1" t="s">
        <v>16327</v>
      </c>
      <c r="M6940">
        <v>0</v>
      </c>
    </row>
    <row r="6941" spans="1:18" x14ac:dyDescent="0.25">
      <c r="A6941" t="s">
        <v>23808</v>
      </c>
      <c r="B6941" t="s">
        <v>23809</v>
      </c>
      <c r="C6941" t="s">
        <v>14</v>
      </c>
      <c r="D6941" s="6">
        <v>45713</v>
      </c>
      <c r="E6941" t="s">
        <v>23807</v>
      </c>
      <c r="F6941" t="s">
        <v>16310</v>
      </c>
      <c r="G6941" t="s">
        <v>16328</v>
      </c>
      <c r="H6941" t="s">
        <v>30753</v>
      </c>
      <c r="I6941" t="s">
        <v>16311</v>
      </c>
      <c r="J6941" t="s">
        <v>16329</v>
      </c>
      <c r="K6941" t="s">
        <v>10</v>
      </c>
      <c r="L6941" s="1" t="s">
        <v>16330</v>
      </c>
      <c r="M6941">
        <v>0</v>
      </c>
    </row>
    <row r="6942" spans="1:18" x14ac:dyDescent="0.25">
      <c r="A6942" t="s">
        <v>23808</v>
      </c>
      <c r="B6942" t="s">
        <v>23809</v>
      </c>
      <c r="C6942" t="s">
        <v>14</v>
      </c>
      <c r="D6942" s="6">
        <v>45713</v>
      </c>
      <c r="E6942" t="s">
        <v>23807</v>
      </c>
      <c r="F6942" t="s">
        <v>16331</v>
      </c>
      <c r="G6942" t="s">
        <v>16325</v>
      </c>
      <c r="H6942" t="s">
        <v>30754</v>
      </c>
      <c r="I6942" t="s">
        <v>16332</v>
      </c>
      <c r="J6942" t="s">
        <v>16326</v>
      </c>
      <c r="K6942" t="s">
        <v>10</v>
      </c>
      <c r="L6942" s="1" t="s">
        <v>16333</v>
      </c>
      <c r="M6942">
        <v>0</v>
      </c>
      <c r="N6942" t="s">
        <v>34913</v>
      </c>
      <c r="P6942">
        <v>0</v>
      </c>
      <c r="Q6942" t="s">
        <v>34930</v>
      </c>
      <c r="R6942">
        <v>1</v>
      </c>
    </row>
    <row r="6943" spans="1:18" x14ac:dyDescent="0.25">
      <c r="A6943" t="s">
        <v>23808</v>
      </c>
      <c r="B6943" t="s">
        <v>23809</v>
      </c>
      <c r="C6943" t="s">
        <v>14</v>
      </c>
      <c r="D6943" s="6">
        <v>45713</v>
      </c>
      <c r="E6943" t="s">
        <v>23807</v>
      </c>
      <c r="F6943" t="s">
        <v>16331</v>
      </c>
      <c r="G6943" t="s">
        <v>12096</v>
      </c>
      <c r="H6943" t="s">
        <v>30755</v>
      </c>
      <c r="I6943" t="s">
        <v>16332</v>
      </c>
      <c r="J6943" t="s">
        <v>12097</v>
      </c>
      <c r="K6943" t="s">
        <v>10</v>
      </c>
      <c r="L6943" s="1" t="s">
        <v>16334</v>
      </c>
      <c r="M6943">
        <v>0</v>
      </c>
    </row>
    <row r="6944" spans="1:18" x14ac:dyDescent="0.25">
      <c r="A6944" t="s">
        <v>23808</v>
      </c>
      <c r="B6944" t="s">
        <v>23809</v>
      </c>
      <c r="C6944" t="s">
        <v>14</v>
      </c>
      <c r="D6944" s="6">
        <v>45713</v>
      </c>
      <c r="E6944" t="s">
        <v>23807</v>
      </c>
      <c r="F6944" t="s">
        <v>16331</v>
      </c>
      <c r="G6944" t="s">
        <v>16318</v>
      </c>
      <c r="H6944" t="s">
        <v>30756</v>
      </c>
      <c r="I6944" t="s">
        <v>16332</v>
      </c>
      <c r="J6944" t="s">
        <v>16319</v>
      </c>
      <c r="K6944" t="s">
        <v>10</v>
      </c>
      <c r="L6944" s="1" t="s">
        <v>16335</v>
      </c>
      <c r="M6944">
        <v>0</v>
      </c>
    </row>
    <row r="6945" spans="1:18" x14ac:dyDescent="0.25">
      <c r="A6945" t="s">
        <v>23808</v>
      </c>
      <c r="B6945" t="s">
        <v>23809</v>
      </c>
      <c r="C6945" t="s">
        <v>14</v>
      </c>
      <c r="D6945" s="6">
        <v>45713</v>
      </c>
      <c r="E6945" t="s">
        <v>23807</v>
      </c>
      <c r="F6945" t="s">
        <v>16331</v>
      </c>
      <c r="G6945" t="s">
        <v>16315</v>
      </c>
      <c r="H6945" t="s">
        <v>30757</v>
      </c>
      <c r="I6945" t="s">
        <v>16332</v>
      </c>
      <c r="J6945" t="s">
        <v>16316</v>
      </c>
      <c r="K6945" t="s">
        <v>10</v>
      </c>
      <c r="L6945" s="1" t="s">
        <v>16336</v>
      </c>
      <c r="M6945">
        <v>0</v>
      </c>
    </row>
    <row r="6946" spans="1:18" x14ac:dyDescent="0.25">
      <c r="A6946" t="s">
        <v>23808</v>
      </c>
      <c r="B6946" t="s">
        <v>23809</v>
      </c>
      <c r="C6946" t="s">
        <v>14</v>
      </c>
      <c r="D6946" s="6">
        <v>45713</v>
      </c>
      <c r="E6946" t="s">
        <v>23807</v>
      </c>
      <c r="F6946" t="s">
        <v>16331</v>
      </c>
      <c r="G6946" t="s">
        <v>5014</v>
      </c>
      <c r="H6946" t="s">
        <v>30758</v>
      </c>
      <c r="I6946" t="s">
        <v>16332</v>
      </c>
      <c r="J6946" t="s">
        <v>5015</v>
      </c>
      <c r="K6946" t="s">
        <v>10</v>
      </c>
      <c r="L6946" s="1" t="s">
        <v>16337</v>
      </c>
      <c r="M6946">
        <v>0</v>
      </c>
    </row>
    <row r="6947" spans="1:18" x14ac:dyDescent="0.25">
      <c r="A6947" t="s">
        <v>23808</v>
      </c>
      <c r="B6947" t="s">
        <v>23809</v>
      </c>
      <c r="C6947" t="s">
        <v>14</v>
      </c>
      <c r="D6947" s="6">
        <v>45713</v>
      </c>
      <c r="E6947" t="s">
        <v>23807</v>
      </c>
      <c r="F6947" t="s">
        <v>16331</v>
      </c>
      <c r="G6947" t="s">
        <v>16322</v>
      </c>
      <c r="H6947" t="s">
        <v>30759</v>
      </c>
      <c r="I6947" t="s">
        <v>16332</v>
      </c>
      <c r="J6947" t="s">
        <v>16323</v>
      </c>
      <c r="K6947" t="s">
        <v>10</v>
      </c>
      <c r="L6947" s="1" t="s">
        <v>16338</v>
      </c>
      <c r="M6947">
        <v>0</v>
      </c>
    </row>
    <row r="6948" spans="1:18" x14ac:dyDescent="0.25">
      <c r="A6948" t="s">
        <v>23808</v>
      </c>
      <c r="B6948" t="s">
        <v>23809</v>
      </c>
      <c r="C6948" t="s">
        <v>14</v>
      </c>
      <c r="D6948" s="6">
        <v>45713</v>
      </c>
      <c r="E6948" t="s">
        <v>23807</v>
      </c>
      <c r="F6948" t="s">
        <v>16331</v>
      </c>
      <c r="G6948" t="s">
        <v>16339</v>
      </c>
      <c r="H6948" t="s">
        <v>30760</v>
      </c>
      <c r="I6948" t="s">
        <v>16332</v>
      </c>
      <c r="J6948" t="s">
        <v>16340</v>
      </c>
      <c r="K6948" t="s">
        <v>10</v>
      </c>
      <c r="L6948">
        <v>0.60150390672484699</v>
      </c>
      <c r="M6948">
        <v>0</v>
      </c>
    </row>
    <row r="6949" spans="1:18" x14ac:dyDescent="0.25">
      <c r="A6949" t="s">
        <v>23808</v>
      </c>
      <c r="B6949" t="s">
        <v>23809</v>
      </c>
      <c r="C6949" t="s">
        <v>14</v>
      </c>
      <c r="D6949" s="6">
        <v>45713</v>
      </c>
      <c r="E6949" t="s">
        <v>23807</v>
      </c>
      <c r="F6949" t="s">
        <v>16331</v>
      </c>
      <c r="G6949" t="s">
        <v>16328</v>
      </c>
      <c r="H6949" t="s">
        <v>30761</v>
      </c>
      <c r="I6949" t="s">
        <v>16332</v>
      </c>
      <c r="J6949" t="s">
        <v>16329</v>
      </c>
      <c r="K6949" t="s">
        <v>10</v>
      </c>
      <c r="L6949" s="1" t="s">
        <v>16341</v>
      </c>
      <c r="M6949">
        <v>0</v>
      </c>
    </row>
    <row r="6950" spans="1:18" x14ac:dyDescent="0.25">
      <c r="A6950" t="s">
        <v>23808</v>
      </c>
      <c r="B6950" t="s">
        <v>23809</v>
      </c>
      <c r="C6950" t="s">
        <v>14</v>
      </c>
      <c r="D6950" s="6">
        <v>45713</v>
      </c>
      <c r="E6950" t="s">
        <v>23807</v>
      </c>
      <c r="F6950" t="s">
        <v>16331</v>
      </c>
      <c r="G6950" t="s">
        <v>16342</v>
      </c>
      <c r="H6950" t="s">
        <v>30762</v>
      </c>
      <c r="I6950" t="s">
        <v>16332</v>
      </c>
      <c r="J6950" t="s">
        <v>16343</v>
      </c>
      <c r="K6950" t="s">
        <v>10</v>
      </c>
      <c r="L6950">
        <v>0.59011037479611705</v>
      </c>
      <c r="M6950">
        <v>0</v>
      </c>
    </row>
    <row r="6951" spans="1:18" x14ac:dyDescent="0.25">
      <c r="A6951" t="s">
        <v>23808</v>
      </c>
      <c r="B6951" t="s">
        <v>23809</v>
      </c>
      <c r="C6951" t="s">
        <v>14</v>
      </c>
      <c r="D6951" s="6">
        <v>45713</v>
      </c>
      <c r="E6951" t="s">
        <v>23807</v>
      </c>
      <c r="F6951" t="s">
        <v>16331</v>
      </c>
      <c r="G6951" t="s">
        <v>4382</v>
      </c>
      <c r="H6951" t="s">
        <v>30763</v>
      </c>
      <c r="I6951" t="s">
        <v>16332</v>
      </c>
      <c r="J6951" t="s">
        <v>4383</v>
      </c>
      <c r="K6951" t="s">
        <v>10</v>
      </c>
      <c r="L6951" s="1" t="s">
        <v>16344</v>
      </c>
      <c r="M6951">
        <v>0</v>
      </c>
    </row>
    <row r="6952" spans="1:18" x14ac:dyDescent="0.25">
      <c r="A6952" t="s">
        <v>23808</v>
      </c>
      <c r="B6952" t="s">
        <v>23809</v>
      </c>
      <c r="C6952" t="s">
        <v>14</v>
      </c>
      <c r="D6952" s="6">
        <v>45713</v>
      </c>
      <c r="E6952" t="s">
        <v>23807</v>
      </c>
      <c r="F6952" t="s">
        <v>16345</v>
      </c>
      <c r="G6952" t="s">
        <v>12096</v>
      </c>
      <c r="H6952" t="s">
        <v>30764</v>
      </c>
      <c r="I6952" t="s">
        <v>16346</v>
      </c>
      <c r="J6952" t="s">
        <v>12097</v>
      </c>
      <c r="K6952" t="s">
        <v>10</v>
      </c>
      <c r="L6952" s="1" t="s">
        <v>16347</v>
      </c>
      <c r="M6952">
        <v>0</v>
      </c>
      <c r="N6952" t="s">
        <v>34913</v>
      </c>
      <c r="P6952">
        <v>0</v>
      </c>
      <c r="Q6952" t="s">
        <v>34930</v>
      </c>
      <c r="R6952">
        <v>1</v>
      </c>
    </row>
    <row r="6953" spans="1:18" x14ac:dyDescent="0.25">
      <c r="A6953" t="s">
        <v>23808</v>
      </c>
      <c r="B6953" t="s">
        <v>23809</v>
      </c>
      <c r="C6953" t="s">
        <v>14</v>
      </c>
      <c r="D6953" s="6">
        <v>45713</v>
      </c>
      <c r="E6953" t="s">
        <v>23807</v>
      </c>
      <c r="F6953" t="s">
        <v>16345</v>
      </c>
      <c r="G6953" t="s">
        <v>16318</v>
      </c>
      <c r="H6953" t="s">
        <v>30765</v>
      </c>
      <c r="I6953" t="s">
        <v>16346</v>
      </c>
      <c r="J6953" t="s">
        <v>16319</v>
      </c>
      <c r="K6953" t="s">
        <v>10</v>
      </c>
      <c r="L6953" s="1" t="s">
        <v>16348</v>
      </c>
      <c r="M6953">
        <v>0</v>
      </c>
    </row>
    <row r="6954" spans="1:18" x14ac:dyDescent="0.25">
      <c r="A6954" t="s">
        <v>23808</v>
      </c>
      <c r="B6954" t="s">
        <v>23809</v>
      </c>
      <c r="C6954" t="s">
        <v>14</v>
      </c>
      <c r="D6954" s="6">
        <v>45713</v>
      </c>
      <c r="E6954" t="s">
        <v>23807</v>
      </c>
      <c r="F6954" t="s">
        <v>16345</v>
      </c>
      <c r="G6954" t="s">
        <v>16325</v>
      </c>
      <c r="H6954" t="s">
        <v>30766</v>
      </c>
      <c r="I6954" t="s">
        <v>16346</v>
      </c>
      <c r="J6954" t="s">
        <v>16326</v>
      </c>
      <c r="K6954" t="s">
        <v>10</v>
      </c>
      <c r="L6954">
        <v>0.60401597875506197</v>
      </c>
      <c r="M6954">
        <v>0</v>
      </c>
    </row>
    <row r="6955" spans="1:18" x14ac:dyDescent="0.25">
      <c r="A6955" t="s">
        <v>23808</v>
      </c>
      <c r="B6955" t="s">
        <v>23809</v>
      </c>
      <c r="C6955" t="s">
        <v>14</v>
      </c>
      <c r="D6955" s="6">
        <v>45713</v>
      </c>
      <c r="E6955" t="s">
        <v>23807</v>
      </c>
      <c r="F6955" t="s">
        <v>16345</v>
      </c>
      <c r="G6955" t="s">
        <v>1252</v>
      </c>
      <c r="H6955" t="s">
        <v>30767</v>
      </c>
      <c r="I6955" t="s">
        <v>16346</v>
      </c>
      <c r="J6955" t="s">
        <v>1253</v>
      </c>
      <c r="K6955" t="s">
        <v>10</v>
      </c>
      <c r="L6955" s="1" t="s">
        <v>16349</v>
      </c>
      <c r="M6955">
        <v>0</v>
      </c>
    </row>
    <row r="6956" spans="1:18" x14ac:dyDescent="0.25">
      <c r="A6956" t="s">
        <v>23808</v>
      </c>
      <c r="B6956" t="s">
        <v>23809</v>
      </c>
      <c r="C6956" t="s">
        <v>14</v>
      </c>
      <c r="D6956" s="6">
        <v>45713</v>
      </c>
      <c r="E6956" t="s">
        <v>23807</v>
      </c>
      <c r="F6956" t="s">
        <v>16345</v>
      </c>
      <c r="G6956" t="s">
        <v>12067</v>
      </c>
      <c r="H6956" t="s">
        <v>30768</v>
      </c>
      <c r="I6956" t="s">
        <v>16346</v>
      </c>
      <c r="J6956" t="s">
        <v>12068</v>
      </c>
      <c r="K6956" t="s">
        <v>10</v>
      </c>
      <c r="L6956" s="1" t="s">
        <v>16350</v>
      </c>
      <c r="M6956">
        <v>0</v>
      </c>
    </row>
    <row r="6957" spans="1:18" x14ac:dyDescent="0.25">
      <c r="A6957" t="s">
        <v>23808</v>
      </c>
      <c r="B6957" t="s">
        <v>23809</v>
      </c>
      <c r="C6957" t="s">
        <v>14</v>
      </c>
      <c r="D6957" s="6">
        <v>45713</v>
      </c>
      <c r="E6957" t="s">
        <v>23807</v>
      </c>
      <c r="F6957" t="s">
        <v>16345</v>
      </c>
      <c r="G6957" t="s">
        <v>16351</v>
      </c>
      <c r="H6957" t="s">
        <v>30769</v>
      </c>
      <c r="I6957" t="s">
        <v>16346</v>
      </c>
      <c r="J6957" t="s">
        <v>16352</v>
      </c>
      <c r="K6957" t="s">
        <v>10</v>
      </c>
      <c r="L6957" s="1" t="s">
        <v>16353</v>
      </c>
      <c r="M6957">
        <v>0</v>
      </c>
    </row>
    <row r="6958" spans="1:18" x14ac:dyDescent="0.25">
      <c r="A6958" t="s">
        <v>23808</v>
      </c>
      <c r="B6958" t="s">
        <v>23809</v>
      </c>
      <c r="C6958" t="s">
        <v>14</v>
      </c>
      <c r="D6958" s="6">
        <v>45713</v>
      </c>
      <c r="E6958" t="s">
        <v>23807</v>
      </c>
      <c r="F6958" t="s">
        <v>16345</v>
      </c>
      <c r="G6958" t="s">
        <v>5014</v>
      </c>
      <c r="H6958" t="s">
        <v>30770</v>
      </c>
      <c r="I6958" t="s">
        <v>16346</v>
      </c>
      <c r="J6958" t="s">
        <v>5015</v>
      </c>
      <c r="K6958" t="s">
        <v>10</v>
      </c>
      <c r="L6958" s="1" t="s">
        <v>16354</v>
      </c>
      <c r="M6958">
        <v>0</v>
      </c>
    </row>
    <row r="6959" spans="1:18" x14ac:dyDescent="0.25">
      <c r="A6959" t="s">
        <v>23808</v>
      </c>
      <c r="B6959" t="s">
        <v>23809</v>
      </c>
      <c r="C6959" t="s">
        <v>14</v>
      </c>
      <c r="D6959" s="6">
        <v>45713</v>
      </c>
      <c r="E6959" t="s">
        <v>23807</v>
      </c>
      <c r="F6959" t="s">
        <v>16345</v>
      </c>
      <c r="G6959" t="s">
        <v>1240</v>
      </c>
      <c r="H6959" t="s">
        <v>30771</v>
      </c>
      <c r="I6959" t="s">
        <v>16346</v>
      </c>
      <c r="J6959" t="s">
        <v>1241</v>
      </c>
      <c r="K6959" t="s">
        <v>10</v>
      </c>
      <c r="L6959" s="1" t="s">
        <v>16355</v>
      </c>
      <c r="M6959">
        <v>0</v>
      </c>
    </row>
    <row r="6960" spans="1:18" x14ac:dyDescent="0.25">
      <c r="A6960" t="s">
        <v>23808</v>
      </c>
      <c r="B6960" t="s">
        <v>23809</v>
      </c>
      <c r="C6960" t="s">
        <v>14</v>
      </c>
      <c r="D6960" s="6">
        <v>45713</v>
      </c>
      <c r="E6960" t="s">
        <v>23807</v>
      </c>
      <c r="F6960" t="s">
        <v>16345</v>
      </c>
      <c r="G6960" t="s">
        <v>16356</v>
      </c>
      <c r="H6960" t="s">
        <v>30772</v>
      </c>
      <c r="I6960" t="s">
        <v>16346</v>
      </c>
      <c r="J6960" t="s">
        <v>16357</v>
      </c>
      <c r="K6960" t="s">
        <v>10</v>
      </c>
      <c r="L6960">
        <v>0.55125901249687503</v>
      </c>
      <c r="M6960">
        <v>0</v>
      </c>
    </row>
    <row r="6961" spans="1:18" x14ac:dyDescent="0.25">
      <c r="A6961" t="s">
        <v>23808</v>
      </c>
      <c r="B6961" t="s">
        <v>23809</v>
      </c>
      <c r="C6961" t="s">
        <v>14</v>
      </c>
      <c r="D6961" s="6">
        <v>45713</v>
      </c>
      <c r="E6961" t="s">
        <v>23807</v>
      </c>
      <c r="F6961" t="s">
        <v>16345</v>
      </c>
      <c r="G6961" t="s">
        <v>16358</v>
      </c>
      <c r="H6961" t="s">
        <v>30773</v>
      </c>
      <c r="I6961" t="s">
        <v>16346</v>
      </c>
      <c r="J6961" t="s">
        <v>16359</v>
      </c>
      <c r="K6961" t="s">
        <v>10</v>
      </c>
      <c r="L6961" s="1" t="s">
        <v>16360</v>
      </c>
      <c r="M6961">
        <v>0</v>
      </c>
    </row>
    <row r="6962" spans="1:18" x14ac:dyDescent="0.25">
      <c r="A6962" t="s">
        <v>23808</v>
      </c>
      <c r="B6962" t="s">
        <v>23809</v>
      </c>
      <c r="C6962" t="s">
        <v>14</v>
      </c>
      <c r="D6962" s="6">
        <v>45713</v>
      </c>
      <c r="E6962" t="s">
        <v>23807</v>
      </c>
      <c r="F6962" t="s">
        <v>16361</v>
      </c>
      <c r="G6962" t="s">
        <v>16363</v>
      </c>
      <c r="H6962" t="s">
        <v>30774</v>
      </c>
      <c r="I6962" t="s">
        <v>16362</v>
      </c>
      <c r="J6962" t="s">
        <v>16364</v>
      </c>
      <c r="K6962" t="s">
        <v>10</v>
      </c>
      <c r="L6962" s="1" t="s">
        <v>16365</v>
      </c>
      <c r="M6962">
        <v>1</v>
      </c>
      <c r="N6962" t="s">
        <v>34896</v>
      </c>
      <c r="P6962">
        <v>1</v>
      </c>
      <c r="Q6962">
        <v>1</v>
      </c>
      <c r="R6962">
        <v>0</v>
      </c>
    </row>
    <row r="6963" spans="1:18" x14ac:dyDescent="0.25">
      <c r="A6963" t="s">
        <v>23808</v>
      </c>
      <c r="B6963" t="s">
        <v>23809</v>
      </c>
      <c r="C6963" t="s">
        <v>14</v>
      </c>
      <c r="D6963" s="6">
        <v>45713</v>
      </c>
      <c r="E6963" t="s">
        <v>23807</v>
      </c>
      <c r="F6963" t="s">
        <v>16361</v>
      </c>
      <c r="G6963" t="s">
        <v>2594</v>
      </c>
      <c r="H6963" t="s">
        <v>30775</v>
      </c>
      <c r="I6963" t="s">
        <v>16362</v>
      </c>
      <c r="J6963" t="s">
        <v>2595</v>
      </c>
      <c r="K6963" t="s">
        <v>10</v>
      </c>
      <c r="L6963" s="1" t="s">
        <v>16366</v>
      </c>
      <c r="M6963">
        <v>0</v>
      </c>
    </row>
    <row r="6964" spans="1:18" x14ac:dyDescent="0.25">
      <c r="A6964" t="s">
        <v>23808</v>
      </c>
      <c r="B6964" t="s">
        <v>23809</v>
      </c>
      <c r="C6964" t="s">
        <v>14</v>
      </c>
      <c r="D6964" s="6">
        <v>45713</v>
      </c>
      <c r="E6964" t="s">
        <v>23807</v>
      </c>
      <c r="F6964" t="s">
        <v>16361</v>
      </c>
      <c r="G6964" t="s">
        <v>2606</v>
      </c>
      <c r="H6964" t="s">
        <v>30776</v>
      </c>
      <c r="I6964" t="s">
        <v>16362</v>
      </c>
      <c r="J6964" t="s">
        <v>2607</v>
      </c>
      <c r="K6964" t="s">
        <v>10</v>
      </c>
      <c r="L6964" s="1" t="s">
        <v>16367</v>
      </c>
      <c r="M6964">
        <v>0</v>
      </c>
    </row>
    <row r="6965" spans="1:18" x14ac:dyDescent="0.25">
      <c r="A6965" t="s">
        <v>23808</v>
      </c>
      <c r="B6965" t="s">
        <v>23809</v>
      </c>
      <c r="C6965" t="s">
        <v>14</v>
      </c>
      <c r="D6965" s="6">
        <v>45713</v>
      </c>
      <c r="E6965" t="s">
        <v>23807</v>
      </c>
      <c r="F6965" t="s">
        <v>16361</v>
      </c>
      <c r="G6965" t="s">
        <v>2618</v>
      </c>
      <c r="H6965" t="s">
        <v>30777</v>
      </c>
      <c r="I6965" t="s">
        <v>16362</v>
      </c>
      <c r="J6965" t="s">
        <v>2619</v>
      </c>
      <c r="K6965" t="s">
        <v>10</v>
      </c>
      <c r="L6965" s="1" t="s">
        <v>16368</v>
      </c>
      <c r="M6965">
        <v>0</v>
      </c>
    </row>
    <row r="6966" spans="1:18" x14ac:dyDescent="0.25">
      <c r="A6966" t="s">
        <v>23808</v>
      </c>
      <c r="B6966" t="s">
        <v>23809</v>
      </c>
      <c r="C6966" t="s">
        <v>14</v>
      </c>
      <c r="D6966" s="6">
        <v>45713</v>
      </c>
      <c r="E6966" t="s">
        <v>23807</v>
      </c>
      <c r="F6966" t="s">
        <v>16361</v>
      </c>
      <c r="G6966" t="s">
        <v>2603</v>
      </c>
      <c r="H6966" t="s">
        <v>30778</v>
      </c>
      <c r="I6966" t="s">
        <v>16362</v>
      </c>
      <c r="J6966" t="s">
        <v>2604</v>
      </c>
      <c r="K6966" t="s">
        <v>10</v>
      </c>
      <c r="L6966" s="1" t="s">
        <v>16369</v>
      </c>
      <c r="M6966">
        <v>0</v>
      </c>
    </row>
    <row r="6967" spans="1:18" x14ac:dyDescent="0.25">
      <c r="A6967" t="s">
        <v>23808</v>
      </c>
      <c r="B6967" t="s">
        <v>23809</v>
      </c>
      <c r="C6967" t="s">
        <v>14</v>
      </c>
      <c r="D6967" s="6">
        <v>45713</v>
      </c>
      <c r="E6967" t="s">
        <v>23807</v>
      </c>
      <c r="F6967" t="s">
        <v>16361</v>
      </c>
      <c r="G6967" t="s">
        <v>2600</v>
      </c>
      <c r="H6967" t="s">
        <v>30779</v>
      </c>
      <c r="I6967" t="s">
        <v>16362</v>
      </c>
      <c r="J6967" t="s">
        <v>2601</v>
      </c>
      <c r="K6967" t="s">
        <v>10</v>
      </c>
      <c r="L6967" s="1" t="s">
        <v>16370</v>
      </c>
      <c r="M6967">
        <v>0</v>
      </c>
    </row>
    <row r="6968" spans="1:18" x14ac:dyDescent="0.25">
      <c r="A6968" t="s">
        <v>23808</v>
      </c>
      <c r="B6968" t="s">
        <v>23809</v>
      </c>
      <c r="C6968" t="s">
        <v>14</v>
      </c>
      <c r="D6968" s="6">
        <v>45713</v>
      </c>
      <c r="E6968" t="s">
        <v>23807</v>
      </c>
      <c r="F6968" t="s">
        <v>16361</v>
      </c>
      <c r="G6968" t="s">
        <v>2609</v>
      </c>
      <c r="H6968" t="s">
        <v>30780</v>
      </c>
      <c r="I6968" t="s">
        <v>16362</v>
      </c>
      <c r="J6968" t="s">
        <v>2610</v>
      </c>
      <c r="K6968" t="s">
        <v>10</v>
      </c>
      <c r="L6968" s="1" t="s">
        <v>16371</v>
      </c>
      <c r="M6968">
        <v>0</v>
      </c>
    </row>
    <row r="6969" spans="1:18" x14ac:dyDescent="0.25">
      <c r="A6969" t="s">
        <v>23808</v>
      </c>
      <c r="B6969" t="s">
        <v>23809</v>
      </c>
      <c r="C6969" t="s">
        <v>14</v>
      </c>
      <c r="D6969" s="6">
        <v>45713</v>
      </c>
      <c r="E6969" t="s">
        <v>23807</v>
      </c>
      <c r="F6969" t="s">
        <v>16361</v>
      </c>
      <c r="G6969" t="s">
        <v>2597</v>
      </c>
      <c r="H6969" t="s">
        <v>30781</v>
      </c>
      <c r="I6969" t="s">
        <v>16362</v>
      </c>
      <c r="J6969" t="s">
        <v>2598</v>
      </c>
      <c r="K6969" t="s">
        <v>10</v>
      </c>
      <c r="L6969" s="1" t="s">
        <v>16372</v>
      </c>
      <c r="M6969">
        <v>0</v>
      </c>
    </row>
    <row r="6970" spans="1:18" x14ac:dyDescent="0.25">
      <c r="A6970" t="s">
        <v>23808</v>
      </c>
      <c r="B6970" t="s">
        <v>23809</v>
      </c>
      <c r="C6970" t="s">
        <v>14</v>
      </c>
      <c r="D6970" s="6">
        <v>45713</v>
      </c>
      <c r="E6970" t="s">
        <v>23807</v>
      </c>
      <c r="F6970" t="s">
        <v>16361</v>
      </c>
      <c r="G6970" t="s">
        <v>11141</v>
      </c>
      <c r="H6970" t="s">
        <v>30782</v>
      </c>
      <c r="I6970" t="s">
        <v>16362</v>
      </c>
      <c r="J6970" t="s">
        <v>11142</v>
      </c>
      <c r="K6970" t="s">
        <v>10</v>
      </c>
      <c r="L6970" s="1" t="s">
        <v>16373</v>
      </c>
      <c r="M6970">
        <v>0</v>
      </c>
    </row>
    <row r="6971" spans="1:18" x14ac:dyDescent="0.25">
      <c r="A6971" t="s">
        <v>23808</v>
      </c>
      <c r="B6971" t="s">
        <v>23809</v>
      </c>
      <c r="C6971" t="s">
        <v>14</v>
      </c>
      <c r="D6971" s="6">
        <v>45713</v>
      </c>
      <c r="E6971" t="s">
        <v>23807</v>
      </c>
      <c r="F6971" t="s">
        <v>16361</v>
      </c>
      <c r="G6971" t="s">
        <v>2612</v>
      </c>
      <c r="H6971" t="s">
        <v>30783</v>
      </c>
      <c r="I6971" t="s">
        <v>16362</v>
      </c>
      <c r="J6971" t="s">
        <v>2613</v>
      </c>
      <c r="K6971" t="s">
        <v>10</v>
      </c>
      <c r="L6971" s="1" t="s">
        <v>16374</v>
      </c>
      <c r="M6971">
        <v>0</v>
      </c>
    </row>
    <row r="6972" spans="1:18" x14ac:dyDescent="0.25">
      <c r="A6972" t="s">
        <v>23808</v>
      </c>
      <c r="B6972" t="s">
        <v>23809</v>
      </c>
      <c r="C6972" t="s">
        <v>14</v>
      </c>
      <c r="D6972" s="6">
        <v>45713</v>
      </c>
      <c r="E6972" t="s">
        <v>23807</v>
      </c>
      <c r="F6972" t="s">
        <v>16375</v>
      </c>
      <c r="G6972" t="s">
        <v>2618</v>
      </c>
      <c r="H6972" t="s">
        <v>30784</v>
      </c>
      <c r="I6972" t="s">
        <v>16376</v>
      </c>
      <c r="J6972" t="s">
        <v>2619</v>
      </c>
      <c r="K6972" t="s">
        <v>10</v>
      </c>
      <c r="L6972" s="1" t="s">
        <v>16377</v>
      </c>
      <c r="M6972">
        <v>0</v>
      </c>
    </row>
    <row r="6973" spans="1:18" x14ac:dyDescent="0.25">
      <c r="A6973" t="s">
        <v>23808</v>
      </c>
      <c r="B6973" t="s">
        <v>23809</v>
      </c>
      <c r="C6973" t="s">
        <v>14</v>
      </c>
      <c r="D6973" s="6">
        <v>45713</v>
      </c>
      <c r="E6973" t="s">
        <v>23807</v>
      </c>
      <c r="F6973" t="s">
        <v>16375</v>
      </c>
      <c r="G6973" t="s">
        <v>2609</v>
      </c>
      <c r="H6973" t="s">
        <v>30785</v>
      </c>
      <c r="I6973" t="s">
        <v>16376</v>
      </c>
      <c r="J6973" t="s">
        <v>2610</v>
      </c>
      <c r="K6973" t="s">
        <v>10</v>
      </c>
      <c r="L6973" s="1" t="s">
        <v>16378</v>
      </c>
      <c r="M6973">
        <v>1</v>
      </c>
      <c r="N6973" t="s">
        <v>34896</v>
      </c>
      <c r="P6973">
        <v>1</v>
      </c>
      <c r="Q6973">
        <v>1</v>
      </c>
      <c r="R6973">
        <v>0</v>
      </c>
    </row>
    <row r="6974" spans="1:18" x14ac:dyDescent="0.25">
      <c r="A6974" t="s">
        <v>23808</v>
      </c>
      <c r="B6974" t="s">
        <v>23809</v>
      </c>
      <c r="C6974" t="s">
        <v>14</v>
      </c>
      <c r="D6974" s="6">
        <v>45713</v>
      </c>
      <c r="E6974" t="s">
        <v>23807</v>
      </c>
      <c r="F6974" t="s">
        <v>16375</v>
      </c>
      <c r="G6974" t="s">
        <v>2606</v>
      </c>
      <c r="H6974" t="s">
        <v>30786</v>
      </c>
      <c r="I6974" t="s">
        <v>16376</v>
      </c>
      <c r="J6974" t="s">
        <v>2607</v>
      </c>
      <c r="K6974" t="s">
        <v>10</v>
      </c>
      <c r="L6974" s="1" t="s">
        <v>16379</v>
      </c>
      <c r="M6974">
        <v>0</v>
      </c>
    </row>
    <row r="6975" spans="1:18" x14ac:dyDescent="0.25">
      <c r="A6975" t="s">
        <v>23808</v>
      </c>
      <c r="B6975" t="s">
        <v>23809</v>
      </c>
      <c r="C6975" t="s">
        <v>14</v>
      </c>
      <c r="D6975" s="6">
        <v>45713</v>
      </c>
      <c r="E6975" t="s">
        <v>23807</v>
      </c>
      <c r="F6975" t="s">
        <v>16375</v>
      </c>
      <c r="G6975" t="s">
        <v>16363</v>
      </c>
      <c r="H6975" t="s">
        <v>30787</v>
      </c>
      <c r="I6975" t="s">
        <v>16376</v>
      </c>
      <c r="J6975" t="s">
        <v>16364</v>
      </c>
      <c r="K6975" t="s">
        <v>10</v>
      </c>
      <c r="L6975" s="1" t="s">
        <v>16380</v>
      </c>
      <c r="M6975">
        <v>0</v>
      </c>
    </row>
    <row r="6976" spans="1:18" x14ac:dyDescent="0.25">
      <c r="A6976" t="s">
        <v>23808</v>
      </c>
      <c r="B6976" t="s">
        <v>23809</v>
      </c>
      <c r="C6976" t="s">
        <v>14</v>
      </c>
      <c r="D6976" s="6">
        <v>45713</v>
      </c>
      <c r="E6976" t="s">
        <v>23807</v>
      </c>
      <c r="F6976" t="s">
        <v>16375</v>
      </c>
      <c r="G6976" t="s">
        <v>2603</v>
      </c>
      <c r="H6976" t="s">
        <v>30788</v>
      </c>
      <c r="I6976" t="s">
        <v>16376</v>
      </c>
      <c r="J6976" t="s">
        <v>2604</v>
      </c>
      <c r="K6976" t="s">
        <v>10</v>
      </c>
      <c r="L6976">
        <v>0.80260986665293899</v>
      </c>
      <c r="M6976">
        <v>0</v>
      </c>
    </row>
    <row r="6977" spans="1:18" x14ac:dyDescent="0.25">
      <c r="A6977" t="s">
        <v>23808</v>
      </c>
      <c r="B6977" t="s">
        <v>23809</v>
      </c>
      <c r="C6977" t="s">
        <v>14</v>
      </c>
      <c r="D6977" s="6">
        <v>45713</v>
      </c>
      <c r="E6977" t="s">
        <v>23807</v>
      </c>
      <c r="F6977" t="s">
        <v>16375</v>
      </c>
      <c r="G6977" t="s">
        <v>2600</v>
      </c>
      <c r="H6977" t="s">
        <v>30789</v>
      </c>
      <c r="I6977" t="s">
        <v>16376</v>
      </c>
      <c r="J6977" t="s">
        <v>2601</v>
      </c>
      <c r="K6977" t="s">
        <v>10</v>
      </c>
      <c r="L6977" s="1" t="s">
        <v>16381</v>
      </c>
      <c r="M6977">
        <v>0</v>
      </c>
    </row>
    <row r="6978" spans="1:18" x14ac:dyDescent="0.25">
      <c r="A6978" t="s">
        <v>23808</v>
      </c>
      <c r="B6978" t="s">
        <v>23809</v>
      </c>
      <c r="C6978" t="s">
        <v>14</v>
      </c>
      <c r="D6978" s="6">
        <v>45713</v>
      </c>
      <c r="E6978" t="s">
        <v>23807</v>
      </c>
      <c r="F6978" t="s">
        <v>16375</v>
      </c>
      <c r="G6978" t="s">
        <v>2594</v>
      </c>
      <c r="H6978" t="s">
        <v>30790</v>
      </c>
      <c r="I6978" t="s">
        <v>16376</v>
      </c>
      <c r="J6978" t="s">
        <v>2595</v>
      </c>
      <c r="K6978" t="s">
        <v>10</v>
      </c>
      <c r="L6978" s="1" t="s">
        <v>16382</v>
      </c>
      <c r="M6978">
        <v>0</v>
      </c>
    </row>
    <row r="6979" spans="1:18" x14ac:dyDescent="0.25">
      <c r="A6979" t="s">
        <v>23808</v>
      </c>
      <c r="B6979" t="s">
        <v>23809</v>
      </c>
      <c r="C6979" t="s">
        <v>14</v>
      </c>
      <c r="D6979" s="6">
        <v>45713</v>
      </c>
      <c r="E6979" t="s">
        <v>23807</v>
      </c>
      <c r="F6979" t="s">
        <v>16375</v>
      </c>
      <c r="G6979" t="s">
        <v>16383</v>
      </c>
      <c r="H6979" t="s">
        <v>30791</v>
      </c>
      <c r="I6979" t="s">
        <v>16376</v>
      </c>
      <c r="J6979" t="s">
        <v>16384</v>
      </c>
      <c r="K6979" t="s">
        <v>10</v>
      </c>
      <c r="L6979">
        <v>0.77939575645929604</v>
      </c>
      <c r="M6979">
        <v>0</v>
      </c>
    </row>
    <row r="6980" spans="1:18" x14ac:dyDescent="0.25">
      <c r="A6980" t="s">
        <v>23808</v>
      </c>
      <c r="B6980" t="s">
        <v>23809</v>
      </c>
      <c r="C6980" t="s">
        <v>14</v>
      </c>
      <c r="D6980" s="6">
        <v>45713</v>
      </c>
      <c r="E6980" t="s">
        <v>23807</v>
      </c>
      <c r="F6980" t="s">
        <v>16375</v>
      </c>
      <c r="G6980" t="s">
        <v>2612</v>
      </c>
      <c r="H6980" t="s">
        <v>30792</v>
      </c>
      <c r="I6980" t="s">
        <v>16376</v>
      </c>
      <c r="J6980" t="s">
        <v>2613</v>
      </c>
      <c r="K6980" t="s">
        <v>10</v>
      </c>
      <c r="L6980" s="1" t="s">
        <v>16385</v>
      </c>
      <c r="M6980">
        <v>0</v>
      </c>
    </row>
    <row r="6981" spans="1:18" x14ac:dyDescent="0.25">
      <c r="A6981" t="s">
        <v>23808</v>
      </c>
      <c r="B6981" t="s">
        <v>23809</v>
      </c>
      <c r="C6981" t="s">
        <v>14</v>
      </c>
      <c r="D6981" s="6">
        <v>45713</v>
      </c>
      <c r="E6981" t="s">
        <v>23807</v>
      </c>
      <c r="F6981" t="s">
        <v>16375</v>
      </c>
      <c r="G6981" t="s">
        <v>2893</v>
      </c>
      <c r="H6981" t="s">
        <v>30793</v>
      </c>
      <c r="I6981" t="s">
        <v>16376</v>
      </c>
      <c r="J6981" t="s">
        <v>2894</v>
      </c>
      <c r="K6981" t="s">
        <v>10</v>
      </c>
      <c r="L6981" s="1" t="s">
        <v>16386</v>
      </c>
      <c r="M6981">
        <v>0</v>
      </c>
    </row>
    <row r="6982" spans="1:18" x14ac:dyDescent="0.25">
      <c r="A6982" t="s">
        <v>23808</v>
      </c>
      <c r="B6982" t="s">
        <v>23809</v>
      </c>
      <c r="C6982" t="s">
        <v>14</v>
      </c>
      <c r="D6982" s="6">
        <v>45713</v>
      </c>
      <c r="E6982" t="s">
        <v>23807</v>
      </c>
      <c r="F6982" t="s">
        <v>16387</v>
      </c>
      <c r="G6982" t="s">
        <v>8505</v>
      </c>
      <c r="H6982" t="s">
        <v>30794</v>
      </c>
      <c r="I6982" t="s">
        <v>16388</v>
      </c>
      <c r="J6982" t="s">
        <v>8506</v>
      </c>
      <c r="K6982" t="s">
        <v>10</v>
      </c>
      <c r="L6982" s="1" t="s">
        <v>16389</v>
      </c>
      <c r="M6982">
        <v>1</v>
      </c>
      <c r="N6982" t="s">
        <v>34896</v>
      </c>
      <c r="P6982">
        <v>1</v>
      </c>
      <c r="Q6982">
        <v>1</v>
      </c>
      <c r="R6982">
        <v>1</v>
      </c>
    </row>
    <row r="6983" spans="1:18" x14ac:dyDescent="0.25">
      <c r="A6983" t="s">
        <v>23808</v>
      </c>
      <c r="B6983" t="s">
        <v>23809</v>
      </c>
      <c r="C6983" t="s">
        <v>14</v>
      </c>
      <c r="D6983" s="6">
        <v>45713</v>
      </c>
      <c r="E6983" t="s">
        <v>23807</v>
      </c>
      <c r="F6983" t="s">
        <v>16387</v>
      </c>
      <c r="G6983" t="s">
        <v>8571</v>
      </c>
      <c r="H6983" t="s">
        <v>30795</v>
      </c>
      <c r="I6983" t="s">
        <v>16388</v>
      </c>
      <c r="J6983" t="s">
        <v>8572</v>
      </c>
      <c r="K6983" t="s">
        <v>10</v>
      </c>
      <c r="L6983" s="1" t="s">
        <v>16390</v>
      </c>
      <c r="M6983">
        <v>0</v>
      </c>
    </row>
    <row r="6984" spans="1:18" x14ac:dyDescent="0.25">
      <c r="A6984" t="s">
        <v>23808</v>
      </c>
      <c r="B6984" t="s">
        <v>23809</v>
      </c>
      <c r="C6984" t="s">
        <v>14</v>
      </c>
      <c r="D6984" s="6">
        <v>45713</v>
      </c>
      <c r="E6984" t="s">
        <v>23807</v>
      </c>
      <c r="F6984" t="s">
        <v>16387</v>
      </c>
      <c r="G6984" t="s">
        <v>16391</v>
      </c>
      <c r="H6984" t="s">
        <v>30796</v>
      </c>
      <c r="I6984" t="s">
        <v>16388</v>
      </c>
      <c r="J6984" t="s">
        <v>16392</v>
      </c>
      <c r="K6984" t="s">
        <v>10</v>
      </c>
      <c r="L6984" s="1" t="s">
        <v>16393</v>
      </c>
      <c r="M6984">
        <v>0</v>
      </c>
    </row>
    <row r="6985" spans="1:18" x14ac:dyDescent="0.25">
      <c r="A6985" t="s">
        <v>23808</v>
      </c>
      <c r="B6985" t="s">
        <v>23809</v>
      </c>
      <c r="C6985" t="s">
        <v>14</v>
      </c>
      <c r="D6985" s="6">
        <v>45713</v>
      </c>
      <c r="E6985" t="s">
        <v>23807</v>
      </c>
      <c r="F6985" t="s">
        <v>16387</v>
      </c>
      <c r="G6985" t="s">
        <v>8521</v>
      </c>
      <c r="H6985" t="s">
        <v>30797</v>
      </c>
      <c r="I6985" t="s">
        <v>16388</v>
      </c>
      <c r="J6985" t="s">
        <v>8522</v>
      </c>
      <c r="K6985" t="s">
        <v>10</v>
      </c>
      <c r="L6985" s="1" t="s">
        <v>16394</v>
      </c>
      <c r="M6985">
        <v>0</v>
      </c>
    </row>
    <row r="6986" spans="1:18" x14ac:dyDescent="0.25">
      <c r="A6986" t="s">
        <v>23808</v>
      </c>
      <c r="B6986" t="s">
        <v>23809</v>
      </c>
      <c r="C6986" t="s">
        <v>14</v>
      </c>
      <c r="D6986" s="6">
        <v>45713</v>
      </c>
      <c r="E6986" t="s">
        <v>23807</v>
      </c>
      <c r="F6986" t="s">
        <v>16387</v>
      </c>
      <c r="G6986" t="s">
        <v>8567</v>
      </c>
      <c r="H6986" t="s">
        <v>30798</v>
      </c>
      <c r="I6986" t="s">
        <v>16388</v>
      </c>
      <c r="J6986" t="s">
        <v>8568</v>
      </c>
      <c r="K6986" t="s">
        <v>10</v>
      </c>
      <c r="L6986">
        <v>0.76522928959618297</v>
      </c>
      <c r="M6986">
        <v>0</v>
      </c>
    </row>
    <row r="6987" spans="1:18" x14ac:dyDescent="0.25">
      <c r="A6987" t="s">
        <v>23808</v>
      </c>
      <c r="B6987" t="s">
        <v>23809</v>
      </c>
      <c r="C6987" t="s">
        <v>14</v>
      </c>
      <c r="D6987" s="6">
        <v>45713</v>
      </c>
      <c r="E6987" t="s">
        <v>23807</v>
      </c>
      <c r="F6987" t="s">
        <v>16387</v>
      </c>
      <c r="G6987" t="s">
        <v>16395</v>
      </c>
      <c r="H6987" t="s">
        <v>30799</v>
      </c>
      <c r="I6987" t="s">
        <v>16388</v>
      </c>
      <c r="J6987" t="s">
        <v>16396</v>
      </c>
      <c r="K6987" t="s">
        <v>10</v>
      </c>
      <c r="L6987" s="1" t="s">
        <v>16397</v>
      </c>
      <c r="M6987">
        <v>0</v>
      </c>
    </row>
    <row r="6988" spans="1:18" x14ac:dyDescent="0.25">
      <c r="A6988" t="s">
        <v>23808</v>
      </c>
      <c r="B6988" t="s">
        <v>23809</v>
      </c>
      <c r="C6988" t="s">
        <v>14</v>
      </c>
      <c r="D6988" s="6">
        <v>45713</v>
      </c>
      <c r="E6988" t="s">
        <v>23807</v>
      </c>
      <c r="F6988" t="s">
        <v>16387</v>
      </c>
      <c r="G6988" t="s">
        <v>8502</v>
      </c>
      <c r="H6988" t="s">
        <v>30800</v>
      </c>
      <c r="I6988" t="s">
        <v>16388</v>
      </c>
      <c r="J6988" t="s">
        <v>8503</v>
      </c>
      <c r="K6988" t="s">
        <v>10</v>
      </c>
      <c r="L6988" s="1" t="s">
        <v>16398</v>
      </c>
      <c r="M6988">
        <v>0</v>
      </c>
    </row>
    <row r="6989" spans="1:18" x14ac:dyDescent="0.25">
      <c r="A6989" t="s">
        <v>23808</v>
      </c>
      <c r="B6989" t="s">
        <v>23809</v>
      </c>
      <c r="C6989" t="s">
        <v>14</v>
      </c>
      <c r="D6989" s="6">
        <v>45713</v>
      </c>
      <c r="E6989" t="s">
        <v>23807</v>
      </c>
      <c r="F6989" t="s">
        <v>16387</v>
      </c>
      <c r="G6989" t="s">
        <v>5160</v>
      </c>
      <c r="H6989" t="s">
        <v>30801</v>
      </c>
      <c r="I6989" t="s">
        <v>16388</v>
      </c>
      <c r="J6989" t="s">
        <v>5161</v>
      </c>
      <c r="K6989" t="s">
        <v>10</v>
      </c>
      <c r="L6989" s="1" t="s">
        <v>16399</v>
      </c>
      <c r="M6989">
        <v>0</v>
      </c>
    </row>
    <row r="6990" spans="1:18" x14ac:dyDescent="0.25">
      <c r="A6990" t="s">
        <v>23808</v>
      </c>
      <c r="B6990" t="s">
        <v>23809</v>
      </c>
      <c r="C6990" t="s">
        <v>14</v>
      </c>
      <c r="D6990" s="6">
        <v>45713</v>
      </c>
      <c r="E6990" t="s">
        <v>23807</v>
      </c>
      <c r="F6990" t="s">
        <v>16387</v>
      </c>
      <c r="G6990" t="s">
        <v>16400</v>
      </c>
      <c r="H6990" t="s">
        <v>30802</v>
      </c>
      <c r="I6990" t="s">
        <v>16388</v>
      </c>
      <c r="J6990" t="s">
        <v>16401</v>
      </c>
      <c r="K6990" t="s">
        <v>10</v>
      </c>
      <c r="L6990" s="1" t="s">
        <v>16402</v>
      </c>
      <c r="M6990">
        <v>0</v>
      </c>
    </row>
    <row r="6991" spans="1:18" x14ac:dyDescent="0.25">
      <c r="A6991" t="s">
        <v>23808</v>
      </c>
      <c r="B6991" t="s">
        <v>23809</v>
      </c>
      <c r="C6991" t="s">
        <v>14</v>
      </c>
      <c r="D6991" s="6">
        <v>45713</v>
      </c>
      <c r="E6991" t="s">
        <v>23807</v>
      </c>
      <c r="F6991" t="s">
        <v>16387</v>
      </c>
      <c r="G6991" t="s">
        <v>16403</v>
      </c>
      <c r="H6991" t="s">
        <v>30803</v>
      </c>
      <c r="I6991" t="s">
        <v>16388</v>
      </c>
      <c r="J6991" t="s">
        <v>16404</v>
      </c>
      <c r="K6991" t="s">
        <v>10</v>
      </c>
      <c r="L6991">
        <v>0.74559260228389701</v>
      </c>
      <c r="M6991">
        <v>0</v>
      </c>
    </row>
    <row r="6992" spans="1:18" x14ac:dyDescent="0.25">
      <c r="A6992" t="s">
        <v>23808</v>
      </c>
      <c r="B6992" t="s">
        <v>23809</v>
      </c>
      <c r="C6992" t="s">
        <v>14</v>
      </c>
      <c r="D6992" s="6">
        <v>45713</v>
      </c>
      <c r="E6992" t="s">
        <v>23807</v>
      </c>
      <c r="F6992" t="s">
        <v>16405</v>
      </c>
      <c r="G6992" t="s">
        <v>16407</v>
      </c>
      <c r="H6992" t="s">
        <v>30804</v>
      </c>
      <c r="I6992" t="s">
        <v>16406</v>
      </c>
      <c r="J6992" t="s">
        <v>16408</v>
      </c>
      <c r="K6992" t="s">
        <v>10</v>
      </c>
      <c r="L6992" s="1" t="s">
        <v>16409</v>
      </c>
      <c r="M6992">
        <v>0</v>
      </c>
    </row>
    <row r="6993" spans="1:18" x14ac:dyDescent="0.25">
      <c r="A6993" t="s">
        <v>23808</v>
      </c>
      <c r="B6993" t="s">
        <v>23809</v>
      </c>
      <c r="C6993" t="s">
        <v>14</v>
      </c>
      <c r="D6993" s="6">
        <v>45713</v>
      </c>
      <c r="E6993" t="s">
        <v>23807</v>
      </c>
      <c r="F6993" t="s">
        <v>16405</v>
      </c>
      <c r="G6993" t="s">
        <v>16410</v>
      </c>
      <c r="H6993" t="s">
        <v>30805</v>
      </c>
      <c r="I6993" t="s">
        <v>16406</v>
      </c>
      <c r="J6993" t="s">
        <v>16411</v>
      </c>
      <c r="K6993" t="s">
        <v>10</v>
      </c>
      <c r="L6993" s="1" t="s">
        <v>16412</v>
      </c>
      <c r="M6993">
        <v>0</v>
      </c>
    </row>
    <row r="6994" spans="1:18" x14ac:dyDescent="0.25">
      <c r="A6994" t="s">
        <v>23808</v>
      </c>
      <c r="B6994" t="s">
        <v>23809</v>
      </c>
      <c r="C6994" t="s">
        <v>14</v>
      </c>
      <c r="D6994" s="6">
        <v>45713</v>
      </c>
      <c r="E6994" t="s">
        <v>23807</v>
      </c>
      <c r="F6994" t="s">
        <v>16405</v>
      </c>
      <c r="G6994" t="s">
        <v>16413</v>
      </c>
      <c r="H6994" t="s">
        <v>30806</v>
      </c>
      <c r="I6994" t="s">
        <v>16406</v>
      </c>
      <c r="J6994" t="s">
        <v>16414</v>
      </c>
      <c r="K6994" t="s">
        <v>10</v>
      </c>
      <c r="L6994" s="1" t="s">
        <v>16415</v>
      </c>
      <c r="M6994">
        <v>0</v>
      </c>
    </row>
    <row r="6995" spans="1:18" x14ac:dyDescent="0.25">
      <c r="A6995" t="s">
        <v>23808</v>
      </c>
      <c r="B6995" t="s">
        <v>23809</v>
      </c>
      <c r="C6995" t="s">
        <v>14</v>
      </c>
      <c r="D6995" s="6">
        <v>45713</v>
      </c>
      <c r="E6995" t="s">
        <v>23807</v>
      </c>
      <c r="F6995" t="s">
        <v>16405</v>
      </c>
      <c r="G6995" t="s">
        <v>16416</v>
      </c>
      <c r="H6995" t="s">
        <v>30807</v>
      </c>
      <c r="I6995" t="s">
        <v>16406</v>
      </c>
      <c r="J6995" t="s">
        <v>16417</v>
      </c>
      <c r="K6995" t="s">
        <v>10</v>
      </c>
      <c r="L6995" s="1" t="s">
        <v>16418</v>
      </c>
      <c r="M6995">
        <v>0</v>
      </c>
    </row>
    <row r="6996" spans="1:18" x14ac:dyDescent="0.25">
      <c r="A6996" t="s">
        <v>23808</v>
      </c>
      <c r="B6996" t="s">
        <v>23809</v>
      </c>
      <c r="C6996" t="s">
        <v>14</v>
      </c>
      <c r="D6996" s="6">
        <v>45713</v>
      </c>
      <c r="E6996" t="s">
        <v>23807</v>
      </c>
      <c r="F6996" t="s">
        <v>16405</v>
      </c>
      <c r="G6996" t="s">
        <v>16419</v>
      </c>
      <c r="H6996" t="s">
        <v>30808</v>
      </c>
      <c r="I6996" t="s">
        <v>16406</v>
      </c>
      <c r="J6996" t="s">
        <v>16420</v>
      </c>
      <c r="K6996" t="s">
        <v>10</v>
      </c>
      <c r="L6996" s="1" t="s">
        <v>16421</v>
      </c>
      <c r="M6996">
        <v>1</v>
      </c>
      <c r="N6996" t="s">
        <v>34896</v>
      </c>
      <c r="P6996">
        <v>1</v>
      </c>
      <c r="Q6996">
        <v>1</v>
      </c>
      <c r="R6996">
        <v>1</v>
      </c>
    </row>
    <row r="6997" spans="1:18" x14ac:dyDescent="0.25">
      <c r="A6997" t="s">
        <v>23808</v>
      </c>
      <c r="B6997" t="s">
        <v>23809</v>
      </c>
      <c r="C6997" t="s">
        <v>14</v>
      </c>
      <c r="D6997" s="6">
        <v>45713</v>
      </c>
      <c r="E6997" t="s">
        <v>23807</v>
      </c>
      <c r="F6997" t="s">
        <v>16405</v>
      </c>
      <c r="G6997" t="s">
        <v>16422</v>
      </c>
      <c r="H6997" t="s">
        <v>30809</v>
      </c>
      <c r="I6997" t="s">
        <v>16406</v>
      </c>
      <c r="J6997" t="s">
        <v>16423</v>
      </c>
      <c r="K6997" t="s">
        <v>10</v>
      </c>
      <c r="L6997" s="1" t="s">
        <v>16424</v>
      </c>
      <c r="M6997">
        <v>0</v>
      </c>
    </row>
    <row r="6998" spans="1:18" x14ac:dyDescent="0.25">
      <c r="A6998" t="s">
        <v>23808</v>
      </c>
      <c r="B6998" t="s">
        <v>23809</v>
      </c>
      <c r="C6998" t="s">
        <v>14</v>
      </c>
      <c r="D6998" s="6">
        <v>45713</v>
      </c>
      <c r="E6998" t="s">
        <v>23807</v>
      </c>
      <c r="F6998" t="s">
        <v>16405</v>
      </c>
      <c r="G6998" t="s">
        <v>6190</v>
      </c>
      <c r="H6998" t="s">
        <v>30810</v>
      </c>
      <c r="I6998" t="s">
        <v>16406</v>
      </c>
      <c r="J6998" t="s">
        <v>6191</v>
      </c>
      <c r="K6998" t="s">
        <v>10</v>
      </c>
      <c r="L6998">
        <v>0.76212713397679499</v>
      </c>
      <c r="M6998">
        <v>0</v>
      </c>
    </row>
    <row r="6999" spans="1:18" x14ac:dyDescent="0.25">
      <c r="A6999" t="s">
        <v>23808</v>
      </c>
      <c r="B6999" t="s">
        <v>23809</v>
      </c>
      <c r="C6999" t="s">
        <v>14</v>
      </c>
      <c r="D6999" s="6">
        <v>45713</v>
      </c>
      <c r="E6999" t="s">
        <v>23807</v>
      </c>
      <c r="F6999" t="s">
        <v>16405</v>
      </c>
      <c r="G6999" t="s">
        <v>16425</v>
      </c>
      <c r="H6999" t="s">
        <v>30811</v>
      </c>
      <c r="I6999" t="s">
        <v>16406</v>
      </c>
      <c r="J6999" t="s">
        <v>16426</v>
      </c>
      <c r="K6999" t="s">
        <v>10</v>
      </c>
      <c r="L6999" s="1" t="s">
        <v>16427</v>
      </c>
      <c r="M6999">
        <v>0</v>
      </c>
    </row>
    <row r="7000" spans="1:18" x14ac:dyDescent="0.25">
      <c r="A7000" t="s">
        <v>23808</v>
      </c>
      <c r="B7000" t="s">
        <v>23809</v>
      </c>
      <c r="C7000" t="s">
        <v>14</v>
      </c>
      <c r="D7000" s="6">
        <v>45713</v>
      </c>
      <c r="E7000" t="s">
        <v>23807</v>
      </c>
      <c r="F7000" t="s">
        <v>16405</v>
      </c>
      <c r="G7000" t="s">
        <v>16428</v>
      </c>
      <c r="H7000" t="s">
        <v>30812</v>
      </c>
      <c r="I7000" t="s">
        <v>16406</v>
      </c>
      <c r="J7000" t="s">
        <v>16429</v>
      </c>
      <c r="K7000" t="s">
        <v>10</v>
      </c>
      <c r="L7000">
        <v>0.75538105042771098</v>
      </c>
      <c r="M7000">
        <v>0</v>
      </c>
    </row>
    <row r="7001" spans="1:18" x14ac:dyDescent="0.25">
      <c r="A7001" t="s">
        <v>23808</v>
      </c>
      <c r="B7001" t="s">
        <v>23809</v>
      </c>
      <c r="C7001" t="s">
        <v>14</v>
      </c>
      <c r="D7001" s="6">
        <v>45713</v>
      </c>
      <c r="E7001" t="s">
        <v>23807</v>
      </c>
      <c r="F7001" t="s">
        <v>16405</v>
      </c>
      <c r="G7001" t="s">
        <v>16430</v>
      </c>
      <c r="H7001" t="s">
        <v>30813</v>
      </c>
      <c r="I7001" t="s">
        <v>16406</v>
      </c>
      <c r="J7001" t="s">
        <v>16431</v>
      </c>
      <c r="K7001" t="s">
        <v>10</v>
      </c>
      <c r="L7001" s="1" t="s">
        <v>16432</v>
      </c>
      <c r="M7001">
        <v>0</v>
      </c>
    </row>
    <row r="7002" spans="1:18" x14ac:dyDescent="0.25">
      <c r="A7002" t="s">
        <v>23808</v>
      </c>
      <c r="B7002" t="s">
        <v>23809</v>
      </c>
      <c r="C7002" t="s">
        <v>14</v>
      </c>
      <c r="D7002" s="6">
        <v>45713</v>
      </c>
      <c r="E7002" t="s">
        <v>23807</v>
      </c>
      <c r="F7002" t="s">
        <v>16433</v>
      </c>
      <c r="G7002" t="s">
        <v>16391</v>
      </c>
      <c r="H7002" t="s">
        <v>30814</v>
      </c>
      <c r="I7002" t="s">
        <v>16434</v>
      </c>
      <c r="J7002" t="s">
        <v>16392</v>
      </c>
      <c r="K7002" t="s">
        <v>10</v>
      </c>
      <c r="L7002" s="1" t="s">
        <v>16435</v>
      </c>
      <c r="M7002">
        <v>0</v>
      </c>
    </row>
    <row r="7003" spans="1:18" x14ac:dyDescent="0.25">
      <c r="A7003" t="s">
        <v>23808</v>
      </c>
      <c r="B7003" t="s">
        <v>23809</v>
      </c>
      <c r="C7003" t="s">
        <v>14</v>
      </c>
      <c r="D7003" s="6">
        <v>45713</v>
      </c>
      <c r="E7003" t="s">
        <v>23807</v>
      </c>
      <c r="F7003" t="s">
        <v>16433</v>
      </c>
      <c r="G7003" t="s">
        <v>16436</v>
      </c>
      <c r="H7003" t="s">
        <v>30815</v>
      </c>
      <c r="I7003" t="s">
        <v>16434</v>
      </c>
      <c r="J7003" t="s">
        <v>16437</v>
      </c>
      <c r="K7003" t="s">
        <v>10</v>
      </c>
      <c r="L7003" s="1" t="s">
        <v>16438</v>
      </c>
      <c r="M7003">
        <v>1</v>
      </c>
      <c r="N7003" t="s">
        <v>34896</v>
      </c>
      <c r="P7003">
        <v>1</v>
      </c>
      <c r="Q7003">
        <v>1</v>
      </c>
      <c r="R7003">
        <v>1</v>
      </c>
    </row>
    <row r="7004" spans="1:18" x14ac:dyDescent="0.25">
      <c r="A7004" t="s">
        <v>23808</v>
      </c>
      <c r="B7004" t="s">
        <v>23809</v>
      </c>
      <c r="C7004" t="s">
        <v>14</v>
      </c>
      <c r="D7004" s="6">
        <v>45713</v>
      </c>
      <c r="E7004" t="s">
        <v>23807</v>
      </c>
      <c r="F7004" t="s">
        <v>16433</v>
      </c>
      <c r="G7004" t="s">
        <v>16439</v>
      </c>
      <c r="H7004" t="s">
        <v>30816</v>
      </c>
      <c r="I7004" t="s">
        <v>16434</v>
      </c>
      <c r="J7004" t="s">
        <v>16440</v>
      </c>
      <c r="K7004" t="s">
        <v>10</v>
      </c>
      <c r="L7004" s="1" t="s">
        <v>16441</v>
      </c>
      <c r="M7004">
        <v>0</v>
      </c>
    </row>
    <row r="7005" spans="1:18" x14ac:dyDescent="0.25">
      <c r="A7005" t="s">
        <v>23808</v>
      </c>
      <c r="B7005" t="s">
        <v>23809</v>
      </c>
      <c r="C7005" t="s">
        <v>14</v>
      </c>
      <c r="D7005" s="6">
        <v>45713</v>
      </c>
      <c r="E7005" t="s">
        <v>23807</v>
      </c>
      <c r="F7005" t="s">
        <v>16433</v>
      </c>
      <c r="G7005" t="s">
        <v>16442</v>
      </c>
      <c r="H7005" t="s">
        <v>30817</v>
      </c>
      <c r="I7005" t="s">
        <v>16434</v>
      </c>
      <c r="J7005" t="s">
        <v>16443</v>
      </c>
      <c r="K7005" t="s">
        <v>10</v>
      </c>
      <c r="L7005" s="1" t="s">
        <v>16444</v>
      </c>
      <c r="M7005">
        <v>0</v>
      </c>
    </row>
    <row r="7006" spans="1:18" x14ac:dyDescent="0.25">
      <c r="A7006" t="s">
        <v>23808</v>
      </c>
      <c r="B7006" t="s">
        <v>23809</v>
      </c>
      <c r="C7006" t="s">
        <v>14</v>
      </c>
      <c r="D7006" s="6">
        <v>45713</v>
      </c>
      <c r="E7006" t="s">
        <v>23807</v>
      </c>
      <c r="F7006" t="s">
        <v>16433</v>
      </c>
      <c r="G7006" t="s">
        <v>16445</v>
      </c>
      <c r="H7006" t="s">
        <v>30818</v>
      </c>
      <c r="I7006" t="s">
        <v>16434</v>
      </c>
      <c r="J7006" t="s">
        <v>16446</v>
      </c>
      <c r="K7006" t="s">
        <v>10</v>
      </c>
      <c r="L7006" s="1" t="s">
        <v>16447</v>
      </c>
      <c r="M7006">
        <v>0</v>
      </c>
    </row>
    <row r="7007" spans="1:18" x14ac:dyDescent="0.25">
      <c r="A7007" t="s">
        <v>23808</v>
      </c>
      <c r="B7007" t="s">
        <v>23809</v>
      </c>
      <c r="C7007" t="s">
        <v>14</v>
      </c>
      <c r="D7007" s="6">
        <v>45713</v>
      </c>
      <c r="E7007" t="s">
        <v>23807</v>
      </c>
      <c r="F7007" t="s">
        <v>16433</v>
      </c>
      <c r="G7007" t="s">
        <v>16448</v>
      </c>
      <c r="H7007" t="s">
        <v>30819</v>
      </c>
      <c r="I7007" t="s">
        <v>16434</v>
      </c>
      <c r="J7007" t="s">
        <v>16449</v>
      </c>
      <c r="K7007" t="s">
        <v>10</v>
      </c>
      <c r="L7007" s="1" t="s">
        <v>16450</v>
      </c>
      <c r="M7007">
        <v>0</v>
      </c>
    </row>
    <row r="7008" spans="1:18" x14ac:dyDescent="0.25">
      <c r="A7008" t="s">
        <v>23808</v>
      </c>
      <c r="B7008" t="s">
        <v>23809</v>
      </c>
      <c r="C7008" t="s">
        <v>14</v>
      </c>
      <c r="D7008" s="6">
        <v>45713</v>
      </c>
      <c r="E7008" t="s">
        <v>23807</v>
      </c>
      <c r="F7008" t="s">
        <v>16433</v>
      </c>
      <c r="G7008" t="s">
        <v>8571</v>
      </c>
      <c r="H7008" t="s">
        <v>30820</v>
      </c>
      <c r="I7008" t="s">
        <v>16434</v>
      </c>
      <c r="J7008" t="s">
        <v>8572</v>
      </c>
      <c r="K7008" t="s">
        <v>10</v>
      </c>
      <c r="L7008" s="1" t="s">
        <v>16451</v>
      </c>
      <c r="M7008">
        <v>0</v>
      </c>
    </row>
    <row r="7009" spans="1:18" x14ac:dyDescent="0.25">
      <c r="A7009" t="s">
        <v>23808</v>
      </c>
      <c r="B7009" t="s">
        <v>23809</v>
      </c>
      <c r="C7009" t="s">
        <v>14</v>
      </c>
      <c r="D7009" s="6">
        <v>45713</v>
      </c>
      <c r="E7009" t="s">
        <v>23807</v>
      </c>
      <c r="F7009" t="s">
        <v>16433</v>
      </c>
      <c r="G7009" t="s">
        <v>16395</v>
      </c>
      <c r="H7009" t="s">
        <v>30821</v>
      </c>
      <c r="I7009" t="s">
        <v>16434</v>
      </c>
      <c r="J7009" t="s">
        <v>16396</v>
      </c>
      <c r="K7009" t="s">
        <v>10</v>
      </c>
      <c r="L7009">
        <v>0.75096955440999602</v>
      </c>
      <c r="M7009">
        <v>0</v>
      </c>
    </row>
    <row r="7010" spans="1:18" x14ac:dyDescent="0.25">
      <c r="A7010" t="s">
        <v>23808</v>
      </c>
      <c r="B7010" t="s">
        <v>23809</v>
      </c>
      <c r="C7010" t="s">
        <v>14</v>
      </c>
      <c r="D7010" s="6">
        <v>45713</v>
      </c>
      <c r="E7010" t="s">
        <v>23807</v>
      </c>
      <c r="F7010" t="s">
        <v>16433</v>
      </c>
      <c r="G7010" t="s">
        <v>9822</v>
      </c>
      <c r="H7010" t="s">
        <v>30822</v>
      </c>
      <c r="I7010" t="s">
        <v>16434</v>
      </c>
      <c r="J7010" t="s">
        <v>9823</v>
      </c>
      <c r="K7010" t="s">
        <v>10</v>
      </c>
      <c r="L7010" s="1" t="s">
        <v>16452</v>
      </c>
      <c r="M7010">
        <v>0</v>
      </c>
    </row>
    <row r="7011" spans="1:18" x14ac:dyDescent="0.25">
      <c r="A7011" t="s">
        <v>23808</v>
      </c>
      <c r="B7011" t="s">
        <v>23809</v>
      </c>
      <c r="C7011" t="s">
        <v>14</v>
      </c>
      <c r="D7011" s="6">
        <v>45713</v>
      </c>
      <c r="E7011" t="s">
        <v>23807</v>
      </c>
      <c r="F7011" t="s">
        <v>16433</v>
      </c>
      <c r="G7011" t="s">
        <v>16400</v>
      </c>
      <c r="H7011" t="s">
        <v>30823</v>
      </c>
      <c r="I7011" t="s">
        <v>16434</v>
      </c>
      <c r="J7011" t="s">
        <v>16401</v>
      </c>
      <c r="K7011" t="s">
        <v>10</v>
      </c>
      <c r="L7011" s="1" t="s">
        <v>16453</v>
      </c>
      <c r="M7011">
        <v>0</v>
      </c>
    </row>
    <row r="7012" spans="1:18" x14ac:dyDescent="0.25">
      <c r="A7012" t="s">
        <v>23808</v>
      </c>
      <c r="B7012" t="s">
        <v>23809</v>
      </c>
      <c r="C7012" t="s">
        <v>14</v>
      </c>
      <c r="D7012" s="6">
        <v>45713</v>
      </c>
      <c r="E7012" t="s">
        <v>23807</v>
      </c>
      <c r="F7012" t="s">
        <v>16454</v>
      </c>
      <c r="G7012" t="s">
        <v>16215</v>
      </c>
      <c r="H7012" t="s">
        <v>30824</v>
      </c>
      <c r="I7012" t="s">
        <v>16455</v>
      </c>
      <c r="J7012" t="s">
        <v>16216</v>
      </c>
      <c r="K7012" t="s">
        <v>10</v>
      </c>
      <c r="L7012" s="1" t="s">
        <v>16456</v>
      </c>
      <c r="M7012">
        <v>1</v>
      </c>
      <c r="N7012" t="s">
        <v>34896</v>
      </c>
      <c r="P7012">
        <v>1</v>
      </c>
      <c r="Q7012">
        <v>1</v>
      </c>
      <c r="R7012">
        <v>0</v>
      </c>
    </row>
    <row r="7013" spans="1:18" x14ac:dyDescent="0.25">
      <c r="A7013" t="s">
        <v>23808</v>
      </c>
      <c r="B7013" t="s">
        <v>23809</v>
      </c>
      <c r="C7013" t="s">
        <v>14</v>
      </c>
      <c r="D7013" s="6">
        <v>45713</v>
      </c>
      <c r="E7013" t="s">
        <v>23807</v>
      </c>
      <c r="F7013" t="s">
        <v>16454</v>
      </c>
      <c r="G7013" t="s">
        <v>16457</v>
      </c>
      <c r="H7013" t="s">
        <v>30825</v>
      </c>
      <c r="I7013" t="s">
        <v>16455</v>
      </c>
      <c r="J7013" t="s">
        <v>16458</v>
      </c>
      <c r="K7013" t="s">
        <v>10</v>
      </c>
      <c r="L7013" s="1" t="s">
        <v>16459</v>
      </c>
      <c r="M7013">
        <v>0</v>
      </c>
    </row>
    <row r="7014" spans="1:18" x14ac:dyDescent="0.25">
      <c r="A7014" t="s">
        <v>23808</v>
      </c>
      <c r="B7014" t="s">
        <v>23809</v>
      </c>
      <c r="C7014" t="s">
        <v>14</v>
      </c>
      <c r="D7014" s="6">
        <v>45713</v>
      </c>
      <c r="E7014" t="s">
        <v>23807</v>
      </c>
      <c r="F7014" t="s">
        <v>16454</v>
      </c>
      <c r="G7014" t="s">
        <v>609</v>
      </c>
      <c r="H7014" t="s">
        <v>30826</v>
      </c>
      <c r="I7014" t="s">
        <v>16455</v>
      </c>
      <c r="J7014" t="s">
        <v>610</v>
      </c>
      <c r="K7014" t="s">
        <v>10</v>
      </c>
      <c r="L7014" s="1" t="s">
        <v>16460</v>
      </c>
      <c r="M7014">
        <v>0</v>
      </c>
    </row>
    <row r="7015" spans="1:18" x14ac:dyDescent="0.25">
      <c r="A7015" t="s">
        <v>23808</v>
      </c>
      <c r="B7015" t="s">
        <v>23809</v>
      </c>
      <c r="C7015" t="s">
        <v>14</v>
      </c>
      <c r="D7015" s="6">
        <v>45713</v>
      </c>
      <c r="E7015" t="s">
        <v>23807</v>
      </c>
      <c r="F7015" t="s">
        <v>16454</v>
      </c>
      <c r="G7015" t="s">
        <v>7465</v>
      </c>
      <c r="H7015" t="s">
        <v>30827</v>
      </c>
      <c r="I7015" t="s">
        <v>16455</v>
      </c>
      <c r="J7015" t="s">
        <v>7466</v>
      </c>
      <c r="K7015" t="s">
        <v>10</v>
      </c>
      <c r="L7015" s="1" t="s">
        <v>16461</v>
      </c>
      <c r="M7015">
        <v>0</v>
      </c>
    </row>
    <row r="7016" spans="1:18" x14ac:dyDescent="0.25">
      <c r="A7016" t="s">
        <v>23808</v>
      </c>
      <c r="B7016" t="s">
        <v>23809</v>
      </c>
      <c r="C7016" t="s">
        <v>14</v>
      </c>
      <c r="D7016" s="6">
        <v>45713</v>
      </c>
      <c r="E7016" t="s">
        <v>23807</v>
      </c>
      <c r="F7016" t="s">
        <v>16454</v>
      </c>
      <c r="G7016" t="s">
        <v>600</v>
      </c>
      <c r="H7016" t="s">
        <v>30828</v>
      </c>
      <c r="I7016" t="s">
        <v>16455</v>
      </c>
      <c r="J7016" t="s">
        <v>601</v>
      </c>
      <c r="K7016" t="s">
        <v>10</v>
      </c>
      <c r="L7016" s="1" t="s">
        <v>16462</v>
      </c>
      <c r="M7016">
        <v>0</v>
      </c>
    </row>
    <row r="7017" spans="1:18" x14ac:dyDescent="0.25">
      <c r="A7017" t="s">
        <v>23808</v>
      </c>
      <c r="B7017" t="s">
        <v>23809</v>
      </c>
      <c r="C7017" t="s">
        <v>14</v>
      </c>
      <c r="D7017" s="6">
        <v>45713</v>
      </c>
      <c r="E7017" t="s">
        <v>23807</v>
      </c>
      <c r="F7017" t="s">
        <v>16454</v>
      </c>
      <c r="G7017" t="s">
        <v>7462</v>
      </c>
      <c r="H7017" t="s">
        <v>30829</v>
      </c>
      <c r="I7017" t="s">
        <v>16455</v>
      </c>
      <c r="J7017" t="s">
        <v>7463</v>
      </c>
      <c r="K7017" t="s">
        <v>10</v>
      </c>
      <c r="L7017" s="1" t="s">
        <v>16463</v>
      </c>
      <c r="M7017">
        <v>0</v>
      </c>
    </row>
    <row r="7018" spans="1:18" x14ac:dyDescent="0.25">
      <c r="A7018" t="s">
        <v>23808</v>
      </c>
      <c r="B7018" t="s">
        <v>23809</v>
      </c>
      <c r="C7018" t="s">
        <v>14</v>
      </c>
      <c r="D7018" s="6">
        <v>45713</v>
      </c>
      <c r="E7018" t="s">
        <v>23807</v>
      </c>
      <c r="F7018" t="s">
        <v>16454</v>
      </c>
      <c r="G7018" t="s">
        <v>611</v>
      </c>
      <c r="H7018" t="s">
        <v>30830</v>
      </c>
      <c r="I7018" t="s">
        <v>16455</v>
      </c>
      <c r="J7018" t="s">
        <v>612</v>
      </c>
      <c r="K7018" t="s">
        <v>10</v>
      </c>
      <c r="L7018" s="1" t="s">
        <v>16464</v>
      </c>
      <c r="M7018">
        <v>0</v>
      </c>
    </row>
    <row r="7019" spans="1:18" x14ac:dyDescent="0.25">
      <c r="A7019" t="s">
        <v>23808</v>
      </c>
      <c r="B7019" t="s">
        <v>23809</v>
      </c>
      <c r="C7019" t="s">
        <v>14</v>
      </c>
      <c r="D7019" s="6">
        <v>45713</v>
      </c>
      <c r="E7019" t="s">
        <v>23807</v>
      </c>
      <c r="F7019" t="s">
        <v>16454</v>
      </c>
      <c r="G7019" t="s">
        <v>15221</v>
      </c>
      <c r="H7019" t="s">
        <v>30831</v>
      </c>
      <c r="I7019" t="s">
        <v>16455</v>
      </c>
      <c r="J7019" t="s">
        <v>15222</v>
      </c>
      <c r="K7019" t="s">
        <v>10</v>
      </c>
      <c r="L7019" s="1" t="s">
        <v>16465</v>
      </c>
      <c r="M7019">
        <v>0</v>
      </c>
    </row>
    <row r="7020" spans="1:18" x14ac:dyDescent="0.25">
      <c r="A7020" t="s">
        <v>23808</v>
      </c>
      <c r="B7020" t="s">
        <v>23809</v>
      </c>
      <c r="C7020" t="s">
        <v>14</v>
      </c>
      <c r="D7020" s="6">
        <v>45713</v>
      </c>
      <c r="E7020" t="s">
        <v>23807</v>
      </c>
      <c r="F7020" t="s">
        <v>16454</v>
      </c>
      <c r="G7020" t="s">
        <v>16193</v>
      </c>
      <c r="H7020" t="s">
        <v>30832</v>
      </c>
      <c r="I7020" t="s">
        <v>16455</v>
      </c>
      <c r="J7020" t="s">
        <v>16194</v>
      </c>
      <c r="K7020" t="s">
        <v>10</v>
      </c>
      <c r="L7020" s="1" t="s">
        <v>16466</v>
      </c>
      <c r="M7020">
        <v>0</v>
      </c>
    </row>
    <row r="7021" spans="1:18" x14ac:dyDescent="0.25">
      <c r="A7021" t="s">
        <v>23808</v>
      </c>
      <c r="B7021" t="s">
        <v>23809</v>
      </c>
      <c r="C7021" t="s">
        <v>14</v>
      </c>
      <c r="D7021" s="6">
        <v>45713</v>
      </c>
      <c r="E7021" t="s">
        <v>23807</v>
      </c>
      <c r="F7021" t="s">
        <v>16454</v>
      </c>
      <c r="G7021" t="s">
        <v>626</v>
      </c>
      <c r="H7021" t="s">
        <v>30833</v>
      </c>
      <c r="I7021" t="s">
        <v>16455</v>
      </c>
      <c r="J7021" t="s">
        <v>627</v>
      </c>
      <c r="K7021" t="s">
        <v>10</v>
      </c>
      <c r="L7021" s="1" t="s">
        <v>16467</v>
      </c>
      <c r="M7021">
        <v>0</v>
      </c>
    </row>
    <row r="7022" spans="1:18" x14ac:dyDescent="0.25">
      <c r="A7022" t="s">
        <v>23808</v>
      </c>
      <c r="B7022" t="s">
        <v>23809</v>
      </c>
      <c r="C7022" t="s">
        <v>14</v>
      </c>
      <c r="D7022" s="6">
        <v>45713</v>
      </c>
      <c r="E7022" t="s">
        <v>23807</v>
      </c>
      <c r="F7022" t="s">
        <v>16468</v>
      </c>
      <c r="G7022" t="s">
        <v>7478</v>
      </c>
      <c r="H7022" t="s">
        <v>30834</v>
      </c>
      <c r="I7022" t="s">
        <v>16469</v>
      </c>
      <c r="J7022" t="s">
        <v>7479</v>
      </c>
      <c r="K7022" t="s">
        <v>10</v>
      </c>
      <c r="L7022" s="1" t="s">
        <v>16470</v>
      </c>
      <c r="M7022">
        <v>0</v>
      </c>
    </row>
    <row r="7023" spans="1:18" x14ac:dyDescent="0.25">
      <c r="A7023" t="s">
        <v>23808</v>
      </c>
      <c r="B7023" t="s">
        <v>23809</v>
      </c>
      <c r="C7023" t="s">
        <v>14</v>
      </c>
      <c r="D7023" s="6">
        <v>45713</v>
      </c>
      <c r="E7023" t="s">
        <v>23807</v>
      </c>
      <c r="F7023" t="s">
        <v>16468</v>
      </c>
      <c r="G7023" t="s">
        <v>7471</v>
      </c>
      <c r="H7023" t="s">
        <v>30835</v>
      </c>
      <c r="I7023" t="s">
        <v>16469</v>
      </c>
      <c r="J7023" t="s">
        <v>7472</v>
      </c>
      <c r="K7023" t="s">
        <v>10</v>
      </c>
      <c r="L7023" s="1" t="s">
        <v>16471</v>
      </c>
      <c r="M7023">
        <v>0</v>
      </c>
    </row>
    <row r="7024" spans="1:18" x14ac:dyDescent="0.25">
      <c r="A7024" t="s">
        <v>23808</v>
      </c>
      <c r="B7024" t="s">
        <v>23809</v>
      </c>
      <c r="C7024" t="s">
        <v>14</v>
      </c>
      <c r="D7024" s="6">
        <v>45713</v>
      </c>
      <c r="E7024" t="s">
        <v>23807</v>
      </c>
      <c r="F7024" t="s">
        <v>16468</v>
      </c>
      <c r="G7024" t="s">
        <v>7468</v>
      </c>
      <c r="H7024" t="s">
        <v>30836</v>
      </c>
      <c r="I7024" t="s">
        <v>16469</v>
      </c>
      <c r="J7024" t="s">
        <v>7469</v>
      </c>
      <c r="K7024" t="s">
        <v>10</v>
      </c>
      <c r="L7024" s="1" t="s">
        <v>16472</v>
      </c>
      <c r="M7024">
        <v>0</v>
      </c>
    </row>
    <row r="7025" spans="1:18" x14ac:dyDescent="0.25">
      <c r="A7025" t="s">
        <v>23808</v>
      </c>
      <c r="B7025" t="s">
        <v>23809</v>
      </c>
      <c r="C7025" t="s">
        <v>14</v>
      </c>
      <c r="D7025" s="6">
        <v>45713</v>
      </c>
      <c r="E7025" t="s">
        <v>23807</v>
      </c>
      <c r="F7025" t="s">
        <v>16468</v>
      </c>
      <c r="G7025" t="s">
        <v>2629</v>
      </c>
      <c r="H7025" t="s">
        <v>30837</v>
      </c>
      <c r="I7025" t="s">
        <v>16469</v>
      </c>
      <c r="J7025" t="s">
        <v>2630</v>
      </c>
      <c r="K7025" t="s">
        <v>10</v>
      </c>
      <c r="L7025" s="1" t="s">
        <v>16473</v>
      </c>
      <c r="M7025">
        <v>0</v>
      </c>
    </row>
    <row r="7026" spans="1:18" x14ac:dyDescent="0.25">
      <c r="A7026" t="s">
        <v>23808</v>
      </c>
      <c r="B7026" t="s">
        <v>23809</v>
      </c>
      <c r="C7026" t="s">
        <v>14</v>
      </c>
      <c r="D7026" s="6">
        <v>45713</v>
      </c>
      <c r="E7026" t="s">
        <v>23807</v>
      </c>
      <c r="F7026" t="s">
        <v>16468</v>
      </c>
      <c r="G7026" t="s">
        <v>16474</v>
      </c>
      <c r="H7026" t="s">
        <v>30838</v>
      </c>
      <c r="I7026" t="s">
        <v>16469</v>
      </c>
      <c r="J7026" t="s">
        <v>16475</v>
      </c>
      <c r="K7026" t="s">
        <v>10</v>
      </c>
      <c r="L7026" s="1" t="s">
        <v>16476</v>
      </c>
      <c r="M7026">
        <v>0</v>
      </c>
    </row>
    <row r="7027" spans="1:18" x14ac:dyDescent="0.25">
      <c r="A7027" t="s">
        <v>23808</v>
      </c>
      <c r="B7027" t="s">
        <v>23809</v>
      </c>
      <c r="C7027" t="s">
        <v>14</v>
      </c>
      <c r="D7027" s="6">
        <v>45713</v>
      </c>
      <c r="E7027" t="s">
        <v>23807</v>
      </c>
      <c r="F7027" t="s">
        <v>16468</v>
      </c>
      <c r="G7027" t="s">
        <v>2644</v>
      </c>
      <c r="H7027" t="s">
        <v>30839</v>
      </c>
      <c r="I7027" t="s">
        <v>16469</v>
      </c>
      <c r="J7027" t="s">
        <v>2645</v>
      </c>
      <c r="K7027" t="s">
        <v>10</v>
      </c>
      <c r="L7027" s="1" t="s">
        <v>16477</v>
      </c>
      <c r="M7027">
        <v>0</v>
      </c>
    </row>
    <row r="7028" spans="1:18" x14ac:dyDescent="0.25">
      <c r="A7028" t="s">
        <v>23808</v>
      </c>
      <c r="B7028" t="s">
        <v>23809</v>
      </c>
      <c r="C7028" t="s">
        <v>14</v>
      </c>
      <c r="D7028" s="6">
        <v>45713</v>
      </c>
      <c r="E7028" t="s">
        <v>23807</v>
      </c>
      <c r="F7028" t="s">
        <v>16468</v>
      </c>
      <c r="G7028" t="s">
        <v>16478</v>
      </c>
      <c r="H7028" t="s">
        <v>30840</v>
      </c>
      <c r="I7028" t="s">
        <v>16469</v>
      </c>
      <c r="J7028" t="s">
        <v>16479</v>
      </c>
      <c r="K7028" t="s">
        <v>10</v>
      </c>
      <c r="L7028" s="1" t="s">
        <v>16480</v>
      </c>
      <c r="M7028">
        <v>0</v>
      </c>
    </row>
    <row r="7029" spans="1:18" x14ac:dyDescent="0.25">
      <c r="A7029" t="s">
        <v>23808</v>
      </c>
      <c r="B7029" t="s">
        <v>23809</v>
      </c>
      <c r="C7029" t="s">
        <v>14</v>
      </c>
      <c r="D7029" s="6">
        <v>45713</v>
      </c>
      <c r="E7029" t="s">
        <v>23807</v>
      </c>
      <c r="F7029" t="s">
        <v>16468</v>
      </c>
      <c r="G7029" t="s">
        <v>16481</v>
      </c>
      <c r="H7029" t="s">
        <v>30841</v>
      </c>
      <c r="I7029" t="s">
        <v>16469</v>
      </c>
      <c r="J7029" t="s">
        <v>16482</v>
      </c>
      <c r="K7029" t="s">
        <v>10</v>
      </c>
      <c r="L7029" s="1" t="s">
        <v>16483</v>
      </c>
      <c r="M7029">
        <v>0</v>
      </c>
    </row>
    <row r="7030" spans="1:18" x14ac:dyDescent="0.25">
      <c r="A7030" t="s">
        <v>23808</v>
      </c>
      <c r="B7030" t="s">
        <v>23809</v>
      </c>
      <c r="C7030" t="s">
        <v>14</v>
      </c>
      <c r="D7030" s="6">
        <v>45713</v>
      </c>
      <c r="E7030" t="s">
        <v>23807</v>
      </c>
      <c r="F7030" t="s">
        <v>16468</v>
      </c>
      <c r="G7030" t="s">
        <v>16484</v>
      </c>
      <c r="H7030" t="s">
        <v>30842</v>
      </c>
      <c r="I7030" t="s">
        <v>16469</v>
      </c>
      <c r="J7030" t="s">
        <v>16485</v>
      </c>
      <c r="K7030" t="s">
        <v>10</v>
      </c>
      <c r="L7030" s="1" t="s">
        <v>16486</v>
      </c>
      <c r="M7030">
        <v>0</v>
      </c>
    </row>
    <row r="7031" spans="1:18" x14ac:dyDescent="0.25">
      <c r="A7031" t="s">
        <v>23808</v>
      </c>
      <c r="B7031" t="s">
        <v>23809</v>
      </c>
      <c r="C7031" t="s">
        <v>14</v>
      </c>
      <c r="D7031" s="6">
        <v>45713</v>
      </c>
      <c r="E7031" t="s">
        <v>23807</v>
      </c>
      <c r="F7031" t="s">
        <v>16468</v>
      </c>
      <c r="G7031" t="s">
        <v>7465</v>
      </c>
      <c r="H7031" t="s">
        <v>30843</v>
      </c>
      <c r="I7031" t="s">
        <v>16469</v>
      </c>
      <c r="J7031" t="s">
        <v>7466</v>
      </c>
      <c r="K7031" t="s">
        <v>10</v>
      </c>
      <c r="L7031" s="1" t="s">
        <v>16487</v>
      </c>
      <c r="M7031">
        <v>1</v>
      </c>
      <c r="N7031" t="s">
        <v>34896</v>
      </c>
      <c r="P7031">
        <v>1</v>
      </c>
      <c r="Q7031">
        <v>1</v>
      </c>
      <c r="R7031">
        <v>0</v>
      </c>
    </row>
    <row r="7032" spans="1:18" x14ac:dyDescent="0.25">
      <c r="A7032" t="s">
        <v>23808</v>
      </c>
      <c r="B7032" t="s">
        <v>23809</v>
      </c>
      <c r="C7032" t="s">
        <v>14</v>
      </c>
      <c r="D7032" s="6">
        <v>45713</v>
      </c>
      <c r="E7032" t="s">
        <v>23807</v>
      </c>
      <c r="F7032" t="s">
        <v>16488</v>
      </c>
      <c r="G7032" t="s">
        <v>16490</v>
      </c>
      <c r="H7032" t="s">
        <v>30844</v>
      </c>
      <c r="I7032" t="s">
        <v>16489</v>
      </c>
      <c r="J7032" t="s">
        <v>16491</v>
      </c>
      <c r="K7032" t="s">
        <v>10</v>
      </c>
      <c r="L7032" s="1" t="s">
        <v>16492</v>
      </c>
      <c r="M7032">
        <v>0</v>
      </c>
    </row>
    <row r="7033" spans="1:18" x14ac:dyDescent="0.25">
      <c r="A7033" t="s">
        <v>23808</v>
      </c>
      <c r="B7033" t="s">
        <v>23809</v>
      </c>
      <c r="C7033" t="s">
        <v>14</v>
      </c>
      <c r="D7033" s="6">
        <v>45713</v>
      </c>
      <c r="E7033" t="s">
        <v>23807</v>
      </c>
      <c r="F7033" t="s">
        <v>16488</v>
      </c>
      <c r="G7033" t="s">
        <v>16199</v>
      </c>
      <c r="H7033" t="s">
        <v>30845</v>
      </c>
      <c r="I7033" t="s">
        <v>16489</v>
      </c>
      <c r="J7033" t="s">
        <v>16200</v>
      </c>
      <c r="K7033" t="s">
        <v>10</v>
      </c>
      <c r="L7033" s="1" t="s">
        <v>16493</v>
      </c>
      <c r="M7033">
        <v>1</v>
      </c>
      <c r="N7033" t="s">
        <v>34896</v>
      </c>
      <c r="P7033">
        <v>1</v>
      </c>
      <c r="Q7033">
        <v>1</v>
      </c>
      <c r="R7033">
        <v>0</v>
      </c>
    </row>
    <row r="7034" spans="1:18" x14ac:dyDescent="0.25">
      <c r="A7034" t="s">
        <v>23808</v>
      </c>
      <c r="B7034" t="s">
        <v>23809</v>
      </c>
      <c r="C7034" t="s">
        <v>14</v>
      </c>
      <c r="D7034" s="6">
        <v>45713</v>
      </c>
      <c r="E7034" t="s">
        <v>23807</v>
      </c>
      <c r="F7034" t="s">
        <v>16488</v>
      </c>
      <c r="G7034" t="s">
        <v>16481</v>
      </c>
      <c r="H7034" t="s">
        <v>30846</v>
      </c>
      <c r="I7034" t="s">
        <v>16489</v>
      </c>
      <c r="J7034" t="s">
        <v>16482</v>
      </c>
      <c r="K7034" t="s">
        <v>10</v>
      </c>
      <c r="L7034" s="1" t="s">
        <v>16494</v>
      </c>
      <c r="M7034">
        <v>0</v>
      </c>
    </row>
    <row r="7035" spans="1:18" x14ac:dyDescent="0.25">
      <c r="A7035" t="s">
        <v>23808</v>
      </c>
      <c r="B7035" t="s">
        <v>23809</v>
      </c>
      <c r="C7035" t="s">
        <v>14</v>
      </c>
      <c r="D7035" s="6">
        <v>45713</v>
      </c>
      <c r="E7035" t="s">
        <v>23807</v>
      </c>
      <c r="F7035" t="s">
        <v>16488</v>
      </c>
      <c r="G7035" t="s">
        <v>7465</v>
      </c>
      <c r="H7035" t="s">
        <v>30847</v>
      </c>
      <c r="I7035" t="s">
        <v>16489</v>
      </c>
      <c r="J7035" t="s">
        <v>7466</v>
      </c>
      <c r="K7035" t="s">
        <v>10</v>
      </c>
      <c r="L7035" s="1" t="s">
        <v>16495</v>
      </c>
      <c r="M7035">
        <v>0</v>
      </c>
    </row>
    <row r="7036" spans="1:18" x14ac:dyDescent="0.25">
      <c r="A7036" t="s">
        <v>23808</v>
      </c>
      <c r="B7036" t="s">
        <v>23809</v>
      </c>
      <c r="C7036" t="s">
        <v>14</v>
      </c>
      <c r="D7036" s="6">
        <v>45713</v>
      </c>
      <c r="E7036" t="s">
        <v>23807</v>
      </c>
      <c r="F7036" t="s">
        <v>16488</v>
      </c>
      <c r="G7036" t="s">
        <v>600</v>
      </c>
      <c r="H7036" t="s">
        <v>30848</v>
      </c>
      <c r="I7036" t="s">
        <v>16489</v>
      </c>
      <c r="J7036" t="s">
        <v>601</v>
      </c>
      <c r="K7036" t="s">
        <v>10</v>
      </c>
      <c r="L7036" s="1" t="s">
        <v>16496</v>
      </c>
      <c r="M7036">
        <v>0</v>
      </c>
    </row>
    <row r="7037" spans="1:18" x14ac:dyDescent="0.25">
      <c r="A7037" t="s">
        <v>23808</v>
      </c>
      <c r="B7037" t="s">
        <v>23809</v>
      </c>
      <c r="C7037" t="s">
        <v>14</v>
      </c>
      <c r="D7037" s="6">
        <v>45713</v>
      </c>
      <c r="E7037" t="s">
        <v>23807</v>
      </c>
      <c r="F7037" t="s">
        <v>16488</v>
      </c>
      <c r="G7037" t="s">
        <v>16202</v>
      </c>
      <c r="H7037" t="s">
        <v>30849</v>
      </c>
      <c r="I7037" t="s">
        <v>16489</v>
      </c>
      <c r="J7037" t="s">
        <v>16203</v>
      </c>
      <c r="K7037" t="s">
        <v>10</v>
      </c>
      <c r="L7037" s="1" t="s">
        <v>16497</v>
      </c>
      <c r="M7037">
        <v>0</v>
      </c>
    </row>
    <row r="7038" spans="1:18" x14ac:dyDescent="0.25">
      <c r="A7038" t="s">
        <v>23808</v>
      </c>
      <c r="B7038" t="s">
        <v>23809</v>
      </c>
      <c r="C7038" t="s">
        <v>14</v>
      </c>
      <c r="D7038" s="6">
        <v>45713</v>
      </c>
      <c r="E7038" t="s">
        <v>23807</v>
      </c>
      <c r="F7038" t="s">
        <v>16488</v>
      </c>
      <c r="G7038" t="s">
        <v>2629</v>
      </c>
      <c r="H7038" t="s">
        <v>30850</v>
      </c>
      <c r="I7038" t="s">
        <v>16489</v>
      </c>
      <c r="J7038" t="s">
        <v>2630</v>
      </c>
      <c r="K7038" t="s">
        <v>10</v>
      </c>
      <c r="L7038" s="1" t="s">
        <v>16498</v>
      </c>
      <c r="M7038">
        <v>0</v>
      </c>
    </row>
    <row r="7039" spans="1:18" x14ac:dyDescent="0.25">
      <c r="A7039" t="s">
        <v>23808</v>
      </c>
      <c r="B7039" t="s">
        <v>23809</v>
      </c>
      <c r="C7039" t="s">
        <v>14</v>
      </c>
      <c r="D7039" s="6">
        <v>45713</v>
      </c>
      <c r="E7039" t="s">
        <v>23807</v>
      </c>
      <c r="F7039" t="s">
        <v>16488</v>
      </c>
      <c r="G7039" t="s">
        <v>16499</v>
      </c>
      <c r="H7039" t="s">
        <v>30851</v>
      </c>
      <c r="I7039" t="s">
        <v>16489</v>
      </c>
      <c r="J7039" t="s">
        <v>16500</v>
      </c>
      <c r="K7039" t="s">
        <v>10</v>
      </c>
      <c r="L7039" s="1" t="s">
        <v>16501</v>
      </c>
      <c r="M7039">
        <v>0</v>
      </c>
    </row>
    <row r="7040" spans="1:18" x14ac:dyDescent="0.25">
      <c r="A7040" t="s">
        <v>23808</v>
      </c>
      <c r="B7040" t="s">
        <v>23809</v>
      </c>
      <c r="C7040" t="s">
        <v>14</v>
      </c>
      <c r="D7040" s="6">
        <v>45713</v>
      </c>
      <c r="E7040" t="s">
        <v>23807</v>
      </c>
      <c r="F7040" t="s">
        <v>16488</v>
      </c>
      <c r="G7040" t="s">
        <v>16215</v>
      </c>
      <c r="H7040" t="s">
        <v>30852</v>
      </c>
      <c r="I7040" t="s">
        <v>16489</v>
      </c>
      <c r="J7040" t="s">
        <v>16216</v>
      </c>
      <c r="K7040" t="s">
        <v>10</v>
      </c>
      <c r="L7040" s="1" t="s">
        <v>16502</v>
      </c>
      <c r="M7040">
        <v>0</v>
      </c>
    </row>
    <row r="7041" spans="1:18" x14ac:dyDescent="0.25">
      <c r="A7041" t="s">
        <v>23808</v>
      </c>
      <c r="B7041" t="s">
        <v>23809</v>
      </c>
      <c r="C7041" t="s">
        <v>14</v>
      </c>
      <c r="D7041" s="6">
        <v>45713</v>
      </c>
      <c r="E7041" t="s">
        <v>23807</v>
      </c>
      <c r="F7041" t="s">
        <v>16488</v>
      </c>
      <c r="G7041" t="s">
        <v>7468</v>
      </c>
      <c r="H7041" t="s">
        <v>30853</v>
      </c>
      <c r="I7041" t="s">
        <v>16489</v>
      </c>
      <c r="J7041" t="s">
        <v>7469</v>
      </c>
      <c r="K7041" t="s">
        <v>10</v>
      </c>
      <c r="L7041">
        <v>0.820655687579538</v>
      </c>
      <c r="M7041">
        <v>0</v>
      </c>
    </row>
    <row r="7042" spans="1:18" x14ac:dyDescent="0.25">
      <c r="A7042" t="s">
        <v>23808</v>
      </c>
      <c r="B7042" t="s">
        <v>23809</v>
      </c>
      <c r="C7042" t="s">
        <v>14</v>
      </c>
      <c r="D7042" s="6">
        <v>45713</v>
      </c>
      <c r="E7042" t="s">
        <v>23807</v>
      </c>
      <c r="F7042" t="s">
        <v>16503</v>
      </c>
      <c r="G7042" t="s">
        <v>16505</v>
      </c>
      <c r="H7042" t="s">
        <v>30854</v>
      </c>
      <c r="I7042" t="s">
        <v>16504</v>
      </c>
      <c r="J7042" t="s">
        <v>16506</v>
      </c>
      <c r="K7042" t="s">
        <v>10</v>
      </c>
      <c r="L7042" s="1" t="s">
        <v>16507</v>
      </c>
      <c r="M7042">
        <v>0</v>
      </c>
    </row>
    <row r="7043" spans="1:18" x14ac:dyDescent="0.25">
      <c r="A7043" t="s">
        <v>23808</v>
      </c>
      <c r="B7043" t="s">
        <v>23809</v>
      </c>
      <c r="C7043" t="s">
        <v>14</v>
      </c>
      <c r="D7043" s="6">
        <v>45713</v>
      </c>
      <c r="E7043" t="s">
        <v>23807</v>
      </c>
      <c r="F7043" t="s">
        <v>16503</v>
      </c>
      <c r="G7043" t="s">
        <v>16508</v>
      </c>
      <c r="H7043" t="s">
        <v>30855</v>
      </c>
      <c r="I7043" t="s">
        <v>16504</v>
      </c>
      <c r="J7043" t="s">
        <v>16509</v>
      </c>
      <c r="K7043" t="s">
        <v>10</v>
      </c>
      <c r="L7043" s="1" t="s">
        <v>16510</v>
      </c>
      <c r="M7043">
        <v>0</v>
      </c>
    </row>
    <row r="7044" spans="1:18" x14ac:dyDescent="0.25">
      <c r="A7044" t="s">
        <v>23808</v>
      </c>
      <c r="B7044" t="s">
        <v>23809</v>
      </c>
      <c r="C7044" t="s">
        <v>14</v>
      </c>
      <c r="D7044" s="6">
        <v>45713</v>
      </c>
      <c r="E7044" t="s">
        <v>23807</v>
      </c>
      <c r="F7044" t="s">
        <v>16503</v>
      </c>
      <c r="G7044" t="s">
        <v>16511</v>
      </c>
      <c r="H7044" t="s">
        <v>30856</v>
      </c>
      <c r="I7044" t="s">
        <v>16504</v>
      </c>
      <c r="J7044" t="s">
        <v>16512</v>
      </c>
      <c r="K7044" t="s">
        <v>10</v>
      </c>
      <c r="L7044" s="1" t="s">
        <v>16513</v>
      </c>
      <c r="M7044">
        <v>0</v>
      </c>
    </row>
    <row r="7045" spans="1:18" x14ac:dyDescent="0.25">
      <c r="A7045" t="s">
        <v>23808</v>
      </c>
      <c r="B7045" t="s">
        <v>23809</v>
      </c>
      <c r="C7045" t="s">
        <v>14</v>
      </c>
      <c r="D7045" s="6">
        <v>45713</v>
      </c>
      <c r="E7045" t="s">
        <v>23807</v>
      </c>
      <c r="F7045" t="s">
        <v>16503</v>
      </c>
      <c r="G7045" t="s">
        <v>7887</v>
      </c>
      <c r="H7045" t="s">
        <v>30857</v>
      </c>
      <c r="I7045" t="s">
        <v>16504</v>
      </c>
      <c r="J7045" t="s">
        <v>7888</v>
      </c>
      <c r="K7045" t="s">
        <v>10</v>
      </c>
      <c r="L7045" s="1" t="s">
        <v>16514</v>
      </c>
      <c r="M7045">
        <v>0</v>
      </c>
    </row>
    <row r="7046" spans="1:18" x14ac:dyDescent="0.25">
      <c r="A7046" t="s">
        <v>23808</v>
      </c>
      <c r="B7046" t="s">
        <v>23809</v>
      </c>
      <c r="C7046" t="s">
        <v>14</v>
      </c>
      <c r="D7046" s="6">
        <v>45713</v>
      </c>
      <c r="E7046" t="s">
        <v>23807</v>
      </c>
      <c r="F7046" t="s">
        <v>16503</v>
      </c>
      <c r="G7046" t="s">
        <v>16515</v>
      </c>
      <c r="H7046" t="s">
        <v>30858</v>
      </c>
      <c r="I7046" t="s">
        <v>16504</v>
      </c>
      <c r="J7046" t="s">
        <v>16516</v>
      </c>
      <c r="K7046" t="s">
        <v>10</v>
      </c>
      <c r="L7046">
        <v>0.89331265056039599</v>
      </c>
      <c r="M7046">
        <v>0</v>
      </c>
    </row>
    <row r="7047" spans="1:18" x14ac:dyDescent="0.25">
      <c r="A7047" t="s">
        <v>23808</v>
      </c>
      <c r="B7047" t="s">
        <v>23809</v>
      </c>
      <c r="C7047" t="s">
        <v>14</v>
      </c>
      <c r="D7047" s="6">
        <v>45713</v>
      </c>
      <c r="E7047" t="s">
        <v>23807</v>
      </c>
      <c r="F7047" t="s">
        <v>16503</v>
      </c>
      <c r="G7047" t="s">
        <v>16517</v>
      </c>
      <c r="H7047" t="s">
        <v>30859</v>
      </c>
      <c r="I7047" t="s">
        <v>16504</v>
      </c>
      <c r="J7047" t="s">
        <v>16518</v>
      </c>
      <c r="K7047" t="s">
        <v>10</v>
      </c>
      <c r="L7047" s="1" t="s">
        <v>16519</v>
      </c>
      <c r="M7047">
        <v>0</v>
      </c>
    </row>
    <row r="7048" spans="1:18" x14ac:dyDescent="0.25">
      <c r="A7048" t="s">
        <v>23808</v>
      </c>
      <c r="B7048" t="s">
        <v>23809</v>
      </c>
      <c r="C7048" t="s">
        <v>14</v>
      </c>
      <c r="D7048" s="6">
        <v>45713</v>
      </c>
      <c r="E7048" t="s">
        <v>23807</v>
      </c>
      <c r="F7048" t="s">
        <v>16503</v>
      </c>
      <c r="G7048" t="s">
        <v>16520</v>
      </c>
      <c r="H7048" t="s">
        <v>30860</v>
      </c>
      <c r="I7048" t="s">
        <v>16504</v>
      </c>
      <c r="J7048" t="s">
        <v>16521</v>
      </c>
      <c r="K7048" t="s">
        <v>10</v>
      </c>
      <c r="L7048" s="1" t="s">
        <v>16522</v>
      </c>
      <c r="M7048">
        <v>0</v>
      </c>
    </row>
    <row r="7049" spans="1:18" x14ac:dyDescent="0.25">
      <c r="A7049" t="s">
        <v>23808</v>
      </c>
      <c r="B7049" t="s">
        <v>23809</v>
      </c>
      <c r="C7049" t="s">
        <v>14</v>
      </c>
      <c r="D7049" s="6">
        <v>45713</v>
      </c>
      <c r="E7049" t="s">
        <v>23807</v>
      </c>
      <c r="F7049" t="s">
        <v>16503</v>
      </c>
      <c r="G7049" t="s">
        <v>16523</v>
      </c>
      <c r="H7049" t="s">
        <v>30861</v>
      </c>
      <c r="I7049" t="s">
        <v>16504</v>
      </c>
      <c r="J7049" t="s">
        <v>16524</v>
      </c>
      <c r="K7049" t="s">
        <v>10</v>
      </c>
      <c r="L7049" s="1" t="s">
        <v>16525</v>
      </c>
      <c r="M7049">
        <v>1</v>
      </c>
      <c r="N7049" t="s">
        <v>34896</v>
      </c>
      <c r="P7049">
        <v>1</v>
      </c>
      <c r="Q7049">
        <v>1</v>
      </c>
      <c r="R7049">
        <v>0</v>
      </c>
    </row>
    <row r="7050" spans="1:18" x14ac:dyDescent="0.25">
      <c r="A7050" t="s">
        <v>23808</v>
      </c>
      <c r="B7050" t="s">
        <v>23809</v>
      </c>
      <c r="C7050" t="s">
        <v>14</v>
      </c>
      <c r="D7050" s="6">
        <v>45713</v>
      </c>
      <c r="E7050" t="s">
        <v>23807</v>
      </c>
      <c r="F7050" t="s">
        <v>16503</v>
      </c>
      <c r="G7050" t="s">
        <v>16526</v>
      </c>
      <c r="H7050" t="s">
        <v>30862</v>
      </c>
      <c r="I7050" t="s">
        <v>16504</v>
      </c>
      <c r="J7050" t="s">
        <v>16527</v>
      </c>
      <c r="K7050" t="s">
        <v>10</v>
      </c>
      <c r="L7050" s="1" t="s">
        <v>16528</v>
      </c>
      <c r="M7050">
        <v>0</v>
      </c>
    </row>
    <row r="7051" spans="1:18" x14ac:dyDescent="0.25">
      <c r="A7051" t="s">
        <v>23808</v>
      </c>
      <c r="B7051" t="s">
        <v>23809</v>
      </c>
      <c r="C7051" t="s">
        <v>14</v>
      </c>
      <c r="D7051" s="6">
        <v>45713</v>
      </c>
      <c r="E7051" t="s">
        <v>23807</v>
      </c>
      <c r="F7051" t="s">
        <v>16503</v>
      </c>
      <c r="G7051" t="s">
        <v>16529</v>
      </c>
      <c r="H7051" t="s">
        <v>30863</v>
      </c>
      <c r="I7051" t="s">
        <v>16504</v>
      </c>
      <c r="J7051" t="s">
        <v>16530</v>
      </c>
      <c r="K7051" t="s">
        <v>10</v>
      </c>
      <c r="L7051" s="1" t="s">
        <v>16531</v>
      </c>
      <c r="M7051">
        <v>0</v>
      </c>
    </row>
    <row r="7052" spans="1:18" x14ac:dyDescent="0.25">
      <c r="A7052" t="s">
        <v>23808</v>
      </c>
      <c r="B7052" t="s">
        <v>23809</v>
      </c>
      <c r="C7052" t="s">
        <v>14</v>
      </c>
      <c r="D7052" s="6">
        <v>45713</v>
      </c>
      <c r="E7052" t="s">
        <v>23807</v>
      </c>
      <c r="F7052" t="s">
        <v>16532</v>
      </c>
      <c r="G7052" t="s">
        <v>4049</v>
      </c>
      <c r="H7052" t="s">
        <v>30864</v>
      </c>
      <c r="I7052" t="s">
        <v>16533</v>
      </c>
      <c r="J7052" t="s">
        <v>4050</v>
      </c>
      <c r="K7052" t="s">
        <v>10</v>
      </c>
      <c r="L7052" s="1" t="s">
        <v>16534</v>
      </c>
      <c r="M7052">
        <v>1</v>
      </c>
      <c r="N7052" t="s">
        <v>34896</v>
      </c>
      <c r="P7052">
        <v>1</v>
      </c>
      <c r="Q7052">
        <v>1</v>
      </c>
      <c r="R7052">
        <v>0</v>
      </c>
    </row>
    <row r="7053" spans="1:18" x14ac:dyDescent="0.25">
      <c r="A7053" t="s">
        <v>23808</v>
      </c>
      <c r="B7053" t="s">
        <v>23809</v>
      </c>
      <c r="C7053" t="s">
        <v>14</v>
      </c>
      <c r="D7053" s="6">
        <v>45713</v>
      </c>
      <c r="E7053" t="s">
        <v>23807</v>
      </c>
      <c r="F7053" t="s">
        <v>16532</v>
      </c>
      <c r="G7053" t="s">
        <v>16535</v>
      </c>
      <c r="H7053" t="s">
        <v>30865</v>
      </c>
      <c r="I7053" t="s">
        <v>16533</v>
      </c>
      <c r="J7053" t="s">
        <v>16536</v>
      </c>
      <c r="K7053" t="s">
        <v>10</v>
      </c>
      <c r="L7053" s="1" t="s">
        <v>16537</v>
      </c>
      <c r="M7053">
        <v>0</v>
      </c>
    </row>
    <row r="7054" spans="1:18" x14ac:dyDescent="0.25">
      <c r="A7054" t="s">
        <v>23808</v>
      </c>
      <c r="B7054" t="s">
        <v>23809</v>
      </c>
      <c r="C7054" t="s">
        <v>14</v>
      </c>
      <c r="D7054" s="6">
        <v>45713</v>
      </c>
      <c r="E7054" t="s">
        <v>23807</v>
      </c>
      <c r="F7054" t="s">
        <v>16532</v>
      </c>
      <c r="G7054" t="s">
        <v>11183</v>
      </c>
      <c r="H7054" t="s">
        <v>30866</v>
      </c>
      <c r="I7054" t="s">
        <v>16533</v>
      </c>
      <c r="J7054" t="s">
        <v>11184</v>
      </c>
      <c r="K7054" t="s">
        <v>10</v>
      </c>
      <c r="L7054" s="1" t="s">
        <v>16538</v>
      </c>
      <c r="M7054">
        <v>0</v>
      </c>
    </row>
    <row r="7055" spans="1:18" x14ac:dyDescent="0.25">
      <c r="A7055" t="s">
        <v>23808</v>
      </c>
      <c r="B7055" t="s">
        <v>23809</v>
      </c>
      <c r="C7055" t="s">
        <v>14</v>
      </c>
      <c r="D7055" s="6">
        <v>45713</v>
      </c>
      <c r="E7055" t="s">
        <v>23807</v>
      </c>
      <c r="F7055" t="s">
        <v>16532</v>
      </c>
      <c r="G7055" t="s">
        <v>10961</v>
      </c>
      <c r="H7055" t="s">
        <v>30867</v>
      </c>
      <c r="I7055" t="s">
        <v>16533</v>
      </c>
      <c r="J7055" t="s">
        <v>10962</v>
      </c>
      <c r="K7055" t="s">
        <v>10</v>
      </c>
      <c r="L7055" s="1" t="s">
        <v>16539</v>
      </c>
      <c r="M7055">
        <v>0</v>
      </c>
    </row>
    <row r="7056" spans="1:18" x14ac:dyDescent="0.25">
      <c r="A7056" t="s">
        <v>23808</v>
      </c>
      <c r="B7056" t="s">
        <v>23809</v>
      </c>
      <c r="C7056" t="s">
        <v>14</v>
      </c>
      <c r="D7056" s="6">
        <v>45713</v>
      </c>
      <c r="E7056" t="s">
        <v>23807</v>
      </c>
      <c r="F7056" t="s">
        <v>16532</v>
      </c>
      <c r="G7056" t="s">
        <v>10964</v>
      </c>
      <c r="H7056" t="s">
        <v>30868</v>
      </c>
      <c r="I7056" t="s">
        <v>16533</v>
      </c>
      <c r="J7056" t="s">
        <v>10965</v>
      </c>
      <c r="K7056" t="s">
        <v>10</v>
      </c>
      <c r="L7056" s="1" t="s">
        <v>16540</v>
      </c>
      <c r="M7056">
        <v>0</v>
      </c>
    </row>
    <row r="7057" spans="1:18" x14ac:dyDescent="0.25">
      <c r="A7057" t="s">
        <v>23808</v>
      </c>
      <c r="B7057" t="s">
        <v>23809</v>
      </c>
      <c r="C7057" t="s">
        <v>14</v>
      </c>
      <c r="D7057" s="6">
        <v>45713</v>
      </c>
      <c r="E7057" t="s">
        <v>23807</v>
      </c>
      <c r="F7057" t="s">
        <v>16532</v>
      </c>
      <c r="G7057" t="s">
        <v>16541</v>
      </c>
      <c r="H7057" t="s">
        <v>30869</v>
      </c>
      <c r="I7057" t="s">
        <v>16533</v>
      </c>
      <c r="J7057" t="s">
        <v>16542</v>
      </c>
      <c r="K7057" t="s">
        <v>10</v>
      </c>
      <c r="L7057" s="1" t="s">
        <v>16543</v>
      </c>
      <c r="M7057">
        <v>0</v>
      </c>
    </row>
    <row r="7058" spans="1:18" x14ac:dyDescent="0.25">
      <c r="A7058" t="s">
        <v>23808</v>
      </c>
      <c r="B7058" t="s">
        <v>23809</v>
      </c>
      <c r="C7058" t="s">
        <v>14</v>
      </c>
      <c r="D7058" s="6">
        <v>45713</v>
      </c>
      <c r="E7058" t="s">
        <v>23807</v>
      </c>
      <c r="F7058" t="s">
        <v>16532</v>
      </c>
      <c r="G7058" t="s">
        <v>16544</v>
      </c>
      <c r="H7058" t="s">
        <v>30870</v>
      </c>
      <c r="I7058" t="s">
        <v>16533</v>
      </c>
      <c r="J7058" t="s">
        <v>16545</v>
      </c>
      <c r="K7058" t="s">
        <v>10</v>
      </c>
      <c r="L7058">
        <v>0.77778409241122903</v>
      </c>
      <c r="M7058">
        <v>0</v>
      </c>
    </row>
    <row r="7059" spans="1:18" x14ac:dyDescent="0.25">
      <c r="A7059" t="s">
        <v>23808</v>
      </c>
      <c r="B7059" t="s">
        <v>23809</v>
      </c>
      <c r="C7059" t="s">
        <v>14</v>
      </c>
      <c r="D7059" s="6">
        <v>45713</v>
      </c>
      <c r="E7059" t="s">
        <v>23807</v>
      </c>
      <c r="F7059" t="s">
        <v>16532</v>
      </c>
      <c r="G7059" t="s">
        <v>4025</v>
      </c>
      <c r="H7059" t="s">
        <v>30871</v>
      </c>
      <c r="I7059" t="s">
        <v>16533</v>
      </c>
      <c r="J7059" t="s">
        <v>4026</v>
      </c>
      <c r="K7059" t="s">
        <v>10</v>
      </c>
      <c r="L7059" s="1" t="s">
        <v>16546</v>
      </c>
      <c r="M7059">
        <v>0</v>
      </c>
    </row>
    <row r="7060" spans="1:18" x14ac:dyDescent="0.25">
      <c r="A7060" t="s">
        <v>23808</v>
      </c>
      <c r="B7060" t="s">
        <v>23809</v>
      </c>
      <c r="C7060" t="s">
        <v>14</v>
      </c>
      <c r="D7060" s="6">
        <v>45713</v>
      </c>
      <c r="E7060" t="s">
        <v>23807</v>
      </c>
      <c r="F7060" t="s">
        <v>16532</v>
      </c>
      <c r="G7060" t="s">
        <v>11192</v>
      </c>
      <c r="H7060" t="s">
        <v>30872</v>
      </c>
      <c r="I7060" t="s">
        <v>16533</v>
      </c>
      <c r="J7060" t="s">
        <v>11193</v>
      </c>
      <c r="K7060" t="s">
        <v>10</v>
      </c>
      <c r="L7060" s="1" t="s">
        <v>16547</v>
      </c>
      <c r="M7060">
        <v>0</v>
      </c>
    </row>
    <row r="7061" spans="1:18" x14ac:dyDescent="0.25">
      <c r="A7061" t="s">
        <v>23808</v>
      </c>
      <c r="B7061" t="s">
        <v>23809</v>
      </c>
      <c r="C7061" t="s">
        <v>14</v>
      </c>
      <c r="D7061" s="6">
        <v>45713</v>
      </c>
      <c r="E7061" t="s">
        <v>23807</v>
      </c>
      <c r="F7061" t="s">
        <v>16532</v>
      </c>
      <c r="G7061" t="s">
        <v>14594</v>
      </c>
      <c r="H7061" t="s">
        <v>30873</v>
      </c>
      <c r="I7061" t="s">
        <v>16533</v>
      </c>
      <c r="J7061" t="s">
        <v>14595</v>
      </c>
      <c r="K7061" t="s">
        <v>10</v>
      </c>
      <c r="L7061">
        <v>0.76640796665772404</v>
      </c>
      <c r="M7061">
        <v>0</v>
      </c>
    </row>
    <row r="7062" spans="1:18" x14ac:dyDescent="0.25">
      <c r="A7062" t="s">
        <v>23808</v>
      </c>
      <c r="B7062" t="s">
        <v>23809</v>
      </c>
      <c r="C7062" t="s">
        <v>14</v>
      </c>
      <c r="D7062" s="6">
        <v>45713</v>
      </c>
      <c r="E7062" t="s">
        <v>23807</v>
      </c>
      <c r="F7062" t="s">
        <v>16548</v>
      </c>
      <c r="G7062" t="s">
        <v>16550</v>
      </c>
      <c r="H7062" t="s">
        <v>30874</v>
      </c>
      <c r="I7062" t="s">
        <v>16549</v>
      </c>
      <c r="J7062" t="s">
        <v>16551</v>
      </c>
      <c r="K7062" t="s">
        <v>10</v>
      </c>
      <c r="L7062" s="1" t="s">
        <v>16552</v>
      </c>
      <c r="M7062">
        <v>0</v>
      </c>
    </row>
    <row r="7063" spans="1:18" x14ac:dyDescent="0.25">
      <c r="A7063" t="s">
        <v>23808</v>
      </c>
      <c r="B7063" t="s">
        <v>23809</v>
      </c>
      <c r="C7063" t="s">
        <v>14</v>
      </c>
      <c r="D7063" s="6">
        <v>45713</v>
      </c>
      <c r="E7063" t="s">
        <v>23807</v>
      </c>
      <c r="F7063" t="s">
        <v>16548</v>
      </c>
      <c r="G7063" t="s">
        <v>2239</v>
      </c>
      <c r="H7063" t="s">
        <v>30875</v>
      </c>
      <c r="I7063" t="s">
        <v>16549</v>
      </c>
      <c r="J7063" t="s">
        <v>2240</v>
      </c>
      <c r="K7063" t="s">
        <v>10</v>
      </c>
      <c r="L7063" s="1" t="s">
        <v>16553</v>
      </c>
      <c r="M7063">
        <v>1</v>
      </c>
      <c r="N7063" t="s">
        <v>34896</v>
      </c>
      <c r="P7063">
        <v>1</v>
      </c>
      <c r="Q7063">
        <v>1</v>
      </c>
      <c r="R7063">
        <v>0</v>
      </c>
    </row>
    <row r="7064" spans="1:18" x14ac:dyDescent="0.25">
      <c r="A7064" t="s">
        <v>23808</v>
      </c>
      <c r="B7064" t="s">
        <v>23809</v>
      </c>
      <c r="C7064" t="s">
        <v>14</v>
      </c>
      <c r="D7064" s="6">
        <v>45713</v>
      </c>
      <c r="E7064" t="s">
        <v>23807</v>
      </c>
      <c r="F7064" t="s">
        <v>16548</v>
      </c>
      <c r="G7064" t="s">
        <v>2251</v>
      </c>
      <c r="H7064" t="s">
        <v>30876</v>
      </c>
      <c r="I7064" t="s">
        <v>16549</v>
      </c>
      <c r="J7064" t="s">
        <v>2252</v>
      </c>
      <c r="K7064" t="s">
        <v>10</v>
      </c>
      <c r="L7064" s="1" t="s">
        <v>16554</v>
      </c>
      <c r="M7064">
        <v>0</v>
      </c>
    </row>
    <row r="7065" spans="1:18" x14ac:dyDescent="0.25">
      <c r="A7065" t="s">
        <v>23808</v>
      </c>
      <c r="B7065" t="s">
        <v>23809</v>
      </c>
      <c r="C7065" t="s">
        <v>14</v>
      </c>
      <c r="D7065" s="6">
        <v>45713</v>
      </c>
      <c r="E7065" t="s">
        <v>23807</v>
      </c>
      <c r="F7065" t="s">
        <v>16548</v>
      </c>
      <c r="G7065" t="s">
        <v>16555</v>
      </c>
      <c r="H7065" t="s">
        <v>30877</v>
      </c>
      <c r="I7065" t="s">
        <v>16549</v>
      </c>
      <c r="J7065" t="s">
        <v>16556</v>
      </c>
      <c r="K7065" t="s">
        <v>10</v>
      </c>
      <c r="L7065" s="1" t="s">
        <v>16557</v>
      </c>
      <c r="M7065">
        <v>0</v>
      </c>
    </row>
    <row r="7066" spans="1:18" x14ac:dyDescent="0.25">
      <c r="A7066" t="s">
        <v>23808</v>
      </c>
      <c r="B7066" t="s">
        <v>23809</v>
      </c>
      <c r="C7066" t="s">
        <v>14</v>
      </c>
      <c r="D7066" s="6">
        <v>45713</v>
      </c>
      <c r="E7066" t="s">
        <v>23807</v>
      </c>
      <c r="F7066" t="s">
        <v>16548</v>
      </c>
      <c r="G7066" t="s">
        <v>16558</v>
      </c>
      <c r="H7066" t="s">
        <v>30878</v>
      </c>
      <c r="I7066" t="s">
        <v>16549</v>
      </c>
      <c r="J7066" t="s">
        <v>16559</v>
      </c>
      <c r="K7066" t="s">
        <v>10</v>
      </c>
      <c r="L7066" s="1" t="s">
        <v>16560</v>
      </c>
      <c r="M7066">
        <v>0</v>
      </c>
    </row>
    <row r="7067" spans="1:18" x14ac:dyDescent="0.25">
      <c r="A7067" t="s">
        <v>23808</v>
      </c>
      <c r="B7067" t="s">
        <v>23809</v>
      </c>
      <c r="C7067" t="s">
        <v>14</v>
      </c>
      <c r="D7067" s="6">
        <v>45713</v>
      </c>
      <c r="E7067" t="s">
        <v>23807</v>
      </c>
      <c r="F7067" t="s">
        <v>16548</v>
      </c>
      <c r="G7067" t="s">
        <v>16561</v>
      </c>
      <c r="H7067" t="s">
        <v>30879</v>
      </c>
      <c r="I7067" t="s">
        <v>16549</v>
      </c>
      <c r="J7067" t="s">
        <v>16562</v>
      </c>
      <c r="K7067" t="s">
        <v>10</v>
      </c>
      <c r="L7067" s="1" t="s">
        <v>16563</v>
      </c>
      <c r="M7067">
        <v>0</v>
      </c>
    </row>
    <row r="7068" spans="1:18" x14ac:dyDescent="0.25">
      <c r="A7068" t="s">
        <v>23808</v>
      </c>
      <c r="B7068" t="s">
        <v>23809</v>
      </c>
      <c r="C7068" t="s">
        <v>14</v>
      </c>
      <c r="D7068" s="6">
        <v>45713</v>
      </c>
      <c r="E7068" t="s">
        <v>23807</v>
      </c>
      <c r="F7068" t="s">
        <v>16548</v>
      </c>
      <c r="G7068" t="s">
        <v>16564</v>
      </c>
      <c r="H7068" t="s">
        <v>30880</v>
      </c>
      <c r="I7068" t="s">
        <v>16549</v>
      </c>
      <c r="J7068" t="s">
        <v>16565</v>
      </c>
      <c r="K7068" t="s">
        <v>10</v>
      </c>
      <c r="L7068" s="1" t="s">
        <v>16566</v>
      </c>
      <c r="M7068">
        <v>0</v>
      </c>
    </row>
    <row r="7069" spans="1:18" x14ac:dyDescent="0.25">
      <c r="A7069" t="s">
        <v>23808</v>
      </c>
      <c r="B7069" t="s">
        <v>23809</v>
      </c>
      <c r="C7069" t="s">
        <v>14</v>
      </c>
      <c r="D7069" s="6">
        <v>45713</v>
      </c>
      <c r="E7069" t="s">
        <v>23807</v>
      </c>
      <c r="F7069" t="s">
        <v>16548</v>
      </c>
      <c r="G7069" t="s">
        <v>16567</v>
      </c>
      <c r="H7069" t="s">
        <v>30881</v>
      </c>
      <c r="I7069" t="s">
        <v>16549</v>
      </c>
      <c r="J7069" t="s">
        <v>16568</v>
      </c>
      <c r="K7069" t="s">
        <v>10</v>
      </c>
      <c r="L7069" s="1" t="s">
        <v>16569</v>
      </c>
      <c r="M7069">
        <v>0</v>
      </c>
    </row>
    <row r="7070" spans="1:18" x14ac:dyDescent="0.25">
      <c r="A7070" t="s">
        <v>23808</v>
      </c>
      <c r="B7070" t="s">
        <v>23809</v>
      </c>
      <c r="C7070" t="s">
        <v>14</v>
      </c>
      <c r="D7070" s="6">
        <v>45713</v>
      </c>
      <c r="E7070" t="s">
        <v>23807</v>
      </c>
      <c r="F7070" t="s">
        <v>16548</v>
      </c>
      <c r="G7070" t="s">
        <v>16570</v>
      </c>
      <c r="H7070" t="s">
        <v>30882</v>
      </c>
      <c r="I7070" t="s">
        <v>16549</v>
      </c>
      <c r="J7070" t="s">
        <v>16571</v>
      </c>
      <c r="K7070" t="s">
        <v>10</v>
      </c>
      <c r="L7070" s="1" t="s">
        <v>16572</v>
      </c>
      <c r="M7070">
        <v>0</v>
      </c>
    </row>
    <row r="7071" spans="1:18" x14ac:dyDescent="0.25">
      <c r="A7071" t="s">
        <v>23808</v>
      </c>
      <c r="B7071" t="s">
        <v>23809</v>
      </c>
      <c r="C7071" t="s">
        <v>14</v>
      </c>
      <c r="D7071" s="6">
        <v>45713</v>
      </c>
      <c r="E7071" t="s">
        <v>23807</v>
      </c>
      <c r="F7071" t="s">
        <v>16548</v>
      </c>
      <c r="G7071" t="s">
        <v>16573</v>
      </c>
      <c r="H7071" t="s">
        <v>30883</v>
      </c>
      <c r="I7071" t="s">
        <v>16549</v>
      </c>
      <c r="J7071" t="s">
        <v>16574</v>
      </c>
      <c r="K7071" t="s">
        <v>10</v>
      </c>
      <c r="L7071" s="1" t="s">
        <v>16575</v>
      </c>
      <c r="M7071">
        <v>0</v>
      </c>
    </row>
    <row r="7072" spans="1:18" x14ac:dyDescent="0.25">
      <c r="A7072" t="s">
        <v>23808</v>
      </c>
      <c r="B7072" t="s">
        <v>23809</v>
      </c>
      <c r="C7072" t="s">
        <v>14</v>
      </c>
      <c r="D7072" s="6">
        <v>45713</v>
      </c>
      <c r="E7072" t="s">
        <v>23807</v>
      </c>
      <c r="F7072" t="s">
        <v>16576</v>
      </c>
      <c r="G7072" t="s">
        <v>16578</v>
      </c>
      <c r="H7072" t="s">
        <v>30884</v>
      </c>
      <c r="I7072" t="s">
        <v>16577</v>
      </c>
      <c r="J7072" t="s">
        <v>16579</v>
      </c>
      <c r="K7072" t="s">
        <v>10</v>
      </c>
      <c r="L7072" s="1" t="s">
        <v>16580</v>
      </c>
      <c r="M7072">
        <v>1</v>
      </c>
      <c r="N7072" t="s">
        <v>34896</v>
      </c>
      <c r="P7072">
        <v>1</v>
      </c>
      <c r="Q7072">
        <v>1</v>
      </c>
      <c r="R7072">
        <v>0</v>
      </c>
    </row>
    <row r="7073" spans="1:18" x14ac:dyDescent="0.25">
      <c r="A7073" t="s">
        <v>23808</v>
      </c>
      <c r="B7073" t="s">
        <v>23809</v>
      </c>
      <c r="C7073" t="s">
        <v>14</v>
      </c>
      <c r="D7073" s="6">
        <v>45713</v>
      </c>
      <c r="E7073" t="s">
        <v>23807</v>
      </c>
      <c r="F7073" t="s">
        <v>16576</v>
      </c>
      <c r="G7073" t="s">
        <v>10836</v>
      </c>
      <c r="H7073" t="s">
        <v>30885</v>
      </c>
      <c r="I7073" t="s">
        <v>16577</v>
      </c>
      <c r="J7073" t="s">
        <v>10837</v>
      </c>
      <c r="K7073" t="s">
        <v>10</v>
      </c>
      <c r="L7073" s="1" t="s">
        <v>16581</v>
      </c>
      <c r="M7073">
        <v>0</v>
      </c>
    </row>
    <row r="7074" spans="1:18" x14ac:dyDescent="0.25">
      <c r="A7074" t="s">
        <v>23808</v>
      </c>
      <c r="B7074" t="s">
        <v>23809</v>
      </c>
      <c r="C7074" t="s">
        <v>14</v>
      </c>
      <c r="D7074" s="6">
        <v>45713</v>
      </c>
      <c r="E7074" t="s">
        <v>23807</v>
      </c>
      <c r="F7074" t="s">
        <v>16576</v>
      </c>
      <c r="G7074" t="s">
        <v>16582</v>
      </c>
      <c r="H7074" t="s">
        <v>30886</v>
      </c>
      <c r="I7074" t="s">
        <v>16577</v>
      </c>
      <c r="J7074" t="s">
        <v>16583</v>
      </c>
      <c r="K7074" t="s">
        <v>10</v>
      </c>
      <c r="L7074" s="1" t="s">
        <v>16584</v>
      </c>
      <c r="M7074">
        <v>0</v>
      </c>
    </row>
    <row r="7075" spans="1:18" x14ac:dyDescent="0.25">
      <c r="A7075" t="s">
        <v>23808</v>
      </c>
      <c r="B7075" t="s">
        <v>23809</v>
      </c>
      <c r="C7075" t="s">
        <v>14</v>
      </c>
      <c r="D7075" s="6">
        <v>45713</v>
      </c>
      <c r="E7075" t="s">
        <v>23807</v>
      </c>
      <c r="F7075" t="s">
        <v>16576</v>
      </c>
      <c r="G7075" t="s">
        <v>16585</v>
      </c>
      <c r="H7075" t="s">
        <v>30887</v>
      </c>
      <c r="I7075" t="s">
        <v>16577</v>
      </c>
      <c r="J7075" t="s">
        <v>16586</v>
      </c>
      <c r="K7075" t="s">
        <v>10</v>
      </c>
      <c r="L7075" s="1" t="s">
        <v>16587</v>
      </c>
      <c r="M7075">
        <v>0</v>
      </c>
    </row>
    <row r="7076" spans="1:18" x14ac:dyDescent="0.25">
      <c r="A7076" t="s">
        <v>23808</v>
      </c>
      <c r="B7076" t="s">
        <v>23809</v>
      </c>
      <c r="C7076" t="s">
        <v>14</v>
      </c>
      <c r="D7076" s="6">
        <v>45713</v>
      </c>
      <c r="E7076" t="s">
        <v>23807</v>
      </c>
      <c r="F7076" t="s">
        <v>16576</v>
      </c>
      <c r="G7076" t="s">
        <v>10818</v>
      </c>
      <c r="H7076" t="s">
        <v>30888</v>
      </c>
      <c r="I7076" t="s">
        <v>16577</v>
      </c>
      <c r="J7076" t="s">
        <v>10819</v>
      </c>
      <c r="K7076" t="s">
        <v>10</v>
      </c>
      <c r="L7076" s="1" t="s">
        <v>16588</v>
      </c>
      <c r="M7076">
        <v>0</v>
      </c>
    </row>
    <row r="7077" spans="1:18" x14ac:dyDescent="0.25">
      <c r="A7077" t="s">
        <v>23808</v>
      </c>
      <c r="B7077" t="s">
        <v>23809</v>
      </c>
      <c r="C7077" t="s">
        <v>14</v>
      </c>
      <c r="D7077" s="6">
        <v>45713</v>
      </c>
      <c r="E7077" t="s">
        <v>23807</v>
      </c>
      <c r="F7077" t="s">
        <v>16576</v>
      </c>
      <c r="G7077" t="s">
        <v>10824</v>
      </c>
      <c r="H7077" t="s">
        <v>30889</v>
      </c>
      <c r="I7077" t="s">
        <v>16577</v>
      </c>
      <c r="J7077" t="s">
        <v>10825</v>
      </c>
      <c r="K7077" t="s">
        <v>10</v>
      </c>
      <c r="L7077" s="1" t="s">
        <v>16589</v>
      </c>
      <c r="M7077">
        <v>0</v>
      </c>
    </row>
    <row r="7078" spans="1:18" x14ac:dyDescent="0.25">
      <c r="A7078" t="s">
        <v>23808</v>
      </c>
      <c r="B7078" t="s">
        <v>23809</v>
      </c>
      <c r="C7078" t="s">
        <v>14</v>
      </c>
      <c r="D7078" s="6">
        <v>45713</v>
      </c>
      <c r="E7078" t="s">
        <v>23807</v>
      </c>
      <c r="F7078" t="s">
        <v>16576</v>
      </c>
      <c r="G7078" t="s">
        <v>12729</v>
      </c>
      <c r="H7078" t="s">
        <v>30890</v>
      </c>
      <c r="I7078" t="s">
        <v>16577</v>
      </c>
      <c r="J7078" t="s">
        <v>12730</v>
      </c>
      <c r="K7078" t="s">
        <v>10</v>
      </c>
      <c r="L7078" s="1" t="s">
        <v>16590</v>
      </c>
      <c r="M7078">
        <v>0</v>
      </c>
    </row>
    <row r="7079" spans="1:18" x14ac:dyDescent="0.25">
      <c r="A7079" t="s">
        <v>23808</v>
      </c>
      <c r="B7079" t="s">
        <v>23809</v>
      </c>
      <c r="C7079" t="s">
        <v>14</v>
      </c>
      <c r="D7079" s="6">
        <v>45713</v>
      </c>
      <c r="E7079" t="s">
        <v>23807</v>
      </c>
      <c r="F7079" t="s">
        <v>16576</v>
      </c>
      <c r="G7079" t="s">
        <v>16591</v>
      </c>
      <c r="H7079" t="s">
        <v>30891</v>
      </c>
      <c r="I7079" t="s">
        <v>16577</v>
      </c>
      <c r="J7079" t="s">
        <v>16592</v>
      </c>
      <c r="K7079" t="s">
        <v>10</v>
      </c>
      <c r="L7079" s="1" t="s">
        <v>16593</v>
      </c>
      <c r="M7079">
        <v>0</v>
      </c>
    </row>
    <row r="7080" spans="1:18" x14ac:dyDescent="0.25">
      <c r="A7080" t="s">
        <v>23808</v>
      </c>
      <c r="B7080" t="s">
        <v>23809</v>
      </c>
      <c r="C7080" t="s">
        <v>14</v>
      </c>
      <c r="D7080" s="6">
        <v>45713</v>
      </c>
      <c r="E7080" t="s">
        <v>23807</v>
      </c>
      <c r="F7080" t="s">
        <v>16576</v>
      </c>
      <c r="G7080" t="s">
        <v>2723</v>
      </c>
      <c r="H7080" t="s">
        <v>30892</v>
      </c>
      <c r="I7080" t="s">
        <v>16577</v>
      </c>
      <c r="J7080" t="s">
        <v>2724</v>
      </c>
      <c r="K7080" t="s">
        <v>10</v>
      </c>
      <c r="L7080" s="1" t="s">
        <v>16594</v>
      </c>
      <c r="M7080">
        <v>0</v>
      </c>
    </row>
    <row r="7081" spans="1:18" x14ac:dyDescent="0.25">
      <c r="A7081" t="s">
        <v>23808</v>
      </c>
      <c r="B7081" t="s">
        <v>23809</v>
      </c>
      <c r="C7081" t="s">
        <v>14</v>
      </c>
      <c r="D7081" s="6">
        <v>45713</v>
      </c>
      <c r="E7081" t="s">
        <v>23807</v>
      </c>
      <c r="F7081" t="s">
        <v>16576</v>
      </c>
      <c r="G7081" t="s">
        <v>2744</v>
      </c>
      <c r="H7081" t="s">
        <v>30893</v>
      </c>
      <c r="I7081" t="s">
        <v>16577</v>
      </c>
      <c r="J7081" t="s">
        <v>2745</v>
      </c>
      <c r="K7081" t="s">
        <v>10</v>
      </c>
      <c r="L7081" s="1" t="s">
        <v>16595</v>
      </c>
      <c r="M7081">
        <v>0</v>
      </c>
    </row>
    <row r="7082" spans="1:18" x14ac:dyDescent="0.25">
      <c r="A7082" t="s">
        <v>23808</v>
      </c>
      <c r="B7082" t="s">
        <v>23809</v>
      </c>
      <c r="C7082" t="s">
        <v>14</v>
      </c>
      <c r="D7082" s="6">
        <v>45713</v>
      </c>
      <c r="E7082" t="s">
        <v>23807</v>
      </c>
      <c r="F7082" t="s">
        <v>16596</v>
      </c>
      <c r="G7082" t="s">
        <v>10807</v>
      </c>
      <c r="H7082" t="s">
        <v>30894</v>
      </c>
      <c r="I7082" t="s">
        <v>16597</v>
      </c>
      <c r="J7082" t="s">
        <v>10808</v>
      </c>
      <c r="K7082" t="s">
        <v>10</v>
      </c>
      <c r="L7082" s="1" t="s">
        <v>16598</v>
      </c>
      <c r="M7082">
        <v>1</v>
      </c>
      <c r="N7082" t="s">
        <v>34896</v>
      </c>
      <c r="P7082">
        <v>1</v>
      </c>
      <c r="Q7082">
        <v>1</v>
      </c>
      <c r="R7082">
        <v>0</v>
      </c>
    </row>
    <row r="7083" spans="1:18" x14ac:dyDescent="0.25">
      <c r="A7083" t="s">
        <v>23808</v>
      </c>
      <c r="B7083" t="s">
        <v>23809</v>
      </c>
      <c r="C7083" t="s">
        <v>14</v>
      </c>
      <c r="D7083" s="6">
        <v>45713</v>
      </c>
      <c r="E7083" t="s">
        <v>23807</v>
      </c>
      <c r="F7083" t="s">
        <v>16596</v>
      </c>
      <c r="G7083" t="s">
        <v>16599</v>
      </c>
      <c r="H7083" t="s">
        <v>30895</v>
      </c>
      <c r="I7083" t="s">
        <v>16597</v>
      </c>
      <c r="J7083" t="s">
        <v>16600</v>
      </c>
      <c r="K7083" t="s">
        <v>10</v>
      </c>
      <c r="L7083" s="1" t="s">
        <v>16601</v>
      </c>
      <c r="M7083">
        <v>0</v>
      </c>
    </row>
    <row r="7084" spans="1:18" x14ac:dyDescent="0.25">
      <c r="A7084" t="s">
        <v>23808</v>
      </c>
      <c r="B7084" t="s">
        <v>23809</v>
      </c>
      <c r="C7084" t="s">
        <v>14</v>
      </c>
      <c r="D7084" s="6">
        <v>45713</v>
      </c>
      <c r="E7084" t="s">
        <v>23807</v>
      </c>
      <c r="F7084" t="s">
        <v>16596</v>
      </c>
      <c r="G7084" t="s">
        <v>10803</v>
      </c>
      <c r="H7084" t="s">
        <v>30896</v>
      </c>
      <c r="I7084" t="s">
        <v>16597</v>
      </c>
      <c r="J7084" t="s">
        <v>10804</v>
      </c>
      <c r="K7084" t="s">
        <v>10</v>
      </c>
      <c r="L7084" s="1" t="s">
        <v>16602</v>
      </c>
      <c r="M7084">
        <v>0</v>
      </c>
    </row>
    <row r="7085" spans="1:18" x14ac:dyDescent="0.25">
      <c r="A7085" t="s">
        <v>23808</v>
      </c>
      <c r="B7085" t="s">
        <v>23809</v>
      </c>
      <c r="C7085" t="s">
        <v>14</v>
      </c>
      <c r="D7085" s="6">
        <v>45713</v>
      </c>
      <c r="E7085" t="s">
        <v>23807</v>
      </c>
      <c r="F7085" t="s">
        <v>16596</v>
      </c>
      <c r="G7085" t="s">
        <v>10810</v>
      </c>
      <c r="H7085" t="s">
        <v>30897</v>
      </c>
      <c r="I7085" t="s">
        <v>16597</v>
      </c>
      <c r="J7085" t="s">
        <v>10811</v>
      </c>
      <c r="K7085" t="s">
        <v>10</v>
      </c>
      <c r="L7085" s="1" t="s">
        <v>16603</v>
      </c>
      <c r="M7085">
        <v>0</v>
      </c>
    </row>
    <row r="7086" spans="1:18" x14ac:dyDescent="0.25">
      <c r="A7086" t="s">
        <v>23808</v>
      </c>
      <c r="B7086" t="s">
        <v>23809</v>
      </c>
      <c r="C7086" t="s">
        <v>14</v>
      </c>
      <c r="D7086" s="6">
        <v>45713</v>
      </c>
      <c r="E7086" t="s">
        <v>23807</v>
      </c>
      <c r="F7086" t="s">
        <v>16596</v>
      </c>
      <c r="G7086" t="s">
        <v>13413</v>
      </c>
      <c r="H7086" t="s">
        <v>30898</v>
      </c>
      <c r="I7086" t="s">
        <v>16597</v>
      </c>
      <c r="J7086" t="s">
        <v>13414</v>
      </c>
      <c r="K7086" t="s">
        <v>10</v>
      </c>
      <c r="L7086" s="1" t="s">
        <v>16604</v>
      </c>
      <c r="M7086">
        <v>0</v>
      </c>
    </row>
    <row r="7087" spans="1:18" x14ac:dyDescent="0.25">
      <c r="A7087" t="s">
        <v>23808</v>
      </c>
      <c r="B7087" t="s">
        <v>23809</v>
      </c>
      <c r="C7087" t="s">
        <v>14</v>
      </c>
      <c r="D7087" s="6">
        <v>45713</v>
      </c>
      <c r="E7087" t="s">
        <v>23807</v>
      </c>
      <c r="F7087" t="s">
        <v>16596</v>
      </c>
      <c r="G7087" t="s">
        <v>13397</v>
      </c>
      <c r="H7087" t="s">
        <v>30899</v>
      </c>
      <c r="I7087" t="s">
        <v>16597</v>
      </c>
      <c r="J7087" t="s">
        <v>13398</v>
      </c>
      <c r="K7087" t="s">
        <v>10</v>
      </c>
      <c r="L7087" s="1" t="s">
        <v>16605</v>
      </c>
      <c r="M7087">
        <v>0</v>
      </c>
    </row>
    <row r="7088" spans="1:18" x14ac:dyDescent="0.25">
      <c r="A7088" t="s">
        <v>23808</v>
      </c>
      <c r="B7088" t="s">
        <v>23809</v>
      </c>
      <c r="C7088" t="s">
        <v>14</v>
      </c>
      <c r="D7088" s="6">
        <v>45713</v>
      </c>
      <c r="E7088" t="s">
        <v>23807</v>
      </c>
      <c r="F7088" t="s">
        <v>16596</v>
      </c>
      <c r="G7088" t="s">
        <v>3176</v>
      </c>
      <c r="H7088" t="s">
        <v>30900</v>
      </c>
      <c r="I7088" t="s">
        <v>16597</v>
      </c>
      <c r="J7088" t="s">
        <v>3177</v>
      </c>
      <c r="K7088" t="s">
        <v>10</v>
      </c>
      <c r="L7088" s="1" t="s">
        <v>16606</v>
      </c>
      <c r="M7088">
        <v>0</v>
      </c>
    </row>
    <row r="7089" spans="1:18" x14ac:dyDescent="0.25">
      <c r="A7089" t="s">
        <v>23808</v>
      </c>
      <c r="B7089" t="s">
        <v>23809</v>
      </c>
      <c r="C7089" t="s">
        <v>14</v>
      </c>
      <c r="D7089" s="6">
        <v>45713</v>
      </c>
      <c r="E7089" t="s">
        <v>23807</v>
      </c>
      <c r="F7089" t="s">
        <v>16596</v>
      </c>
      <c r="G7089" t="s">
        <v>16607</v>
      </c>
      <c r="H7089" t="s">
        <v>30901</v>
      </c>
      <c r="I7089" t="s">
        <v>16597</v>
      </c>
      <c r="J7089" t="s">
        <v>16608</v>
      </c>
      <c r="K7089" t="s">
        <v>10</v>
      </c>
      <c r="L7089" s="1" t="s">
        <v>16609</v>
      </c>
      <c r="M7089">
        <v>0</v>
      </c>
    </row>
    <row r="7090" spans="1:18" x14ac:dyDescent="0.25">
      <c r="A7090" t="s">
        <v>23808</v>
      </c>
      <c r="B7090" t="s">
        <v>23809</v>
      </c>
      <c r="C7090" t="s">
        <v>14</v>
      </c>
      <c r="D7090" s="6">
        <v>45713</v>
      </c>
      <c r="E7090" t="s">
        <v>23807</v>
      </c>
      <c r="F7090" t="s">
        <v>16596</v>
      </c>
      <c r="G7090" t="s">
        <v>16610</v>
      </c>
      <c r="H7090" t="s">
        <v>30902</v>
      </c>
      <c r="I7090" t="s">
        <v>16597</v>
      </c>
      <c r="J7090" t="s">
        <v>16611</v>
      </c>
      <c r="K7090" t="s">
        <v>10</v>
      </c>
      <c r="L7090" s="1" t="s">
        <v>16612</v>
      </c>
      <c r="M7090">
        <v>0</v>
      </c>
    </row>
    <row r="7091" spans="1:18" x14ac:dyDescent="0.25">
      <c r="A7091" t="s">
        <v>23808</v>
      </c>
      <c r="B7091" t="s">
        <v>23809</v>
      </c>
      <c r="C7091" t="s">
        <v>14</v>
      </c>
      <c r="D7091" s="6">
        <v>45713</v>
      </c>
      <c r="E7091" t="s">
        <v>23807</v>
      </c>
      <c r="F7091" t="s">
        <v>16596</v>
      </c>
      <c r="G7091" t="s">
        <v>3173</v>
      </c>
      <c r="H7091" t="s">
        <v>30903</v>
      </c>
      <c r="I7091" t="s">
        <v>16597</v>
      </c>
      <c r="J7091" t="s">
        <v>3174</v>
      </c>
      <c r="K7091" t="s">
        <v>10</v>
      </c>
      <c r="L7091" s="1" t="s">
        <v>16613</v>
      </c>
      <c r="M7091">
        <v>0</v>
      </c>
    </row>
    <row r="7092" spans="1:18" x14ac:dyDescent="0.25">
      <c r="A7092" t="s">
        <v>23808</v>
      </c>
      <c r="B7092" t="s">
        <v>23809</v>
      </c>
      <c r="C7092" t="s">
        <v>14</v>
      </c>
      <c r="D7092" s="6">
        <v>45713</v>
      </c>
      <c r="E7092" t="s">
        <v>23807</v>
      </c>
      <c r="F7092" t="s">
        <v>16614</v>
      </c>
      <c r="G7092" t="s">
        <v>7611</v>
      </c>
      <c r="H7092" t="s">
        <v>30904</v>
      </c>
      <c r="I7092" t="s">
        <v>16615</v>
      </c>
      <c r="J7092" t="s">
        <v>7612</v>
      </c>
      <c r="K7092" t="s">
        <v>10</v>
      </c>
      <c r="L7092">
        <v>0.87553447436759502</v>
      </c>
      <c r="M7092">
        <v>1</v>
      </c>
      <c r="N7092" t="s">
        <v>34896</v>
      </c>
      <c r="P7092">
        <v>1</v>
      </c>
      <c r="Q7092">
        <v>1</v>
      </c>
      <c r="R7092">
        <v>0</v>
      </c>
    </row>
    <row r="7093" spans="1:18" x14ac:dyDescent="0.25">
      <c r="A7093" t="s">
        <v>23808</v>
      </c>
      <c r="B7093" t="s">
        <v>23809</v>
      </c>
      <c r="C7093" t="s">
        <v>14</v>
      </c>
      <c r="D7093" s="6">
        <v>45713</v>
      </c>
      <c r="E7093" t="s">
        <v>23807</v>
      </c>
      <c r="F7093" t="s">
        <v>16614</v>
      </c>
      <c r="G7093" t="s">
        <v>16616</v>
      </c>
      <c r="H7093" t="s">
        <v>30905</v>
      </c>
      <c r="I7093" t="s">
        <v>16615</v>
      </c>
      <c r="J7093" t="s">
        <v>16617</v>
      </c>
      <c r="K7093" t="s">
        <v>10</v>
      </c>
      <c r="L7093" s="1" t="s">
        <v>16618</v>
      </c>
      <c r="M7093">
        <v>0</v>
      </c>
    </row>
    <row r="7094" spans="1:18" x14ac:dyDescent="0.25">
      <c r="A7094" t="s">
        <v>23808</v>
      </c>
      <c r="B7094" t="s">
        <v>23809</v>
      </c>
      <c r="C7094" t="s">
        <v>14</v>
      </c>
      <c r="D7094" s="6">
        <v>45713</v>
      </c>
      <c r="E7094" t="s">
        <v>23807</v>
      </c>
      <c r="F7094" t="s">
        <v>16614</v>
      </c>
      <c r="G7094" t="s">
        <v>16619</v>
      </c>
      <c r="H7094" t="s">
        <v>30906</v>
      </c>
      <c r="I7094" t="s">
        <v>16615</v>
      </c>
      <c r="J7094" t="s">
        <v>16620</v>
      </c>
      <c r="K7094" t="s">
        <v>10</v>
      </c>
      <c r="L7094" s="1" t="s">
        <v>16621</v>
      </c>
      <c r="M7094">
        <v>0</v>
      </c>
    </row>
    <row r="7095" spans="1:18" x14ac:dyDescent="0.25">
      <c r="A7095" t="s">
        <v>23808</v>
      </c>
      <c r="B7095" t="s">
        <v>23809</v>
      </c>
      <c r="C7095" t="s">
        <v>14</v>
      </c>
      <c r="D7095" s="6">
        <v>45713</v>
      </c>
      <c r="E7095" t="s">
        <v>23807</v>
      </c>
      <c r="F7095" t="s">
        <v>16614</v>
      </c>
      <c r="G7095" t="s">
        <v>16622</v>
      </c>
      <c r="H7095" t="s">
        <v>30907</v>
      </c>
      <c r="I7095" t="s">
        <v>16615</v>
      </c>
      <c r="J7095" t="s">
        <v>16623</v>
      </c>
      <c r="K7095" t="s">
        <v>10</v>
      </c>
      <c r="L7095" s="1" t="s">
        <v>16624</v>
      </c>
      <c r="M7095">
        <v>0</v>
      </c>
    </row>
    <row r="7096" spans="1:18" x14ac:dyDescent="0.25">
      <c r="A7096" t="s">
        <v>23808</v>
      </c>
      <c r="B7096" t="s">
        <v>23809</v>
      </c>
      <c r="C7096" t="s">
        <v>14</v>
      </c>
      <c r="D7096" s="6">
        <v>45713</v>
      </c>
      <c r="E7096" t="s">
        <v>23807</v>
      </c>
      <c r="F7096" t="s">
        <v>16614</v>
      </c>
      <c r="G7096" t="s">
        <v>7608</v>
      </c>
      <c r="H7096" t="s">
        <v>30908</v>
      </c>
      <c r="I7096" t="s">
        <v>16615</v>
      </c>
      <c r="J7096" t="s">
        <v>7609</v>
      </c>
      <c r="K7096" t="s">
        <v>10</v>
      </c>
      <c r="L7096" s="1" t="s">
        <v>16625</v>
      </c>
      <c r="M7096">
        <v>0</v>
      </c>
    </row>
    <row r="7097" spans="1:18" x14ac:dyDescent="0.25">
      <c r="A7097" t="s">
        <v>23808</v>
      </c>
      <c r="B7097" t="s">
        <v>23809</v>
      </c>
      <c r="C7097" t="s">
        <v>14</v>
      </c>
      <c r="D7097" s="6">
        <v>45713</v>
      </c>
      <c r="E7097" t="s">
        <v>23807</v>
      </c>
      <c r="F7097" t="s">
        <v>16614</v>
      </c>
      <c r="G7097" t="s">
        <v>2245</v>
      </c>
      <c r="H7097" t="s">
        <v>30909</v>
      </c>
      <c r="I7097" t="s">
        <v>16615</v>
      </c>
      <c r="J7097" t="s">
        <v>2246</v>
      </c>
      <c r="K7097" t="s">
        <v>10</v>
      </c>
      <c r="L7097" s="1" t="s">
        <v>16626</v>
      </c>
      <c r="M7097">
        <v>0</v>
      </c>
    </row>
    <row r="7098" spans="1:18" x14ac:dyDescent="0.25">
      <c r="A7098" t="s">
        <v>23808</v>
      </c>
      <c r="B7098" t="s">
        <v>23809</v>
      </c>
      <c r="C7098" t="s">
        <v>14</v>
      </c>
      <c r="D7098" s="6">
        <v>45713</v>
      </c>
      <c r="E7098" t="s">
        <v>23807</v>
      </c>
      <c r="F7098" t="s">
        <v>16614</v>
      </c>
      <c r="G7098" t="s">
        <v>2266</v>
      </c>
      <c r="H7098" t="s">
        <v>30910</v>
      </c>
      <c r="I7098" t="s">
        <v>16615</v>
      </c>
      <c r="J7098" t="s">
        <v>2267</v>
      </c>
      <c r="K7098" t="s">
        <v>10</v>
      </c>
      <c r="L7098" s="1" t="s">
        <v>16627</v>
      </c>
      <c r="M7098">
        <v>0</v>
      </c>
    </row>
    <row r="7099" spans="1:18" x14ac:dyDescent="0.25">
      <c r="A7099" t="s">
        <v>23808</v>
      </c>
      <c r="B7099" t="s">
        <v>23809</v>
      </c>
      <c r="C7099" t="s">
        <v>14</v>
      </c>
      <c r="D7099" s="6">
        <v>45713</v>
      </c>
      <c r="E7099" t="s">
        <v>23807</v>
      </c>
      <c r="F7099" t="s">
        <v>16614</v>
      </c>
      <c r="G7099" t="s">
        <v>16628</v>
      </c>
      <c r="H7099" t="s">
        <v>30911</v>
      </c>
      <c r="I7099" t="s">
        <v>16615</v>
      </c>
      <c r="J7099" t="s">
        <v>16629</v>
      </c>
      <c r="K7099" t="s">
        <v>10</v>
      </c>
      <c r="L7099" s="1" t="s">
        <v>16630</v>
      </c>
      <c r="M7099">
        <v>0</v>
      </c>
    </row>
    <row r="7100" spans="1:18" x14ac:dyDescent="0.25">
      <c r="A7100" t="s">
        <v>23808</v>
      </c>
      <c r="B7100" t="s">
        <v>23809</v>
      </c>
      <c r="C7100" t="s">
        <v>14</v>
      </c>
      <c r="D7100" s="6">
        <v>45713</v>
      </c>
      <c r="E7100" t="s">
        <v>23807</v>
      </c>
      <c r="F7100" t="s">
        <v>16614</v>
      </c>
      <c r="G7100" t="s">
        <v>12585</v>
      </c>
      <c r="H7100" t="s">
        <v>30912</v>
      </c>
      <c r="I7100" t="s">
        <v>16615</v>
      </c>
      <c r="J7100" t="s">
        <v>12586</v>
      </c>
      <c r="K7100" t="s">
        <v>10</v>
      </c>
      <c r="L7100" s="1" t="s">
        <v>16631</v>
      </c>
      <c r="M7100">
        <v>0</v>
      </c>
    </row>
    <row r="7101" spans="1:18" x14ac:dyDescent="0.25">
      <c r="A7101" t="s">
        <v>23808</v>
      </c>
      <c r="B7101" t="s">
        <v>23809</v>
      </c>
      <c r="C7101" t="s">
        <v>14</v>
      </c>
      <c r="D7101" s="6">
        <v>45713</v>
      </c>
      <c r="E7101" t="s">
        <v>23807</v>
      </c>
      <c r="F7101" t="s">
        <v>16614</v>
      </c>
      <c r="G7101" t="s">
        <v>16632</v>
      </c>
      <c r="H7101" t="s">
        <v>30913</v>
      </c>
      <c r="I7101" t="s">
        <v>16615</v>
      </c>
      <c r="J7101" t="s">
        <v>16633</v>
      </c>
      <c r="K7101" t="s">
        <v>10</v>
      </c>
      <c r="L7101" s="1" t="s">
        <v>16634</v>
      </c>
      <c r="M7101">
        <v>0</v>
      </c>
    </row>
    <row r="7102" spans="1:18" x14ac:dyDescent="0.25">
      <c r="A7102" t="s">
        <v>23808</v>
      </c>
      <c r="B7102" t="s">
        <v>23809</v>
      </c>
      <c r="C7102" t="s">
        <v>14</v>
      </c>
      <c r="D7102" s="6">
        <v>45713</v>
      </c>
      <c r="E7102" t="s">
        <v>23807</v>
      </c>
      <c r="F7102" t="s">
        <v>16635</v>
      </c>
      <c r="G7102" t="s">
        <v>7584</v>
      </c>
      <c r="H7102" t="s">
        <v>30914</v>
      </c>
      <c r="I7102" s="16" t="s">
        <v>16636</v>
      </c>
      <c r="J7102" t="s">
        <v>7585</v>
      </c>
      <c r="K7102" t="s">
        <v>10</v>
      </c>
      <c r="L7102" s="1" t="s">
        <v>16637</v>
      </c>
      <c r="M7102">
        <v>0</v>
      </c>
      <c r="O7102" s="2"/>
    </row>
    <row r="7103" spans="1:18" x14ac:dyDescent="0.25">
      <c r="A7103" t="s">
        <v>23808</v>
      </c>
      <c r="B7103" t="s">
        <v>23809</v>
      </c>
      <c r="C7103" t="s">
        <v>14</v>
      </c>
      <c r="D7103" s="6">
        <v>45713</v>
      </c>
      <c r="E7103" t="s">
        <v>23807</v>
      </c>
      <c r="F7103" t="s">
        <v>16635</v>
      </c>
      <c r="G7103" t="s">
        <v>7569</v>
      </c>
      <c r="H7103" t="s">
        <v>30915</v>
      </c>
      <c r="I7103" t="s">
        <v>16636</v>
      </c>
      <c r="J7103" t="s">
        <v>7570</v>
      </c>
      <c r="K7103" t="s">
        <v>10</v>
      </c>
      <c r="L7103" s="1" t="s">
        <v>16638</v>
      </c>
      <c r="M7103">
        <v>0</v>
      </c>
    </row>
    <row r="7104" spans="1:18" x14ac:dyDescent="0.25">
      <c r="A7104" t="s">
        <v>23808</v>
      </c>
      <c r="B7104" t="s">
        <v>23809</v>
      </c>
      <c r="C7104" t="s">
        <v>14</v>
      </c>
      <c r="D7104" s="6">
        <v>45713</v>
      </c>
      <c r="E7104" t="s">
        <v>23807</v>
      </c>
      <c r="F7104" t="s">
        <v>16635</v>
      </c>
      <c r="G7104" t="s">
        <v>7575</v>
      </c>
      <c r="H7104" t="s">
        <v>30916</v>
      </c>
      <c r="I7104" t="s">
        <v>16636</v>
      </c>
      <c r="J7104" t="s">
        <v>7576</v>
      </c>
      <c r="K7104" t="s">
        <v>10</v>
      </c>
      <c r="L7104" s="1" t="s">
        <v>16639</v>
      </c>
      <c r="M7104">
        <v>0</v>
      </c>
    </row>
    <row r="7105" spans="1:18" x14ac:dyDescent="0.25">
      <c r="A7105" t="s">
        <v>23808</v>
      </c>
      <c r="B7105" t="s">
        <v>23809</v>
      </c>
      <c r="C7105" t="s">
        <v>14</v>
      </c>
      <c r="D7105" s="6">
        <v>45713</v>
      </c>
      <c r="E7105" t="s">
        <v>23807</v>
      </c>
      <c r="F7105" t="s">
        <v>16635</v>
      </c>
      <c r="G7105" t="s">
        <v>16640</v>
      </c>
      <c r="H7105" t="s">
        <v>30917</v>
      </c>
      <c r="I7105" t="s">
        <v>16636</v>
      </c>
      <c r="J7105" t="s">
        <v>16641</v>
      </c>
      <c r="K7105" t="s">
        <v>10</v>
      </c>
      <c r="L7105" s="1" t="s">
        <v>16642</v>
      </c>
      <c r="M7105">
        <v>1</v>
      </c>
      <c r="N7105" t="s">
        <v>34896</v>
      </c>
      <c r="P7105">
        <v>1</v>
      </c>
      <c r="Q7105">
        <v>1</v>
      </c>
      <c r="R7105">
        <v>0</v>
      </c>
    </row>
    <row r="7106" spans="1:18" x14ac:dyDescent="0.25">
      <c r="A7106" t="s">
        <v>23808</v>
      </c>
      <c r="B7106" t="s">
        <v>23809</v>
      </c>
      <c r="C7106" t="s">
        <v>14</v>
      </c>
      <c r="D7106" s="6">
        <v>45713</v>
      </c>
      <c r="E7106" t="s">
        <v>23807</v>
      </c>
      <c r="F7106" t="s">
        <v>16635</v>
      </c>
      <c r="G7106" t="s">
        <v>7587</v>
      </c>
      <c r="H7106" t="s">
        <v>30918</v>
      </c>
      <c r="I7106" t="s">
        <v>16636</v>
      </c>
      <c r="J7106" t="s">
        <v>7588</v>
      </c>
      <c r="K7106" t="s">
        <v>10</v>
      </c>
      <c r="L7106">
        <v>0.71067580816328801</v>
      </c>
      <c r="M7106">
        <v>0</v>
      </c>
    </row>
    <row r="7107" spans="1:18" x14ac:dyDescent="0.25">
      <c r="A7107" t="s">
        <v>23808</v>
      </c>
      <c r="B7107" t="s">
        <v>23809</v>
      </c>
      <c r="C7107" t="s">
        <v>14</v>
      </c>
      <c r="D7107" s="6">
        <v>45713</v>
      </c>
      <c r="E7107" t="s">
        <v>23807</v>
      </c>
      <c r="F7107" t="s">
        <v>16635</v>
      </c>
      <c r="G7107" t="s">
        <v>16643</v>
      </c>
      <c r="H7107" t="s">
        <v>30919</v>
      </c>
      <c r="I7107" t="s">
        <v>16636</v>
      </c>
      <c r="J7107" t="s">
        <v>16644</v>
      </c>
      <c r="K7107" t="s">
        <v>10</v>
      </c>
      <c r="L7107" s="1" t="s">
        <v>16645</v>
      </c>
      <c r="M7107">
        <v>0</v>
      </c>
    </row>
    <row r="7108" spans="1:18" x14ac:dyDescent="0.25">
      <c r="A7108" t="s">
        <v>23808</v>
      </c>
      <c r="B7108" t="s">
        <v>23809</v>
      </c>
      <c r="C7108" t="s">
        <v>14</v>
      </c>
      <c r="D7108" s="6">
        <v>45713</v>
      </c>
      <c r="E7108" t="s">
        <v>23807</v>
      </c>
      <c r="F7108" t="s">
        <v>16635</v>
      </c>
      <c r="G7108" t="s">
        <v>7572</v>
      </c>
      <c r="H7108" t="s">
        <v>30920</v>
      </c>
      <c r="I7108" t="s">
        <v>16636</v>
      </c>
      <c r="J7108" t="s">
        <v>7573</v>
      </c>
      <c r="K7108" t="s">
        <v>10</v>
      </c>
      <c r="L7108" s="1" t="s">
        <v>16646</v>
      </c>
      <c r="M7108">
        <v>0</v>
      </c>
    </row>
    <row r="7109" spans="1:18" x14ac:dyDescent="0.25">
      <c r="A7109" t="s">
        <v>23808</v>
      </c>
      <c r="B7109" t="s">
        <v>23809</v>
      </c>
      <c r="C7109" t="s">
        <v>14</v>
      </c>
      <c r="D7109" s="6">
        <v>45713</v>
      </c>
      <c r="E7109" t="s">
        <v>23807</v>
      </c>
      <c r="F7109" t="s">
        <v>16635</v>
      </c>
      <c r="G7109" t="s">
        <v>7581</v>
      </c>
      <c r="H7109" t="s">
        <v>30921</v>
      </c>
      <c r="I7109" t="s">
        <v>16636</v>
      </c>
      <c r="J7109" t="s">
        <v>7582</v>
      </c>
      <c r="K7109" t="s">
        <v>10</v>
      </c>
      <c r="L7109" s="1" t="s">
        <v>16647</v>
      </c>
      <c r="M7109">
        <v>0</v>
      </c>
    </row>
    <row r="7110" spans="1:18" x14ac:dyDescent="0.25">
      <c r="A7110" t="s">
        <v>23808</v>
      </c>
      <c r="B7110" t="s">
        <v>23809</v>
      </c>
      <c r="C7110" t="s">
        <v>14</v>
      </c>
      <c r="D7110" s="6">
        <v>45713</v>
      </c>
      <c r="E7110" t="s">
        <v>23807</v>
      </c>
      <c r="F7110" t="s">
        <v>16635</v>
      </c>
      <c r="G7110" t="s">
        <v>13172</v>
      </c>
      <c r="H7110" t="s">
        <v>30922</v>
      </c>
      <c r="I7110" t="s">
        <v>16636</v>
      </c>
      <c r="J7110" t="s">
        <v>13173</v>
      </c>
      <c r="K7110" t="s">
        <v>10</v>
      </c>
      <c r="L7110" s="1" t="s">
        <v>16648</v>
      </c>
      <c r="M7110">
        <v>0</v>
      </c>
    </row>
    <row r="7111" spans="1:18" x14ac:dyDescent="0.25">
      <c r="A7111" t="s">
        <v>23808</v>
      </c>
      <c r="B7111" t="s">
        <v>23809</v>
      </c>
      <c r="C7111" t="s">
        <v>14</v>
      </c>
      <c r="D7111" s="6">
        <v>45713</v>
      </c>
      <c r="E7111" t="s">
        <v>23807</v>
      </c>
      <c r="F7111" t="s">
        <v>16635</v>
      </c>
      <c r="G7111" t="s">
        <v>16649</v>
      </c>
      <c r="H7111" t="s">
        <v>30923</v>
      </c>
      <c r="I7111" t="s">
        <v>16636</v>
      </c>
      <c r="J7111" t="s">
        <v>16650</v>
      </c>
      <c r="K7111" t="s">
        <v>10</v>
      </c>
      <c r="L7111" s="1" t="s">
        <v>16651</v>
      </c>
      <c r="M7111">
        <v>0</v>
      </c>
    </row>
    <row r="7112" spans="1:18" x14ac:dyDescent="0.25">
      <c r="A7112" t="s">
        <v>23808</v>
      </c>
      <c r="B7112" t="s">
        <v>23809</v>
      </c>
      <c r="C7112" t="s">
        <v>14</v>
      </c>
      <c r="D7112" s="6">
        <v>45713</v>
      </c>
      <c r="E7112" t="s">
        <v>23807</v>
      </c>
      <c r="F7112" t="s">
        <v>16652</v>
      </c>
      <c r="G7112" t="s">
        <v>16654</v>
      </c>
      <c r="H7112" t="s">
        <v>30924</v>
      </c>
      <c r="I7112" t="s">
        <v>16653</v>
      </c>
      <c r="J7112" t="s">
        <v>16655</v>
      </c>
      <c r="K7112" t="s">
        <v>10</v>
      </c>
      <c r="L7112" s="1" t="s">
        <v>16656</v>
      </c>
      <c r="M7112">
        <v>0</v>
      </c>
    </row>
    <row r="7113" spans="1:18" x14ac:dyDescent="0.25">
      <c r="A7113" t="s">
        <v>23808</v>
      </c>
      <c r="B7113" t="s">
        <v>23809</v>
      </c>
      <c r="C7113" t="s">
        <v>14</v>
      </c>
      <c r="D7113" s="6">
        <v>45713</v>
      </c>
      <c r="E7113" t="s">
        <v>23807</v>
      </c>
      <c r="F7113" t="s">
        <v>16652</v>
      </c>
      <c r="G7113" t="s">
        <v>16657</v>
      </c>
      <c r="H7113" t="s">
        <v>30925</v>
      </c>
      <c r="I7113" t="s">
        <v>16653</v>
      </c>
      <c r="J7113" t="s">
        <v>16658</v>
      </c>
      <c r="K7113" t="s">
        <v>10</v>
      </c>
      <c r="L7113" s="1" t="s">
        <v>16659</v>
      </c>
      <c r="M7113">
        <v>0</v>
      </c>
    </row>
    <row r="7114" spans="1:18" x14ac:dyDescent="0.25">
      <c r="A7114" t="s">
        <v>23808</v>
      </c>
      <c r="B7114" t="s">
        <v>23809</v>
      </c>
      <c r="C7114" t="s">
        <v>14</v>
      </c>
      <c r="D7114" s="6">
        <v>45713</v>
      </c>
      <c r="E7114" t="s">
        <v>23807</v>
      </c>
      <c r="F7114" t="s">
        <v>16652</v>
      </c>
      <c r="G7114" t="s">
        <v>16660</v>
      </c>
      <c r="H7114" t="s">
        <v>30926</v>
      </c>
      <c r="I7114" t="s">
        <v>16653</v>
      </c>
      <c r="J7114" t="s">
        <v>16661</v>
      </c>
      <c r="K7114" t="s">
        <v>10</v>
      </c>
      <c r="L7114" s="1" t="s">
        <v>16662</v>
      </c>
      <c r="M7114">
        <v>1</v>
      </c>
      <c r="N7114" t="s">
        <v>34896</v>
      </c>
      <c r="P7114">
        <v>1</v>
      </c>
      <c r="Q7114">
        <v>1</v>
      </c>
      <c r="R7114">
        <v>0</v>
      </c>
    </row>
    <row r="7115" spans="1:18" x14ac:dyDescent="0.25">
      <c r="A7115" t="s">
        <v>23808</v>
      </c>
      <c r="B7115" t="s">
        <v>23809</v>
      </c>
      <c r="C7115" t="s">
        <v>14</v>
      </c>
      <c r="D7115" s="6">
        <v>45713</v>
      </c>
      <c r="E7115" t="s">
        <v>23807</v>
      </c>
      <c r="F7115" t="s">
        <v>16652</v>
      </c>
      <c r="G7115" t="s">
        <v>10651</v>
      </c>
      <c r="H7115" t="s">
        <v>30927</v>
      </c>
      <c r="I7115" t="s">
        <v>16653</v>
      </c>
      <c r="J7115" t="s">
        <v>10652</v>
      </c>
      <c r="K7115" t="s">
        <v>10</v>
      </c>
      <c r="L7115" s="1" t="s">
        <v>16663</v>
      </c>
      <c r="M7115">
        <v>0</v>
      </c>
    </row>
    <row r="7116" spans="1:18" x14ac:dyDescent="0.25">
      <c r="A7116" t="s">
        <v>23808</v>
      </c>
      <c r="B7116" t="s">
        <v>23809</v>
      </c>
      <c r="C7116" t="s">
        <v>14</v>
      </c>
      <c r="D7116" s="6">
        <v>45713</v>
      </c>
      <c r="E7116" t="s">
        <v>23807</v>
      </c>
      <c r="F7116" t="s">
        <v>16652</v>
      </c>
      <c r="G7116" t="s">
        <v>13966</v>
      </c>
      <c r="H7116" t="s">
        <v>30928</v>
      </c>
      <c r="I7116" t="s">
        <v>16653</v>
      </c>
      <c r="J7116" t="s">
        <v>13967</v>
      </c>
      <c r="K7116" t="s">
        <v>10</v>
      </c>
      <c r="L7116" s="1" t="s">
        <v>16664</v>
      </c>
      <c r="M7116">
        <v>0</v>
      </c>
    </row>
    <row r="7117" spans="1:18" x14ac:dyDescent="0.25">
      <c r="A7117" t="s">
        <v>23808</v>
      </c>
      <c r="B7117" t="s">
        <v>23809</v>
      </c>
      <c r="C7117" t="s">
        <v>14</v>
      </c>
      <c r="D7117" s="6">
        <v>45713</v>
      </c>
      <c r="E7117" t="s">
        <v>23807</v>
      </c>
      <c r="F7117" t="s">
        <v>16652</v>
      </c>
      <c r="G7117" t="s">
        <v>10648</v>
      </c>
      <c r="H7117" t="s">
        <v>30929</v>
      </c>
      <c r="I7117" t="s">
        <v>16653</v>
      </c>
      <c r="J7117" t="s">
        <v>10649</v>
      </c>
      <c r="K7117" t="s">
        <v>10</v>
      </c>
      <c r="L7117" s="1" t="s">
        <v>16665</v>
      </c>
      <c r="M7117">
        <v>0</v>
      </c>
    </row>
    <row r="7118" spans="1:18" x14ac:dyDescent="0.25">
      <c r="A7118" t="s">
        <v>23808</v>
      </c>
      <c r="B7118" t="s">
        <v>23809</v>
      </c>
      <c r="C7118" t="s">
        <v>14</v>
      </c>
      <c r="D7118" s="6">
        <v>45713</v>
      </c>
      <c r="E7118" t="s">
        <v>23807</v>
      </c>
      <c r="F7118" t="s">
        <v>16652</v>
      </c>
      <c r="G7118" t="s">
        <v>13973</v>
      </c>
      <c r="H7118" t="s">
        <v>30930</v>
      </c>
      <c r="I7118" t="s">
        <v>16653</v>
      </c>
      <c r="J7118" t="s">
        <v>13974</v>
      </c>
      <c r="K7118" t="s">
        <v>10</v>
      </c>
      <c r="L7118" s="1" t="s">
        <v>16666</v>
      </c>
      <c r="M7118">
        <v>0</v>
      </c>
    </row>
    <row r="7119" spans="1:18" x14ac:dyDescent="0.25">
      <c r="A7119" t="s">
        <v>23808</v>
      </c>
      <c r="B7119" t="s">
        <v>23809</v>
      </c>
      <c r="C7119" t="s">
        <v>14</v>
      </c>
      <c r="D7119" s="6">
        <v>45713</v>
      </c>
      <c r="E7119" t="s">
        <v>23807</v>
      </c>
      <c r="F7119" t="s">
        <v>16652</v>
      </c>
      <c r="G7119" t="s">
        <v>10780</v>
      </c>
      <c r="H7119" t="s">
        <v>30931</v>
      </c>
      <c r="I7119" t="s">
        <v>16653</v>
      </c>
      <c r="J7119" t="s">
        <v>10781</v>
      </c>
      <c r="K7119" t="s">
        <v>10</v>
      </c>
      <c r="L7119" s="1" t="s">
        <v>16667</v>
      </c>
      <c r="M7119">
        <v>0</v>
      </c>
    </row>
    <row r="7120" spans="1:18" x14ac:dyDescent="0.25">
      <c r="A7120" t="s">
        <v>23808</v>
      </c>
      <c r="B7120" t="s">
        <v>23809</v>
      </c>
      <c r="C7120" t="s">
        <v>14</v>
      </c>
      <c r="D7120" s="6">
        <v>45713</v>
      </c>
      <c r="E7120" t="s">
        <v>23807</v>
      </c>
      <c r="F7120" t="s">
        <v>16652</v>
      </c>
      <c r="G7120" t="s">
        <v>10741</v>
      </c>
      <c r="H7120" t="s">
        <v>30932</v>
      </c>
      <c r="I7120" t="s">
        <v>16653</v>
      </c>
      <c r="J7120" t="s">
        <v>10742</v>
      </c>
      <c r="K7120" t="s">
        <v>10</v>
      </c>
      <c r="L7120" s="1" t="s">
        <v>16668</v>
      </c>
      <c r="M7120">
        <v>0</v>
      </c>
    </row>
    <row r="7121" spans="1:18" x14ac:dyDescent="0.25">
      <c r="A7121" t="s">
        <v>23808</v>
      </c>
      <c r="B7121" t="s">
        <v>23809</v>
      </c>
      <c r="C7121" t="s">
        <v>14</v>
      </c>
      <c r="D7121" s="6">
        <v>45713</v>
      </c>
      <c r="E7121" t="s">
        <v>23807</v>
      </c>
      <c r="F7121" t="s">
        <v>16652</v>
      </c>
      <c r="G7121" t="s">
        <v>10785</v>
      </c>
      <c r="H7121" t="s">
        <v>30933</v>
      </c>
      <c r="I7121" t="s">
        <v>16653</v>
      </c>
      <c r="J7121" t="s">
        <v>10786</v>
      </c>
      <c r="K7121" t="s">
        <v>10</v>
      </c>
      <c r="L7121" s="1" t="s">
        <v>16669</v>
      </c>
      <c r="M7121">
        <v>0</v>
      </c>
    </row>
    <row r="7122" spans="1:18" x14ac:dyDescent="0.25">
      <c r="A7122" t="s">
        <v>23808</v>
      </c>
      <c r="B7122" t="s">
        <v>23809</v>
      </c>
      <c r="C7122" t="s">
        <v>14</v>
      </c>
      <c r="D7122" s="6">
        <v>45713</v>
      </c>
      <c r="E7122" t="s">
        <v>23807</v>
      </c>
      <c r="F7122" t="s">
        <v>16670</v>
      </c>
      <c r="G7122" t="s">
        <v>10651</v>
      </c>
      <c r="H7122" t="s">
        <v>30934</v>
      </c>
      <c r="I7122" t="s">
        <v>16671</v>
      </c>
      <c r="J7122" t="s">
        <v>10652</v>
      </c>
      <c r="K7122" t="s">
        <v>10</v>
      </c>
      <c r="L7122" s="1" t="s">
        <v>16672</v>
      </c>
      <c r="M7122">
        <v>1</v>
      </c>
      <c r="N7122" t="s">
        <v>34896</v>
      </c>
      <c r="P7122">
        <v>1</v>
      </c>
      <c r="Q7122">
        <v>1</v>
      </c>
      <c r="R7122">
        <v>0</v>
      </c>
    </row>
    <row r="7123" spans="1:18" x14ac:dyDescent="0.25">
      <c r="A7123" t="s">
        <v>23808</v>
      </c>
      <c r="B7123" t="s">
        <v>23809</v>
      </c>
      <c r="C7123" t="s">
        <v>14</v>
      </c>
      <c r="D7123" s="6">
        <v>45713</v>
      </c>
      <c r="E7123" t="s">
        <v>23807</v>
      </c>
      <c r="F7123" t="s">
        <v>16670</v>
      </c>
      <c r="G7123" t="s">
        <v>16673</v>
      </c>
      <c r="H7123" t="s">
        <v>30935</v>
      </c>
      <c r="I7123" t="s">
        <v>16671</v>
      </c>
      <c r="J7123" t="s">
        <v>16674</v>
      </c>
      <c r="K7123" t="s">
        <v>10</v>
      </c>
      <c r="L7123">
        <v>0.92864157195487895</v>
      </c>
      <c r="M7123">
        <v>0</v>
      </c>
    </row>
    <row r="7124" spans="1:18" x14ac:dyDescent="0.25">
      <c r="A7124" t="s">
        <v>23808</v>
      </c>
      <c r="B7124" t="s">
        <v>23809</v>
      </c>
      <c r="C7124" t="s">
        <v>14</v>
      </c>
      <c r="D7124" s="6">
        <v>45713</v>
      </c>
      <c r="E7124" t="s">
        <v>23807</v>
      </c>
      <c r="F7124" t="s">
        <v>16670</v>
      </c>
      <c r="G7124" t="s">
        <v>10645</v>
      </c>
      <c r="H7124" t="s">
        <v>30936</v>
      </c>
      <c r="I7124" t="s">
        <v>16671</v>
      </c>
      <c r="J7124" t="s">
        <v>10646</v>
      </c>
      <c r="K7124" t="s">
        <v>10</v>
      </c>
      <c r="L7124" s="1" t="s">
        <v>16675</v>
      </c>
      <c r="M7124">
        <v>0</v>
      </c>
    </row>
    <row r="7125" spans="1:18" x14ac:dyDescent="0.25">
      <c r="A7125" t="s">
        <v>23808</v>
      </c>
      <c r="B7125" t="s">
        <v>23809</v>
      </c>
      <c r="C7125" t="s">
        <v>14</v>
      </c>
      <c r="D7125" s="6">
        <v>45713</v>
      </c>
      <c r="E7125" t="s">
        <v>23807</v>
      </c>
      <c r="F7125" t="s">
        <v>16670</v>
      </c>
      <c r="G7125" t="s">
        <v>10659</v>
      </c>
      <c r="H7125" t="s">
        <v>30937</v>
      </c>
      <c r="I7125" t="s">
        <v>16671</v>
      </c>
      <c r="J7125" t="s">
        <v>10660</v>
      </c>
      <c r="K7125" t="s">
        <v>10</v>
      </c>
      <c r="L7125" s="1" t="s">
        <v>16676</v>
      </c>
      <c r="M7125">
        <v>0</v>
      </c>
    </row>
    <row r="7126" spans="1:18" x14ac:dyDescent="0.25">
      <c r="A7126" t="s">
        <v>23808</v>
      </c>
      <c r="B7126" t="s">
        <v>23809</v>
      </c>
      <c r="C7126" t="s">
        <v>14</v>
      </c>
      <c r="D7126" s="6">
        <v>45713</v>
      </c>
      <c r="E7126" t="s">
        <v>23807</v>
      </c>
      <c r="F7126" t="s">
        <v>16670</v>
      </c>
      <c r="G7126" t="s">
        <v>10662</v>
      </c>
      <c r="H7126" t="s">
        <v>30938</v>
      </c>
      <c r="I7126" t="s">
        <v>16671</v>
      </c>
      <c r="J7126" t="s">
        <v>10663</v>
      </c>
      <c r="K7126" t="s">
        <v>10</v>
      </c>
      <c r="L7126" s="1" t="s">
        <v>16677</v>
      </c>
      <c r="M7126">
        <v>0</v>
      </c>
    </row>
    <row r="7127" spans="1:18" x14ac:dyDescent="0.25">
      <c r="A7127" t="s">
        <v>23808</v>
      </c>
      <c r="B7127" t="s">
        <v>23809</v>
      </c>
      <c r="C7127" t="s">
        <v>14</v>
      </c>
      <c r="D7127" s="6">
        <v>45713</v>
      </c>
      <c r="E7127" t="s">
        <v>23807</v>
      </c>
      <c r="F7127" t="s">
        <v>16670</v>
      </c>
      <c r="G7127" t="s">
        <v>10665</v>
      </c>
      <c r="H7127" t="s">
        <v>30939</v>
      </c>
      <c r="I7127" t="s">
        <v>16671</v>
      </c>
      <c r="J7127" t="s">
        <v>10666</v>
      </c>
      <c r="K7127" t="s">
        <v>10</v>
      </c>
      <c r="L7127">
        <v>0.85331933157619499</v>
      </c>
      <c r="M7127">
        <v>0</v>
      </c>
    </row>
    <row r="7128" spans="1:18" x14ac:dyDescent="0.25">
      <c r="A7128" t="s">
        <v>23808</v>
      </c>
      <c r="B7128" t="s">
        <v>23809</v>
      </c>
      <c r="C7128" t="s">
        <v>14</v>
      </c>
      <c r="D7128" s="6">
        <v>45713</v>
      </c>
      <c r="E7128" t="s">
        <v>23807</v>
      </c>
      <c r="F7128" t="s">
        <v>16670</v>
      </c>
      <c r="G7128" t="s">
        <v>10648</v>
      </c>
      <c r="H7128" t="s">
        <v>30940</v>
      </c>
      <c r="I7128" t="s">
        <v>16671</v>
      </c>
      <c r="J7128" t="s">
        <v>10649</v>
      </c>
      <c r="K7128" t="s">
        <v>10</v>
      </c>
      <c r="L7128" s="1" t="s">
        <v>16678</v>
      </c>
      <c r="M7128">
        <v>0</v>
      </c>
    </row>
    <row r="7129" spans="1:18" x14ac:dyDescent="0.25">
      <c r="A7129" t="s">
        <v>23808</v>
      </c>
      <c r="B7129" t="s">
        <v>23809</v>
      </c>
      <c r="C7129" t="s">
        <v>14</v>
      </c>
      <c r="D7129" s="6">
        <v>45713</v>
      </c>
      <c r="E7129" t="s">
        <v>23807</v>
      </c>
      <c r="F7129" t="s">
        <v>16670</v>
      </c>
      <c r="G7129" t="s">
        <v>16654</v>
      </c>
      <c r="H7129" t="s">
        <v>30941</v>
      </c>
      <c r="I7129" t="s">
        <v>16671</v>
      </c>
      <c r="J7129" t="s">
        <v>16655</v>
      </c>
      <c r="K7129" t="s">
        <v>10</v>
      </c>
      <c r="L7129" s="1" t="s">
        <v>16679</v>
      </c>
      <c r="M7129">
        <v>0</v>
      </c>
    </row>
    <row r="7130" spans="1:18" x14ac:dyDescent="0.25">
      <c r="A7130" t="s">
        <v>23808</v>
      </c>
      <c r="B7130" t="s">
        <v>23809</v>
      </c>
      <c r="C7130" t="s">
        <v>14</v>
      </c>
      <c r="D7130" s="6">
        <v>45713</v>
      </c>
      <c r="E7130" t="s">
        <v>23807</v>
      </c>
      <c r="F7130" t="s">
        <v>16670</v>
      </c>
      <c r="G7130" t="s">
        <v>16657</v>
      </c>
      <c r="H7130" t="s">
        <v>30942</v>
      </c>
      <c r="I7130" t="s">
        <v>16671</v>
      </c>
      <c r="J7130" t="s">
        <v>16658</v>
      </c>
      <c r="K7130" t="s">
        <v>10</v>
      </c>
      <c r="L7130" s="1" t="s">
        <v>16680</v>
      </c>
      <c r="M7130">
        <v>0</v>
      </c>
    </row>
    <row r="7131" spans="1:18" x14ac:dyDescent="0.25">
      <c r="A7131" t="s">
        <v>23808</v>
      </c>
      <c r="B7131" t="s">
        <v>23809</v>
      </c>
      <c r="C7131" t="s">
        <v>14</v>
      </c>
      <c r="D7131" s="6">
        <v>45713</v>
      </c>
      <c r="E7131" t="s">
        <v>23807</v>
      </c>
      <c r="F7131" t="s">
        <v>16670</v>
      </c>
      <c r="G7131" t="s">
        <v>16681</v>
      </c>
      <c r="H7131" t="s">
        <v>30943</v>
      </c>
      <c r="I7131" t="s">
        <v>16671</v>
      </c>
      <c r="J7131" t="s">
        <v>16682</v>
      </c>
      <c r="K7131" t="s">
        <v>10</v>
      </c>
      <c r="L7131" s="1" t="s">
        <v>16683</v>
      </c>
      <c r="M7131">
        <v>0</v>
      </c>
    </row>
    <row r="7132" spans="1:18" x14ac:dyDescent="0.25">
      <c r="A7132" t="s">
        <v>23808</v>
      </c>
      <c r="B7132" t="s">
        <v>23809</v>
      </c>
      <c r="C7132" t="s">
        <v>14</v>
      </c>
      <c r="D7132" s="6">
        <v>45713</v>
      </c>
      <c r="E7132" t="s">
        <v>23807</v>
      </c>
      <c r="F7132" t="s">
        <v>16684</v>
      </c>
      <c r="G7132" t="s">
        <v>172</v>
      </c>
      <c r="H7132" t="s">
        <v>30944</v>
      </c>
      <c r="I7132" t="s">
        <v>16685</v>
      </c>
      <c r="J7132" t="s">
        <v>173</v>
      </c>
      <c r="K7132" t="s">
        <v>10</v>
      </c>
      <c r="L7132" s="1" t="s">
        <v>16686</v>
      </c>
      <c r="M7132">
        <v>1</v>
      </c>
      <c r="N7132" t="s">
        <v>34896</v>
      </c>
      <c r="P7132">
        <v>1</v>
      </c>
      <c r="Q7132">
        <v>1</v>
      </c>
      <c r="R7132">
        <v>0</v>
      </c>
    </row>
    <row r="7133" spans="1:18" x14ac:dyDescent="0.25">
      <c r="A7133" t="s">
        <v>23808</v>
      </c>
      <c r="B7133" t="s">
        <v>23809</v>
      </c>
      <c r="C7133" t="s">
        <v>14</v>
      </c>
      <c r="D7133" s="6">
        <v>45713</v>
      </c>
      <c r="E7133" t="s">
        <v>23807</v>
      </c>
      <c r="F7133" t="s">
        <v>16684</v>
      </c>
      <c r="G7133" t="s">
        <v>16687</v>
      </c>
      <c r="H7133" t="s">
        <v>30945</v>
      </c>
      <c r="I7133" t="s">
        <v>16685</v>
      </c>
      <c r="J7133" t="s">
        <v>16688</v>
      </c>
      <c r="K7133" t="s">
        <v>10</v>
      </c>
      <c r="L7133" s="1" t="s">
        <v>16689</v>
      </c>
      <c r="M7133">
        <v>0</v>
      </c>
    </row>
    <row r="7134" spans="1:18" x14ac:dyDescent="0.25">
      <c r="A7134" t="s">
        <v>23808</v>
      </c>
      <c r="B7134" t="s">
        <v>23809</v>
      </c>
      <c r="C7134" t="s">
        <v>14</v>
      </c>
      <c r="D7134" s="6">
        <v>45713</v>
      </c>
      <c r="E7134" t="s">
        <v>23807</v>
      </c>
      <c r="F7134" t="s">
        <v>16684</v>
      </c>
      <c r="G7134" t="s">
        <v>16690</v>
      </c>
      <c r="H7134" t="s">
        <v>30946</v>
      </c>
      <c r="I7134" t="s">
        <v>16685</v>
      </c>
      <c r="J7134" t="s">
        <v>16691</v>
      </c>
      <c r="K7134" t="s">
        <v>10</v>
      </c>
      <c r="L7134" s="1" t="s">
        <v>16692</v>
      </c>
      <c r="M7134">
        <v>0</v>
      </c>
    </row>
    <row r="7135" spans="1:18" x14ac:dyDescent="0.25">
      <c r="A7135" t="s">
        <v>23808</v>
      </c>
      <c r="B7135" t="s">
        <v>23809</v>
      </c>
      <c r="C7135" t="s">
        <v>14</v>
      </c>
      <c r="D7135" s="6">
        <v>45713</v>
      </c>
      <c r="E7135" t="s">
        <v>23807</v>
      </c>
      <c r="F7135" t="s">
        <v>16684</v>
      </c>
      <c r="G7135" t="s">
        <v>16693</v>
      </c>
      <c r="H7135" t="s">
        <v>30947</v>
      </c>
      <c r="I7135" t="s">
        <v>16685</v>
      </c>
      <c r="J7135" t="s">
        <v>16694</v>
      </c>
      <c r="K7135" t="s">
        <v>10</v>
      </c>
      <c r="L7135" s="1" t="s">
        <v>16695</v>
      </c>
      <c r="M7135">
        <v>0</v>
      </c>
    </row>
    <row r="7136" spans="1:18" x14ac:dyDescent="0.25">
      <c r="A7136" t="s">
        <v>23808</v>
      </c>
      <c r="B7136" t="s">
        <v>23809</v>
      </c>
      <c r="C7136" t="s">
        <v>14</v>
      </c>
      <c r="D7136" s="6">
        <v>45713</v>
      </c>
      <c r="E7136" t="s">
        <v>23807</v>
      </c>
      <c r="F7136" t="s">
        <v>16684</v>
      </c>
      <c r="G7136" t="s">
        <v>184</v>
      </c>
      <c r="H7136" t="s">
        <v>30948</v>
      </c>
      <c r="I7136" t="s">
        <v>16685</v>
      </c>
      <c r="J7136" t="s">
        <v>185</v>
      </c>
      <c r="K7136" t="s">
        <v>10</v>
      </c>
      <c r="L7136" s="1" t="s">
        <v>16696</v>
      </c>
      <c r="M7136">
        <v>0</v>
      </c>
    </row>
    <row r="7137" spans="1:18" x14ac:dyDescent="0.25">
      <c r="A7137" t="s">
        <v>23808</v>
      </c>
      <c r="B7137" t="s">
        <v>23809</v>
      </c>
      <c r="C7137" t="s">
        <v>14</v>
      </c>
      <c r="D7137" s="6">
        <v>45713</v>
      </c>
      <c r="E7137" t="s">
        <v>23807</v>
      </c>
      <c r="F7137" t="s">
        <v>16684</v>
      </c>
      <c r="G7137" t="s">
        <v>16697</v>
      </c>
      <c r="H7137" t="s">
        <v>30949</v>
      </c>
      <c r="I7137" t="s">
        <v>16685</v>
      </c>
      <c r="J7137" t="s">
        <v>16698</v>
      </c>
      <c r="K7137" t="s">
        <v>10</v>
      </c>
      <c r="L7137" s="1" t="s">
        <v>16699</v>
      </c>
      <c r="M7137">
        <v>0</v>
      </c>
    </row>
    <row r="7138" spans="1:18" x14ac:dyDescent="0.25">
      <c r="A7138" t="s">
        <v>23808</v>
      </c>
      <c r="B7138" t="s">
        <v>23809</v>
      </c>
      <c r="C7138" t="s">
        <v>14</v>
      </c>
      <c r="D7138" s="6">
        <v>45713</v>
      </c>
      <c r="E7138" t="s">
        <v>23807</v>
      </c>
      <c r="F7138" t="s">
        <v>16684</v>
      </c>
      <c r="G7138" t="s">
        <v>175</v>
      </c>
      <c r="H7138" t="s">
        <v>30950</v>
      </c>
      <c r="I7138" t="s">
        <v>16685</v>
      </c>
      <c r="J7138" t="s">
        <v>176</v>
      </c>
      <c r="K7138" t="s">
        <v>10</v>
      </c>
      <c r="L7138" s="1" t="s">
        <v>16700</v>
      </c>
      <c r="M7138">
        <v>0</v>
      </c>
    </row>
    <row r="7139" spans="1:18" x14ac:dyDescent="0.25">
      <c r="A7139" t="s">
        <v>23808</v>
      </c>
      <c r="B7139" t="s">
        <v>23809</v>
      </c>
      <c r="C7139" t="s">
        <v>14</v>
      </c>
      <c r="D7139" s="6">
        <v>45713</v>
      </c>
      <c r="E7139" t="s">
        <v>23807</v>
      </c>
      <c r="F7139" t="s">
        <v>16684</v>
      </c>
      <c r="G7139" t="s">
        <v>16701</v>
      </c>
      <c r="H7139" t="s">
        <v>30951</v>
      </c>
      <c r="I7139" t="s">
        <v>16685</v>
      </c>
      <c r="J7139" t="s">
        <v>16702</v>
      </c>
      <c r="K7139" t="s">
        <v>10</v>
      </c>
      <c r="L7139" s="1" t="s">
        <v>16703</v>
      </c>
      <c r="M7139">
        <v>0</v>
      </c>
    </row>
    <row r="7140" spans="1:18" x14ac:dyDescent="0.25">
      <c r="A7140" t="s">
        <v>23808</v>
      </c>
      <c r="B7140" t="s">
        <v>23809</v>
      </c>
      <c r="C7140" t="s">
        <v>14</v>
      </c>
      <c r="D7140" s="6">
        <v>45713</v>
      </c>
      <c r="E7140" t="s">
        <v>23807</v>
      </c>
      <c r="F7140" t="s">
        <v>16684</v>
      </c>
      <c r="G7140" t="s">
        <v>4723</v>
      </c>
      <c r="H7140" t="s">
        <v>30952</v>
      </c>
      <c r="I7140" t="s">
        <v>16685</v>
      </c>
      <c r="J7140" t="s">
        <v>4724</v>
      </c>
      <c r="K7140" t="s">
        <v>10</v>
      </c>
      <c r="L7140" s="1" t="s">
        <v>16704</v>
      </c>
      <c r="M7140">
        <v>0</v>
      </c>
    </row>
    <row r="7141" spans="1:18" x14ac:dyDescent="0.25">
      <c r="A7141" t="s">
        <v>23808</v>
      </c>
      <c r="B7141" t="s">
        <v>23809</v>
      </c>
      <c r="C7141" t="s">
        <v>14</v>
      </c>
      <c r="D7141" s="6">
        <v>45713</v>
      </c>
      <c r="E7141" t="s">
        <v>23807</v>
      </c>
      <c r="F7141" t="s">
        <v>16684</v>
      </c>
      <c r="G7141" t="s">
        <v>7135</v>
      </c>
      <c r="H7141" t="s">
        <v>30953</v>
      </c>
      <c r="I7141" t="s">
        <v>16685</v>
      </c>
      <c r="J7141" t="s">
        <v>7136</v>
      </c>
      <c r="K7141" t="s">
        <v>10</v>
      </c>
      <c r="L7141" s="1" t="s">
        <v>16705</v>
      </c>
      <c r="M7141">
        <v>0</v>
      </c>
    </row>
    <row r="7142" spans="1:18" x14ac:dyDescent="0.25">
      <c r="A7142" t="s">
        <v>23808</v>
      </c>
      <c r="B7142" t="s">
        <v>23809</v>
      </c>
      <c r="C7142" t="s">
        <v>14</v>
      </c>
      <c r="D7142" s="6">
        <v>45713</v>
      </c>
      <c r="E7142" t="s">
        <v>23807</v>
      </c>
      <c r="F7142" t="s">
        <v>16706</v>
      </c>
      <c r="G7142" t="s">
        <v>15851</v>
      </c>
      <c r="H7142" t="s">
        <v>30954</v>
      </c>
      <c r="I7142" t="s">
        <v>16707</v>
      </c>
      <c r="J7142" t="s">
        <v>15852</v>
      </c>
      <c r="K7142" t="s">
        <v>10</v>
      </c>
      <c r="L7142">
        <v>0.88512682217031402</v>
      </c>
      <c r="M7142">
        <v>1</v>
      </c>
      <c r="N7142" t="s">
        <v>34896</v>
      </c>
      <c r="P7142">
        <v>1</v>
      </c>
      <c r="Q7142">
        <v>1</v>
      </c>
      <c r="R7142">
        <v>0</v>
      </c>
    </row>
    <row r="7143" spans="1:18" x14ac:dyDescent="0.25">
      <c r="A7143" t="s">
        <v>23808</v>
      </c>
      <c r="B7143" t="s">
        <v>23809</v>
      </c>
      <c r="C7143" t="s">
        <v>14</v>
      </c>
      <c r="D7143" s="6">
        <v>45713</v>
      </c>
      <c r="E7143" t="s">
        <v>23807</v>
      </c>
      <c r="F7143" t="s">
        <v>16706</v>
      </c>
      <c r="G7143" t="s">
        <v>15834</v>
      </c>
      <c r="H7143" t="s">
        <v>30955</v>
      </c>
      <c r="I7143" t="s">
        <v>16707</v>
      </c>
      <c r="J7143" t="s">
        <v>15835</v>
      </c>
      <c r="K7143" t="s">
        <v>10</v>
      </c>
      <c r="L7143">
        <v>0.82231358682454403</v>
      </c>
      <c r="M7143">
        <v>0</v>
      </c>
    </row>
    <row r="7144" spans="1:18" x14ac:dyDescent="0.25">
      <c r="A7144" t="s">
        <v>23808</v>
      </c>
      <c r="B7144" t="s">
        <v>23809</v>
      </c>
      <c r="C7144" t="s">
        <v>14</v>
      </c>
      <c r="D7144" s="6">
        <v>45713</v>
      </c>
      <c r="E7144" t="s">
        <v>23807</v>
      </c>
      <c r="F7144" t="s">
        <v>16706</v>
      </c>
      <c r="G7144" t="s">
        <v>16708</v>
      </c>
      <c r="H7144" t="s">
        <v>30956</v>
      </c>
      <c r="I7144" t="s">
        <v>16707</v>
      </c>
      <c r="J7144" t="s">
        <v>16709</v>
      </c>
      <c r="K7144" t="s">
        <v>10</v>
      </c>
      <c r="L7144" s="1" t="s">
        <v>16710</v>
      </c>
      <c r="M7144">
        <v>0</v>
      </c>
    </row>
    <row r="7145" spans="1:18" x14ac:dyDescent="0.25">
      <c r="A7145" t="s">
        <v>23808</v>
      </c>
      <c r="B7145" t="s">
        <v>23809</v>
      </c>
      <c r="C7145" t="s">
        <v>14</v>
      </c>
      <c r="D7145" s="6">
        <v>45713</v>
      </c>
      <c r="E7145" t="s">
        <v>23807</v>
      </c>
      <c r="F7145" t="s">
        <v>16706</v>
      </c>
      <c r="G7145" t="s">
        <v>16711</v>
      </c>
      <c r="H7145" t="s">
        <v>30957</v>
      </c>
      <c r="I7145" t="s">
        <v>16707</v>
      </c>
      <c r="J7145" t="s">
        <v>16712</v>
      </c>
      <c r="K7145" t="s">
        <v>10</v>
      </c>
      <c r="L7145" s="1" t="s">
        <v>16713</v>
      </c>
      <c r="M7145">
        <v>0</v>
      </c>
    </row>
    <row r="7146" spans="1:18" x14ac:dyDescent="0.25">
      <c r="A7146" t="s">
        <v>23808</v>
      </c>
      <c r="B7146" t="s">
        <v>23809</v>
      </c>
      <c r="C7146" t="s">
        <v>14</v>
      </c>
      <c r="D7146" s="6">
        <v>45713</v>
      </c>
      <c r="E7146" t="s">
        <v>23807</v>
      </c>
      <c r="F7146" t="s">
        <v>16706</v>
      </c>
      <c r="G7146" t="s">
        <v>16610</v>
      </c>
      <c r="H7146" t="s">
        <v>30958</v>
      </c>
      <c r="I7146" t="s">
        <v>16707</v>
      </c>
      <c r="J7146" t="s">
        <v>16611</v>
      </c>
      <c r="K7146" t="s">
        <v>10</v>
      </c>
      <c r="L7146">
        <v>0.742651685074739</v>
      </c>
      <c r="M7146">
        <v>0</v>
      </c>
    </row>
    <row r="7147" spans="1:18" x14ac:dyDescent="0.25">
      <c r="A7147" t="s">
        <v>23808</v>
      </c>
      <c r="B7147" t="s">
        <v>23809</v>
      </c>
      <c r="C7147" t="s">
        <v>14</v>
      </c>
      <c r="D7147" s="6">
        <v>45713</v>
      </c>
      <c r="E7147" t="s">
        <v>23807</v>
      </c>
      <c r="F7147" t="s">
        <v>16706</v>
      </c>
      <c r="G7147" t="s">
        <v>16714</v>
      </c>
      <c r="H7147" t="s">
        <v>30959</v>
      </c>
      <c r="I7147" t="s">
        <v>16707</v>
      </c>
      <c r="J7147" t="s">
        <v>16715</v>
      </c>
      <c r="K7147" t="s">
        <v>10</v>
      </c>
      <c r="L7147" s="1" t="s">
        <v>16716</v>
      </c>
      <c r="M7147">
        <v>0</v>
      </c>
    </row>
    <row r="7148" spans="1:18" x14ac:dyDescent="0.25">
      <c r="A7148" t="s">
        <v>23808</v>
      </c>
      <c r="B7148" t="s">
        <v>23809</v>
      </c>
      <c r="C7148" t="s">
        <v>14</v>
      </c>
      <c r="D7148" s="6">
        <v>45713</v>
      </c>
      <c r="E7148" t="s">
        <v>23807</v>
      </c>
      <c r="F7148" t="s">
        <v>16706</v>
      </c>
      <c r="G7148" t="s">
        <v>16717</v>
      </c>
      <c r="H7148" t="s">
        <v>30960</v>
      </c>
      <c r="I7148" t="s">
        <v>16707</v>
      </c>
      <c r="J7148" t="s">
        <v>16718</v>
      </c>
      <c r="K7148" t="s">
        <v>10</v>
      </c>
      <c r="L7148" s="1" t="s">
        <v>16719</v>
      </c>
      <c r="M7148">
        <v>0</v>
      </c>
    </row>
    <row r="7149" spans="1:18" x14ac:dyDescent="0.25">
      <c r="A7149" t="s">
        <v>23808</v>
      </c>
      <c r="B7149" t="s">
        <v>23809</v>
      </c>
      <c r="C7149" t="s">
        <v>14</v>
      </c>
      <c r="D7149" s="6">
        <v>45713</v>
      </c>
      <c r="E7149" t="s">
        <v>23807</v>
      </c>
      <c r="F7149" t="s">
        <v>16706</v>
      </c>
      <c r="G7149" t="s">
        <v>15854</v>
      </c>
      <c r="H7149" t="s">
        <v>30961</v>
      </c>
      <c r="I7149" t="s">
        <v>16707</v>
      </c>
      <c r="J7149" t="s">
        <v>15855</v>
      </c>
      <c r="K7149" t="s">
        <v>10</v>
      </c>
      <c r="L7149" s="1" t="s">
        <v>16720</v>
      </c>
      <c r="M7149">
        <v>0</v>
      </c>
    </row>
    <row r="7150" spans="1:18" x14ac:dyDescent="0.25">
      <c r="A7150" t="s">
        <v>23808</v>
      </c>
      <c r="B7150" t="s">
        <v>23809</v>
      </c>
      <c r="C7150" t="s">
        <v>14</v>
      </c>
      <c r="D7150" s="6">
        <v>45713</v>
      </c>
      <c r="E7150" t="s">
        <v>23807</v>
      </c>
      <c r="F7150" t="s">
        <v>16706</v>
      </c>
      <c r="G7150" t="s">
        <v>15837</v>
      </c>
      <c r="H7150" t="s">
        <v>30962</v>
      </c>
      <c r="I7150" t="s">
        <v>16707</v>
      </c>
      <c r="J7150" t="s">
        <v>15838</v>
      </c>
      <c r="K7150" t="s">
        <v>10</v>
      </c>
      <c r="L7150" s="1" t="s">
        <v>16721</v>
      </c>
      <c r="M7150">
        <v>0</v>
      </c>
    </row>
    <row r="7151" spans="1:18" x14ac:dyDescent="0.25">
      <c r="A7151" t="s">
        <v>23808</v>
      </c>
      <c r="B7151" t="s">
        <v>23809</v>
      </c>
      <c r="C7151" t="s">
        <v>14</v>
      </c>
      <c r="D7151" s="6">
        <v>45713</v>
      </c>
      <c r="E7151" t="s">
        <v>23807</v>
      </c>
      <c r="F7151" t="s">
        <v>16706</v>
      </c>
      <c r="G7151" t="s">
        <v>16722</v>
      </c>
      <c r="H7151" t="s">
        <v>30963</v>
      </c>
      <c r="I7151" t="s">
        <v>16707</v>
      </c>
      <c r="J7151" t="s">
        <v>16723</v>
      </c>
      <c r="K7151" t="s">
        <v>10</v>
      </c>
      <c r="L7151" s="1" t="s">
        <v>16724</v>
      </c>
      <c r="M7151">
        <v>0</v>
      </c>
    </row>
    <row r="7152" spans="1:18" x14ac:dyDescent="0.25">
      <c r="A7152" t="s">
        <v>23808</v>
      </c>
      <c r="B7152" t="s">
        <v>23809</v>
      </c>
      <c r="C7152" t="s">
        <v>14</v>
      </c>
      <c r="D7152" s="6">
        <v>45713</v>
      </c>
      <c r="E7152" t="s">
        <v>23807</v>
      </c>
      <c r="F7152" t="s">
        <v>16725</v>
      </c>
      <c r="G7152" t="s">
        <v>10204</v>
      </c>
      <c r="H7152" t="s">
        <v>30964</v>
      </c>
      <c r="I7152" t="s">
        <v>16726</v>
      </c>
      <c r="J7152" t="s">
        <v>10205</v>
      </c>
      <c r="K7152" t="s">
        <v>10</v>
      </c>
      <c r="L7152">
        <v>0.90744597848818598</v>
      </c>
      <c r="M7152">
        <v>0</v>
      </c>
    </row>
    <row r="7153" spans="1:18" x14ac:dyDescent="0.25">
      <c r="A7153" t="s">
        <v>23808</v>
      </c>
      <c r="B7153" t="s">
        <v>23809</v>
      </c>
      <c r="C7153" t="s">
        <v>14</v>
      </c>
      <c r="D7153" s="6">
        <v>45713</v>
      </c>
      <c r="E7153" t="s">
        <v>23807</v>
      </c>
      <c r="F7153" t="s">
        <v>16725</v>
      </c>
      <c r="G7153" t="s">
        <v>10214</v>
      </c>
      <c r="H7153" t="s">
        <v>30965</v>
      </c>
      <c r="I7153" t="s">
        <v>16726</v>
      </c>
      <c r="J7153" t="s">
        <v>10215</v>
      </c>
      <c r="K7153" t="s">
        <v>10</v>
      </c>
      <c r="L7153">
        <v>0.90726861811802495</v>
      </c>
      <c r="M7153">
        <v>0</v>
      </c>
    </row>
    <row r="7154" spans="1:18" x14ac:dyDescent="0.25">
      <c r="A7154" t="s">
        <v>23808</v>
      </c>
      <c r="B7154" t="s">
        <v>23809</v>
      </c>
      <c r="C7154" t="s">
        <v>14</v>
      </c>
      <c r="D7154" s="6">
        <v>45713</v>
      </c>
      <c r="E7154" t="s">
        <v>23807</v>
      </c>
      <c r="F7154" t="s">
        <v>16725</v>
      </c>
      <c r="G7154" t="s">
        <v>7951</v>
      </c>
      <c r="H7154" t="s">
        <v>30966</v>
      </c>
      <c r="I7154" t="s">
        <v>16726</v>
      </c>
      <c r="J7154" t="s">
        <v>7952</v>
      </c>
      <c r="K7154" t="s">
        <v>10</v>
      </c>
      <c r="L7154" s="1" t="s">
        <v>16727</v>
      </c>
      <c r="M7154">
        <v>1</v>
      </c>
      <c r="N7154" t="s">
        <v>34896</v>
      </c>
      <c r="P7154">
        <v>1</v>
      </c>
      <c r="Q7154">
        <v>1</v>
      </c>
      <c r="R7154">
        <v>0</v>
      </c>
    </row>
    <row r="7155" spans="1:18" x14ac:dyDescent="0.25">
      <c r="A7155" t="s">
        <v>23808</v>
      </c>
      <c r="B7155" t="s">
        <v>23809</v>
      </c>
      <c r="C7155" t="s">
        <v>14</v>
      </c>
      <c r="D7155" s="6">
        <v>45713</v>
      </c>
      <c r="E7155" t="s">
        <v>23807</v>
      </c>
      <c r="F7155" t="s">
        <v>16725</v>
      </c>
      <c r="G7155" t="s">
        <v>2082</v>
      </c>
      <c r="H7155" t="s">
        <v>30967</v>
      </c>
      <c r="I7155" t="s">
        <v>16726</v>
      </c>
      <c r="J7155" t="s">
        <v>2083</v>
      </c>
      <c r="K7155" t="s">
        <v>10</v>
      </c>
      <c r="L7155" s="1" t="s">
        <v>16728</v>
      </c>
      <c r="M7155">
        <v>0</v>
      </c>
    </row>
    <row r="7156" spans="1:18" x14ac:dyDescent="0.25">
      <c r="A7156" t="s">
        <v>23808</v>
      </c>
      <c r="B7156" t="s">
        <v>23809</v>
      </c>
      <c r="C7156" t="s">
        <v>14</v>
      </c>
      <c r="D7156" s="6">
        <v>45713</v>
      </c>
      <c r="E7156" t="s">
        <v>23807</v>
      </c>
      <c r="F7156" t="s">
        <v>16725</v>
      </c>
      <c r="G7156" t="s">
        <v>14582</v>
      </c>
      <c r="H7156" t="s">
        <v>30968</v>
      </c>
      <c r="I7156" t="s">
        <v>16726</v>
      </c>
      <c r="J7156" t="s">
        <v>14583</v>
      </c>
      <c r="K7156" t="s">
        <v>10</v>
      </c>
      <c r="L7156">
        <v>0.88110307532644605</v>
      </c>
      <c r="M7156">
        <v>0</v>
      </c>
    </row>
    <row r="7157" spans="1:18" x14ac:dyDescent="0.25">
      <c r="A7157" t="s">
        <v>23808</v>
      </c>
      <c r="B7157" t="s">
        <v>23809</v>
      </c>
      <c r="C7157" t="s">
        <v>14</v>
      </c>
      <c r="D7157" s="6">
        <v>45713</v>
      </c>
      <c r="E7157" t="s">
        <v>23807</v>
      </c>
      <c r="F7157" t="s">
        <v>16725</v>
      </c>
      <c r="G7157" t="s">
        <v>2091</v>
      </c>
      <c r="H7157" t="s">
        <v>30969</v>
      </c>
      <c r="I7157" t="s">
        <v>16726</v>
      </c>
      <c r="J7157" t="s">
        <v>2092</v>
      </c>
      <c r="K7157" t="s">
        <v>10</v>
      </c>
      <c r="L7157">
        <v>0.85932344034348396</v>
      </c>
      <c r="M7157">
        <v>0</v>
      </c>
    </row>
    <row r="7158" spans="1:18" x14ac:dyDescent="0.25">
      <c r="A7158" t="s">
        <v>23808</v>
      </c>
      <c r="B7158" t="s">
        <v>23809</v>
      </c>
      <c r="C7158" t="s">
        <v>14</v>
      </c>
      <c r="D7158" s="6">
        <v>45713</v>
      </c>
      <c r="E7158" t="s">
        <v>23807</v>
      </c>
      <c r="F7158" t="s">
        <v>16725</v>
      </c>
      <c r="G7158" t="s">
        <v>10198</v>
      </c>
      <c r="H7158" t="s">
        <v>30970</v>
      </c>
      <c r="I7158" t="s">
        <v>16726</v>
      </c>
      <c r="J7158" t="s">
        <v>10199</v>
      </c>
      <c r="K7158" t="s">
        <v>10</v>
      </c>
      <c r="L7158" s="1" t="s">
        <v>16729</v>
      </c>
      <c r="M7158">
        <v>0</v>
      </c>
    </row>
    <row r="7159" spans="1:18" x14ac:dyDescent="0.25">
      <c r="A7159" t="s">
        <v>23808</v>
      </c>
      <c r="B7159" t="s">
        <v>23809</v>
      </c>
      <c r="C7159" t="s">
        <v>14</v>
      </c>
      <c r="D7159" s="6">
        <v>45713</v>
      </c>
      <c r="E7159" t="s">
        <v>23807</v>
      </c>
      <c r="F7159" t="s">
        <v>16725</v>
      </c>
      <c r="G7159" t="s">
        <v>10207</v>
      </c>
      <c r="H7159" t="s">
        <v>30971</v>
      </c>
      <c r="I7159" t="s">
        <v>16726</v>
      </c>
      <c r="J7159" t="s">
        <v>10208</v>
      </c>
      <c r="K7159" t="s">
        <v>10</v>
      </c>
      <c r="L7159" s="1" t="s">
        <v>16730</v>
      </c>
      <c r="M7159">
        <v>0</v>
      </c>
    </row>
    <row r="7160" spans="1:18" x14ac:dyDescent="0.25">
      <c r="A7160" t="s">
        <v>23808</v>
      </c>
      <c r="B7160" t="s">
        <v>23809</v>
      </c>
      <c r="C7160" t="s">
        <v>14</v>
      </c>
      <c r="D7160" s="6">
        <v>45713</v>
      </c>
      <c r="E7160" t="s">
        <v>23807</v>
      </c>
      <c r="F7160" t="s">
        <v>16725</v>
      </c>
      <c r="G7160" t="s">
        <v>10201</v>
      </c>
      <c r="H7160" t="s">
        <v>30972</v>
      </c>
      <c r="I7160" t="s">
        <v>16726</v>
      </c>
      <c r="J7160" t="s">
        <v>10202</v>
      </c>
      <c r="K7160" t="s">
        <v>10</v>
      </c>
      <c r="L7160" s="1" t="s">
        <v>16731</v>
      </c>
      <c r="M7160">
        <v>0</v>
      </c>
    </row>
    <row r="7161" spans="1:18" x14ac:dyDescent="0.25">
      <c r="A7161" t="s">
        <v>23808</v>
      </c>
      <c r="B7161" t="s">
        <v>23809</v>
      </c>
      <c r="C7161" t="s">
        <v>14</v>
      </c>
      <c r="D7161" s="6">
        <v>45713</v>
      </c>
      <c r="E7161" t="s">
        <v>23807</v>
      </c>
      <c r="F7161" t="s">
        <v>16725</v>
      </c>
      <c r="G7161" t="s">
        <v>10195</v>
      </c>
      <c r="H7161" t="s">
        <v>30973</v>
      </c>
      <c r="I7161" t="s">
        <v>16726</v>
      </c>
      <c r="J7161" t="s">
        <v>10196</v>
      </c>
      <c r="K7161" t="s">
        <v>10</v>
      </c>
      <c r="L7161" s="1" t="s">
        <v>16732</v>
      </c>
      <c r="M7161">
        <v>0</v>
      </c>
    </row>
    <row r="7162" spans="1:18" x14ac:dyDescent="0.25">
      <c r="A7162" t="s">
        <v>23808</v>
      </c>
      <c r="B7162" t="s">
        <v>23809</v>
      </c>
      <c r="C7162" t="s">
        <v>14</v>
      </c>
      <c r="D7162" s="6">
        <v>45713</v>
      </c>
      <c r="E7162" t="s">
        <v>23807</v>
      </c>
      <c r="F7162" t="s">
        <v>16733</v>
      </c>
      <c r="G7162" t="s">
        <v>16735</v>
      </c>
      <c r="H7162" t="s">
        <v>30974</v>
      </c>
      <c r="I7162" t="s">
        <v>16734</v>
      </c>
      <c r="J7162" t="s">
        <v>16736</v>
      </c>
      <c r="K7162" t="s">
        <v>10</v>
      </c>
      <c r="L7162" s="1" t="s">
        <v>16737</v>
      </c>
      <c r="M7162">
        <v>1</v>
      </c>
      <c r="N7162" t="s">
        <v>34896</v>
      </c>
      <c r="P7162">
        <v>1</v>
      </c>
      <c r="Q7162">
        <v>1</v>
      </c>
      <c r="R7162">
        <v>0</v>
      </c>
    </row>
    <row r="7163" spans="1:18" x14ac:dyDescent="0.25">
      <c r="A7163" t="s">
        <v>23808</v>
      </c>
      <c r="B7163" t="s">
        <v>23809</v>
      </c>
      <c r="C7163" t="s">
        <v>14</v>
      </c>
      <c r="D7163" s="6">
        <v>45713</v>
      </c>
      <c r="E7163" t="s">
        <v>23807</v>
      </c>
      <c r="F7163" t="s">
        <v>16733</v>
      </c>
      <c r="G7163" t="s">
        <v>16738</v>
      </c>
      <c r="H7163" t="s">
        <v>30975</v>
      </c>
      <c r="I7163" t="s">
        <v>16734</v>
      </c>
      <c r="J7163" t="s">
        <v>16739</v>
      </c>
      <c r="K7163" t="s">
        <v>10</v>
      </c>
      <c r="L7163">
        <v>0.88203180356539002</v>
      </c>
      <c r="M7163">
        <v>0</v>
      </c>
    </row>
    <row r="7164" spans="1:18" x14ac:dyDescent="0.25">
      <c r="A7164" t="s">
        <v>23808</v>
      </c>
      <c r="B7164" t="s">
        <v>23809</v>
      </c>
      <c r="C7164" t="s">
        <v>14</v>
      </c>
      <c r="D7164" s="6">
        <v>45713</v>
      </c>
      <c r="E7164" t="s">
        <v>23807</v>
      </c>
      <c r="F7164" t="s">
        <v>16733</v>
      </c>
      <c r="G7164" t="s">
        <v>16740</v>
      </c>
      <c r="H7164" t="s">
        <v>30976</v>
      </c>
      <c r="I7164" t="s">
        <v>16734</v>
      </c>
      <c r="J7164" t="s">
        <v>16741</v>
      </c>
      <c r="K7164" t="s">
        <v>10</v>
      </c>
      <c r="L7164" s="1" t="s">
        <v>16742</v>
      </c>
      <c r="M7164">
        <v>0</v>
      </c>
    </row>
    <row r="7165" spans="1:18" x14ac:dyDescent="0.25">
      <c r="A7165" t="s">
        <v>23808</v>
      </c>
      <c r="B7165" t="s">
        <v>23809</v>
      </c>
      <c r="C7165" t="s">
        <v>14</v>
      </c>
      <c r="D7165" s="6">
        <v>45713</v>
      </c>
      <c r="E7165" t="s">
        <v>23807</v>
      </c>
      <c r="F7165" t="s">
        <v>16733</v>
      </c>
      <c r="G7165" t="s">
        <v>16743</v>
      </c>
      <c r="H7165" t="s">
        <v>30977</v>
      </c>
      <c r="I7165" t="s">
        <v>16734</v>
      </c>
      <c r="J7165" t="s">
        <v>16744</v>
      </c>
      <c r="K7165" t="s">
        <v>10</v>
      </c>
      <c r="L7165" s="1" t="s">
        <v>16745</v>
      </c>
      <c r="M7165">
        <v>0</v>
      </c>
    </row>
    <row r="7166" spans="1:18" x14ac:dyDescent="0.25">
      <c r="A7166" t="s">
        <v>23808</v>
      </c>
      <c r="B7166" t="s">
        <v>23809</v>
      </c>
      <c r="C7166" t="s">
        <v>14</v>
      </c>
      <c r="D7166" s="6">
        <v>45713</v>
      </c>
      <c r="E7166" t="s">
        <v>23807</v>
      </c>
      <c r="F7166" t="s">
        <v>16733</v>
      </c>
      <c r="G7166" t="s">
        <v>16746</v>
      </c>
      <c r="H7166" t="s">
        <v>30978</v>
      </c>
      <c r="I7166" t="s">
        <v>16734</v>
      </c>
      <c r="J7166" t="s">
        <v>16747</v>
      </c>
      <c r="K7166" t="s">
        <v>10</v>
      </c>
      <c r="L7166" s="1" t="s">
        <v>16748</v>
      </c>
      <c r="M7166">
        <v>0</v>
      </c>
    </row>
    <row r="7167" spans="1:18" x14ac:dyDescent="0.25">
      <c r="A7167" t="s">
        <v>23808</v>
      </c>
      <c r="B7167" t="s">
        <v>23809</v>
      </c>
      <c r="C7167" t="s">
        <v>14</v>
      </c>
      <c r="D7167" s="6">
        <v>45713</v>
      </c>
      <c r="E7167" t="s">
        <v>23807</v>
      </c>
      <c r="F7167" t="s">
        <v>16733</v>
      </c>
      <c r="G7167" t="s">
        <v>16749</v>
      </c>
      <c r="H7167" t="s">
        <v>30979</v>
      </c>
      <c r="I7167" t="s">
        <v>16734</v>
      </c>
      <c r="J7167" t="s">
        <v>16750</v>
      </c>
      <c r="K7167" t="s">
        <v>10</v>
      </c>
      <c r="L7167">
        <v>0.852163565280605</v>
      </c>
      <c r="M7167">
        <v>0</v>
      </c>
    </row>
    <row r="7168" spans="1:18" x14ac:dyDescent="0.25">
      <c r="A7168" t="s">
        <v>23808</v>
      </c>
      <c r="B7168" t="s">
        <v>23809</v>
      </c>
      <c r="C7168" t="s">
        <v>14</v>
      </c>
      <c r="D7168" s="6">
        <v>45713</v>
      </c>
      <c r="E7168" t="s">
        <v>23807</v>
      </c>
      <c r="F7168" t="s">
        <v>16733</v>
      </c>
      <c r="G7168" t="s">
        <v>16751</v>
      </c>
      <c r="H7168" t="s">
        <v>30980</v>
      </c>
      <c r="I7168" t="s">
        <v>16734</v>
      </c>
      <c r="J7168" t="s">
        <v>16752</v>
      </c>
      <c r="K7168" t="s">
        <v>10</v>
      </c>
      <c r="L7168" s="1" t="s">
        <v>16753</v>
      </c>
      <c r="M7168">
        <v>0</v>
      </c>
    </row>
    <row r="7169" spans="1:18" x14ac:dyDescent="0.25">
      <c r="A7169" t="s">
        <v>23808</v>
      </c>
      <c r="B7169" t="s">
        <v>23809</v>
      </c>
      <c r="C7169" t="s">
        <v>14</v>
      </c>
      <c r="D7169" s="6">
        <v>45713</v>
      </c>
      <c r="E7169" t="s">
        <v>23807</v>
      </c>
      <c r="F7169" t="s">
        <v>16733</v>
      </c>
      <c r="G7169" t="s">
        <v>16754</v>
      </c>
      <c r="H7169" t="s">
        <v>30981</v>
      </c>
      <c r="I7169" t="s">
        <v>16734</v>
      </c>
      <c r="J7169" t="s">
        <v>16755</v>
      </c>
      <c r="K7169" t="s">
        <v>10</v>
      </c>
      <c r="L7169" s="1" t="s">
        <v>16756</v>
      </c>
      <c r="M7169">
        <v>0</v>
      </c>
    </row>
    <row r="7170" spans="1:18" x14ac:dyDescent="0.25">
      <c r="A7170" t="s">
        <v>23808</v>
      </c>
      <c r="B7170" t="s">
        <v>23809</v>
      </c>
      <c r="C7170" t="s">
        <v>14</v>
      </c>
      <c r="D7170" s="6">
        <v>45713</v>
      </c>
      <c r="E7170" t="s">
        <v>23807</v>
      </c>
      <c r="F7170" t="s">
        <v>16733</v>
      </c>
      <c r="G7170" t="s">
        <v>16757</v>
      </c>
      <c r="H7170" t="s">
        <v>30982</v>
      </c>
      <c r="I7170" t="s">
        <v>16734</v>
      </c>
      <c r="J7170" t="s">
        <v>16758</v>
      </c>
      <c r="K7170" t="s">
        <v>10</v>
      </c>
      <c r="L7170" s="1" t="s">
        <v>16759</v>
      </c>
      <c r="M7170">
        <v>0</v>
      </c>
    </row>
    <row r="7171" spans="1:18" x14ac:dyDescent="0.25">
      <c r="A7171" t="s">
        <v>23808</v>
      </c>
      <c r="B7171" t="s">
        <v>23809</v>
      </c>
      <c r="C7171" t="s">
        <v>14</v>
      </c>
      <c r="D7171" s="6">
        <v>45713</v>
      </c>
      <c r="E7171" t="s">
        <v>23807</v>
      </c>
      <c r="F7171" t="s">
        <v>16733</v>
      </c>
      <c r="G7171" t="s">
        <v>16760</v>
      </c>
      <c r="H7171" t="s">
        <v>30983</v>
      </c>
      <c r="I7171" t="s">
        <v>16734</v>
      </c>
      <c r="J7171" t="s">
        <v>16761</v>
      </c>
      <c r="K7171" t="s">
        <v>10</v>
      </c>
      <c r="L7171">
        <v>0.84044456873860496</v>
      </c>
      <c r="M7171">
        <v>0</v>
      </c>
    </row>
    <row r="7172" spans="1:18" x14ac:dyDescent="0.25">
      <c r="A7172" t="s">
        <v>23808</v>
      </c>
      <c r="B7172" t="s">
        <v>23809</v>
      </c>
      <c r="C7172" t="s">
        <v>14</v>
      </c>
      <c r="D7172" s="6">
        <v>45713</v>
      </c>
      <c r="E7172" t="s">
        <v>23807</v>
      </c>
      <c r="F7172" t="s">
        <v>16762</v>
      </c>
      <c r="G7172" t="s">
        <v>16735</v>
      </c>
      <c r="H7172" t="s">
        <v>30984</v>
      </c>
      <c r="I7172" t="s">
        <v>16763</v>
      </c>
      <c r="J7172" t="s">
        <v>16736</v>
      </c>
      <c r="K7172" t="s">
        <v>10</v>
      </c>
      <c r="L7172" s="1" t="s">
        <v>16764</v>
      </c>
      <c r="M7172">
        <v>0</v>
      </c>
    </row>
    <row r="7173" spans="1:18" x14ac:dyDescent="0.25">
      <c r="A7173" t="s">
        <v>23808</v>
      </c>
      <c r="B7173" t="s">
        <v>23809</v>
      </c>
      <c r="C7173" t="s">
        <v>14</v>
      </c>
      <c r="D7173" s="6">
        <v>45713</v>
      </c>
      <c r="E7173" t="s">
        <v>23807</v>
      </c>
      <c r="F7173" t="s">
        <v>16762</v>
      </c>
      <c r="G7173" t="s">
        <v>16751</v>
      </c>
      <c r="H7173" t="s">
        <v>30985</v>
      </c>
      <c r="I7173" t="s">
        <v>16763</v>
      </c>
      <c r="J7173" t="s">
        <v>16752</v>
      </c>
      <c r="K7173" t="s">
        <v>10</v>
      </c>
      <c r="L7173">
        <v>0.85164146554902698</v>
      </c>
      <c r="M7173">
        <v>0</v>
      </c>
    </row>
    <row r="7174" spans="1:18" x14ac:dyDescent="0.25">
      <c r="A7174" t="s">
        <v>23808</v>
      </c>
      <c r="B7174" t="s">
        <v>23809</v>
      </c>
      <c r="C7174" t="s">
        <v>14</v>
      </c>
      <c r="D7174" s="6">
        <v>45713</v>
      </c>
      <c r="E7174" t="s">
        <v>23807</v>
      </c>
      <c r="F7174" t="s">
        <v>16762</v>
      </c>
      <c r="G7174" t="s">
        <v>5353</v>
      </c>
      <c r="H7174" t="s">
        <v>30986</v>
      </c>
      <c r="I7174" t="s">
        <v>16763</v>
      </c>
      <c r="J7174" t="s">
        <v>5354</v>
      </c>
      <c r="K7174" t="s">
        <v>10</v>
      </c>
      <c r="L7174" s="1" t="s">
        <v>16765</v>
      </c>
      <c r="M7174">
        <v>0</v>
      </c>
    </row>
    <row r="7175" spans="1:18" x14ac:dyDescent="0.25">
      <c r="A7175" t="s">
        <v>23808</v>
      </c>
      <c r="B7175" t="s">
        <v>23809</v>
      </c>
      <c r="C7175" t="s">
        <v>14</v>
      </c>
      <c r="D7175" s="6">
        <v>45713</v>
      </c>
      <c r="E7175" t="s">
        <v>23807</v>
      </c>
      <c r="F7175" t="s">
        <v>16762</v>
      </c>
      <c r="G7175" t="s">
        <v>16743</v>
      </c>
      <c r="H7175" t="s">
        <v>30987</v>
      </c>
      <c r="I7175" t="s">
        <v>16763</v>
      </c>
      <c r="J7175" t="s">
        <v>16744</v>
      </c>
      <c r="K7175" t="s">
        <v>10</v>
      </c>
      <c r="L7175" s="1" t="s">
        <v>16766</v>
      </c>
      <c r="M7175">
        <v>0</v>
      </c>
    </row>
    <row r="7176" spans="1:18" x14ac:dyDescent="0.25">
      <c r="A7176" t="s">
        <v>23808</v>
      </c>
      <c r="B7176" t="s">
        <v>23809</v>
      </c>
      <c r="C7176" t="s">
        <v>14</v>
      </c>
      <c r="D7176" s="6">
        <v>45713</v>
      </c>
      <c r="E7176" t="s">
        <v>23807</v>
      </c>
      <c r="F7176" t="s">
        <v>16762</v>
      </c>
      <c r="G7176" t="s">
        <v>16767</v>
      </c>
      <c r="H7176" t="s">
        <v>30988</v>
      </c>
      <c r="I7176" t="s">
        <v>16763</v>
      </c>
      <c r="J7176" t="s">
        <v>16768</v>
      </c>
      <c r="K7176" t="s">
        <v>10</v>
      </c>
      <c r="L7176" s="1" t="s">
        <v>16769</v>
      </c>
      <c r="M7176">
        <v>0</v>
      </c>
    </row>
    <row r="7177" spans="1:18" x14ac:dyDescent="0.25">
      <c r="A7177" t="s">
        <v>23808</v>
      </c>
      <c r="B7177" t="s">
        <v>23809</v>
      </c>
      <c r="C7177" t="s">
        <v>14</v>
      </c>
      <c r="D7177" s="6">
        <v>45713</v>
      </c>
      <c r="E7177" t="s">
        <v>23807</v>
      </c>
      <c r="F7177" t="s">
        <v>16762</v>
      </c>
      <c r="G7177" t="s">
        <v>16770</v>
      </c>
      <c r="H7177" t="s">
        <v>30989</v>
      </c>
      <c r="I7177" t="s">
        <v>16763</v>
      </c>
      <c r="J7177" t="s">
        <v>16771</v>
      </c>
      <c r="K7177" t="s">
        <v>10</v>
      </c>
      <c r="L7177" s="1" t="s">
        <v>16772</v>
      </c>
      <c r="M7177">
        <v>0</v>
      </c>
    </row>
    <row r="7178" spans="1:18" x14ac:dyDescent="0.25">
      <c r="A7178" t="s">
        <v>23808</v>
      </c>
      <c r="B7178" t="s">
        <v>23809</v>
      </c>
      <c r="C7178" t="s">
        <v>14</v>
      </c>
      <c r="D7178" s="6">
        <v>45713</v>
      </c>
      <c r="E7178" t="s">
        <v>23807</v>
      </c>
      <c r="F7178" t="s">
        <v>16762</v>
      </c>
      <c r="G7178" t="s">
        <v>16773</v>
      </c>
      <c r="H7178" t="s">
        <v>30990</v>
      </c>
      <c r="I7178" t="s">
        <v>16763</v>
      </c>
      <c r="J7178" t="s">
        <v>16774</v>
      </c>
      <c r="K7178" t="s">
        <v>10</v>
      </c>
      <c r="L7178" s="1" t="s">
        <v>16775</v>
      </c>
      <c r="M7178">
        <v>0</v>
      </c>
    </row>
    <row r="7179" spans="1:18" x14ac:dyDescent="0.25">
      <c r="A7179" t="s">
        <v>23808</v>
      </c>
      <c r="B7179" t="s">
        <v>23809</v>
      </c>
      <c r="C7179" t="s">
        <v>14</v>
      </c>
      <c r="D7179" s="6">
        <v>45713</v>
      </c>
      <c r="E7179" t="s">
        <v>23807</v>
      </c>
      <c r="F7179" t="s">
        <v>16762</v>
      </c>
      <c r="G7179" t="s">
        <v>16776</v>
      </c>
      <c r="H7179" t="s">
        <v>30991</v>
      </c>
      <c r="I7179" t="s">
        <v>16763</v>
      </c>
      <c r="J7179" t="s">
        <v>16777</v>
      </c>
      <c r="K7179" t="s">
        <v>10</v>
      </c>
      <c r="L7179" s="1" t="s">
        <v>16778</v>
      </c>
      <c r="M7179">
        <v>0</v>
      </c>
    </row>
    <row r="7180" spans="1:18" x14ac:dyDescent="0.25">
      <c r="A7180" t="s">
        <v>23808</v>
      </c>
      <c r="B7180" t="s">
        <v>23809</v>
      </c>
      <c r="C7180" t="s">
        <v>14</v>
      </c>
      <c r="D7180" s="6">
        <v>45713</v>
      </c>
      <c r="E7180" t="s">
        <v>23807</v>
      </c>
      <c r="F7180" t="s">
        <v>16762</v>
      </c>
      <c r="G7180" t="s">
        <v>4052</v>
      </c>
      <c r="H7180" t="s">
        <v>30992</v>
      </c>
      <c r="I7180" t="s">
        <v>16763</v>
      </c>
      <c r="J7180" t="s">
        <v>4053</v>
      </c>
      <c r="K7180" t="s">
        <v>10</v>
      </c>
      <c r="L7180" s="1" t="s">
        <v>16779</v>
      </c>
      <c r="M7180">
        <v>0</v>
      </c>
    </row>
    <row r="7181" spans="1:18" x14ac:dyDescent="0.25">
      <c r="A7181" t="s">
        <v>23808</v>
      </c>
      <c r="B7181" t="s">
        <v>23809</v>
      </c>
      <c r="C7181" t="s">
        <v>14</v>
      </c>
      <c r="D7181" s="6">
        <v>45713</v>
      </c>
      <c r="E7181" t="s">
        <v>23807</v>
      </c>
      <c r="F7181" t="s">
        <v>16762</v>
      </c>
      <c r="G7181" t="s">
        <v>5350</v>
      </c>
      <c r="H7181" t="s">
        <v>30993</v>
      </c>
      <c r="I7181" t="s">
        <v>16763</v>
      </c>
      <c r="J7181" t="s">
        <v>5351</v>
      </c>
      <c r="K7181" t="s">
        <v>10</v>
      </c>
      <c r="L7181" s="1" t="s">
        <v>16780</v>
      </c>
      <c r="M7181">
        <v>1</v>
      </c>
      <c r="N7181" t="s">
        <v>34896</v>
      </c>
      <c r="P7181">
        <v>1</v>
      </c>
      <c r="Q7181">
        <v>1</v>
      </c>
      <c r="R7181">
        <v>0</v>
      </c>
    </row>
    <row r="7182" spans="1:18" x14ac:dyDescent="0.25">
      <c r="A7182" t="s">
        <v>23808</v>
      </c>
      <c r="B7182" t="s">
        <v>23809</v>
      </c>
      <c r="C7182" t="s">
        <v>14</v>
      </c>
      <c r="D7182" s="6">
        <v>45713</v>
      </c>
      <c r="E7182" t="s">
        <v>23807</v>
      </c>
      <c r="F7182" t="s">
        <v>16781</v>
      </c>
      <c r="G7182" t="s">
        <v>16783</v>
      </c>
      <c r="H7182" t="s">
        <v>30994</v>
      </c>
      <c r="I7182" t="s">
        <v>16782</v>
      </c>
      <c r="J7182" t="s">
        <v>16784</v>
      </c>
      <c r="K7182" t="s">
        <v>10</v>
      </c>
      <c r="L7182" s="1" t="s">
        <v>16785</v>
      </c>
      <c r="M7182">
        <v>1</v>
      </c>
      <c r="N7182" t="s">
        <v>34896</v>
      </c>
      <c r="P7182">
        <v>1</v>
      </c>
      <c r="Q7182">
        <v>1</v>
      </c>
      <c r="R7182">
        <v>1</v>
      </c>
    </row>
    <row r="7183" spans="1:18" x14ac:dyDescent="0.25">
      <c r="A7183" t="s">
        <v>23808</v>
      </c>
      <c r="B7183" t="s">
        <v>23809</v>
      </c>
      <c r="C7183" t="s">
        <v>14</v>
      </c>
      <c r="D7183" s="6">
        <v>45713</v>
      </c>
      <c r="E7183" t="s">
        <v>23807</v>
      </c>
      <c r="F7183" t="s">
        <v>16781</v>
      </c>
      <c r="G7183" t="s">
        <v>16786</v>
      </c>
      <c r="H7183" t="s">
        <v>30995</v>
      </c>
      <c r="I7183" t="s">
        <v>16782</v>
      </c>
      <c r="J7183" t="s">
        <v>16787</v>
      </c>
      <c r="K7183" t="s">
        <v>10</v>
      </c>
      <c r="L7183" s="1" t="s">
        <v>16788</v>
      </c>
      <c r="M7183">
        <v>0</v>
      </c>
    </row>
    <row r="7184" spans="1:18" x14ac:dyDescent="0.25">
      <c r="A7184" t="s">
        <v>23808</v>
      </c>
      <c r="B7184" t="s">
        <v>23809</v>
      </c>
      <c r="C7184" t="s">
        <v>14</v>
      </c>
      <c r="D7184" s="6">
        <v>45713</v>
      </c>
      <c r="E7184" t="s">
        <v>23807</v>
      </c>
      <c r="F7184" t="s">
        <v>16781</v>
      </c>
      <c r="G7184" t="s">
        <v>16789</v>
      </c>
      <c r="H7184" t="s">
        <v>30996</v>
      </c>
      <c r="I7184" t="s">
        <v>16782</v>
      </c>
      <c r="J7184" t="s">
        <v>16790</v>
      </c>
      <c r="K7184" t="s">
        <v>10</v>
      </c>
      <c r="L7184">
        <v>0.85305245800074603</v>
      </c>
      <c r="M7184">
        <v>0</v>
      </c>
    </row>
    <row r="7185" spans="1:18" x14ac:dyDescent="0.25">
      <c r="A7185" t="s">
        <v>23808</v>
      </c>
      <c r="B7185" t="s">
        <v>23809</v>
      </c>
      <c r="C7185" t="s">
        <v>14</v>
      </c>
      <c r="D7185" s="6">
        <v>45713</v>
      </c>
      <c r="E7185" t="s">
        <v>23807</v>
      </c>
      <c r="F7185" t="s">
        <v>16781</v>
      </c>
      <c r="G7185" t="s">
        <v>16791</v>
      </c>
      <c r="H7185" t="s">
        <v>30997</v>
      </c>
      <c r="I7185" t="s">
        <v>16782</v>
      </c>
      <c r="J7185" t="s">
        <v>16792</v>
      </c>
      <c r="K7185" t="s">
        <v>10</v>
      </c>
      <c r="L7185" s="1" t="s">
        <v>16793</v>
      </c>
      <c r="M7185">
        <v>0</v>
      </c>
    </row>
    <row r="7186" spans="1:18" x14ac:dyDescent="0.25">
      <c r="A7186" t="s">
        <v>23808</v>
      </c>
      <c r="B7186" t="s">
        <v>23809</v>
      </c>
      <c r="C7186" t="s">
        <v>14</v>
      </c>
      <c r="D7186" s="6">
        <v>45713</v>
      </c>
      <c r="E7186" t="s">
        <v>23807</v>
      </c>
      <c r="F7186" t="s">
        <v>16781</v>
      </c>
      <c r="G7186" t="s">
        <v>12906</v>
      </c>
      <c r="H7186" t="s">
        <v>30998</v>
      </c>
      <c r="I7186" t="s">
        <v>16782</v>
      </c>
      <c r="J7186" t="s">
        <v>12907</v>
      </c>
      <c r="K7186" t="s">
        <v>10</v>
      </c>
      <c r="L7186">
        <v>0.81049183608978703</v>
      </c>
      <c r="M7186">
        <v>0</v>
      </c>
    </row>
    <row r="7187" spans="1:18" x14ac:dyDescent="0.25">
      <c r="A7187" t="s">
        <v>23808</v>
      </c>
      <c r="B7187" t="s">
        <v>23809</v>
      </c>
      <c r="C7187" t="s">
        <v>14</v>
      </c>
      <c r="D7187" s="6">
        <v>45713</v>
      </c>
      <c r="E7187" t="s">
        <v>23807</v>
      </c>
      <c r="F7187" t="s">
        <v>16781</v>
      </c>
      <c r="G7187" t="s">
        <v>4112</v>
      </c>
      <c r="H7187" t="s">
        <v>30999</v>
      </c>
      <c r="I7187" t="s">
        <v>16782</v>
      </c>
      <c r="J7187" t="s">
        <v>4113</v>
      </c>
      <c r="K7187" t="s">
        <v>10</v>
      </c>
      <c r="L7187" s="1" t="s">
        <v>16794</v>
      </c>
      <c r="M7187">
        <v>0</v>
      </c>
    </row>
    <row r="7188" spans="1:18" x14ac:dyDescent="0.25">
      <c r="A7188" t="s">
        <v>23808</v>
      </c>
      <c r="B7188" t="s">
        <v>23809</v>
      </c>
      <c r="C7188" t="s">
        <v>14</v>
      </c>
      <c r="D7188" s="6">
        <v>45713</v>
      </c>
      <c r="E7188" t="s">
        <v>23807</v>
      </c>
      <c r="F7188" t="s">
        <v>16781</v>
      </c>
      <c r="G7188" t="s">
        <v>4114</v>
      </c>
      <c r="H7188" t="s">
        <v>31000</v>
      </c>
      <c r="I7188" t="s">
        <v>16782</v>
      </c>
      <c r="J7188" t="s">
        <v>4115</v>
      </c>
      <c r="K7188" t="s">
        <v>10</v>
      </c>
      <c r="L7188" s="1" t="s">
        <v>16795</v>
      </c>
      <c r="M7188">
        <v>0</v>
      </c>
    </row>
    <row r="7189" spans="1:18" x14ac:dyDescent="0.25">
      <c r="A7189" t="s">
        <v>23808</v>
      </c>
      <c r="B7189" t="s">
        <v>23809</v>
      </c>
      <c r="C7189" t="s">
        <v>14</v>
      </c>
      <c r="D7189" s="6">
        <v>45713</v>
      </c>
      <c r="E7189" t="s">
        <v>23807</v>
      </c>
      <c r="F7189" t="s">
        <v>16781</v>
      </c>
      <c r="G7189" t="s">
        <v>8215</v>
      </c>
      <c r="H7189" t="s">
        <v>31001</v>
      </c>
      <c r="I7189" t="s">
        <v>16782</v>
      </c>
      <c r="J7189" t="s">
        <v>8216</v>
      </c>
      <c r="K7189" t="s">
        <v>10</v>
      </c>
      <c r="L7189" s="1" t="s">
        <v>16796</v>
      </c>
      <c r="M7189">
        <v>0</v>
      </c>
    </row>
    <row r="7190" spans="1:18" x14ac:dyDescent="0.25">
      <c r="A7190" t="s">
        <v>23808</v>
      </c>
      <c r="B7190" t="s">
        <v>23809</v>
      </c>
      <c r="C7190" t="s">
        <v>14</v>
      </c>
      <c r="D7190" s="6">
        <v>45713</v>
      </c>
      <c r="E7190" t="s">
        <v>23807</v>
      </c>
      <c r="F7190" t="s">
        <v>16781</v>
      </c>
      <c r="G7190" t="s">
        <v>8167</v>
      </c>
      <c r="H7190" t="s">
        <v>31002</v>
      </c>
      <c r="I7190" t="s">
        <v>16782</v>
      </c>
      <c r="J7190" t="s">
        <v>8168</v>
      </c>
      <c r="K7190" t="s">
        <v>10</v>
      </c>
      <c r="L7190" s="1" t="s">
        <v>16797</v>
      </c>
      <c r="M7190">
        <v>0</v>
      </c>
    </row>
    <row r="7191" spans="1:18" x14ac:dyDescent="0.25">
      <c r="A7191" t="s">
        <v>23808</v>
      </c>
      <c r="B7191" t="s">
        <v>23809</v>
      </c>
      <c r="C7191" t="s">
        <v>14</v>
      </c>
      <c r="D7191" s="6">
        <v>45713</v>
      </c>
      <c r="E7191" t="s">
        <v>23807</v>
      </c>
      <c r="F7191" t="s">
        <v>16781</v>
      </c>
      <c r="G7191" t="s">
        <v>16798</v>
      </c>
      <c r="H7191" t="s">
        <v>31003</v>
      </c>
      <c r="I7191" t="s">
        <v>16782</v>
      </c>
      <c r="J7191" t="s">
        <v>16799</v>
      </c>
      <c r="K7191" t="s">
        <v>10</v>
      </c>
      <c r="L7191" s="1" t="s">
        <v>16800</v>
      </c>
      <c r="M7191">
        <v>0</v>
      </c>
    </row>
    <row r="7192" spans="1:18" x14ac:dyDescent="0.25">
      <c r="A7192" t="s">
        <v>23808</v>
      </c>
      <c r="B7192" t="s">
        <v>23809</v>
      </c>
      <c r="C7192" t="s">
        <v>14</v>
      </c>
      <c r="D7192" s="6">
        <v>45713</v>
      </c>
      <c r="E7192" t="s">
        <v>23807</v>
      </c>
      <c r="F7192" t="s">
        <v>16801</v>
      </c>
      <c r="G7192" t="s">
        <v>12256</v>
      </c>
      <c r="H7192" t="s">
        <v>31004</v>
      </c>
      <c r="I7192" t="s">
        <v>16802</v>
      </c>
      <c r="J7192" t="s">
        <v>12257</v>
      </c>
      <c r="K7192" t="s">
        <v>10</v>
      </c>
      <c r="L7192">
        <v>0.90477805911720499</v>
      </c>
      <c r="M7192">
        <v>1</v>
      </c>
      <c r="N7192" t="s">
        <v>34896</v>
      </c>
      <c r="P7192">
        <v>1</v>
      </c>
      <c r="Q7192">
        <v>1</v>
      </c>
      <c r="R7192">
        <v>0</v>
      </c>
    </row>
    <row r="7193" spans="1:18" x14ac:dyDescent="0.25">
      <c r="A7193" t="s">
        <v>23808</v>
      </c>
      <c r="B7193" t="s">
        <v>23809</v>
      </c>
      <c r="C7193" t="s">
        <v>14</v>
      </c>
      <c r="D7193" s="6">
        <v>45713</v>
      </c>
      <c r="E7193" t="s">
        <v>23807</v>
      </c>
      <c r="F7193" t="s">
        <v>16801</v>
      </c>
      <c r="G7193" t="s">
        <v>16803</v>
      </c>
      <c r="H7193" t="s">
        <v>31005</v>
      </c>
      <c r="I7193" t="s">
        <v>16802</v>
      </c>
      <c r="J7193" t="s">
        <v>16804</v>
      </c>
      <c r="K7193" t="s">
        <v>10</v>
      </c>
      <c r="L7193" s="1" t="s">
        <v>16805</v>
      </c>
      <c r="M7193">
        <v>0</v>
      </c>
    </row>
    <row r="7194" spans="1:18" x14ac:dyDescent="0.25">
      <c r="A7194" t="s">
        <v>23808</v>
      </c>
      <c r="B7194" t="s">
        <v>23809</v>
      </c>
      <c r="C7194" t="s">
        <v>14</v>
      </c>
      <c r="D7194" s="6">
        <v>45713</v>
      </c>
      <c r="E7194" t="s">
        <v>23807</v>
      </c>
      <c r="F7194" t="s">
        <v>16801</v>
      </c>
      <c r="G7194" t="s">
        <v>16806</v>
      </c>
      <c r="H7194" t="s">
        <v>31006</v>
      </c>
      <c r="I7194" t="s">
        <v>16802</v>
      </c>
      <c r="J7194" t="s">
        <v>16807</v>
      </c>
      <c r="K7194" t="s">
        <v>10</v>
      </c>
      <c r="L7194" s="1" t="s">
        <v>16808</v>
      </c>
      <c r="M7194">
        <v>0</v>
      </c>
    </row>
    <row r="7195" spans="1:18" x14ac:dyDescent="0.25">
      <c r="A7195" t="s">
        <v>23808</v>
      </c>
      <c r="B7195" t="s">
        <v>23809</v>
      </c>
      <c r="C7195" t="s">
        <v>14</v>
      </c>
      <c r="D7195" s="6">
        <v>45713</v>
      </c>
      <c r="E7195" t="s">
        <v>23807</v>
      </c>
      <c r="F7195" t="s">
        <v>16801</v>
      </c>
      <c r="G7195" t="s">
        <v>16809</v>
      </c>
      <c r="H7195" t="s">
        <v>31007</v>
      </c>
      <c r="I7195" t="s">
        <v>16802</v>
      </c>
      <c r="J7195" t="s">
        <v>16810</v>
      </c>
      <c r="K7195" t="s">
        <v>10</v>
      </c>
      <c r="L7195" s="1" t="s">
        <v>16811</v>
      </c>
      <c r="M7195">
        <v>0</v>
      </c>
    </row>
    <row r="7196" spans="1:18" x14ac:dyDescent="0.25">
      <c r="A7196" t="s">
        <v>23808</v>
      </c>
      <c r="B7196" t="s">
        <v>23809</v>
      </c>
      <c r="C7196" t="s">
        <v>14</v>
      </c>
      <c r="D7196" s="6">
        <v>45713</v>
      </c>
      <c r="E7196" t="s">
        <v>23807</v>
      </c>
      <c r="F7196" t="s">
        <v>16801</v>
      </c>
      <c r="G7196" t="s">
        <v>12238</v>
      </c>
      <c r="H7196" t="s">
        <v>31008</v>
      </c>
      <c r="I7196" t="s">
        <v>16802</v>
      </c>
      <c r="J7196" t="s">
        <v>12239</v>
      </c>
      <c r="K7196" t="s">
        <v>10</v>
      </c>
      <c r="L7196" s="1" t="s">
        <v>16812</v>
      </c>
      <c r="M7196">
        <v>0</v>
      </c>
    </row>
    <row r="7197" spans="1:18" x14ac:dyDescent="0.25">
      <c r="A7197" t="s">
        <v>23808</v>
      </c>
      <c r="B7197" t="s">
        <v>23809</v>
      </c>
      <c r="C7197" t="s">
        <v>14</v>
      </c>
      <c r="D7197" s="6">
        <v>45713</v>
      </c>
      <c r="E7197" t="s">
        <v>23807</v>
      </c>
      <c r="F7197" t="s">
        <v>16801</v>
      </c>
      <c r="G7197" t="s">
        <v>521</v>
      </c>
      <c r="H7197" t="s">
        <v>31009</v>
      </c>
      <c r="I7197" t="s">
        <v>16802</v>
      </c>
      <c r="J7197" t="s">
        <v>522</v>
      </c>
      <c r="K7197" t="s">
        <v>10</v>
      </c>
      <c r="L7197" s="1" t="s">
        <v>16813</v>
      </c>
      <c r="M7197">
        <v>0</v>
      </c>
    </row>
    <row r="7198" spans="1:18" x14ac:dyDescent="0.25">
      <c r="A7198" t="s">
        <v>23808</v>
      </c>
      <c r="B7198" t="s">
        <v>23809</v>
      </c>
      <c r="C7198" t="s">
        <v>14</v>
      </c>
      <c r="D7198" s="6">
        <v>45713</v>
      </c>
      <c r="E7198" t="s">
        <v>23807</v>
      </c>
      <c r="F7198" t="s">
        <v>16801</v>
      </c>
      <c r="G7198" t="s">
        <v>533</v>
      </c>
      <c r="H7198" t="s">
        <v>31010</v>
      </c>
      <c r="I7198" t="s">
        <v>16802</v>
      </c>
      <c r="J7198" t="s">
        <v>534</v>
      </c>
      <c r="K7198" t="s">
        <v>10</v>
      </c>
      <c r="L7198">
        <v>0.70176058845766798</v>
      </c>
      <c r="M7198">
        <v>0</v>
      </c>
    </row>
    <row r="7199" spans="1:18" x14ac:dyDescent="0.25">
      <c r="A7199" t="s">
        <v>23808</v>
      </c>
      <c r="B7199" t="s">
        <v>23809</v>
      </c>
      <c r="C7199" t="s">
        <v>14</v>
      </c>
      <c r="D7199" s="6">
        <v>45713</v>
      </c>
      <c r="E7199" t="s">
        <v>23807</v>
      </c>
      <c r="F7199" t="s">
        <v>16801</v>
      </c>
      <c r="G7199" t="s">
        <v>512</v>
      </c>
      <c r="H7199" t="s">
        <v>31011</v>
      </c>
      <c r="I7199" t="s">
        <v>16802</v>
      </c>
      <c r="J7199" t="s">
        <v>513</v>
      </c>
      <c r="K7199" t="s">
        <v>10</v>
      </c>
      <c r="L7199" s="1" t="s">
        <v>16814</v>
      </c>
      <c r="M7199">
        <v>0</v>
      </c>
    </row>
    <row r="7200" spans="1:18" x14ac:dyDescent="0.25">
      <c r="A7200" t="s">
        <v>23808</v>
      </c>
      <c r="B7200" t="s">
        <v>23809</v>
      </c>
      <c r="C7200" t="s">
        <v>14</v>
      </c>
      <c r="D7200" s="6">
        <v>45713</v>
      </c>
      <c r="E7200" t="s">
        <v>23807</v>
      </c>
      <c r="F7200" t="s">
        <v>16801</v>
      </c>
      <c r="G7200" t="s">
        <v>12247</v>
      </c>
      <c r="H7200" t="s">
        <v>31012</v>
      </c>
      <c r="I7200" t="s">
        <v>16802</v>
      </c>
      <c r="J7200" t="s">
        <v>12248</v>
      </c>
      <c r="K7200" t="s">
        <v>10</v>
      </c>
      <c r="L7200" s="1" t="s">
        <v>16815</v>
      </c>
      <c r="M7200">
        <v>0</v>
      </c>
    </row>
    <row r="7201" spans="1:18" x14ac:dyDescent="0.25">
      <c r="A7201" t="s">
        <v>23808</v>
      </c>
      <c r="B7201" t="s">
        <v>23809</v>
      </c>
      <c r="C7201" t="s">
        <v>14</v>
      </c>
      <c r="D7201" s="6">
        <v>45713</v>
      </c>
      <c r="E7201" t="s">
        <v>23807</v>
      </c>
      <c r="F7201" t="s">
        <v>16801</v>
      </c>
      <c r="G7201" t="s">
        <v>12241</v>
      </c>
      <c r="H7201" t="s">
        <v>31013</v>
      </c>
      <c r="I7201" t="s">
        <v>16802</v>
      </c>
      <c r="J7201" t="s">
        <v>12242</v>
      </c>
      <c r="K7201" t="s">
        <v>10</v>
      </c>
      <c r="L7201" s="1" t="s">
        <v>16816</v>
      </c>
      <c r="M7201">
        <v>0</v>
      </c>
    </row>
    <row r="7202" spans="1:18" x14ac:dyDescent="0.25">
      <c r="A7202" t="s">
        <v>23808</v>
      </c>
      <c r="B7202" t="s">
        <v>23809</v>
      </c>
      <c r="C7202" t="s">
        <v>14</v>
      </c>
      <c r="D7202" s="6">
        <v>45713</v>
      </c>
      <c r="E7202" t="s">
        <v>23807</v>
      </c>
      <c r="F7202" t="s">
        <v>16817</v>
      </c>
      <c r="G7202" t="s">
        <v>869</v>
      </c>
      <c r="H7202" t="s">
        <v>31014</v>
      </c>
      <c r="I7202" t="s">
        <v>16818</v>
      </c>
      <c r="J7202" t="s">
        <v>870</v>
      </c>
      <c r="K7202" t="s">
        <v>10</v>
      </c>
      <c r="L7202" s="1" t="s">
        <v>16819</v>
      </c>
      <c r="M7202">
        <v>1</v>
      </c>
      <c r="N7202" t="s">
        <v>34896</v>
      </c>
      <c r="P7202">
        <v>1</v>
      </c>
      <c r="Q7202">
        <v>1</v>
      </c>
      <c r="R7202">
        <v>0</v>
      </c>
    </row>
    <row r="7203" spans="1:18" x14ac:dyDescent="0.25">
      <c r="A7203" t="s">
        <v>23808</v>
      </c>
      <c r="B7203" t="s">
        <v>23809</v>
      </c>
      <c r="C7203" t="s">
        <v>14</v>
      </c>
      <c r="D7203" s="6">
        <v>45713</v>
      </c>
      <c r="E7203" t="s">
        <v>23807</v>
      </c>
      <c r="F7203" t="s">
        <v>16817</v>
      </c>
      <c r="G7203" t="s">
        <v>1515</v>
      </c>
      <c r="H7203" t="s">
        <v>31015</v>
      </c>
      <c r="I7203" t="s">
        <v>16818</v>
      </c>
      <c r="J7203" t="s">
        <v>1516</v>
      </c>
      <c r="K7203" t="s">
        <v>10</v>
      </c>
      <c r="L7203" s="1" t="s">
        <v>16820</v>
      </c>
      <c r="M7203">
        <v>0</v>
      </c>
    </row>
    <row r="7204" spans="1:18" x14ac:dyDescent="0.25">
      <c r="A7204" t="s">
        <v>23808</v>
      </c>
      <c r="B7204" t="s">
        <v>23809</v>
      </c>
      <c r="C7204" t="s">
        <v>14</v>
      </c>
      <c r="D7204" s="6">
        <v>45713</v>
      </c>
      <c r="E7204" t="s">
        <v>23807</v>
      </c>
      <c r="F7204" t="s">
        <v>16817</v>
      </c>
      <c r="G7204" t="s">
        <v>16821</v>
      </c>
      <c r="H7204" t="s">
        <v>31016</v>
      </c>
      <c r="I7204" t="s">
        <v>16818</v>
      </c>
      <c r="J7204" t="s">
        <v>16822</v>
      </c>
      <c r="K7204" t="s">
        <v>10</v>
      </c>
      <c r="L7204" s="1" t="s">
        <v>16823</v>
      </c>
      <c r="M7204">
        <v>0</v>
      </c>
    </row>
    <row r="7205" spans="1:18" x14ac:dyDescent="0.25">
      <c r="A7205" t="s">
        <v>23808</v>
      </c>
      <c r="B7205" t="s">
        <v>23809</v>
      </c>
      <c r="C7205" t="s">
        <v>14</v>
      </c>
      <c r="D7205" s="6">
        <v>45713</v>
      </c>
      <c r="E7205" t="s">
        <v>23807</v>
      </c>
      <c r="F7205" t="s">
        <v>16817</v>
      </c>
      <c r="G7205" t="s">
        <v>833</v>
      </c>
      <c r="H7205" t="s">
        <v>31017</v>
      </c>
      <c r="I7205" t="s">
        <v>16818</v>
      </c>
      <c r="J7205" t="s">
        <v>834</v>
      </c>
      <c r="K7205" t="s">
        <v>10</v>
      </c>
      <c r="L7205">
        <v>0.80006129054764796</v>
      </c>
      <c r="M7205">
        <v>0</v>
      </c>
    </row>
    <row r="7206" spans="1:18" x14ac:dyDescent="0.25">
      <c r="A7206" t="s">
        <v>23808</v>
      </c>
      <c r="B7206" t="s">
        <v>23809</v>
      </c>
      <c r="C7206" t="s">
        <v>14</v>
      </c>
      <c r="D7206" s="6">
        <v>45713</v>
      </c>
      <c r="E7206" t="s">
        <v>23807</v>
      </c>
      <c r="F7206" t="s">
        <v>16817</v>
      </c>
      <c r="G7206" t="s">
        <v>825</v>
      </c>
      <c r="H7206" t="s">
        <v>31018</v>
      </c>
      <c r="I7206" t="s">
        <v>16818</v>
      </c>
      <c r="J7206" t="s">
        <v>826</v>
      </c>
      <c r="K7206" t="s">
        <v>10</v>
      </c>
      <c r="L7206" s="1" t="s">
        <v>16824</v>
      </c>
      <c r="M7206">
        <v>0</v>
      </c>
    </row>
    <row r="7207" spans="1:18" x14ac:dyDescent="0.25">
      <c r="A7207" t="s">
        <v>23808</v>
      </c>
      <c r="B7207" t="s">
        <v>23809</v>
      </c>
      <c r="C7207" t="s">
        <v>14</v>
      </c>
      <c r="D7207" s="6">
        <v>45713</v>
      </c>
      <c r="E7207" t="s">
        <v>23807</v>
      </c>
      <c r="F7207" t="s">
        <v>16817</v>
      </c>
      <c r="G7207" t="s">
        <v>10592</v>
      </c>
      <c r="H7207" t="s">
        <v>31019</v>
      </c>
      <c r="I7207" t="s">
        <v>16818</v>
      </c>
      <c r="J7207" t="s">
        <v>10593</v>
      </c>
      <c r="K7207" t="s">
        <v>10</v>
      </c>
      <c r="L7207">
        <v>0.78599590587803503</v>
      </c>
      <c r="M7207">
        <v>0</v>
      </c>
    </row>
    <row r="7208" spans="1:18" x14ac:dyDescent="0.25">
      <c r="A7208" t="s">
        <v>23808</v>
      </c>
      <c r="B7208" t="s">
        <v>23809</v>
      </c>
      <c r="C7208" t="s">
        <v>14</v>
      </c>
      <c r="D7208" s="6">
        <v>45713</v>
      </c>
      <c r="E7208" t="s">
        <v>23807</v>
      </c>
      <c r="F7208" t="s">
        <v>16817</v>
      </c>
      <c r="G7208" t="s">
        <v>1500</v>
      </c>
      <c r="H7208" t="s">
        <v>31020</v>
      </c>
      <c r="I7208" t="s">
        <v>16818</v>
      </c>
      <c r="J7208" t="s">
        <v>1501</v>
      </c>
      <c r="K7208" t="s">
        <v>10</v>
      </c>
      <c r="L7208">
        <v>0.78522550255980805</v>
      </c>
      <c r="M7208">
        <v>0</v>
      </c>
    </row>
    <row r="7209" spans="1:18" x14ac:dyDescent="0.25">
      <c r="A7209" t="s">
        <v>23808</v>
      </c>
      <c r="B7209" t="s">
        <v>23809</v>
      </c>
      <c r="C7209" t="s">
        <v>14</v>
      </c>
      <c r="D7209" s="6">
        <v>45713</v>
      </c>
      <c r="E7209" t="s">
        <v>23807</v>
      </c>
      <c r="F7209" t="s">
        <v>16817</v>
      </c>
      <c r="G7209" t="s">
        <v>1512</v>
      </c>
      <c r="H7209" t="s">
        <v>31021</v>
      </c>
      <c r="I7209" t="s">
        <v>16818</v>
      </c>
      <c r="J7209" t="s">
        <v>1513</v>
      </c>
      <c r="K7209" t="s">
        <v>10</v>
      </c>
      <c r="L7209" s="1" t="s">
        <v>16825</v>
      </c>
      <c r="M7209">
        <v>0</v>
      </c>
    </row>
    <row r="7210" spans="1:18" x14ac:dyDescent="0.25">
      <c r="A7210" t="s">
        <v>23808</v>
      </c>
      <c r="B7210" t="s">
        <v>23809</v>
      </c>
      <c r="C7210" t="s">
        <v>14</v>
      </c>
      <c r="D7210" s="6">
        <v>45713</v>
      </c>
      <c r="E7210" t="s">
        <v>23807</v>
      </c>
      <c r="F7210" t="s">
        <v>16817</v>
      </c>
      <c r="G7210" t="s">
        <v>2201</v>
      </c>
      <c r="H7210" t="s">
        <v>31022</v>
      </c>
      <c r="I7210" t="s">
        <v>16818</v>
      </c>
      <c r="J7210" t="s">
        <v>2202</v>
      </c>
      <c r="K7210" t="s">
        <v>10</v>
      </c>
      <c r="L7210" s="1" t="s">
        <v>16826</v>
      </c>
      <c r="M7210">
        <v>0</v>
      </c>
    </row>
    <row r="7211" spans="1:18" x14ac:dyDescent="0.25">
      <c r="A7211" t="s">
        <v>23808</v>
      </c>
      <c r="B7211" t="s">
        <v>23809</v>
      </c>
      <c r="C7211" t="s">
        <v>14</v>
      </c>
      <c r="D7211" s="6">
        <v>45713</v>
      </c>
      <c r="E7211" t="s">
        <v>23807</v>
      </c>
      <c r="F7211" t="s">
        <v>16817</v>
      </c>
      <c r="G7211" t="s">
        <v>16827</v>
      </c>
      <c r="H7211" t="s">
        <v>31023</v>
      </c>
      <c r="I7211" t="s">
        <v>16818</v>
      </c>
      <c r="J7211" t="s">
        <v>16828</v>
      </c>
      <c r="K7211" t="s">
        <v>10</v>
      </c>
      <c r="L7211" s="1" t="s">
        <v>16829</v>
      </c>
      <c r="M7211">
        <v>0</v>
      </c>
    </row>
    <row r="7212" spans="1:18" x14ac:dyDescent="0.25">
      <c r="A7212" t="s">
        <v>23808</v>
      </c>
      <c r="B7212" t="s">
        <v>23809</v>
      </c>
      <c r="C7212" t="s">
        <v>14</v>
      </c>
      <c r="D7212" s="6">
        <v>45713</v>
      </c>
      <c r="E7212" t="s">
        <v>23807</v>
      </c>
      <c r="F7212" t="s">
        <v>16830</v>
      </c>
      <c r="G7212" t="s">
        <v>9194</v>
      </c>
      <c r="H7212" t="s">
        <v>31024</v>
      </c>
      <c r="I7212" t="s">
        <v>16831</v>
      </c>
      <c r="J7212" t="s">
        <v>9195</v>
      </c>
      <c r="K7212" t="s">
        <v>10</v>
      </c>
      <c r="L7212" s="1" t="s">
        <v>16832</v>
      </c>
      <c r="M7212">
        <v>1</v>
      </c>
      <c r="N7212" t="s">
        <v>34896</v>
      </c>
      <c r="P7212">
        <v>1</v>
      </c>
      <c r="Q7212">
        <v>1</v>
      </c>
      <c r="R7212">
        <v>0</v>
      </c>
    </row>
    <row r="7213" spans="1:18" x14ac:dyDescent="0.25">
      <c r="A7213" t="s">
        <v>23808</v>
      </c>
      <c r="B7213" t="s">
        <v>23809</v>
      </c>
      <c r="C7213" t="s">
        <v>14</v>
      </c>
      <c r="D7213" s="6">
        <v>45713</v>
      </c>
      <c r="E7213" t="s">
        <v>23807</v>
      </c>
      <c r="F7213" t="s">
        <v>16830</v>
      </c>
      <c r="G7213" t="s">
        <v>9200</v>
      </c>
      <c r="H7213" t="s">
        <v>31025</v>
      </c>
      <c r="I7213" t="s">
        <v>16831</v>
      </c>
      <c r="J7213" t="s">
        <v>9201</v>
      </c>
      <c r="K7213" t="s">
        <v>10</v>
      </c>
      <c r="L7213" s="1" t="s">
        <v>16833</v>
      </c>
      <c r="M7213">
        <v>0</v>
      </c>
    </row>
    <row r="7214" spans="1:18" x14ac:dyDescent="0.25">
      <c r="A7214" t="s">
        <v>23808</v>
      </c>
      <c r="B7214" t="s">
        <v>23809</v>
      </c>
      <c r="C7214" t="s">
        <v>14</v>
      </c>
      <c r="D7214" s="6">
        <v>45713</v>
      </c>
      <c r="E7214" t="s">
        <v>23807</v>
      </c>
      <c r="F7214" t="s">
        <v>16830</v>
      </c>
      <c r="G7214" t="s">
        <v>9203</v>
      </c>
      <c r="H7214" t="s">
        <v>31026</v>
      </c>
      <c r="I7214" t="s">
        <v>16831</v>
      </c>
      <c r="J7214" t="s">
        <v>9204</v>
      </c>
      <c r="K7214" t="s">
        <v>10</v>
      </c>
      <c r="L7214" s="1" t="s">
        <v>16834</v>
      </c>
      <c r="M7214">
        <v>0</v>
      </c>
    </row>
    <row r="7215" spans="1:18" x14ac:dyDescent="0.25">
      <c r="A7215" t="s">
        <v>23808</v>
      </c>
      <c r="B7215" t="s">
        <v>23809</v>
      </c>
      <c r="C7215" t="s">
        <v>14</v>
      </c>
      <c r="D7215" s="6">
        <v>45713</v>
      </c>
      <c r="E7215" t="s">
        <v>23807</v>
      </c>
      <c r="F7215" t="s">
        <v>16830</v>
      </c>
      <c r="G7215" t="s">
        <v>9191</v>
      </c>
      <c r="H7215" t="s">
        <v>31027</v>
      </c>
      <c r="I7215" t="s">
        <v>16831</v>
      </c>
      <c r="J7215" t="s">
        <v>9192</v>
      </c>
      <c r="K7215" t="s">
        <v>10</v>
      </c>
      <c r="L7215" s="1" t="s">
        <v>16835</v>
      </c>
      <c r="M7215">
        <v>0</v>
      </c>
    </row>
    <row r="7216" spans="1:18" x14ac:dyDescent="0.25">
      <c r="A7216" t="s">
        <v>23808</v>
      </c>
      <c r="B7216" t="s">
        <v>23809</v>
      </c>
      <c r="C7216" t="s">
        <v>14</v>
      </c>
      <c r="D7216" s="6">
        <v>45713</v>
      </c>
      <c r="E7216" t="s">
        <v>23807</v>
      </c>
      <c r="F7216" t="s">
        <v>16830</v>
      </c>
      <c r="G7216" t="s">
        <v>16836</v>
      </c>
      <c r="H7216" t="s">
        <v>31028</v>
      </c>
      <c r="I7216" t="s">
        <v>16831</v>
      </c>
      <c r="J7216" t="s">
        <v>16837</v>
      </c>
      <c r="K7216" t="s">
        <v>10</v>
      </c>
      <c r="L7216" s="1" t="s">
        <v>16838</v>
      </c>
      <c r="M7216">
        <v>0</v>
      </c>
    </row>
    <row r="7217" spans="1:18" x14ac:dyDescent="0.25">
      <c r="A7217" t="s">
        <v>23808</v>
      </c>
      <c r="B7217" t="s">
        <v>23809</v>
      </c>
      <c r="C7217" t="s">
        <v>14</v>
      </c>
      <c r="D7217" s="6">
        <v>45713</v>
      </c>
      <c r="E7217" t="s">
        <v>23807</v>
      </c>
      <c r="F7217" t="s">
        <v>16830</v>
      </c>
      <c r="G7217" t="s">
        <v>16839</v>
      </c>
      <c r="H7217" t="s">
        <v>31029</v>
      </c>
      <c r="I7217" t="s">
        <v>16831</v>
      </c>
      <c r="J7217" t="s">
        <v>16840</v>
      </c>
      <c r="K7217" t="s">
        <v>10</v>
      </c>
      <c r="L7217" s="1" t="s">
        <v>16841</v>
      </c>
      <c r="M7217">
        <v>0</v>
      </c>
    </row>
    <row r="7218" spans="1:18" x14ac:dyDescent="0.25">
      <c r="A7218" t="s">
        <v>23808</v>
      </c>
      <c r="B7218" t="s">
        <v>23809</v>
      </c>
      <c r="C7218" t="s">
        <v>14</v>
      </c>
      <c r="D7218" s="6">
        <v>45713</v>
      </c>
      <c r="E7218" t="s">
        <v>23807</v>
      </c>
      <c r="F7218" t="s">
        <v>16830</v>
      </c>
      <c r="G7218" t="s">
        <v>16842</v>
      </c>
      <c r="H7218" t="s">
        <v>31030</v>
      </c>
      <c r="I7218" t="s">
        <v>16831</v>
      </c>
      <c r="J7218" t="s">
        <v>16843</v>
      </c>
      <c r="K7218" t="s">
        <v>10</v>
      </c>
      <c r="L7218" s="1" t="s">
        <v>16844</v>
      </c>
      <c r="M7218">
        <v>0</v>
      </c>
    </row>
    <row r="7219" spans="1:18" x14ac:dyDescent="0.25">
      <c r="A7219" t="s">
        <v>23808</v>
      </c>
      <c r="B7219" t="s">
        <v>23809</v>
      </c>
      <c r="C7219" t="s">
        <v>14</v>
      </c>
      <c r="D7219" s="6">
        <v>45713</v>
      </c>
      <c r="E7219" t="s">
        <v>23807</v>
      </c>
      <c r="F7219" t="s">
        <v>16830</v>
      </c>
      <c r="G7219" t="s">
        <v>9216</v>
      </c>
      <c r="H7219" t="s">
        <v>31031</v>
      </c>
      <c r="I7219" t="s">
        <v>16831</v>
      </c>
      <c r="J7219" t="s">
        <v>9217</v>
      </c>
      <c r="K7219" t="s">
        <v>10</v>
      </c>
      <c r="L7219">
        <v>0.80821472008179596</v>
      </c>
      <c r="M7219">
        <v>0</v>
      </c>
    </row>
    <row r="7220" spans="1:18" x14ac:dyDescent="0.25">
      <c r="A7220" t="s">
        <v>23808</v>
      </c>
      <c r="B7220" t="s">
        <v>23809</v>
      </c>
      <c r="C7220" t="s">
        <v>14</v>
      </c>
      <c r="D7220" s="6">
        <v>45713</v>
      </c>
      <c r="E7220" t="s">
        <v>23807</v>
      </c>
      <c r="F7220" t="s">
        <v>16830</v>
      </c>
      <c r="G7220" t="s">
        <v>16845</v>
      </c>
      <c r="H7220" t="s">
        <v>31032</v>
      </c>
      <c r="I7220" t="s">
        <v>16831</v>
      </c>
      <c r="J7220" t="s">
        <v>16846</v>
      </c>
      <c r="K7220" t="s">
        <v>10</v>
      </c>
      <c r="L7220" s="1" t="s">
        <v>16847</v>
      </c>
      <c r="M7220">
        <v>0</v>
      </c>
    </row>
    <row r="7221" spans="1:18" x14ac:dyDescent="0.25">
      <c r="A7221" t="s">
        <v>23808</v>
      </c>
      <c r="B7221" t="s">
        <v>23809</v>
      </c>
      <c r="C7221" t="s">
        <v>14</v>
      </c>
      <c r="D7221" s="6">
        <v>45713</v>
      </c>
      <c r="E7221" t="s">
        <v>23807</v>
      </c>
      <c r="F7221" t="s">
        <v>16830</v>
      </c>
      <c r="G7221" t="s">
        <v>9197</v>
      </c>
      <c r="H7221" t="s">
        <v>31033</v>
      </c>
      <c r="I7221" t="s">
        <v>16831</v>
      </c>
      <c r="J7221" t="s">
        <v>9198</v>
      </c>
      <c r="K7221" t="s">
        <v>10</v>
      </c>
      <c r="L7221" s="1" t="s">
        <v>16848</v>
      </c>
      <c r="M7221">
        <v>0</v>
      </c>
    </row>
    <row r="7222" spans="1:18" x14ac:dyDescent="0.25">
      <c r="A7222" t="s">
        <v>23808</v>
      </c>
      <c r="B7222" t="s">
        <v>23809</v>
      </c>
      <c r="C7222" t="s">
        <v>14</v>
      </c>
      <c r="D7222" s="6">
        <v>45713</v>
      </c>
      <c r="E7222" t="s">
        <v>23807</v>
      </c>
      <c r="F7222" t="s">
        <v>16849</v>
      </c>
      <c r="G7222" t="s">
        <v>16851</v>
      </c>
      <c r="H7222" t="s">
        <v>31034</v>
      </c>
      <c r="I7222" t="s">
        <v>16850</v>
      </c>
      <c r="J7222" t="s">
        <v>16852</v>
      </c>
      <c r="K7222" t="s">
        <v>10</v>
      </c>
      <c r="L7222" s="1" t="s">
        <v>16853</v>
      </c>
      <c r="M7222">
        <v>0</v>
      </c>
    </row>
    <row r="7223" spans="1:18" x14ac:dyDescent="0.25">
      <c r="A7223" t="s">
        <v>23808</v>
      </c>
      <c r="B7223" t="s">
        <v>23809</v>
      </c>
      <c r="C7223" t="s">
        <v>14</v>
      </c>
      <c r="D7223" s="6">
        <v>45713</v>
      </c>
      <c r="E7223" t="s">
        <v>23807</v>
      </c>
      <c r="F7223" t="s">
        <v>16849</v>
      </c>
      <c r="G7223" t="s">
        <v>16854</v>
      </c>
      <c r="H7223" t="s">
        <v>31035</v>
      </c>
      <c r="I7223" t="s">
        <v>16850</v>
      </c>
      <c r="J7223" t="s">
        <v>16855</v>
      </c>
      <c r="K7223" t="s">
        <v>10</v>
      </c>
      <c r="L7223" s="1" t="s">
        <v>16856</v>
      </c>
      <c r="M7223">
        <v>0</v>
      </c>
    </row>
    <row r="7224" spans="1:18" x14ac:dyDescent="0.25">
      <c r="A7224" t="s">
        <v>23808</v>
      </c>
      <c r="B7224" t="s">
        <v>23809</v>
      </c>
      <c r="C7224" t="s">
        <v>14</v>
      </c>
      <c r="D7224" s="6">
        <v>45713</v>
      </c>
      <c r="E7224" t="s">
        <v>23807</v>
      </c>
      <c r="F7224" t="s">
        <v>16849</v>
      </c>
      <c r="G7224" t="s">
        <v>16857</v>
      </c>
      <c r="H7224" t="s">
        <v>31036</v>
      </c>
      <c r="I7224" t="s">
        <v>16850</v>
      </c>
      <c r="J7224" t="s">
        <v>16858</v>
      </c>
      <c r="K7224" t="s">
        <v>10</v>
      </c>
      <c r="L7224" s="1" t="s">
        <v>16859</v>
      </c>
      <c r="M7224">
        <v>1</v>
      </c>
      <c r="N7224" t="s">
        <v>34896</v>
      </c>
      <c r="P7224">
        <v>1</v>
      </c>
      <c r="Q7224">
        <v>1</v>
      </c>
      <c r="R7224">
        <v>0</v>
      </c>
    </row>
    <row r="7225" spans="1:18" x14ac:dyDescent="0.25">
      <c r="A7225" t="s">
        <v>23808</v>
      </c>
      <c r="B7225" t="s">
        <v>23809</v>
      </c>
      <c r="C7225" t="s">
        <v>14</v>
      </c>
      <c r="D7225" s="6">
        <v>45713</v>
      </c>
      <c r="E7225" t="s">
        <v>23807</v>
      </c>
      <c r="F7225" t="s">
        <v>16849</v>
      </c>
      <c r="G7225" t="s">
        <v>16860</v>
      </c>
      <c r="H7225" t="s">
        <v>31037</v>
      </c>
      <c r="I7225" t="s">
        <v>16850</v>
      </c>
      <c r="J7225" t="s">
        <v>16861</v>
      </c>
      <c r="K7225" t="s">
        <v>10</v>
      </c>
      <c r="L7225" s="1" t="s">
        <v>16862</v>
      </c>
      <c r="M7225">
        <v>0</v>
      </c>
    </row>
    <row r="7226" spans="1:18" x14ac:dyDescent="0.25">
      <c r="A7226" t="s">
        <v>23808</v>
      </c>
      <c r="B7226" t="s">
        <v>23809</v>
      </c>
      <c r="C7226" t="s">
        <v>14</v>
      </c>
      <c r="D7226" s="6">
        <v>45713</v>
      </c>
      <c r="E7226" t="s">
        <v>23807</v>
      </c>
      <c r="F7226" t="s">
        <v>16849</v>
      </c>
      <c r="G7226" t="s">
        <v>16863</v>
      </c>
      <c r="H7226" t="s">
        <v>31038</v>
      </c>
      <c r="I7226" t="s">
        <v>16850</v>
      </c>
      <c r="J7226" t="s">
        <v>16864</v>
      </c>
      <c r="K7226" t="s">
        <v>10</v>
      </c>
      <c r="L7226" s="1" t="s">
        <v>16865</v>
      </c>
      <c r="M7226">
        <v>0</v>
      </c>
    </row>
    <row r="7227" spans="1:18" x14ac:dyDescent="0.25">
      <c r="A7227" t="s">
        <v>23808</v>
      </c>
      <c r="B7227" t="s">
        <v>23809</v>
      </c>
      <c r="C7227" t="s">
        <v>14</v>
      </c>
      <c r="D7227" s="6">
        <v>45713</v>
      </c>
      <c r="E7227" t="s">
        <v>23807</v>
      </c>
      <c r="F7227" t="s">
        <v>16849</v>
      </c>
      <c r="G7227" t="s">
        <v>16866</v>
      </c>
      <c r="H7227" t="s">
        <v>31039</v>
      </c>
      <c r="I7227" t="s">
        <v>16850</v>
      </c>
      <c r="J7227" t="s">
        <v>16867</v>
      </c>
      <c r="K7227" t="s">
        <v>10</v>
      </c>
      <c r="L7227" s="1" t="s">
        <v>16868</v>
      </c>
      <c r="M7227">
        <v>0</v>
      </c>
    </row>
    <row r="7228" spans="1:18" x14ac:dyDescent="0.25">
      <c r="A7228" t="s">
        <v>23808</v>
      </c>
      <c r="B7228" t="s">
        <v>23809</v>
      </c>
      <c r="C7228" t="s">
        <v>14</v>
      </c>
      <c r="D7228" s="6">
        <v>45713</v>
      </c>
      <c r="E7228" t="s">
        <v>23807</v>
      </c>
      <c r="F7228" t="s">
        <v>16849</v>
      </c>
      <c r="G7228" t="s">
        <v>16869</v>
      </c>
      <c r="H7228" t="s">
        <v>31040</v>
      </c>
      <c r="I7228" t="s">
        <v>16850</v>
      </c>
      <c r="J7228" t="s">
        <v>16870</v>
      </c>
      <c r="K7228" t="s">
        <v>10</v>
      </c>
      <c r="L7228" s="1" t="s">
        <v>16871</v>
      </c>
      <c r="M7228">
        <v>0</v>
      </c>
    </row>
    <row r="7229" spans="1:18" x14ac:dyDescent="0.25">
      <c r="A7229" t="s">
        <v>23808</v>
      </c>
      <c r="B7229" t="s">
        <v>23809</v>
      </c>
      <c r="C7229" t="s">
        <v>14</v>
      </c>
      <c r="D7229" s="6">
        <v>45713</v>
      </c>
      <c r="E7229" t="s">
        <v>23807</v>
      </c>
      <c r="F7229" t="s">
        <v>16849</v>
      </c>
      <c r="G7229" t="s">
        <v>16872</v>
      </c>
      <c r="H7229" t="s">
        <v>31041</v>
      </c>
      <c r="I7229" t="s">
        <v>16850</v>
      </c>
      <c r="J7229" t="s">
        <v>16873</v>
      </c>
      <c r="K7229" t="s">
        <v>10</v>
      </c>
      <c r="L7229" s="1" t="s">
        <v>16874</v>
      </c>
      <c r="M7229">
        <v>0</v>
      </c>
    </row>
    <row r="7230" spans="1:18" x14ac:dyDescent="0.25">
      <c r="A7230" t="s">
        <v>23808</v>
      </c>
      <c r="B7230" t="s">
        <v>23809</v>
      </c>
      <c r="C7230" t="s">
        <v>14</v>
      </c>
      <c r="D7230" s="6">
        <v>45713</v>
      </c>
      <c r="E7230" t="s">
        <v>23807</v>
      </c>
      <c r="F7230" t="s">
        <v>16849</v>
      </c>
      <c r="G7230" t="s">
        <v>16875</v>
      </c>
      <c r="H7230" t="s">
        <v>31042</v>
      </c>
      <c r="I7230" t="s">
        <v>16850</v>
      </c>
      <c r="J7230" t="s">
        <v>16876</v>
      </c>
      <c r="K7230" t="s">
        <v>10</v>
      </c>
      <c r="L7230" s="1" t="s">
        <v>16877</v>
      </c>
      <c r="M7230">
        <v>0</v>
      </c>
    </row>
    <row r="7231" spans="1:18" x14ac:dyDescent="0.25">
      <c r="A7231" t="s">
        <v>23808</v>
      </c>
      <c r="B7231" t="s">
        <v>23809</v>
      </c>
      <c r="C7231" t="s">
        <v>14</v>
      </c>
      <c r="D7231" s="6">
        <v>45713</v>
      </c>
      <c r="E7231" t="s">
        <v>23807</v>
      </c>
      <c r="F7231" t="s">
        <v>16849</v>
      </c>
      <c r="G7231" t="s">
        <v>15706</v>
      </c>
      <c r="H7231" t="s">
        <v>31043</v>
      </c>
      <c r="I7231" t="s">
        <v>16850</v>
      </c>
      <c r="J7231" t="s">
        <v>15707</v>
      </c>
      <c r="K7231" t="s">
        <v>10</v>
      </c>
      <c r="L7231" s="1" t="s">
        <v>16878</v>
      </c>
      <c r="M7231">
        <v>0</v>
      </c>
    </row>
    <row r="7232" spans="1:18" x14ac:dyDescent="0.25">
      <c r="A7232" t="s">
        <v>23808</v>
      </c>
      <c r="B7232" t="s">
        <v>23809</v>
      </c>
      <c r="C7232" t="s">
        <v>14</v>
      </c>
      <c r="D7232" s="6">
        <v>45713</v>
      </c>
      <c r="E7232" t="s">
        <v>23807</v>
      </c>
      <c r="F7232" t="s">
        <v>16879</v>
      </c>
      <c r="G7232" t="s">
        <v>16881</v>
      </c>
      <c r="H7232" t="s">
        <v>31044</v>
      </c>
      <c r="I7232" t="s">
        <v>16880</v>
      </c>
      <c r="J7232" t="s">
        <v>16882</v>
      </c>
      <c r="K7232" t="s">
        <v>10</v>
      </c>
      <c r="L7232" s="1" t="s">
        <v>16883</v>
      </c>
      <c r="M7232">
        <v>0</v>
      </c>
    </row>
    <row r="7233" spans="1:18" x14ac:dyDescent="0.25">
      <c r="A7233" t="s">
        <v>23808</v>
      </c>
      <c r="B7233" t="s">
        <v>23809</v>
      </c>
      <c r="C7233" t="s">
        <v>14</v>
      </c>
      <c r="D7233" s="6">
        <v>45713</v>
      </c>
      <c r="E7233" t="s">
        <v>23807</v>
      </c>
      <c r="F7233" t="s">
        <v>16879</v>
      </c>
      <c r="G7233" t="s">
        <v>16884</v>
      </c>
      <c r="H7233" t="s">
        <v>31045</v>
      </c>
      <c r="I7233" t="s">
        <v>16880</v>
      </c>
      <c r="J7233" t="s">
        <v>16885</v>
      </c>
      <c r="K7233" t="s">
        <v>10</v>
      </c>
      <c r="L7233" s="1" t="s">
        <v>16886</v>
      </c>
      <c r="M7233">
        <v>0</v>
      </c>
    </row>
    <row r="7234" spans="1:18" x14ac:dyDescent="0.25">
      <c r="A7234" t="s">
        <v>23808</v>
      </c>
      <c r="B7234" t="s">
        <v>23809</v>
      </c>
      <c r="C7234" t="s">
        <v>14</v>
      </c>
      <c r="D7234" s="6">
        <v>45713</v>
      </c>
      <c r="E7234" t="s">
        <v>23807</v>
      </c>
      <c r="F7234" t="s">
        <v>16879</v>
      </c>
      <c r="G7234" t="s">
        <v>16887</v>
      </c>
      <c r="H7234" t="s">
        <v>31046</v>
      </c>
      <c r="I7234" t="s">
        <v>16880</v>
      </c>
      <c r="J7234" t="s">
        <v>16888</v>
      </c>
      <c r="K7234" t="s">
        <v>10</v>
      </c>
      <c r="L7234" s="1" t="s">
        <v>16889</v>
      </c>
      <c r="M7234">
        <v>0</v>
      </c>
    </row>
    <row r="7235" spans="1:18" x14ac:dyDescent="0.25">
      <c r="A7235" t="s">
        <v>23808</v>
      </c>
      <c r="B7235" t="s">
        <v>23809</v>
      </c>
      <c r="C7235" t="s">
        <v>14</v>
      </c>
      <c r="D7235" s="6">
        <v>45713</v>
      </c>
      <c r="E7235" t="s">
        <v>23807</v>
      </c>
      <c r="F7235" t="s">
        <v>16879</v>
      </c>
      <c r="G7235" t="s">
        <v>16890</v>
      </c>
      <c r="H7235" t="s">
        <v>31047</v>
      </c>
      <c r="I7235" t="s">
        <v>16880</v>
      </c>
      <c r="J7235" t="s">
        <v>16891</v>
      </c>
      <c r="K7235" t="s">
        <v>10</v>
      </c>
      <c r="L7235" s="1" t="s">
        <v>16892</v>
      </c>
      <c r="M7235">
        <v>0</v>
      </c>
    </row>
    <row r="7236" spans="1:18" x14ac:dyDescent="0.25">
      <c r="A7236" t="s">
        <v>23808</v>
      </c>
      <c r="B7236" t="s">
        <v>23809</v>
      </c>
      <c r="C7236" t="s">
        <v>14</v>
      </c>
      <c r="D7236" s="6">
        <v>45713</v>
      </c>
      <c r="E7236" t="s">
        <v>23807</v>
      </c>
      <c r="F7236" t="s">
        <v>16879</v>
      </c>
      <c r="G7236" t="s">
        <v>16893</v>
      </c>
      <c r="H7236" t="s">
        <v>31048</v>
      </c>
      <c r="I7236" t="s">
        <v>16880</v>
      </c>
      <c r="J7236" t="s">
        <v>16894</v>
      </c>
      <c r="K7236" t="s">
        <v>10</v>
      </c>
      <c r="L7236">
        <v>0.85390804219474603</v>
      </c>
      <c r="M7236">
        <v>0</v>
      </c>
    </row>
    <row r="7237" spans="1:18" x14ac:dyDescent="0.25">
      <c r="A7237" t="s">
        <v>23808</v>
      </c>
      <c r="B7237" t="s">
        <v>23809</v>
      </c>
      <c r="C7237" t="s">
        <v>14</v>
      </c>
      <c r="D7237" s="6">
        <v>45713</v>
      </c>
      <c r="E7237" t="s">
        <v>23807</v>
      </c>
      <c r="F7237" t="s">
        <v>16879</v>
      </c>
      <c r="G7237" t="s">
        <v>16895</v>
      </c>
      <c r="H7237" t="s">
        <v>31049</v>
      </c>
      <c r="I7237" t="s">
        <v>16880</v>
      </c>
      <c r="J7237" t="s">
        <v>16896</v>
      </c>
      <c r="K7237" t="s">
        <v>10</v>
      </c>
      <c r="L7237" s="1" t="s">
        <v>16897</v>
      </c>
      <c r="M7237">
        <v>1</v>
      </c>
      <c r="N7237" t="s">
        <v>34896</v>
      </c>
      <c r="P7237">
        <v>1</v>
      </c>
      <c r="Q7237">
        <v>1</v>
      </c>
      <c r="R7237">
        <v>0</v>
      </c>
    </row>
    <row r="7238" spans="1:18" x14ac:dyDescent="0.25">
      <c r="A7238" t="s">
        <v>23808</v>
      </c>
      <c r="B7238" t="s">
        <v>23809</v>
      </c>
      <c r="C7238" t="s">
        <v>14</v>
      </c>
      <c r="D7238" s="6">
        <v>45713</v>
      </c>
      <c r="E7238" t="s">
        <v>23807</v>
      </c>
      <c r="F7238" t="s">
        <v>16879</v>
      </c>
      <c r="G7238" t="s">
        <v>16898</v>
      </c>
      <c r="H7238" t="s">
        <v>31050</v>
      </c>
      <c r="I7238" t="s">
        <v>16880</v>
      </c>
      <c r="J7238" t="s">
        <v>16899</v>
      </c>
      <c r="K7238" t="s">
        <v>10</v>
      </c>
      <c r="L7238" s="1" t="s">
        <v>16900</v>
      </c>
      <c r="M7238">
        <v>0</v>
      </c>
    </row>
    <row r="7239" spans="1:18" x14ac:dyDescent="0.25">
      <c r="A7239" t="s">
        <v>23808</v>
      </c>
      <c r="B7239" t="s">
        <v>23809</v>
      </c>
      <c r="C7239" t="s">
        <v>14</v>
      </c>
      <c r="D7239" s="6">
        <v>45713</v>
      </c>
      <c r="E7239" t="s">
        <v>23807</v>
      </c>
      <c r="F7239" t="s">
        <v>16879</v>
      </c>
      <c r="G7239" t="s">
        <v>16901</v>
      </c>
      <c r="H7239" t="s">
        <v>31051</v>
      </c>
      <c r="I7239" t="s">
        <v>16880</v>
      </c>
      <c r="J7239" t="s">
        <v>16902</v>
      </c>
      <c r="K7239" t="s">
        <v>10</v>
      </c>
      <c r="L7239" s="1" t="s">
        <v>16903</v>
      </c>
      <c r="M7239">
        <v>0</v>
      </c>
    </row>
    <row r="7240" spans="1:18" x14ac:dyDescent="0.25">
      <c r="A7240" t="s">
        <v>23808</v>
      </c>
      <c r="B7240" t="s">
        <v>23809</v>
      </c>
      <c r="C7240" t="s">
        <v>14</v>
      </c>
      <c r="D7240" s="6">
        <v>45713</v>
      </c>
      <c r="E7240" t="s">
        <v>23807</v>
      </c>
      <c r="F7240" t="s">
        <v>16879</v>
      </c>
      <c r="G7240" t="s">
        <v>16904</v>
      </c>
      <c r="H7240" t="s">
        <v>31052</v>
      </c>
      <c r="I7240" t="s">
        <v>16880</v>
      </c>
      <c r="J7240" t="s">
        <v>16905</v>
      </c>
      <c r="K7240" t="s">
        <v>10</v>
      </c>
      <c r="L7240" s="1" t="s">
        <v>16906</v>
      </c>
      <c r="M7240">
        <v>0</v>
      </c>
    </row>
    <row r="7241" spans="1:18" x14ac:dyDescent="0.25">
      <c r="A7241" t="s">
        <v>23808</v>
      </c>
      <c r="B7241" t="s">
        <v>23809</v>
      </c>
      <c r="C7241" t="s">
        <v>14</v>
      </c>
      <c r="D7241" s="6">
        <v>45713</v>
      </c>
      <c r="E7241" t="s">
        <v>23807</v>
      </c>
      <c r="F7241" t="s">
        <v>16879</v>
      </c>
      <c r="G7241" t="s">
        <v>16907</v>
      </c>
      <c r="H7241" t="s">
        <v>31053</v>
      </c>
      <c r="I7241" t="s">
        <v>16880</v>
      </c>
      <c r="J7241" t="s">
        <v>16908</v>
      </c>
      <c r="K7241" t="s">
        <v>10</v>
      </c>
      <c r="L7241" s="1" t="s">
        <v>16909</v>
      </c>
      <c r="M7241">
        <v>0</v>
      </c>
    </row>
    <row r="7242" spans="1:18" x14ac:dyDescent="0.25">
      <c r="A7242" t="s">
        <v>23808</v>
      </c>
      <c r="B7242" t="s">
        <v>23809</v>
      </c>
      <c r="C7242" t="s">
        <v>14</v>
      </c>
      <c r="D7242" s="6">
        <v>45713</v>
      </c>
      <c r="E7242" t="s">
        <v>23807</v>
      </c>
      <c r="F7242" t="s">
        <v>16910</v>
      </c>
      <c r="G7242" t="s">
        <v>9963</v>
      </c>
      <c r="H7242" t="s">
        <v>31054</v>
      </c>
      <c r="I7242" t="s">
        <v>16911</v>
      </c>
      <c r="J7242" t="s">
        <v>9964</v>
      </c>
      <c r="K7242" t="s">
        <v>10</v>
      </c>
      <c r="L7242" s="1" t="s">
        <v>16912</v>
      </c>
      <c r="M7242">
        <v>1</v>
      </c>
      <c r="N7242" t="s">
        <v>34896</v>
      </c>
      <c r="P7242">
        <v>1</v>
      </c>
      <c r="Q7242">
        <v>1</v>
      </c>
      <c r="R7242">
        <v>0</v>
      </c>
    </row>
    <row r="7243" spans="1:18" x14ac:dyDescent="0.25">
      <c r="A7243" t="s">
        <v>23808</v>
      </c>
      <c r="B7243" t="s">
        <v>23809</v>
      </c>
      <c r="C7243" t="s">
        <v>14</v>
      </c>
      <c r="D7243" s="6">
        <v>45713</v>
      </c>
      <c r="E7243" t="s">
        <v>23807</v>
      </c>
      <c r="F7243" t="s">
        <v>16910</v>
      </c>
      <c r="G7243" t="s">
        <v>16913</v>
      </c>
      <c r="H7243" t="s">
        <v>31055</v>
      </c>
      <c r="I7243" t="s">
        <v>16911</v>
      </c>
      <c r="J7243" t="s">
        <v>16914</v>
      </c>
      <c r="K7243" t="s">
        <v>10</v>
      </c>
      <c r="L7243" s="1" t="s">
        <v>16915</v>
      </c>
      <c r="M7243">
        <v>0</v>
      </c>
    </row>
    <row r="7244" spans="1:18" x14ac:dyDescent="0.25">
      <c r="A7244" t="s">
        <v>23808</v>
      </c>
      <c r="B7244" t="s">
        <v>23809</v>
      </c>
      <c r="C7244" t="s">
        <v>14</v>
      </c>
      <c r="D7244" s="6">
        <v>45713</v>
      </c>
      <c r="E7244" t="s">
        <v>23807</v>
      </c>
      <c r="F7244" t="s">
        <v>16910</v>
      </c>
      <c r="G7244" t="s">
        <v>4254</v>
      </c>
      <c r="H7244" t="s">
        <v>31056</v>
      </c>
      <c r="I7244" t="s">
        <v>16911</v>
      </c>
      <c r="J7244" t="s">
        <v>4255</v>
      </c>
      <c r="K7244" t="s">
        <v>10</v>
      </c>
      <c r="L7244" s="1" t="s">
        <v>16916</v>
      </c>
      <c r="M7244">
        <v>0</v>
      </c>
    </row>
    <row r="7245" spans="1:18" x14ac:dyDescent="0.25">
      <c r="A7245" t="s">
        <v>23808</v>
      </c>
      <c r="B7245" t="s">
        <v>23809</v>
      </c>
      <c r="C7245" t="s">
        <v>14</v>
      </c>
      <c r="D7245" s="6">
        <v>45713</v>
      </c>
      <c r="E7245" t="s">
        <v>23807</v>
      </c>
      <c r="F7245" t="s">
        <v>16910</v>
      </c>
      <c r="G7245" t="s">
        <v>16917</v>
      </c>
      <c r="H7245" t="s">
        <v>31057</v>
      </c>
      <c r="I7245" t="s">
        <v>16911</v>
      </c>
      <c r="J7245" t="s">
        <v>16918</v>
      </c>
      <c r="K7245" t="s">
        <v>10</v>
      </c>
      <c r="L7245" s="1" t="s">
        <v>16919</v>
      </c>
      <c r="M7245">
        <v>0</v>
      </c>
    </row>
    <row r="7246" spans="1:18" x14ac:dyDescent="0.25">
      <c r="A7246" t="s">
        <v>23808</v>
      </c>
      <c r="B7246" t="s">
        <v>23809</v>
      </c>
      <c r="C7246" t="s">
        <v>14</v>
      </c>
      <c r="D7246" s="6">
        <v>45713</v>
      </c>
      <c r="E7246" t="s">
        <v>23807</v>
      </c>
      <c r="F7246" t="s">
        <v>16910</v>
      </c>
      <c r="G7246" t="s">
        <v>16920</v>
      </c>
      <c r="H7246" t="s">
        <v>31058</v>
      </c>
      <c r="I7246" t="s">
        <v>16911</v>
      </c>
      <c r="J7246" t="s">
        <v>16921</v>
      </c>
      <c r="K7246" t="s">
        <v>10</v>
      </c>
      <c r="L7246" s="1" t="s">
        <v>16922</v>
      </c>
      <c r="M7246">
        <v>0</v>
      </c>
    </row>
    <row r="7247" spans="1:18" x14ac:dyDescent="0.25">
      <c r="A7247" t="s">
        <v>23808</v>
      </c>
      <c r="B7247" t="s">
        <v>23809</v>
      </c>
      <c r="C7247" t="s">
        <v>14</v>
      </c>
      <c r="D7247" s="6">
        <v>45713</v>
      </c>
      <c r="E7247" t="s">
        <v>23807</v>
      </c>
      <c r="F7247" t="s">
        <v>16910</v>
      </c>
      <c r="G7247" t="s">
        <v>16923</v>
      </c>
      <c r="H7247" t="s">
        <v>31059</v>
      </c>
      <c r="I7247" t="s">
        <v>16911</v>
      </c>
      <c r="J7247" t="s">
        <v>16924</v>
      </c>
      <c r="K7247" t="s">
        <v>10</v>
      </c>
      <c r="L7247" s="1" t="s">
        <v>16925</v>
      </c>
      <c r="M7247">
        <v>0</v>
      </c>
    </row>
    <row r="7248" spans="1:18" x14ac:dyDescent="0.25">
      <c r="A7248" t="s">
        <v>23808</v>
      </c>
      <c r="B7248" t="s">
        <v>23809</v>
      </c>
      <c r="C7248" t="s">
        <v>14</v>
      </c>
      <c r="D7248" s="6">
        <v>45713</v>
      </c>
      <c r="E7248" t="s">
        <v>23807</v>
      </c>
      <c r="F7248" t="s">
        <v>16910</v>
      </c>
      <c r="G7248" t="s">
        <v>16926</v>
      </c>
      <c r="H7248" t="s">
        <v>31060</v>
      </c>
      <c r="I7248" t="s">
        <v>16911</v>
      </c>
      <c r="J7248" t="s">
        <v>16927</v>
      </c>
      <c r="K7248" t="s">
        <v>10</v>
      </c>
      <c r="L7248" s="1" t="s">
        <v>16928</v>
      </c>
      <c r="M7248">
        <v>0</v>
      </c>
    </row>
    <row r="7249" spans="1:18" x14ac:dyDescent="0.25">
      <c r="A7249" t="s">
        <v>23808</v>
      </c>
      <c r="B7249" t="s">
        <v>23809</v>
      </c>
      <c r="C7249" t="s">
        <v>14</v>
      </c>
      <c r="D7249" s="6">
        <v>45713</v>
      </c>
      <c r="E7249" t="s">
        <v>23807</v>
      </c>
      <c r="F7249" t="s">
        <v>16910</v>
      </c>
      <c r="G7249" t="s">
        <v>9974</v>
      </c>
      <c r="H7249" t="s">
        <v>31061</v>
      </c>
      <c r="I7249" t="s">
        <v>16911</v>
      </c>
      <c r="J7249" t="s">
        <v>9975</v>
      </c>
      <c r="K7249" t="s">
        <v>10</v>
      </c>
      <c r="L7249">
        <v>0.82035176036947599</v>
      </c>
      <c r="M7249">
        <v>0</v>
      </c>
    </row>
    <row r="7250" spans="1:18" x14ac:dyDescent="0.25">
      <c r="A7250" t="s">
        <v>23808</v>
      </c>
      <c r="B7250" t="s">
        <v>23809</v>
      </c>
      <c r="C7250" t="s">
        <v>14</v>
      </c>
      <c r="D7250" s="6">
        <v>45713</v>
      </c>
      <c r="E7250" t="s">
        <v>23807</v>
      </c>
      <c r="F7250" t="s">
        <v>16910</v>
      </c>
      <c r="G7250" t="s">
        <v>16929</v>
      </c>
      <c r="H7250" t="s">
        <v>31062</v>
      </c>
      <c r="I7250" t="s">
        <v>16911</v>
      </c>
      <c r="J7250" t="s">
        <v>16930</v>
      </c>
      <c r="K7250" t="s">
        <v>10</v>
      </c>
      <c r="L7250" s="1" t="s">
        <v>16931</v>
      </c>
      <c r="M7250">
        <v>0</v>
      </c>
    </row>
    <row r="7251" spans="1:18" x14ac:dyDescent="0.25">
      <c r="A7251" t="s">
        <v>23808</v>
      </c>
      <c r="B7251" t="s">
        <v>23809</v>
      </c>
      <c r="C7251" t="s">
        <v>14</v>
      </c>
      <c r="D7251" s="6">
        <v>45713</v>
      </c>
      <c r="E7251" t="s">
        <v>23807</v>
      </c>
      <c r="F7251" t="s">
        <v>16910</v>
      </c>
      <c r="G7251" t="s">
        <v>1225</v>
      </c>
      <c r="H7251" t="s">
        <v>31063</v>
      </c>
      <c r="I7251" t="s">
        <v>16911</v>
      </c>
      <c r="J7251" t="s">
        <v>1226</v>
      </c>
      <c r="K7251" t="s">
        <v>10</v>
      </c>
      <c r="L7251" s="1" t="s">
        <v>16932</v>
      </c>
      <c r="M7251">
        <v>0</v>
      </c>
    </row>
    <row r="7252" spans="1:18" x14ac:dyDescent="0.25">
      <c r="A7252" t="s">
        <v>23808</v>
      </c>
      <c r="B7252" t="s">
        <v>23809</v>
      </c>
      <c r="C7252" t="s">
        <v>14</v>
      </c>
      <c r="D7252" s="6">
        <v>45713</v>
      </c>
      <c r="E7252" t="s">
        <v>23807</v>
      </c>
      <c r="F7252" t="s">
        <v>16933</v>
      </c>
      <c r="G7252" t="s">
        <v>16935</v>
      </c>
      <c r="H7252" t="s">
        <v>31064</v>
      </c>
      <c r="I7252" t="s">
        <v>16934</v>
      </c>
      <c r="J7252" t="s">
        <v>16936</v>
      </c>
      <c r="K7252" t="s">
        <v>10</v>
      </c>
      <c r="L7252" s="1" t="s">
        <v>16937</v>
      </c>
      <c r="M7252">
        <v>0</v>
      </c>
    </row>
    <row r="7253" spans="1:18" x14ac:dyDescent="0.25">
      <c r="A7253" t="s">
        <v>23808</v>
      </c>
      <c r="B7253" t="s">
        <v>23809</v>
      </c>
      <c r="C7253" t="s">
        <v>14</v>
      </c>
      <c r="D7253" s="6">
        <v>45713</v>
      </c>
      <c r="E7253" t="s">
        <v>23807</v>
      </c>
      <c r="F7253" t="s">
        <v>16933</v>
      </c>
      <c r="G7253" t="s">
        <v>10067</v>
      </c>
      <c r="H7253" t="s">
        <v>31065</v>
      </c>
      <c r="I7253" t="s">
        <v>16934</v>
      </c>
      <c r="J7253" t="s">
        <v>10068</v>
      </c>
      <c r="K7253" t="s">
        <v>10</v>
      </c>
      <c r="L7253" s="1" t="s">
        <v>16938</v>
      </c>
      <c r="M7253">
        <v>1</v>
      </c>
      <c r="N7253" t="s">
        <v>34896</v>
      </c>
      <c r="P7253">
        <v>1</v>
      </c>
      <c r="Q7253">
        <v>1</v>
      </c>
      <c r="R7253">
        <v>0</v>
      </c>
    </row>
    <row r="7254" spans="1:18" x14ac:dyDescent="0.25">
      <c r="A7254" t="s">
        <v>23808</v>
      </c>
      <c r="B7254" t="s">
        <v>23809</v>
      </c>
      <c r="C7254" t="s">
        <v>14</v>
      </c>
      <c r="D7254" s="6">
        <v>45713</v>
      </c>
      <c r="E7254" t="s">
        <v>23807</v>
      </c>
      <c r="F7254" t="s">
        <v>16933</v>
      </c>
      <c r="G7254" t="s">
        <v>7393</v>
      </c>
      <c r="H7254" t="s">
        <v>31066</v>
      </c>
      <c r="I7254" t="s">
        <v>16934</v>
      </c>
      <c r="J7254" t="s">
        <v>7394</v>
      </c>
      <c r="K7254" t="s">
        <v>10</v>
      </c>
      <c r="L7254">
        <v>0.81911604364981405</v>
      </c>
      <c r="M7254">
        <v>0</v>
      </c>
    </row>
    <row r="7255" spans="1:18" x14ac:dyDescent="0.25">
      <c r="A7255" t="s">
        <v>23808</v>
      </c>
      <c r="B7255" t="s">
        <v>23809</v>
      </c>
      <c r="C7255" t="s">
        <v>14</v>
      </c>
      <c r="D7255" s="6">
        <v>45713</v>
      </c>
      <c r="E7255" t="s">
        <v>23807</v>
      </c>
      <c r="F7255" t="s">
        <v>16933</v>
      </c>
      <c r="G7255" t="s">
        <v>600</v>
      </c>
      <c r="H7255" t="s">
        <v>31067</v>
      </c>
      <c r="I7255" t="s">
        <v>16934</v>
      </c>
      <c r="J7255" t="s">
        <v>601</v>
      </c>
      <c r="K7255" t="s">
        <v>10</v>
      </c>
      <c r="L7255" s="1" t="s">
        <v>16939</v>
      </c>
      <c r="M7255">
        <v>0</v>
      </c>
    </row>
    <row r="7256" spans="1:18" x14ac:dyDescent="0.25">
      <c r="A7256" t="s">
        <v>23808</v>
      </c>
      <c r="B7256" t="s">
        <v>23809</v>
      </c>
      <c r="C7256" t="s">
        <v>14</v>
      </c>
      <c r="D7256" s="6">
        <v>45713</v>
      </c>
      <c r="E7256" t="s">
        <v>23807</v>
      </c>
      <c r="F7256" t="s">
        <v>16933</v>
      </c>
      <c r="G7256" t="s">
        <v>7387</v>
      </c>
      <c r="H7256" t="s">
        <v>31068</v>
      </c>
      <c r="I7256" t="s">
        <v>16934</v>
      </c>
      <c r="J7256" t="s">
        <v>7388</v>
      </c>
      <c r="K7256" t="s">
        <v>10</v>
      </c>
      <c r="L7256" s="1" t="s">
        <v>16940</v>
      </c>
      <c r="M7256">
        <v>0</v>
      </c>
    </row>
    <row r="7257" spans="1:18" x14ac:dyDescent="0.25">
      <c r="A7257" t="s">
        <v>23808</v>
      </c>
      <c r="B7257" t="s">
        <v>23809</v>
      </c>
      <c r="C7257" t="s">
        <v>14</v>
      </c>
      <c r="D7257" s="6">
        <v>45713</v>
      </c>
      <c r="E7257" t="s">
        <v>23807</v>
      </c>
      <c r="F7257" t="s">
        <v>16933</v>
      </c>
      <c r="G7257" t="s">
        <v>16941</v>
      </c>
      <c r="H7257" t="s">
        <v>31069</v>
      </c>
      <c r="I7257" t="s">
        <v>16934</v>
      </c>
      <c r="J7257" t="s">
        <v>16942</v>
      </c>
      <c r="K7257" t="s">
        <v>10</v>
      </c>
      <c r="L7257" s="1" t="s">
        <v>16943</v>
      </c>
      <c r="M7257">
        <v>0</v>
      </c>
    </row>
    <row r="7258" spans="1:18" x14ac:dyDescent="0.25">
      <c r="A7258" t="s">
        <v>23808</v>
      </c>
      <c r="B7258" t="s">
        <v>23809</v>
      </c>
      <c r="C7258" t="s">
        <v>14</v>
      </c>
      <c r="D7258" s="6">
        <v>45713</v>
      </c>
      <c r="E7258" t="s">
        <v>23807</v>
      </c>
      <c r="F7258" t="s">
        <v>16933</v>
      </c>
      <c r="G7258" t="s">
        <v>7274</v>
      </c>
      <c r="H7258" t="s">
        <v>31070</v>
      </c>
      <c r="I7258" t="s">
        <v>16934</v>
      </c>
      <c r="J7258" t="s">
        <v>7275</v>
      </c>
      <c r="K7258" t="s">
        <v>10</v>
      </c>
      <c r="L7258" s="1" t="s">
        <v>16944</v>
      </c>
      <c r="M7258">
        <v>0</v>
      </c>
    </row>
    <row r="7259" spans="1:18" x14ac:dyDescent="0.25">
      <c r="A7259" t="s">
        <v>23808</v>
      </c>
      <c r="B7259" t="s">
        <v>23809</v>
      </c>
      <c r="C7259" t="s">
        <v>14</v>
      </c>
      <c r="D7259" s="6">
        <v>45713</v>
      </c>
      <c r="E7259" t="s">
        <v>23807</v>
      </c>
      <c r="F7259" t="s">
        <v>16933</v>
      </c>
      <c r="G7259" t="s">
        <v>16215</v>
      </c>
      <c r="H7259" t="s">
        <v>31071</v>
      </c>
      <c r="I7259" t="s">
        <v>16934</v>
      </c>
      <c r="J7259" t="s">
        <v>16216</v>
      </c>
      <c r="K7259" t="s">
        <v>10</v>
      </c>
      <c r="L7259" s="1" t="s">
        <v>16945</v>
      </c>
      <c r="M7259">
        <v>0</v>
      </c>
    </row>
    <row r="7260" spans="1:18" x14ac:dyDescent="0.25">
      <c r="A7260" t="s">
        <v>23808</v>
      </c>
      <c r="B7260" t="s">
        <v>23809</v>
      </c>
      <c r="C7260" t="s">
        <v>14</v>
      </c>
      <c r="D7260" s="6">
        <v>45713</v>
      </c>
      <c r="E7260" t="s">
        <v>23807</v>
      </c>
      <c r="F7260" t="s">
        <v>16933</v>
      </c>
      <c r="G7260" t="s">
        <v>7259</v>
      </c>
      <c r="H7260" t="s">
        <v>31072</v>
      </c>
      <c r="I7260" t="s">
        <v>16934</v>
      </c>
      <c r="J7260" t="s">
        <v>7260</v>
      </c>
      <c r="K7260" t="s">
        <v>10</v>
      </c>
      <c r="L7260" s="1" t="s">
        <v>16946</v>
      </c>
      <c r="M7260">
        <v>0</v>
      </c>
    </row>
    <row r="7261" spans="1:18" x14ac:dyDescent="0.25">
      <c r="A7261" t="s">
        <v>23808</v>
      </c>
      <c r="B7261" t="s">
        <v>23809</v>
      </c>
      <c r="C7261" t="s">
        <v>14</v>
      </c>
      <c r="D7261" s="6">
        <v>45713</v>
      </c>
      <c r="E7261" t="s">
        <v>23807</v>
      </c>
      <c r="F7261" t="s">
        <v>16933</v>
      </c>
      <c r="G7261" t="s">
        <v>609</v>
      </c>
      <c r="H7261" t="s">
        <v>31073</v>
      </c>
      <c r="I7261" t="s">
        <v>16934</v>
      </c>
      <c r="J7261" t="s">
        <v>610</v>
      </c>
      <c r="K7261" t="s">
        <v>10</v>
      </c>
      <c r="L7261" s="1" t="s">
        <v>16947</v>
      </c>
      <c r="M7261">
        <v>0</v>
      </c>
    </row>
    <row r="7262" spans="1:18" x14ac:dyDescent="0.25">
      <c r="A7262" t="s">
        <v>23808</v>
      </c>
      <c r="B7262" t="s">
        <v>23809</v>
      </c>
      <c r="C7262" t="s">
        <v>14</v>
      </c>
      <c r="D7262" s="6">
        <v>45713</v>
      </c>
      <c r="E7262" t="s">
        <v>23807</v>
      </c>
      <c r="F7262" t="s">
        <v>16948</v>
      </c>
      <c r="G7262" t="s">
        <v>7207</v>
      </c>
      <c r="H7262" t="s">
        <v>31074</v>
      </c>
      <c r="I7262" t="s">
        <v>16949</v>
      </c>
      <c r="J7262" t="s">
        <v>7208</v>
      </c>
      <c r="K7262" t="s">
        <v>10</v>
      </c>
      <c r="L7262" s="1" t="s">
        <v>16950</v>
      </c>
      <c r="M7262">
        <v>0</v>
      </c>
    </row>
    <row r="7263" spans="1:18" x14ac:dyDescent="0.25">
      <c r="A7263" t="s">
        <v>23808</v>
      </c>
      <c r="B7263" t="s">
        <v>23809</v>
      </c>
      <c r="C7263" t="s">
        <v>14</v>
      </c>
      <c r="D7263" s="6">
        <v>45713</v>
      </c>
      <c r="E7263" t="s">
        <v>23807</v>
      </c>
      <c r="F7263" t="s">
        <v>16948</v>
      </c>
      <c r="G7263" t="s">
        <v>7209</v>
      </c>
      <c r="H7263" t="s">
        <v>31075</v>
      </c>
      <c r="I7263" t="s">
        <v>16949</v>
      </c>
      <c r="J7263" t="s">
        <v>7210</v>
      </c>
      <c r="K7263" t="s">
        <v>10</v>
      </c>
      <c r="L7263" s="1" t="s">
        <v>16951</v>
      </c>
      <c r="M7263">
        <v>1</v>
      </c>
      <c r="N7263" t="s">
        <v>34896</v>
      </c>
      <c r="P7263">
        <v>1</v>
      </c>
      <c r="Q7263">
        <v>1</v>
      </c>
      <c r="R7263">
        <v>0</v>
      </c>
    </row>
    <row r="7264" spans="1:18" x14ac:dyDescent="0.25">
      <c r="A7264" t="s">
        <v>23808</v>
      </c>
      <c r="B7264" t="s">
        <v>23809</v>
      </c>
      <c r="C7264" t="s">
        <v>14</v>
      </c>
      <c r="D7264" s="6">
        <v>45713</v>
      </c>
      <c r="E7264" t="s">
        <v>23807</v>
      </c>
      <c r="F7264" t="s">
        <v>16948</v>
      </c>
      <c r="G7264" t="s">
        <v>7204</v>
      </c>
      <c r="H7264" t="s">
        <v>31076</v>
      </c>
      <c r="I7264" t="s">
        <v>16949</v>
      </c>
      <c r="J7264" t="s">
        <v>7205</v>
      </c>
      <c r="K7264" t="s">
        <v>10</v>
      </c>
      <c r="L7264" s="1" t="s">
        <v>16952</v>
      </c>
      <c r="M7264">
        <v>0</v>
      </c>
    </row>
    <row r="7265" spans="1:18" x14ac:dyDescent="0.25">
      <c r="A7265" t="s">
        <v>23808</v>
      </c>
      <c r="B7265" t="s">
        <v>23809</v>
      </c>
      <c r="C7265" t="s">
        <v>14</v>
      </c>
      <c r="D7265" s="6">
        <v>45713</v>
      </c>
      <c r="E7265" t="s">
        <v>23807</v>
      </c>
      <c r="F7265" t="s">
        <v>16948</v>
      </c>
      <c r="G7265" t="s">
        <v>13392</v>
      </c>
      <c r="H7265" t="s">
        <v>31077</v>
      </c>
      <c r="I7265" t="s">
        <v>16949</v>
      </c>
      <c r="J7265" t="s">
        <v>13393</v>
      </c>
      <c r="K7265" t="s">
        <v>10</v>
      </c>
      <c r="L7265" s="1" t="s">
        <v>16953</v>
      </c>
      <c r="M7265">
        <v>0</v>
      </c>
    </row>
    <row r="7266" spans="1:18" x14ac:dyDescent="0.25">
      <c r="A7266" t="s">
        <v>23808</v>
      </c>
      <c r="B7266" t="s">
        <v>23809</v>
      </c>
      <c r="C7266" t="s">
        <v>14</v>
      </c>
      <c r="D7266" s="6">
        <v>45713</v>
      </c>
      <c r="E7266" t="s">
        <v>23807</v>
      </c>
      <c r="F7266" t="s">
        <v>16948</v>
      </c>
      <c r="G7266" t="s">
        <v>7202</v>
      </c>
      <c r="H7266" t="s">
        <v>31078</v>
      </c>
      <c r="I7266" t="s">
        <v>16949</v>
      </c>
      <c r="J7266" t="s">
        <v>7203</v>
      </c>
      <c r="K7266" t="s">
        <v>10</v>
      </c>
      <c r="L7266" s="1" t="s">
        <v>16954</v>
      </c>
      <c r="M7266">
        <v>0</v>
      </c>
    </row>
    <row r="7267" spans="1:18" x14ac:dyDescent="0.25">
      <c r="A7267" t="s">
        <v>23808</v>
      </c>
      <c r="B7267" t="s">
        <v>23809</v>
      </c>
      <c r="C7267" t="s">
        <v>14</v>
      </c>
      <c r="D7267" s="6">
        <v>45713</v>
      </c>
      <c r="E7267" t="s">
        <v>23807</v>
      </c>
      <c r="F7267" t="s">
        <v>16948</v>
      </c>
      <c r="G7267" t="s">
        <v>16955</v>
      </c>
      <c r="H7267" t="s">
        <v>31079</v>
      </c>
      <c r="I7267" t="s">
        <v>16949</v>
      </c>
      <c r="J7267" t="s">
        <v>16956</v>
      </c>
      <c r="K7267" t="s">
        <v>10</v>
      </c>
      <c r="L7267" s="1" t="s">
        <v>16957</v>
      </c>
      <c r="M7267">
        <v>0</v>
      </c>
    </row>
    <row r="7268" spans="1:18" x14ac:dyDescent="0.25">
      <c r="A7268" t="s">
        <v>23808</v>
      </c>
      <c r="B7268" t="s">
        <v>23809</v>
      </c>
      <c r="C7268" t="s">
        <v>14</v>
      </c>
      <c r="D7268" s="6">
        <v>45713</v>
      </c>
      <c r="E7268" t="s">
        <v>23807</v>
      </c>
      <c r="F7268" t="s">
        <v>16948</v>
      </c>
      <c r="G7268" t="s">
        <v>16958</v>
      </c>
      <c r="H7268" t="s">
        <v>31080</v>
      </c>
      <c r="I7268" t="s">
        <v>16949</v>
      </c>
      <c r="J7268" t="s">
        <v>16959</v>
      </c>
      <c r="K7268" t="s">
        <v>10</v>
      </c>
      <c r="L7268">
        <v>0.82438886616670004</v>
      </c>
      <c r="M7268">
        <v>0</v>
      </c>
    </row>
    <row r="7269" spans="1:18" x14ac:dyDescent="0.25">
      <c r="A7269" t="s">
        <v>23808</v>
      </c>
      <c r="B7269" t="s">
        <v>23809</v>
      </c>
      <c r="C7269" t="s">
        <v>14</v>
      </c>
      <c r="D7269" s="6">
        <v>45713</v>
      </c>
      <c r="E7269" t="s">
        <v>23807</v>
      </c>
      <c r="F7269" t="s">
        <v>16948</v>
      </c>
      <c r="G7269" t="s">
        <v>13380</v>
      </c>
      <c r="H7269" t="s">
        <v>31081</v>
      </c>
      <c r="I7269" t="s">
        <v>16949</v>
      </c>
      <c r="J7269" t="s">
        <v>13381</v>
      </c>
      <c r="K7269" t="s">
        <v>10</v>
      </c>
      <c r="L7269" s="1" t="s">
        <v>16960</v>
      </c>
      <c r="M7269">
        <v>0</v>
      </c>
    </row>
    <row r="7270" spans="1:18" x14ac:dyDescent="0.25">
      <c r="A7270" t="s">
        <v>23808</v>
      </c>
      <c r="B7270" t="s">
        <v>23809</v>
      </c>
      <c r="C7270" t="s">
        <v>14</v>
      </c>
      <c r="D7270" s="6">
        <v>45713</v>
      </c>
      <c r="E7270" t="s">
        <v>23807</v>
      </c>
      <c r="F7270" t="s">
        <v>16948</v>
      </c>
      <c r="G7270" t="s">
        <v>16961</v>
      </c>
      <c r="H7270" t="s">
        <v>31082</v>
      </c>
      <c r="I7270" t="s">
        <v>16949</v>
      </c>
      <c r="J7270" t="s">
        <v>16962</v>
      </c>
      <c r="K7270" t="s">
        <v>10</v>
      </c>
      <c r="L7270" s="1" t="s">
        <v>16963</v>
      </c>
      <c r="M7270">
        <v>0</v>
      </c>
    </row>
    <row r="7271" spans="1:18" x14ac:dyDescent="0.25">
      <c r="A7271" t="s">
        <v>23808</v>
      </c>
      <c r="B7271" t="s">
        <v>23809</v>
      </c>
      <c r="C7271" t="s">
        <v>14</v>
      </c>
      <c r="D7271" s="6">
        <v>45713</v>
      </c>
      <c r="E7271" t="s">
        <v>23807</v>
      </c>
      <c r="F7271" t="s">
        <v>16948</v>
      </c>
      <c r="G7271" t="s">
        <v>16276</v>
      </c>
      <c r="H7271" t="s">
        <v>31083</v>
      </c>
      <c r="I7271" t="s">
        <v>16949</v>
      </c>
      <c r="J7271" t="s">
        <v>16277</v>
      </c>
      <c r="K7271" t="s">
        <v>10</v>
      </c>
      <c r="L7271" s="1" t="s">
        <v>16964</v>
      </c>
      <c r="M7271">
        <v>0</v>
      </c>
    </row>
    <row r="7272" spans="1:18" x14ac:dyDescent="0.25">
      <c r="A7272" t="s">
        <v>23808</v>
      </c>
      <c r="B7272" t="s">
        <v>23809</v>
      </c>
      <c r="C7272" t="s">
        <v>14</v>
      </c>
      <c r="D7272" s="6">
        <v>45713</v>
      </c>
      <c r="E7272" t="s">
        <v>23807</v>
      </c>
      <c r="F7272" t="s">
        <v>16965</v>
      </c>
      <c r="G7272" t="s">
        <v>600</v>
      </c>
      <c r="H7272" t="s">
        <v>31084</v>
      </c>
      <c r="I7272" s="16" t="s">
        <v>16966</v>
      </c>
      <c r="J7272" t="s">
        <v>601</v>
      </c>
      <c r="K7272" t="s">
        <v>10</v>
      </c>
      <c r="L7272" s="1" t="s">
        <v>16967</v>
      </c>
      <c r="M7272">
        <v>0</v>
      </c>
      <c r="N7272" t="s">
        <v>34945</v>
      </c>
      <c r="O7272" s="2" t="s">
        <v>34917</v>
      </c>
      <c r="P7272">
        <v>1</v>
      </c>
      <c r="Q7272">
        <v>0</v>
      </c>
      <c r="R7272">
        <v>0</v>
      </c>
    </row>
    <row r="7273" spans="1:18" x14ac:dyDescent="0.25">
      <c r="A7273" t="s">
        <v>23808</v>
      </c>
      <c r="B7273" t="s">
        <v>23809</v>
      </c>
      <c r="C7273" t="s">
        <v>14</v>
      </c>
      <c r="D7273" s="6">
        <v>45713</v>
      </c>
      <c r="E7273" t="s">
        <v>23807</v>
      </c>
      <c r="F7273" t="s">
        <v>16965</v>
      </c>
      <c r="G7273" t="s">
        <v>11316</v>
      </c>
      <c r="H7273" t="s">
        <v>31085</v>
      </c>
      <c r="I7273" t="s">
        <v>16966</v>
      </c>
      <c r="J7273" t="s">
        <v>11317</v>
      </c>
      <c r="K7273" t="s">
        <v>10</v>
      </c>
      <c r="L7273" s="1" t="s">
        <v>16968</v>
      </c>
      <c r="M7273">
        <v>0</v>
      </c>
    </row>
    <row r="7274" spans="1:18" x14ac:dyDescent="0.25">
      <c r="A7274" t="s">
        <v>23808</v>
      </c>
      <c r="B7274" t="s">
        <v>23809</v>
      </c>
      <c r="C7274" t="s">
        <v>14</v>
      </c>
      <c r="D7274" s="6">
        <v>45713</v>
      </c>
      <c r="E7274" t="s">
        <v>23807</v>
      </c>
      <c r="F7274" t="s">
        <v>16965</v>
      </c>
      <c r="G7274" t="s">
        <v>16969</v>
      </c>
      <c r="H7274" t="s">
        <v>31086</v>
      </c>
      <c r="I7274" t="s">
        <v>16966</v>
      </c>
      <c r="J7274" t="s">
        <v>16970</v>
      </c>
      <c r="K7274" t="s">
        <v>10</v>
      </c>
      <c r="L7274" s="1" t="s">
        <v>16971</v>
      </c>
      <c r="M7274">
        <v>0</v>
      </c>
    </row>
    <row r="7275" spans="1:18" x14ac:dyDescent="0.25">
      <c r="A7275" t="s">
        <v>23808</v>
      </c>
      <c r="B7275" t="s">
        <v>23809</v>
      </c>
      <c r="C7275" t="s">
        <v>14</v>
      </c>
      <c r="D7275" s="6">
        <v>45713</v>
      </c>
      <c r="E7275" t="s">
        <v>23807</v>
      </c>
      <c r="F7275" t="s">
        <v>16965</v>
      </c>
      <c r="G7275" t="s">
        <v>16490</v>
      </c>
      <c r="H7275" t="s">
        <v>31087</v>
      </c>
      <c r="I7275" t="s">
        <v>16966</v>
      </c>
      <c r="J7275" t="s">
        <v>16491</v>
      </c>
      <c r="K7275" t="s">
        <v>10</v>
      </c>
      <c r="L7275" s="1" t="s">
        <v>16972</v>
      </c>
      <c r="M7275">
        <v>0</v>
      </c>
    </row>
    <row r="7276" spans="1:18" x14ac:dyDescent="0.25">
      <c r="A7276" t="s">
        <v>23808</v>
      </c>
      <c r="B7276" t="s">
        <v>23809</v>
      </c>
      <c r="C7276" t="s">
        <v>14</v>
      </c>
      <c r="D7276" s="6">
        <v>45713</v>
      </c>
      <c r="E7276" t="s">
        <v>23807</v>
      </c>
      <c r="F7276" t="s">
        <v>16965</v>
      </c>
      <c r="G7276" t="s">
        <v>11314</v>
      </c>
      <c r="H7276" t="s">
        <v>31088</v>
      </c>
      <c r="I7276" t="s">
        <v>16966</v>
      </c>
      <c r="J7276" t="s">
        <v>11315</v>
      </c>
      <c r="K7276" t="s">
        <v>10</v>
      </c>
      <c r="L7276" s="1" t="s">
        <v>16973</v>
      </c>
      <c r="M7276">
        <v>0</v>
      </c>
    </row>
    <row r="7277" spans="1:18" x14ac:dyDescent="0.25">
      <c r="A7277" t="s">
        <v>23808</v>
      </c>
      <c r="B7277" t="s">
        <v>23809</v>
      </c>
      <c r="C7277" t="s">
        <v>14</v>
      </c>
      <c r="D7277" s="6">
        <v>45713</v>
      </c>
      <c r="E7277" t="s">
        <v>23807</v>
      </c>
      <c r="F7277" t="s">
        <v>16965</v>
      </c>
      <c r="G7277" t="s">
        <v>4553</v>
      </c>
      <c r="H7277" t="s">
        <v>31089</v>
      </c>
      <c r="I7277" t="s">
        <v>16966</v>
      </c>
      <c r="J7277" t="s">
        <v>4554</v>
      </c>
      <c r="K7277" t="s">
        <v>10</v>
      </c>
      <c r="L7277" s="1" t="s">
        <v>16974</v>
      </c>
      <c r="M7277">
        <v>0</v>
      </c>
    </row>
    <row r="7278" spans="1:18" x14ac:dyDescent="0.25">
      <c r="A7278" t="s">
        <v>23808</v>
      </c>
      <c r="B7278" t="s">
        <v>23809</v>
      </c>
      <c r="C7278" t="s">
        <v>14</v>
      </c>
      <c r="D7278" s="6">
        <v>45713</v>
      </c>
      <c r="E7278" t="s">
        <v>23807</v>
      </c>
      <c r="F7278" t="s">
        <v>16965</v>
      </c>
      <c r="G7278" t="s">
        <v>4540</v>
      </c>
      <c r="H7278" t="s">
        <v>31090</v>
      </c>
      <c r="I7278" t="s">
        <v>16966</v>
      </c>
      <c r="J7278" t="s">
        <v>4541</v>
      </c>
      <c r="K7278" t="s">
        <v>10</v>
      </c>
      <c r="L7278" s="1" t="s">
        <v>16975</v>
      </c>
      <c r="M7278">
        <v>0</v>
      </c>
    </row>
    <row r="7279" spans="1:18" x14ac:dyDescent="0.25">
      <c r="A7279" t="s">
        <v>23808</v>
      </c>
      <c r="B7279" t="s">
        <v>23809</v>
      </c>
      <c r="C7279" t="s">
        <v>14</v>
      </c>
      <c r="D7279" s="6">
        <v>45713</v>
      </c>
      <c r="E7279" t="s">
        <v>23807</v>
      </c>
      <c r="F7279" t="s">
        <v>16965</v>
      </c>
      <c r="G7279" t="s">
        <v>4550</v>
      </c>
      <c r="H7279" t="s">
        <v>31091</v>
      </c>
      <c r="I7279" t="s">
        <v>16966</v>
      </c>
      <c r="J7279" t="s">
        <v>4551</v>
      </c>
      <c r="K7279" t="s">
        <v>10</v>
      </c>
      <c r="L7279" s="1" t="s">
        <v>16976</v>
      </c>
      <c r="M7279">
        <v>0</v>
      </c>
    </row>
    <row r="7280" spans="1:18" x14ac:dyDescent="0.25">
      <c r="A7280" t="s">
        <v>23808</v>
      </c>
      <c r="B7280" t="s">
        <v>23809</v>
      </c>
      <c r="C7280" t="s">
        <v>14</v>
      </c>
      <c r="D7280" s="6">
        <v>45713</v>
      </c>
      <c r="E7280" t="s">
        <v>23807</v>
      </c>
      <c r="F7280" t="s">
        <v>16965</v>
      </c>
      <c r="G7280" t="s">
        <v>16977</v>
      </c>
      <c r="H7280" t="s">
        <v>31092</v>
      </c>
      <c r="I7280" t="s">
        <v>16966</v>
      </c>
      <c r="J7280" t="s">
        <v>16978</v>
      </c>
      <c r="K7280" t="s">
        <v>10</v>
      </c>
      <c r="L7280">
        <v>0.78153633694862901</v>
      </c>
      <c r="M7280">
        <v>0</v>
      </c>
    </row>
    <row r="7281" spans="1:18" x14ac:dyDescent="0.25">
      <c r="A7281" t="s">
        <v>23808</v>
      </c>
      <c r="B7281" t="s">
        <v>23809</v>
      </c>
      <c r="C7281" t="s">
        <v>14</v>
      </c>
      <c r="D7281" s="6">
        <v>45713</v>
      </c>
      <c r="E7281" t="s">
        <v>23807</v>
      </c>
      <c r="F7281" t="s">
        <v>16965</v>
      </c>
      <c r="G7281" t="s">
        <v>16979</v>
      </c>
      <c r="H7281" t="s">
        <v>31093</v>
      </c>
      <c r="I7281" t="s">
        <v>16966</v>
      </c>
      <c r="J7281" t="s">
        <v>16980</v>
      </c>
      <c r="K7281" t="s">
        <v>10</v>
      </c>
      <c r="L7281" s="1" t="s">
        <v>16981</v>
      </c>
      <c r="M7281">
        <v>0</v>
      </c>
    </row>
    <row r="7282" spans="1:18" x14ac:dyDescent="0.25">
      <c r="A7282" t="s">
        <v>23808</v>
      </c>
      <c r="B7282" t="s">
        <v>23809</v>
      </c>
      <c r="C7282" t="s">
        <v>14</v>
      </c>
      <c r="D7282" s="6">
        <v>45713</v>
      </c>
      <c r="E7282" t="s">
        <v>23807</v>
      </c>
      <c r="F7282" t="s">
        <v>16982</v>
      </c>
      <c r="G7282" t="s">
        <v>11487</v>
      </c>
      <c r="H7282" t="s">
        <v>31094</v>
      </c>
      <c r="I7282" t="s">
        <v>16983</v>
      </c>
      <c r="J7282" t="s">
        <v>11488</v>
      </c>
      <c r="K7282" t="s">
        <v>10</v>
      </c>
      <c r="L7282" s="1" t="s">
        <v>16984</v>
      </c>
      <c r="M7282">
        <v>0</v>
      </c>
    </row>
    <row r="7283" spans="1:18" x14ac:dyDescent="0.25">
      <c r="A7283" t="s">
        <v>23808</v>
      </c>
      <c r="B7283" t="s">
        <v>23809</v>
      </c>
      <c r="C7283" t="s">
        <v>14</v>
      </c>
      <c r="D7283" s="6">
        <v>45713</v>
      </c>
      <c r="E7283" t="s">
        <v>23807</v>
      </c>
      <c r="F7283" t="s">
        <v>16982</v>
      </c>
      <c r="G7283" t="s">
        <v>11472</v>
      </c>
      <c r="H7283" t="s">
        <v>31095</v>
      </c>
      <c r="I7283" t="s">
        <v>16983</v>
      </c>
      <c r="J7283" t="s">
        <v>11473</v>
      </c>
      <c r="K7283" t="s">
        <v>10</v>
      </c>
      <c r="L7283" s="1" t="s">
        <v>16985</v>
      </c>
      <c r="M7283">
        <v>1</v>
      </c>
      <c r="N7283" t="s">
        <v>34896</v>
      </c>
      <c r="P7283">
        <v>1</v>
      </c>
      <c r="Q7283">
        <v>1</v>
      </c>
      <c r="R7283">
        <v>0</v>
      </c>
    </row>
    <row r="7284" spans="1:18" x14ac:dyDescent="0.25">
      <c r="A7284" t="s">
        <v>23808</v>
      </c>
      <c r="B7284" t="s">
        <v>23809</v>
      </c>
      <c r="C7284" t="s">
        <v>14</v>
      </c>
      <c r="D7284" s="6">
        <v>45713</v>
      </c>
      <c r="E7284" t="s">
        <v>23807</v>
      </c>
      <c r="F7284" t="s">
        <v>16982</v>
      </c>
      <c r="G7284" t="s">
        <v>11478</v>
      </c>
      <c r="H7284" t="s">
        <v>31096</v>
      </c>
      <c r="I7284" t="s">
        <v>16983</v>
      </c>
      <c r="J7284" t="s">
        <v>11479</v>
      </c>
      <c r="K7284" t="s">
        <v>10</v>
      </c>
      <c r="L7284">
        <v>0.84247172693309103</v>
      </c>
      <c r="M7284">
        <v>0</v>
      </c>
    </row>
    <row r="7285" spans="1:18" x14ac:dyDescent="0.25">
      <c r="A7285" t="s">
        <v>23808</v>
      </c>
      <c r="B7285" t="s">
        <v>23809</v>
      </c>
      <c r="C7285" t="s">
        <v>14</v>
      </c>
      <c r="D7285" s="6">
        <v>45713</v>
      </c>
      <c r="E7285" t="s">
        <v>23807</v>
      </c>
      <c r="F7285" t="s">
        <v>16982</v>
      </c>
      <c r="G7285" t="s">
        <v>16986</v>
      </c>
      <c r="H7285" t="s">
        <v>31097</v>
      </c>
      <c r="I7285" t="s">
        <v>16983</v>
      </c>
      <c r="J7285" t="s">
        <v>16987</v>
      </c>
      <c r="K7285" t="s">
        <v>10</v>
      </c>
      <c r="L7285" s="1" t="s">
        <v>16988</v>
      </c>
      <c r="M7285">
        <v>0</v>
      </c>
    </row>
    <row r="7286" spans="1:18" x14ac:dyDescent="0.25">
      <c r="A7286" t="s">
        <v>23808</v>
      </c>
      <c r="B7286" t="s">
        <v>23809</v>
      </c>
      <c r="C7286" t="s">
        <v>14</v>
      </c>
      <c r="D7286" s="6">
        <v>45713</v>
      </c>
      <c r="E7286" t="s">
        <v>23807</v>
      </c>
      <c r="F7286" t="s">
        <v>16982</v>
      </c>
      <c r="G7286" t="s">
        <v>11475</v>
      </c>
      <c r="H7286" t="s">
        <v>31098</v>
      </c>
      <c r="I7286" t="s">
        <v>16983</v>
      </c>
      <c r="J7286" t="s">
        <v>11476</v>
      </c>
      <c r="K7286" t="s">
        <v>10</v>
      </c>
      <c r="L7286" s="1" t="s">
        <v>16989</v>
      </c>
      <c r="M7286">
        <v>0</v>
      </c>
    </row>
    <row r="7287" spans="1:18" x14ac:dyDescent="0.25">
      <c r="A7287" t="s">
        <v>23808</v>
      </c>
      <c r="B7287" t="s">
        <v>23809</v>
      </c>
      <c r="C7287" t="s">
        <v>14</v>
      </c>
      <c r="D7287" s="6">
        <v>45713</v>
      </c>
      <c r="E7287" t="s">
        <v>23807</v>
      </c>
      <c r="F7287" t="s">
        <v>16982</v>
      </c>
      <c r="G7287" t="s">
        <v>10286</v>
      </c>
      <c r="H7287" t="s">
        <v>31099</v>
      </c>
      <c r="I7287" t="s">
        <v>16983</v>
      </c>
      <c r="J7287" t="s">
        <v>10287</v>
      </c>
      <c r="K7287" t="s">
        <v>10</v>
      </c>
      <c r="L7287" s="1" t="s">
        <v>16990</v>
      </c>
      <c r="M7287">
        <v>0</v>
      </c>
    </row>
    <row r="7288" spans="1:18" x14ac:dyDescent="0.25">
      <c r="A7288" t="s">
        <v>23808</v>
      </c>
      <c r="B7288" t="s">
        <v>23809</v>
      </c>
      <c r="C7288" t="s">
        <v>14</v>
      </c>
      <c r="D7288" s="6">
        <v>45713</v>
      </c>
      <c r="E7288" t="s">
        <v>23807</v>
      </c>
      <c r="F7288" t="s">
        <v>16982</v>
      </c>
      <c r="G7288" t="s">
        <v>16991</v>
      </c>
      <c r="H7288" t="s">
        <v>31100</v>
      </c>
      <c r="I7288" t="s">
        <v>16983</v>
      </c>
      <c r="J7288" t="s">
        <v>16992</v>
      </c>
      <c r="K7288" t="s">
        <v>10</v>
      </c>
      <c r="L7288" s="1" t="s">
        <v>16993</v>
      </c>
      <c r="M7288">
        <v>0</v>
      </c>
    </row>
    <row r="7289" spans="1:18" x14ac:dyDescent="0.25">
      <c r="A7289" t="s">
        <v>23808</v>
      </c>
      <c r="B7289" t="s">
        <v>23809</v>
      </c>
      <c r="C7289" t="s">
        <v>14</v>
      </c>
      <c r="D7289" s="6">
        <v>45713</v>
      </c>
      <c r="E7289" t="s">
        <v>23807</v>
      </c>
      <c r="F7289" t="s">
        <v>16982</v>
      </c>
      <c r="G7289" t="s">
        <v>16994</v>
      </c>
      <c r="H7289" t="s">
        <v>31101</v>
      </c>
      <c r="I7289" t="s">
        <v>16983</v>
      </c>
      <c r="J7289" t="s">
        <v>16995</v>
      </c>
      <c r="K7289" t="s">
        <v>10</v>
      </c>
      <c r="L7289" s="1" t="s">
        <v>16996</v>
      </c>
      <c r="M7289">
        <v>0</v>
      </c>
    </row>
    <row r="7290" spans="1:18" x14ac:dyDescent="0.25">
      <c r="A7290" t="s">
        <v>23808</v>
      </c>
      <c r="B7290" t="s">
        <v>23809</v>
      </c>
      <c r="C7290" t="s">
        <v>14</v>
      </c>
      <c r="D7290" s="6">
        <v>45713</v>
      </c>
      <c r="E7290" t="s">
        <v>23807</v>
      </c>
      <c r="F7290" t="s">
        <v>16982</v>
      </c>
      <c r="G7290" t="s">
        <v>16515</v>
      </c>
      <c r="H7290" t="s">
        <v>31102</v>
      </c>
      <c r="I7290" t="s">
        <v>16983</v>
      </c>
      <c r="J7290" t="s">
        <v>16516</v>
      </c>
      <c r="K7290" t="s">
        <v>10</v>
      </c>
      <c r="L7290" s="1" t="s">
        <v>16997</v>
      </c>
      <c r="M7290">
        <v>0</v>
      </c>
    </row>
    <row r="7291" spans="1:18" x14ac:dyDescent="0.25">
      <c r="A7291" t="s">
        <v>23808</v>
      </c>
      <c r="B7291" t="s">
        <v>23809</v>
      </c>
      <c r="C7291" t="s">
        <v>14</v>
      </c>
      <c r="D7291" s="6">
        <v>45713</v>
      </c>
      <c r="E7291" t="s">
        <v>23807</v>
      </c>
      <c r="F7291" t="s">
        <v>16982</v>
      </c>
      <c r="G7291" t="s">
        <v>16998</v>
      </c>
      <c r="H7291" t="s">
        <v>31103</v>
      </c>
      <c r="I7291" t="s">
        <v>16983</v>
      </c>
      <c r="J7291" t="s">
        <v>16999</v>
      </c>
      <c r="K7291" t="s">
        <v>10</v>
      </c>
      <c r="L7291" s="1" t="s">
        <v>17000</v>
      </c>
      <c r="M7291">
        <v>0</v>
      </c>
    </row>
    <row r="7292" spans="1:18" x14ac:dyDescent="0.25">
      <c r="A7292" t="s">
        <v>23808</v>
      </c>
      <c r="B7292" t="s">
        <v>23809</v>
      </c>
      <c r="C7292" t="s">
        <v>14</v>
      </c>
      <c r="D7292" s="6">
        <v>45713</v>
      </c>
      <c r="E7292" t="s">
        <v>23807</v>
      </c>
      <c r="F7292" t="s">
        <v>17001</v>
      </c>
      <c r="G7292" t="s">
        <v>17003</v>
      </c>
      <c r="H7292" t="s">
        <v>31104</v>
      </c>
      <c r="I7292" t="s">
        <v>17002</v>
      </c>
      <c r="J7292" t="s">
        <v>17004</v>
      </c>
      <c r="K7292" t="s">
        <v>10</v>
      </c>
      <c r="L7292" s="1" t="s">
        <v>17005</v>
      </c>
      <c r="M7292">
        <v>1</v>
      </c>
      <c r="N7292" t="s">
        <v>34896</v>
      </c>
      <c r="P7292">
        <v>1</v>
      </c>
      <c r="Q7292">
        <v>1</v>
      </c>
      <c r="R7292">
        <v>0</v>
      </c>
    </row>
    <row r="7293" spans="1:18" x14ac:dyDescent="0.25">
      <c r="A7293" t="s">
        <v>23808</v>
      </c>
      <c r="B7293" t="s">
        <v>23809</v>
      </c>
      <c r="C7293" t="s">
        <v>14</v>
      </c>
      <c r="D7293" s="6">
        <v>45713</v>
      </c>
      <c r="E7293" t="s">
        <v>23807</v>
      </c>
      <c r="F7293" t="s">
        <v>17001</v>
      </c>
      <c r="G7293" t="s">
        <v>314</v>
      </c>
      <c r="H7293" t="s">
        <v>31105</v>
      </c>
      <c r="I7293" t="s">
        <v>17002</v>
      </c>
      <c r="J7293" t="s">
        <v>315</v>
      </c>
      <c r="K7293" t="s">
        <v>10</v>
      </c>
      <c r="L7293" s="1" t="s">
        <v>17006</v>
      </c>
      <c r="M7293">
        <v>0</v>
      </c>
    </row>
    <row r="7294" spans="1:18" x14ac:dyDescent="0.25">
      <c r="A7294" t="s">
        <v>23808</v>
      </c>
      <c r="B7294" t="s">
        <v>23809</v>
      </c>
      <c r="C7294" t="s">
        <v>14</v>
      </c>
      <c r="D7294" s="6">
        <v>45713</v>
      </c>
      <c r="E7294" t="s">
        <v>23807</v>
      </c>
      <c r="F7294" t="s">
        <v>17001</v>
      </c>
      <c r="G7294" t="s">
        <v>322</v>
      </c>
      <c r="H7294" t="s">
        <v>31106</v>
      </c>
      <c r="I7294" t="s">
        <v>17002</v>
      </c>
      <c r="J7294" t="s">
        <v>323</v>
      </c>
      <c r="K7294" t="s">
        <v>10</v>
      </c>
      <c r="L7294" s="1" t="s">
        <v>17007</v>
      </c>
      <c r="M7294">
        <v>0</v>
      </c>
    </row>
    <row r="7295" spans="1:18" x14ac:dyDescent="0.25">
      <c r="A7295" t="s">
        <v>23808</v>
      </c>
      <c r="B7295" t="s">
        <v>23809</v>
      </c>
      <c r="C7295" t="s">
        <v>14</v>
      </c>
      <c r="D7295" s="6">
        <v>45713</v>
      </c>
      <c r="E7295" t="s">
        <v>23807</v>
      </c>
      <c r="F7295" t="s">
        <v>17001</v>
      </c>
      <c r="G7295" t="s">
        <v>334</v>
      </c>
      <c r="H7295" t="s">
        <v>31107</v>
      </c>
      <c r="I7295" t="s">
        <v>17002</v>
      </c>
      <c r="J7295" t="s">
        <v>335</v>
      </c>
      <c r="K7295" t="s">
        <v>10</v>
      </c>
      <c r="L7295" s="1" t="s">
        <v>17008</v>
      </c>
      <c r="M7295">
        <v>0</v>
      </c>
    </row>
    <row r="7296" spans="1:18" x14ac:dyDescent="0.25">
      <c r="A7296" t="s">
        <v>23808</v>
      </c>
      <c r="B7296" t="s">
        <v>23809</v>
      </c>
      <c r="C7296" t="s">
        <v>14</v>
      </c>
      <c r="D7296" s="6">
        <v>45713</v>
      </c>
      <c r="E7296" t="s">
        <v>23807</v>
      </c>
      <c r="F7296" t="s">
        <v>17001</v>
      </c>
      <c r="G7296" t="s">
        <v>17009</v>
      </c>
      <c r="H7296" t="s">
        <v>31108</v>
      </c>
      <c r="I7296" t="s">
        <v>17002</v>
      </c>
      <c r="J7296" t="s">
        <v>17010</v>
      </c>
      <c r="K7296" t="s">
        <v>10</v>
      </c>
      <c r="L7296" s="1" t="s">
        <v>17011</v>
      </c>
      <c r="M7296">
        <v>0</v>
      </c>
    </row>
    <row r="7297" spans="1:18" x14ac:dyDescent="0.25">
      <c r="A7297" t="s">
        <v>23808</v>
      </c>
      <c r="B7297" t="s">
        <v>23809</v>
      </c>
      <c r="C7297" t="s">
        <v>14</v>
      </c>
      <c r="D7297" s="6">
        <v>45713</v>
      </c>
      <c r="E7297" t="s">
        <v>23807</v>
      </c>
      <c r="F7297" t="s">
        <v>17001</v>
      </c>
      <c r="G7297" t="s">
        <v>308</v>
      </c>
      <c r="H7297" t="s">
        <v>31109</v>
      </c>
      <c r="I7297" t="s">
        <v>17002</v>
      </c>
      <c r="J7297" t="s">
        <v>309</v>
      </c>
      <c r="K7297" t="s">
        <v>10</v>
      </c>
      <c r="L7297" s="1" t="s">
        <v>17012</v>
      </c>
      <c r="M7297">
        <v>0</v>
      </c>
    </row>
    <row r="7298" spans="1:18" x14ac:dyDescent="0.25">
      <c r="A7298" t="s">
        <v>23808</v>
      </c>
      <c r="B7298" t="s">
        <v>23809</v>
      </c>
      <c r="C7298" t="s">
        <v>14</v>
      </c>
      <c r="D7298" s="6">
        <v>45713</v>
      </c>
      <c r="E7298" t="s">
        <v>23807</v>
      </c>
      <c r="F7298" t="s">
        <v>17001</v>
      </c>
      <c r="G7298" t="s">
        <v>331</v>
      </c>
      <c r="H7298" t="s">
        <v>31110</v>
      </c>
      <c r="I7298" t="s">
        <v>17002</v>
      </c>
      <c r="J7298" t="s">
        <v>332</v>
      </c>
      <c r="K7298" t="s">
        <v>10</v>
      </c>
      <c r="L7298">
        <v>0.81611080865682695</v>
      </c>
      <c r="M7298">
        <v>0</v>
      </c>
    </row>
    <row r="7299" spans="1:18" x14ac:dyDescent="0.25">
      <c r="A7299" t="s">
        <v>23808</v>
      </c>
      <c r="B7299" t="s">
        <v>23809</v>
      </c>
      <c r="C7299" t="s">
        <v>14</v>
      </c>
      <c r="D7299" s="6">
        <v>45713</v>
      </c>
      <c r="E7299" t="s">
        <v>23807</v>
      </c>
      <c r="F7299" t="s">
        <v>17001</v>
      </c>
      <c r="G7299" t="s">
        <v>17013</v>
      </c>
      <c r="H7299" t="s">
        <v>31111</v>
      </c>
      <c r="I7299" t="s">
        <v>17002</v>
      </c>
      <c r="J7299" t="s">
        <v>17014</v>
      </c>
      <c r="K7299" t="s">
        <v>10</v>
      </c>
      <c r="L7299" s="1" t="s">
        <v>17015</v>
      </c>
      <c r="M7299">
        <v>0</v>
      </c>
    </row>
    <row r="7300" spans="1:18" x14ac:dyDescent="0.25">
      <c r="A7300" t="s">
        <v>23808</v>
      </c>
      <c r="B7300" t="s">
        <v>23809</v>
      </c>
      <c r="C7300" t="s">
        <v>14</v>
      </c>
      <c r="D7300" s="6">
        <v>45713</v>
      </c>
      <c r="E7300" t="s">
        <v>23807</v>
      </c>
      <c r="F7300" t="s">
        <v>17001</v>
      </c>
      <c r="G7300" t="s">
        <v>17016</v>
      </c>
      <c r="H7300" t="s">
        <v>31112</v>
      </c>
      <c r="I7300" t="s">
        <v>17002</v>
      </c>
      <c r="J7300" t="s">
        <v>17017</v>
      </c>
      <c r="K7300" t="s">
        <v>10</v>
      </c>
      <c r="L7300" s="1" t="s">
        <v>17018</v>
      </c>
      <c r="M7300">
        <v>0</v>
      </c>
    </row>
    <row r="7301" spans="1:18" x14ac:dyDescent="0.25">
      <c r="A7301" t="s">
        <v>23808</v>
      </c>
      <c r="B7301" t="s">
        <v>23809</v>
      </c>
      <c r="C7301" t="s">
        <v>14</v>
      </c>
      <c r="D7301" s="6">
        <v>45713</v>
      </c>
      <c r="E7301" t="s">
        <v>23807</v>
      </c>
      <c r="F7301" t="s">
        <v>17001</v>
      </c>
      <c r="G7301" t="s">
        <v>17019</v>
      </c>
      <c r="H7301" t="s">
        <v>31113</v>
      </c>
      <c r="I7301" t="s">
        <v>17002</v>
      </c>
      <c r="J7301" t="s">
        <v>17020</v>
      </c>
      <c r="K7301" t="s">
        <v>10</v>
      </c>
      <c r="L7301" s="1" t="s">
        <v>17021</v>
      </c>
      <c r="M7301">
        <v>0</v>
      </c>
    </row>
    <row r="7302" spans="1:18" x14ac:dyDescent="0.25">
      <c r="A7302" t="s">
        <v>23808</v>
      </c>
      <c r="B7302" t="s">
        <v>23809</v>
      </c>
      <c r="C7302" t="s">
        <v>14</v>
      </c>
      <c r="D7302" s="6">
        <v>45713</v>
      </c>
      <c r="E7302" t="s">
        <v>23807</v>
      </c>
      <c r="F7302" t="s">
        <v>17022</v>
      </c>
      <c r="G7302" t="s">
        <v>6215</v>
      </c>
      <c r="H7302" t="s">
        <v>31114</v>
      </c>
      <c r="I7302" t="s">
        <v>17023</v>
      </c>
      <c r="J7302" t="s">
        <v>6216</v>
      </c>
      <c r="K7302" t="s">
        <v>10</v>
      </c>
      <c r="L7302" s="1" t="s">
        <v>17024</v>
      </c>
      <c r="M7302">
        <v>1</v>
      </c>
      <c r="N7302" t="s">
        <v>34896</v>
      </c>
      <c r="P7302">
        <v>1</v>
      </c>
      <c r="Q7302">
        <v>1</v>
      </c>
      <c r="R7302">
        <v>0</v>
      </c>
    </row>
    <row r="7303" spans="1:18" x14ac:dyDescent="0.25">
      <c r="A7303" t="s">
        <v>23808</v>
      </c>
      <c r="B7303" t="s">
        <v>23809</v>
      </c>
      <c r="C7303" t="s">
        <v>14</v>
      </c>
      <c r="D7303" s="6">
        <v>45713</v>
      </c>
      <c r="E7303" t="s">
        <v>23807</v>
      </c>
      <c r="F7303" t="s">
        <v>17022</v>
      </c>
      <c r="G7303" t="s">
        <v>6211</v>
      </c>
      <c r="H7303" t="s">
        <v>31115</v>
      </c>
      <c r="I7303" t="s">
        <v>17023</v>
      </c>
      <c r="J7303" t="s">
        <v>6212</v>
      </c>
      <c r="K7303" t="s">
        <v>10</v>
      </c>
      <c r="L7303" s="1" t="s">
        <v>17025</v>
      </c>
      <c r="M7303">
        <v>0</v>
      </c>
    </row>
    <row r="7304" spans="1:18" x14ac:dyDescent="0.25">
      <c r="A7304" t="s">
        <v>23808</v>
      </c>
      <c r="B7304" t="s">
        <v>23809</v>
      </c>
      <c r="C7304" t="s">
        <v>14</v>
      </c>
      <c r="D7304" s="6">
        <v>45713</v>
      </c>
      <c r="E7304" t="s">
        <v>23807</v>
      </c>
      <c r="F7304" t="s">
        <v>17022</v>
      </c>
      <c r="G7304" t="s">
        <v>643</v>
      </c>
      <c r="H7304" t="s">
        <v>31116</v>
      </c>
      <c r="I7304" t="s">
        <v>17023</v>
      </c>
      <c r="J7304" t="s">
        <v>644</v>
      </c>
      <c r="K7304" t="s">
        <v>10</v>
      </c>
      <c r="L7304" s="1" t="s">
        <v>17026</v>
      </c>
      <c r="M7304">
        <v>0</v>
      </c>
    </row>
    <row r="7305" spans="1:18" x14ac:dyDescent="0.25">
      <c r="A7305" t="s">
        <v>23808</v>
      </c>
      <c r="B7305" t="s">
        <v>23809</v>
      </c>
      <c r="C7305" t="s">
        <v>14</v>
      </c>
      <c r="D7305" s="6">
        <v>45713</v>
      </c>
      <c r="E7305" t="s">
        <v>23807</v>
      </c>
      <c r="F7305" t="s">
        <v>17022</v>
      </c>
      <c r="G7305" t="s">
        <v>646</v>
      </c>
      <c r="H7305" t="s">
        <v>31117</v>
      </c>
      <c r="I7305" t="s">
        <v>17023</v>
      </c>
      <c r="J7305" t="s">
        <v>647</v>
      </c>
      <c r="K7305" t="s">
        <v>10</v>
      </c>
      <c r="L7305" s="1" t="s">
        <v>17027</v>
      </c>
      <c r="M7305">
        <v>0</v>
      </c>
    </row>
    <row r="7306" spans="1:18" x14ac:dyDescent="0.25">
      <c r="A7306" t="s">
        <v>23808</v>
      </c>
      <c r="B7306" t="s">
        <v>23809</v>
      </c>
      <c r="C7306" t="s">
        <v>14</v>
      </c>
      <c r="D7306" s="6">
        <v>45713</v>
      </c>
      <c r="E7306" t="s">
        <v>23807</v>
      </c>
      <c r="F7306" t="s">
        <v>17022</v>
      </c>
      <c r="G7306" t="s">
        <v>657</v>
      </c>
      <c r="H7306" t="s">
        <v>31118</v>
      </c>
      <c r="I7306" t="s">
        <v>17023</v>
      </c>
      <c r="J7306" t="s">
        <v>658</v>
      </c>
      <c r="K7306" t="s">
        <v>10</v>
      </c>
      <c r="L7306" s="1" t="s">
        <v>17028</v>
      </c>
      <c r="M7306">
        <v>0</v>
      </c>
    </row>
    <row r="7307" spans="1:18" x14ac:dyDescent="0.25">
      <c r="A7307" t="s">
        <v>23808</v>
      </c>
      <c r="B7307" t="s">
        <v>23809</v>
      </c>
      <c r="C7307" t="s">
        <v>14</v>
      </c>
      <c r="D7307" s="6">
        <v>45713</v>
      </c>
      <c r="E7307" t="s">
        <v>23807</v>
      </c>
      <c r="F7307" t="s">
        <v>17022</v>
      </c>
      <c r="G7307" t="s">
        <v>652</v>
      </c>
      <c r="H7307" t="s">
        <v>31119</v>
      </c>
      <c r="I7307" t="s">
        <v>17023</v>
      </c>
      <c r="J7307" t="s">
        <v>653</v>
      </c>
      <c r="K7307" t="s">
        <v>10</v>
      </c>
      <c r="L7307" s="1" t="s">
        <v>17029</v>
      </c>
      <c r="M7307">
        <v>0</v>
      </c>
    </row>
    <row r="7308" spans="1:18" x14ac:dyDescent="0.25">
      <c r="A7308" t="s">
        <v>23808</v>
      </c>
      <c r="B7308" t="s">
        <v>23809</v>
      </c>
      <c r="C7308" t="s">
        <v>14</v>
      </c>
      <c r="D7308" s="6">
        <v>45713</v>
      </c>
      <c r="E7308" t="s">
        <v>23807</v>
      </c>
      <c r="F7308" t="s">
        <v>17022</v>
      </c>
      <c r="G7308" t="s">
        <v>631</v>
      </c>
      <c r="H7308" t="s">
        <v>31120</v>
      </c>
      <c r="I7308" t="s">
        <v>17023</v>
      </c>
      <c r="J7308" t="s">
        <v>632</v>
      </c>
      <c r="K7308" t="s">
        <v>10</v>
      </c>
      <c r="L7308" s="1" t="s">
        <v>17030</v>
      </c>
      <c r="M7308">
        <v>0</v>
      </c>
    </row>
    <row r="7309" spans="1:18" x14ac:dyDescent="0.25">
      <c r="A7309" t="s">
        <v>23808</v>
      </c>
      <c r="B7309" t="s">
        <v>23809</v>
      </c>
      <c r="C7309" t="s">
        <v>14</v>
      </c>
      <c r="D7309" s="6">
        <v>45713</v>
      </c>
      <c r="E7309" t="s">
        <v>23807</v>
      </c>
      <c r="F7309" t="s">
        <v>17022</v>
      </c>
      <c r="G7309" t="s">
        <v>637</v>
      </c>
      <c r="H7309" t="s">
        <v>31121</v>
      </c>
      <c r="I7309" t="s">
        <v>17023</v>
      </c>
      <c r="J7309" t="s">
        <v>638</v>
      </c>
      <c r="K7309" t="s">
        <v>10</v>
      </c>
      <c r="L7309">
        <v>0.73734384447582901</v>
      </c>
      <c r="M7309">
        <v>0</v>
      </c>
    </row>
    <row r="7310" spans="1:18" x14ac:dyDescent="0.25">
      <c r="A7310" t="s">
        <v>23808</v>
      </c>
      <c r="B7310" t="s">
        <v>23809</v>
      </c>
      <c r="C7310" t="s">
        <v>14</v>
      </c>
      <c r="D7310" s="6">
        <v>45713</v>
      </c>
      <c r="E7310" t="s">
        <v>23807</v>
      </c>
      <c r="F7310" t="s">
        <v>17022</v>
      </c>
      <c r="G7310" t="s">
        <v>634</v>
      </c>
      <c r="H7310" t="s">
        <v>31122</v>
      </c>
      <c r="I7310" t="s">
        <v>17023</v>
      </c>
      <c r="J7310" t="s">
        <v>635</v>
      </c>
      <c r="K7310" t="s">
        <v>10</v>
      </c>
      <c r="L7310" s="1" t="s">
        <v>17031</v>
      </c>
      <c r="M7310">
        <v>0</v>
      </c>
    </row>
    <row r="7311" spans="1:18" x14ac:dyDescent="0.25">
      <c r="A7311" t="s">
        <v>23808</v>
      </c>
      <c r="B7311" t="s">
        <v>23809</v>
      </c>
      <c r="C7311" t="s">
        <v>14</v>
      </c>
      <c r="D7311" s="6">
        <v>45713</v>
      </c>
      <c r="E7311" t="s">
        <v>23807</v>
      </c>
      <c r="F7311" t="s">
        <v>17022</v>
      </c>
      <c r="G7311" t="s">
        <v>17032</v>
      </c>
      <c r="H7311" t="s">
        <v>31123</v>
      </c>
      <c r="I7311" t="s">
        <v>17023</v>
      </c>
      <c r="J7311" t="s">
        <v>17033</v>
      </c>
      <c r="K7311" t="s">
        <v>10</v>
      </c>
      <c r="L7311" s="1" t="s">
        <v>17034</v>
      </c>
      <c r="M7311">
        <v>0</v>
      </c>
    </row>
    <row r="7312" spans="1:18" x14ac:dyDescent="0.25">
      <c r="A7312" t="s">
        <v>23808</v>
      </c>
      <c r="B7312" t="s">
        <v>23809</v>
      </c>
      <c r="C7312" t="s">
        <v>14</v>
      </c>
      <c r="D7312" s="6">
        <v>45713</v>
      </c>
      <c r="E7312" t="s">
        <v>23807</v>
      </c>
      <c r="F7312" t="s">
        <v>17035</v>
      </c>
      <c r="G7312" t="s">
        <v>17037</v>
      </c>
      <c r="H7312" t="s">
        <v>31124</v>
      </c>
      <c r="I7312" t="s">
        <v>17036</v>
      </c>
      <c r="J7312" t="s">
        <v>17038</v>
      </c>
      <c r="K7312" t="s">
        <v>10</v>
      </c>
      <c r="L7312" s="1" t="s">
        <v>17039</v>
      </c>
      <c r="M7312">
        <v>1</v>
      </c>
      <c r="N7312" t="s">
        <v>34896</v>
      </c>
      <c r="P7312">
        <v>1</v>
      </c>
      <c r="Q7312">
        <v>1</v>
      </c>
      <c r="R7312">
        <v>0</v>
      </c>
    </row>
    <row r="7313" spans="1:18" x14ac:dyDescent="0.25">
      <c r="A7313" t="s">
        <v>23808</v>
      </c>
      <c r="B7313" t="s">
        <v>23809</v>
      </c>
      <c r="C7313" t="s">
        <v>14</v>
      </c>
      <c r="D7313" s="6">
        <v>45713</v>
      </c>
      <c r="E7313" t="s">
        <v>23807</v>
      </c>
      <c r="F7313" t="s">
        <v>17035</v>
      </c>
      <c r="G7313" t="s">
        <v>2404</v>
      </c>
      <c r="H7313" t="s">
        <v>31125</v>
      </c>
      <c r="I7313" t="s">
        <v>17036</v>
      </c>
      <c r="J7313" t="s">
        <v>2405</v>
      </c>
      <c r="K7313" t="s">
        <v>10</v>
      </c>
      <c r="L7313" s="1" t="s">
        <v>17040</v>
      </c>
      <c r="M7313">
        <v>0</v>
      </c>
    </row>
    <row r="7314" spans="1:18" x14ac:dyDescent="0.25">
      <c r="A7314" t="s">
        <v>23808</v>
      </c>
      <c r="B7314" t="s">
        <v>23809</v>
      </c>
      <c r="C7314" t="s">
        <v>14</v>
      </c>
      <c r="D7314" s="6">
        <v>45713</v>
      </c>
      <c r="E7314" t="s">
        <v>23807</v>
      </c>
      <c r="F7314" t="s">
        <v>17035</v>
      </c>
      <c r="G7314" t="s">
        <v>17041</v>
      </c>
      <c r="H7314" t="s">
        <v>31126</v>
      </c>
      <c r="I7314" t="s">
        <v>17036</v>
      </c>
      <c r="J7314" t="s">
        <v>17042</v>
      </c>
      <c r="K7314" t="s">
        <v>10</v>
      </c>
      <c r="L7314" s="1" t="s">
        <v>17043</v>
      </c>
      <c r="M7314">
        <v>0</v>
      </c>
    </row>
    <row r="7315" spans="1:18" x14ac:dyDescent="0.25">
      <c r="A7315" t="s">
        <v>23808</v>
      </c>
      <c r="B7315" t="s">
        <v>23809</v>
      </c>
      <c r="C7315" t="s">
        <v>14</v>
      </c>
      <c r="D7315" s="6">
        <v>45713</v>
      </c>
      <c r="E7315" t="s">
        <v>23807</v>
      </c>
      <c r="F7315" t="s">
        <v>17035</v>
      </c>
      <c r="G7315" t="s">
        <v>17044</v>
      </c>
      <c r="H7315" t="s">
        <v>31127</v>
      </c>
      <c r="I7315" t="s">
        <v>17036</v>
      </c>
      <c r="J7315" t="s">
        <v>17045</v>
      </c>
      <c r="K7315" t="s">
        <v>10</v>
      </c>
      <c r="L7315" s="1" t="s">
        <v>17046</v>
      </c>
      <c r="M7315">
        <v>0</v>
      </c>
    </row>
    <row r="7316" spans="1:18" x14ac:dyDescent="0.25">
      <c r="A7316" t="s">
        <v>23808</v>
      </c>
      <c r="B7316" t="s">
        <v>23809</v>
      </c>
      <c r="C7316" t="s">
        <v>14</v>
      </c>
      <c r="D7316" s="6">
        <v>45713</v>
      </c>
      <c r="E7316" t="s">
        <v>23807</v>
      </c>
      <c r="F7316" t="s">
        <v>17035</v>
      </c>
      <c r="G7316" t="s">
        <v>17047</v>
      </c>
      <c r="H7316" t="s">
        <v>31128</v>
      </c>
      <c r="I7316" t="s">
        <v>17036</v>
      </c>
      <c r="J7316" t="s">
        <v>17048</v>
      </c>
      <c r="K7316" t="s">
        <v>10</v>
      </c>
      <c r="L7316" s="1" t="s">
        <v>17049</v>
      </c>
      <c r="M7316">
        <v>0</v>
      </c>
    </row>
    <row r="7317" spans="1:18" x14ac:dyDescent="0.25">
      <c r="A7317" t="s">
        <v>23808</v>
      </c>
      <c r="B7317" t="s">
        <v>23809</v>
      </c>
      <c r="C7317" t="s">
        <v>14</v>
      </c>
      <c r="D7317" s="6">
        <v>45713</v>
      </c>
      <c r="E7317" t="s">
        <v>23807</v>
      </c>
      <c r="F7317" t="s">
        <v>17035</v>
      </c>
      <c r="G7317" t="s">
        <v>14561</v>
      </c>
      <c r="H7317" t="s">
        <v>31129</v>
      </c>
      <c r="I7317" t="s">
        <v>17036</v>
      </c>
      <c r="J7317" t="s">
        <v>14562</v>
      </c>
      <c r="K7317" t="s">
        <v>10</v>
      </c>
      <c r="L7317" s="1" t="s">
        <v>17050</v>
      </c>
      <c r="M7317">
        <v>0</v>
      </c>
    </row>
    <row r="7318" spans="1:18" x14ac:dyDescent="0.25">
      <c r="A7318" t="s">
        <v>23808</v>
      </c>
      <c r="B7318" t="s">
        <v>23809</v>
      </c>
      <c r="C7318" t="s">
        <v>14</v>
      </c>
      <c r="D7318" s="6">
        <v>45713</v>
      </c>
      <c r="E7318" t="s">
        <v>23807</v>
      </c>
      <c r="F7318" t="s">
        <v>17035</v>
      </c>
      <c r="G7318" t="s">
        <v>17051</v>
      </c>
      <c r="H7318" t="s">
        <v>31130</v>
      </c>
      <c r="I7318" t="s">
        <v>17036</v>
      </c>
      <c r="J7318" t="s">
        <v>17052</v>
      </c>
      <c r="K7318" t="s">
        <v>10</v>
      </c>
      <c r="L7318" s="1" t="s">
        <v>17053</v>
      </c>
      <c r="M7318">
        <v>0</v>
      </c>
    </row>
    <row r="7319" spans="1:18" x14ac:dyDescent="0.25">
      <c r="A7319" t="s">
        <v>23808</v>
      </c>
      <c r="B7319" t="s">
        <v>23809</v>
      </c>
      <c r="C7319" t="s">
        <v>14</v>
      </c>
      <c r="D7319" s="6">
        <v>45713</v>
      </c>
      <c r="E7319" t="s">
        <v>23807</v>
      </c>
      <c r="F7319" t="s">
        <v>17035</v>
      </c>
      <c r="G7319" t="s">
        <v>17054</v>
      </c>
      <c r="H7319" t="s">
        <v>31131</v>
      </c>
      <c r="I7319" t="s">
        <v>17036</v>
      </c>
      <c r="J7319" t="s">
        <v>17055</v>
      </c>
      <c r="K7319" t="s">
        <v>10</v>
      </c>
      <c r="L7319" s="1" t="s">
        <v>17056</v>
      </c>
      <c r="M7319">
        <v>0</v>
      </c>
    </row>
    <row r="7320" spans="1:18" x14ac:dyDescent="0.25">
      <c r="A7320" t="s">
        <v>23808</v>
      </c>
      <c r="B7320" t="s">
        <v>23809</v>
      </c>
      <c r="C7320" t="s">
        <v>14</v>
      </c>
      <c r="D7320" s="6">
        <v>45713</v>
      </c>
      <c r="E7320" t="s">
        <v>23807</v>
      </c>
      <c r="F7320" t="s">
        <v>17035</v>
      </c>
      <c r="G7320" t="s">
        <v>2401</v>
      </c>
      <c r="H7320" t="s">
        <v>31132</v>
      </c>
      <c r="I7320" t="s">
        <v>17036</v>
      </c>
      <c r="J7320" t="s">
        <v>2402</v>
      </c>
      <c r="K7320" t="s">
        <v>10</v>
      </c>
      <c r="L7320" s="1" t="s">
        <v>17057</v>
      </c>
      <c r="M7320">
        <v>0</v>
      </c>
    </row>
    <row r="7321" spans="1:18" x14ac:dyDescent="0.25">
      <c r="A7321" t="s">
        <v>23808</v>
      </c>
      <c r="B7321" t="s">
        <v>23809</v>
      </c>
      <c r="C7321" t="s">
        <v>14</v>
      </c>
      <c r="D7321" s="6">
        <v>45713</v>
      </c>
      <c r="E7321" t="s">
        <v>23807</v>
      </c>
      <c r="F7321" t="s">
        <v>17035</v>
      </c>
      <c r="G7321" t="s">
        <v>17058</v>
      </c>
      <c r="H7321" t="s">
        <v>31133</v>
      </c>
      <c r="I7321" t="s">
        <v>17036</v>
      </c>
      <c r="J7321" t="s">
        <v>17059</v>
      </c>
      <c r="K7321" t="s">
        <v>10</v>
      </c>
      <c r="L7321" s="1" t="s">
        <v>17060</v>
      </c>
      <c r="M7321">
        <v>0</v>
      </c>
    </row>
    <row r="7322" spans="1:18" x14ac:dyDescent="0.25">
      <c r="A7322" t="s">
        <v>23808</v>
      </c>
      <c r="B7322" t="s">
        <v>23809</v>
      </c>
      <c r="C7322" t="s">
        <v>14</v>
      </c>
      <c r="D7322" s="6">
        <v>45713</v>
      </c>
      <c r="E7322" t="s">
        <v>23807</v>
      </c>
      <c r="F7322" t="s">
        <v>17061</v>
      </c>
      <c r="G7322" t="s">
        <v>929</v>
      </c>
      <c r="H7322" t="s">
        <v>31134</v>
      </c>
      <c r="I7322" t="s">
        <v>17062</v>
      </c>
      <c r="J7322" t="s">
        <v>930</v>
      </c>
      <c r="K7322" t="s">
        <v>10</v>
      </c>
      <c r="L7322" s="1" t="s">
        <v>17063</v>
      </c>
      <c r="M7322">
        <v>1</v>
      </c>
      <c r="N7322" t="s">
        <v>34896</v>
      </c>
      <c r="P7322">
        <v>1</v>
      </c>
      <c r="Q7322">
        <v>1</v>
      </c>
      <c r="R7322">
        <v>0</v>
      </c>
    </row>
    <row r="7323" spans="1:18" x14ac:dyDescent="0.25">
      <c r="A7323" t="s">
        <v>23808</v>
      </c>
      <c r="B7323" t="s">
        <v>23809</v>
      </c>
      <c r="C7323" t="s">
        <v>14</v>
      </c>
      <c r="D7323" s="6">
        <v>45713</v>
      </c>
      <c r="E7323" t="s">
        <v>23807</v>
      </c>
      <c r="F7323" t="s">
        <v>17061</v>
      </c>
      <c r="G7323" t="s">
        <v>17064</v>
      </c>
      <c r="H7323" t="s">
        <v>31135</v>
      </c>
      <c r="I7323" t="s">
        <v>17062</v>
      </c>
      <c r="J7323" t="s">
        <v>17065</v>
      </c>
      <c r="K7323" t="s">
        <v>10</v>
      </c>
      <c r="L7323" s="1" t="s">
        <v>17066</v>
      </c>
      <c r="M7323">
        <v>0</v>
      </c>
    </row>
    <row r="7324" spans="1:18" x14ac:dyDescent="0.25">
      <c r="A7324" t="s">
        <v>23808</v>
      </c>
      <c r="B7324" t="s">
        <v>23809</v>
      </c>
      <c r="C7324" t="s">
        <v>14</v>
      </c>
      <c r="D7324" s="6">
        <v>45713</v>
      </c>
      <c r="E7324" t="s">
        <v>23807</v>
      </c>
      <c r="F7324" t="s">
        <v>17061</v>
      </c>
      <c r="G7324" t="s">
        <v>17067</v>
      </c>
      <c r="H7324" t="s">
        <v>31136</v>
      </c>
      <c r="I7324" t="s">
        <v>17062</v>
      </c>
      <c r="J7324" t="s">
        <v>17068</v>
      </c>
      <c r="K7324" t="s">
        <v>10</v>
      </c>
      <c r="L7324" s="1" t="s">
        <v>17069</v>
      </c>
      <c r="M7324">
        <v>0</v>
      </c>
    </row>
    <row r="7325" spans="1:18" x14ac:dyDescent="0.25">
      <c r="A7325" t="s">
        <v>23808</v>
      </c>
      <c r="B7325" t="s">
        <v>23809</v>
      </c>
      <c r="C7325" t="s">
        <v>14</v>
      </c>
      <c r="D7325" s="6">
        <v>45713</v>
      </c>
      <c r="E7325" t="s">
        <v>23807</v>
      </c>
      <c r="F7325" t="s">
        <v>17061</v>
      </c>
      <c r="G7325" t="s">
        <v>17070</v>
      </c>
      <c r="H7325" t="s">
        <v>31137</v>
      </c>
      <c r="I7325" t="s">
        <v>17062</v>
      </c>
      <c r="J7325" t="s">
        <v>17071</v>
      </c>
      <c r="K7325" t="s">
        <v>10</v>
      </c>
      <c r="L7325">
        <v>0.84874883901810405</v>
      </c>
      <c r="M7325">
        <v>0</v>
      </c>
    </row>
    <row r="7326" spans="1:18" x14ac:dyDescent="0.25">
      <c r="A7326" t="s">
        <v>23808</v>
      </c>
      <c r="B7326" t="s">
        <v>23809</v>
      </c>
      <c r="C7326" t="s">
        <v>14</v>
      </c>
      <c r="D7326" s="6">
        <v>45713</v>
      </c>
      <c r="E7326" t="s">
        <v>23807</v>
      </c>
      <c r="F7326" t="s">
        <v>17061</v>
      </c>
      <c r="G7326" t="s">
        <v>17072</v>
      </c>
      <c r="H7326" t="s">
        <v>31138</v>
      </c>
      <c r="I7326" t="s">
        <v>17062</v>
      </c>
      <c r="J7326" t="s">
        <v>17073</v>
      </c>
      <c r="K7326" t="s">
        <v>10</v>
      </c>
      <c r="L7326" s="1" t="s">
        <v>17074</v>
      </c>
      <c r="M7326">
        <v>0</v>
      </c>
    </row>
    <row r="7327" spans="1:18" x14ac:dyDescent="0.25">
      <c r="A7327" t="s">
        <v>23808</v>
      </c>
      <c r="B7327" t="s">
        <v>23809</v>
      </c>
      <c r="C7327" t="s">
        <v>14</v>
      </c>
      <c r="D7327" s="6">
        <v>45713</v>
      </c>
      <c r="E7327" t="s">
        <v>23807</v>
      </c>
      <c r="F7327" t="s">
        <v>17061</v>
      </c>
      <c r="G7327" t="s">
        <v>914</v>
      </c>
      <c r="H7327" t="s">
        <v>31139</v>
      </c>
      <c r="I7327" t="s">
        <v>17062</v>
      </c>
      <c r="J7327" t="s">
        <v>915</v>
      </c>
      <c r="K7327" t="s">
        <v>10</v>
      </c>
      <c r="L7327" s="1" t="s">
        <v>17075</v>
      </c>
      <c r="M7327">
        <v>0</v>
      </c>
    </row>
    <row r="7328" spans="1:18" x14ac:dyDescent="0.25">
      <c r="A7328" t="s">
        <v>23808</v>
      </c>
      <c r="B7328" t="s">
        <v>23809</v>
      </c>
      <c r="C7328" t="s">
        <v>14</v>
      </c>
      <c r="D7328" s="6">
        <v>45713</v>
      </c>
      <c r="E7328" t="s">
        <v>23807</v>
      </c>
      <c r="F7328" t="s">
        <v>17061</v>
      </c>
      <c r="G7328" t="s">
        <v>932</v>
      </c>
      <c r="H7328" t="s">
        <v>31140</v>
      </c>
      <c r="I7328" t="s">
        <v>17062</v>
      </c>
      <c r="J7328" t="s">
        <v>933</v>
      </c>
      <c r="K7328" t="s">
        <v>10</v>
      </c>
      <c r="L7328" s="1" t="s">
        <v>17076</v>
      </c>
      <c r="M7328">
        <v>0</v>
      </c>
    </row>
    <row r="7329" spans="1:18" x14ac:dyDescent="0.25">
      <c r="A7329" t="s">
        <v>23808</v>
      </c>
      <c r="B7329" t="s">
        <v>23809</v>
      </c>
      <c r="C7329" t="s">
        <v>14</v>
      </c>
      <c r="D7329" s="6">
        <v>45713</v>
      </c>
      <c r="E7329" t="s">
        <v>23807</v>
      </c>
      <c r="F7329" t="s">
        <v>17061</v>
      </c>
      <c r="G7329" t="s">
        <v>917</v>
      </c>
      <c r="H7329" t="s">
        <v>31141</v>
      </c>
      <c r="I7329" t="s">
        <v>17062</v>
      </c>
      <c r="J7329" t="s">
        <v>918</v>
      </c>
      <c r="K7329" t="s">
        <v>10</v>
      </c>
      <c r="L7329" s="1" t="s">
        <v>17077</v>
      </c>
      <c r="M7329">
        <v>0</v>
      </c>
    </row>
    <row r="7330" spans="1:18" x14ac:dyDescent="0.25">
      <c r="A7330" t="s">
        <v>23808</v>
      </c>
      <c r="B7330" t="s">
        <v>23809</v>
      </c>
      <c r="C7330" t="s">
        <v>14</v>
      </c>
      <c r="D7330" s="6">
        <v>45713</v>
      </c>
      <c r="E7330" t="s">
        <v>23807</v>
      </c>
      <c r="F7330" t="s">
        <v>17061</v>
      </c>
      <c r="G7330" t="s">
        <v>8455</v>
      </c>
      <c r="H7330" t="s">
        <v>31142</v>
      </c>
      <c r="I7330" t="s">
        <v>17062</v>
      </c>
      <c r="J7330" t="s">
        <v>8456</v>
      </c>
      <c r="K7330" t="s">
        <v>10</v>
      </c>
      <c r="L7330" s="1" t="s">
        <v>17078</v>
      </c>
      <c r="M7330">
        <v>0</v>
      </c>
    </row>
    <row r="7331" spans="1:18" x14ac:dyDescent="0.25">
      <c r="A7331" t="s">
        <v>23808</v>
      </c>
      <c r="B7331" t="s">
        <v>23809</v>
      </c>
      <c r="C7331" t="s">
        <v>14</v>
      </c>
      <c r="D7331" s="6">
        <v>45713</v>
      </c>
      <c r="E7331" t="s">
        <v>23807</v>
      </c>
      <c r="F7331" t="s">
        <v>17061</v>
      </c>
      <c r="G7331" t="s">
        <v>14109</v>
      </c>
      <c r="H7331" t="s">
        <v>31143</v>
      </c>
      <c r="I7331" t="s">
        <v>17062</v>
      </c>
      <c r="J7331" t="s">
        <v>14110</v>
      </c>
      <c r="K7331" t="s">
        <v>10</v>
      </c>
      <c r="L7331" s="1" t="s">
        <v>17079</v>
      </c>
      <c r="M7331">
        <v>0</v>
      </c>
    </row>
    <row r="7332" spans="1:18" x14ac:dyDescent="0.25">
      <c r="A7332" t="s">
        <v>23808</v>
      </c>
      <c r="B7332" t="s">
        <v>23809</v>
      </c>
      <c r="C7332" t="s">
        <v>14</v>
      </c>
      <c r="D7332" s="6">
        <v>45713</v>
      </c>
      <c r="E7332" t="s">
        <v>23807</v>
      </c>
      <c r="F7332" t="s">
        <v>17080</v>
      </c>
      <c r="G7332" t="s">
        <v>15100</v>
      </c>
      <c r="H7332" t="s">
        <v>31144</v>
      </c>
      <c r="I7332" t="s">
        <v>17081</v>
      </c>
      <c r="J7332" t="s">
        <v>15101</v>
      </c>
      <c r="K7332" t="s">
        <v>10</v>
      </c>
      <c r="L7332" s="1" t="s">
        <v>17082</v>
      </c>
      <c r="M7332">
        <v>0</v>
      </c>
    </row>
    <row r="7333" spans="1:18" x14ac:dyDescent="0.25">
      <c r="A7333" t="s">
        <v>23808</v>
      </c>
      <c r="B7333" t="s">
        <v>23809</v>
      </c>
      <c r="C7333" t="s">
        <v>14</v>
      </c>
      <c r="D7333" s="6">
        <v>45713</v>
      </c>
      <c r="E7333" t="s">
        <v>23807</v>
      </c>
      <c r="F7333" t="s">
        <v>17080</v>
      </c>
      <c r="G7333" t="s">
        <v>17083</v>
      </c>
      <c r="H7333" t="s">
        <v>31145</v>
      </c>
      <c r="I7333" t="s">
        <v>17081</v>
      </c>
      <c r="J7333" t="s">
        <v>17084</v>
      </c>
      <c r="K7333" t="s">
        <v>10</v>
      </c>
      <c r="L7333" s="1" t="s">
        <v>17085</v>
      </c>
      <c r="M7333">
        <v>0</v>
      </c>
    </row>
    <row r="7334" spans="1:18" x14ac:dyDescent="0.25">
      <c r="A7334" t="s">
        <v>23808</v>
      </c>
      <c r="B7334" t="s">
        <v>23809</v>
      </c>
      <c r="C7334" t="s">
        <v>14</v>
      </c>
      <c r="D7334" s="6">
        <v>45713</v>
      </c>
      <c r="E7334" t="s">
        <v>23807</v>
      </c>
      <c r="F7334" t="s">
        <v>17080</v>
      </c>
      <c r="G7334" t="s">
        <v>17086</v>
      </c>
      <c r="H7334" t="s">
        <v>31146</v>
      </c>
      <c r="I7334" t="s">
        <v>17081</v>
      </c>
      <c r="J7334" t="s">
        <v>17087</v>
      </c>
      <c r="K7334" t="s">
        <v>10</v>
      </c>
      <c r="L7334" s="1" t="s">
        <v>17088</v>
      </c>
      <c r="M7334">
        <v>0</v>
      </c>
    </row>
    <row r="7335" spans="1:18" x14ac:dyDescent="0.25">
      <c r="A7335" t="s">
        <v>23808</v>
      </c>
      <c r="B7335" t="s">
        <v>23809</v>
      </c>
      <c r="C7335" t="s">
        <v>14</v>
      </c>
      <c r="D7335" s="6">
        <v>45713</v>
      </c>
      <c r="E7335" t="s">
        <v>23807</v>
      </c>
      <c r="F7335" t="s">
        <v>17080</v>
      </c>
      <c r="G7335" t="s">
        <v>17089</v>
      </c>
      <c r="H7335" t="s">
        <v>31147</v>
      </c>
      <c r="I7335" t="s">
        <v>17081</v>
      </c>
      <c r="J7335" t="s">
        <v>17090</v>
      </c>
      <c r="K7335" t="s">
        <v>10</v>
      </c>
      <c r="L7335" s="1" t="s">
        <v>17091</v>
      </c>
      <c r="M7335">
        <v>1</v>
      </c>
      <c r="N7335" t="s">
        <v>34896</v>
      </c>
      <c r="P7335">
        <v>1</v>
      </c>
      <c r="Q7335">
        <v>1</v>
      </c>
      <c r="R7335">
        <v>0</v>
      </c>
    </row>
    <row r="7336" spans="1:18" x14ac:dyDescent="0.25">
      <c r="A7336" t="s">
        <v>23808</v>
      </c>
      <c r="B7336" t="s">
        <v>23809</v>
      </c>
      <c r="C7336" t="s">
        <v>14</v>
      </c>
      <c r="D7336" s="6">
        <v>45713</v>
      </c>
      <c r="E7336" t="s">
        <v>23807</v>
      </c>
      <c r="F7336" t="s">
        <v>17080</v>
      </c>
      <c r="G7336" t="s">
        <v>17092</v>
      </c>
      <c r="H7336" t="s">
        <v>31148</v>
      </c>
      <c r="I7336" t="s">
        <v>17081</v>
      </c>
      <c r="J7336" t="s">
        <v>17093</v>
      </c>
      <c r="K7336" t="s">
        <v>10</v>
      </c>
      <c r="L7336" s="1" t="s">
        <v>17094</v>
      </c>
      <c r="M7336">
        <v>0</v>
      </c>
    </row>
    <row r="7337" spans="1:18" x14ac:dyDescent="0.25">
      <c r="A7337" t="s">
        <v>23808</v>
      </c>
      <c r="B7337" t="s">
        <v>23809</v>
      </c>
      <c r="C7337" t="s">
        <v>14</v>
      </c>
      <c r="D7337" s="6">
        <v>45713</v>
      </c>
      <c r="E7337" t="s">
        <v>23807</v>
      </c>
      <c r="F7337" t="s">
        <v>17080</v>
      </c>
      <c r="G7337" t="s">
        <v>15094</v>
      </c>
      <c r="H7337" t="s">
        <v>31149</v>
      </c>
      <c r="I7337" t="s">
        <v>17081</v>
      </c>
      <c r="J7337" t="s">
        <v>15095</v>
      </c>
      <c r="K7337" t="s">
        <v>10</v>
      </c>
      <c r="L7337" s="1" t="s">
        <v>17095</v>
      </c>
      <c r="M7337">
        <v>0</v>
      </c>
    </row>
    <row r="7338" spans="1:18" x14ac:dyDescent="0.25">
      <c r="A7338" t="s">
        <v>23808</v>
      </c>
      <c r="B7338" t="s">
        <v>23809</v>
      </c>
      <c r="C7338" t="s">
        <v>14</v>
      </c>
      <c r="D7338" s="6">
        <v>45713</v>
      </c>
      <c r="E7338" t="s">
        <v>23807</v>
      </c>
      <c r="F7338" t="s">
        <v>17080</v>
      </c>
      <c r="G7338" t="s">
        <v>15102</v>
      </c>
      <c r="H7338" t="s">
        <v>31150</v>
      </c>
      <c r="I7338" t="s">
        <v>17081</v>
      </c>
      <c r="J7338" t="s">
        <v>15103</v>
      </c>
      <c r="K7338" t="s">
        <v>10</v>
      </c>
      <c r="L7338" s="1" t="s">
        <v>17096</v>
      </c>
      <c r="M7338">
        <v>0</v>
      </c>
    </row>
    <row r="7339" spans="1:18" x14ac:dyDescent="0.25">
      <c r="A7339" t="s">
        <v>23808</v>
      </c>
      <c r="B7339" t="s">
        <v>23809</v>
      </c>
      <c r="C7339" t="s">
        <v>14</v>
      </c>
      <c r="D7339" s="6">
        <v>45713</v>
      </c>
      <c r="E7339" t="s">
        <v>23807</v>
      </c>
      <c r="F7339" t="s">
        <v>17080</v>
      </c>
      <c r="G7339" t="s">
        <v>17097</v>
      </c>
      <c r="H7339" t="s">
        <v>31151</v>
      </c>
      <c r="I7339" t="s">
        <v>17081</v>
      </c>
      <c r="J7339" t="s">
        <v>17098</v>
      </c>
      <c r="K7339" t="s">
        <v>10</v>
      </c>
      <c r="L7339" s="1" t="s">
        <v>17099</v>
      </c>
      <c r="M7339">
        <v>0</v>
      </c>
    </row>
    <row r="7340" spans="1:18" x14ac:dyDescent="0.25">
      <c r="A7340" t="s">
        <v>23808</v>
      </c>
      <c r="B7340" t="s">
        <v>23809</v>
      </c>
      <c r="C7340" t="s">
        <v>14</v>
      </c>
      <c r="D7340" s="6">
        <v>45713</v>
      </c>
      <c r="E7340" t="s">
        <v>23807</v>
      </c>
      <c r="F7340" t="s">
        <v>17080</v>
      </c>
      <c r="G7340" t="s">
        <v>17100</v>
      </c>
      <c r="H7340" t="s">
        <v>31152</v>
      </c>
      <c r="I7340" t="s">
        <v>17081</v>
      </c>
      <c r="J7340" t="s">
        <v>17101</v>
      </c>
      <c r="K7340" t="s">
        <v>10</v>
      </c>
      <c r="L7340" s="1" t="s">
        <v>17102</v>
      </c>
      <c r="M7340">
        <v>0</v>
      </c>
    </row>
    <row r="7341" spans="1:18" x14ac:dyDescent="0.25">
      <c r="A7341" t="s">
        <v>23808</v>
      </c>
      <c r="B7341" t="s">
        <v>23809</v>
      </c>
      <c r="C7341" t="s">
        <v>14</v>
      </c>
      <c r="D7341" s="6">
        <v>45713</v>
      </c>
      <c r="E7341" t="s">
        <v>23807</v>
      </c>
      <c r="F7341" t="s">
        <v>17080</v>
      </c>
      <c r="G7341" t="s">
        <v>17103</v>
      </c>
      <c r="H7341" t="s">
        <v>31153</v>
      </c>
      <c r="I7341" t="s">
        <v>17081</v>
      </c>
      <c r="J7341" t="s">
        <v>17104</v>
      </c>
      <c r="K7341" t="s">
        <v>10</v>
      </c>
      <c r="L7341" s="1" t="s">
        <v>17105</v>
      </c>
      <c r="M7341">
        <v>0</v>
      </c>
    </row>
    <row r="7342" spans="1:18" x14ac:dyDescent="0.25">
      <c r="A7342" t="s">
        <v>23808</v>
      </c>
      <c r="B7342" t="s">
        <v>23809</v>
      </c>
      <c r="C7342" t="s">
        <v>14</v>
      </c>
      <c r="D7342" s="6">
        <v>45713</v>
      </c>
      <c r="E7342" t="s">
        <v>23807</v>
      </c>
      <c r="F7342" t="s">
        <v>17106</v>
      </c>
      <c r="G7342" t="s">
        <v>10690</v>
      </c>
      <c r="H7342" t="s">
        <v>31154</v>
      </c>
      <c r="I7342" t="s">
        <v>17107</v>
      </c>
      <c r="J7342" t="s">
        <v>10691</v>
      </c>
      <c r="K7342" t="s">
        <v>10</v>
      </c>
      <c r="L7342" s="1" t="s">
        <v>17108</v>
      </c>
      <c r="M7342">
        <v>0</v>
      </c>
    </row>
    <row r="7343" spans="1:18" x14ac:dyDescent="0.25">
      <c r="A7343" t="s">
        <v>23808</v>
      </c>
      <c r="B7343" t="s">
        <v>23809</v>
      </c>
      <c r="C7343" t="s">
        <v>14</v>
      </c>
      <c r="D7343" s="6">
        <v>45713</v>
      </c>
      <c r="E7343" t="s">
        <v>23807</v>
      </c>
      <c r="F7343" t="s">
        <v>17106</v>
      </c>
      <c r="G7343" t="s">
        <v>10684</v>
      </c>
      <c r="H7343" t="s">
        <v>31155</v>
      </c>
      <c r="I7343" t="s">
        <v>17107</v>
      </c>
      <c r="J7343" t="s">
        <v>10685</v>
      </c>
      <c r="K7343" t="s">
        <v>10</v>
      </c>
      <c r="L7343" s="1" t="s">
        <v>17109</v>
      </c>
      <c r="M7343">
        <v>0</v>
      </c>
    </row>
    <row r="7344" spans="1:18" x14ac:dyDescent="0.25">
      <c r="A7344" t="s">
        <v>23808</v>
      </c>
      <c r="B7344" t="s">
        <v>23809</v>
      </c>
      <c r="C7344" t="s">
        <v>14</v>
      </c>
      <c r="D7344" s="6">
        <v>45713</v>
      </c>
      <c r="E7344" t="s">
        <v>23807</v>
      </c>
      <c r="F7344" t="s">
        <v>17106</v>
      </c>
      <c r="G7344" t="s">
        <v>10681</v>
      </c>
      <c r="H7344" t="s">
        <v>31156</v>
      </c>
      <c r="I7344" t="s">
        <v>17107</v>
      </c>
      <c r="J7344" t="s">
        <v>10682</v>
      </c>
      <c r="K7344" t="s">
        <v>10</v>
      </c>
      <c r="L7344" s="1" t="s">
        <v>17110</v>
      </c>
      <c r="M7344">
        <v>1</v>
      </c>
      <c r="N7344" t="s">
        <v>34896</v>
      </c>
      <c r="P7344">
        <v>1</v>
      </c>
      <c r="Q7344">
        <v>1</v>
      </c>
      <c r="R7344">
        <v>0</v>
      </c>
    </row>
    <row r="7345" spans="1:18" x14ac:dyDescent="0.25">
      <c r="A7345" t="s">
        <v>23808</v>
      </c>
      <c r="B7345" t="s">
        <v>23809</v>
      </c>
      <c r="C7345" t="s">
        <v>14</v>
      </c>
      <c r="D7345" s="6">
        <v>45713</v>
      </c>
      <c r="E7345" t="s">
        <v>23807</v>
      </c>
      <c r="F7345" t="s">
        <v>17106</v>
      </c>
      <c r="G7345" t="s">
        <v>10678</v>
      </c>
      <c r="H7345" t="s">
        <v>31157</v>
      </c>
      <c r="I7345" t="s">
        <v>17107</v>
      </c>
      <c r="J7345" t="s">
        <v>10679</v>
      </c>
      <c r="K7345" t="s">
        <v>10</v>
      </c>
      <c r="L7345" s="1" t="s">
        <v>17111</v>
      </c>
      <c r="M7345">
        <v>0</v>
      </c>
    </row>
    <row r="7346" spans="1:18" x14ac:dyDescent="0.25">
      <c r="A7346" t="s">
        <v>23808</v>
      </c>
      <c r="B7346" t="s">
        <v>23809</v>
      </c>
      <c r="C7346" t="s">
        <v>14</v>
      </c>
      <c r="D7346" s="6">
        <v>45713</v>
      </c>
      <c r="E7346" t="s">
        <v>23807</v>
      </c>
      <c r="F7346" t="s">
        <v>17106</v>
      </c>
      <c r="G7346" t="s">
        <v>17112</v>
      </c>
      <c r="H7346" t="s">
        <v>31158</v>
      </c>
      <c r="I7346" t="s">
        <v>17107</v>
      </c>
      <c r="J7346" t="s">
        <v>17113</v>
      </c>
      <c r="K7346" t="s">
        <v>10</v>
      </c>
      <c r="L7346" s="1" t="s">
        <v>17114</v>
      </c>
      <c r="M7346">
        <v>0</v>
      </c>
    </row>
    <row r="7347" spans="1:18" x14ac:dyDescent="0.25">
      <c r="A7347" t="s">
        <v>23808</v>
      </c>
      <c r="B7347" t="s">
        <v>23809</v>
      </c>
      <c r="C7347" t="s">
        <v>14</v>
      </c>
      <c r="D7347" s="6">
        <v>45713</v>
      </c>
      <c r="E7347" t="s">
        <v>23807</v>
      </c>
      <c r="F7347" t="s">
        <v>17106</v>
      </c>
      <c r="G7347" t="s">
        <v>17115</v>
      </c>
      <c r="H7347" t="s">
        <v>31159</v>
      </c>
      <c r="I7347" t="s">
        <v>17107</v>
      </c>
      <c r="J7347" t="s">
        <v>17116</v>
      </c>
      <c r="K7347" t="s">
        <v>10</v>
      </c>
      <c r="L7347">
        <v>0.84642348607191398</v>
      </c>
      <c r="M7347">
        <v>0</v>
      </c>
    </row>
    <row r="7348" spans="1:18" x14ac:dyDescent="0.25">
      <c r="A7348" t="s">
        <v>23808</v>
      </c>
      <c r="B7348" t="s">
        <v>23809</v>
      </c>
      <c r="C7348" t="s">
        <v>14</v>
      </c>
      <c r="D7348" s="6">
        <v>45713</v>
      </c>
      <c r="E7348" t="s">
        <v>23807</v>
      </c>
      <c r="F7348" t="s">
        <v>17106</v>
      </c>
      <c r="G7348" t="s">
        <v>12760</v>
      </c>
      <c r="H7348" t="s">
        <v>31160</v>
      </c>
      <c r="I7348" t="s">
        <v>17107</v>
      </c>
      <c r="J7348" t="s">
        <v>12761</v>
      </c>
      <c r="K7348" t="s">
        <v>10</v>
      </c>
      <c r="L7348" s="1" t="s">
        <v>17117</v>
      </c>
      <c r="M7348">
        <v>0</v>
      </c>
    </row>
    <row r="7349" spans="1:18" x14ac:dyDescent="0.25">
      <c r="A7349" t="s">
        <v>23808</v>
      </c>
      <c r="B7349" t="s">
        <v>23809</v>
      </c>
      <c r="C7349" t="s">
        <v>14</v>
      </c>
      <c r="D7349" s="6">
        <v>45713</v>
      </c>
      <c r="E7349" t="s">
        <v>23807</v>
      </c>
      <c r="F7349" t="s">
        <v>17106</v>
      </c>
      <c r="G7349" t="s">
        <v>10674</v>
      </c>
      <c r="H7349" t="s">
        <v>31161</v>
      </c>
      <c r="I7349" t="s">
        <v>17107</v>
      </c>
      <c r="J7349" t="s">
        <v>10675</v>
      </c>
      <c r="K7349" t="s">
        <v>10</v>
      </c>
      <c r="L7349">
        <v>0.84315403897531105</v>
      </c>
      <c r="M7349">
        <v>0</v>
      </c>
    </row>
    <row r="7350" spans="1:18" x14ac:dyDescent="0.25">
      <c r="A7350" t="s">
        <v>23808</v>
      </c>
      <c r="B7350" t="s">
        <v>23809</v>
      </c>
      <c r="C7350" t="s">
        <v>14</v>
      </c>
      <c r="D7350" s="6">
        <v>45713</v>
      </c>
      <c r="E7350" t="s">
        <v>23807</v>
      </c>
      <c r="F7350" t="s">
        <v>17106</v>
      </c>
      <c r="G7350" t="s">
        <v>3507</v>
      </c>
      <c r="H7350" t="s">
        <v>31162</v>
      </c>
      <c r="I7350" t="s">
        <v>17107</v>
      </c>
      <c r="J7350" t="s">
        <v>3508</v>
      </c>
      <c r="K7350" t="s">
        <v>10</v>
      </c>
      <c r="L7350">
        <v>0.83006417937840704</v>
      </c>
      <c r="M7350">
        <v>0</v>
      </c>
    </row>
    <row r="7351" spans="1:18" x14ac:dyDescent="0.25">
      <c r="A7351" t="s">
        <v>23808</v>
      </c>
      <c r="B7351" t="s">
        <v>23809</v>
      </c>
      <c r="C7351" t="s">
        <v>14</v>
      </c>
      <c r="D7351" s="6">
        <v>45713</v>
      </c>
      <c r="E7351" t="s">
        <v>23807</v>
      </c>
      <c r="F7351" t="s">
        <v>17106</v>
      </c>
      <c r="G7351" t="s">
        <v>17118</v>
      </c>
      <c r="H7351" t="s">
        <v>31163</v>
      </c>
      <c r="I7351" t="s">
        <v>17107</v>
      </c>
      <c r="J7351" t="s">
        <v>17119</v>
      </c>
      <c r="K7351" t="s">
        <v>10</v>
      </c>
      <c r="L7351">
        <v>0.83002918963224304</v>
      </c>
      <c r="M7351">
        <v>0</v>
      </c>
    </row>
    <row r="7352" spans="1:18" x14ac:dyDescent="0.25">
      <c r="A7352" t="s">
        <v>23808</v>
      </c>
      <c r="B7352" t="s">
        <v>23809</v>
      </c>
      <c r="C7352" t="s">
        <v>14</v>
      </c>
      <c r="D7352" s="6">
        <v>45713</v>
      </c>
      <c r="E7352" t="s">
        <v>23807</v>
      </c>
      <c r="F7352" t="s">
        <v>17120</v>
      </c>
      <c r="G7352" t="s">
        <v>15102</v>
      </c>
      <c r="H7352" t="s">
        <v>31164</v>
      </c>
      <c r="I7352" t="s">
        <v>17121</v>
      </c>
      <c r="J7352" t="s">
        <v>15103</v>
      </c>
      <c r="K7352" t="s">
        <v>10</v>
      </c>
      <c r="L7352" s="1" t="s">
        <v>17122</v>
      </c>
      <c r="M7352">
        <v>0</v>
      </c>
    </row>
    <row r="7353" spans="1:18" x14ac:dyDescent="0.25">
      <c r="A7353" t="s">
        <v>23808</v>
      </c>
      <c r="B7353" t="s">
        <v>23809</v>
      </c>
      <c r="C7353" t="s">
        <v>14</v>
      </c>
      <c r="D7353" s="6">
        <v>45713</v>
      </c>
      <c r="E7353" t="s">
        <v>23807</v>
      </c>
      <c r="F7353" t="s">
        <v>17120</v>
      </c>
      <c r="G7353" t="s">
        <v>17089</v>
      </c>
      <c r="H7353" t="s">
        <v>31165</v>
      </c>
      <c r="I7353" t="s">
        <v>17121</v>
      </c>
      <c r="J7353" t="s">
        <v>17090</v>
      </c>
      <c r="K7353" t="s">
        <v>10</v>
      </c>
      <c r="L7353" s="1" t="s">
        <v>17123</v>
      </c>
      <c r="M7353">
        <v>1</v>
      </c>
      <c r="N7353" t="s">
        <v>34896</v>
      </c>
      <c r="P7353">
        <v>1</v>
      </c>
      <c r="Q7353">
        <v>1</v>
      </c>
      <c r="R7353">
        <v>0</v>
      </c>
    </row>
    <row r="7354" spans="1:18" x14ac:dyDescent="0.25">
      <c r="A7354" t="s">
        <v>23808</v>
      </c>
      <c r="B7354" t="s">
        <v>23809</v>
      </c>
      <c r="C7354" t="s">
        <v>14</v>
      </c>
      <c r="D7354" s="6">
        <v>45713</v>
      </c>
      <c r="E7354" t="s">
        <v>23807</v>
      </c>
      <c r="F7354" t="s">
        <v>17120</v>
      </c>
      <c r="G7354" t="s">
        <v>15094</v>
      </c>
      <c r="H7354" t="s">
        <v>31166</v>
      </c>
      <c r="I7354" t="s">
        <v>17121</v>
      </c>
      <c r="J7354" t="s">
        <v>15095</v>
      </c>
      <c r="K7354" t="s">
        <v>10</v>
      </c>
      <c r="L7354" s="1" t="s">
        <v>17124</v>
      </c>
      <c r="M7354">
        <v>0</v>
      </c>
    </row>
    <row r="7355" spans="1:18" x14ac:dyDescent="0.25">
      <c r="A7355" t="s">
        <v>23808</v>
      </c>
      <c r="B7355" t="s">
        <v>23809</v>
      </c>
      <c r="C7355" t="s">
        <v>14</v>
      </c>
      <c r="D7355" s="6">
        <v>45713</v>
      </c>
      <c r="E7355" t="s">
        <v>23807</v>
      </c>
      <c r="F7355" t="s">
        <v>17120</v>
      </c>
      <c r="G7355" t="s">
        <v>17097</v>
      </c>
      <c r="H7355" t="s">
        <v>31167</v>
      </c>
      <c r="I7355" t="s">
        <v>17121</v>
      </c>
      <c r="J7355" t="s">
        <v>17098</v>
      </c>
      <c r="K7355" t="s">
        <v>10</v>
      </c>
      <c r="L7355" s="1" t="s">
        <v>17125</v>
      </c>
      <c r="M7355">
        <v>0</v>
      </c>
    </row>
    <row r="7356" spans="1:18" x14ac:dyDescent="0.25">
      <c r="A7356" t="s">
        <v>23808</v>
      </c>
      <c r="B7356" t="s">
        <v>23809</v>
      </c>
      <c r="C7356" t="s">
        <v>14</v>
      </c>
      <c r="D7356" s="6">
        <v>45713</v>
      </c>
      <c r="E7356" t="s">
        <v>23807</v>
      </c>
      <c r="F7356" t="s">
        <v>17120</v>
      </c>
      <c r="G7356" t="s">
        <v>17115</v>
      </c>
      <c r="H7356" t="s">
        <v>31168</v>
      </c>
      <c r="I7356" t="s">
        <v>17121</v>
      </c>
      <c r="J7356" t="s">
        <v>17116</v>
      </c>
      <c r="K7356" t="s">
        <v>10</v>
      </c>
      <c r="L7356" s="1" t="s">
        <v>17126</v>
      </c>
      <c r="M7356">
        <v>0</v>
      </c>
    </row>
    <row r="7357" spans="1:18" x14ac:dyDescent="0.25">
      <c r="A7357" t="s">
        <v>23808</v>
      </c>
      <c r="B7357" t="s">
        <v>23809</v>
      </c>
      <c r="C7357" t="s">
        <v>14</v>
      </c>
      <c r="D7357" s="6">
        <v>45713</v>
      </c>
      <c r="E7357" t="s">
        <v>23807</v>
      </c>
      <c r="F7357" t="s">
        <v>17120</v>
      </c>
      <c r="G7357" t="s">
        <v>15100</v>
      </c>
      <c r="H7357" t="s">
        <v>31169</v>
      </c>
      <c r="I7357" t="s">
        <v>17121</v>
      </c>
      <c r="J7357" t="s">
        <v>15101</v>
      </c>
      <c r="K7357" t="s">
        <v>10</v>
      </c>
      <c r="L7357" s="1" t="s">
        <v>17127</v>
      </c>
      <c r="M7357">
        <v>0</v>
      </c>
    </row>
    <row r="7358" spans="1:18" x14ac:dyDescent="0.25">
      <c r="A7358" t="s">
        <v>23808</v>
      </c>
      <c r="B7358" t="s">
        <v>23809</v>
      </c>
      <c r="C7358" t="s">
        <v>14</v>
      </c>
      <c r="D7358" s="6">
        <v>45713</v>
      </c>
      <c r="E7358" t="s">
        <v>23807</v>
      </c>
      <c r="F7358" t="s">
        <v>17120</v>
      </c>
      <c r="G7358" t="s">
        <v>15084</v>
      </c>
      <c r="H7358" t="s">
        <v>31170</v>
      </c>
      <c r="I7358" t="s">
        <v>17121</v>
      </c>
      <c r="J7358" t="s">
        <v>15085</v>
      </c>
      <c r="K7358" t="s">
        <v>10</v>
      </c>
      <c r="L7358" s="1" t="s">
        <v>17128</v>
      </c>
      <c r="M7358">
        <v>0</v>
      </c>
    </row>
    <row r="7359" spans="1:18" x14ac:dyDescent="0.25">
      <c r="A7359" t="s">
        <v>23808</v>
      </c>
      <c r="B7359" t="s">
        <v>23809</v>
      </c>
      <c r="C7359" t="s">
        <v>14</v>
      </c>
      <c r="D7359" s="6">
        <v>45713</v>
      </c>
      <c r="E7359" t="s">
        <v>23807</v>
      </c>
      <c r="F7359" t="s">
        <v>17120</v>
      </c>
      <c r="G7359" t="s">
        <v>10690</v>
      </c>
      <c r="H7359" t="s">
        <v>31171</v>
      </c>
      <c r="I7359" t="s">
        <v>17121</v>
      </c>
      <c r="J7359" t="s">
        <v>10691</v>
      </c>
      <c r="K7359" t="s">
        <v>10</v>
      </c>
      <c r="L7359">
        <v>0.83487348535952399</v>
      </c>
      <c r="M7359">
        <v>0</v>
      </c>
    </row>
    <row r="7360" spans="1:18" x14ac:dyDescent="0.25">
      <c r="A7360" t="s">
        <v>23808</v>
      </c>
      <c r="B7360" t="s">
        <v>23809</v>
      </c>
      <c r="C7360" t="s">
        <v>14</v>
      </c>
      <c r="D7360" s="6">
        <v>45713</v>
      </c>
      <c r="E7360" t="s">
        <v>23807</v>
      </c>
      <c r="F7360" t="s">
        <v>17120</v>
      </c>
      <c r="G7360" t="s">
        <v>17083</v>
      </c>
      <c r="H7360" t="s">
        <v>31172</v>
      </c>
      <c r="I7360" t="s">
        <v>17121</v>
      </c>
      <c r="J7360" t="s">
        <v>17084</v>
      </c>
      <c r="K7360" t="s">
        <v>10</v>
      </c>
      <c r="L7360" s="1" t="s">
        <v>17129</v>
      </c>
      <c r="M7360">
        <v>0</v>
      </c>
    </row>
    <row r="7361" spans="1:18" x14ac:dyDescent="0.25">
      <c r="A7361" t="s">
        <v>23808</v>
      </c>
      <c r="B7361" t="s">
        <v>23809</v>
      </c>
      <c r="C7361" t="s">
        <v>14</v>
      </c>
      <c r="D7361" s="6">
        <v>45713</v>
      </c>
      <c r="E7361" t="s">
        <v>23807</v>
      </c>
      <c r="F7361" t="s">
        <v>17120</v>
      </c>
      <c r="G7361" t="s">
        <v>17103</v>
      </c>
      <c r="H7361" t="s">
        <v>31173</v>
      </c>
      <c r="I7361" t="s">
        <v>17121</v>
      </c>
      <c r="J7361" t="s">
        <v>17104</v>
      </c>
      <c r="K7361" t="s">
        <v>10</v>
      </c>
      <c r="L7361" s="1" t="s">
        <v>17130</v>
      </c>
      <c r="M7361">
        <v>0</v>
      </c>
    </row>
    <row r="7362" spans="1:18" x14ac:dyDescent="0.25">
      <c r="A7362" t="s">
        <v>23808</v>
      </c>
      <c r="B7362" t="s">
        <v>23809</v>
      </c>
      <c r="C7362" t="s">
        <v>14</v>
      </c>
      <c r="D7362" s="6">
        <v>45713</v>
      </c>
      <c r="E7362" t="s">
        <v>23807</v>
      </c>
      <c r="F7362" t="s">
        <v>17131</v>
      </c>
      <c r="G7362" t="s">
        <v>17086</v>
      </c>
      <c r="H7362" t="s">
        <v>31174</v>
      </c>
      <c r="I7362" t="s">
        <v>17132</v>
      </c>
      <c r="J7362" t="s">
        <v>17087</v>
      </c>
      <c r="K7362" t="s">
        <v>10</v>
      </c>
      <c r="L7362" s="1" t="s">
        <v>17133</v>
      </c>
      <c r="M7362">
        <v>0</v>
      </c>
    </row>
    <row r="7363" spans="1:18" x14ac:dyDescent="0.25">
      <c r="A7363" t="s">
        <v>23808</v>
      </c>
      <c r="B7363" t="s">
        <v>23809</v>
      </c>
      <c r="C7363" t="s">
        <v>14</v>
      </c>
      <c r="D7363" s="6">
        <v>45713</v>
      </c>
      <c r="E7363" t="s">
        <v>23807</v>
      </c>
      <c r="F7363" t="s">
        <v>17131</v>
      </c>
      <c r="G7363" t="s">
        <v>17083</v>
      </c>
      <c r="H7363" t="s">
        <v>31175</v>
      </c>
      <c r="I7363" t="s">
        <v>17132</v>
      </c>
      <c r="J7363" t="s">
        <v>17084</v>
      </c>
      <c r="K7363" t="s">
        <v>10</v>
      </c>
      <c r="L7363" s="1" t="s">
        <v>17134</v>
      </c>
      <c r="M7363">
        <v>1</v>
      </c>
      <c r="N7363" t="s">
        <v>34896</v>
      </c>
      <c r="P7363">
        <v>1</v>
      </c>
      <c r="Q7363">
        <v>1</v>
      </c>
      <c r="R7363">
        <v>0</v>
      </c>
    </row>
    <row r="7364" spans="1:18" x14ac:dyDescent="0.25">
      <c r="A7364" t="s">
        <v>23808</v>
      </c>
      <c r="B7364" t="s">
        <v>23809</v>
      </c>
      <c r="C7364" t="s">
        <v>14</v>
      </c>
      <c r="D7364" s="6">
        <v>45713</v>
      </c>
      <c r="E7364" t="s">
        <v>23807</v>
      </c>
      <c r="F7364" t="s">
        <v>17131</v>
      </c>
      <c r="G7364" t="s">
        <v>17092</v>
      </c>
      <c r="H7364" t="s">
        <v>31176</v>
      </c>
      <c r="I7364" t="s">
        <v>17132</v>
      </c>
      <c r="J7364" t="s">
        <v>17093</v>
      </c>
      <c r="K7364" t="s">
        <v>10</v>
      </c>
      <c r="L7364" s="1" t="s">
        <v>17135</v>
      </c>
      <c r="M7364">
        <v>0</v>
      </c>
    </row>
    <row r="7365" spans="1:18" x14ac:dyDescent="0.25">
      <c r="A7365" t="s">
        <v>23808</v>
      </c>
      <c r="B7365" t="s">
        <v>23809</v>
      </c>
      <c r="C7365" t="s">
        <v>14</v>
      </c>
      <c r="D7365" s="6">
        <v>45713</v>
      </c>
      <c r="E7365" t="s">
        <v>23807</v>
      </c>
      <c r="F7365" t="s">
        <v>17131</v>
      </c>
      <c r="G7365" t="s">
        <v>15100</v>
      </c>
      <c r="H7365" t="s">
        <v>31177</v>
      </c>
      <c r="I7365" t="s">
        <v>17132</v>
      </c>
      <c r="J7365" t="s">
        <v>15101</v>
      </c>
      <c r="K7365" t="s">
        <v>10</v>
      </c>
      <c r="L7365" s="1" t="s">
        <v>17136</v>
      </c>
      <c r="M7365">
        <v>0</v>
      </c>
    </row>
    <row r="7366" spans="1:18" x14ac:dyDescent="0.25">
      <c r="A7366" t="s">
        <v>23808</v>
      </c>
      <c r="B7366" t="s">
        <v>23809</v>
      </c>
      <c r="C7366" t="s">
        <v>14</v>
      </c>
      <c r="D7366" s="6">
        <v>45713</v>
      </c>
      <c r="E7366" t="s">
        <v>23807</v>
      </c>
      <c r="F7366" t="s">
        <v>17131</v>
      </c>
      <c r="G7366" t="s">
        <v>17089</v>
      </c>
      <c r="H7366" t="s">
        <v>31178</v>
      </c>
      <c r="I7366" t="s">
        <v>17132</v>
      </c>
      <c r="J7366" t="s">
        <v>17090</v>
      </c>
      <c r="K7366" t="s">
        <v>10</v>
      </c>
      <c r="L7366" s="1" t="s">
        <v>17137</v>
      </c>
      <c r="M7366">
        <v>0</v>
      </c>
    </row>
    <row r="7367" spans="1:18" x14ac:dyDescent="0.25">
      <c r="A7367" t="s">
        <v>23808</v>
      </c>
      <c r="B7367" t="s">
        <v>23809</v>
      </c>
      <c r="C7367" t="s">
        <v>14</v>
      </c>
      <c r="D7367" s="6">
        <v>45713</v>
      </c>
      <c r="E7367" t="s">
        <v>23807</v>
      </c>
      <c r="F7367" t="s">
        <v>17131</v>
      </c>
      <c r="G7367" t="s">
        <v>17097</v>
      </c>
      <c r="H7367" t="s">
        <v>31179</v>
      </c>
      <c r="I7367" t="s">
        <v>17132</v>
      </c>
      <c r="J7367" t="s">
        <v>17098</v>
      </c>
      <c r="K7367" t="s">
        <v>10</v>
      </c>
      <c r="L7367" s="1" t="s">
        <v>17138</v>
      </c>
      <c r="M7367">
        <v>0</v>
      </c>
    </row>
    <row r="7368" spans="1:18" x14ac:dyDescent="0.25">
      <c r="A7368" t="s">
        <v>23808</v>
      </c>
      <c r="B7368" t="s">
        <v>23809</v>
      </c>
      <c r="C7368" t="s">
        <v>14</v>
      </c>
      <c r="D7368" s="6">
        <v>45713</v>
      </c>
      <c r="E7368" t="s">
        <v>23807</v>
      </c>
      <c r="F7368" t="s">
        <v>17131</v>
      </c>
      <c r="G7368" t="s">
        <v>17103</v>
      </c>
      <c r="H7368" t="s">
        <v>31180</v>
      </c>
      <c r="I7368" t="s">
        <v>17132</v>
      </c>
      <c r="J7368" t="s">
        <v>17104</v>
      </c>
      <c r="K7368" t="s">
        <v>10</v>
      </c>
      <c r="L7368" s="1" t="s">
        <v>17139</v>
      </c>
      <c r="M7368">
        <v>0</v>
      </c>
    </row>
    <row r="7369" spans="1:18" x14ac:dyDescent="0.25">
      <c r="A7369" t="s">
        <v>23808</v>
      </c>
      <c r="B7369" t="s">
        <v>23809</v>
      </c>
      <c r="C7369" t="s">
        <v>14</v>
      </c>
      <c r="D7369" s="6">
        <v>45713</v>
      </c>
      <c r="E7369" t="s">
        <v>23807</v>
      </c>
      <c r="F7369" t="s">
        <v>17131</v>
      </c>
      <c r="G7369" t="s">
        <v>15094</v>
      </c>
      <c r="H7369" t="s">
        <v>31181</v>
      </c>
      <c r="I7369" t="s">
        <v>17132</v>
      </c>
      <c r="J7369" t="s">
        <v>15095</v>
      </c>
      <c r="K7369" t="s">
        <v>10</v>
      </c>
      <c r="L7369" s="1" t="s">
        <v>17140</v>
      </c>
      <c r="M7369">
        <v>0</v>
      </c>
    </row>
    <row r="7370" spans="1:18" x14ac:dyDescent="0.25">
      <c r="A7370" t="s">
        <v>23808</v>
      </c>
      <c r="B7370" t="s">
        <v>23809</v>
      </c>
      <c r="C7370" t="s">
        <v>14</v>
      </c>
      <c r="D7370" s="6">
        <v>45713</v>
      </c>
      <c r="E7370" t="s">
        <v>23807</v>
      </c>
      <c r="F7370" t="s">
        <v>17131</v>
      </c>
      <c r="G7370" t="s">
        <v>17141</v>
      </c>
      <c r="H7370" t="s">
        <v>31182</v>
      </c>
      <c r="I7370" t="s">
        <v>17132</v>
      </c>
      <c r="J7370" t="s">
        <v>17142</v>
      </c>
      <c r="K7370" t="s">
        <v>10</v>
      </c>
      <c r="L7370" s="1" t="s">
        <v>17143</v>
      </c>
      <c r="M7370">
        <v>0</v>
      </c>
    </row>
    <row r="7371" spans="1:18" x14ac:dyDescent="0.25">
      <c r="A7371" t="s">
        <v>23808</v>
      </c>
      <c r="B7371" t="s">
        <v>23809</v>
      </c>
      <c r="C7371" t="s">
        <v>14</v>
      </c>
      <c r="D7371" s="6">
        <v>45713</v>
      </c>
      <c r="E7371" t="s">
        <v>23807</v>
      </c>
      <c r="F7371" t="s">
        <v>17131</v>
      </c>
      <c r="G7371" t="s">
        <v>15102</v>
      </c>
      <c r="H7371" t="s">
        <v>31183</v>
      </c>
      <c r="I7371" t="s">
        <v>17132</v>
      </c>
      <c r="J7371" t="s">
        <v>15103</v>
      </c>
      <c r="K7371" t="s">
        <v>10</v>
      </c>
      <c r="L7371" s="1" t="s">
        <v>17144</v>
      </c>
      <c r="M7371">
        <v>0</v>
      </c>
    </row>
    <row r="7372" spans="1:18" x14ac:dyDescent="0.25">
      <c r="A7372" t="s">
        <v>23808</v>
      </c>
      <c r="B7372" t="s">
        <v>23809</v>
      </c>
      <c r="C7372" t="s">
        <v>14</v>
      </c>
      <c r="D7372" s="6">
        <v>45713</v>
      </c>
      <c r="E7372" t="s">
        <v>23807</v>
      </c>
      <c r="F7372" t="s">
        <v>17145</v>
      </c>
      <c r="G7372" t="s">
        <v>64</v>
      </c>
      <c r="H7372" t="s">
        <v>31184</v>
      </c>
      <c r="I7372" t="s">
        <v>17146</v>
      </c>
      <c r="J7372" t="s">
        <v>65</v>
      </c>
      <c r="K7372" t="s">
        <v>10</v>
      </c>
      <c r="L7372" s="1" t="s">
        <v>17147</v>
      </c>
      <c r="M7372">
        <v>1</v>
      </c>
      <c r="N7372" t="s">
        <v>34896</v>
      </c>
      <c r="P7372">
        <v>1</v>
      </c>
      <c r="Q7372">
        <v>1</v>
      </c>
      <c r="R7372">
        <v>0</v>
      </c>
    </row>
    <row r="7373" spans="1:18" x14ac:dyDescent="0.25">
      <c r="A7373" t="s">
        <v>23808</v>
      </c>
      <c r="B7373" t="s">
        <v>23809</v>
      </c>
      <c r="C7373" t="s">
        <v>14</v>
      </c>
      <c r="D7373" s="6">
        <v>45713</v>
      </c>
      <c r="E7373" t="s">
        <v>23807</v>
      </c>
      <c r="F7373" t="s">
        <v>17145</v>
      </c>
      <c r="G7373" t="s">
        <v>17148</v>
      </c>
      <c r="H7373" t="s">
        <v>31185</v>
      </c>
      <c r="I7373" t="s">
        <v>17146</v>
      </c>
      <c r="J7373" t="s">
        <v>17149</v>
      </c>
      <c r="K7373" t="s">
        <v>10</v>
      </c>
      <c r="L7373" s="1" t="s">
        <v>17150</v>
      </c>
      <c r="M7373">
        <v>0</v>
      </c>
    </row>
    <row r="7374" spans="1:18" x14ac:dyDescent="0.25">
      <c r="A7374" t="s">
        <v>23808</v>
      </c>
      <c r="B7374" t="s">
        <v>23809</v>
      </c>
      <c r="C7374" t="s">
        <v>14</v>
      </c>
      <c r="D7374" s="6">
        <v>45713</v>
      </c>
      <c r="E7374" t="s">
        <v>23807</v>
      </c>
      <c r="F7374" t="s">
        <v>17145</v>
      </c>
      <c r="G7374" t="s">
        <v>17151</v>
      </c>
      <c r="H7374" t="s">
        <v>31186</v>
      </c>
      <c r="I7374" t="s">
        <v>17146</v>
      </c>
      <c r="J7374" t="s">
        <v>17152</v>
      </c>
      <c r="K7374" t="s">
        <v>10</v>
      </c>
      <c r="L7374" s="1" t="s">
        <v>17153</v>
      </c>
      <c r="M7374">
        <v>0</v>
      </c>
    </row>
    <row r="7375" spans="1:18" x14ac:dyDescent="0.25">
      <c r="A7375" t="s">
        <v>23808</v>
      </c>
      <c r="B7375" t="s">
        <v>23809</v>
      </c>
      <c r="C7375" t="s">
        <v>14</v>
      </c>
      <c r="D7375" s="6">
        <v>45713</v>
      </c>
      <c r="E7375" t="s">
        <v>23807</v>
      </c>
      <c r="F7375" t="s">
        <v>17145</v>
      </c>
      <c r="G7375" t="s">
        <v>17154</v>
      </c>
      <c r="H7375" t="s">
        <v>31187</v>
      </c>
      <c r="I7375" t="s">
        <v>17146</v>
      </c>
      <c r="J7375" t="s">
        <v>17155</v>
      </c>
      <c r="K7375" t="s">
        <v>10</v>
      </c>
      <c r="L7375" s="1" t="s">
        <v>17156</v>
      </c>
      <c r="M7375">
        <v>0</v>
      </c>
    </row>
    <row r="7376" spans="1:18" x14ac:dyDescent="0.25">
      <c r="A7376" t="s">
        <v>23808</v>
      </c>
      <c r="B7376" t="s">
        <v>23809</v>
      </c>
      <c r="C7376" t="s">
        <v>14</v>
      </c>
      <c r="D7376" s="6">
        <v>45713</v>
      </c>
      <c r="E7376" t="s">
        <v>23807</v>
      </c>
      <c r="F7376" t="s">
        <v>17145</v>
      </c>
      <c r="G7376" t="s">
        <v>12415</v>
      </c>
      <c r="H7376" t="s">
        <v>31188</v>
      </c>
      <c r="I7376" t="s">
        <v>17146</v>
      </c>
      <c r="J7376" t="s">
        <v>12416</v>
      </c>
      <c r="K7376" t="s">
        <v>10</v>
      </c>
      <c r="L7376" s="1" t="s">
        <v>17157</v>
      </c>
      <c r="M7376">
        <v>0</v>
      </c>
    </row>
    <row r="7377" spans="1:18" x14ac:dyDescent="0.25">
      <c r="A7377" t="s">
        <v>23808</v>
      </c>
      <c r="B7377" t="s">
        <v>23809</v>
      </c>
      <c r="C7377" t="s">
        <v>14</v>
      </c>
      <c r="D7377" s="6">
        <v>45713</v>
      </c>
      <c r="E7377" t="s">
        <v>23807</v>
      </c>
      <c r="F7377" t="s">
        <v>17145</v>
      </c>
      <c r="G7377" t="s">
        <v>17158</v>
      </c>
      <c r="H7377" t="s">
        <v>31189</v>
      </c>
      <c r="I7377" t="s">
        <v>17146</v>
      </c>
      <c r="J7377" t="s">
        <v>17159</v>
      </c>
      <c r="K7377" t="s">
        <v>10</v>
      </c>
      <c r="L7377" s="1" t="s">
        <v>17160</v>
      </c>
      <c r="M7377">
        <v>0</v>
      </c>
    </row>
    <row r="7378" spans="1:18" x14ac:dyDescent="0.25">
      <c r="A7378" t="s">
        <v>23808</v>
      </c>
      <c r="B7378" t="s">
        <v>23809</v>
      </c>
      <c r="C7378" t="s">
        <v>14</v>
      </c>
      <c r="D7378" s="6">
        <v>45713</v>
      </c>
      <c r="E7378" t="s">
        <v>23807</v>
      </c>
      <c r="F7378" t="s">
        <v>17145</v>
      </c>
      <c r="G7378" t="s">
        <v>12441</v>
      </c>
      <c r="H7378" t="s">
        <v>31190</v>
      </c>
      <c r="I7378" t="s">
        <v>17146</v>
      </c>
      <c r="J7378" t="s">
        <v>12442</v>
      </c>
      <c r="K7378" t="s">
        <v>10</v>
      </c>
      <c r="L7378" s="1" t="s">
        <v>17161</v>
      </c>
      <c r="M7378">
        <v>0</v>
      </c>
    </row>
    <row r="7379" spans="1:18" x14ac:dyDescent="0.25">
      <c r="A7379" t="s">
        <v>23808</v>
      </c>
      <c r="B7379" t="s">
        <v>23809</v>
      </c>
      <c r="C7379" t="s">
        <v>14</v>
      </c>
      <c r="D7379" s="6">
        <v>45713</v>
      </c>
      <c r="E7379" t="s">
        <v>23807</v>
      </c>
      <c r="F7379" t="s">
        <v>17145</v>
      </c>
      <c r="G7379" t="s">
        <v>12409</v>
      </c>
      <c r="H7379" t="s">
        <v>31191</v>
      </c>
      <c r="I7379" t="s">
        <v>17146</v>
      </c>
      <c r="J7379" t="s">
        <v>12410</v>
      </c>
      <c r="K7379" t="s">
        <v>10</v>
      </c>
      <c r="L7379" s="1" t="s">
        <v>17162</v>
      </c>
      <c r="M7379">
        <v>0</v>
      </c>
    </row>
    <row r="7380" spans="1:18" x14ac:dyDescent="0.25">
      <c r="A7380" t="s">
        <v>23808</v>
      </c>
      <c r="B7380" t="s">
        <v>23809</v>
      </c>
      <c r="C7380" t="s">
        <v>14</v>
      </c>
      <c r="D7380" s="6">
        <v>45713</v>
      </c>
      <c r="E7380" t="s">
        <v>23807</v>
      </c>
      <c r="F7380" t="s">
        <v>17145</v>
      </c>
      <c r="G7380" t="s">
        <v>52</v>
      </c>
      <c r="H7380" t="s">
        <v>31192</v>
      </c>
      <c r="I7380" t="s">
        <v>17146</v>
      </c>
      <c r="J7380" t="s">
        <v>53</v>
      </c>
      <c r="K7380" t="s">
        <v>10</v>
      </c>
      <c r="L7380" s="1" t="s">
        <v>17163</v>
      </c>
      <c r="M7380">
        <v>0</v>
      </c>
    </row>
    <row r="7381" spans="1:18" x14ac:dyDescent="0.25">
      <c r="A7381" t="s">
        <v>23808</v>
      </c>
      <c r="B7381" t="s">
        <v>23809</v>
      </c>
      <c r="C7381" t="s">
        <v>14</v>
      </c>
      <c r="D7381" s="6">
        <v>45713</v>
      </c>
      <c r="E7381" t="s">
        <v>23807</v>
      </c>
      <c r="F7381" t="s">
        <v>17145</v>
      </c>
      <c r="G7381" t="s">
        <v>67</v>
      </c>
      <c r="H7381" t="s">
        <v>31193</v>
      </c>
      <c r="I7381" t="s">
        <v>17146</v>
      </c>
      <c r="J7381" t="s">
        <v>68</v>
      </c>
      <c r="K7381" t="s">
        <v>10</v>
      </c>
      <c r="L7381" s="1" t="s">
        <v>17164</v>
      </c>
      <c r="M7381">
        <v>0</v>
      </c>
    </row>
    <row r="7382" spans="1:18" x14ac:dyDescent="0.25">
      <c r="A7382" t="s">
        <v>23808</v>
      </c>
      <c r="B7382" t="s">
        <v>23809</v>
      </c>
      <c r="C7382" t="s">
        <v>14</v>
      </c>
      <c r="D7382" s="6">
        <v>45713</v>
      </c>
      <c r="E7382" t="s">
        <v>23807</v>
      </c>
      <c r="F7382" t="s">
        <v>17165</v>
      </c>
      <c r="G7382" t="s">
        <v>6646</v>
      </c>
      <c r="H7382" t="s">
        <v>31194</v>
      </c>
      <c r="I7382" t="s">
        <v>17166</v>
      </c>
      <c r="J7382" t="s">
        <v>6647</v>
      </c>
      <c r="K7382" t="s">
        <v>10</v>
      </c>
      <c r="L7382" s="1" t="s">
        <v>17167</v>
      </c>
      <c r="M7382">
        <v>1</v>
      </c>
      <c r="N7382" t="s">
        <v>34896</v>
      </c>
      <c r="P7382">
        <v>1</v>
      </c>
      <c r="Q7382">
        <v>1</v>
      </c>
      <c r="R7382">
        <v>0</v>
      </c>
    </row>
    <row r="7383" spans="1:18" x14ac:dyDescent="0.25">
      <c r="A7383" t="s">
        <v>23808</v>
      </c>
      <c r="B7383" t="s">
        <v>23809</v>
      </c>
      <c r="C7383" t="s">
        <v>14</v>
      </c>
      <c r="D7383" s="6">
        <v>45713</v>
      </c>
      <c r="E7383" t="s">
        <v>23807</v>
      </c>
      <c r="F7383" t="s">
        <v>17165</v>
      </c>
      <c r="G7383" t="s">
        <v>17168</v>
      </c>
      <c r="H7383" t="s">
        <v>31195</v>
      </c>
      <c r="I7383" t="s">
        <v>17166</v>
      </c>
      <c r="J7383" t="s">
        <v>17169</v>
      </c>
      <c r="K7383" t="s">
        <v>10</v>
      </c>
      <c r="L7383" s="1" t="s">
        <v>17170</v>
      </c>
      <c r="M7383">
        <v>0</v>
      </c>
    </row>
    <row r="7384" spans="1:18" x14ac:dyDescent="0.25">
      <c r="A7384" t="s">
        <v>23808</v>
      </c>
      <c r="B7384" t="s">
        <v>23809</v>
      </c>
      <c r="C7384" t="s">
        <v>14</v>
      </c>
      <c r="D7384" s="6">
        <v>45713</v>
      </c>
      <c r="E7384" t="s">
        <v>23807</v>
      </c>
      <c r="F7384" t="s">
        <v>17165</v>
      </c>
      <c r="G7384" t="s">
        <v>6659</v>
      </c>
      <c r="H7384" t="s">
        <v>31196</v>
      </c>
      <c r="I7384" t="s">
        <v>17166</v>
      </c>
      <c r="J7384" t="s">
        <v>6660</v>
      </c>
      <c r="K7384" t="s">
        <v>10</v>
      </c>
      <c r="L7384" s="1" t="s">
        <v>17171</v>
      </c>
      <c r="M7384">
        <v>0</v>
      </c>
    </row>
    <row r="7385" spans="1:18" x14ac:dyDescent="0.25">
      <c r="A7385" t="s">
        <v>23808</v>
      </c>
      <c r="B7385" t="s">
        <v>23809</v>
      </c>
      <c r="C7385" t="s">
        <v>14</v>
      </c>
      <c r="D7385" s="6">
        <v>45713</v>
      </c>
      <c r="E7385" t="s">
        <v>23807</v>
      </c>
      <c r="F7385" t="s">
        <v>17165</v>
      </c>
      <c r="G7385" t="s">
        <v>17172</v>
      </c>
      <c r="H7385" t="s">
        <v>31197</v>
      </c>
      <c r="I7385" t="s">
        <v>17166</v>
      </c>
      <c r="J7385" t="s">
        <v>17173</v>
      </c>
      <c r="K7385" t="s">
        <v>10</v>
      </c>
      <c r="L7385" s="1" t="s">
        <v>17174</v>
      </c>
      <c r="M7385">
        <v>0</v>
      </c>
    </row>
    <row r="7386" spans="1:18" x14ac:dyDescent="0.25">
      <c r="A7386" t="s">
        <v>23808</v>
      </c>
      <c r="B7386" t="s">
        <v>23809</v>
      </c>
      <c r="C7386" t="s">
        <v>14</v>
      </c>
      <c r="D7386" s="6">
        <v>45713</v>
      </c>
      <c r="E7386" t="s">
        <v>23807</v>
      </c>
      <c r="F7386" t="s">
        <v>17165</v>
      </c>
      <c r="G7386" t="s">
        <v>7345</v>
      </c>
      <c r="H7386" t="s">
        <v>31198</v>
      </c>
      <c r="I7386" t="s">
        <v>17166</v>
      </c>
      <c r="J7386" t="s">
        <v>7346</v>
      </c>
      <c r="K7386" t="s">
        <v>10</v>
      </c>
      <c r="L7386" s="1" t="s">
        <v>17175</v>
      </c>
      <c r="M7386">
        <v>0</v>
      </c>
    </row>
    <row r="7387" spans="1:18" x14ac:dyDescent="0.25">
      <c r="A7387" t="s">
        <v>23808</v>
      </c>
      <c r="B7387" t="s">
        <v>23809</v>
      </c>
      <c r="C7387" t="s">
        <v>14</v>
      </c>
      <c r="D7387" s="6">
        <v>45713</v>
      </c>
      <c r="E7387" t="s">
        <v>23807</v>
      </c>
      <c r="F7387" t="s">
        <v>17165</v>
      </c>
      <c r="G7387" t="s">
        <v>17176</v>
      </c>
      <c r="H7387" t="s">
        <v>31199</v>
      </c>
      <c r="I7387" t="s">
        <v>17166</v>
      </c>
      <c r="J7387" t="s">
        <v>17177</v>
      </c>
      <c r="K7387" t="s">
        <v>10</v>
      </c>
      <c r="L7387">
        <v>0.87503511394982703</v>
      </c>
      <c r="M7387">
        <v>0</v>
      </c>
    </row>
    <row r="7388" spans="1:18" x14ac:dyDescent="0.25">
      <c r="A7388" t="s">
        <v>23808</v>
      </c>
      <c r="B7388" t="s">
        <v>23809</v>
      </c>
      <c r="C7388" t="s">
        <v>14</v>
      </c>
      <c r="D7388" s="6">
        <v>45713</v>
      </c>
      <c r="E7388" t="s">
        <v>23807</v>
      </c>
      <c r="F7388" t="s">
        <v>17165</v>
      </c>
      <c r="G7388" t="s">
        <v>6662</v>
      </c>
      <c r="H7388" t="s">
        <v>31200</v>
      </c>
      <c r="I7388" t="s">
        <v>17166</v>
      </c>
      <c r="J7388" t="s">
        <v>6663</v>
      </c>
      <c r="K7388" t="s">
        <v>10</v>
      </c>
      <c r="L7388">
        <v>0.86647251210490495</v>
      </c>
      <c r="M7388">
        <v>0</v>
      </c>
    </row>
    <row r="7389" spans="1:18" x14ac:dyDescent="0.25">
      <c r="A7389" t="s">
        <v>23808</v>
      </c>
      <c r="B7389" t="s">
        <v>23809</v>
      </c>
      <c r="C7389" t="s">
        <v>14</v>
      </c>
      <c r="D7389" s="6">
        <v>45713</v>
      </c>
      <c r="E7389" t="s">
        <v>23807</v>
      </c>
      <c r="F7389" t="s">
        <v>17165</v>
      </c>
      <c r="G7389" t="s">
        <v>17178</v>
      </c>
      <c r="H7389" t="s">
        <v>31201</v>
      </c>
      <c r="I7389" t="s">
        <v>17166</v>
      </c>
      <c r="J7389" t="s">
        <v>17179</v>
      </c>
      <c r="K7389" t="s">
        <v>10</v>
      </c>
      <c r="L7389">
        <v>0.86551152431300005</v>
      </c>
      <c r="M7389">
        <v>0</v>
      </c>
    </row>
    <row r="7390" spans="1:18" x14ac:dyDescent="0.25">
      <c r="A7390" t="s">
        <v>23808</v>
      </c>
      <c r="B7390" t="s">
        <v>23809</v>
      </c>
      <c r="C7390" t="s">
        <v>14</v>
      </c>
      <c r="D7390" s="6">
        <v>45713</v>
      </c>
      <c r="E7390" t="s">
        <v>23807</v>
      </c>
      <c r="F7390" t="s">
        <v>17165</v>
      </c>
      <c r="G7390" t="s">
        <v>17180</v>
      </c>
      <c r="H7390" t="s">
        <v>31202</v>
      </c>
      <c r="I7390" t="s">
        <v>17166</v>
      </c>
      <c r="J7390" t="s">
        <v>17181</v>
      </c>
      <c r="K7390" t="s">
        <v>10</v>
      </c>
      <c r="L7390" s="1" t="s">
        <v>17182</v>
      </c>
      <c r="M7390">
        <v>0</v>
      </c>
    </row>
    <row r="7391" spans="1:18" x14ac:dyDescent="0.25">
      <c r="A7391" t="s">
        <v>23808</v>
      </c>
      <c r="B7391" t="s">
        <v>23809</v>
      </c>
      <c r="C7391" t="s">
        <v>14</v>
      </c>
      <c r="D7391" s="6">
        <v>45713</v>
      </c>
      <c r="E7391" t="s">
        <v>23807</v>
      </c>
      <c r="F7391" t="s">
        <v>17165</v>
      </c>
      <c r="G7391" t="s">
        <v>17183</v>
      </c>
      <c r="H7391" t="s">
        <v>31203</v>
      </c>
      <c r="I7391" t="s">
        <v>17166</v>
      </c>
      <c r="J7391" t="s">
        <v>17184</v>
      </c>
      <c r="K7391" t="s">
        <v>10</v>
      </c>
      <c r="L7391" s="1" t="s">
        <v>17185</v>
      </c>
      <c r="M7391">
        <v>0</v>
      </c>
    </row>
    <row r="7392" spans="1:18" x14ac:dyDescent="0.25">
      <c r="A7392" t="s">
        <v>23808</v>
      </c>
      <c r="B7392" t="s">
        <v>23809</v>
      </c>
      <c r="C7392" t="s">
        <v>14</v>
      </c>
      <c r="D7392" s="6">
        <v>45713</v>
      </c>
      <c r="E7392" t="s">
        <v>23807</v>
      </c>
      <c r="F7392" t="s">
        <v>17186</v>
      </c>
      <c r="G7392" t="s">
        <v>17188</v>
      </c>
      <c r="H7392" t="s">
        <v>31204</v>
      </c>
      <c r="I7392" t="s">
        <v>17187</v>
      </c>
      <c r="J7392" t="s">
        <v>17189</v>
      </c>
      <c r="K7392" t="s">
        <v>10</v>
      </c>
      <c r="L7392" s="1" t="s">
        <v>17190</v>
      </c>
      <c r="M7392">
        <v>1</v>
      </c>
      <c r="N7392" t="s">
        <v>34896</v>
      </c>
      <c r="P7392">
        <v>1</v>
      </c>
      <c r="Q7392">
        <v>1</v>
      </c>
      <c r="R7392">
        <v>0</v>
      </c>
    </row>
    <row r="7393" spans="1:18" x14ac:dyDescent="0.25">
      <c r="A7393" t="s">
        <v>23808</v>
      </c>
      <c r="B7393" t="s">
        <v>23809</v>
      </c>
      <c r="C7393" t="s">
        <v>14</v>
      </c>
      <c r="D7393" s="6">
        <v>45713</v>
      </c>
      <c r="E7393" t="s">
        <v>23807</v>
      </c>
      <c r="F7393" t="s">
        <v>17186</v>
      </c>
      <c r="G7393" t="s">
        <v>5769</v>
      </c>
      <c r="H7393" t="s">
        <v>31205</v>
      </c>
      <c r="I7393" t="s">
        <v>17187</v>
      </c>
      <c r="J7393" t="s">
        <v>5770</v>
      </c>
      <c r="K7393" t="s">
        <v>10</v>
      </c>
      <c r="L7393" s="1" t="s">
        <v>17191</v>
      </c>
      <c r="M7393">
        <v>0</v>
      </c>
    </row>
    <row r="7394" spans="1:18" x14ac:dyDescent="0.25">
      <c r="A7394" t="s">
        <v>23808</v>
      </c>
      <c r="B7394" t="s">
        <v>23809</v>
      </c>
      <c r="C7394" t="s">
        <v>14</v>
      </c>
      <c r="D7394" s="6">
        <v>45713</v>
      </c>
      <c r="E7394" t="s">
        <v>23807</v>
      </c>
      <c r="F7394" t="s">
        <v>17186</v>
      </c>
      <c r="G7394" t="s">
        <v>5757</v>
      </c>
      <c r="H7394" t="s">
        <v>31206</v>
      </c>
      <c r="I7394" t="s">
        <v>17187</v>
      </c>
      <c r="J7394" t="s">
        <v>5758</v>
      </c>
      <c r="K7394" t="s">
        <v>10</v>
      </c>
      <c r="L7394" s="1" t="s">
        <v>17192</v>
      </c>
      <c r="M7394">
        <v>0</v>
      </c>
    </row>
    <row r="7395" spans="1:18" x14ac:dyDescent="0.25">
      <c r="A7395" t="s">
        <v>23808</v>
      </c>
      <c r="B7395" t="s">
        <v>23809</v>
      </c>
      <c r="C7395" t="s">
        <v>14</v>
      </c>
      <c r="D7395" s="6">
        <v>45713</v>
      </c>
      <c r="E7395" t="s">
        <v>23807</v>
      </c>
      <c r="F7395" t="s">
        <v>17186</v>
      </c>
      <c r="G7395" t="s">
        <v>5766</v>
      </c>
      <c r="H7395" t="s">
        <v>31207</v>
      </c>
      <c r="I7395" t="s">
        <v>17187</v>
      </c>
      <c r="J7395" t="s">
        <v>5767</v>
      </c>
      <c r="K7395" t="s">
        <v>10</v>
      </c>
      <c r="L7395" s="1" t="s">
        <v>17193</v>
      </c>
      <c r="M7395">
        <v>0</v>
      </c>
    </row>
    <row r="7396" spans="1:18" x14ac:dyDescent="0.25">
      <c r="A7396" t="s">
        <v>23808</v>
      </c>
      <c r="B7396" t="s">
        <v>23809</v>
      </c>
      <c r="C7396" t="s">
        <v>14</v>
      </c>
      <c r="D7396" s="6">
        <v>45713</v>
      </c>
      <c r="E7396" t="s">
        <v>23807</v>
      </c>
      <c r="F7396" t="s">
        <v>17186</v>
      </c>
      <c r="G7396" t="s">
        <v>14113</v>
      </c>
      <c r="H7396" t="s">
        <v>31208</v>
      </c>
      <c r="I7396" t="s">
        <v>17187</v>
      </c>
      <c r="J7396" t="s">
        <v>14114</v>
      </c>
      <c r="K7396" t="s">
        <v>10</v>
      </c>
      <c r="L7396" s="1" t="s">
        <v>17194</v>
      </c>
      <c r="M7396">
        <v>0</v>
      </c>
    </row>
    <row r="7397" spans="1:18" x14ac:dyDescent="0.25">
      <c r="A7397" t="s">
        <v>23808</v>
      </c>
      <c r="B7397" t="s">
        <v>23809</v>
      </c>
      <c r="C7397" t="s">
        <v>14</v>
      </c>
      <c r="D7397" s="6">
        <v>45713</v>
      </c>
      <c r="E7397" t="s">
        <v>23807</v>
      </c>
      <c r="F7397" t="s">
        <v>17186</v>
      </c>
      <c r="G7397" t="s">
        <v>17195</v>
      </c>
      <c r="H7397" t="s">
        <v>31209</v>
      </c>
      <c r="I7397" t="s">
        <v>17187</v>
      </c>
      <c r="J7397" t="s">
        <v>17196</v>
      </c>
      <c r="K7397" t="s">
        <v>10</v>
      </c>
      <c r="L7397" s="1" t="s">
        <v>17197</v>
      </c>
      <c r="M7397">
        <v>0</v>
      </c>
    </row>
    <row r="7398" spans="1:18" x14ac:dyDescent="0.25">
      <c r="A7398" t="s">
        <v>23808</v>
      </c>
      <c r="B7398" t="s">
        <v>23809</v>
      </c>
      <c r="C7398" t="s">
        <v>14</v>
      </c>
      <c r="D7398" s="6">
        <v>45713</v>
      </c>
      <c r="E7398" t="s">
        <v>23807</v>
      </c>
      <c r="F7398" t="s">
        <v>17186</v>
      </c>
      <c r="G7398" t="s">
        <v>17198</v>
      </c>
      <c r="H7398" t="s">
        <v>31210</v>
      </c>
      <c r="I7398" t="s">
        <v>17187</v>
      </c>
      <c r="J7398" t="s">
        <v>17199</v>
      </c>
      <c r="K7398" t="s">
        <v>10</v>
      </c>
      <c r="L7398" s="1" t="s">
        <v>17200</v>
      </c>
      <c r="M7398">
        <v>0</v>
      </c>
    </row>
    <row r="7399" spans="1:18" x14ac:dyDescent="0.25">
      <c r="A7399" t="s">
        <v>23808</v>
      </c>
      <c r="B7399" t="s">
        <v>23809</v>
      </c>
      <c r="C7399" t="s">
        <v>14</v>
      </c>
      <c r="D7399" s="6">
        <v>45713</v>
      </c>
      <c r="E7399" t="s">
        <v>23807</v>
      </c>
      <c r="F7399" t="s">
        <v>17186</v>
      </c>
      <c r="G7399" t="s">
        <v>5763</v>
      </c>
      <c r="H7399" t="s">
        <v>31211</v>
      </c>
      <c r="I7399" t="s">
        <v>17187</v>
      </c>
      <c r="J7399" t="s">
        <v>5764</v>
      </c>
      <c r="K7399" t="s">
        <v>10</v>
      </c>
      <c r="L7399" s="1" t="s">
        <v>17201</v>
      </c>
      <c r="M7399">
        <v>0</v>
      </c>
    </row>
    <row r="7400" spans="1:18" x14ac:dyDescent="0.25">
      <c r="A7400" t="s">
        <v>23808</v>
      </c>
      <c r="B7400" t="s">
        <v>23809</v>
      </c>
      <c r="C7400" t="s">
        <v>14</v>
      </c>
      <c r="D7400" s="6">
        <v>45713</v>
      </c>
      <c r="E7400" t="s">
        <v>23807</v>
      </c>
      <c r="F7400" t="s">
        <v>17186</v>
      </c>
      <c r="G7400" t="s">
        <v>5780</v>
      </c>
      <c r="H7400" t="s">
        <v>31212</v>
      </c>
      <c r="I7400" t="s">
        <v>17187</v>
      </c>
      <c r="J7400" t="s">
        <v>5781</v>
      </c>
      <c r="K7400" t="s">
        <v>10</v>
      </c>
      <c r="L7400" s="1" t="s">
        <v>17202</v>
      </c>
      <c r="M7400">
        <v>0</v>
      </c>
    </row>
    <row r="7401" spans="1:18" x14ac:dyDescent="0.25">
      <c r="A7401" t="s">
        <v>23808</v>
      </c>
      <c r="B7401" t="s">
        <v>23809</v>
      </c>
      <c r="C7401" t="s">
        <v>14</v>
      </c>
      <c r="D7401" s="6">
        <v>45713</v>
      </c>
      <c r="E7401" t="s">
        <v>23807</v>
      </c>
      <c r="F7401" t="s">
        <v>17186</v>
      </c>
      <c r="G7401" t="s">
        <v>17203</v>
      </c>
      <c r="H7401" t="s">
        <v>31213</v>
      </c>
      <c r="I7401" t="s">
        <v>17187</v>
      </c>
      <c r="J7401" t="s">
        <v>17204</v>
      </c>
      <c r="K7401" t="s">
        <v>10</v>
      </c>
      <c r="L7401">
        <v>0.67477995038056804</v>
      </c>
      <c r="M7401">
        <v>0</v>
      </c>
    </row>
    <row r="7402" spans="1:18" x14ac:dyDescent="0.25">
      <c r="A7402" t="s">
        <v>23808</v>
      </c>
      <c r="B7402" t="s">
        <v>23809</v>
      </c>
      <c r="C7402" t="s">
        <v>14</v>
      </c>
      <c r="D7402" s="6">
        <v>45713</v>
      </c>
      <c r="E7402" t="s">
        <v>23807</v>
      </c>
      <c r="F7402" t="s">
        <v>17205</v>
      </c>
      <c r="G7402" t="s">
        <v>17207</v>
      </c>
      <c r="H7402" t="s">
        <v>31214</v>
      </c>
      <c r="I7402" t="s">
        <v>17206</v>
      </c>
      <c r="J7402" t="s">
        <v>17208</v>
      </c>
      <c r="K7402" t="s">
        <v>10</v>
      </c>
      <c r="L7402" s="1" t="s">
        <v>17209</v>
      </c>
      <c r="M7402">
        <v>1</v>
      </c>
      <c r="N7402" t="s">
        <v>34896</v>
      </c>
      <c r="P7402">
        <v>1</v>
      </c>
      <c r="Q7402">
        <v>1</v>
      </c>
      <c r="R7402">
        <v>0</v>
      </c>
    </row>
    <row r="7403" spans="1:18" x14ac:dyDescent="0.25">
      <c r="A7403" t="s">
        <v>23808</v>
      </c>
      <c r="B7403" t="s">
        <v>23809</v>
      </c>
      <c r="C7403" t="s">
        <v>14</v>
      </c>
      <c r="D7403" s="6">
        <v>45713</v>
      </c>
      <c r="E7403" t="s">
        <v>23807</v>
      </c>
      <c r="F7403" t="s">
        <v>17205</v>
      </c>
      <c r="G7403" t="s">
        <v>17210</v>
      </c>
      <c r="H7403" t="s">
        <v>31215</v>
      </c>
      <c r="I7403" t="s">
        <v>17206</v>
      </c>
      <c r="J7403" t="s">
        <v>17211</v>
      </c>
      <c r="K7403" t="s">
        <v>10</v>
      </c>
      <c r="L7403" s="1" t="s">
        <v>17212</v>
      </c>
      <c r="M7403">
        <v>0</v>
      </c>
    </row>
    <row r="7404" spans="1:18" x14ac:dyDescent="0.25">
      <c r="A7404" t="s">
        <v>23808</v>
      </c>
      <c r="B7404" t="s">
        <v>23809</v>
      </c>
      <c r="C7404" t="s">
        <v>14</v>
      </c>
      <c r="D7404" s="6">
        <v>45713</v>
      </c>
      <c r="E7404" t="s">
        <v>23807</v>
      </c>
      <c r="F7404" t="s">
        <v>17205</v>
      </c>
      <c r="G7404" t="s">
        <v>8967</v>
      </c>
      <c r="H7404" t="s">
        <v>31216</v>
      </c>
      <c r="I7404" t="s">
        <v>17206</v>
      </c>
      <c r="J7404" t="s">
        <v>8968</v>
      </c>
      <c r="K7404" t="s">
        <v>10</v>
      </c>
      <c r="L7404" s="1" t="s">
        <v>17213</v>
      </c>
      <c r="M7404">
        <v>0</v>
      </c>
    </row>
    <row r="7405" spans="1:18" x14ac:dyDescent="0.25">
      <c r="A7405" t="s">
        <v>23808</v>
      </c>
      <c r="B7405" t="s">
        <v>23809</v>
      </c>
      <c r="C7405" t="s">
        <v>14</v>
      </c>
      <c r="D7405" s="6">
        <v>45713</v>
      </c>
      <c r="E7405" t="s">
        <v>23807</v>
      </c>
      <c r="F7405" t="s">
        <v>17205</v>
      </c>
      <c r="G7405" t="s">
        <v>5591</v>
      </c>
      <c r="H7405" t="s">
        <v>31217</v>
      </c>
      <c r="I7405" t="s">
        <v>17206</v>
      </c>
      <c r="J7405" t="s">
        <v>5592</v>
      </c>
      <c r="K7405" t="s">
        <v>10</v>
      </c>
      <c r="L7405">
        <v>0.72764044632996605</v>
      </c>
      <c r="M7405">
        <v>0</v>
      </c>
    </row>
    <row r="7406" spans="1:18" x14ac:dyDescent="0.25">
      <c r="A7406" t="s">
        <v>23808</v>
      </c>
      <c r="B7406" t="s">
        <v>23809</v>
      </c>
      <c r="C7406" t="s">
        <v>14</v>
      </c>
      <c r="D7406" s="6">
        <v>45713</v>
      </c>
      <c r="E7406" t="s">
        <v>23807</v>
      </c>
      <c r="F7406" t="s">
        <v>17205</v>
      </c>
      <c r="G7406" t="s">
        <v>8898</v>
      </c>
      <c r="H7406" t="s">
        <v>31218</v>
      </c>
      <c r="I7406" t="s">
        <v>17206</v>
      </c>
      <c r="J7406" t="s">
        <v>8899</v>
      </c>
      <c r="K7406" t="s">
        <v>10</v>
      </c>
      <c r="L7406">
        <v>0.72381260344032095</v>
      </c>
      <c r="M7406">
        <v>0</v>
      </c>
    </row>
    <row r="7407" spans="1:18" x14ac:dyDescent="0.25">
      <c r="A7407" t="s">
        <v>23808</v>
      </c>
      <c r="B7407" t="s">
        <v>23809</v>
      </c>
      <c r="C7407" t="s">
        <v>14</v>
      </c>
      <c r="D7407" s="6">
        <v>45713</v>
      </c>
      <c r="E7407" t="s">
        <v>23807</v>
      </c>
      <c r="F7407" t="s">
        <v>17205</v>
      </c>
      <c r="G7407" t="s">
        <v>15045</v>
      </c>
      <c r="H7407" t="s">
        <v>31219</v>
      </c>
      <c r="I7407" t="s">
        <v>17206</v>
      </c>
      <c r="J7407" t="s">
        <v>15046</v>
      </c>
      <c r="K7407" t="s">
        <v>10</v>
      </c>
      <c r="L7407" s="1" t="s">
        <v>17214</v>
      </c>
      <c r="M7407">
        <v>0</v>
      </c>
    </row>
    <row r="7408" spans="1:18" x14ac:dyDescent="0.25">
      <c r="A7408" t="s">
        <v>23808</v>
      </c>
      <c r="B7408" t="s">
        <v>23809</v>
      </c>
      <c r="C7408" t="s">
        <v>14</v>
      </c>
      <c r="D7408" s="6">
        <v>45713</v>
      </c>
      <c r="E7408" t="s">
        <v>23807</v>
      </c>
      <c r="F7408" t="s">
        <v>17205</v>
      </c>
      <c r="G7408" t="s">
        <v>13325</v>
      </c>
      <c r="H7408" t="s">
        <v>31220</v>
      </c>
      <c r="I7408" t="s">
        <v>17206</v>
      </c>
      <c r="J7408" t="s">
        <v>13326</v>
      </c>
      <c r="K7408" t="s">
        <v>10</v>
      </c>
      <c r="L7408" s="1" t="s">
        <v>17215</v>
      </c>
      <c r="M7408">
        <v>0</v>
      </c>
    </row>
    <row r="7409" spans="1:18" x14ac:dyDescent="0.25">
      <c r="A7409" t="s">
        <v>23808</v>
      </c>
      <c r="B7409" t="s">
        <v>23809</v>
      </c>
      <c r="C7409" t="s">
        <v>14</v>
      </c>
      <c r="D7409" s="6">
        <v>45713</v>
      </c>
      <c r="E7409" t="s">
        <v>23807</v>
      </c>
      <c r="F7409" t="s">
        <v>17205</v>
      </c>
      <c r="G7409" t="s">
        <v>16059</v>
      </c>
      <c r="H7409" t="s">
        <v>31221</v>
      </c>
      <c r="I7409" t="s">
        <v>17206</v>
      </c>
      <c r="J7409" t="s">
        <v>16060</v>
      </c>
      <c r="K7409" t="s">
        <v>10</v>
      </c>
      <c r="L7409" s="1" t="s">
        <v>17216</v>
      </c>
      <c r="M7409">
        <v>0</v>
      </c>
    </row>
    <row r="7410" spans="1:18" x14ac:dyDescent="0.25">
      <c r="A7410" t="s">
        <v>23808</v>
      </c>
      <c r="B7410" t="s">
        <v>23809</v>
      </c>
      <c r="C7410" t="s">
        <v>14</v>
      </c>
      <c r="D7410" s="6">
        <v>45713</v>
      </c>
      <c r="E7410" t="s">
        <v>23807</v>
      </c>
      <c r="F7410" t="s">
        <v>17205</v>
      </c>
      <c r="G7410" t="s">
        <v>17217</v>
      </c>
      <c r="H7410" t="s">
        <v>31222</v>
      </c>
      <c r="I7410" t="s">
        <v>17206</v>
      </c>
      <c r="J7410" t="s">
        <v>17218</v>
      </c>
      <c r="K7410" t="s">
        <v>10</v>
      </c>
      <c r="L7410" s="1" t="s">
        <v>17219</v>
      </c>
      <c r="M7410">
        <v>0</v>
      </c>
    </row>
    <row r="7411" spans="1:18" x14ac:dyDescent="0.25">
      <c r="A7411" t="s">
        <v>23808</v>
      </c>
      <c r="B7411" t="s">
        <v>23809</v>
      </c>
      <c r="C7411" t="s">
        <v>14</v>
      </c>
      <c r="D7411" s="6">
        <v>45713</v>
      </c>
      <c r="E7411" t="s">
        <v>23807</v>
      </c>
      <c r="F7411" t="s">
        <v>17205</v>
      </c>
      <c r="G7411" t="s">
        <v>17220</v>
      </c>
      <c r="H7411" t="s">
        <v>31223</v>
      </c>
      <c r="I7411" t="s">
        <v>17206</v>
      </c>
      <c r="J7411" t="s">
        <v>17221</v>
      </c>
      <c r="K7411" t="s">
        <v>10</v>
      </c>
      <c r="L7411" s="1" t="s">
        <v>17222</v>
      </c>
      <c r="M7411">
        <v>0</v>
      </c>
    </row>
    <row r="7412" spans="1:18" x14ac:dyDescent="0.25">
      <c r="A7412" t="s">
        <v>23808</v>
      </c>
      <c r="B7412" t="s">
        <v>23809</v>
      </c>
      <c r="C7412" t="s">
        <v>14</v>
      </c>
      <c r="D7412" s="6">
        <v>45713</v>
      </c>
      <c r="E7412" t="s">
        <v>23807</v>
      </c>
      <c r="F7412" t="s">
        <v>17223</v>
      </c>
      <c r="G7412" t="s">
        <v>17225</v>
      </c>
      <c r="H7412" t="s">
        <v>31224</v>
      </c>
      <c r="I7412" t="s">
        <v>17224</v>
      </c>
      <c r="J7412" t="s">
        <v>17226</v>
      </c>
      <c r="K7412" t="s">
        <v>10</v>
      </c>
      <c r="L7412" s="1" t="s">
        <v>17227</v>
      </c>
      <c r="M7412">
        <v>0</v>
      </c>
    </row>
    <row r="7413" spans="1:18" x14ac:dyDescent="0.25">
      <c r="A7413" t="s">
        <v>23808</v>
      </c>
      <c r="B7413" t="s">
        <v>23809</v>
      </c>
      <c r="C7413" t="s">
        <v>14</v>
      </c>
      <c r="D7413" s="6">
        <v>45713</v>
      </c>
      <c r="E7413" t="s">
        <v>23807</v>
      </c>
      <c r="F7413" t="s">
        <v>17223</v>
      </c>
      <c r="G7413" t="s">
        <v>17228</v>
      </c>
      <c r="H7413" t="s">
        <v>31225</v>
      </c>
      <c r="I7413" t="s">
        <v>17224</v>
      </c>
      <c r="J7413" t="s">
        <v>17229</v>
      </c>
      <c r="K7413" t="s">
        <v>10</v>
      </c>
      <c r="L7413" s="1" t="s">
        <v>17230</v>
      </c>
      <c r="M7413">
        <v>0</v>
      </c>
    </row>
    <row r="7414" spans="1:18" x14ac:dyDescent="0.25">
      <c r="A7414" t="s">
        <v>23808</v>
      </c>
      <c r="B7414" t="s">
        <v>23809</v>
      </c>
      <c r="C7414" t="s">
        <v>14</v>
      </c>
      <c r="D7414" s="6">
        <v>45713</v>
      </c>
      <c r="E7414" t="s">
        <v>23807</v>
      </c>
      <c r="F7414" t="s">
        <v>17223</v>
      </c>
      <c r="G7414" t="s">
        <v>17231</v>
      </c>
      <c r="H7414" t="s">
        <v>31226</v>
      </c>
      <c r="I7414" t="s">
        <v>17224</v>
      </c>
      <c r="J7414" t="s">
        <v>17232</v>
      </c>
      <c r="K7414" t="s">
        <v>10</v>
      </c>
      <c r="L7414" s="1" t="s">
        <v>17233</v>
      </c>
      <c r="M7414">
        <v>0</v>
      </c>
    </row>
    <row r="7415" spans="1:18" x14ac:dyDescent="0.25">
      <c r="A7415" t="s">
        <v>23808</v>
      </c>
      <c r="B7415" t="s">
        <v>23809</v>
      </c>
      <c r="C7415" t="s">
        <v>14</v>
      </c>
      <c r="D7415" s="6">
        <v>45713</v>
      </c>
      <c r="E7415" t="s">
        <v>23807</v>
      </c>
      <c r="F7415" t="s">
        <v>17223</v>
      </c>
      <c r="G7415" t="s">
        <v>17234</v>
      </c>
      <c r="H7415" t="s">
        <v>31227</v>
      </c>
      <c r="I7415" t="s">
        <v>17224</v>
      </c>
      <c r="J7415" t="s">
        <v>17235</v>
      </c>
      <c r="K7415" t="s">
        <v>10</v>
      </c>
      <c r="L7415">
        <v>0.86842901033546205</v>
      </c>
      <c r="M7415">
        <v>1</v>
      </c>
      <c r="N7415" t="s">
        <v>34896</v>
      </c>
      <c r="P7415">
        <v>1</v>
      </c>
      <c r="Q7415">
        <v>1</v>
      </c>
      <c r="R7415">
        <v>0</v>
      </c>
    </row>
    <row r="7416" spans="1:18" x14ac:dyDescent="0.25">
      <c r="A7416" t="s">
        <v>23808</v>
      </c>
      <c r="B7416" t="s">
        <v>23809</v>
      </c>
      <c r="C7416" t="s">
        <v>14</v>
      </c>
      <c r="D7416" s="6">
        <v>45713</v>
      </c>
      <c r="E7416" t="s">
        <v>23807</v>
      </c>
      <c r="F7416" t="s">
        <v>17223</v>
      </c>
      <c r="G7416" t="s">
        <v>11747</v>
      </c>
      <c r="H7416" t="s">
        <v>31228</v>
      </c>
      <c r="I7416" t="s">
        <v>17224</v>
      </c>
      <c r="J7416" t="s">
        <v>11748</v>
      </c>
      <c r="K7416" t="s">
        <v>10</v>
      </c>
      <c r="L7416" s="1" t="s">
        <v>17236</v>
      </c>
      <c r="M7416">
        <v>0</v>
      </c>
    </row>
    <row r="7417" spans="1:18" x14ac:dyDescent="0.25">
      <c r="A7417" t="s">
        <v>23808</v>
      </c>
      <c r="B7417" t="s">
        <v>23809</v>
      </c>
      <c r="C7417" t="s">
        <v>14</v>
      </c>
      <c r="D7417" s="6">
        <v>45713</v>
      </c>
      <c r="E7417" t="s">
        <v>23807</v>
      </c>
      <c r="F7417" t="s">
        <v>17223</v>
      </c>
      <c r="G7417" t="s">
        <v>17237</v>
      </c>
      <c r="H7417" t="s">
        <v>31229</v>
      </c>
      <c r="I7417" t="s">
        <v>17224</v>
      </c>
      <c r="J7417" t="s">
        <v>17238</v>
      </c>
      <c r="K7417" t="s">
        <v>10</v>
      </c>
      <c r="L7417" s="1" t="s">
        <v>17239</v>
      </c>
      <c r="M7417">
        <v>0</v>
      </c>
    </row>
    <row r="7418" spans="1:18" x14ac:dyDescent="0.25">
      <c r="A7418" t="s">
        <v>23808</v>
      </c>
      <c r="B7418" t="s">
        <v>23809</v>
      </c>
      <c r="C7418" t="s">
        <v>14</v>
      </c>
      <c r="D7418" s="6">
        <v>45713</v>
      </c>
      <c r="E7418" t="s">
        <v>23807</v>
      </c>
      <c r="F7418" t="s">
        <v>17223</v>
      </c>
      <c r="G7418" t="s">
        <v>11785</v>
      </c>
      <c r="H7418" t="s">
        <v>31230</v>
      </c>
      <c r="I7418" t="s">
        <v>17224</v>
      </c>
      <c r="J7418" t="s">
        <v>11786</v>
      </c>
      <c r="K7418" t="s">
        <v>10</v>
      </c>
      <c r="L7418" s="1" t="s">
        <v>17240</v>
      </c>
      <c r="M7418">
        <v>0</v>
      </c>
    </row>
    <row r="7419" spans="1:18" x14ac:dyDescent="0.25">
      <c r="A7419" t="s">
        <v>23808</v>
      </c>
      <c r="B7419" t="s">
        <v>23809</v>
      </c>
      <c r="C7419" t="s">
        <v>14</v>
      </c>
      <c r="D7419" s="6">
        <v>45713</v>
      </c>
      <c r="E7419" t="s">
        <v>23807</v>
      </c>
      <c r="F7419" t="s">
        <v>17223</v>
      </c>
      <c r="G7419" t="s">
        <v>17241</v>
      </c>
      <c r="H7419" t="s">
        <v>31231</v>
      </c>
      <c r="I7419" t="s">
        <v>17224</v>
      </c>
      <c r="J7419" t="s">
        <v>17242</v>
      </c>
      <c r="K7419" t="s">
        <v>10</v>
      </c>
      <c r="L7419" s="1" t="s">
        <v>17243</v>
      </c>
      <c r="M7419">
        <v>0</v>
      </c>
    </row>
    <row r="7420" spans="1:18" x14ac:dyDescent="0.25">
      <c r="A7420" t="s">
        <v>23808</v>
      </c>
      <c r="B7420" t="s">
        <v>23809</v>
      </c>
      <c r="C7420" t="s">
        <v>14</v>
      </c>
      <c r="D7420" s="6">
        <v>45713</v>
      </c>
      <c r="E7420" t="s">
        <v>23807</v>
      </c>
      <c r="F7420" t="s">
        <v>17223</v>
      </c>
      <c r="G7420" t="s">
        <v>11753</v>
      </c>
      <c r="H7420" t="s">
        <v>31232</v>
      </c>
      <c r="I7420" t="s">
        <v>17224</v>
      </c>
      <c r="J7420" t="s">
        <v>11754</v>
      </c>
      <c r="K7420" t="s">
        <v>10</v>
      </c>
      <c r="L7420" s="1" t="s">
        <v>17244</v>
      </c>
      <c r="M7420">
        <v>0</v>
      </c>
    </row>
    <row r="7421" spans="1:18" x14ac:dyDescent="0.25">
      <c r="A7421" t="s">
        <v>23808</v>
      </c>
      <c r="B7421" t="s">
        <v>23809</v>
      </c>
      <c r="C7421" t="s">
        <v>14</v>
      </c>
      <c r="D7421" s="6">
        <v>45713</v>
      </c>
      <c r="E7421" t="s">
        <v>23807</v>
      </c>
      <c r="F7421" t="s">
        <v>17223</v>
      </c>
      <c r="G7421" t="s">
        <v>17245</v>
      </c>
      <c r="H7421" t="s">
        <v>31233</v>
      </c>
      <c r="I7421" t="s">
        <v>17224</v>
      </c>
      <c r="J7421" t="s">
        <v>17246</v>
      </c>
      <c r="K7421" t="s">
        <v>10</v>
      </c>
      <c r="L7421" s="1" t="s">
        <v>17247</v>
      </c>
      <c r="M7421">
        <v>0</v>
      </c>
    </row>
    <row r="7422" spans="1:18" x14ac:dyDescent="0.25">
      <c r="A7422" t="s">
        <v>23808</v>
      </c>
      <c r="B7422" t="s">
        <v>23809</v>
      </c>
      <c r="C7422" t="s">
        <v>14</v>
      </c>
      <c r="D7422" s="6">
        <v>45713</v>
      </c>
      <c r="E7422" t="s">
        <v>23807</v>
      </c>
      <c r="F7422" t="s">
        <v>17248</v>
      </c>
      <c r="G7422" t="s">
        <v>1107</v>
      </c>
      <c r="H7422" t="s">
        <v>31234</v>
      </c>
      <c r="I7422" t="s">
        <v>17249</v>
      </c>
      <c r="J7422" t="s">
        <v>1108</v>
      </c>
      <c r="K7422" t="s">
        <v>10</v>
      </c>
      <c r="L7422" s="1" t="s">
        <v>17250</v>
      </c>
      <c r="M7422">
        <v>0</v>
      </c>
    </row>
    <row r="7423" spans="1:18" x14ac:dyDescent="0.25">
      <c r="A7423" t="s">
        <v>23808</v>
      </c>
      <c r="B7423" t="s">
        <v>23809</v>
      </c>
      <c r="C7423" t="s">
        <v>14</v>
      </c>
      <c r="D7423" s="6">
        <v>45713</v>
      </c>
      <c r="E7423" t="s">
        <v>23807</v>
      </c>
      <c r="F7423" t="s">
        <v>17248</v>
      </c>
      <c r="G7423" t="s">
        <v>1119</v>
      </c>
      <c r="H7423" t="s">
        <v>31235</v>
      </c>
      <c r="I7423" t="s">
        <v>17249</v>
      </c>
      <c r="J7423" t="s">
        <v>1120</v>
      </c>
      <c r="K7423" t="s">
        <v>10</v>
      </c>
      <c r="L7423" s="1" t="s">
        <v>17251</v>
      </c>
      <c r="M7423">
        <v>1</v>
      </c>
      <c r="N7423" t="s">
        <v>34896</v>
      </c>
      <c r="P7423">
        <v>1</v>
      </c>
      <c r="Q7423">
        <v>1</v>
      </c>
      <c r="R7423">
        <v>0</v>
      </c>
    </row>
    <row r="7424" spans="1:18" x14ac:dyDescent="0.25">
      <c r="A7424" t="s">
        <v>23808</v>
      </c>
      <c r="B7424" t="s">
        <v>23809</v>
      </c>
      <c r="C7424" t="s">
        <v>14</v>
      </c>
      <c r="D7424" s="6">
        <v>45713</v>
      </c>
      <c r="E7424" t="s">
        <v>23807</v>
      </c>
      <c r="F7424" t="s">
        <v>17248</v>
      </c>
      <c r="G7424" t="s">
        <v>4885</v>
      </c>
      <c r="H7424" t="s">
        <v>31236</v>
      </c>
      <c r="I7424" t="s">
        <v>17249</v>
      </c>
      <c r="J7424" t="s">
        <v>4886</v>
      </c>
      <c r="K7424" t="s">
        <v>10</v>
      </c>
      <c r="L7424" s="1" t="s">
        <v>17252</v>
      </c>
      <c r="M7424">
        <v>0</v>
      </c>
    </row>
    <row r="7425" spans="1:18" x14ac:dyDescent="0.25">
      <c r="A7425" t="s">
        <v>23808</v>
      </c>
      <c r="B7425" t="s">
        <v>23809</v>
      </c>
      <c r="C7425" t="s">
        <v>14</v>
      </c>
      <c r="D7425" s="6">
        <v>45713</v>
      </c>
      <c r="E7425" t="s">
        <v>23807</v>
      </c>
      <c r="F7425" t="s">
        <v>17248</v>
      </c>
      <c r="G7425" t="s">
        <v>4866</v>
      </c>
      <c r="H7425" t="s">
        <v>31237</v>
      </c>
      <c r="I7425" t="s">
        <v>17249</v>
      </c>
      <c r="J7425" t="s">
        <v>4867</v>
      </c>
      <c r="K7425" t="s">
        <v>10</v>
      </c>
      <c r="L7425" s="1" t="s">
        <v>17253</v>
      </c>
      <c r="M7425">
        <v>0</v>
      </c>
    </row>
    <row r="7426" spans="1:18" x14ac:dyDescent="0.25">
      <c r="A7426" t="s">
        <v>23808</v>
      </c>
      <c r="B7426" t="s">
        <v>23809</v>
      </c>
      <c r="C7426" t="s">
        <v>14</v>
      </c>
      <c r="D7426" s="6">
        <v>45713</v>
      </c>
      <c r="E7426" t="s">
        <v>23807</v>
      </c>
      <c r="F7426" t="s">
        <v>17248</v>
      </c>
      <c r="G7426" t="s">
        <v>1125</v>
      </c>
      <c r="H7426" t="s">
        <v>31238</v>
      </c>
      <c r="I7426" t="s">
        <v>17249</v>
      </c>
      <c r="J7426" t="s">
        <v>1126</v>
      </c>
      <c r="K7426" t="s">
        <v>10</v>
      </c>
      <c r="L7426" s="1" t="s">
        <v>17254</v>
      </c>
      <c r="M7426">
        <v>0</v>
      </c>
    </row>
    <row r="7427" spans="1:18" x14ac:dyDescent="0.25">
      <c r="A7427" t="s">
        <v>23808</v>
      </c>
      <c r="B7427" t="s">
        <v>23809</v>
      </c>
      <c r="C7427" t="s">
        <v>14</v>
      </c>
      <c r="D7427" s="6">
        <v>45713</v>
      </c>
      <c r="E7427" t="s">
        <v>23807</v>
      </c>
      <c r="F7427" t="s">
        <v>17248</v>
      </c>
      <c r="G7427" t="s">
        <v>5958</v>
      </c>
      <c r="H7427" t="s">
        <v>31239</v>
      </c>
      <c r="I7427" t="s">
        <v>17249</v>
      </c>
      <c r="J7427" t="s">
        <v>5959</v>
      </c>
      <c r="K7427" t="s">
        <v>10</v>
      </c>
      <c r="L7427" s="1" t="s">
        <v>17255</v>
      </c>
      <c r="M7427">
        <v>0</v>
      </c>
    </row>
    <row r="7428" spans="1:18" x14ac:dyDescent="0.25">
      <c r="A7428" t="s">
        <v>23808</v>
      </c>
      <c r="B7428" t="s">
        <v>23809</v>
      </c>
      <c r="C7428" t="s">
        <v>14</v>
      </c>
      <c r="D7428" s="6">
        <v>45713</v>
      </c>
      <c r="E7428" t="s">
        <v>23807</v>
      </c>
      <c r="F7428" t="s">
        <v>17248</v>
      </c>
      <c r="G7428" t="s">
        <v>1116</v>
      </c>
      <c r="H7428" t="s">
        <v>31240</v>
      </c>
      <c r="I7428" t="s">
        <v>17249</v>
      </c>
      <c r="J7428" t="s">
        <v>1117</v>
      </c>
      <c r="K7428" t="s">
        <v>10</v>
      </c>
      <c r="L7428" s="1" t="s">
        <v>17256</v>
      </c>
      <c r="M7428">
        <v>0</v>
      </c>
    </row>
    <row r="7429" spans="1:18" x14ac:dyDescent="0.25">
      <c r="A7429" t="s">
        <v>23808</v>
      </c>
      <c r="B7429" t="s">
        <v>23809</v>
      </c>
      <c r="C7429" t="s">
        <v>14</v>
      </c>
      <c r="D7429" s="6">
        <v>45713</v>
      </c>
      <c r="E7429" t="s">
        <v>23807</v>
      </c>
      <c r="F7429" t="s">
        <v>17248</v>
      </c>
      <c r="G7429" t="s">
        <v>17257</v>
      </c>
      <c r="H7429" t="s">
        <v>31241</v>
      </c>
      <c r="I7429" t="s">
        <v>17249</v>
      </c>
      <c r="J7429" t="s">
        <v>17258</v>
      </c>
      <c r="K7429" t="s">
        <v>10</v>
      </c>
      <c r="L7429" s="1" t="s">
        <v>17259</v>
      </c>
      <c r="M7429">
        <v>0</v>
      </c>
    </row>
    <row r="7430" spans="1:18" x14ac:dyDescent="0.25">
      <c r="A7430" t="s">
        <v>23808</v>
      </c>
      <c r="B7430" t="s">
        <v>23809</v>
      </c>
      <c r="C7430" t="s">
        <v>14</v>
      </c>
      <c r="D7430" s="6">
        <v>45713</v>
      </c>
      <c r="E7430" t="s">
        <v>23807</v>
      </c>
      <c r="F7430" t="s">
        <v>17248</v>
      </c>
      <c r="G7430" t="s">
        <v>17260</v>
      </c>
      <c r="H7430" t="s">
        <v>31242</v>
      </c>
      <c r="I7430" t="s">
        <v>17249</v>
      </c>
      <c r="J7430" t="s">
        <v>17261</v>
      </c>
      <c r="K7430" t="s">
        <v>10</v>
      </c>
      <c r="L7430" s="1" t="s">
        <v>17262</v>
      </c>
      <c r="M7430">
        <v>0</v>
      </c>
    </row>
    <row r="7431" spans="1:18" x14ac:dyDescent="0.25">
      <c r="A7431" t="s">
        <v>23808</v>
      </c>
      <c r="B7431" t="s">
        <v>23809</v>
      </c>
      <c r="C7431" t="s">
        <v>14</v>
      </c>
      <c r="D7431" s="6">
        <v>45713</v>
      </c>
      <c r="E7431" t="s">
        <v>23807</v>
      </c>
      <c r="F7431" t="s">
        <v>17248</v>
      </c>
      <c r="G7431" t="s">
        <v>4882</v>
      </c>
      <c r="H7431" t="s">
        <v>31243</v>
      </c>
      <c r="I7431" t="s">
        <v>17249</v>
      </c>
      <c r="J7431" t="s">
        <v>4883</v>
      </c>
      <c r="K7431" t="s">
        <v>10</v>
      </c>
      <c r="L7431" s="1" t="s">
        <v>17263</v>
      </c>
      <c r="M7431">
        <v>0</v>
      </c>
    </row>
    <row r="7432" spans="1:18" x14ac:dyDescent="0.25">
      <c r="A7432" t="s">
        <v>23808</v>
      </c>
      <c r="B7432" t="s">
        <v>23809</v>
      </c>
      <c r="C7432" t="s">
        <v>14</v>
      </c>
      <c r="D7432" s="6">
        <v>45713</v>
      </c>
      <c r="E7432" t="s">
        <v>23807</v>
      </c>
      <c r="F7432" t="s">
        <v>17264</v>
      </c>
      <c r="G7432" t="s">
        <v>11575</v>
      </c>
      <c r="H7432" t="s">
        <v>31244</v>
      </c>
      <c r="I7432" t="s">
        <v>17265</v>
      </c>
      <c r="J7432" t="s">
        <v>11576</v>
      </c>
      <c r="K7432" t="s">
        <v>10</v>
      </c>
      <c r="L7432">
        <v>0.91960308123350698</v>
      </c>
      <c r="M7432">
        <v>1</v>
      </c>
      <c r="N7432" t="s">
        <v>34896</v>
      </c>
      <c r="P7432">
        <v>1</v>
      </c>
      <c r="Q7432">
        <v>1</v>
      </c>
      <c r="R7432">
        <v>0</v>
      </c>
    </row>
    <row r="7433" spans="1:18" x14ac:dyDescent="0.25">
      <c r="A7433" t="s">
        <v>23808</v>
      </c>
      <c r="B7433" t="s">
        <v>23809</v>
      </c>
      <c r="C7433" t="s">
        <v>14</v>
      </c>
      <c r="D7433" s="6">
        <v>45713</v>
      </c>
      <c r="E7433" t="s">
        <v>23807</v>
      </c>
      <c r="F7433" t="s">
        <v>17264</v>
      </c>
      <c r="G7433" t="s">
        <v>17266</v>
      </c>
      <c r="H7433" t="s">
        <v>31245</v>
      </c>
      <c r="I7433" t="s">
        <v>17265</v>
      </c>
      <c r="J7433" t="s">
        <v>17267</v>
      </c>
      <c r="K7433" t="s">
        <v>10</v>
      </c>
      <c r="L7433" s="1" t="s">
        <v>17268</v>
      </c>
      <c r="M7433">
        <v>0</v>
      </c>
    </row>
    <row r="7434" spans="1:18" x14ac:dyDescent="0.25">
      <c r="A7434" t="s">
        <v>23808</v>
      </c>
      <c r="B7434" t="s">
        <v>23809</v>
      </c>
      <c r="C7434" t="s">
        <v>14</v>
      </c>
      <c r="D7434" s="6">
        <v>45713</v>
      </c>
      <c r="E7434" t="s">
        <v>23807</v>
      </c>
      <c r="F7434" t="s">
        <v>17264</v>
      </c>
      <c r="G7434" t="s">
        <v>2219</v>
      </c>
      <c r="H7434" t="s">
        <v>31246</v>
      </c>
      <c r="I7434" t="s">
        <v>17265</v>
      </c>
      <c r="J7434" t="s">
        <v>2220</v>
      </c>
      <c r="K7434" t="s">
        <v>10</v>
      </c>
      <c r="L7434" s="1" t="s">
        <v>17269</v>
      </c>
      <c r="M7434">
        <v>0</v>
      </c>
    </row>
    <row r="7435" spans="1:18" x14ac:dyDescent="0.25">
      <c r="A7435" t="s">
        <v>23808</v>
      </c>
      <c r="B7435" t="s">
        <v>23809</v>
      </c>
      <c r="C7435" t="s">
        <v>14</v>
      </c>
      <c r="D7435" s="6">
        <v>45713</v>
      </c>
      <c r="E7435" t="s">
        <v>23807</v>
      </c>
      <c r="F7435" t="s">
        <v>17264</v>
      </c>
      <c r="G7435" t="s">
        <v>10983</v>
      </c>
      <c r="H7435" t="s">
        <v>31247</v>
      </c>
      <c r="I7435" t="s">
        <v>17265</v>
      </c>
      <c r="J7435" t="s">
        <v>10984</v>
      </c>
      <c r="K7435" t="s">
        <v>10</v>
      </c>
      <c r="L7435" s="1" t="s">
        <v>17270</v>
      </c>
      <c r="M7435">
        <v>0</v>
      </c>
    </row>
    <row r="7436" spans="1:18" x14ac:dyDescent="0.25">
      <c r="A7436" t="s">
        <v>23808</v>
      </c>
      <c r="B7436" t="s">
        <v>23809</v>
      </c>
      <c r="C7436" t="s">
        <v>14</v>
      </c>
      <c r="D7436" s="6">
        <v>45713</v>
      </c>
      <c r="E7436" t="s">
        <v>23807</v>
      </c>
      <c r="F7436" t="s">
        <v>17264</v>
      </c>
      <c r="G7436" t="s">
        <v>2210</v>
      </c>
      <c r="H7436" t="s">
        <v>31248</v>
      </c>
      <c r="I7436" t="s">
        <v>17265</v>
      </c>
      <c r="J7436" t="s">
        <v>2211</v>
      </c>
      <c r="K7436" t="s">
        <v>10</v>
      </c>
      <c r="L7436" s="1" t="s">
        <v>17271</v>
      </c>
      <c r="M7436">
        <v>0</v>
      </c>
    </row>
    <row r="7437" spans="1:18" x14ac:dyDescent="0.25">
      <c r="A7437" t="s">
        <v>23808</v>
      </c>
      <c r="B7437" t="s">
        <v>23809</v>
      </c>
      <c r="C7437" t="s">
        <v>14</v>
      </c>
      <c r="D7437" s="6">
        <v>45713</v>
      </c>
      <c r="E7437" t="s">
        <v>23807</v>
      </c>
      <c r="F7437" t="s">
        <v>17264</v>
      </c>
      <c r="G7437" t="s">
        <v>14303</v>
      </c>
      <c r="H7437" t="s">
        <v>31249</v>
      </c>
      <c r="I7437" t="s">
        <v>17265</v>
      </c>
      <c r="J7437" t="s">
        <v>14304</v>
      </c>
      <c r="K7437" t="s">
        <v>10</v>
      </c>
      <c r="L7437" s="1" t="s">
        <v>17272</v>
      </c>
      <c r="M7437">
        <v>0</v>
      </c>
    </row>
    <row r="7438" spans="1:18" x14ac:dyDescent="0.25">
      <c r="A7438" t="s">
        <v>23808</v>
      </c>
      <c r="B7438" t="s">
        <v>23809</v>
      </c>
      <c r="C7438" t="s">
        <v>14</v>
      </c>
      <c r="D7438" s="6">
        <v>45713</v>
      </c>
      <c r="E7438" t="s">
        <v>23807</v>
      </c>
      <c r="F7438" t="s">
        <v>17264</v>
      </c>
      <c r="G7438" t="s">
        <v>2222</v>
      </c>
      <c r="H7438" t="s">
        <v>31250</v>
      </c>
      <c r="I7438" t="s">
        <v>17265</v>
      </c>
      <c r="J7438" t="s">
        <v>2223</v>
      </c>
      <c r="K7438" t="s">
        <v>10</v>
      </c>
      <c r="L7438" s="1" t="s">
        <v>17273</v>
      </c>
      <c r="M7438">
        <v>0</v>
      </c>
    </row>
    <row r="7439" spans="1:18" x14ac:dyDescent="0.25">
      <c r="A7439" t="s">
        <v>23808</v>
      </c>
      <c r="B7439" t="s">
        <v>23809</v>
      </c>
      <c r="C7439" t="s">
        <v>14</v>
      </c>
      <c r="D7439" s="6">
        <v>45713</v>
      </c>
      <c r="E7439" t="s">
        <v>23807</v>
      </c>
      <c r="F7439" t="s">
        <v>17264</v>
      </c>
      <c r="G7439" t="s">
        <v>11569</v>
      </c>
      <c r="H7439" t="s">
        <v>31251</v>
      </c>
      <c r="I7439" t="s">
        <v>17265</v>
      </c>
      <c r="J7439" t="s">
        <v>11570</v>
      </c>
      <c r="K7439" t="s">
        <v>10</v>
      </c>
      <c r="L7439" s="1" t="s">
        <v>17274</v>
      </c>
      <c r="M7439">
        <v>0</v>
      </c>
    </row>
    <row r="7440" spans="1:18" x14ac:dyDescent="0.25">
      <c r="A7440" t="s">
        <v>23808</v>
      </c>
      <c r="B7440" t="s">
        <v>23809</v>
      </c>
      <c r="C7440" t="s">
        <v>14</v>
      </c>
      <c r="D7440" s="6">
        <v>45713</v>
      </c>
      <c r="E7440" t="s">
        <v>23807</v>
      </c>
      <c r="F7440" t="s">
        <v>17264</v>
      </c>
      <c r="G7440" t="s">
        <v>2231</v>
      </c>
      <c r="H7440" t="s">
        <v>31252</v>
      </c>
      <c r="I7440" t="s">
        <v>17265</v>
      </c>
      <c r="J7440" t="s">
        <v>2232</v>
      </c>
      <c r="K7440" t="s">
        <v>10</v>
      </c>
      <c r="L7440" s="1" t="s">
        <v>17275</v>
      </c>
      <c r="M7440">
        <v>0</v>
      </c>
    </row>
    <row r="7441" spans="1:18" x14ac:dyDescent="0.25">
      <c r="A7441" t="s">
        <v>23808</v>
      </c>
      <c r="B7441" t="s">
        <v>23809</v>
      </c>
      <c r="C7441" t="s">
        <v>14</v>
      </c>
      <c r="D7441" s="6">
        <v>45713</v>
      </c>
      <c r="E7441" t="s">
        <v>23807</v>
      </c>
      <c r="F7441" t="s">
        <v>17264</v>
      </c>
      <c r="G7441" t="s">
        <v>2213</v>
      </c>
      <c r="H7441" t="s">
        <v>31253</v>
      </c>
      <c r="I7441" t="s">
        <v>17265</v>
      </c>
      <c r="J7441" t="s">
        <v>2214</v>
      </c>
      <c r="K7441" t="s">
        <v>10</v>
      </c>
      <c r="L7441" s="1" t="s">
        <v>17276</v>
      </c>
      <c r="M7441">
        <v>0</v>
      </c>
    </row>
    <row r="7442" spans="1:18" x14ac:dyDescent="0.25">
      <c r="A7442" t="s">
        <v>23808</v>
      </c>
      <c r="B7442" t="s">
        <v>23809</v>
      </c>
      <c r="C7442" t="s">
        <v>14</v>
      </c>
      <c r="D7442" s="6">
        <v>45713</v>
      </c>
      <c r="E7442" t="s">
        <v>23807</v>
      </c>
      <c r="F7442" t="s">
        <v>17277</v>
      </c>
      <c r="G7442" t="s">
        <v>17279</v>
      </c>
      <c r="H7442" t="s">
        <v>31254</v>
      </c>
      <c r="I7442" t="s">
        <v>17278</v>
      </c>
      <c r="J7442" t="s">
        <v>17280</v>
      </c>
      <c r="K7442" t="s">
        <v>10</v>
      </c>
      <c r="L7442" s="1" t="s">
        <v>17281</v>
      </c>
      <c r="M7442">
        <v>0</v>
      </c>
    </row>
    <row r="7443" spans="1:18" x14ac:dyDescent="0.25">
      <c r="A7443" t="s">
        <v>23808</v>
      </c>
      <c r="B7443" t="s">
        <v>23809</v>
      </c>
      <c r="C7443" t="s">
        <v>14</v>
      </c>
      <c r="D7443" s="6">
        <v>45713</v>
      </c>
      <c r="E7443" t="s">
        <v>23807</v>
      </c>
      <c r="F7443" t="s">
        <v>17277</v>
      </c>
      <c r="G7443" t="s">
        <v>17282</v>
      </c>
      <c r="H7443" t="s">
        <v>31255</v>
      </c>
      <c r="I7443" t="s">
        <v>17278</v>
      </c>
      <c r="J7443" t="s">
        <v>17283</v>
      </c>
      <c r="K7443" t="s">
        <v>10</v>
      </c>
      <c r="L7443" s="1" t="s">
        <v>17284</v>
      </c>
      <c r="M7443">
        <v>0</v>
      </c>
    </row>
    <row r="7444" spans="1:18" x14ac:dyDescent="0.25">
      <c r="A7444" t="s">
        <v>23808</v>
      </c>
      <c r="B7444" t="s">
        <v>23809</v>
      </c>
      <c r="C7444" t="s">
        <v>14</v>
      </c>
      <c r="D7444" s="6">
        <v>45713</v>
      </c>
      <c r="E7444" t="s">
        <v>23807</v>
      </c>
      <c r="F7444" t="s">
        <v>17277</v>
      </c>
      <c r="G7444" t="s">
        <v>17285</v>
      </c>
      <c r="H7444" t="s">
        <v>31256</v>
      </c>
      <c r="I7444" t="s">
        <v>17278</v>
      </c>
      <c r="J7444" t="s">
        <v>17286</v>
      </c>
      <c r="K7444" t="s">
        <v>10</v>
      </c>
      <c r="L7444" s="1" t="s">
        <v>17287</v>
      </c>
      <c r="M7444">
        <v>0</v>
      </c>
    </row>
    <row r="7445" spans="1:18" x14ac:dyDescent="0.25">
      <c r="A7445" t="s">
        <v>23808</v>
      </c>
      <c r="B7445" t="s">
        <v>23809</v>
      </c>
      <c r="C7445" t="s">
        <v>14</v>
      </c>
      <c r="D7445" s="6">
        <v>45713</v>
      </c>
      <c r="E7445" t="s">
        <v>23807</v>
      </c>
      <c r="F7445" t="s">
        <v>17277</v>
      </c>
      <c r="G7445" t="s">
        <v>17288</v>
      </c>
      <c r="H7445" t="s">
        <v>31257</v>
      </c>
      <c r="I7445" t="s">
        <v>17278</v>
      </c>
      <c r="J7445" t="s">
        <v>17289</v>
      </c>
      <c r="K7445" t="s">
        <v>10</v>
      </c>
      <c r="L7445" s="1" t="s">
        <v>17290</v>
      </c>
      <c r="M7445">
        <v>1</v>
      </c>
      <c r="N7445" t="s">
        <v>34896</v>
      </c>
      <c r="P7445">
        <v>1</v>
      </c>
      <c r="Q7445">
        <v>1</v>
      </c>
      <c r="R7445">
        <v>0</v>
      </c>
    </row>
    <row r="7446" spans="1:18" x14ac:dyDescent="0.25">
      <c r="A7446" t="s">
        <v>23808</v>
      </c>
      <c r="B7446" t="s">
        <v>23809</v>
      </c>
      <c r="C7446" t="s">
        <v>14</v>
      </c>
      <c r="D7446" s="6">
        <v>45713</v>
      </c>
      <c r="E7446" t="s">
        <v>23807</v>
      </c>
      <c r="F7446" t="s">
        <v>17277</v>
      </c>
      <c r="G7446" t="s">
        <v>17291</v>
      </c>
      <c r="H7446" t="s">
        <v>31258</v>
      </c>
      <c r="I7446" t="s">
        <v>17278</v>
      </c>
      <c r="J7446" t="s">
        <v>17292</v>
      </c>
      <c r="K7446" t="s">
        <v>10</v>
      </c>
      <c r="L7446" s="1" t="s">
        <v>17293</v>
      </c>
      <c r="M7446">
        <v>0</v>
      </c>
    </row>
    <row r="7447" spans="1:18" x14ac:dyDescent="0.25">
      <c r="A7447" t="s">
        <v>23808</v>
      </c>
      <c r="B7447" t="s">
        <v>23809</v>
      </c>
      <c r="C7447" t="s">
        <v>14</v>
      </c>
      <c r="D7447" s="6">
        <v>45713</v>
      </c>
      <c r="E7447" t="s">
        <v>23807</v>
      </c>
      <c r="F7447" t="s">
        <v>17277</v>
      </c>
      <c r="G7447" t="s">
        <v>17294</v>
      </c>
      <c r="H7447" t="s">
        <v>31259</v>
      </c>
      <c r="I7447" t="s">
        <v>17278</v>
      </c>
      <c r="J7447" t="s">
        <v>17295</v>
      </c>
      <c r="K7447" t="s">
        <v>10</v>
      </c>
      <c r="L7447" s="1" t="s">
        <v>17296</v>
      </c>
      <c r="M7447">
        <v>0</v>
      </c>
    </row>
    <row r="7448" spans="1:18" x14ac:dyDescent="0.25">
      <c r="A7448" t="s">
        <v>23808</v>
      </c>
      <c r="B7448" t="s">
        <v>23809</v>
      </c>
      <c r="C7448" t="s">
        <v>14</v>
      </c>
      <c r="D7448" s="6">
        <v>45713</v>
      </c>
      <c r="E7448" t="s">
        <v>23807</v>
      </c>
      <c r="F7448" t="s">
        <v>17277</v>
      </c>
      <c r="G7448" t="s">
        <v>7330</v>
      </c>
      <c r="H7448" t="s">
        <v>31260</v>
      </c>
      <c r="I7448" t="s">
        <v>17278</v>
      </c>
      <c r="J7448" t="s">
        <v>7331</v>
      </c>
      <c r="K7448" t="s">
        <v>10</v>
      </c>
      <c r="L7448" s="1" t="s">
        <v>17297</v>
      </c>
      <c r="M7448">
        <v>0</v>
      </c>
    </row>
    <row r="7449" spans="1:18" x14ac:dyDescent="0.25">
      <c r="A7449" t="s">
        <v>23808</v>
      </c>
      <c r="B7449" t="s">
        <v>23809</v>
      </c>
      <c r="C7449" t="s">
        <v>14</v>
      </c>
      <c r="D7449" s="6">
        <v>45713</v>
      </c>
      <c r="E7449" t="s">
        <v>23807</v>
      </c>
      <c r="F7449" t="s">
        <v>17277</v>
      </c>
      <c r="G7449" t="s">
        <v>5777</v>
      </c>
      <c r="H7449" t="s">
        <v>31261</v>
      </c>
      <c r="I7449" t="s">
        <v>17278</v>
      </c>
      <c r="J7449" t="s">
        <v>5778</v>
      </c>
      <c r="K7449" t="s">
        <v>10</v>
      </c>
      <c r="L7449" s="1" t="s">
        <v>17298</v>
      </c>
      <c r="M7449">
        <v>0</v>
      </c>
    </row>
    <row r="7450" spans="1:18" x14ac:dyDescent="0.25">
      <c r="A7450" t="s">
        <v>23808</v>
      </c>
      <c r="B7450" t="s">
        <v>23809</v>
      </c>
      <c r="C7450" t="s">
        <v>14</v>
      </c>
      <c r="D7450" s="6">
        <v>45713</v>
      </c>
      <c r="E7450" t="s">
        <v>23807</v>
      </c>
      <c r="F7450" t="s">
        <v>17277</v>
      </c>
      <c r="G7450" t="s">
        <v>17299</v>
      </c>
      <c r="H7450" t="s">
        <v>31262</v>
      </c>
      <c r="I7450" t="s">
        <v>17278</v>
      </c>
      <c r="J7450" t="s">
        <v>17300</v>
      </c>
      <c r="K7450" t="s">
        <v>10</v>
      </c>
      <c r="L7450">
        <v>0.85772484687696804</v>
      </c>
      <c r="M7450">
        <v>0</v>
      </c>
    </row>
    <row r="7451" spans="1:18" x14ac:dyDescent="0.25">
      <c r="A7451" t="s">
        <v>23808</v>
      </c>
      <c r="B7451" t="s">
        <v>23809</v>
      </c>
      <c r="C7451" t="s">
        <v>14</v>
      </c>
      <c r="D7451" s="6">
        <v>45713</v>
      </c>
      <c r="E7451" t="s">
        <v>23807</v>
      </c>
      <c r="F7451" t="s">
        <v>17277</v>
      </c>
      <c r="G7451" t="s">
        <v>17301</v>
      </c>
      <c r="H7451" t="s">
        <v>31263</v>
      </c>
      <c r="I7451" t="s">
        <v>17278</v>
      </c>
      <c r="J7451" t="s">
        <v>17302</v>
      </c>
      <c r="K7451" t="s">
        <v>10</v>
      </c>
      <c r="L7451" s="1" t="s">
        <v>17303</v>
      </c>
      <c r="M7451">
        <v>0</v>
      </c>
    </row>
    <row r="7452" spans="1:18" x14ac:dyDescent="0.25">
      <c r="A7452" t="s">
        <v>23808</v>
      </c>
      <c r="B7452" t="s">
        <v>23809</v>
      </c>
      <c r="C7452" t="s">
        <v>14</v>
      </c>
      <c r="D7452" s="6">
        <v>45713</v>
      </c>
      <c r="E7452" t="s">
        <v>23807</v>
      </c>
      <c r="F7452" t="s">
        <v>17304</v>
      </c>
      <c r="G7452" t="s">
        <v>5777</v>
      </c>
      <c r="H7452" t="s">
        <v>31264</v>
      </c>
      <c r="I7452" t="s">
        <v>17305</v>
      </c>
      <c r="J7452" t="s">
        <v>5778</v>
      </c>
      <c r="K7452" t="s">
        <v>10</v>
      </c>
      <c r="L7452" s="1" t="s">
        <v>17306</v>
      </c>
      <c r="M7452">
        <v>0</v>
      </c>
    </row>
    <row r="7453" spans="1:18" x14ac:dyDescent="0.25">
      <c r="A7453" t="s">
        <v>23808</v>
      </c>
      <c r="B7453" t="s">
        <v>23809</v>
      </c>
      <c r="C7453" t="s">
        <v>14</v>
      </c>
      <c r="D7453" s="6">
        <v>45713</v>
      </c>
      <c r="E7453" t="s">
        <v>23807</v>
      </c>
      <c r="F7453" t="s">
        <v>17304</v>
      </c>
      <c r="G7453" t="s">
        <v>17307</v>
      </c>
      <c r="H7453" t="s">
        <v>31265</v>
      </c>
      <c r="I7453" t="s">
        <v>17305</v>
      </c>
      <c r="J7453" t="s">
        <v>17308</v>
      </c>
      <c r="K7453" t="s">
        <v>10</v>
      </c>
      <c r="L7453" s="1" t="s">
        <v>17309</v>
      </c>
      <c r="M7453">
        <v>1</v>
      </c>
      <c r="N7453" t="s">
        <v>34896</v>
      </c>
      <c r="P7453">
        <v>1</v>
      </c>
      <c r="Q7453">
        <v>1</v>
      </c>
      <c r="R7453">
        <v>0</v>
      </c>
    </row>
    <row r="7454" spans="1:18" x14ac:dyDescent="0.25">
      <c r="A7454" t="s">
        <v>23808</v>
      </c>
      <c r="B7454" t="s">
        <v>23809</v>
      </c>
      <c r="C7454" t="s">
        <v>14</v>
      </c>
      <c r="D7454" s="6">
        <v>45713</v>
      </c>
      <c r="E7454" t="s">
        <v>23807</v>
      </c>
      <c r="F7454" t="s">
        <v>17304</v>
      </c>
      <c r="G7454" t="s">
        <v>17301</v>
      </c>
      <c r="H7454" t="s">
        <v>31266</v>
      </c>
      <c r="I7454" t="s">
        <v>17305</v>
      </c>
      <c r="J7454" t="s">
        <v>17302</v>
      </c>
      <c r="K7454" t="s">
        <v>10</v>
      </c>
      <c r="L7454" s="1" t="s">
        <v>17310</v>
      </c>
      <c r="M7454">
        <v>0</v>
      </c>
    </row>
    <row r="7455" spans="1:18" x14ac:dyDescent="0.25">
      <c r="A7455" t="s">
        <v>23808</v>
      </c>
      <c r="B7455" t="s">
        <v>23809</v>
      </c>
      <c r="C7455" t="s">
        <v>14</v>
      </c>
      <c r="D7455" s="6">
        <v>45713</v>
      </c>
      <c r="E7455" t="s">
        <v>23807</v>
      </c>
      <c r="F7455" t="s">
        <v>17304</v>
      </c>
      <c r="G7455" t="s">
        <v>7330</v>
      </c>
      <c r="H7455" t="s">
        <v>31267</v>
      </c>
      <c r="I7455" t="s">
        <v>17305</v>
      </c>
      <c r="J7455" t="s">
        <v>7331</v>
      </c>
      <c r="K7455" t="s">
        <v>10</v>
      </c>
      <c r="L7455">
        <v>0.92460045691194703</v>
      </c>
      <c r="M7455">
        <v>0</v>
      </c>
    </row>
    <row r="7456" spans="1:18" x14ac:dyDescent="0.25">
      <c r="A7456" t="s">
        <v>23808</v>
      </c>
      <c r="B7456" t="s">
        <v>23809</v>
      </c>
      <c r="C7456" t="s">
        <v>14</v>
      </c>
      <c r="D7456" s="6">
        <v>45713</v>
      </c>
      <c r="E7456" t="s">
        <v>23807</v>
      </c>
      <c r="F7456" t="s">
        <v>17304</v>
      </c>
      <c r="G7456" t="s">
        <v>17311</v>
      </c>
      <c r="H7456" t="s">
        <v>31268</v>
      </c>
      <c r="I7456" t="s">
        <v>17305</v>
      </c>
      <c r="J7456" t="s">
        <v>17312</v>
      </c>
      <c r="K7456" t="s">
        <v>10</v>
      </c>
      <c r="L7456" s="1" t="s">
        <v>17313</v>
      </c>
      <c r="M7456">
        <v>0</v>
      </c>
    </row>
    <row r="7457" spans="1:18" x14ac:dyDescent="0.25">
      <c r="A7457" t="s">
        <v>23808</v>
      </c>
      <c r="B7457" t="s">
        <v>23809</v>
      </c>
      <c r="C7457" t="s">
        <v>14</v>
      </c>
      <c r="D7457" s="6">
        <v>45713</v>
      </c>
      <c r="E7457" t="s">
        <v>23807</v>
      </c>
      <c r="F7457" t="s">
        <v>17304</v>
      </c>
      <c r="G7457" t="s">
        <v>4620</v>
      </c>
      <c r="H7457" t="s">
        <v>31269</v>
      </c>
      <c r="I7457" t="s">
        <v>17305</v>
      </c>
      <c r="J7457" t="s">
        <v>4621</v>
      </c>
      <c r="K7457" t="s">
        <v>10</v>
      </c>
      <c r="L7457" s="1" t="s">
        <v>17314</v>
      </c>
      <c r="M7457">
        <v>0</v>
      </c>
    </row>
    <row r="7458" spans="1:18" x14ac:dyDescent="0.25">
      <c r="A7458" t="s">
        <v>23808</v>
      </c>
      <c r="B7458" t="s">
        <v>23809</v>
      </c>
      <c r="C7458" t="s">
        <v>14</v>
      </c>
      <c r="D7458" s="6">
        <v>45713</v>
      </c>
      <c r="E7458" t="s">
        <v>23807</v>
      </c>
      <c r="F7458" t="s">
        <v>17304</v>
      </c>
      <c r="G7458" t="s">
        <v>17315</v>
      </c>
      <c r="H7458" t="s">
        <v>31270</v>
      </c>
      <c r="I7458" t="s">
        <v>17305</v>
      </c>
      <c r="J7458" t="s">
        <v>17316</v>
      </c>
      <c r="K7458" t="s">
        <v>10</v>
      </c>
      <c r="L7458" s="1" t="s">
        <v>17317</v>
      </c>
      <c r="M7458">
        <v>0</v>
      </c>
    </row>
    <row r="7459" spans="1:18" x14ac:dyDescent="0.25">
      <c r="A7459" t="s">
        <v>23808</v>
      </c>
      <c r="B7459" t="s">
        <v>23809</v>
      </c>
      <c r="C7459" t="s">
        <v>14</v>
      </c>
      <c r="D7459" s="6">
        <v>45713</v>
      </c>
      <c r="E7459" t="s">
        <v>23807</v>
      </c>
      <c r="F7459" t="s">
        <v>17304</v>
      </c>
      <c r="G7459" t="s">
        <v>17318</v>
      </c>
      <c r="H7459" t="s">
        <v>31271</v>
      </c>
      <c r="I7459" t="s">
        <v>17305</v>
      </c>
      <c r="J7459" t="s">
        <v>17319</v>
      </c>
      <c r="K7459" t="s">
        <v>10</v>
      </c>
      <c r="L7459">
        <v>0.87321983170031103</v>
      </c>
      <c r="M7459">
        <v>0</v>
      </c>
    </row>
    <row r="7460" spans="1:18" x14ac:dyDescent="0.25">
      <c r="A7460" t="s">
        <v>23808</v>
      </c>
      <c r="B7460" t="s">
        <v>23809</v>
      </c>
      <c r="C7460" t="s">
        <v>14</v>
      </c>
      <c r="D7460" s="6">
        <v>45713</v>
      </c>
      <c r="E7460" t="s">
        <v>23807</v>
      </c>
      <c r="F7460" t="s">
        <v>17304</v>
      </c>
      <c r="G7460" t="s">
        <v>17320</v>
      </c>
      <c r="H7460" t="s">
        <v>31272</v>
      </c>
      <c r="I7460" t="s">
        <v>17305</v>
      </c>
      <c r="J7460" t="s">
        <v>17321</v>
      </c>
      <c r="K7460" t="s">
        <v>10</v>
      </c>
      <c r="L7460" s="1" t="s">
        <v>17322</v>
      </c>
      <c r="M7460">
        <v>0</v>
      </c>
    </row>
    <row r="7461" spans="1:18" x14ac:dyDescent="0.25">
      <c r="A7461" t="s">
        <v>23808</v>
      </c>
      <c r="B7461" t="s">
        <v>23809</v>
      </c>
      <c r="C7461" t="s">
        <v>14</v>
      </c>
      <c r="D7461" s="6">
        <v>45713</v>
      </c>
      <c r="E7461" t="s">
        <v>23807</v>
      </c>
      <c r="F7461" t="s">
        <v>17304</v>
      </c>
      <c r="G7461" t="s">
        <v>17279</v>
      </c>
      <c r="H7461" t="s">
        <v>31273</v>
      </c>
      <c r="I7461" t="s">
        <v>17305</v>
      </c>
      <c r="J7461" t="s">
        <v>17280</v>
      </c>
      <c r="K7461" t="s">
        <v>10</v>
      </c>
      <c r="L7461" s="1" t="s">
        <v>17323</v>
      </c>
      <c r="M7461">
        <v>0</v>
      </c>
    </row>
    <row r="7462" spans="1:18" x14ac:dyDescent="0.25">
      <c r="A7462" t="s">
        <v>23808</v>
      </c>
      <c r="B7462" t="s">
        <v>23809</v>
      </c>
      <c r="C7462" t="s">
        <v>14</v>
      </c>
      <c r="D7462" s="6">
        <v>45713</v>
      </c>
      <c r="E7462" t="s">
        <v>23807</v>
      </c>
      <c r="F7462" t="s">
        <v>17324</v>
      </c>
      <c r="G7462" t="s">
        <v>1903</v>
      </c>
      <c r="H7462" t="s">
        <v>31274</v>
      </c>
      <c r="I7462" t="s">
        <v>17325</v>
      </c>
      <c r="J7462" t="s">
        <v>1904</v>
      </c>
      <c r="K7462" t="s">
        <v>10</v>
      </c>
      <c r="L7462" s="1" t="s">
        <v>17326</v>
      </c>
      <c r="M7462">
        <v>1</v>
      </c>
      <c r="N7462" t="s">
        <v>34896</v>
      </c>
      <c r="P7462">
        <v>1</v>
      </c>
      <c r="Q7462">
        <v>1</v>
      </c>
      <c r="R7462">
        <v>0</v>
      </c>
    </row>
    <row r="7463" spans="1:18" x14ac:dyDescent="0.25">
      <c r="A7463" t="s">
        <v>23808</v>
      </c>
      <c r="B7463" t="s">
        <v>23809</v>
      </c>
      <c r="C7463" t="s">
        <v>14</v>
      </c>
      <c r="D7463" s="6">
        <v>45713</v>
      </c>
      <c r="E7463" t="s">
        <v>23807</v>
      </c>
      <c r="F7463" t="s">
        <v>17324</v>
      </c>
      <c r="G7463" t="s">
        <v>17327</v>
      </c>
      <c r="H7463" t="s">
        <v>31275</v>
      </c>
      <c r="I7463" t="s">
        <v>17325</v>
      </c>
      <c r="J7463" t="s">
        <v>17328</v>
      </c>
      <c r="K7463" t="s">
        <v>10</v>
      </c>
      <c r="L7463" s="1" t="s">
        <v>17329</v>
      </c>
      <c r="M7463">
        <v>0</v>
      </c>
    </row>
    <row r="7464" spans="1:18" x14ac:dyDescent="0.25">
      <c r="A7464" t="s">
        <v>23808</v>
      </c>
      <c r="B7464" t="s">
        <v>23809</v>
      </c>
      <c r="C7464" t="s">
        <v>14</v>
      </c>
      <c r="D7464" s="6">
        <v>45713</v>
      </c>
      <c r="E7464" t="s">
        <v>23807</v>
      </c>
      <c r="F7464" t="s">
        <v>17324</v>
      </c>
      <c r="G7464" t="s">
        <v>17330</v>
      </c>
      <c r="H7464" t="s">
        <v>31276</v>
      </c>
      <c r="I7464" t="s">
        <v>17325</v>
      </c>
      <c r="J7464" t="s">
        <v>17331</v>
      </c>
      <c r="K7464" t="s">
        <v>10</v>
      </c>
      <c r="L7464" s="1" t="s">
        <v>17332</v>
      </c>
      <c r="M7464">
        <v>0</v>
      </c>
    </row>
    <row r="7465" spans="1:18" x14ac:dyDescent="0.25">
      <c r="A7465" t="s">
        <v>23808</v>
      </c>
      <c r="B7465" t="s">
        <v>23809</v>
      </c>
      <c r="C7465" t="s">
        <v>14</v>
      </c>
      <c r="D7465" s="6">
        <v>45713</v>
      </c>
      <c r="E7465" t="s">
        <v>23807</v>
      </c>
      <c r="F7465" t="s">
        <v>17324</v>
      </c>
      <c r="G7465" t="s">
        <v>9734</v>
      </c>
      <c r="H7465" t="s">
        <v>31277</v>
      </c>
      <c r="I7465" t="s">
        <v>17325</v>
      </c>
      <c r="J7465" t="s">
        <v>9735</v>
      </c>
      <c r="K7465" t="s">
        <v>10</v>
      </c>
      <c r="L7465" s="1" t="s">
        <v>17333</v>
      </c>
      <c r="M7465">
        <v>0</v>
      </c>
    </row>
    <row r="7466" spans="1:18" x14ac:dyDescent="0.25">
      <c r="A7466" t="s">
        <v>23808</v>
      </c>
      <c r="B7466" t="s">
        <v>23809</v>
      </c>
      <c r="C7466" t="s">
        <v>14</v>
      </c>
      <c r="D7466" s="6">
        <v>45713</v>
      </c>
      <c r="E7466" t="s">
        <v>23807</v>
      </c>
      <c r="F7466" t="s">
        <v>17324</v>
      </c>
      <c r="G7466" t="s">
        <v>17334</v>
      </c>
      <c r="H7466" t="s">
        <v>31278</v>
      </c>
      <c r="I7466" t="s">
        <v>17325</v>
      </c>
      <c r="J7466" t="s">
        <v>17335</v>
      </c>
      <c r="K7466" t="s">
        <v>10</v>
      </c>
      <c r="L7466" s="1" t="s">
        <v>17336</v>
      </c>
      <c r="M7466">
        <v>0</v>
      </c>
    </row>
    <row r="7467" spans="1:18" x14ac:dyDescent="0.25">
      <c r="A7467" t="s">
        <v>23808</v>
      </c>
      <c r="B7467" t="s">
        <v>23809</v>
      </c>
      <c r="C7467" t="s">
        <v>14</v>
      </c>
      <c r="D7467" s="6">
        <v>45713</v>
      </c>
      <c r="E7467" t="s">
        <v>23807</v>
      </c>
      <c r="F7467" t="s">
        <v>17324</v>
      </c>
      <c r="G7467" t="s">
        <v>9624</v>
      </c>
      <c r="H7467" t="s">
        <v>31279</v>
      </c>
      <c r="I7467" t="s">
        <v>17325</v>
      </c>
      <c r="J7467" t="s">
        <v>9625</v>
      </c>
      <c r="K7467" t="s">
        <v>10</v>
      </c>
      <c r="L7467" s="1" t="s">
        <v>17337</v>
      </c>
      <c r="M7467">
        <v>0</v>
      </c>
    </row>
    <row r="7468" spans="1:18" x14ac:dyDescent="0.25">
      <c r="A7468" t="s">
        <v>23808</v>
      </c>
      <c r="B7468" t="s">
        <v>23809</v>
      </c>
      <c r="C7468" t="s">
        <v>14</v>
      </c>
      <c r="D7468" s="6">
        <v>45713</v>
      </c>
      <c r="E7468" t="s">
        <v>23807</v>
      </c>
      <c r="F7468" t="s">
        <v>17324</v>
      </c>
      <c r="G7468" t="s">
        <v>17338</v>
      </c>
      <c r="H7468" t="s">
        <v>31280</v>
      </c>
      <c r="I7468" t="s">
        <v>17325</v>
      </c>
      <c r="J7468" t="s">
        <v>17339</v>
      </c>
      <c r="K7468" t="s">
        <v>10</v>
      </c>
      <c r="L7468" s="1" t="s">
        <v>17340</v>
      </c>
      <c r="M7468">
        <v>0</v>
      </c>
    </row>
    <row r="7469" spans="1:18" x14ac:dyDescent="0.25">
      <c r="A7469" t="s">
        <v>23808</v>
      </c>
      <c r="B7469" t="s">
        <v>23809</v>
      </c>
      <c r="C7469" t="s">
        <v>14</v>
      </c>
      <c r="D7469" s="6">
        <v>45713</v>
      </c>
      <c r="E7469" t="s">
        <v>23807</v>
      </c>
      <c r="F7469" t="s">
        <v>17324</v>
      </c>
      <c r="G7469" t="s">
        <v>17341</v>
      </c>
      <c r="H7469" t="s">
        <v>31281</v>
      </c>
      <c r="I7469" t="s">
        <v>17325</v>
      </c>
      <c r="J7469" t="s">
        <v>17342</v>
      </c>
      <c r="K7469" t="s">
        <v>10</v>
      </c>
      <c r="L7469">
        <v>0.83902410810783601</v>
      </c>
      <c r="M7469">
        <v>0</v>
      </c>
    </row>
    <row r="7470" spans="1:18" x14ac:dyDescent="0.25">
      <c r="A7470" t="s">
        <v>23808</v>
      </c>
      <c r="B7470" t="s">
        <v>23809</v>
      </c>
      <c r="C7470" t="s">
        <v>14</v>
      </c>
      <c r="D7470" s="6">
        <v>45713</v>
      </c>
      <c r="E7470" t="s">
        <v>23807</v>
      </c>
      <c r="F7470" t="s">
        <v>17324</v>
      </c>
      <c r="G7470" t="s">
        <v>17343</v>
      </c>
      <c r="H7470" t="s">
        <v>31282</v>
      </c>
      <c r="I7470" t="s">
        <v>17325</v>
      </c>
      <c r="J7470" t="s">
        <v>17344</v>
      </c>
      <c r="K7470" t="s">
        <v>10</v>
      </c>
      <c r="L7470" s="1" t="s">
        <v>17345</v>
      </c>
      <c r="M7470">
        <v>0</v>
      </c>
    </row>
    <row r="7471" spans="1:18" x14ac:dyDescent="0.25">
      <c r="A7471" t="s">
        <v>23808</v>
      </c>
      <c r="B7471" t="s">
        <v>23809</v>
      </c>
      <c r="C7471" t="s">
        <v>14</v>
      </c>
      <c r="D7471" s="6">
        <v>45713</v>
      </c>
      <c r="E7471" t="s">
        <v>23807</v>
      </c>
      <c r="F7471" t="s">
        <v>17324</v>
      </c>
      <c r="G7471" t="s">
        <v>17346</v>
      </c>
      <c r="H7471" t="s">
        <v>31283</v>
      </c>
      <c r="I7471" t="s">
        <v>17325</v>
      </c>
      <c r="J7471" t="s">
        <v>17347</v>
      </c>
      <c r="K7471" t="s">
        <v>10</v>
      </c>
      <c r="L7471" s="1" t="s">
        <v>17348</v>
      </c>
      <c r="M7471">
        <v>0</v>
      </c>
    </row>
    <row r="7472" spans="1:18" x14ac:dyDescent="0.25">
      <c r="A7472" t="s">
        <v>23808</v>
      </c>
      <c r="B7472" t="s">
        <v>23809</v>
      </c>
      <c r="C7472" t="s">
        <v>14</v>
      </c>
      <c r="D7472" s="6">
        <v>45713</v>
      </c>
      <c r="E7472" t="s">
        <v>23807</v>
      </c>
      <c r="F7472" t="s">
        <v>17349</v>
      </c>
      <c r="G7472" t="s">
        <v>17351</v>
      </c>
      <c r="H7472" t="s">
        <v>31284</v>
      </c>
      <c r="I7472" t="s">
        <v>17350</v>
      </c>
      <c r="J7472" t="s">
        <v>17352</v>
      </c>
      <c r="K7472" t="s">
        <v>10</v>
      </c>
      <c r="L7472" s="1" t="s">
        <v>17353</v>
      </c>
      <c r="M7472">
        <v>1</v>
      </c>
      <c r="N7472" t="s">
        <v>34896</v>
      </c>
      <c r="P7472">
        <v>1</v>
      </c>
      <c r="Q7472">
        <v>1</v>
      </c>
      <c r="R7472">
        <v>0</v>
      </c>
    </row>
    <row r="7473" spans="1:18" x14ac:dyDescent="0.25">
      <c r="A7473" t="s">
        <v>23808</v>
      </c>
      <c r="B7473" t="s">
        <v>23809</v>
      </c>
      <c r="C7473" t="s">
        <v>14</v>
      </c>
      <c r="D7473" s="6">
        <v>45713</v>
      </c>
      <c r="E7473" t="s">
        <v>23807</v>
      </c>
      <c r="F7473" t="s">
        <v>17349</v>
      </c>
      <c r="G7473" t="s">
        <v>17354</v>
      </c>
      <c r="H7473" t="s">
        <v>31285</v>
      </c>
      <c r="I7473" t="s">
        <v>17350</v>
      </c>
      <c r="J7473" t="s">
        <v>17355</v>
      </c>
      <c r="K7473" t="s">
        <v>10</v>
      </c>
      <c r="L7473" s="1" t="s">
        <v>17356</v>
      </c>
      <c r="M7473">
        <v>0</v>
      </c>
    </row>
    <row r="7474" spans="1:18" x14ac:dyDescent="0.25">
      <c r="A7474" t="s">
        <v>23808</v>
      </c>
      <c r="B7474" t="s">
        <v>23809</v>
      </c>
      <c r="C7474" t="s">
        <v>14</v>
      </c>
      <c r="D7474" s="6">
        <v>45713</v>
      </c>
      <c r="E7474" t="s">
        <v>23807</v>
      </c>
      <c r="F7474" t="s">
        <v>17349</v>
      </c>
      <c r="G7474" t="s">
        <v>17357</v>
      </c>
      <c r="H7474" t="s">
        <v>31286</v>
      </c>
      <c r="I7474" t="s">
        <v>17350</v>
      </c>
      <c r="J7474" t="s">
        <v>17358</v>
      </c>
      <c r="K7474" t="s">
        <v>10</v>
      </c>
      <c r="L7474" s="1" t="s">
        <v>17359</v>
      </c>
      <c r="M7474">
        <v>0</v>
      </c>
    </row>
    <row r="7475" spans="1:18" x14ac:dyDescent="0.25">
      <c r="A7475" t="s">
        <v>23808</v>
      </c>
      <c r="B7475" t="s">
        <v>23809</v>
      </c>
      <c r="C7475" t="s">
        <v>14</v>
      </c>
      <c r="D7475" s="6">
        <v>45713</v>
      </c>
      <c r="E7475" t="s">
        <v>23807</v>
      </c>
      <c r="F7475" t="s">
        <v>17349</v>
      </c>
      <c r="G7475" t="s">
        <v>17360</v>
      </c>
      <c r="H7475" t="s">
        <v>31287</v>
      </c>
      <c r="I7475" t="s">
        <v>17350</v>
      </c>
      <c r="J7475" t="s">
        <v>17361</v>
      </c>
      <c r="K7475" t="s">
        <v>10</v>
      </c>
      <c r="L7475" s="1" t="s">
        <v>17362</v>
      </c>
      <c r="M7475">
        <v>0</v>
      </c>
    </row>
    <row r="7476" spans="1:18" x14ac:dyDescent="0.25">
      <c r="A7476" t="s">
        <v>23808</v>
      </c>
      <c r="B7476" t="s">
        <v>23809</v>
      </c>
      <c r="C7476" t="s">
        <v>14</v>
      </c>
      <c r="D7476" s="6">
        <v>45713</v>
      </c>
      <c r="E7476" t="s">
        <v>23807</v>
      </c>
      <c r="F7476" t="s">
        <v>17349</v>
      </c>
      <c r="G7476" t="s">
        <v>17363</v>
      </c>
      <c r="H7476" t="s">
        <v>31288</v>
      </c>
      <c r="I7476" t="s">
        <v>17350</v>
      </c>
      <c r="J7476" t="s">
        <v>17364</v>
      </c>
      <c r="K7476" t="s">
        <v>10</v>
      </c>
      <c r="L7476" s="1" t="s">
        <v>17365</v>
      </c>
      <c r="M7476">
        <v>0</v>
      </c>
    </row>
    <row r="7477" spans="1:18" x14ac:dyDescent="0.25">
      <c r="A7477" t="s">
        <v>23808</v>
      </c>
      <c r="B7477" t="s">
        <v>23809</v>
      </c>
      <c r="C7477" t="s">
        <v>14</v>
      </c>
      <c r="D7477" s="6">
        <v>45713</v>
      </c>
      <c r="E7477" t="s">
        <v>23807</v>
      </c>
      <c r="F7477" t="s">
        <v>17349</v>
      </c>
      <c r="G7477" t="s">
        <v>17366</v>
      </c>
      <c r="H7477" t="s">
        <v>31289</v>
      </c>
      <c r="I7477" t="s">
        <v>17350</v>
      </c>
      <c r="J7477" t="s">
        <v>17367</v>
      </c>
      <c r="K7477" t="s">
        <v>10</v>
      </c>
      <c r="L7477" s="1" t="s">
        <v>17368</v>
      </c>
      <c r="M7477">
        <v>0</v>
      </c>
    </row>
    <row r="7478" spans="1:18" x14ac:dyDescent="0.25">
      <c r="A7478" t="s">
        <v>23808</v>
      </c>
      <c r="B7478" t="s">
        <v>23809</v>
      </c>
      <c r="C7478" t="s">
        <v>14</v>
      </c>
      <c r="D7478" s="6">
        <v>45713</v>
      </c>
      <c r="E7478" t="s">
        <v>23807</v>
      </c>
      <c r="F7478" t="s">
        <v>17349</v>
      </c>
      <c r="G7478" t="s">
        <v>2532</v>
      </c>
      <c r="H7478" t="s">
        <v>31290</v>
      </c>
      <c r="I7478" t="s">
        <v>17350</v>
      </c>
      <c r="J7478" t="s">
        <v>2533</v>
      </c>
      <c r="K7478" t="s">
        <v>10</v>
      </c>
      <c r="L7478" s="1" t="s">
        <v>17369</v>
      </c>
      <c r="M7478">
        <v>0</v>
      </c>
    </row>
    <row r="7479" spans="1:18" x14ac:dyDescent="0.25">
      <c r="A7479" t="s">
        <v>23808</v>
      </c>
      <c r="B7479" t="s">
        <v>23809</v>
      </c>
      <c r="C7479" t="s">
        <v>14</v>
      </c>
      <c r="D7479" s="6">
        <v>45713</v>
      </c>
      <c r="E7479" t="s">
        <v>23807</v>
      </c>
      <c r="F7479" t="s">
        <v>17349</v>
      </c>
      <c r="G7479" t="s">
        <v>17370</v>
      </c>
      <c r="H7479" t="s">
        <v>31291</v>
      </c>
      <c r="I7479" t="s">
        <v>17350</v>
      </c>
      <c r="J7479" t="s">
        <v>17371</v>
      </c>
      <c r="K7479" t="s">
        <v>10</v>
      </c>
      <c r="L7479" s="1" t="s">
        <v>17372</v>
      </c>
      <c r="M7479">
        <v>0</v>
      </c>
    </row>
    <row r="7480" spans="1:18" x14ac:dyDescent="0.25">
      <c r="A7480" t="s">
        <v>23808</v>
      </c>
      <c r="B7480" t="s">
        <v>23809</v>
      </c>
      <c r="C7480" t="s">
        <v>14</v>
      </c>
      <c r="D7480" s="6">
        <v>45713</v>
      </c>
      <c r="E7480" t="s">
        <v>23807</v>
      </c>
      <c r="F7480" t="s">
        <v>17349</v>
      </c>
      <c r="G7480" t="s">
        <v>17373</v>
      </c>
      <c r="H7480" t="s">
        <v>31292</v>
      </c>
      <c r="I7480" t="s">
        <v>17350</v>
      </c>
      <c r="J7480" t="s">
        <v>17374</v>
      </c>
      <c r="K7480" t="s">
        <v>10</v>
      </c>
      <c r="L7480" s="1" t="s">
        <v>17375</v>
      </c>
      <c r="M7480">
        <v>0</v>
      </c>
    </row>
    <row r="7481" spans="1:18" x14ac:dyDescent="0.25">
      <c r="A7481" t="s">
        <v>23808</v>
      </c>
      <c r="B7481" t="s">
        <v>23809</v>
      </c>
      <c r="C7481" t="s">
        <v>14</v>
      </c>
      <c r="D7481" s="6">
        <v>45713</v>
      </c>
      <c r="E7481" t="s">
        <v>23807</v>
      </c>
      <c r="F7481" t="s">
        <v>17349</v>
      </c>
      <c r="G7481" t="s">
        <v>17376</v>
      </c>
      <c r="H7481" t="s">
        <v>31293</v>
      </c>
      <c r="I7481" t="s">
        <v>17350</v>
      </c>
      <c r="J7481" t="s">
        <v>17377</v>
      </c>
      <c r="K7481" t="s">
        <v>10</v>
      </c>
      <c r="L7481" s="1" t="s">
        <v>17378</v>
      </c>
      <c r="M7481">
        <v>0</v>
      </c>
    </row>
    <row r="7482" spans="1:18" x14ac:dyDescent="0.25">
      <c r="A7482" t="s">
        <v>23808</v>
      </c>
      <c r="B7482" t="s">
        <v>23809</v>
      </c>
      <c r="C7482" t="s">
        <v>14</v>
      </c>
      <c r="D7482" s="6">
        <v>45713</v>
      </c>
      <c r="E7482" t="s">
        <v>23807</v>
      </c>
      <c r="F7482" t="s">
        <v>17379</v>
      </c>
      <c r="G7482" t="s">
        <v>9624</v>
      </c>
      <c r="H7482" t="s">
        <v>31294</v>
      </c>
      <c r="I7482" t="s">
        <v>17380</v>
      </c>
      <c r="J7482" t="s">
        <v>9625</v>
      </c>
      <c r="K7482" t="s">
        <v>10</v>
      </c>
      <c r="L7482" s="1" t="s">
        <v>17381</v>
      </c>
      <c r="M7482">
        <v>0</v>
      </c>
    </row>
    <row r="7483" spans="1:18" x14ac:dyDescent="0.25">
      <c r="A7483" t="s">
        <v>23808</v>
      </c>
      <c r="B7483" t="s">
        <v>23809</v>
      </c>
      <c r="C7483" t="s">
        <v>14</v>
      </c>
      <c r="D7483" s="6">
        <v>45713</v>
      </c>
      <c r="E7483" t="s">
        <v>23807</v>
      </c>
      <c r="F7483" t="s">
        <v>17379</v>
      </c>
      <c r="G7483" t="s">
        <v>1903</v>
      </c>
      <c r="H7483" t="s">
        <v>31295</v>
      </c>
      <c r="I7483" t="s">
        <v>17380</v>
      </c>
      <c r="J7483" t="s">
        <v>1904</v>
      </c>
      <c r="K7483" t="s">
        <v>10</v>
      </c>
      <c r="L7483" s="1" t="s">
        <v>17382</v>
      </c>
      <c r="M7483">
        <v>0</v>
      </c>
    </row>
    <row r="7484" spans="1:18" x14ac:dyDescent="0.25">
      <c r="A7484" t="s">
        <v>23808</v>
      </c>
      <c r="B7484" t="s">
        <v>23809</v>
      </c>
      <c r="C7484" t="s">
        <v>14</v>
      </c>
      <c r="D7484" s="6">
        <v>45713</v>
      </c>
      <c r="E7484" t="s">
        <v>23807</v>
      </c>
      <c r="F7484" t="s">
        <v>17379</v>
      </c>
      <c r="G7484" t="s">
        <v>17383</v>
      </c>
      <c r="H7484" t="s">
        <v>31296</v>
      </c>
      <c r="I7484" t="s">
        <v>17380</v>
      </c>
      <c r="J7484" t="s">
        <v>17384</v>
      </c>
      <c r="K7484" t="s">
        <v>10</v>
      </c>
      <c r="L7484" s="1" t="s">
        <v>17385</v>
      </c>
      <c r="M7484">
        <v>1</v>
      </c>
      <c r="N7484" t="s">
        <v>34896</v>
      </c>
      <c r="P7484">
        <v>1</v>
      </c>
      <c r="Q7484">
        <v>1</v>
      </c>
      <c r="R7484">
        <v>0</v>
      </c>
    </row>
    <row r="7485" spans="1:18" x14ac:dyDescent="0.25">
      <c r="A7485" t="s">
        <v>23808</v>
      </c>
      <c r="B7485" t="s">
        <v>23809</v>
      </c>
      <c r="C7485" t="s">
        <v>14</v>
      </c>
      <c r="D7485" s="6">
        <v>45713</v>
      </c>
      <c r="E7485" t="s">
        <v>23807</v>
      </c>
      <c r="F7485" t="s">
        <v>17379</v>
      </c>
      <c r="G7485" t="s">
        <v>17376</v>
      </c>
      <c r="H7485" t="s">
        <v>31297</v>
      </c>
      <c r="I7485" t="s">
        <v>17380</v>
      </c>
      <c r="J7485" t="s">
        <v>17377</v>
      </c>
      <c r="K7485" t="s">
        <v>10</v>
      </c>
      <c r="L7485" s="1" t="s">
        <v>17386</v>
      </c>
      <c r="M7485">
        <v>0</v>
      </c>
    </row>
    <row r="7486" spans="1:18" x14ac:dyDescent="0.25">
      <c r="A7486" t="s">
        <v>23808</v>
      </c>
      <c r="B7486" t="s">
        <v>23809</v>
      </c>
      <c r="C7486" t="s">
        <v>14</v>
      </c>
      <c r="D7486" s="6">
        <v>45713</v>
      </c>
      <c r="E7486" t="s">
        <v>23807</v>
      </c>
      <c r="F7486" t="s">
        <v>17379</v>
      </c>
      <c r="G7486" t="s">
        <v>17338</v>
      </c>
      <c r="H7486" t="s">
        <v>31298</v>
      </c>
      <c r="I7486" t="s">
        <v>17380</v>
      </c>
      <c r="J7486" t="s">
        <v>17339</v>
      </c>
      <c r="K7486" t="s">
        <v>10</v>
      </c>
      <c r="L7486" s="1" t="s">
        <v>17387</v>
      </c>
      <c r="M7486">
        <v>0</v>
      </c>
    </row>
    <row r="7487" spans="1:18" x14ac:dyDescent="0.25">
      <c r="A7487" t="s">
        <v>23808</v>
      </c>
      <c r="B7487" t="s">
        <v>23809</v>
      </c>
      <c r="C7487" t="s">
        <v>14</v>
      </c>
      <c r="D7487" s="6">
        <v>45713</v>
      </c>
      <c r="E7487" t="s">
        <v>23807</v>
      </c>
      <c r="F7487" t="s">
        <v>17379</v>
      </c>
      <c r="G7487" t="s">
        <v>1898</v>
      </c>
      <c r="H7487" t="s">
        <v>31299</v>
      </c>
      <c r="I7487" t="s">
        <v>17380</v>
      </c>
      <c r="J7487" t="s">
        <v>1899</v>
      </c>
      <c r="K7487" t="s">
        <v>10</v>
      </c>
      <c r="L7487" s="1" t="s">
        <v>17388</v>
      </c>
      <c r="M7487">
        <v>0</v>
      </c>
    </row>
    <row r="7488" spans="1:18" x14ac:dyDescent="0.25">
      <c r="A7488" t="s">
        <v>23808</v>
      </c>
      <c r="B7488" t="s">
        <v>23809</v>
      </c>
      <c r="C7488" t="s">
        <v>14</v>
      </c>
      <c r="D7488" s="6">
        <v>45713</v>
      </c>
      <c r="E7488" t="s">
        <v>23807</v>
      </c>
      <c r="F7488" t="s">
        <v>17379</v>
      </c>
      <c r="G7488" t="s">
        <v>1895</v>
      </c>
      <c r="H7488" t="s">
        <v>31300</v>
      </c>
      <c r="I7488" t="s">
        <v>17380</v>
      </c>
      <c r="J7488" t="s">
        <v>1896</v>
      </c>
      <c r="K7488" t="s">
        <v>10</v>
      </c>
      <c r="L7488" s="1" t="s">
        <v>17389</v>
      </c>
      <c r="M7488">
        <v>0</v>
      </c>
    </row>
    <row r="7489" spans="1:18" x14ac:dyDescent="0.25">
      <c r="A7489" t="s">
        <v>23808</v>
      </c>
      <c r="B7489" t="s">
        <v>23809</v>
      </c>
      <c r="C7489" t="s">
        <v>14</v>
      </c>
      <c r="D7489" s="6">
        <v>45713</v>
      </c>
      <c r="E7489" t="s">
        <v>23807</v>
      </c>
      <c r="F7489" t="s">
        <v>17379</v>
      </c>
      <c r="G7489" t="s">
        <v>17390</v>
      </c>
      <c r="H7489" t="s">
        <v>31301</v>
      </c>
      <c r="I7489" t="s">
        <v>17380</v>
      </c>
      <c r="J7489" t="s">
        <v>17391</v>
      </c>
      <c r="K7489" t="s">
        <v>10</v>
      </c>
      <c r="L7489" s="1" t="s">
        <v>17392</v>
      </c>
      <c r="M7489">
        <v>0</v>
      </c>
    </row>
    <row r="7490" spans="1:18" x14ac:dyDescent="0.25">
      <c r="A7490" t="s">
        <v>23808</v>
      </c>
      <c r="B7490" t="s">
        <v>23809</v>
      </c>
      <c r="C7490" t="s">
        <v>14</v>
      </c>
      <c r="D7490" s="6">
        <v>45713</v>
      </c>
      <c r="E7490" t="s">
        <v>23807</v>
      </c>
      <c r="F7490" t="s">
        <v>17379</v>
      </c>
      <c r="G7490" t="s">
        <v>17393</v>
      </c>
      <c r="H7490" t="s">
        <v>31302</v>
      </c>
      <c r="I7490" t="s">
        <v>17380</v>
      </c>
      <c r="J7490" t="s">
        <v>17394</v>
      </c>
      <c r="K7490" t="s">
        <v>10</v>
      </c>
      <c r="L7490" s="1" t="s">
        <v>17395</v>
      </c>
      <c r="M7490">
        <v>0</v>
      </c>
    </row>
    <row r="7491" spans="1:18" x14ac:dyDescent="0.25">
      <c r="A7491" t="s">
        <v>23808</v>
      </c>
      <c r="B7491" t="s">
        <v>23809</v>
      </c>
      <c r="C7491" t="s">
        <v>14</v>
      </c>
      <c r="D7491" s="6">
        <v>45713</v>
      </c>
      <c r="E7491" t="s">
        <v>23807</v>
      </c>
      <c r="F7491" t="s">
        <v>17379</v>
      </c>
      <c r="G7491" t="s">
        <v>17396</v>
      </c>
      <c r="H7491" t="s">
        <v>31303</v>
      </c>
      <c r="I7491" t="s">
        <v>17380</v>
      </c>
      <c r="J7491" t="s">
        <v>17397</v>
      </c>
      <c r="K7491" t="s">
        <v>10</v>
      </c>
      <c r="L7491" s="1" t="s">
        <v>17398</v>
      </c>
      <c r="M7491">
        <v>0</v>
      </c>
    </row>
    <row r="7492" spans="1:18" x14ac:dyDescent="0.25">
      <c r="A7492" t="s">
        <v>23808</v>
      </c>
      <c r="B7492" t="s">
        <v>23809</v>
      </c>
      <c r="C7492" t="s">
        <v>14</v>
      </c>
      <c r="D7492" s="6">
        <v>45713</v>
      </c>
      <c r="E7492" t="s">
        <v>23807</v>
      </c>
      <c r="F7492" t="s">
        <v>17399</v>
      </c>
      <c r="G7492" t="s">
        <v>17401</v>
      </c>
      <c r="H7492" t="s">
        <v>31304</v>
      </c>
      <c r="I7492" t="s">
        <v>17400</v>
      </c>
      <c r="J7492" t="s">
        <v>17402</v>
      </c>
      <c r="K7492" t="s">
        <v>10</v>
      </c>
      <c r="L7492" s="1" t="s">
        <v>17403</v>
      </c>
      <c r="M7492">
        <v>1</v>
      </c>
      <c r="N7492" t="s">
        <v>34896</v>
      </c>
      <c r="P7492">
        <v>1</v>
      </c>
      <c r="Q7492">
        <v>1</v>
      </c>
      <c r="R7492">
        <v>0</v>
      </c>
    </row>
    <row r="7493" spans="1:18" x14ac:dyDescent="0.25">
      <c r="A7493" t="s">
        <v>23808</v>
      </c>
      <c r="B7493" t="s">
        <v>23809</v>
      </c>
      <c r="C7493" t="s">
        <v>14</v>
      </c>
      <c r="D7493" s="6">
        <v>45713</v>
      </c>
      <c r="E7493" t="s">
        <v>23807</v>
      </c>
      <c r="F7493" t="s">
        <v>17399</v>
      </c>
      <c r="G7493" t="s">
        <v>6400</v>
      </c>
      <c r="H7493" t="s">
        <v>31305</v>
      </c>
      <c r="I7493" t="s">
        <v>17400</v>
      </c>
      <c r="J7493" t="s">
        <v>6401</v>
      </c>
      <c r="K7493" t="s">
        <v>10</v>
      </c>
      <c r="L7493" s="1" t="s">
        <v>17404</v>
      </c>
      <c r="M7493">
        <v>0</v>
      </c>
    </row>
    <row r="7494" spans="1:18" x14ac:dyDescent="0.25">
      <c r="A7494" t="s">
        <v>23808</v>
      </c>
      <c r="B7494" t="s">
        <v>23809</v>
      </c>
      <c r="C7494" t="s">
        <v>14</v>
      </c>
      <c r="D7494" s="6">
        <v>45713</v>
      </c>
      <c r="E7494" t="s">
        <v>23807</v>
      </c>
      <c r="F7494" t="s">
        <v>17399</v>
      </c>
      <c r="G7494" t="s">
        <v>7892</v>
      </c>
      <c r="H7494" t="s">
        <v>31306</v>
      </c>
      <c r="I7494" t="s">
        <v>17400</v>
      </c>
      <c r="J7494" t="s">
        <v>7893</v>
      </c>
      <c r="K7494" t="s">
        <v>10</v>
      </c>
      <c r="L7494" s="1" t="s">
        <v>17405</v>
      </c>
      <c r="M7494">
        <v>0</v>
      </c>
    </row>
    <row r="7495" spans="1:18" x14ac:dyDescent="0.25">
      <c r="A7495" t="s">
        <v>23808</v>
      </c>
      <c r="B7495" t="s">
        <v>23809</v>
      </c>
      <c r="C7495" t="s">
        <v>14</v>
      </c>
      <c r="D7495" s="6">
        <v>45713</v>
      </c>
      <c r="E7495" t="s">
        <v>23807</v>
      </c>
      <c r="F7495" t="s">
        <v>17399</v>
      </c>
      <c r="G7495" t="s">
        <v>7907</v>
      </c>
      <c r="H7495" t="s">
        <v>31307</v>
      </c>
      <c r="I7495" t="s">
        <v>17400</v>
      </c>
      <c r="J7495" t="s">
        <v>7908</v>
      </c>
      <c r="K7495" t="s">
        <v>10</v>
      </c>
      <c r="L7495" s="1" t="s">
        <v>17406</v>
      </c>
      <c r="M7495">
        <v>0</v>
      </c>
    </row>
    <row r="7496" spans="1:18" x14ac:dyDescent="0.25">
      <c r="A7496" t="s">
        <v>23808</v>
      </c>
      <c r="B7496" t="s">
        <v>23809</v>
      </c>
      <c r="C7496" t="s">
        <v>14</v>
      </c>
      <c r="D7496" s="6">
        <v>45713</v>
      </c>
      <c r="E7496" t="s">
        <v>23807</v>
      </c>
      <c r="F7496" t="s">
        <v>17399</v>
      </c>
      <c r="G7496" t="s">
        <v>17376</v>
      </c>
      <c r="H7496" t="s">
        <v>31308</v>
      </c>
      <c r="I7496" t="s">
        <v>17400</v>
      </c>
      <c r="J7496" t="s">
        <v>17377</v>
      </c>
      <c r="K7496" t="s">
        <v>10</v>
      </c>
      <c r="L7496" s="1" t="s">
        <v>17407</v>
      </c>
      <c r="M7496">
        <v>0</v>
      </c>
    </row>
    <row r="7497" spans="1:18" x14ac:dyDescent="0.25">
      <c r="A7497" t="s">
        <v>23808</v>
      </c>
      <c r="B7497" t="s">
        <v>23809</v>
      </c>
      <c r="C7497" t="s">
        <v>14</v>
      </c>
      <c r="D7497" s="6">
        <v>45713</v>
      </c>
      <c r="E7497" t="s">
        <v>23807</v>
      </c>
      <c r="F7497" t="s">
        <v>17399</v>
      </c>
      <c r="G7497" t="s">
        <v>17408</v>
      </c>
      <c r="H7497" t="s">
        <v>31309</v>
      </c>
      <c r="I7497" t="s">
        <v>17400</v>
      </c>
      <c r="J7497" t="s">
        <v>17409</v>
      </c>
      <c r="K7497" t="s">
        <v>10</v>
      </c>
      <c r="L7497" s="1" t="s">
        <v>17410</v>
      </c>
      <c r="M7497">
        <v>0</v>
      </c>
    </row>
    <row r="7498" spans="1:18" x14ac:dyDescent="0.25">
      <c r="A7498" t="s">
        <v>23808</v>
      </c>
      <c r="B7498" t="s">
        <v>23809</v>
      </c>
      <c r="C7498" t="s">
        <v>14</v>
      </c>
      <c r="D7498" s="6">
        <v>45713</v>
      </c>
      <c r="E7498" t="s">
        <v>23807</v>
      </c>
      <c r="F7498" t="s">
        <v>17399</v>
      </c>
      <c r="G7498" t="s">
        <v>17351</v>
      </c>
      <c r="H7498" t="s">
        <v>31310</v>
      </c>
      <c r="I7498" t="s">
        <v>17400</v>
      </c>
      <c r="J7498" t="s">
        <v>17352</v>
      </c>
      <c r="K7498" t="s">
        <v>10</v>
      </c>
      <c r="L7498" s="1" t="s">
        <v>17411</v>
      </c>
      <c r="M7498">
        <v>0</v>
      </c>
    </row>
    <row r="7499" spans="1:18" x14ac:dyDescent="0.25">
      <c r="A7499" t="s">
        <v>23808</v>
      </c>
      <c r="B7499" t="s">
        <v>23809</v>
      </c>
      <c r="C7499" t="s">
        <v>14</v>
      </c>
      <c r="D7499" s="6">
        <v>45713</v>
      </c>
      <c r="E7499" t="s">
        <v>23807</v>
      </c>
      <c r="F7499" t="s">
        <v>17399</v>
      </c>
      <c r="G7499" t="s">
        <v>2523</v>
      </c>
      <c r="H7499" t="s">
        <v>31311</v>
      </c>
      <c r="I7499" t="s">
        <v>17400</v>
      </c>
      <c r="J7499" t="s">
        <v>2524</v>
      </c>
      <c r="K7499" t="s">
        <v>10</v>
      </c>
      <c r="L7499" s="1" t="s">
        <v>17412</v>
      </c>
      <c r="M7499">
        <v>0</v>
      </c>
    </row>
    <row r="7500" spans="1:18" x14ac:dyDescent="0.25">
      <c r="A7500" t="s">
        <v>23808</v>
      </c>
      <c r="B7500" t="s">
        <v>23809</v>
      </c>
      <c r="C7500" t="s">
        <v>14</v>
      </c>
      <c r="D7500" s="6">
        <v>45713</v>
      </c>
      <c r="E7500" t="s">
        <v>23807</v>
      </c>
      <c r="F7500" t="s">
        <v>17399</v>
      </c>
      <c r="G7500" t="s">
        <v>17413</v>
      </c>
      <c r="H7500" t="s">
        <v>31312</v>
      </c>
      <c r="I7500" t="s">
        <v>17400</v>
      </c>
      <c r="J7500" t="s">
        <v>17414</v>
      </c>
      <c r="K7500" t="s">
        <v>10</v>
      </c>
      <c r="L7500" s="1" t="s">
        <v>17415</v>
      </c>
      <c r="M7500">
        <v>0</v>
      </c>
    </row>
    <row r="7501" spans="1:18" x14ac:dyDescent="0.25">
      <c r="A7501" t="s">
        <v>23808</v>
      </c>
      <c r="B7501" t="s">
        <v>23809</v>
      </c>
      <c r="C7501" t="s">
        <v>14</v>
      </c>
      <c r="D7501" s="6">
        <v>45713</v>
      </c>
      <c r="E7501" t="s">
        <v>23807</v>
      </c>
      <c r="F7501" t="s">
        <v>17399</v>
      </c>
      <c r="G7501" t="s">
        <v>17383</v>
      </c>
      <c r="H7501" t="s">
        <v>31313</v>
      </c>
      <c r="I7501" t="s">
        <v>17400</v>
      </c>
      <c r="J7501" t="s">
        <v>17384</v>
      </c>
      <c r="K7501" t="s">
        <v>10</v>
      </c>
      <c r="L7501" s="1" t="s">
        <v>17416</v>
      </c>
      <c r="M7501">
        <v>0</v>
      </c>
    </row>
    <row r="7502" spans="1:18" x14ac:dyDescent="0.25">
      <c r="A7502" t="s">
        <v>23808</v>
      </c>
      <c r="B7502" t="s">
        <v>23809</v>
      </c>
      <c r="C7502" t="s">
        <v>14</v>
      </c>
      <c r="D7502" s="6">
        <v>45713</v>
      </c>
      <c r="E7502" t="s">
        <v>23807</v>
      </c>
      <c r="F7502" t="s">
        <v>17417</v>
      </c>
      <c r="G7502" t="s">
        <v>3423</v>
      </c>
      <c r="H7502" t="s">
        <v>31314</v>
      </c>
      <c r="I7502" t="s">
        <v>17418</v>
      </c>
      <c r="J7502" t="s">
        <v>3424</v>
      </c>
      <c r="K7502" t="s">
        <v>10</v>
      </c>
      <c r="L7502" s="1" t="s">
        <v>17419</v>
      </c>
      <c r="M7502">
        <v>0</v>
      </c>
    </row>
    <row r="7503" spans="1:18" x14ac:dyDescent="0.25">
      <c r="A7503" t="s">
        <v>23808</v>
      </c>
      <c r="B7503" t="s">
        <v>23809</v>
      </c>
      <c r="C7503" t="s">
        <v>14</v>
      </c>
      <c r="D7503" s="6">
        <v>45713</v>
      </c>
      <c r="E7503" t="s">
        <v>23807</v>
      </c>
      <c r="F7503" t="s">
        <v>17417</v>
      </c>
      <c r="G7503" t="s">
        <v>11690</v>
      </c>
      <c r="H7503" t="s">
        <v>31315</v>
      </c>
      <c r="I7503" t="s">
        <v>17418</v>
      </c>
      <c r="J7503" t="s">
        <v>11691</v>
      </c>
      <c r="K7503" t="s">
        <v>10</v>
      </c>
      <c r="L7503" s="1" t="s">
        <v>17420</v>
      </c>
      <c r="M7503">
        <v>1</v>
      </c>
      <c r="N7503" t="s">
        <v>34896</v>
      </c>
      <c r="P7503">
        <v>1</v>
      </c>
      <c r="Q7503">
        <v>1</v>
      </c>
      <c r="R7503">
        <v>0</v>
      </c>
    </row>
    <row r="7504" spans="1:18" x14ac:dyDescent="0.25">
      <c r="A7504" t="s">
        <v>23808</v>
      </c>
      <c r="B7504" t="s">
        <v>23809</v>
      </c>
      <c r="C7504" t="s">
        <v>14</v>
      </c>
      <c r="D7504" s="6">
        <v>45713</v>
      </c>
      <c r="E7504" t="s">
        <v>23807</v>
      </c>
      <c r="F7504" t="s">
        <v>17417</v>
      </c>
      <c r="G7504" t="s">
        <v>11696</v>
      </c>
      <c r="H7504" t="s">
        <v>31316</v>
      </c>
      <c r="I7504" t="s">
        <v>17418</v>
      </c>
      <c r="J7504" t="s">
        <v>11697</v>
      </c>
      <c r="K7504" t="s">
        <v>10</v>
      </c>
      <c r="L7504" s="1" t="s">
        <v>17421</v>
      </c>
      <c r="M7504">
        <v>0</v>
      </c>
    </row>
    <row r="7505" spans="1:18" x14ac:dyDescent="0.25">
      <c r="A7505" t="s">
        <v>23808</v>
      </c>
      <c r="B7505" t="s">
        <v>23809</v>
      </c>
      <c r="C7505" t="s">
        <v>14</v>
      </c>
      <c r="D7505" s="6">
        <v>45713</v>
      </c>
      <c r="E7505" t="s">
        <v>23807</v>
      </c>
      <c r="F7505" t="s">
        <v>17417</v>
      </c>
      <c r="G7505" t="s">
        <v>11698</v>
      </c>
      <c r="H7505" t="s">
        <v>31317</v>
      </c>
      <c r="I7505" t="s">
        <v>17418</v>
      </c>
      <c r="J7505" t="s">
        <v>11699</v>
      </c>
      <c r="K7505" t="s">
        <v>10</v>
      </c>
      <c r="L7505" s="1" t="s">
        <v>17422</v>
      </c>
      <c r="M7505">
        <v>0</v>
      </c>
    </row>
    <row r="7506" spans="1:18" x14ac:dyDescent="0.25">
      <c r="A7506" t="s">
        <v>23808</v>
      </c>
      <c r="B7506" t="s">
        <v>23809</v>
      </c>
      <c r="C7506" t="s">
        <v>14</v>
      </c>
      <c r="D7506" s="6">
        <v>45713</v>
      </c>
      <c r="E7506" t="s">
        <v>23807</v>
      </c>
      <c r="F7506" t="s">
        <v>17417</v>
      </c>
      <c r="G7506" t="s">
        <v>4100</v>
      </c>
      <c r="H7506" t="s">
        <v>31318</v>
      </c>
      <c r="I7506" t="s">
        <v>17418</v>
      </c>
      <c r="J7506" t="s">
        <v>4101</v>
      </c>
      <c r="K7506" t="s">
        <v>10</v>
      </c>
      <c r="L7506" s="1" t="s">
        <v>17423</v>
      </c>
      <c r="M7506">
        <v>0</v>
      </c>
    </row>
    <row r="7507" spans="1:18" x14ac:dyDescent="0.25">
      <c r="A7507" t="s">
        <v>23808</v>
      </c>
      <c r="B7507" t="s">
        <v>23809</v>
      </c>
      <c r="C7507" t="s">
        <v>14</v>
      </c>
      <c r="D7507" s="6">
        <v>45713</v>
      </c>
      <c r="E7507" t="s">
        <v>23807</v>
      </c>
      <c r="F7507" t="s">
        <v>17417</v>
      </c>
      <c r="G7507" t="s">
        <v>7105</v>
      </c>
      <c r="H7507" t="s">
        <v>31319</v>
      </c>
      <c r="I7507" t="s">
        <v>17418</v>
      </c>
      <c r="J7507" t="s">
        <v>7106</v>
      </c>
      <c r="K7507" t="s">
        <v>10</v>
      </c>
      <c r="L7507" s="1" t="s">
        <v>17424</v>
      </c>
      <c r="M7507">
        <v>0</v>
      </c>
    </row>
    <row r="7508" spans="1:18" x14ac:dyDescent="0.25">
      <c r="A7508" t="s">
        <v>23808</v>
      </c>
      <c r="B7508" t="s">
        <v>23809</v>
      </c>
      <c r="C7508" t="s">
        <v>14</v>
      </c>
      <c r="D7508" s="6">
        <v>45713</v>
      </c>
      <c r="E7508" t="s">
        <v>23807</v>
      </c>
      <c r="F7508" t="s">
        <v>17417</v>
      </c>
      <c r="G7508" t="s">
        <v>11693</v>
      </c>
      <c r="H7508" t="s">
        <v>31320</v>
      </c>
      <c r="I7508" t="s">
        <v>17418</v>
      </c>
      <c r="J7508" t="s">
        <v>11694</v>
      </c>
      <c r="K7508" t="s">
        <v>10</v>
      </c>
      <c r="L7508" s="1" t="s">
        <v>17425</v>
      </c>
      <c r="M7508">
        <v>0</v>
      </c>
    </row>
    <row r="7509" spans="1:18" x14ac:dyDescent="0.25">
      <c r="A7509" t="s">
        <v>23808</v>
      </c>
      <c r="B7509" t="s">
        <v>23809</v>
      </c>
      <c r="C7509" t="s">
        <v>14</v>
      </c>
      <c r="D7509" s="6">
        <v>45713</v>
      </c>
      <c r="E7509" t="s">
        <v>23807</v>
      </c>
      <c r="F7509" t="s">
        <v>17417</v>
      </c>
      <c r="G7509" t="s">
        <v>6034</v>
      </c>
      <c r="H7509" t="s">
        <v>31321</v>
      </c>
      <c r="I7509" t="s">
        <v>17418</v>
      </c>
      <c r="J7509" t="s">
        <v>6035</v>
      </c>
      <c r="K7509" t="s">
        <v>10</v>
      </c>
      <c r="L7509" s="1" t="s">
        <v>17426</v>
      </c>
      <c r="M7509">
        <v>0</v>
      </c>
    </row>
    <row r="7510" spans="1:18" x14ac:dyDescent="0.25">
      <c r="A7510" t="s">
        <v>23808</v>
      </c>
      <c r="B7510" t="s">
        <v>23809</v>
      </c>
      <c r="C7510" t="s">
        <v>14</v>
      </c>
      <c r="D7510" s="6">
        <v>45713</v>
      </c>
      <c r="E7510" t="s">
        <v>23807</v>
      </c>
      <c r="F7510" t="s">
        <v>17417</v>
      </c>
      <c r="G7510" t="s">
        <v>17427</v>
      </c>
      <c r="H7510" t="s">
        <v>31322</v>
      </c>
      <c r="I7510" t="s">
        <v>17418</v>
      </c>
      <c r="J7510" t="s">
        <v>17428</v>
      </c>
      <c r="K7510" t="s">
        <v>10</v>
      </c>
      <c r="L7510" s="1" t="s">
        <v>17429</v>
      </c>
      <c r="M7510">
        <v>0</v>
      </c>
    </row>
    <row r="7511" spans="1:18" x14ac:dyDescent="0.25">
      <c r="A7511" t="s">
        <v>23808</v>
      </c>
      <c r="B7511" t="s">
        <v>23809</v>
      </c>
      <c r="C7511" t="s">
        <v>14</v>
      </c>
      <c r="D7511" s="6">
        <v>45713</v>
      </c>
      <c r="E7511" t="s">
        <v>23807</v>
      </c>
      <c r="F7511" t="s">
        <v>17417</v>
      </c>
      <c r="G7511" t="s">
        <v>17430</v>
      </c>
      <c r="H7511" t="s">
        <v>31323</v>
      </c>
      <c r="I7511" t="s">
        <v>17418</v>
      </c>
      <c r="J7511" t="s">
        <v>17431</v>
      </c>
      <c r="K7511" t="s">
        <v>10</v>
      </c>
      <c r="L7511" s="1" t="s">
        <v>17432</v>
      </c>
      <c r="M7511">
        <v>0</v>
      </c>
    </row>
    <row r="7512" spans="1:18" x14ac:dyDescent="0.25">
      <c r="A7512" t="s">
        <v>23808</v>
      </c>
      <c r="B7512" t="s">
        <v>23809</v>
      </c>
      <c r="C7512" t="s">
        <v>14</v>
      </c>
      <c r="D7512" s="6">
        <v>45713</v>
      </c>
      <c r="E7512" t="s">
        <v>23807</v>
      </c>
      <c r="F7512" t="s">
        <v>17433</v>
      </c>
      <c r="G7512" t="s">
        <v>3606</v>
      </c>
      <c r="H7512" t="s">
        <v>31324</v>
      </c>
      <c r="I7512" t="s">
        <v>17434</v>
      </c>
      <c r="J7512" t="s">
        <v>3607</v>
      </c>
      <c r="K7512" t="s">
        <v>10</v>
      </c>
      <c r="L7512" s="1" t="s">
        <v>17435</v>
      </c>
      <c r="M7512">
        <v>1</v>
      </c>
      <c r="N7512" t="s">
        <v>34896</v>
      </c>
      <c r="P7512">
        <v>1</v>
      </c>
      <c r="Q7512">
        <v>1</v>
      </c>
      <c r="R7512">
        <v>0</v>
      </c>
    </row>
    <row r="7513" spans="1:18" x14ac:dyDescent="0.25">
      <c r="A7513" t="s">
        <v>23808</v>
      </c>
      <c r="B7513" t="s">
        <v>23809</v>
      </c>
      <c r="C7513" t="s">
        <v>14</v>
      </c>
      <c r="D7513" s="6">
        <v>45713</v>
      </c>
      <c r="E7513" t="s">
        <v>23807</v>
      </c>
      <c r="F7513" t="s">
        <v>17433</v>
      </c>
      <c r="G7513" t="s">
        <v>3588</v>
      </c>
      <c r="H7513" t="s">
        <v>31325</v>
      </c>
      <c r="I7513" t="s">
        <v>17434</v>
      </c>
      <c r="J7513" t="s">
        <v>3589</v>
      </c>
      <c r="K7513" t="s">
        <v>10</v>
      </c>
      <c r="L7513" s="1" t="s">
        <v>17436</v>
      </c>
      <c r="M7513">
        <v>0</v>
      </c>
    </row>
    <row r="7514" spans="1:18" x14ac:dyDescent="0.25">
      <c r="A7514" t="s">
        <v>23808</v>
      </c>
      <c r="B7514" t="s">
        <v>23809</v>
      </c>
      <c r="C7514" t="s">
        <v>14</v>
      </c>
      <c r="D7514" s="6">
        <v>45713</v>
      </c>
      <c r="E7514" t="s">
        <v>23807</v>
      </c>
      <c r="F7514" t="s">
        <v>17433</v>
      </c>
      <c r="G7514" t="s">
        <v>672</v>
      </c>
      <c r="H7514" t="s">
        <v>31326</v>
      </c>
      <c r="I7514" t="s">
        <v>17434</v>
      </c>
      <c r="J7514" t="s">
        <v>673</v>
      </c>
      <c r="K7514" t="s">
        <v>10</v>
      </c>
      <c r="L7514" s="1" t="s">
        <v>17437</v>
      </c>
      <c r="M7514">
        <v>0</v>
      </c>
    </row>
    <row r="7515" spans="1:18" x14ac:dyDescent="0.25">
      <c r="A7515" t="s">
        <v>23808</v>
      </c>
      <c r="B7515" t="s">
        <v>23809</v>
      </c>
      <c r="C7515" t="s">
        <v>14</v>
      </c>
      <c r="D7515" s="6">
        <v>45713</v>
      </c>
      <c r="E7515" t="s">
        <v>23807</v>
      </c>
      <c r="F7515" t="s">
        <v>17433</v>
      </c>
      <c r="G7515" t="s">
        <v>3593</v>
      </c>
      <c r="H7515" t="s">
        <v>31327</v>
      </c>
      <c r="I7515" t="s">
        <v>17434</v>
      </c>
      <c r="J7515" t="s">
        <v>3594</v>
      </c>
      <c r="K7515" t="s">
        <v>10</v>
      </c>
      <c r="L7515" s="1" t="s">
        <v>17438</v>
      </c>
      <c r="M7515">
        <v>0</v>
      </c>
    </row>
    <row r="7516" spans="1:18" x14ac:dyDescent="0.25">
      <c r="A7516" t="s">
        <v>23808</v>
      </c>
      <c r="B7516" t="s">
        <v>23809</v>
      </c>
      <c r="C7516" t="s">
        <v>14</v>
      </c>
      <c r="D7516" s="6">
        <v>45713</v>
      </c>
      <c r="E7516" t="s">
        <v>23807</v>
      </c>
      <c r="F7516" t="s">
        <v>17433</v>
      </c>
      <c r="G7516" t="s">
        <v>3603</v>
      </c>
      <c r="H7516" t="s">
        <v>31328</v>
      </c>
      <c r="I7516" t="s">
        <v>17434</v>
      </c>
      <c r="J7516" t="s">
        <v>3604</v>
      </c>
      <c r="K7516" t="s">
        <v>10</v>
      </c>
      <c r="L7516" s="1" t="s">
        <v>17439</v>
      </c>
      <c r="M7516">
        <v>0</v>
      </c>
    </row>
    <row r="7517" spans="1:18" x14ac:dyDescent="0.25">
      <c r="A7517" t="s">
        <v>23808</v>
      </c>
      <c r="B7517" t="s">
        <v>23809</v>
      </c>
      <c r="C7517" t="s">
        <v>14</v>
      </c>
      <c r="D7517" s="6">
        <v>45713</v>
      </c>
      <c r="E7517" t="s">
        <v>23807</v>
      </c>
      <c r="F7517" t="s">
        <v>17433</v>
      </c>
      <c r="G7517" t="s">
        <v>3596</v>
      </c>
      <c r="H7517" t="s">
        <v>31329</v>
      </c>
      <c r="I7517" t="s">
        <v>17434</v>
      </c>
      <c r="J7517" t="s">
        <v>3597</v>
      </c>
      <c r="K7517" t="s">
        <v>10</v>
      </c>
      <c r="L7517" s="1" t="s">
        <v>17440</v>
      </c>
      <c r="M7517">
        <v>0</v>
      </c>
    </row>
    <row r="7518" spans="1:18" x14ac:dyDescent="0.25">
      <c r="A7518" t="s">
        <v>23808</v>
      </c>
      <c r="B7518" t="s">
        <v>23809</v>
      </c>
      <c r="C7518" t="s">
        <v>14</v>
      </c>
      <c r="D7518" s="6">
        <v>45713</v>
      </c>
      <c r="E7518" t="s">
        <v>23807</v>
      </c>
      <c r="F7518" t="s">
        <v>17433</v>
      </c>
      <c r="G7518" t="s">
        <v>3612</v>
      </c>
      <c r="H7518" t="s">
        <v>31330</v>
      </c>
      <c r="I7518" t="s">
        <v>17434</v>
      </c>
      <c r="J7518" t="s">
        <v>3613</v>
      </c>
      <c r="K7518" t="s">
        <v>10</v>
      </c>
      <c r="L7518" s="1" t="s">
        <v>17441</v>
      </c>
      <c r="M7518">
        <v>0</v>
      </c>
    </row>
    <row r="7519" spans="1:18" x14ac:dyDescent="0.25">
      <c r="A7519" t="s">
        <v>23808</v>
      </c>
      <c r="B7519" t="s">
        <v>23809</v>
      </c>
      <c r="C7519" t="s">
        <v>14</v>
      </c>
      <c r="D7519" s="6">
        <v>45713</v>
      </c>
      <c r="E7519" t="s">
        <v>23807</v>
      </c>
      <c r="F7519" t="s">
        <v>17433</v>
      </c>
      <c r="G7519" t="s">
        <v>3590</v>
      </c>
      <c r="H7519" t="s">
        <v>31331</v>
      </c>
      <c r="I7519" t="s">
        <v>17434</v>
      </c>
      <c r="J7519" t="s">
        <v>3591</v>
      </c>
      <c r="K7519" t="s">
        <v>10</v>
      </c>
      <c r="L7519" s="1" t="s">
        <v>17442</v>
      </c>
      <c r="M7519">
        <v>0</v>
      </c>
    </row>
    <row r="7520" spans="1:18" x14ac:dyDescent="0.25">
      <c r="A7520" t="s">
        <v>23808</v>
      </c>
      <c r="B7520" t="s">
        <v>23809</v>
      </c>
      <c r="C7520" t="s">
        <v>14</v>
      </c>
      <c r="D7520" s="6">
        <v>45713</v>
      </c>
      <c r="E7520" t="s">
        <v>23807</v>
      </c>
      <c r="F7520" t="s">
        <v>17433</v>
      </c>
      <c r="G7520" t="s">
        <v>3600</v>
      </c>
      <c r="H7520" t="s">
        <v>31332</v>
      </c>
      <c r="I7520" t="s">
        <v>17434</v>
      </c>
      <c r="J7520" t="s">
        <v>3601</v>
      </c>
      <c r="K7520" t="s">
        <v>10</v>
      </c>
      <c r="L7520" s="1" t="s">
        <v>17443</v>
      </c>
      <c r="M7520">
        <v>0</v>
      </c>
    </row>
    <row r="7521" spans="1:18" x14ac:dyDescent="0.25">
      <c r="A7521" t="s">
        <v>23808</v>
      </c>
      <c r="B7521" t="s">
        <v>23809</v>
      </c>
      <c r="C7521" t="s">
        <v>14</v>
      </c>
      <c r="D7521" s="6">
        <v>45713</v>
      </c>
      <c r="E7521" t="s">
        <v>23807</v>
      </c>
      <c r="F7521" t="s">
        <v>17433</v>
      </c>
      <c r="G7521" t="s">
        <v>17444</v>
      </c>
      <c r="H7521" t="s">
        <v>31333</v>
      </c>
      <c r="I7521" t="s">
        <v>17434</v>
      </c>
      <c r="J7521" t="s">
        <v>17445</v>
      </c>
      <c r="K7521" t="s">
        <v>10</v>
      </c>
      <c r="L7521" s="1" t="s">
        <v>17446</v>
      </c>
      <c r="M7521">
        <v>0</v>
      </c>
    </row>
    <row r="7522" spans="1:18" x14ac:dyDescent="0.25">
      <c r="A7522" t="s">
        <v>23808</v>
      </c>
      <c r="B7522" t="s">
        <v>23809</v>
      </c>
      <c r="C7522" t="s">
        <v>14</v>
      </c>
      <c r="D7522" s="6">
        <v>45713</v>
      </c>
      <c r="E7522" t="s">
        <v>23807</v>
      </c>
      <c r="F7522" t="s">
        <v>17447</v>
      </c>
      <c r="G7522" t="s">
        <v>7927</v>
      </c>
      <c r="H7522" t="s">
        <v>31334</v>
      </c>
      <c r="I7522" t="s">
        <v>17448</v>
      </c>
      <c r="J7522" t="s">
        <v>7928</v>
      </c>
      <c r="K7522" t="s">
        <v>10</v>
      </c>
      <c r="L7522" s="1" t="s">
        <v>17449</v>
      </c>
      <c r="M7522">
        <v>1</v>
      </c>
      <c r="N7522" t="s">
        <v>34896</v>
      </c>
      <c r="P7522">
        <v>1</v>
      </c>
      <c r="Q7522">
        <v>1</v>
      </c>
      <c r="R7522">
        <v>0</v>
      </c>
    </row>
    <row r="7523" spans="1:18" x14ac:dyDescent="0.25">
      <c r="A7523" t="s">
        <v>23808</v>
      </c>
      <c r="B7523" t="s">
        <v>23809</v>
      </c>
      <c r="C7523" t="s">
        <v>14</v>
      </c>
      <c r="D7523" s="6">
        <v>45713</v>
      </c>
      <c r="E7523" t="s">
        <v>23807</v>
      </c>
      <c r="F7523" t="s">
        <v>17447</v>
      </c>
      <c r="G7523" t="s">
        <v>8751</v>
      </c>
      <c r="H7523" t="s">
        <v>31335</v>
      </c>
      <c r="I7523" t="s">
        <v>17448</v>
      </c>
      <c r="J7523" t="s">
        <v>8752</v>
      </c>
      <c r="K7523" t="s">
        <v>10</v>
      </c>
      <c r="L7523" s="1" t="s">
        <v>17450</v>
      </c>
      <c r="M7523">
        <v>0</v>
      </c>
    </row>
    <row r="7524" spans="1:18" x14ac:dyDescent="0.25">
      <c r="A7524" t="s">
        <v>23808</v>
      </c>
      <c r="B7524" t="s">
        <v>23809</v>
      </c>
      <c r="C7524" t="s">
        <v>14</v>
      </c>
      <c r="D7524" s="6">
        <v>45713</v>
      </c>
      <c r="E7524" t="s">
        <v>23807</v>
      </c>
      <c r="F7524" t="s">
        <v>17447</v>
      </c>
      <c r="G7524" t="s">
        <v>3397</v>
      </c>
      <c r="H7524" t="s">
        <v>31336</v>
      </c>
      <c r="I7524" t="s">
        <v>17448</v>
      </c>
      <c r="J7524" t="s">
        <v>3398</v>
      </c>
      <c r="K7524" t="s">
        <v>10</v>
      </c>
      <c r="L7524" s="1" t="s">
        <v>17451</v>
      </c>
      <c r="M7524">
        <v>0</v>
      </c>
    </row>
    <row r="7525" spans="1:18" x14ac:dyDescent="0.25">
      <c r="A7525" t="s">
        <v>23808</v>
      </c>
      <c r="B7525" t="s">
        <v>23809</v>
      </c>
      <c r="C7525" t="s">
        <v>14</v>
      </c>
      <c r="D7525" s="6">
        <v>45713</v>
      </c>
      <c r="E7525" t="s">
        <v>23807</v>
      </c>
      <c r="F7525" t="s">
        <v>17447</v>
      </c>
      <c r="G7525" t="s">
        <v>7924</v>
      </c>
      <c r="H7525" t="s">
        <v>31337</v>
      </c>
      <c r="I7525" t="s">
        <v>17448</v>
      </c>
      <c r="J7525" t="s">
        <v>7925</v>
      </c>
      <c r="K7525" t="s">
        <v>10</v>
      </c>
      <c r="L7525">
        <v>0.81574450840117996</v>
      </c>
      <c r="M7525">
        <v>0</v>
      </c>
    </row>
    <row r="7526" spans="1:18" x14ac:dyDescent="0.25">
      <c r="A7526" t="s">
        <v>23808</v>
      </c>
      <c r="B7526" t="s">
        <v>23809</v>
      </c>
      <c r="C7526" t="s">
        <v>14</v>
      </c>
      <c r="D7526" s="6">
        <v>45713</v>
      </c>
      <c r="E7526" t="s">
        <v>23807</v>
      </c>
      <c r="F7526" t="s">
        <v>17447</v>
      </c>
      <c r="G7526" t="s">
        <v>7898</v>
      </c>
      <c r="H7526" t="s">
        <v>31338</v>
      </c>
      <c r="I7526" t="s">
        <v>17448</v>
      </c>
      <c r="J7526" t="s">
        <v>7899</v>
      </c>
      <c r="K7526" t="s">
        <v>10</v>
      </c>
      <c r="L7526" s="1" t="s">
        <v>17452</v>
      </c>
      <c r="M7526">
        <v>0</v>
      </c>
    </row>
    <row r="7527" spans="1:18" x14ac:dyDescent="0.25">
      <c r="A7527" t="s">
        <v>23808</v>
      </c>
      <c r="B7527" t="s">
        <v>23809</v>
      </c>
      <c r="C7527" t="s">
        <v>14</v>
      </c>
      <c r="D7527" s="6">
        <v>45713</v>
      </c>
      <c r="E7527" t="s">
        <v>23807</v>
      </c>
      <c r="F7527" t="s">
        <v>17447</v>
      </c>
      <c r="G7527" t="s">
        <v>7895</v>
      </c>
      <c r="H7527" t="s">
        <v>31339</v>
      </c>
      <c r="I7527" t="s">
        <v>17448</v>
      </c>
      <c r="J7527" t="s">
        <v>7896</v>
      </c>
      <c r="K7527" t="s">
        <v>10</v>
      </c>
      <c r="L7527" s="1" t="s">
        <v>17453</v>
      </c>
      <c r="M7527">
        <v>0</v>
      </c>
    </row>
    <row r="7528" spans="1:18" x14ac:dyDescent="0.25">
      <c r="A7528" t="s">
        <v>23808</v>
      </c>
      <c r="B7528" t="s">
        <v>23809</v>
      </c>
      <c r="C7528" t="s">
        <v>14</v>
      </c>
      <c r="D7528" s="6">
        <v>45713</v>
      </c>
      <c r="E7528" t="s">
        <v>23807</v>
      </c>
      <c r="F7528" t="s">
        <v>17447</v>
      </c>
      <c r="G7528" t="s">
        <v>7920</v>
      </c>
      <c r="H7528" t="s">
        <v>31340</v>
      </c>
      <c r="I7528" t="s">
        <v>17448</v>
      </c>
      <c r="J7528" t="s">
        <v>7921</v>
      </c>
      <c r="K7528" t="s">
        <v>10</v>
      </c>
      <c r="L7528" s="1" t="s">
        <v>17454</v>
      </c>
      <c r="M7528">
        <v>0</v>
      </c>
    </row>
    <row r="7529" spans="1:18" x14ac:dyDescent="0.25">
      <c r="A7529" t="s">
        <v>23808</v>
      </c>
      <c r="B7529" t="s">
        <v>23809</v>
      </c>
      <c r="C7529" t="s">
        <v>14</v>
      </c>
      <c r="D7529" s="6">
        <v>45713</v>
      </c>
      <c r="E7529" t="s">
        <v>23807</v>
      </c>
      <c r="F7529" t="s">
        <v>17447</v>
      </c>
      <c r="G7529" t="s">
        <v>3409</v>
      </c>
      <c r="H7529" t="s">
        <v>31341</v>
      </c>
      <c r="I7529" t="s">
        <v>17448</v>
      </c>
      <c r="J7529" t="s">
        <v>3410</v>
      </c>
      <c r="K7529" t="s">
        <v>10</v>
      </c>
      <c r="L7529">
        <v>0.80589551911634205</v>
      </c>
      <c r="M7529">
        <v>0</v>
      </c>
    </row>
    <row r="7530" spans="1:18" x14ac:dyDescent="0.25">
      <c r="A7530" t="s">
        <v>23808</v>
      </c>
      <c r="B7530" t="s">
        <v>23809</v>
      </c>
      <c r="C7530" t="s">
        <v>14</v>
      </c>
      <c r="D7530" s="6">
        <v>45713</v>
      </c>
      <c r="E7530" t="s">
        <v>23807</v>
      </c>
      <c r="F7530" t="s">
        <v>17447</v>
      </c>
      <c r="G7530" t="s">
        <v>7930</v>
      </c>
      <c r="H7530" t="s">
        <v>31342</v>
      </c>
      <c r="I7530" t="s">
        <v>17448</v>
      </c>
      <c r="J7530" t="s">
        <v>7931</v>
      </c>
      <c r="K7530" t="s">
        <v>10</v>
      </c>
      <c r="L7530" s="1" t="s">
        <v>17455</v>
      </c>
      <c r="M7530">
        <v>0</v>
      </c>
    </row>
    <row r="7531" spans="1:18" x14ac:dyDescent="0.25">
      <c r="A7531" t="s">
        <v>23808</v>
      </c>
      <c r="B7531" t="s">
        <v>23809</v>
      </c>
      <c r="C7531" t="s">
        <v>14</v>
      </c>
      <c r="D7531" s="6">
        <v>45713</v>
      </c>
      <c r="E7531" t="s">
        <v>23807</v>
      </c>
      <c r="F7531" t="s">
        <v>17447</v>
      </c>
      <c r="G7531" t="s">
        <v>17456</v>
      </c>
      <c r="H7531" t="s">
        <v>31343</v>
      </c>
      <c r="I7531" t="s">
        <v>17448</v>
      </c>
      <c r="J7531" t="s">
        <v>17457</v>
      </c>
      <c r="K7531" t="s">
        <v>10</v>
      </c>
      <c r="L7531" s="1" t="s">
        <v>17458</v>
      </c>
      <c r="M7531">
        <v>0</v>
      </c>
    </row>
    <row r="7532" spans="1:18" x14ac:dyDescent="0.25">
      <c r="A7532" t="s">
        <v>23808</v>
      </c>
      <c r="B7532" t="s">
        <v>23809</v>
      </c>
      <c r="C7532" t="s">
        <v>14</v>
      </c>
      <c r="D7532" s="6">
        <v>45713</v>
      </c>
      <c r="E7532" t="s">
        <v>23807</v>
      </c>
      <c r="F7532" t="s">
        <v>17459</v>
      </c>
      <c r="G7532" t="s">
        <v>4177</v>
      </c>
      <c r="H7532" t="s">
        <v>31344</v>
      </c>
      <c r="I7532" t="s">
        <v>17460</v>
      </c>
      <c r="J7532" t="s">
        <v>4178</v>
      </c>
      <c r="K7532" t="s">
        <v>10</v>
      </c>
      <c r="L7532" s="1" t="s">
        <v>17461</v>
      </c>
      <c r="M7532">
        <v>1</v>
      </c>
      <c r="N7532" t="s">
        <v>34896</v>
      </c>
      <c r="P7532">
        <v>1</v>
      </c>
      <c r="Q7532">
        <v>1</v>
      </c>
      <c r="R7532">
        <v>0</v>
      </c>
    </row>
    <row r="7533" spans="1:18" x14ac:dyDescent="0.25">
      <c r="A7533" t="s">
        <v>23808</v>
      </c>
      <c r="B7533" t="s">
        <v>23809</v>
      </c>
      <c r="C7533" t="s">
        <v>14</v>
      </c>
      <c r="D7533" s="6">
        <v>45713</v>
      </c>
      <c r="E7533" t="s">
        <v>23807</v>
      </c>
      <c r="F7533" t="s">
        <v>17459</v>
      </c>
      <c r="G7533" t="s">
        <v>17462</v>
      </c>
      <c r="H7533" t="s">
        <v>31345</v>
      </c>
      <c r="I7533" t="s">
        <v>17460</v>
      </c>
      <c r="J7533" t="s">
        <v>17463</v>
      </c>
      <c r="K7533" t="s">
        <v>10</v>
      </c>
      <c r="L7533">
        <v>0.85654594354775104</v>
      </c>
      <c r="M7533">
        <v>0</v>
      </c>
    </row>
    <row r="7534" spans="1:18" x14ac:dyDescent="0.25">
      <c r="A7534" t="s">
        <v>23808</v>
      </c>
      <c r="B7534" t="s">
        <v>23809</v>
      </c>
      <c r="C7534" t="s">
        <v>14</v>
      </c>
      <c r="D7534" s="6">
        <v>45713</v>
      </c>
      <c r="E7534" t="s">
        <v>23807</v>
      </c>
      <c r="F7534" t="s">
        <v>17459</v>
      </c>
      <c r="G7534" t="s">
        <v>17464</v>
      </c>
      <c r="H7534" t="s">
        <v>31346</v>
      </c>
      <c r="I7534" t="s">
        <v>17460</v>
      </c>
      <c r="J7534" t="s">
        <v>17465</v>
      </c>
      <c r="K7534" t="s">
        <v>10</v>
      </c>
      <c r="L7534" s="1" t="s">
        <v>17466</v>
      </c>
      <c r="M7534">
        <v>0</v>
      </c>
    </row>
    <row r="7535" spans="1:18" x14ac:dyDescent="0.25">
      <c r="A7535" t="s">
        <v>23808</v>
      </c>
      <c r="B7535" t="s">
        <v>23809</v>
      </c>
      <c r="C7535" t="s">
        <v>14</v>
      </c>
      <c r="D7535" s="6">
        <v>45713</v>
      </c>
      <c r="E7535" t="s">
        <v>23807</v>
      </c>
      <c r="F7535" t="s">
        <v>17459</v>
      </c>
      <c r="G7535" t="s">
        <v>17467</v>
      </c>
      <c r="H7535" t="s">
        <v>31347</v>
      </c>
      <c r="I7535" t="s">
        <v>17460</v>
      </c>
      <c r="J7535" t="s">
        <v>17468</v>
      </c>
      <c r="K7535" t="s">
        <v>10</v>
      </c>
      <c r="L7535" s="1" t="s">
        <v>17469</v>
      </c>
      <c r="M7535">
        <v>0</v>
      </c>
    </row>
    <row r="7536" spans="1:18" x14ac:dyDescent="0.25">
      <c r="A7536" t="s">
        <v>23808</v>
      </c>
      <c r="B7536" t="s">
        <v>23809</v>
      </c>
      <c r="C7536" t="s">
        <v>14</v>
      </c>
      <c r="D7536" s="6">
        <v>45713</v>
      </c>
      <c r="E7536" t="s">
        <v>23807</v>
      </c>
      <c r="F7536" t="s">
        <v>17459</v>
      </c>
      <c r="G7536" t="s">
        <v>8069</v>
      </c>
      <c r="H7536" t="s">
        <v>31348</v>
      </c>
      <c r="I7536" t="s">
        <v>17460</v>
      </c>
      <c r="J7536" t="s">
        <v>8070</v>
      </c>
      <c r="K7536" t="s">
        <v>10</v>
      </c>
      <c r="L7536" s="1" t="s">
        <v>17470</v>
      </c>
      <c r="M7536">
        <v>0</v>
      </c>
    </row>
    <row r="7537" spans="1:18" x14ac:dyDescent="0.25">
      <c r="A7537" t="s">
        <v>23808</v>
      </c>
      <c r="B7537" t="s">
        <v>23809</v>
      </c>
      <c r="C7537" t="s">
        <v>14</v>
      </c>
      <c r="D7537" s="6">
        <v>45713</v>
      </c>
      <c r="E7537" t="s">
        <v>23807</v>
      </c>
      <c r="F7537" t="s">
        <v>17459</v>
      </c>
      <c r="G7537" t="s">
        <v>14428</v>
      </c>
      <c r="H7537" t="s">
        <v>31349</v>
      </c>
      <c r="I7537" t="s">
        <v>17460</v>
      </c>
      <c r="J7537" t="s">
        <v>14429</v>
      </c>
      <c r="K7537" t="s">
        <v>10</v>
      </c>
      <c r="L7537" s="1" t="s">
        <v>17471</v>
      </c>
      <c r="M7537">
        <v>0</v>
      </c>
    </row>
    <row r="7538" spans="1:18" x14ac:dyDescent="0.25">
      <c r="A7538" t="s">
        <v>23808</v>
      </c>
      <c r="B7538" t="s">
        <v>23809</v>
      </c>
      <c r="C7538" t="s">
        <v>14</v>
      </c>
      <c r="D7538" s="6">
        <v>45713</v>
      </c>
      <c r="E7538" t="s">
        <v>23807</v>
      </c>
      <c r="F7538" t="s">
        <v>17459</v>
      </c>
      <c r="G7538" t="s">
        <v>12260</v>
      </c>
      <c r="H7538" t="s">
        <v>31350</v>
      </c>
      <c r="I7538" t="s">
        <v>17460</v>
      </c>
      <c r="J7538" t="s">
        <v>12261</v>
      </c>
      <c r="K7538" t="s">
        <v>10</v>
      </c>
      <c r="L7538" s="1" t="s">
        <v>17472</v>
      </c>
      <c r="M7538">
        <v>0</v>
      </c>
    </row>
    <row r="7539" spans="1:18" x14ac:dyDescent="0.25">
      <c r="A7539" t="s">
        <v>23808</v>
      </c>
      <c r="B7539" t="s">
        <v>23809</v>
      </c>
      <c r="C7539" t="s">
        <v>14</v>
      </c>
      <c r="D7539" s="6">
        <v>45713</v>
      </c>
      <c r="E7539" t="s">
        <v>23807</v>
      </c>
      <c r="F7539" t="s">
        <v>17459</v>
      </c>
      <c r="G7539" t="s">
        <v>17473</v>
      </c>
      <c r="H7539" t="s">
        <v>31351</v>
      </c>
      <c r="I7539" t="s">
        <v>17460</v>
      </c>
      <c r="J7539" t="s">
        <v>17474</v>
      </c>
      <c r="K7539" t="s">
        <v>10</v>
      </c>
      <c r="L7539" s="1" t="s">
        <v>17475</v>
      </c>
      <c r="M7539">
        <v>0</v>
      </c>
    </row>
    <row r="7540" spans="1:18" x14ac:dyDescent="0.25">
      <c r="A7540" t="s">
        <v>23808</v>
      </c>
      <c r="B7540" t="s">
        <v>23809</v>
      </c>
      <c r="C7540" t="s">
        <v>14</v>
      </c>
      <c r="D7540" s="6">
        <v>45713</v>
      </c>
      <c r="E7540" t="s">
        <v>23807</v>
      </c>
      <c r="F7540" t="s">
        <v>17459</v>
      </c>
      <c r="G7540" t="s">
        <v>7738</v>
      </c>
      <c r="H7540" t="s">
        <v>31352</v>
      </c>
      <c r="I7540" t="s">
        <v>17460</v>
      </c>
      <c r="J7540" t="s">
        <v>7739</v>
      </c>
      <c r="K7540" t="s">
        <v>10</v>
      </c>
      <c r="L7540" s="1" t="s">
        <v>17476</v>
      </c>
      <c r="M7540">
        <v>0</v>
      </c>
    </row>
    <row r="7541" spans="1:18" x14ac:dyDescent="0.25">
      <c r="A7541" t="s">
        <v>23808</v>
      </c>
      <c r="B7541" t="s">
        <v>23809</v>
      </c>
      <c r="C7541" t="s">
        <v>14</v>
      </c>
      <c r="D7541" s="6">
        <v>45713</v>
      </c>
      <c r="E7541" t="s">
        <v>23807</v>
      </c>
      <c r="F7541" t="s">
        <v>17459</v>
      </c>
      <c r="G7541" t="s">
        <v>17477</v>
      </c>
      <c r="H7541" t="s">
        <v>31353</v>
      </c>
      <c r="I7541" t="s">
        <v>17460</v>
      </c>
      <c r="J7541" t="s">
        <v>17478</v>
      </c>
      <c r="K7541" t="s">
        <v>10</v>
      </c>
      <c r="L7541" s="1" t="s">
        <v>17479</v>
      </c>
      <c r="M7541">
        <v>0</v>
      </c>
    </row>
    <row r="7542" spans="1:18" x14ac:dyDescent="0.25">
      <c r="A7542" t="s">
        <v>23808</v>
      </c>
      <c r="B7542" t="s">
        <v>23809</v>
      </c>
      <c r="C7542" t="s">
        <v>14</v>
      </c>
      <c r="D7542" s="6">
        <v>45713</v>
      </c>
      <c r="E7542" t="s">
        <v>23807</v>
      </c>
      <c r="F7542" t="s">
        <v>17480</v>
      </c>
      <c r="G7542" t="s">
        <v>5933</v>
      </c>
      <c r="H7542" t="s">
        <v>31354</v>
      </c>
      <c r="I7542" t="s">
        <v>17481</v>
      </c>
      <c r="J7542" t="s">
        <v>5934</v>
      </c>
      <c r="K7542" t="s">
        <v>10</v>
      </c>
      <c r="L7542" s="1" t="s">
        <v>17482</v>
      </c>
      <c r="M7542">
        <v>1</v>
      </c>
      <c r="N7542" t="s">
        <v>34896</v>
      </c>
      <c r="P7542">
        <v>1</v>
      </c>
      <c r="Q7542">
        <v>1</v>
      </c>
      <c r="R7542">
        <v>0</v>
      </c>
    </row>
    <row r="7543" spans="1:18" x14ac:dyDescent="0.25">
      <c r="A7543" t="s">
        <v>23808</v>
      </c>
      <c r="B7543" t="s">
        <v>23809</v>
      </c>
      <c r="C7543" t="s">
        <v>14</v>
      </c>
      <c r="D7543" s="6">
        <v>45713</v>
      </c>
      <c r="E7543" t="s">
        <v>23807</v>
      </c>
      <c r="F7543" t="s">
        <v>17480</v>
      </c>
      <c r="G7543" t="s">
        <v>5939</v>
      </c>
      <c r="H7543" t="s">
        <v>31355</v>
      </c>
      <c r="I7543" t="s">
        <v>17481</v>
      </c>
      <c r="J7543" t="s">
        <v>5940</v>
      </c>
      <c r="K7543" t="s">
        <v>10</v>
      </c>
      <c r="L7543" s="1" t="s">
        <v>17483</v>
      </c>
      <c r="M7543">
        <v>0</v>
      </c>
    </row>
    <row r="7544" spans="1:18" x14ac:dyDescent="0.25">
      <c r="A7544" t="s">
        <v>23808</v>
      </c>
      <c r="B7544" t="s">
        <v>23809</v>
      </c>
      <c r="C7544" t="s">
        <v>14</v>
      </c>
      <c r="D7544" s="6">
        <v>45713</v>
      </c>
      <c r="E7544" t="s">
        <v>23807</v>
      </c>
      <c r="F7544" t="s">
        <v>17480</v>
      </c>
      <c r="G7544" t="s">
        <v>17484</v>
      </c>
      <c r="H7544" t="s">
        <v>31356</v>
      </c>
      <c r="I7544" t="s">
        <v>17481</v>
      </c>
      <c r="J7544" t="s">
        <v>17485</v>
      </c>
      <c r="K7544" t="s">
        <v>10</v>
      </c>
      <c r="L7544" s="1" t="s">
        <v>17486</v>
      </c>
      <c r="M7544">
        <v>0</v>
      </c>
    </row>
    <row r="7545" spans="1:18" x14ac:dyDescent="0.25">
      <c r="A7545" t="s">
        <v>23808</v>
      </c>
      <c r="B7545" t="s">
        <v>23809</v>
      </c>
      <c r="C7545" t="s">
        <v>14</v>
      </c>
      <c r="D7545" s="6">
        <v>45713</v>
      </c>
      <c r="E7545" t="s">
        <v>23807</v>
      </c>
      <c r="F7545" t="s">
        <v>17480</v>
      </c>
      <c r="G7545" t="s">
        <v>5921</v>
      </c>
      <c r="H7545" t="s">
        <v>31357</v>
      </c>
      <c r="I7545" t="s">
        <v>17481</v>
      </c>
      <c r="J7545" t="s">
        <v>5922</v>
      </c>
      <c r="K7545" t="s">
        <v>10</v>
      </c>
      <c r="L7545">
        <v>0.86603866139661001</v>
      </c>
      <c r="M7545">
        <v>0</v>
      </c>
    </row>
    <row r="7546" spans="1:18" x14ac:dyDescent="0.25">
      <c r="A7546" t="s">
        <v>23808</v>
      </c>
      <c r="B7546" t="s">
        <v>23809</v>
      </c>
      <c r="C7546" t="s">
        <v>14</v>
      </c>
      <c r="D7546" s="6">
        <v>45713</v>
      </c>
      <c r="E7546" t="s">
        <v>23807</v>
      </c>
      <c r="F7546" t="s">
        <v>17480</v>
      </c>
      <c r="G7546" t="s">
        <v>7954</v>
      </c>
      <c r="H7546" t="s">
        <v>31358</v>
      </c>
      <c r="I7546" t="s">
        <v>17481</v>
      </c>
      <c r="J7546" t="s">
        <v>7955</v>
      </c>
      <c r="K7546" t="s">
        <v>10</v>
      </c>
      <c r="L7546" s="1" t="s">
        <v>17487</v>
      </c>
      <c r="M7546">
        <v>0</v>
      </c>
    </row>
    <row r="7547" spans="1:18" x14ac:dyDescent="0.25">
      <c r="A7547" t="s">
        <v>23808</v>
      </c>
      <c r="B7547" t="s">
        <v>23809</v>
      </c>
      <c r="C7547" t="s">
        <v>14</v>
      </c>
      <c r="D7547" s="6">
        <v>45713</v>
      </c>
      <c r="E7547" t="s">
        <v>23807</v>
      </c>
      <c r="F7547" t="s">
        <v>17480</v>
      </c>
      <c r="G7547" t="s">
        <v>17488</v>
      </c>
      <c r="H7547" t="s">
        <v>31359</v>
      </c>
      <c r="I7547" t="s">
        <v>17481</v>
      </c>
      <c r="J7547" t="s">
        <v>17489</v>
      </c>
      <c r="K7547" t="s">
        <v>10</v>
      </c>
      <c r="L7547">
        <v>0.84321053965408899</v>
      </c>
      <c r="M7547">
        <v>0</v>
      </c>
    </row>
    <row r="7548" spans="1:18" x14ac:dyDescent="0.25">
      <c r="A7548" t="s">
        <v>23808</v>
      </c>
      <c r="B7548" t="s">
        <v>23809</v>
      </c>
      <c r="C7548" t="s">
        <v>14</v>
      </c>
      <c r="D7548" s="6">
        <v>45713</v>
      </c>
      <c r="E7548" t="s">
        <v>23807</v>
      </c>
      <c r="F7548" t="s">
        <v>17480</v>
      </c>
      <c r="G7548" t="s">
        <v>6400</v>
      </c>
      <c r="H7548" t="s">
        <v>31360</v>
      </c>
      <c r="I7548" t="s">
        <v>17481</v>
      </c>
      <c r="J7548" t="s">
        <v>6401</v>
      </c>
      <c r="K7548" t="s">
        <v>10</v>
      </c>
      <c r="L7548" s="1" t="s">
        <v>17490</v>
      </c>
      <c r="M7548">
        <v>0</v>
      </c>
    </row>
    <row r="7549" spans="1:18" x14ac:dyDescent="0.25">
      <c r="A7549" t="s">
        <v>23808</v>
      </c>
      <c r="B7549" t="s">
        <v>23809</v>
      </c>
      <c r="C7549" t="s">
        <v>14</v>
      </c>
      <c r="D7549" s="6">
        <v>45713</v>
      </c>
      <c r="E7549" t="s">
        <v>23807</v>
      </c>
      <c r="F7549" t="s">
        <v>17480</v>
      </c>
      <c r="G7549" t="s">
        <v>5924</v>
      </c>
      <c r="H7549" t="s">
        <v>31361</v>
      </c>
      <c r="I7549" t="s">
        <v>17481</v>
      </c>
      <c r="J7549" t="s">
        <v>5925</v>
      </c>
      <c r="K7549" t="s">
        <v>10</v>
      </c>
      <c r="L7549" s="1" t="s">
        <v>17491</v>
      </c>
      <c r="M7549">
        <v>0</v>
      </c>
    </row>
    <row r="7550" spans="1:18" x14ac:dyDescent="0.25">
      <c r="A7550" t="s">
        <v>23808</v>
      </c>
      <c r="B7550" t="s">
        <v>23809</v>
      </c>
      <c r="C7550" t="s">
        <v>14</v>
      </c>
      <c r="D7550" s="6">
        <v>45713</v>
      </c>
      <c r="E7550" t="s">
        <v>23807</v>
      </c>
      <c r="F7550" t="s">
        <v>17480</v>
      </c>
      <c r="G7550" t="s">
        <v>15457</v>
      </c>
      <c r="H7550" t="s">
        <v>31362</v>
      </c>
      <c r="I7550" t="s">
        <v>17481</v>
      </c>
      <c r="J7550" t="s">
        <v>15458</v>
      </c>
      <c r="K7550" t="s">
        <v>10</v>
      </c>
      <c r="L7550" s="1" t="s">
        <v>17492</v>
      </c>
      <c r="M7550">
        <v>0</v>
      </c>
    </row>
    <row r="7551" spans="1:18" x14ac:dyDescent="0.25">
      <c r="A7551" t="s">
        <v>23808</v>
      </c>
      <c r="B7551" t="s">
        <v>23809</v>
      </c>
      <c r="C7551" t="s">
        <v>14</v>
      </c>
      <c r="D7551" s="6">
        <v>45713</v>
      </c>
      <c r="E7551" t="s">
        <v>23807</v>
      </c>
      <c r="F7551" t="s">
        <v>17480</v>
      </c>
      <c r="G7551" t="s">
        <v>5918</v>
      </c>
      <c r="H7551" t="s">
        <v>31363</v>
      </c>
      <c r="I7551" t="s">
        <v>17481</v>
      </c>
      <c r="J7551" t="s">
        <v>5919</v>
      </c>
      <c r="K7551" t="s">
        <v>10</v>
      </c>
      <c r="L7551">
        <v>0.81146434092783304</v>
      </c>
      <c r="M7551">
        <v>0</v>
      </c>
    </row>
    <row r="7552" spans="1:18" x14ac:dyDescent="0.25">
      <c r="A7552" t="s">
        <v>23808</v>
      </c>
      <c r="B7552" t="s">
        <v>23809</v>
      </c>
      <c r="C7552" t="s">
        <v>14</v>
      </c>
      <c r="D7552" s="6">
        <v>45713</v>
      </c>
      <c r="E7552" t="s">
        <v>23807</v>
      </c>
      <c r="F7552" t="s">
        <v>17493</v>
      </c>
      <c r="G7552" t="s">
        <v>17495</v>
      </c>
      <c r="H7552" t="s">
        <v>31364</v>
      </c>
      <c r="I7552" t="s">
        <v>17494</v>
      </c>
      <c r="J7552" t="s">
        <v>17496</v>
      </c>
      <c r="K7552" t="s">
        <v>10</v>
      </c>
      <c r="L7552" s="1" t="s">
        <v>17497</v>
      </c>
      <c r="M7552">
        <v>0</v>
      </c>
      <c r="N7552" t="s">
        <v>34899</v>
      </c>
      <c r="P7552">
        <v>0</v>
      </c>
      <c r="Q7552" t="s">
        <v>34930</v>
      </c>
      <c r="R7552">
        <v>0</v>
      </c>
    </row>
    <row r="7553" spans="1:18" x14ac:dyDescent="0.25">
      <c r="A7553" t="s">
        <v>23808</v>
      </c>
      <c r="B7553" t="s">
        <v>23809</v>
      </c>
      <c r="C7553" t="s">
        <v>14</v>
      </c>
      <c r="D7553" s="6">
        <v>45713</v>
      </c>
      <c r="E7553" t="s">
        <v>23807</v>
      </c>
      <c r="F7553" t="s">
        <v>17493</v>
      </c>
      <c r="G7553" t="s">
        <v>17498</v>
      </c>
      <c r="H7553" t="s">
        <v>31365</v>
      </c>
      <c r="I7553" t="s">
        <v>17494</v>
      </c>
      <c r="J7553" t="s">
        <v>17499</v>
      </c>
      <c r="K7553" t="s">
        <v>10</v>
      </c>
      <c r="L7553" s="1" t="s">
        <v>17500</v>
      </c>
      <c r="M7553">
        <v>0</v>
      </c>
    </row>
    <row r="7554" spans="1:18" x14ac:dyDescent="0.25">
      <c r="A7554" t="s">
        <v>23808</v>
      </c>
      <c r="B7554" t="s">
        <v>23809</v>
      </c>
      <c r="C7554" t="s">
        <v>14</v>
      </c>
      <c r="D7554" s="6">
        <v>45713</v>
      </c>
      <c r="E7554" t="s">
        <v>23807</v>
      </c>
      <c r="F7554" t="s">
        <v>17493</v>
      </c>
      <c r="G7554" t="s">
        <v>17501</v>
      </c>
      <c r="H7554" t="s">
        <v>31366</v>
      </c>
      <c r="I7554" t="s">
        <v>17494</v>
      </c>
      <c r="J7554" t="s">
        <v>17502</v>
      </c>
      <c r="K7554" t="s">
        <v>10</v>
      </c>
      <c r="L7554">
        <v>0.71212141286848496</v>
      </c>
      <c r="M7554">
        <v>0</v>
      </c>
    </row>
    <row r="7555" spans="1:18" x14ac:dyDescent="0.25">
      <c r="A7555" t="s">
        <v>23808</v>
      </c>
      <c r="B7555" t="s">
        <v>23809</v>
      </c>
      <c r="C7555" t="s">
        <v>14</v>
      </c>
      <c r="D7555" s="6">
        <v>45713</v>
      </c>
      <c r="E7555" t="s">
        <v>23807</v>
      </c>
      <c r="F7555" t="s">
        <v>17493</v>
      </c>
      <c r="G7555" t="s">
        <v>5430</v>
      </c>
      <c r="H7555" t="s">
        <v>31367</v>
      </c>
      <c r="I7555" t="s">
        <v>17494</v>
      </c>
      <c r="J7555" t="s">
        <v>5431</v>
      </c>
      <c r="K7555" t="s">
        <v>10</v>
      </c>
      <c r="L7555" s="1" t="s">
        <v>17503</v>
      </c>
      <c r="M7555">
        <v>0</v>
      </c>
    </row>
    <row r="7556" spans="1:18" x14ac:dyDescent="0.25">
      <c r="A7556" t="s">
        <v>23808</v>
      </c>
      <c r="B7556" t="s">
        <v>23809</v>
      </c>
      <c r="C7556" t="s">
        <v>14</v>
      </c>
      <c r="D7556" s="6">
        <v>45713</v>
      </c>
      <c r="E7556" t="s">
        <v>23807</v>
      </c>
      <c r="F7556" t="s">
        <v>17493</v>
      </c>
      <c r="G7556" t="s">
        <v>1588</v>
      </c>
      <c r="H7556" t="s">
        <v>31368</v>
      </c>
      <c r="I7556" t="s">
        <v>17494</v>
      </c>
      <c r="J7556" t="s">
        <v>1589</v>
      </c>
      <c r="K7556" t="s">
        <v>10</v>
      </c>
      <c r="L7556" s="1" t="s">
        <v>17504</v>
      </c>
      <c r="M7556">
        <v>0</v>
      </c>
    </row>
    <row r="7557" spans="1:18" x14ac:dyDescent="0.25">
      <c r="A7557" t="s">
        <v>23808</v>
      </c>
      <c r="B7557" t="s">
        <v>23809</v>
      </c>
      <c r="C7557" t="s">
        <v>14</v>
      </c>
      <c r="D7557" s="6">
        <v>45713</v>
      </c>
      <c r="E7557" t="s">
        <v>23807</v>
      </c>
      <c r="F7557" t="s">
        <v>17493</v>
      </c>
      <c r="G7557" t="s">
        <v>17505</v>
      </c>
      <c r="H7557" t="s">
        <v>31369</v>
      </c>
      <c r="I7557" t="s">
        <v>17494</v>
      </c>
      <c r="J7557" t="s">
        <v>17506</v>
      </c>
      <c r="K7557" t="s">
        <v>10</v>
      </c>
      <c r="L7557" s="1" t="s">
        <v>17507</v>
      </c>
      <c r="M7557">
        <v>0</v>
      </c>
    </row>
    <row r="7558" spans="1:18" x14ac:dyDescent="0.25">
      <c r="A7558" t="s">
        <v>23808</v>
      </c>
      <c r="B7558" t="s">
        <v>23809</v>
      </c>
      <c r="C7558" t="s">
        <v>14</v>
      </c>
      <c r="D7558" s="6">
        <v>45713</v>
      </c>
      <c r="E7558" t="s">
        <v>23807</v>
      </c>
      <c r="F7558" t="s">
        <v>17493</v>
      </c>
      <c r="G7558" t="s">
        <v>17508</v>
      </c>
      <c r="H7558" t="s">
        <v>31370</v>
      </c>
      <c r="I7558" t="s">
        <v>17494</v>
      </c>
      <c r="J7558" t="s">
        <v>17509</v>
      </c>
      <c r="K7558" t="s">
        <v>10</v>
      </c>
      <c r="L7558" s="1" t="s">
        <v>17510</v>
      </c>
      <c r="M7558">
        <v>0</v>
      </c>
    </row>
    <row r="7559" spans="1:18" x14ac:dyDescent="0.25">
      <c r="A7559" t="s">
        <v>23808</v>
      </c>
      <c r="B7559" t="s">
        <v>23809</v>
      </c>
      <c r="C7559" t="s">
        <v>14</v>
      </c>
      <c r="D7559" s="6">
        <v>45713</v>
      </c>
      <c r="E7559" t="s">
        <v>23807</v>
      </c>
      <c r="F7559" t="s">
        <v>17493</v>
      </c>
      <c r="G7559" t="s">
        <v>17511</v>
      </c>
      <c r="H7559" t="s">
        <v>31371</v>
      </c>
      <c r="I7559" t="s">
        <v>17494</v>
      </c>
      <c r="J7559" t="s">
        <v>17512</v>
      </c>
      <c r="K7559" t="s">
        <v>10</v>
      </c>
      <c r="L7559" s="1" t="s">
        <v>17513</v>
      </c>
      <c r="M7559">
        <v>0</v>
      </c>
    </row>
    <row r="7560" spans="1:18" x14ac:dyDescent="0.25">
      <c r="A7560" t="s">
        <v>23808</v>
      </c>
      <c r="B7560" t="s">
        <v>23809</v>
      </c>
      <c r="C7560" t="s">
        <v>14</v>
      </c>
      <c r="D7560" s="6">
        <v>45713</v>
      </c>
      <c r="E7560" t="s">
        <v>23807</v>
      </c>
      <c r="F7560" t="s">
        <v>17493</v>
      </c>
      <c r="G7560" t="s">
        <v>11102</v>
      </c>
      <c r="H7560" t="s">
        <v>31372</v>
      </c>
      <c r="I7560" t="s">
        <v>17494</v>
      </c>
      <c r="J7560" t="s">
        <v>11103</v>
      </c>
      <c r="K7560" t="s">
        <v>10</v>
      </c>
      <c r="L7560" s="1" t="s">
        <v>17514</v>
      </c>
      <c r="M7560">
        <v>0</v>
      </c>
    </row>
    <row r="7561" spans="1:18" x14ac:dyDescent="0.25">
      <c r="A7561" t="s">
        <v>23808</v>
      </c>
      <c r="B7561" t="s">
        <v>23809</v>
      </c>
      <c r="C7561" t="s">
        <v>14</v>
      </c>
      <c r="D7561" s="6">
        <v>45713</v>
      </c>
      <c r="E7561" t="s">
        <v>23807</v>
      </c>
      <c r="F7561" t="s">
        <v>17493</v>
      </c>
      <c r="G7561" t="s">
        <v>17477</v>
      </c>
      <c r="H7561" t="s">
        <v>31373</v>
      </c>
      <c r="I7561" t="s">
        <v>17494</v>
      </c>
      <c r="J7561" t="s">
        <v>17478</v>
      </c>
      <c r="K7561" t="s">
        <v>10</v>
      </c>
      <c r="L7561" s="1" t="s">
        <v>17515</v>
      </c>
      <c r="M7561">
        <v>0</v>
      </c>
    </row>
    <row r="7562" spans="1:18" x14ac:dyDescent="0.25">
      <c r="A7562" t="s">
        <v>23808</v>
      </c>
      <c r="B7562" t="s">
        <v>23809</v>
      </c>
      <c r="C7562" t="s">
        <v>14</v>
      </c>
      <c r="D7562" s="6">
        <v>45713</v>
      </c>
      <c r="E7562" t="s">
        <v>23807</v>
      </c>
      <c r="F7562" t="s">
        <v>17516</v>
      </c>
      <c r="G7562" t="s">
        <v>17498</v>
      </c>
      <c r="H7562" t="s">
        <v>31374</v>
      </c>
      <c r="I7562" t="s">
        <v>17517</v>
      </c>
      <c r="J7562" t="s">
        <v>17499</v>
      </c>
      <c r="K7562" t="s">
        <v>10</v>
      </c>
      <c r="L7562" s="1" t="s">
        <v>17518</v>
      </c>
      <c r="M7562">
        <v>1</v>
      </c>
      <c r="N7562" t="s">
        <v>34896</v>
      </c>
      <c r="P7562">
        <v>1</v>
      </c>
      <c r="Q7562">
        <v>1</v>
      </c>
      <c r="R7562">
        <v>0</v>
      </c>
    </row>
    <row r="7563" spans="1:18" x14ac:dyDescent="0.25">
      <c r="A7563" t="s">
        <v>23808</v>
      </c>
      <c r="B7563" t="s">
        <v>23809</v>
      </c>
      <c r="C7563" t="s">
        <v>14</v>
      </c>
      <c r="D7563" s="6">
        <v>45713</v>
      </c>
      <c r="E7563" t="s">
        <v>23807</v>
      </c>
      <c r="F7563" t="s">
        <v>17516</v>
      </c>
      <c r="G7563" t="s">
        <v>1148</v>
      </c>
      <c r="H7563" t="s">
        <v>31375</v>
      </c>
      <c r="I7563" t="s">
        <v>17517</v>
      </c>
      <c r="J7563" t="s">
        <v>1149</v>
      </c>
      <c r="K7563" t="s">
        <v>10</v>
      </c>
      <c r="L7563" s="1" t="s">
        <v>17519</v>
      </c>
      <c r="M7563">
        <v>0</v>
      </c>
    </row>
    <row r="7564" spans="1:18" x14ac:dyDescent="0.25">
      <c r="A7564" t="s">
        <v>23808</v>
      </c>
      <c r="B7564" t="s">
        <v>23809</v>
      </c>
      <c r="C7564" t="s">
        <v>14</v>
      </c>
      <c r="D7564" s="6">
        <v>45713</v>
      </c>
      <c r="E7564" t="s">
        <v>23807</v>
      </c>
      <c r="F7564" t="s">
        <v>17516</v>
      </c>
      <c r="G7564" t="s">
        <v>17520</v>
      </c>
      <c r="H7564" t="s">
        <v>31376</v>
      </c>
      <c r="I7564" t="s">
        <v>17517</v>
      </c>
      <c r="J7564" t="s">
        <v>17521</v>
      </c>
      <c r="K7564" t="s">
        <v>10</v>
      </c>
      <c r="L7564" s="1" t="s">
        <v>17522</v>
      </c>
      <c r="M7564">
        <v>0</v>
      </c>
    </row>
    <row r="7565" spans="1:18" x14ac:dyDescent="0.25">
      <c r="A7565" t="s">
        <v>23808</v>
      </c>
      <c r="B7565" t="s">
        <v>23809</v>
      </c>
      <c r="C7565" t="s">
        <v>14</v>
      </c>
      <c r="D7565" s="6">
        <v>45713</v>
      </c>
      <c r="E7565" t="s">
        <v>23807</v>
      </c>
      <c r="F7565" t="s">
        <v>17516</v>
      </c>
      <c r="G7565" t="s">
        <v>6105</v>
      </c>
      <c r="H7565" t="s">
        <v>31377</v>
      </c>
      <c r="I7565" t="s">
        <v>17517</v>
      </c>
      <c r="J7565" t="s">
        <v>6106</v>
      </c>
      <c r="K7565" t="s">
        <v>10</v>
      </c>
      <c r="L7565" s="1" t="s">
        <v>17523</v>
      </c>
      <c r="M7565">
        <v>0</v>
      </c>
    </row>
    <row r="7566" spans="1:18" x14ac:dyDescent="0.25">
      <c r="A7566" t="s">
        <v>23808</v>
      </c>
      <c r="B7566" t="s">
        <v>23809</v>
      </c>
      <c r="C7566" t="s">
        <v>14</v>
      </c>
      <c r="D7566" s="6">
        <v>45713</v>
      </c>
      <c r="E7566" t="s">
        <v>23807</v>
      </c>
      <c r="F7566" t="s">
        <v>17516</v>
      </c>
      <c r="G7566" t="s">
        <v>1142</v>
      </c>
      <c r="H7566" t="s">
        <v>31378</v>
      </c>
      <c r="I7566" t="s">
        <v>17517</v>
      </c>
      <c r="J7566" t="s">
        <v>1143</v>
      </c>
      <c r="K7566" t="s">
        <v>10</v>
      </c>
      <c r="L7566" s="1" t="s">
        <v>17524</v>
      </c>
      <c r="M7566">
        <v>0</v>
      </c>
    </row>
    <row r="7567" spans="1:18" x14ac:dyDescent="0.25">
      <c r="A7567" t="s">
        <v>23808</v>
      </c>
      <c r="B7567" t="s">
        <v>23809</v>
      </c>
      <c r="C7567" t="s">
        <v>14</v>
      </c>
      <c r="D7567" s="6">
        <v>45713</v>
      </c>
      <c r="E7567" t="s">
        <v>23807</v>
      </c>
      <c r="F7567" t="s">
        <v>17516</v>
      </c>
      <c r="G7567" t="s">
        <v>17525</v>
      </c>
      <c r="H7567" t="s">
        <v>31379</v>
      </c>
      <c r="I7567" t="s">
        <v>17517</v>
      </c>
      <c r="J7567" t="s">
        <v>17526</v>
      </c>
      <c r="K7567" t="s">
        <v>10</v>
      </c>
      <c r="L7567" s="1" t="s">
        <v>17527</v>
      </c>
      <c r="M7567">
        <v>0</v>
      </c>
    </row>
    <row r="7568" spans="1:18" x14ac:dyDescent="0.25">
      <c r="A7568" t="s">
        <v>23808</v>
      </c>
      <c r="B7568" t="s">
        <v>23809</v>
      </c>
      <c r="C7568" t="s">
        <v>14</v>
      </c>
      <c r="D7568" s="6">
        <v>45713</v>
      </c>
      <c r="E7568" t="s">
        <v>23807</v>
      </c>
      <c r="F7568" t="s">
        <v>17516</v>
      </c>
      <c r="G7568" t="s">
        <v>1199</v>
      </c>
      <c r="H7568" t="s">
        <v>31380</v>
      </c>
      <c r="I7568" t="s">
        <v>17517</v>
      </c>
      <c r="J7568" t="s">
        <v>1200</v>
      </c>
      <c r="K7568" t="s">
        <v>10</v>
      </c>
      <c r="L7568" s="1" t="s">
        <v>17528</v>
      </c>
      <c r="M7568">
        <v>0</v>
      </c>
    </row>
    <row r="7569" spans="1:18" x14ac:dyDescent="0.25">
      <c r="A7569" t="s">
        <v>23808</v>
      </c>
      <c r="B7569" t="s">
        <v>23809</v>
      </c>
      <c r="C7569" t="s">
        <v>14</v>
      </c>
      <c r="D7569" s="6">
        <v>45713</v>
      </c>
      <c r="E7569" t="s">
        <v>23807</v>
      </c>
      <c r="F7569" t="s">
        <v>17516</v>
      </c>
      <c r="G7569" t="s">
        <v>1133</v>
      </c>
      <c r="H7569" t="s">
        <v>31381</v>
      </c>
      <c r="I7569" t="s">
        <v>17517</v>
      </c>
      <c r="J7569" t="s">
        <v>1134</v>
      </c>
      <c r="K7569" t="s">
        <v>10</v>
      </c>
      <c r="L7569" s="1" t="s">
        <v>17529</v>
      </c>
      <c r="M7569">
        <v>0</v>
      </c>
    </row>
    <row r="7570" spans="1:18" x14ac:dyDescent="0.25">
      <c r="A7570" t="s">
        <v>23808</v>
      </c>
      <c r="B7570" t="s">
        <v>23809</v>
      </c>
      <c r="C7570" t="s">
        <v>14</v>
      </c>
      <c r="D7570" s="6">
        <v>45713</v>
      </c>
      <c r="E7570" t="s">
        <v>23807</v>
      </c>
      <c r="F7570" t="s">
        <v>17516</v>
      </c>
      <c r="G7570" t="s">
        <v>1202</v>
      </c>
      <c r="H7570" t="s">
        <v>31382</v>
      </c>
      <c r="I7570" t="s">
        <v>17517</v>
      </c>
      <c r="J7570" t="s">
        <v>1203</v>
      </c>
      <c r="K7570" t="s">
        <v>10</v>
      </c>
      <c r="L7570">
        <v>0.68901818843283302</v>
      </c>
      <c r="M7570">
        <v>0</v>
      </c>
    </row>
    <row r="7571" spans="1:18" x14ac:dyDescent="0.25">
      <c r="A7571" t="s">
        <v>23808</v>
      </c>
      <c r="B7571" t="s">
        <v>23809</v>
      </c>
      <c r="C7571" t="s">
        <v>14</v>
      </c>
      <c r="D7571" s="6">
        <v>45713</v>
      </c>
      <c r="E7571" t="s">
        <v>23807</v>
      </c>
      <c r="F7571" t="s">
        <v>17516</v>
      </c>
      <c r="G7571" t="s">
        <v>17530</v>
      </c>
      <c r="H7571" t="s">
        <v>31383</v>
      </c>
      <c r="I7571" t="s">
        <v>17517</v>
      </c>
      <c r="J7571" t="s">
        <v>17531</v>
      </c>
      <c r="K7571" t="s">
        <v>10</v>
      </c>
      <c r="L7571" s="1" t="s">
        <v>17532</v>
      </c>
      <c r="M7571">
        <v>0</v>
      </c>
    </row>
    <row r="7572" spans="1:18" x14ac:dyDescent="0.25">
      <c r="A7572" t="s">
        <v>23808</v>
      </c>
      <c r="B7572" t="s">
        <v>23809</v>
      </c>
      <c r="C7572" t="s">
        <v>14</v>
      </c>
      <c r="D7572" s="6">
        <v>45713</v>
      </c>
      <c r="E7572" t="s">
        <v>23807</v>
      </c>
      <c r="F7572" t="s">
        <v>17533</v>
      </c>
      <c r="G7572" t="s">
        <v>1157</v>
      </c>
      <c r="H7572" t="s">
        <v>31384</v>
      </c>
      <c r="I7572" t="s">
        <v>17534</v>
      </c>
      <c r="J7572" t="s">
        <v>1158</v>
      </c>
      <c r="K7572" t="s">
        <v>10</v>
      </c>
      <c r="L7572" s="1" t="s">
        <v>17535</v>
      </c>
      <c r="M7572">
        <v>0</v>
      </c>
      <c r="N7572" t="s">
        <v>34903</v>
      </c>
      <c r="P7572">
        <v>0</v>
      </c>
      <c r="Q7572" t="s">
        <v>34930</v>
      </c>
      <c r="R7572">
        <v>0</v>
      </c>
    </row>
    <row r="7573" spans="1:18" x14ac:dyDescent="0.25">
      <c r="A7573" t="s">
        <v>23808</v>
      </c>
      <c r="B7573" t="s">
        <v>23809</v>
      </c>
      <c r="C7573" t="s">
        <v>14</v>
      </c>
      <c r="D7573" s="6">
        <v>45713</v>
      </c>
      <c r="E7573" t="s">
        <v>23807</v>
      </c>
      <c r="F7573" t="s">
        <v>17533</v>
      </c>
      <c r="G7573" t="s">
        <v>2810</v>
      </c>
      <c r="H7573" t="s">
        <v>31385</v>
      </c>
      <c r="I7573" t="s">
        <v>17534</v>
      </c>
      <c r="J7573" t="s">
        <v>2811</v>
      </c>
      <c r="K7573" t="s">
        <v>10</v>
      </c>
      <c r="L7573" s="1" t="s">
        <v>17536</v>
      </c>
      <c r="M7573">
        <v>0</v>
      </c>
    </row>
    <row r="7574" spans="1:18" x14ac:dyDescent="0.25">
      <c r="A7574" t="s">
        <v>23808</v>
      </c>
      <c r="B7574" t="s">
        <v>23809</v>
      </c>
      <c r="C7574" t="s">
        <v>14</v>
      </c>
      <c r="D7574" s="6">
        <v>45713</v>
      </c>
      <c r="E7574" t="s">
        <v>23807</v>
      </c>
      <c r="F7574" t="s">
        <v>17533</v>
      </c>
      <c r="G7574" t="s">
        <v>1164</v>
      </c>
      <c r="H7574" t="s">
        <v>31386</v>
      </c>
      <c r="I7574" t="s">
        <v>17534</v>
      </c>
      <c r="J7574" t="s">
        <v>1165</v>
      </c>
      <c r="K7574" t="s">
        <v>10</v>
      </c>
      <c r="L7574" s="1" t="s">
        <v>17537</v>
      </c>
      <c r="M7574">
        <v>0</v>
      </c>
    </row>
    <row r="7575" spans="1:18" x14ac:dyDescent="0.25">
      <c r="A7575" t="s">
        <v>23808</v>
      </c>
      <c r="B7575" t="s">
        <v>23809</v>
      </c>
      <c r="C7575" t="s">
        <v>14</v>
      </c>
      <c r="D7575" s="6">
        <v>45713</v>
      </c>
      <c r="E7575" t="s">
        <v>23807</v>
      </c>
      <c r="F7575" t="s">
        <v>17533</v>
      </c>
      <c r="G7575" t="s">
        <v>2807</v>
      </c>
      <c r="H7575" t="s">
        <v>31387</v>
      </c>
      <c r="I7575" t="s">
        <v>17534</v>
      </c>
      <c r="J7575" t="s">
        <v>2808</v>
      </c>
      <c r="K7575" t="s">
        <v>10</v>
      </c>
      <c r="L7575" s="1" t="s">
        <v>17538</v>
      </c>
      <c r="M7575">
        <v>0</v>
      </c>
    </row>
    <row r="7576" spans="1:18" x14ac:dyDescent="0.25">
      <c r="A7576" t="s">
        <v>23808</v>
      </c>
      <c r="B7576" t="s">
        <v>23809</v>
      </c>
      <c r="C7576" t="s">
        <v>14</v>
      </c>
      <c r="D7576" s="6">
        <v>45713</v>
      </c>
      <c r="E7576" t="s">
        <v>23807</v>
      </c>
      <c r="F7576" t="s">
        <v>17533</v>
      </c>
      <c r="G7576" t="s">
        <v>2791</v>
      </c>
      <c r="H7576" t="s">
        <v>31388</v>
      </c>
      <c r="I7576" t="s">
        <v>17534</v>
      </c>
      <c r="J7576" t="s">
        <v>2792</v>
      </c>
      <c r="K7576" t="s">
        <v>10</v>
      </c>
      <c r="L7576" s="1" t="s">
        <v>17539</v>
      </c>
      <c r="M7576">
        <v>0</v>
      </c>
    </row>
    <row r="7577" spans="1:18" x14ac:dyDescent="0.25">
      <c r="A7577" t="s">
        <v>23808</v>
      </c>
      <c r="B7577" t="s">
        <v>23809</v>
      </c>
      <c r="C7577" t="s">
        <v>14</v>
      </c>
      <c r="D7577" s="6">
        <v>45713</v>
      </c>
      <c r="E7577" t="s">
        <v>23807</v>
      </c>
      <c r="F7577" t="s">
        <v>17533</v>
      </c>
      <c r="G7577" t="s">
        <v>2804</v>
      </c>
      <c r="H7577" t="s">
        <v>31389</v>
      </c>
      <c r="I7577" t="s">
        <v>17534</v>
      </c>
      <c r="J7577" t="s">
        <v>2805</v>
      </c>
      <c r="K7577" t="s">
        <v>10</v>
      </c>
      <c r="L7577" s="1" t="s">
        <v>17540</v>
      </c>
      <c r="M7577">
        <v>0</v>
      </c>
    </row>
    <row r="7578" spans="1:18" x14ac:dyDescent="0.25">
      <c r="A7578" t="s">
        <v>23808</v>
      </c>
      <c r="B7578" t="s">
        <v>23809</v>
      </c>
      <c r="C7578" t="s">
        <v>14</v>
      </c>
      <c r="D7578" s="6">
        <v>45713</v>
      </c>
      <c r="E7578" t="s">
        <v>23807</v>
      </c>
      <c r="F7578" t="s">
        <v>17533</v>
      </c>
      <c r="G7578" t="s">
        <v>2801</v>
      </c>
      <c r="H7578" t="s">
        <v>31390</v>
      </c>
      <c r="I7578" t="s">
        <v>17534</v>
      </c>
      <c r="J7578" t="s">
        <v>2802</v>
      </c>
      <c r="K7578" t="s">
        <v>10</v>
      </c>
      <c r="L7578" s="1" t="s">
        <v>17541</v>
      </c>
      <c r="M7578">
        <v>0</v>
      </c>
    </row>
    <row r="7579" spans="1:18" x14ac:dyDescent="0.25">
      <c r="A7579" t="s">
        <v>23808</v>
      </c>
      <c r="B7579" t="s">
        <v>23809</v>
      </c>
      <c r="C7579" t="s">
        <v>14</v>
      </c>
      <c r="D7579" s="6">
        <v>45713</v>
      </c>
      <c r="E7579" t="s">
        <v>23807</v>
      </c>
      <c r="F7579" t="s">
        <v>17533</v>
      </c>
      <c r="G7579" t="s">
        <v>17542</v>
      </c>
      <c r="H7579" t="s">
        <v>31391</v>
      </c>
      <c r="I7579" t="s">
        <v>17534</v>
      </c>
      <c r="J7579" t="s">
        <v>17543</v>
      </c>
      <c r="K7579" t="s">
        <v>10</v>
      </c>
      <c r="L7579" s="1" t="s">
        <v>17544</v>
      </c>
      <c r="M7579">
        <v>0</v>
      </c>
    </row>
    <row r="7580" spans="1:18" x14ac:dyDescent="0.25">
      <c r="A7580" t="s">
        <v>23808</v>
      </c>
      <c r="B7580" t="s">
        <v>23809</v>
      </c>
      <c r="C7580" t="s">
        <v>14</v>
      </c>
      <c r="D7580" s="6">
        <v>45713</v>
      </c>
      <c r="E7580" t="s">
        <v>23807</v>
      </c>
      <c r="F7580" t="s">
        <v>17533</v>
      </c>
      <c r="G7580" t="s">
        <v>1170</v>
      </c>
      <c r="H7580" t="s">
        <v>31392</v>
      </c>
      <c r="I7580" t="s">
        <v>17534</v>
      </c>
      <c r="J7580" t="s">
        <v>1171</v>
      </c>
      <c r="K7580" t="s">
        <v>10</v>
      </c>
      <c r="L7580" s="1" t="s">
        <v>17545</v>
      </c>
      <c r="M7580">
        <v>0</v>
      </c>
    </row>
    <row r="7581" spans="1:18" x14ac:dyDescent="0.25">
      <c r="A7581" t="s">
        <v>23808</v>
      </c>
      <c r="B7581" t="s">
        <v>23809</v>
      </c>
      <c r="C7581" t="s">
        <v>14</v>
      </c>
      <c r="D7581" s="6">
        <v>45713</v>
      </c>
      <c r="E7581" t="s">
        <v>23807</v>
      </c>
      <c r="F7581" t="s">
        <v>17533</v>
      </c>
      <c r="G7581" t="s">
        <v>17546</v>
      </c>
      <c r="H7581" t="s">
        <v>31393</v>
      </c>
      <c r="I7581" t="s">
        <v>17534</v>
      </c>
      <c r="J7581" t="s">
        <v>17547</v>
      </c>
      <c r="K7581" t="s">
        <v>10</v>
      </c>
      <c r="L7581">
        <v>0.74671829221852104</v>
      </c>
      <c r="M7581">
        <v>0</v>
      </c>
    </row>
    <row r="7582" spans="1:18" x14ac:dyDescent="0.25">
      <c r="A7582" t="s">
        <v>23808</v>
      </c>
      <c r="B7582" t="s">
        <v>23809</v>
      </c>
      <c r="C7582" t="s">
        <v>14</v>
      </c>
      <c r="D7582" s="6">
        <v>45713</v>
      </c>
      <c r="E7582" t="s">
        <v>23807</v>
      </c>
      <c r="F7582" t="s">
        <v>17548</v>
      </c>
      <c r="G7582" t="s">
        <v>13007</v>
      </c>
      <c r="H7582" t="s">
        <v>31394</v>
      </c>
      <c r="I7582" t="s">
        <v>17549</v>
      </c>
      <c r="J7582" t="s">
        <v>13008</v>
      </c>
      <c r="K7582" t="s">
        <v>10</v>
      </c>
      <c r="L7582" s="1" t="s">
        <v>17550</v>
      </c>
      <c r="M7582">
        <v>0</v>
      </c>
    </row>
    <row r="7583" spans="1:18" x14ac:dyDescent="0.25">
      <c r="A7583" t="s">
        <v>23808</v>
      </c>
      <c r="B7583" t="s">
        <v>23809</v>
      </c>
      <c r="C7583" t="s">
        <v>14</v>
      </c>
      <c r="D7583" s="6">
        <v>45713</v>
      </c>
      <c r="E7583" t="s">
        <v>23807</v>
      </c>
      <c r="F7583" t="s">
        <v>17548</v>
      </c>
      <c r="G7583" t="s">
        <v>12481</v>
      </c>
      <c r="H7583" t="s">
        <v>31395</v>
      </c>
      <c r="I7583" t="s">
        <v>17549</v>
      </c>
      <c r="J7583" t="s">
        <v>12482</v>
      </c>
      <c r="K7583" t="s">
        <v>10</v>
      </c>
      <c r="L7583" s="1" t="s">
        <v>17551</v>
      </c>
      <c r="M7583">
        <v>1</v>
      </c>
      <c r="N7583" t="s">
        <v>34896</v>
      </c>
      <c r="P7583">
        <v>1</v>
      </c>
      <c r="Q7583">
        <v>1</v>
      </c>
      <c r="R7583">
        <v>0</v>
      </c>
    </row>
    <row r="7584" spans="1:18" x14ac:dyDescent="0.25">
      <c r="A7584" t="s">
        <v>23808</v>
      </c>
      <c r="B7584" t="s">
        <v>23809</v>
      </c>
      <c r="C7584" t="s">
        <v>14</v>
      </c>
      <c r="D7584" s="6">
        <v>45713</v>
      </c>
      <c r="E7584" t="s">
        <v>23807</v>
      </c>
      <c r="F7584" t="s">
        <v>17548</v>
      </c>
      <c r="G7584" t="s">
        <v>12487</v>
      </c>
      <c r="H7584" t="s">
        <v>31396</v>
      </c>
      <c r="I7584" t="s">
        <v>17549</v>
      </c>
      <c r="J7584" t="s">
        <v>12488</v>
      </c>
      <c r="K7584" t="s">
        <v>10</v>
      </c>
      <c r="L7584" s="1" t="s">
        <v>17552</v>
      </c>
      <c r="M7584">
        <v>0</v>
      </c>
    </row>
    <row r="7585" spans="1:18" x14ac:dyDescent="0.25">
      <c r="A7585" t="s">
        <v>23808</v>
      </c>
      <c r="B7585" t="s">
        <v>23809</v>
      </c>
      <c r="C7585" t="s">
        <v>14</v>
      </c>
      <c r="D7585" s="6">
        <v>45713</v>
      </c>
      <c r="E7585" t="s">
        <v>23807</v>
      </c>
      <c r="F7585" t="s">
        <v>17548</v>
      </c>
      <c r="G7585" t="s">
        <v>12994</v>
      </c>
      <c r="H7585" t="s">
        <v>31397</v>
      </c>
      <c r="I7585" t="s">
        <v>17549</v>
      </c>
      <c r="J7585" t="s">
        <v>12995</v>
      </c>
      <c r="K7585" t="s">
        <v>10</v>
      </c>
      <c r="L7585" s="1" t="s">
        <v>17553</v>
      </c>
      <c r="M7585">
        <v>0</v>
      </c>
    </row>
    <row r="7586" spans="1:18" x14ac:dyDescent="0.25">
      <c r="A7586" t="s">
        <v>23808</v>
      </c>
      <c r="B7586" t="s">
        <v>23809</v>
      </c>
      <c r="C7586" t="s">
        <v>14</v>
      </c>
      <c r="D7586" s="6">
        <v>45713</v>
      </c>
      <c r="E7586" t="s">
        <v>23807</v>
      </c>
      <c r="F7586" t="s">
        <v>17548</v>
      </c>
      <c r="G7586" t="s">
        <v>12466</v>
      </c>
      <c r="H7586" t="s">
        <v>31398</v>
      </c>
      <c r="I7586" t="s">
        <v>17549</v>
      </c>
      <c r="J7586" t="s">
        <v>12467</v>
      </c>
      <c r="K7586" t="s">
        <v>10</v>
      </c>
      <c r="L7586" s="1" t="s">
        <v>17554</v>
      </c>
      <c r="M7586">
        <v>0</v>
      </c>
    </row>
    <row r="7587" spans="1:18" x14ac:dyDescent="0.25">
      <c r="A7587" t="s">
        <v>23808</v>
      </c>
      <c r="B7587" t="s">
        <v>23809</v>
      </c>
      <c r="C7587" t="s">
        <v>14</v>
      </c>
      <c r="D7587" s="6">
        <v>45713</v>
      </c>
      <c r="E7587" t="s">
        <v>23807</v>
      </c>
      <c r="F7587" t="s">
        <v>17548</v>
      </c>
      <c r="G7587" t="s">
        <v>12490</v>
      </c>
      <c r="H7587" t="s">
        <v>31399</v>
      </c>
      <c r="I7587" t="s">
        <v>17549</v>
      </c>
      <c r="J7587" t="s">
        <v>12491</v>
      </c>
      <c r="K7587" t="s">
        <v>10</v>
      </c>
      <c r="L7587" s="1" t="s">
        <v>17555</v>
      </c>
      <c r="M7587">
        <v>0</v>
      </c>
    </row>
    <row r="7588" spans="1:18" x14ac:dyDescent="0.25">
      <c r="A7588" t="s">
        <v>23808</v>
      </c>
      <c r="B7588" t="s">
        <v>23809</v>
      </c>
      <c r="C7588" t="s">
        <v>14</v>
      </c>
      <c r="D7588" s="6">
        <v>45713</v>
      </c>
      <c r="E7588" t="s">
        <v>23807</v>
      </c>
      <c r="F7588" t="s">
        <v>17548</v>
      </c>
      <c r="G7588" t="s">
        <v>12987</v>
      </c>
      <c r="H7588" t="s">
        <v>31400</v>
      </c>
      <c r="I7588" t="s">
        <v>17549</v>
      </c>
      <c r="J7588" t="s">
        <v>12988</v>
      </c>
      <c r="K7588" t="s">
        <v>10</v>
      </c>
      <c r="L7588" s="1" t="s">
        <v>17556</v>
      </c>
      <c r="M7588">
        <v>0</v>
      </c>
    </row>
    <row r="7589" spans="1:18" x14ac:dyDescent="0.25">
      <c r="A7589" t="s">
        <v>23808</v>
      </c>
      <c r="B7589" t="s">
        <v>23809</v>
      </c>
      <c r="C7589" t="s">
        <v>14</v>
      </c>
      <c r="D7589" s="6">
        <v>45713</v>
      </c>
      <c r="E7589" t="s">
        <v>23807</v>
      </c>
      <c r="F7589" t="s">
        <v>17548</v>
      </c>
      <c r="G7589" t="s">
        <v>12982</v>
      </c>
      <c r="H7589" t="s">
        <v>31401</v>
      </c>
      <c r="I7589" t="s">
        <v>17549</v>
      </c>
      <c r="J7589" t="s">
        <v>12983</v>
      </c>
      <c r="K7589" t="s">
        <v>10</v>
      </c>
      <c r="L7589" s="1" t="s">
        <v>17557</v>
      </c>
      <c r="M7589">
        <v>0</v>
      </c>
    </row>
    <row r="7590" spans="1:18" x14ac:dyDescent="0.25">
      <c r="A7590" t="s">
        <v>23808</v>
      </c>
      <c r="B7590" t="s">
        <v>23809</v>
      </c>
      <c r="C7590" t="s">
        <v>14</v>
      </c>
      <c r="D7590" s="6">
        <v>45713</v>
      </c>
      <c r="E7590" t="s">
        <v>23807</v>
      </c>
      <c r="F7590" t="s">
        <v>17548</v>
      </c>
      <c r="G7590" t="s">
        <v>3885</v>
      </c>
      <c r="H7590" t="s">
        <v>31402</v>
      </c>
      <c r="I7590" t="s">
        <v>17549</v>
      </c>
      <c r="J7590" t="s">
        <v>3886</v>
      </c>
      <c r="K7590" t="s">
        <v>10</v>
      </c>
      <c r="L7590" s="1" t="s">
        <v>17558</v>
      </c>
      <c r="M7590">
        <v>0</v>
      </c>
    </row>
    <row r="7591" spans="1:18" x14ac:dyDescent="0.25">
      <c r="A7591" t="s">
        <v>23808</v>
      </c>
      <c r="B7591" t="s">
        <v>23809</v>
      </c>
      <c r="C7591" t="s">
        <v>14</v>
      </c>
      <c r="D7591" s="6">
        <v>45713</v>
      </c>
      <c r="E7591" t="s">
        <v>23807</v>
      </c>
      <c r="F7591" t="s">
        <v>17548</v>
      </c>
      <c r="G7591" t="s">
        <v>5789</v>
      </c>
      <c r="H7591" t="s">
        <v>31403</v>
      </c>
      <c r="I7591" t="s">
        <v>17549</v>
      </c>
      <c r="J7591" t="s">
        <v>5790</v>
      </c>
      <c r="K7591" t="s">
        <v>10</v>
      </c>
      <c r="L7591" s="1" t="s">
        <v>17559</v>
      </c>
      <c r="M7591">
        <v>0</v>
      </c>
    </row>
    <row r="7592" spans="1:18" x14ac:dyDescent="0.25">
      <c r="A7592" t="s">
        <v>23808</v>
      </c>
      <c r="B7592" t="s">
        <v>23809</v>
      </c>
      <c r="C7592" t="s">
        <v>14</v>
      </c>
      <c r="D7592" s="6">
        <v>45713</v>
      </c>
      <c r="E7592" t="s">
        <v>23807</v>
      </c>
      <c r="F7592" t="s">
        <v>17560</v>
      </c>
      <c r="G7592" t="s">
        <v>17562</v>
      </c>
      <c r="H7592" t="s">
        <v>31404</v>
      </c>
      <c r="I7592" t="s">
        <v>17561</v>
      </c>
      <c r="J7592" t="s">
        <v>17563</v>
      </c>
      <c r="K7592" t="s">
        <v>10</v>
      </c>
      <c r="L7592" s="1" t="s">
        <v>17564</v>
      </c>
      <c r="M7592">
        <v>1</v>
      </c>
      <c r="N7592" t="s">
        <v>34896</v>
      </c>
      <c r="P7592">
        <v>1</v>
      </c>
      <c r="Q7592">
        <v>1</v>
      </c>
      <c r="R7592">
        <v>0</v>
      </c>
    </row>
    <row r="7593" spans="1:18" x14ac:dyDescent="0.25">
      <c r="A7593" t="s">
        <v>23808</v>
      </c>
      <c r="B7593" t="s">
        <v>23809</v>
      </c>
      <c r="C7593" t="s">
        <v>14</v>
      </c>
      <c r="D7593" s="6">
        <v>45713</v>
      </c>
      <c r="E7593" t="s">
        <v>23807</v>
      </c>
      <c r="F7593" t="s">
        <v>17560</v>
      </c>
      <c r="G7593" t="s">
        <v>17565</v>
      </c>
      <c r="H7593" t="s">
        <v>31405</v>
      </c>
      <c r="I7593" t="s">
        <v>17561</v>
      </c>
      <c r="J7593" t="s">
        <v>17566</v>
      </c>
      <c r="K7593" t="s">
        <v>10</v>
      </c>
      <c r="L7593" s="1" t="s">
        <v>17567</v>
      </c>
      <c r="M7593">
        <v>0</v>
      </c>
    </row>
    <row r="7594" spans="1:18" x14ac:dyDescent="0.25">
      <c r="A7594" t="s">
        <v>23808</v>
      </c>
      <c r="B7594" t="s">
        <v>23809</v>
      </c>
      <c r="C7594" t="s">
        <v>14</v>
      </c>
      <c r="D7594" s="6">
        <v>45713</v>
      </c>
      <c r="E7594" t="s">
        <v>23807</v>
      </c>
      <c r="F7594" t="s">
        <v>17560</v>
      </c>
      <c r="G7594" t="s">
        <v>17568</v>
      </c>
      <c r="H7594" t="s">
        <v>31406</v>
      </c>
      <c r="I7594" t="s">
        <v>17561</v>
      </c>
      <c r="J7594" t="s">
        <v>17569</v>
      </c>
      <c r="K7594" t="s">
        <v>10</v>
      </c>
      <c r="L7594" s="1" t="s">
        <v>17570</v>
      </c>
      <c r="M7594">
        <v>0</v>
      </c>
    </row>
    <row r="7595" spans="1:18" x14ac:dyDescent="0.25">
      <c r="A7595" t="s">
        <v>23808</v>
      </c>
      <c r="B7595" t="s">
        <v>23809</v>
      </c>
      <c r="C7595" t="s">
        <v>14</v>
      </c>
      <c r="D7595" s="6">
        <v>45713</v>
      </c>
      <c r="E7595" t="s">
        <v>23807</v>
      </c>
      <c r="F7595" t="s">
        <v>17560</v>
      </c>
      <c r="G7595" t="s">
        <v>17571</v>
      </c>
      <c r="H7595" t="s">
        <v>31407</v>
      </c>
      <c r="I7595" t="s">
        <v>17561</v>
      </c>
      <c r="J7595" t="s">
        <v>17572</v>
      </c>
      <c r="K7595" t="s">
        <v>10</v>
      </c>
      <c r="L7595">
        <v>0.787317773874186</v>
      </c>
      <c r="M7595">
        <v>0</v>
      </c>
    </row>
    <row r="7596" spans="1:18" x14ac:dyDescent="0.25">
      <c r="A7596" t="s">
        <v>23808</v>
      </c>
      <c r="B7596" t="s">
        <v>23809</v>
      </c>
      <c r="C7596" t="s">
        <v>14</v>
      </c>
      <c r="D7596" s="6">
        <v>45713</v>
      </c>
      <c r="E7596" t="s">
        <v>23807</v>
      </c>
      <c r="F7596" t="s">
        <v>17560</v>
      </c>
      <c r="G7596" t="s">
        <v>17573</v>
      </c>
      <c r="H7596" t="s">
        <v>31408</v>
      </c>
      <c r="I7596" t="s">
        <v>17561</v>
      </c>
      <c r="J7596" t="s">
        <v>17574</v>
      </c>
      <c r="K7596" t="s">
        <v>10</v>
      </c>
      <c r="L7596" s="1" t="s">
        <v>17575</v>
      </c>
      <c r="M7596">
        <v>0</v>
      </c>
    </row>
    <row r="7597" spans="1:18" x14ac:dyDescent="0.25">
      <c r="A7597" t="s">
        <v>23808</v>
      </c>
      <c r="B7597" t="s">
        <v>23809</v>
      </c>
      <c r="C7597" t="s">
        <v>14</v>
      </c>
      <c r="D7597" s="6">
        <v>45713</v>
      </c>
      <c r="E7597" t="s">
        <v>23807</v>
      </c>
      <c r="F7597" t="s">
        <v>17560</v>
      </c>
      <c r="G7597" t="s">
        <v>17576</v>
      </c>
      <c r="H7597" t="s">
        <v>31409</v>
      </c>
      <c r="I7597" t="s">
        <v>17561</v>
      </c>
      <c r="J7597" t="s">
        <v>17577</v>
      </c>
      <c r="K7597" t="s">
        <v>10</v>
      </c>
      <c r="L7597" s="1" t="s">
        <v>17578</v>
      </c>
      <c r="M7597">
        <v>0</v>
      </c>
    </row>
    <row r="7598" spans="1:18" x14ac:dyDescent="0.25">
      <c r="A7598" t="s">
        <v>23808</v>
      </c>
      <c r="B7598" t="s">
        <v>23809</v>
      </c>
      <c r="C7598" t="s">
        <v>14</v>
      </c>
      <c r="D7598" s="6">
        <v>45713</v>
      </c>
      <c r="E7598" t="s">
        <v>23807</v>
      </c>
      <c r="F7598" t="s">
        <v>17560</v>
      </c>
      <c r="G7598" t="s">
        <v>1540</v>
      </c>
      <c r="H7598" t="s">
        <v>31410</v>
      </c>
      <c r="I7598" t="s">
        <v>17561</v>
      </c>
      <c r="J7598" t="s">
        <v>1541</v>
      </c>
      <c r="K7598" t="s">
        <v>10</v>
      </c>
      <c r="L7598" s="1" t="s">
        <v>17579</v>
      </c>
      <c r="M7598">
        <v>0</v>
      </c>
    </row>
    <row r="7599" spans="1:18" x14ac:dyDescent="0.25">
      <c r="A7599" t="s">
        <v>23808</v>
      </c>
      <c r="B7599" t="s">
        <v>23809</v>
      </c>
      <c r="C7599" t="s">
        <v>14</v>
      </c>
      <c r="D7599" s="6">
        <v>45713</v>
      </c>
      <c r="E7599" t="s">
        <v>23807</v>
      </c>
      <c r="F7599" t="s">
        <v>17560</v>
      </c>
      <c r="G7599" t="s">
        <v>1133</v>
      </c>
      <c r="H7599" t="s">
        <v>31411</v>
      </c>
      <c r="I7599" t="s">
        <v>17561</v>
      </c>
      <c r="J7599" t="s">
        <v>1134</v>
      </c>
      <c r="K7599" t="s">
        <v>10</v>
      </c>
      <c r="L7599" s="1" t="s">
        <v>17580</v>
      </c>
      <c r="M7599">
        <v>0</v>
      </c>
    </row>
    <row r="7600" spans="1:18" x14ac:dyDescent="0.25">
      <c r="A7600" t="s">
        <v>23808</v>
      </c>
      <c r="B7600" t="s">
        <v>23809</v>
      </c>
      <c r="C7600" t="s">
        <v>14</v>
      </c>
      <c r="D7600" s="6">
        <v>45713</v>
      </c>
      <c r="E7600" t="s">
        <v>23807</v>
      </c>
      <c r="F7600" t="s">
        <v>17560</v>
      </c>
      <c r="G7600" t="s">
        <v>17525</v>
      </c>
      <c r="H7600" t="s">
        <v>31412</v>
      </c>
      <c r="I7600" t="s">
        <v>17561</v>
      </c>
      <c r="J7600" t="s">
        <v>17526</v>
      </c>
      <c r="K7600" t="s">
        <v>10</v>
      </c>
      <c r="L7600" s="1" t="s">
        <v>17581</v>
      </c>
      <c r="M7600">
        <v>0</v>
      </c>
    </row>
    <row r="7601" spans="1:18" x14ac:dyDescent="0.25">
      <c r="A7601" t="s">
        <v>23808</v>
      </c>
      <c r="B7601" t="s">
        <v>23809</v>
      </c>
      <c r="C7601" t="s">
        <v>14</v>
      </c>
      <c r="D7601" s="6">
        <v>45713</v>
      </c>
      <c r="E7601" t="s">
        <v>23807</v>
      </c>
      <c r="F7601" t="s">
        <v>17560</v>
      </c>
      <c r="G7601" t="s">
        <v>17582</v>
      </c>
      <c r="H7601" t="s">
        <v>31413</v>
      </c>
      <c r="I7601" t="s">
        <v>17561</v>
      </c>
      <c r="J7601" t="s">
        <v>17583</v>
      </c>
      <c r="K7601" t="s">
        <v>10</v>
      </c>
      <c r="L7601" s="1" t="s">
        <v>17584</v>
      </c>
      <c r="M7601">
        <v>0</v>
      </c>
    </row>
    <row r="7602" spans="1:18" x14ac:dyDescent="0.25">
      <c r="A7602" t="s">
        <v>23808</v>
      </c>
      <c r="B7602" t="s">
        <v>23809</v>
      </c>
      <c r="C7602" t="s">
        <v>14</v>
      </c>
      <c r="D7602" s="6">
        <v>45713</v>
      </c>
      <c r="E7602" t="s">
        <v>23807</v>
      </c>
      <c r="F7602" t="s">
        <v>17585</v>
      </c>
      <c r="G7602" t="s">
        <v>9076</v>
      </c>
      <c r="H7602" t="s">
        <v>31414</v>
      </c>
      <c r="I7602" t="s">
        <v>17586</v>
      </c>
      <c r="J7602" t="s">
        <v>9077</v>
      </c>
      <c r="K7602" t="s">
        <v>10</v>
      </c>
      <c r="L7602" s="1" t="s">
        <v>17587</v>
      </c>
      <c r="M7602">
        <v>1</v>
      </c>
      <c r="N7602" t="s">
        <v>34896</v>
      </c>
      <c r="P7602">
        <v>1</v>
      </c>
      <c r="Q7602">
        <v>1</v>
      </c>
      <c r="R7602">
        <v>0</v>
      </c>
    </row>
    <row r="7603" spans="1:18" x14ac:dyDescent="0.25">
      <c r="A7603" t="s">
        <v>23808</v>
      </c>
      <c r="B7603" t="s">
        <v>23809</v>
      </c>
      <c r="C7603" t="s">
        <v>14</v>
      </c>
      <c r="D7603" s="6">
        <v>45713</v>
      </c>
      <c r="E7603" t="s">
        <v>23807</v>
      </c>
      <c r="F7603" t="s">
        <v>17585</v>
      </c>
      <c r="G7603" t="s">
        <v>17588</v>
      </c>
      <c r="H7603" t="s">
        <v>31415</v>
      </c>
      <c r="I7603" t="s">
        <v>17586</v>
      </c>
      <c r="J7603" t="s">
        <v>17589</v>
      </c>
      <c r="K7603" t="s">
        <v>10</v>
      </c>
      <c r="L7603" s="1" t="s">
        <v>17590</v>
      </c>
      <c r="M7603">
        <v>0</v>
      </c>
    </row>
    <row r="7604" spans="1:18" x14ac:dyDescent="0.25">
      <c r="A7604" t="s">
        <v>23808</v>
      </c>
      <c r="B7604" t="s">
        <v>23809</v>
      </c>
      <c r="C7604" t="s">
        <v>14</v>
      </c>
      <c r="D7604" s="6">
        <v>45713</v>
      </c>
      <c r="E7604" t="s">
        <v>23807</v>
      </c>
      <c r="F7604" t="s">
        <v>17585</v>
      </c>
      <c r="G7604" t="s">
        <v>17591</v>
      </c>
      <c r="H7604" t="s">
        <v>31416</v>
      </c>
      <c r="I7604" t="s">
        <v>17586</v>
      </c>
      <c r="J7604" t="s">
        <v>17592</v>
      </c>
      <c r="K7604" t="s">
        <v>10</v>
      </c>
      <c r="L7604" s="1" t="s">
        <v>17593</v>
      </c>
      <c r="M7604">
        <v>0</v>
      </c>
    </row>
    <row r="7605" spans="1:18" x14ac:dyDescent="0.25">
      <c r="A7605" t="s">
        <v>23808</v>
      </c>
      <c r="B7605" t="s">
        <v>23809</v>
      </c>
      <c r="C7605" t="s">
        <v>14</v>
      </c>
      <c r="D7605" s="6">
        <v>45713</v>
      </c>
      <c r="E7605" t="s">
        <v>23807</v>
      </c>
      <c r="F7605" t="s">
        <v>17585</v>
      </c>
      <c r="G7605" t="s">
        <v>17594</v>
      </c>
      <c r="H7605" t="s">
        <v>31417</v>
      </c>
      <c r="I7605" t="s">
        <v>17586</v>
      </c>
      <c r="J7605" t="s">
        <v>17595</v>
      </c>
      <c r="K7605" t="s">
        <v>10</v>
      </c>
      <c r="L7605" s="1" t="s">
        <v>17596</v>
      </c>
      <c r="M7605">
        <v>0</v>
      </c>
    </row>
    <row r="7606" spans="1:18" x14ac:dyDescent="0.25">
      <c r="A7606" t="s">
        <v>23808</v>
      </c>
      <c r="B7606" t="s">
        <v>23809</v>
      </c>
      <c r="C7606" t="s">
        <v>14</v>
      </c>
      <c r="D7606" s="6">
        <v>45713</v>
      </c>
      <c r="E7606" t="s">
        <v>23807</v>
      </c>
      <c r="F7606" t="s">
        <v>17585</v>
      </c>
      <c r="G7606" t="s">
        <v>17597</v>
      </c>
      <c r="H7606" t="s">
        <v>31418</v>
      </c>
      <c r="I7606" t="s">
        <v>17586</v>
      </c>
      <c r="J7606" t="s">
        <v>17598</v>
      </c>
      <c r="K7606" t="s">
        <v>10</v>
      </c>
      <c r="L7606">
        <v>0.78179863253885695</v>
      </c>
      <c r="M7606">
        <v>0</v>
      </c>
    </row>
    <row r="7607" spans="1:18" x14ac:dyDescent="0.25">
      <c r="A7607" t="s">
        <v>23808</v>
      </c>
      <c r="B7607" t="s">
        <v>23809</v>
      </c>
      <c r="C7607" t="s">
        <v>14</v>
      </c>
      <c r="D7607" s="6">
        <v>45713</v>
      </c>
      <c r="E7607" t="s">
        <v>23807</v>
      </c>
      <c r="F7607" t="s">
        <v>17585</v>
      </c>
      <c r="G7607" t="s">
        <v>9073</v>
      </c>
      <c r="H7607" t="s">
        <v>31419</v>
      </c>
      <c r="I7607" t="s">
        <v>17586</v>
      </c>
      <c r="J7607" t="s">
        <v>9074</v>
      </c>
      <c r="K7607" t="s">
        <v>10</v>
      </c>
      <c r="L7607" s="1" t="s">
        <v>17599</v>
      </c>
      <c r="M7607">
        <v>0</v>
      </c>
    </row>
    <row r="7608" spans="1:18" x14ac:dyDescent="0.25">
      <c r="A7608" t="s">
        <v>23808</v>
      </c>
      <c r="B7608" t="s">
        <v>23809</v>
      </c>
      <c r="C7608" t="s">
        <v>14</v>
      </c>
      <c r="D7608" s="6">
        <v>45713</v>
      </c>
      <c r="E7608" t="s">
        <v>23807</v>
      </c>
      <c r="F7608" t="s">
        <v>17585</v>
      </c>
      <c r="G7608" t="s">
        <v>17600</v>
      </c>
      <c r="H7608" t="s">
        <v>31420</v>
      </c>
      <c r="I7608" t="s">
        <v>17586</v>
      </c>
      <c r="J7608" t="s">
        <v>17601</v>
      </c>
      <c r="K7608" t="s">
        <v>10</v>
      </c>
      <c r="L7608" s="1" t="s">
        <v>17602</v>
      </c>
      <c r="M7608">
        <v>0</v>
      </c>
    </row>
    <row r="7609" spans="1:18" x14ac:dyDescent="0.25">
      <c r="A7609" t="s">
        <v>23808</v>
      </c>
      <c r="B7609" t="s">
        <v>23809</v>
      </c>
      <c r="C7609" t="s">
        <v>14</v>
      </c>
      <c r="D7609" s="6">
        <v>45713</v>
      </c>
      <c r="E7609" t="s">
        <v>23807</v>
      </c>
      <c r="F7609" t="s">
        <v>17585</v>
      </c>
      <c r="G7609" t="s">
        <v>8646</v>
      </c>
      <c r="H7609" t="s">
        <v>31421</v>
      </c>
      <c r="I7609" t="s">
        <v>17586</v>
      </c>
      <c r="J7609" t="s">
        <v>8647</v>
      </c>
      <c r="K7609" t="s">
        <v>10</v>
      </c>
      <c r="L7609" s="1" t="s">
        <v>17603</v>
      </c>
      <c r="M7609">
        <v>0</v>
      </c>
    </row>
    <row r="7610" spans="1:18" x14ac:dyDescent="0.25">
      <c r="A7610" t="s">
        <v>23808</v>
      </c>
      <c r="B7610" t="s">
        <v>23809</v>
      </c>
      <c r="C7610" t="s">
        <v>14</v>
      </c>
      <c r="D7610" s="6">
        <v>45713</v>
      </c>
      <c r="E7610" t="s">
        <v>23807</v>
      </c>
      <c r="F7610" t="s">
        <v>17585</v>
      </c>
      <c r="G7610" t="s">
        <v>17604</v>
      </c>
      <c r="H7610" t="s">
        <v>31422</v>
      </c>
      <c r="I7610" t="s">
        <v>17586</v>
      </c>
      <c r="J7610" t="s">
        <v>17605</v>
      </c>
      <c r="K7610" t="s">
        <v>10</v>
      </c>
      <c r="L7610" s="1" t="s">
        <v>17606</v>
      </c>
      <c r="M7610">
        <v>0</v>
      </c>
    </row>
    <row r="7611" spans="1:18" x14ac:dyDescent="0.25">
      <c r="A7611" t="s">
        <v>23808</v>
      </c>
      <c r="B7611" t="s">
        <v>23809</v>
      </c>
      <c r="C7611" t="s">
        <v>14</v>
      </c>
      <c r="D7611" s="6">
        <v>45713</v>
      </c>
      <c r="E7611" t="s">
        <v>23807</v>
      </c>
      <c r="F7611" t="s">
        <v>17585</v>
      </c>
      <c r="G7611" t="s">
        <v>17607</v>
      </c>
      <c r="H7611" t="s">
        <v>31423</v>
      </c>
      <c r="I7611" t="s">
        <v>17586</v>
      </c>
      <c r="J7611" t="s">
        <v>17608</v>
      </c>
      <c r="K7611" t="s">
        <v>10</v>
      </c>
      <c r="L7611">
        <v>0.74578375130799102</v>
      </c>
      <c r="M7611">
        <v>0</v>
      </c>
    </row>
    <row r="7612" spans="1:18" x14ac:dyDescent="0.25">
      <c r="A7612" t="s">
        <v>23808</v>
      </c>
      <c r="B7612" t="s">
        <v>23809</v>
      </c>
      <c r="C7612" t="s">
        <v>14</v>
      </c>
      <c r="D7612" s="6">
        <v>45713</v>
      </c>
      <c r="E7612" t="s">
        <v>23807</v>
      </c>
      <c r="F7612" t="s">
        <v>17609</v>
      </c>
      <c r="G7612" t="s">
        <v>17591</v>
      </c>
      <c r="H7612" t="s">
        <v>31424</v>
      </c>
      <c r="I7612" t="s">
        <v>17610</v>
      </c>
      <c r="J7612" t="s">
        <v>17592</v>
      </c>
      <c r="K7612" t="s">
        <v>10</v>
      </c>
      <c r="L7612" s="1" t="s">
        <v>17611</v>
      </c>
      <c r="M7612">
        <v>1</v>
      </c>
      <c r="N7612" t="s">
        <v>34896</v>
      </c>
      <c r="P7612">
        <v>1</v>
      </c>
      <c r="Q7612">
        <v>1</v>
      </c>
      <c r="R7612">
        <v>0</v>
      </c>
    </row>
    <row r="7613" spans="1:18" x14ac:dyDescent="0.25">
      <c r="A7613" t="s">
        <v>23808</v>
      </c>
      <c r="B7613" t="s">
        <v>23809</v>
      </c>
      <c r="C7613" t="s">
        <v>14</v>
      </c>
      <c r="D7613" s="6">
        <v>45713</v>
      </c>
      <c r="E7613" t="s">
        <v>23807</v>
      </c>
      <c r="F7613" t="s">
        <v>17609</v>
      </c>
      <c r="G7613" t="s">
        <v>17588</v>
      </c>
      <c r="H7613" t="s">
        <v>31425</v>
      </c>
      <c r="I7613" t="s">
        <v>17610</v>
      </c>
      <c r="J7613" t="s">
        <v>17589</v>
      </c>
      <c r="K7613" t="s">
        <v>10</v>
      </c>
      <c r="L7613" s="1" t="s">
        <v>17612</v>
      </c>
      <c r="M7613">
        <v>0</v>
      </c>
    </row>
    <row r="7614" spans="1:18" x14ac:dyDescent="0.25">
      <c r="A7614" t="s">
        <v>23808</v>
      </c>
      <c r="B7614" t="s">
        <v>23809</v>
      </c>
      <c r="C7614" t="s">
        <v>14</v>
      </c>
      <c r="D7614" s="6">
        <v>45713</v>
      </c>
      <c r="E7614" t="s">
        <v>23807</v>
      </c>
      <c r="F7614" t="s">
        <v>17609</v>
      </c>
      <c r="G7614" t="s">
        <v>17607</v>
      </c>
      <c r="H7614" t="s">
        <v>31426</v>
      </c>
      <c r="I7614" t="s">
        <v>17610</v>
      </c>
      <c r="J7614" t="s">
        <v>17608</v>
      </c>
      <c r="K7614" t="s">
        <v>10</v>
      </c>
      <c r="L7614" s="1" t="s">
        <v>17613</v>
      </c>
      <c r="M7614">
        <v>0</v>
      </c>
    </row>
    <row r="7615" spans="1:18" x14ac:dyDescent="0.25">
      <c r="A7615" t="s">
        <v>23808</v>
      </c>
      <c r="B7615" t="s">
        <v>23809</v>
      </c>
      <c r="C7615" t="s">
        <v>14</v>
      </c>
      <c r="D7615" s="6">
        <v>45713</v>
      </c>
      <c r="E7615" t="s">
        <v>23807</v>
      </c>
      <c r="F7615" t="s">
        <v>17609</v>
      </c>
      <c r="G7615" t="s">
        <v>17614</v>
      </c>
      <c r="H7615" t="s">
        <v>31427</v>
      </c>
      <c r="I7615" t="s">
        <v>17610</v>
      </c>
      <c r="J7615" t="s">
        <v>17615</v>
      </c>
      <c r="K7615" t="s">
        <v>10</v>
      </c>
      <c r="L7615">
        <v>0.78011025595319405</v>
      </c>
      <c r="M7615">
        <v>0</v>
      </c>
    </row>
    <row r="7616" spans="1:18" x14ac:dyDescent="0.25">
      <c r="A7616" t="s">
        <v>23808</v>
      </c>
      <c r="B7616" t="s">
        <v>23809</v>
      </c>
      <c r="C7616" t="s">
        <v>14</v>
      </c>
      <c r="D7616" s="6">
        <v>45713</v>
      </c>
      <c r="E7616" t="s">
        <v>23807</v>
      </c>
      <c r="F7616" t="s">
        <v>17609</v>
      </c>
      <c r="G7616" t="s">
        <v>9076</v>
      </c>
      <c r="H7616" t="s">
        <v>31428</v>
      </c>
      <c r="I7616" t="s">
        <v>17610</v>
      </c>
      <c r="J7616" t="s">
        <v>9077</v>
      </c>
      <c r="K7616" t="s">
        <v>10</v>
      </c>
      <c r="L7616" s="1" t="s">
        <v>17616</v>
      </c>
      <c r="M7616">
        <v>0</v>
      </c>
    </row>
    <row r="7617" spans="1:18" x14ac:dyDescent="0.25">
      <c r="A7617" t="s">
        <v>23808</v>
      </c>
      <c r="B7617" t="s">
        <v>23809</v>
      </c>
      <c r="C7617" t="s">
        <v>14</v>
      </c>
      <c r="D7617" s="6">
        <v>45713</v>
      </c>
      <c r="E7617" t="s">
        <v>23807</v>
      </c>
      <c r="F7617" t="s">
        <v>17609</v>
      </c>
      <c r="G7617" t="s">
        <v>17617</v>
      </c>
      <c r="H7617" t="s">
        <v>31429</v>
      </c>
      <c r="I7617" t="s">
        <v>17610</v>
      </c>
      <c r="J7617" t="s">
        <v>17618</v>
      </c>
      <c r="K7617" t="s">
        <v>10</v>
      </c>
      <c r="L7617" s="1" t="s">
        <v>17619</v>
      </c>
      <c r="M7617">
        <v>0</v>
      </c>
    </row>
    <row r="7618" spans="1:18" x14ac:dyDescent="0.25">
      <c r="A7618" t="s">
        <v>23808</v>
      </c>
      <c r="B7618" t="s">
        <v>23809</v>
      </c>
      <c r="C7618" t="s">
        <v>14</v>
      </c>
      <c r="D7618" s="6">
        <v>45713</v>
      </c>
      <c r="E7618" t="s">
        <v>23807</v>
      </c>
      <c r="F7618" t="s">
        <v>17609</v>
      </c>
      <c r="G7618" t="s">
        <v>15997</v>
      </c>
      <c r="H7618" t="s">
        <v>31430</v>
      </c>
      <c r="I7618" t="s">
        <v>17610</v>
      </c>
      <c r="J7618" t="s">
        <v>15998</v>
      </c>
      <c r="K7618" t="s">
        <v>10</v>
      </c>
      <c r="L7618" s="1" t="s">
        <v>17620</v>
      </c>
      <c r="M7618">
        <v>0</v>
      </c>
    </row>
    <row r="7619" spans="1:18" x14ac:dyDescent="0.25">
      <c r="A7619" t="s">
        <v>23808</v>
      </c>
      <c r="B7619" t="s">
        <v>23809</v>
      </c>
      <c r="C7619" t="s">
        <v>14</v>
      </c>
      <c r="D7619" s="6">
        <v>45713</v>
      </c>
      <c r="E7619" t="s">
        <v>23807</v>
      </c>
      <c r="F7619" t="s">
        <v>17609</v>
      </c>
      <c r="G7619" t="s">
        <v>9521</v>
      </c>
      <c r="H7619" t="s">
        <v>31431</v>
      </c>
      <c r="I7619" t="s">
        <v>17610</v>
      </c>
      <c r="J7619" t="s">
        <v>9522</v>
      </c>
      <c r="K7619" t="s">
        <v>10</v>
      </c>
      <c r="L7619" s="1" t="s">
        <v>17621</v>
      </c>
      <c r="M7619">
        <v>0</v>
      </c>
    </row>
    <row r="7620" spans="1:18" x14ac:dyDescent="0.25">
      <c r="A7620" t="s">
        <v>23808</v>
      </c>
      <c r="B7620" t="s">
        <v>23809</v>
      </c>
      <c r="C7620" t="s">
        <v>14</v>
      </c>
      <c r="D7620" s="6">
        <v>45713</v>
      </c>
      <c r="E7620" t="s">
        <v>23807</v>
      </c>
      <c r="F7620" t="s">
        <v>17609</v>
      </c>
      <c r="G7620" t="s">
        <v>17622</v>
      </c>
      <c r="H7620" t="s">
        <v>31432</v>
      </c>
      <c r="I7620" t="s">
        <v>17610</v>
      </c>
      <c r="J7620" t="s">
        <v>17623</v>
      </c>
      <c r="K7620" t="s">
        <v>10</v>
      </c>
      <c r="L7620" s="1" t="s">
        <v>17624</v>
      </c>
      <c r="M7620">
        <v>0</v>
      </c>
    </row>
    <row r="7621" spans="1:18" x14ac:dyDescent="0.25">
      <c r="A7621" t="s">
        <v>23808</v>
      </c>
      <c r="B7621" t="s">
        <v>23809</v>
      </c>
      <c r="C7621" t="s">
        <v>14</v>
      </c>
      <c r="D7621" s="6">
        <v>45713</v>
      </c>
      <c r="E7621" t="s">
        <v>23807</v>
      </c>
      <c r="F7621" t="s">
        <v>17609</v>
      </c>
      <c r="G7621" t="s">
        <v>15988</v>
      </c>
      <c r="H7621" t="s">
        <v>31433</v>
      </c>
      <c r="I7621" t="s">
        <v>17610</v>
      </c>
      <c r="J7621" t="s">
        <v>15989</v>
      </c>
      <c r="K7621" t="s">
        <v>10</v>
      </c>
      <c r="L7621" s="1" t="s">
        <v>17625</v>
      </c>
      <c r="M7621">
        <v>0</v>
      </c>
    </row>
    <row r="7622" spans="1:18" x14ac:dyDescent="0.25">
      <c r="A7622" t="s">
        <v>23808</v>
      </c>
      <c r="B7622" t="s">
        <v>23809</v>
      </c>
      <c r="C7622" t="s">
        <v>14</v>
      </c>
      <c r="D7622" s="6">
        <v>45713</v>
      </c>
      <c r="E7622" t="s">
        <v>23807</v>
      </c>
      <c r="F7622" t="s">
        <v>17626</v>
      </c>
      <c r="G7622" t="s">
        <v>17588</v>
      </c>
      <c r="H7622" t="s">
        <v>31434</v>
      </c>
      <c r="I7622" t="s">
        <v>17627</v>
      </c>
      <c r="J7622" t="s">
        <v>17589</v>
      </c>
      <c r="K7622" t="s">
        <v>10</v>
      </c>
      <c r="L7622" s="1" t="s">
        <v>17628</v>
      </c>
      <c r="M7622">
        <v>1</v>
      </c>
      <c r="N7622" t="s">
        <v>34896</v>
      </c>
      <c r="P7622">
        <v>1</v>
      </c>
      <c r="Q7622">
        <v>1</v>
      </c>
      <c r="R7622">
        <v>0</v>
      </c>
    </row>
    <row r="7623" spans="1:18" x14ac:dyDescent="0.25">
      <c r="A7623" t="s">
        <v>23808</v>
      </c>
      <c r="B7623" t="s">
        <v>23809</v>
      </c>
      <c r="C7623" t="s">
        <v>14</v>
      </c>
      <c r="D7623" s="6">
        <v>45713</v>
      </c>
      <c r="E7623" t="s">
        <v>23807</v>
      </c>
      <c r="F7623" t="s">
        <v>17626</v>
      </c>
      <c r="G7623" t="s">
        <v>17591</v>
      </c>
      <c r="H7623" t="s">
        <v>31435</v>
      </c>
      <c r="I7623" t="s">
        <v>17627</v>
      </c>
      <c r="J7623" t="s">
        <v>17592</v>
      </c>
      <c r="K7623" t="s">
        <v>10</v>
      </c>
      <c r="L7623">
        <v>0.86050428359967401</v>
      </c>
      <c r="M7623">
        <v>0</v>
      </c>
    </row>
    <row r="7624" spans="1:18" x14ac:dyDescent="0.25">
      <c r="A7624" t="s">
        <v>23808</v>
      </c>
      <c r="B7624" t="s">
        <v>23809</v>
      </c>
      <c r="C7624" t="s">
        <v>14</v>
      </c>
      <c r="D7624" s="6">
        <v>45713</v>
      </c>
      <c r="E7624" t="s">
        <v>23807</v>
      </c>
      <c r="F7624" t="s">
        <v>17626</v>
      </c>
      <c r="G7624" t="s">
        <v>17607</v>
      </c>
      <c r="H7624" t="s">
        <v>31436</v>
      </c>
      <c r="I7624" t="s">
        <v>17627</v>
      </c>
      <c r="J7624" t="s">
        <v>17608</v>
      </c>
      <c r="K7624" t="s">
        <v>10</v>
      </c>
      <c r="L7624" s="1" t="s">
        <v>17629</v>
      </c>
      <c r="M7624">
        <v>0</v>
      </c>
    </row>
    <row r="7625" spans="1:18" x14ac:dyDescent="0.25">
      <c r="A7625" t="s">
        <v>23808</v>
      </c>
      <c r="B7625" t="s">
        <v>23809</v>
      </c>
      <c r="C7625" t="s">
        <v>14</v>
      </c>
      <c r="D7625" s="6">
        <v>45713</v>
      </c>
      <c r="E7625" t="s">
        <v>23807</v>
      </c>
      <c r="F7625" t="s">
        <v>17626</v>
      </c>
      <c r="G7625" t="s">
        <v>17622</v>
      </c>
      <c r="H7625" t="s">
        <v>31437</v>
      </c>
      <c r="I7625" t="s">
        <v>17627</v>
      </c>
      <c r="J7625" t="s">
        <v>17623</v>
      </c>
      <c r="K7625" t="s">
        <v>10</v>
      </c>
      <c r="L7625" s="1" t="s">
        <v>17630</v>
      </c>
      <c r="M7625">
        <v>0</v>
      </c>
    </row>
    <row r="7626" spans="1:18" x14ac:dyDescent="0.25">
      <c r="A7626" t="s">
        <v>23808</v>
      </c>
      <c r="B7626" t="s">
        <v>23809</v>
      </c>
      <c r="C7626" t="s">
        <v>14</v>
      </c>
      <c r="D7626" s="6">
        <v>45713</v>
      </c>
      <c r="E7626" t="s">
        <v>23807</v>
      </c>
      <c r="F7626" t="s">
        <v>17626</v>
      </c>
      <c r="G7626" t="s">
        <v>9076</v>
      </c>
      <c r="H7626" t="s">
        <v>31438</v>
      </c>
      <c r="I7626" t="s">
        <v>17627</v>
      </c>
      <c r="J7626" t="s">
        <v>9077</v>
      </c>
      <c r="K7626" t="s">
        <v>10</v>
      </c>
      <c r="L7626" s="1" t="s">
        <v>17631</v>
      </c>
      <c r="M7626">
        <v>0</v>
      </c>
    </row>
    <row r="7627" spans="1:18" x14ac:dyDescent="0.25">
      <c r="A7627" t="s">
        <v>23808</v>
      </c>
      <c r="B7627" t="s">
        <v>23809</v>
      </c>
      <c r="C7627" t="s">
        <v>14</v>
      </c>
      <c r="D7627" s="6">
        <v>45713</v>
      </c>
      <c r="E7627" t="s">
        <v>23807</v>
      </c>
      <c r="F7627" t="s">
        <v>17626</v>
      </c>
      <c r="G7627" t="s">
        <v>17632</v>
      </c>
      <c r="H7627" t="s">
        <v>31439</v>
      </c>
      <c r="I7627" t="s">
        <v>17627</v>
      </c>
      <c r="J7627" t="s">
        <v>17633</v>
      </c>
      <c r="K7627" t="s">
        <v>10</v>
      </c>
      <c r="L7627">
        <v>0.76338926887401104</v>
      </c>
      <c r="M7627">
        <v>0</v>
      </c>
    </row>
    <row r="7628" spans="1:18" x14ac:dyDescent="0.25">
      <c r="A7628" t="s">
        <v>23808</v>
      </c>
      <c r="B7628" t="s">
        <v>23809</v>
      </c>
      <c r="C7628" t="s">
        <v>14</v>
      </c>
      <c r="D7628" s="6">
        <v>45713</v>
      </c>
      <c r="E7628" t="s">
        <v>23807</v>
      </c>
      <c r="F7628" t="s">
        <v>17626</v>
      </c>
      <c r="G7628" t="s">
        <v>17634</v>
      </c>
      <c r="H7628" t="s">
        <v>31440</v>
      </c>
      <c r="I7628" t="s">
        <v>17627</v>
      </c>
      <c r="J7628" t="s">
        <v>17635</v>
      </c>
      <c r="K7628" t="s">
        <v>10</v>
      </c>
      <c r="L7628" s="1" t="s">
        <v>17636</v>
      </c>
      <c r="M7628">
        <v>0</v>
      </c>
    </row>
    <row r="7629" spans="1:18" x14ac:dyDescent="0.25">
      <c r="A7629" t="s">
        <v>23808</v>
      </c>
      <c r="B7629" t="s">
        <v>23809</v>
      </c>
      <c r="C7629" t="s">
        <v>14</v>
      </c>
      <c r="D7629" s="6">
        <v>45713</v>
      </c>
      <c r="E7629" t="s">
        <v>23807</v>
      </c>
      <c r="F7629" t="s">
        <v>17626</v>
      </c>
      <c r="G7629" t="s">
        <v>17562</v>
      </c>
      <c r="H7629" t="s">
        <v>31441</v>
      </c>
      <c r="I7629" t="s">
        <v>17627</v>
      </c>
      <c r="J7629" t="s">
        <v>17563</v>
      </c>
      <c r="K7629" t="s">
        <v>10</v>
      </c>
      <c r="L7629" s="1" t="s">
        <v>17637</v>
      </c>
      <c r="M7629">
        <v>0</v>
      </c>
    </row>
    <row r="7630" spans="1:18" x14ac:dyDescent="0.25">
      <c r="A7630" t="s">
        <v>23808</v>
      </c>
      <c r="B7630" t="s">
        <v>23809</v>
      </c>
      <c r="C7630" t="s">
        <v>14</v>
      </c>
      <c r="D7630" s="6">
        <v>45713</v>
      </c>
      <c r="E7630" t="s">
        <v>23807</v>
      </c>
      <c r="F7630" t="s">
        <v>17626</v>
      </c>
      <c r="G7630" t="s">
        <v>17617</v>
      </c>
      <c r="H7630" t="s">
        <v>31442</v>
      </c>
      <c r="I7630" t="s">
        <v>17627</v>
      </c>
      <c r="J7630" t="s">
        <v>17618</v>
      </c>
      <c r="K7630" t="s">
        <v>10</v>
      </c>
      <c r="L7630" s="1" t="s">
        <v>17638</v>
      </c>
      <c r="M7630">
        <v>0</v>
      </c>
    </row>
    <row r="7631" spans="1:18" x14ac:dyDescent="0.25">
      <c r="A7631" t="s">
        <v>23808</v>
      </c>
      <c r="B7631" t="s">
        <v>23809</v>
      </c>
      <c r="C7631" t="s">
        <v>14</v>
      </c>
      <c r="D7631" s="6">
        <v>45713</v>
      </c>
      <c r="E7631" t="s">
        <v>23807</v>
      </c>
      <c r="F7631" t="s">
        <v>17626</v>
      </c>
      <c r="G7631" t="s">
        <v>14128</v>
      </c>
      <c r="H7631" t="s">
        <v>31443</v>
      </c>
      <c r="I7631" t="s">
        <v>17627</v>
      </c>
      <c r="J7631" t="s">
        <v>14129</v>
      </c>
      <c r="K7631" t="s">
        <v>10</v>
      </c>
      <c r="L7631">
        <v>0.743597496666627</v>
      </c>
      <c r="M7631">
        <v>0</v>
      </c>
    </row>
    <row r="7632" spans="1:18" x14ac:dyDescent="0.25">
      <c r="A7632" t="s">
        <v>23808</v>
      </c>
      <c r="B7632" t="s">
        <v>23809</v>
      </c>
      <c r="C7632" t="s">
        <v>14</v>
      </c>
      <c r="D7632" s="6">
        <v>45713</v>
      </c>
      <c r="E7632" t="s">
        <v>23807</v>
      </c>
      <c r="F7632" t="s">
        <v>17639</v>
      </c>
      <c r="G7632" t="s">
        <v>5596</v>
      </c>
      <c r="H7632" t="s">
        <v>31444</v>
      </c>
      <c r="I7632" t="s">
        <v>17640</v>
      </c>
      <c r="J7632" t="s">
        <v>5597</v>
      </c>
      <c r="K7632" t="s">
        <v>10</v>
      </c>
      <c r="L7632" s="1" t="s">
        <v>17641</v>
      </c>
      <c r="M7632">
        <v>1</v>
      </c>
      <c r="N7632" t="s">
        <v>34896</v>
      </c>
      <c r="P7632">
        <v>1</v>
      </c>
      <c r="Q7632">
        <v>1</v>
      </c>
      <c r="R7632">
        <v>0</v>
      </c>
    </row>
    <row r="7633" spans="1:18" x14ac:dyDescent="0.25">
      <c r="A7633" t="s">
        <v>23808</v>
      </c>
      <c r="B7633" t="s">
        <v>23809</v>
      </c>
      <c r="C7633" t="s">
        <v>14</v>
      </c>
      <c r="D7633" s="6">
        <v>45713</v>
      </c>
      <c r="E7633" t="s">
        <v>23807</v>
      </c>
      <c r="F7633" t="s">
        <v>17639</v>
      </c>
      <c r="G7633" t="s">
        <v>8875</v>
      </c>
      <c r="H7633" t="s">
        <v>31445</v>
      </c>
      <c r="I7633" t="s">
        <v>17640</v>
      </c>
      <c r="J7633" t="s">
        <v>8876</v>
      </c>
      <c r="K7633" t="s">
        <v>10</v>
      </c>
      <c r="L7633" s="1" t="s">
        <v>17642</v>
      </c>
      <c r="M7633">
        <v>0</v>
      </c>
    </row>
    <row r="7634" spans="1:18" x14ac:dyDescent="0.25">
      <c r="A7634" t="s">
        <v>23808</v>
      </c>
      <c r="B7634" t="s">
        <v>23809</v>
      </c>
      <c r="C7634" t="s">
        <v>14</v>
      </c>
      <c r="D7634" s="6">
        <v>45713</v>
      </c>
      <c r="E7634" t="s">
        <v>23807</v>
      </c>
      <c r="F7634" t="s">
        <v>17639</v>
      </c>
      <c r="G7634" t="s">
        <v>5580</v>
      </c>
      <c r="H7634" t="s">
        <v>31446</v>
      </c>
      <c r="I7634" t="s">
        <v>17640</v>
      </c>
      <c r="J7634" t="s">
        <v>5581</v>
      </c>
      <c r="K7634" t="s">
        <v>10</v>
      </c>
      <c r="L7634" s="1" t="s">
        <v>17643</v>
      </c>
      <c r="M7634">
        <v>0</v>
      </c>
    </row>
    <row r="7635" spans="1:18" x14ac:dyDescent="0.25">
      <c r="A7635" t="s">
        <v>23808</v>
      </c>
      <c r="B7635" t="s">
        <v>23809</v>
      </c>
      <c r="C7635" t="s">
        <v>14</v>
      </c>
      <c r="D7635" s="6">
        <v>45713</v>
      </c>
      <c r="E7635" t="s">
        <v>23807</v>
      </c>
      <c r="F7635" t="s">
        <v>17639</v>
      </c>
      <c r="G7635" t="s">
        <v>1065</v>
      </c>
      <c r="H7635" t="s">
        <v>31447</v>
      </c>
      <c r="I7635" t="s">
        <v>17640</v>
      </c>
      <c r="J7635" t="s">
        <v>1066</v>
      </c>
      <c r="K7635" t="s">
        <v>10</v>
      </c>
      <c r="L7635" s="1" t="s">
        <v>17644</v>
      </c>
      <c r="M7635">
        <v>0</v>
      </c>
    </row>
    <row r="7636" spans="1:18" x14ac:dyDescent="0.25">
      <c r="A7636" t="s">
        <v>23808</v>
      </c>
      <c r="B7636" t="s">
        <v>23809</v>
      </c>
      <c r="C7636" t="s">
        <v>14</v>
      </c>
      <c r="D7636" s="6">
        <v>45713</v>
      </c>
      <c r="E7636" t="s">
        <v>23807</v>
      </c>
      <c r="F7636" t="s">
        <v>17639</v>
      </c>
      <c r="G7636" t="s">
        <v>17210</v>
      </c>
      <c r="H7636" t="s">
        <v>31448</v>
      </c>
      <c r="I7636" t="s">
        <v>17640</v>
      </c>
      <c r="J7636" t="s">
        <v>17211</v>
      </c>
      <c r="K7636" t="s">
        <v>10</v>
      </c>
      <c r="L7636" s="1" t="s">
        <v>17645</v>
      </c>
      <c r="M7636">
        <v>0</v>
      </c>
    </row>
    <row r="7637" spans="1:18" x14ac:dyDescent="0.25">
      <c r="A7637" t="s">
        <v>23808</v>
      </c>
      <c r="B7637" t="s">
        <v>23809</v>
      </c>
      <c r="C7637" t="s">
        <v>14</v>
      </c>
      <c r="D7637" s="6">
        <v>45713</v>
      </c>
      <c r="E7637" t="s">
        <v>23807</v>
      </c>
      <c r="F7637" t="s">
        <v>17639</v>
      </c>
      <c r="G7637" t="s">
        <v>5576</v>
      </c>
      <c r="H7637" t="s">
        <v>31449</v>
      </c>
      <c r="I7637" t="s">
        <v>17640</v>
      </c>
      <c r="J7637" t="s">
        <v>5577</v>
      </c>
      <c r="K7637" t="s">
        <v>10</v>
      </c>
      <c r="L7637" s="1" t="s">
        <v>17646</v>
      </c>
      <c r="M7637">
        <v>0</v>
      </c>
    </row>
    <row r="7638" spans="1:18" x14ac:dyDescent="0.25">
      <c r="A7638" t="s">
        <v>23808</v>
      </c>
      <c r="B7638" t="s">
        <v>23809</v>
      </c>
      <c r="C7638" t="s">
        <v>14</v>
      </c>
      <c r="D7638" s="6">
        <v>45713</v>
      </c>
      <c r="E7638" t="s">
        <v>23807</v>
      </c>
      <c r="F7638" t="s">
        <v>17639</v>
      </c>
      <c r="G7638" t="s">
        <v>5583</v>
      </c>
      <c r="H7638" t="s">
        <v>31450</v>
      </c>
      <c r="I7638" t="s">
        <v>17640</v>
      </c>
      <c r="J7638" t="s">
        <v>5584</v>
      </c>
      <c r="K7638" t="s">
        <v>10</v>
      </c>
      <c r="L7638" s="1" t="s">
        <v>17647</v>
      </c>
      <c r="M7638">
        <v>0</v>
      </c>
    </row>
    <row r="7639" spans="1:18" x14ac:dyDescent="0.25">
      <c r="A7639" t="s">
        <v>23808</v>
      </c>
      <c r="B7639" t="s">
        <v>23809</v>
      </c>
      <c r="C7639" t="s">
        <v>14</v>
      </c>
      <c r="D7639" s="6">
        <v>45713</v>
      </c>
      <c r="E7639" t="s">
        <v>23807</v>
      </c>
      <c r="F7639" t="s">
        <v>17639</v>
      </c>
      <c r="G7639" t="s">
        <v>5591</v>
      </c>
      <c r="H7639" t="s">
        <v>31451</v>
      </c>
      <c r="I7639" t="s">
        <v>17640</v>
      </c>
      <c r="J7639" t="s">
        <v>5592</v>
      </c>
      <c r="K7639" t="s">
        <v>10</v>
      </c>
      <c r="L7639" s="1" t="s">
        <v>17648</v>
      </c>
      <c r="M7639">
        <v>0</v>
      </c>
    </row>
    <row r="7640" spans="1:18" x14ac:dyDescent="0.25">
      <c r="A7640" t="s">
        <v>23808</v>
      </c>
      <c r="B7640" t="s">
        <v>23809</v>
      </c>
      <c r="C7640" t="s">
        <v>14</v>
      </c>
      <c r="D7640" s="6">
        <v>45713</v>
      </c>
      <c r="E7640" t="s">
        <v>23807</v>
      </c>
      <c r="F7640" t="s">
        <v>17639</v>
      </c>
      <c r="G7640" t="s">
        <v>8898</v>
      </c>
      <c r="H7640" t="s">
        <v>31452</v>
      </c>
      <c r="I7640" t="s">
        <v>17640</v>
      </c>
      <c r="J7640" t="s">
        <v>8899</v>
      </c>
      <c r="K7640" t="s">
        <v>10</v>
      </c>
      <c r="L7640" s="1" t="s">
        <v>17649</v>
      </c>
      <c r="M7640">
        <v>0</v>
      </c>
    </row>
    <row r="7641" spans="1:18" x14ac:dyDescent="0.25">
      <c r="A7641" t="s">
        <v>23808</v>
      </c>
      <c r="B7641" t="s">
        <v>23809</v>
      </c>
      <c r="C7641" t="s">
        <v>14</v>
      </c>
      <c r="D7641" s="6">
        <v>45713</v>
      </c>
      <c r="E7641" t="s">
        <v>23807</v>
      </c>
      <c r="F7641" t="s">
        <v>17639</v>
      </c>
      <c r="G7641" t="s">
        <v>8892</v>
      </c>
      <c r="H7641" t="s">
        <v>31453</v>
      </c>
      <c r="I7641" t="s">
        <v>17640</v>
      </c>
      <c r="J7641" t="s">
        <v>8893</v>
      </c>
      <c r="K7641" t="s">
        <v>10</v>
      </c>
      <c r="L7641" s="1" t="s">
        <v>17650</v>
      </c>
      <c r="M7641">
        <v>0</v>
      </c>
    </row>
    <row r="7642" spans="1:18" x14ac:dyDescent="0.25">
      <c r="A7642" t="s">
        <v>23808</v>
      </c>
      <c r="B7642" t="s">
        <v>23809</v>
      </c>
      <c r="C7642" t="s">
        <v>14</v>
      </c>
      <c r="D7642" s="6">
        <v>45713</v>
      </c>
      <c r="E7642" t="s">
        <v>23807</v>
      </c>
      <c r="F7642" t="s">
        <v>17651</v>
      </c>
      <c r="G7642" t="s">
        <v>17653</v>
      </c>
      <c r="H7642" t="s">
        <v>31454</v>
      </c>
      <c r="I7642" t="s">
        <v>17652</v>
      </c>
      <c r="J7642" t="s">
        <v>17654</v>
      </c>
      <c r="K7642" t="s">
        <v>10</v>
      </c>
      <c r="L7642" s="1" t="s">
        <v>17655</v>
      </c>
      <c r="M7642">
        <v>1</v>
      </c>
      <c r="N7642" t="s">
        <v>34896</v>
      </c>
      <c r="P7642">
        <v>1</v>
      </c>
      <c r="Q7642">
        <v>1</v>
      </c>
      <c r="R7642">
        <v>0</v>
      </c>
    </row>
    <row r="7643" spans="1:18" x14ac:dyDescent="0.25">
      <c r="A7643" t="s">
        <v>23808</v>
      </c>
      <c r="B7643" t="s">
        <v>23809</v>
      </c>
      <c r="C7643" t="s">
        <v>14</v>
      </c>
      <c r="D7643" s="6">
        <v>45713</v>
      </c>
      <c r="E7643" t="s">
        <v>23807</v>
      </c>
      <c r="F7643" t="s">
        <v>17651</v>
      </c>
      <c r="G7643" t="s">
        <v>17656</v>
      </c>
      <c r="H7643" t="s">
        <v>31455</v>
      </c>
      <c r="I7643" t="s">
        <v>17652</v>
      </c>
      <c r="J7643" t="s">
        <v>17657</v>
      </c>
      <c r="K7643" t="s">
        <v>10</v>
      </c>
      <c r="L7643" s="1" t="s">
        <v>17658</v>
      </c>
      <c r="M7643">
        <v>0</v>
      </c>
    </row>
    <row r="7644" spans="1:18" x14ac:dyDescent="0.25">
      <c r="A7644" t="s">
        <v>23808</v>
      </c>
      <c r="B7644" t="s">
        <v>23809</v>
      </c>
      <c r="C7644" t="s">
        <v>14</v>
      </c>
      <c r="D7644" s="6">
        <v>45713</v>
      </c>
      <c r="E7644" t="s">
        <v>23807</v>
      </c>
      <c r="F7644" t="s">
        <v>17651</v>
      </c>
      <c r="G7644" t="s">
        <v>17562</v>
      </c>
      <c r="H7644" t="s">
        <v>31456</v>
      </c>
      <c r="I7644" t="s">
        <v>17652</v>
      </c>
      <c r="J7644" t="s">
        <v>17563</v>
      </c>
      <c r="K7644" t="s">
        <v>10</v>
      </c>
      <c r="L7644" s="1" t="s">
        <v>17659</v>
      </c>
      <c r="M7644">
        <v>0</v>
      </c>
    </row>
    <row r="7645" spans="1:18" x14ac:dyDescent="0.25">
      <c r="A7645" t="s">
        <v>23808</v>
      </c>
      <c r="B7645" t="s">
        <v>23809</v>
      </c>
      <c r="C7645" t="s">
        <v>14</v>
      </c>
      <c r="D7645" s="6">
        <v>45713</v>
      </c>
      <c r="E7645" t="s">
        <v>23807</v>
      </c>
      <c r="F7645" t="s">
        <v>17651</v>
      </c>
      <c r="G7645" t="s">
        <v>17660</v>
      </c>
      <c r="H7645" t="s">
        <v>31457</v>
      </c>
      <c r="I7645" t="s">
        <v>17652</v>
      </c>
      <c r="J7645" t="s">
        <v>17661</v>
      </c>
      <c r="K7645" t="s">
        <v>10</v>
      </c>
      <c r="L7645" s="1" t="s">
        <v>17662</v>
      </c>
      <c r="M7645">
        <v>0</v>
      </c>
    </row>
    <row r="7646" spans="1:18" x14ac:dyDescent="0.25">
      <c r="A7646" t="s">
        <v>23808</v>
      </c>
      <c r="B7646" t="s">
        <v>23809</v>
      </c>
      <c r="C7646" t="s">
        <v>14</v>
      </c>
      <c r="D7646" s="6">
        <v>45713</v>
      </c>
      <c r="E7646" t="s">
        <v>23807</v>
      </c>
      <c r="F7646" t="s">
        <v>17651</v>
      </c>
      <c r="G7646" t="s">
        <v>14138</v>
      </c>
      <c r="H7646" t="s">
        <v>31458</v>
      </c>
      <c r="I7646" t="s">
        <v>17652</v>
      </c>
      <c r="J7646" t="s">
        <v>14139</v>
      </c>
      <c r="K7646" t="s">
        <v>10</v>
      </c>
      <c r="L7646" s="1" t="s">
        <v>17663</v>
      </c>
      <c r="M7646">
        <v>0</v>
      </c>
    </row>
    <row r="7647" spans="1:18" x14ac:dyDescent="0.25">
      <c r="A7647" t="s">
        <v>23808</v>
      </c>
      <c r="B7647" t="s">
        <v>23809</v>
      </c>
      <c r="C7647" t="s">
        <v>14</v>
      </c>
      <c r="D7647" s="6">
        <v>45713</v>
      </c>
      <c r="E7647" t="s">
        <v>23807</v>
      </c>
      <c r="F7647" t="s">
        <v>17651</v>
      </c>
      <c r="G7647" t="s">
        <v>14518</v>
      </c>
      <c r="H7647" t="s">
        <v>31459</v>
      </c>
      <c r="I7647" t="s">
        <v>17652</v>
      </c>
      <c r="J7647" t="s">
        <v>14519</v>
      </c>
      <c r="K7647" t="s">
        <v>10</v>
      </c>
      <c r="L7647" s="1" t="s">
        <v>17664</v>
      </c>
      <c r="M7647">
        <v>0</v>
      </c>
    </row>
    <row r="7648" spans="1:18" x14ac:dyDescent="0.25">
      <c r="A7648" t="s">
        <v>23808</v>
      </c>
      <c r="B7648" t="s">
        <v>23809</v>
      </c>
      <c r="C7648" t="s">
        <v>14</v>
      </c>
      <c r="D7648" s="6">
        <v>45713</v>
      </c>
      <c r="E7648" t="s">
        <v>23807</v>
      </c>
      <c r="F7648" t="s">
        <v>17651</v>
      </c>
      <c r="G7648" t="s">
        <v>2013</v>
      </c>
      <c r="H7648" t="s">
        <v>31460</v>
      </c>
      <c r="I7648" t="s">
        <v>17652</v>
      </c>
      <c r="J7648" t="s">
        <v>2014</v>
      </c>
      <c r="K7648" t="s">
        <v>10</v>
      </c>
      <c r="L7648" s="1" t="s">
        <v>17665</v>
      </c>
      <c r="M7648">
        <v>0</v>
      </c>
    </row>
    <row r="7649" spans="1:18" x14ac:dyDescent="0.25">
      <c r="A7649" t="s">
        <v>23808</v>
      </c>
      <c r="B7649" t="s">
        <v>23809</v>
      </c>
      <c r="C7649" t="s">
        <v>14</v>
      </c>
      <c r="D7649" s="6">
        <v>45713</v>
      </c>
      <c r="E7649" t="s">
        <v>23807</v>
      </c>
      <c r="F7649" t="s">
        <v>17651</v>
      </c>
      <c r="G7649" t="s">
        <v>17666</v>
      </c>
      <c r="H7649" t="s">
        <v>31461</v>
      </c>
      <c r="I7649" t="s">
        <v>17652</v>
      </c>
      <c r="J7649" t="s">
        <v>17667</v>
      </c>
      <c r="K7649" t="s">
        <v>10</v>
      </c>
      <c r="L7649" s="1" t="s">
        <v>17668</v>
      </c>
      <c r="M7649">
        <v>0</v>
      </c>
    </row>
    <row r="7650" spans="1:18" x14ac:dyDescent="0.25">
      <c r="A7650" t="s">
        <v>23808</v>
      </c>
      <c r="B7650" t="s">
        <v>23809</v>
      </c>
      <c r="C7650" t="s">
        <v>14</v>
      </c>
      <c r="D7650" s="6">
        <v>45713</v>
      </c>
      <c r="E7650" t="s">
        <v>23807</v>
      </c>
      <c r="F7650" t="s">
        <v>17651</v>
      </c>
      <c r="G7650" t="s">
        <v>17565</v>
      </c>
      <c r="H7650" t="s">
        <v>31462</v>
      </c>
      <c r="I7650" t="s">
        <v>17652</v>
      </c>
      <c r="J7650" t="s">
        <v>17566</v>
      </c>
      <c r="K7650" t="s">
        <v>10</v>
      </c>
      <c r="L7650" s="1" t="s">
        <v>17669</v>
      </c>
      <c r="M7650">
        <v>0</v>
      </c>
    </row>
    <row r="7651" spans="1:18" x14ac:dyDescent="0.25">
      <c r="A7651" t="s">
        <v>23808</v>
      </c>
      <c r="B7651" t="s">
        <v>23809</v>
      </c>
      <c r="C7651" t="s">
        <v>14</v>
      </c>
      <c r="D7651" s="6">
        <v>45713</v>
      </c>
      <c r="E7651" t="s">
        <v>23807</v>
      </c>
      <c r="F7651" t="s">
        <v>17651</v>
      </c>
      <c r="G7651" t="s">
        <v>17670</v>
      </c>
      <c r="H7651" t="s">
        <v>31463</v>
      </c>
      <c r="I7651" t="s">
        <v>17652</v>
      </c>
      <c r="J7651" t="s">
        <v>17671</v>
      </c>
      <c r="K7651" t="s">
        <v>10</v>
      </c>
      <c r="L7651" s="1" t="s">
        <v>17672</v>
      </c>
      <c r="M7651">
        <v>0</v>
      </c>
    </row>
    <row r="7652" spans="1:18" x14ac:dyDescent="0.25">
      <c r="A7652" t="s">
        <v>23808</v>
      </c>
      <c r="B7652" t="s">
        <v>23809</v>
      </c>
      <c r="C7652" t="s">
        <v>14</v>
      </c>
      <c r="D7652" s="6">
        <v>45713</v>
      </c>
      <c r="E7652" t="s">
        <v>23807</v>
      </c>
      <c r="F7652" t="s">
        <v>17673</v>
      </c>
      <c r="G7652" t="s">
        <v>15975</v>
      </c>
      <c r="H7652" t="s">
        <v>31464</v>
      </c>
      <c r="I7652" t="s">
        <v>17674</v>
      </c>
      <c r="J7652" t="s">
        <v>15976</v>
      </c>
      <c r="K7652" t="s">
        <v>10</v>
      </c>
      <c r="L7652" s="1" t="s">
        <v>17675</v>
      </c>
      <c r="M7652">
        <v>1</v>
      </c>
      <c r="N7652" t="s">
        <v>34896</v>
      </c>
      <c r="P7652">
        <v>1</v>
      </c>
      <c r="Q7652">
        <v>1</v>
      </c>
      <c r="R7652">
        <v>0</v>
      </c>
    </row>
    <row r="7653" spans="1:18" x14ac:dyDescent="0.25">
      <c r="A7653" t="s">
        <v>23808</v>
      </c>
      <c r="B7653" t="s">
        <v>23809</v>
      </c>
      <c r="C7653" t="s">
        <v>14</v>
      </c>
      <c r="D7653" s="6">
        <v>45713</v>
      </c>
      <c r="E7653" t="s">
        <v>23807</v>
      </c>
      <c r="F7653" t="s">
        <v>17673</v>
      </c>
      <c r="G7653" t="s">
        <v>17676</v>
      </c>
      <c r="H7653" t="s">
        <v>31465</v>
      </c>
      <c r="I7653" t="s">
        <v>17674</v>
      </c>
      <c r="J7653" t="s">
        <v>17677</v>
      </c>
      <c r="K7653" t="s">
        <v>10</v>
      </c>
      <c r="L7653">
        <v>0.88636434339333303</v>
      </c>
      <c r="M7653">
        <v>0</v>
      </c>
    </row>
    <row r="7654" spans="1:18" x14ac:dyDescent="0.25">
      <c r="A7654" t="s">
        <v>23808</v>
      </c>
      <c r="B7654" t="s">
        <v>23809</v>
      </c>
      <c r="C7654" t="s">
        <v>14</v>
      </c>
      <c r="D7654" s="6">
        <v>45713</v>
      </c>
      <c r="E7654" t="s">
        <v>23807</v>
      </c>
      <c r="F7654" t="s">
        <v>17673</v>
      </c>
      <c r="G7654" t="s">
        <v>17678</v>
      </c>
      <c r="H7654" t="s">
        <v>31466</v>
      </c>
      <c r="I7654" t="s">
        <v>17674</v>
      </c>
      <c r="J7654" t="s">
        <v>17679</v>
      </c>
      <c r="K7654" t="s">
        <v>10</v>
      </c>
      <c r="L7654">
        <v>0.79905075184741103</v>
      </c>
      <c r="M7654">
        <v>0</v>
      </c>
    </row>
    <row r="7655" spans="1:18" x14ac:dyDescent="0.25">
      <c r="A7655" t="s">
        <v>23808</v>
      </c>
      <c r="B7655" t="s">
        <v>23809</v>
      </c>
      <c r="C7655" t="s">
        <v>14</v>
      </c>
      <c r="D7655" s="6">
        <v>45713</v>
      </c>
      <c r="E7655" t="s">
        <v>23807</v>
      </c>
      <c r="F7655" t="s">
        <v>17673</v>
      </c>
      <c r="G7655" t="s">
        <v>17680</v>
      </c>
      <c r="H7655" t="s">
        <v>31467</v>
      </c>
      <c r="I7655" t="s">
        <v>17674</v>
      </c>
      <c r="J7655" t="s">
        <v>17681</v>
      </c>
      <c r="K7655" t="s">
        <v>10</v>
      </c>
      <c r="L7655" s="1" t="s">
        <v>17682</v>
      </c>
      <c r="M7655">
        <v>0</v>
      </c>
    </row>
    <row r="7656" spans="1:18" x14ac:dyDescent="0.25">
      <c r="A7656" t="s">
        <v>23808</v>
      </c>
      <c r="B7656" t="s">
        <v>23809</v>
      </c>
      <c r="C7656" t="s">
        <v>14</v>
      </c>
      <c r="D7656" s="6">
        <v>45713</v>
      </c>
      <c r="E7656" t="s">
        <v>23807</v>
      </c>
      <c r="F7656" t="s">
        <v>17673</v>
      </c>
      <c r="G7656" t="s">
        <v>17683</v>
      </c>
      <c r="H7656" t="s">
        <v>31468</v>
      </c>
      <c r="I7656" t="s">
        <v>17674</v>
      </c>
      <c r="J7656" t="s">
        <v>17684</v>
      </c>
      <c r="K7656" t="s">
        <v>10</v>
      </c>
      <c r="L7656" s="1" t="s">
        <v>17685</v>
      </c>
      <c r="M7656">
        <v>0</v>
      </c>
    </row>
    <row r="7657" spans="1:18" x14ac:dyDescent="0.25">
      <c r="A7657" t="s">
        <v>23808</v>
      </c>
      <c r="B7657" t="s">
        <v>23809</v>
      </c>
      <c r="C7657" t="s">
        <v>14</v>
      </c>
      <c r="D7657" s="6">
        <v>45713</v>
      </c>
      <c r="E7657" t="s">
        <v>23807</v>
      </c>
      <c r="F7657" t="s">
        <v>17673</v>
      </c>
      <c r="G7657" t="s">
        <v>17686</v>
      </c>
      <c r="H7657" t="s">
        <v>31469</v>
      </c>
      <c r="I7657" t="s">
        <v>17674</v>
      </c>
      <c r="J7657" t="s">
        <v>17687</v>
      </c>
      <c r="K7657" t="s">
        <v>10</v>
      </c>
      <c r="L7657" s="1" t="s">
        <v>17688</v>
      </c>
      <c r="M7657">
        <v>0</v>
      </c>
    </row>
    <row r="7658" spans="1:18" x14ac:dyDescent="0.25">
      <c r="A7658" t="s">
        <v>23808</v>
      </c>
      <c r="B7658" t="s">
        <v>23809</v>
      </c>
      <c r="C7658" t="s">
        <v>14</v>
      </c>
      <c r="D7658" s="6">
        <v>45713</v>
      </c>
      <c r="E7658" t="s">
        <v>23807</v>
      </c>
      <c r="F7658" t="s">
        <v>17673</v>
      </c>
      <c r="G7658" t="s">
        <v>1503</v>
      </c>
      <c r="H7658" t="s">
        <v>31470</v>
      </c>
      <c r="I7658" t="s">
        <v>17674</v>
      </c>
      <c r="J7658" t="s">
        <v>1504</v>
      </c>
      <c r="K7658" t="s">
        <v>10</v>
      </c>
      <c r="L7658" s="1" t="s">
        <v>17689</v>
      </c>
      <c r="M7658">
        <v>0</v>
      </c>
    </row>
    <row r="7659" spans="1:18" x14ac:dyDescent="0.25">
      <c r="A7659" t="s">
        <v>23808</v>
      </c>
      <c r="B7659" t="s">
        <v>23809</v>
      </c>
      <c r="C7659" t="s">
        <v>14</v>
      </c>
      <c r="D7659" s="6">
        <v>45713</v>
      </c>
      <c r="E7659" t="s">
        <v>23807</v>
      </c>
      <c r="F7659" t="s">
        <v>17673</v>
      </c>
      <c r="G7659" t="s">
        <v>16004</v>
      </c>
      <c r="H7659" t="s">
        <v>31471</v>
      </c>
      <c r="I7659" t="s">
        <v>17674</v>
      </c>
      <c r="J7659" t="s">
        <v>16005</v>
      </c>
      <c r="K7659" t="s">
        <v>10</v>
      </c>
      <c r="L7659" s="1" t="s">
        <v>17690</v>
      </c>
      <c r="M7659">
        <v>0</v>
      </c>
    </row>
    <row r="7660" spans="1:18" x14ac:dyDescent="0.25">
      <c r="A7660" t="s">
        <v>23808</v>
      </c>
      <c r="B7660" t="s">
        <v>23809</v>
      </c>
      <c r="C7660" t="s">
        <v>14</v>
      </c>
      <c r="D7660" s="6">
        <v>45713</v>
      </c>
      <c r="E7660" t="s">
        <v>23807</v>
      </c>
      <c r="F7660" t="s">
        <v>17673</v>
      </c>
      <c r="G7660" t="s">
        <v>17691</v>
      </c>
      <c r="H7660" t="s">
        <v>31472</v>
      </c>
      <c r="I7660" t="s">
        <v>17674</v>
      </c>
      <c r="J7660" t="s">
        <v>17692</v>
      </c>
      <c r="K7660" t="s">
        <v>10</v>
      </c>
      <c r="L7660" s="1" t="s">
        <v>17693</v>
      </c>
      <c r="M7660">
        <v>0</v>
      </c>
    </row>
    <row r="7661" spans="1:18" x14ac:dyDescent="0.25">
      <c r="A7661" t="s">
        <v>23808</v>
      </c>
      <c r="B7661" t="s">
        <v>23809</v>
      </c>
      <c r="C7661" t="s">
        <v>14</v>
      </c>
      <c r="D7661" s="6">
        <v>45713</v>
      </c>
      <c r="E7661" t="s">
        <v>23807</v>
      </c>
      <c r="F7661" t="s">
        <v>17673</v>
      </c>
      <c r="G7661" t="s">
        <v>17694</v>
      </c>
      <c r="H7661" t="s">
        <v>31473</v>
      </c>
      <c r="I7661" t="s">
        <v>17674</v>
      </c>
      <c r="J7661" t="s">
        <v>17695</v>
      </c>
      <c r="K7661" t="s">
        <v>10</v>
      </c>
      <c r="L7661" s="1" t="s">
        <v>17696</v>
      </c>
      <c r="M7661">
        <v>0</v>
      </c>
    </row>
    <row r="7662" spans="1:18" x14ac:dyDescent="0.25">
      <c r="A7662" t="s">
        <v>23808</v>
      </c>
      <c r="B7662" t="s">
        <v>23809</v>
      </c>
      <c r="C7662" t="s">
        <v>14</v>
      </c>
      <c r="D7662" s="6">
        <v>45713</v>
      </c>
      <c r="E7662" t="s">
        <v>23807</v>
      </c>
      <c r="F7662" t="s">
        <v>17697</v>
      </c>
      <c r="G7662" t="s">
        <v>200</v>
      </c>
      <c r="H7662" t="s">
        <v>31474</v>
      </c>
      <c r="I7662" t="s">
        <v>17698</v>
      </c>
      <c r="J7662" t="s">
        <v>201</v>
      </c>
      <c r="K7662" t="s">
        <v>10</v>
      </c>
      <c r="L7662" s="1" t="s">
        <v>17699</v>
      </c>
      <c r="M7662">
        <v>1</v>
      </c>
      <c r="N7662" t="s">
        <v>34896</v>
      </c>
      <c r="P7662">
        <v>1</v>
      </c>
      <c r="Q7662">
        <v>1</v>
      </c>
      <c r="R7662">
        <v>0</v>
      </c>
    </row>
    <row r="7663" spans="1:18" x14ac:dyDescent="0.25">
      <c r="A7663" t="s">
        <v>23808</v>
      </c>
      <c r="B7663" t="s">
        <v>23809</v>
      </c>
      <c r="C7663" t="s">
        <v>14</v>
      </c>
      <c r="D7663" s="6">
        <v>45713</v>
      </c>
      <c r="E7663" t="s">
        <v>23807</v>
      </c>
      <c r="F7663" t="s">
        <v>17697</v>
      </c>
      <c r="G7663" t="s">
        <v>214</v>
      </c>
      <c r="H7663" t="s">
        <v>31475</v>
      </c>
      <c r="I7663" t="s">
        <v>17698</v>
      </c>
      <c r="J7663" t="s">
        <v>215</v>
      </c>
      <c r="K7663" t="s">
        <v>10</v>
      </c>
      <c r="L7663" s="1" t="s">
        <v>17700</v>
      </c>
      <c r="M7663">
        <v>0</v>
      </c>
    </row>
    <row r="7664" spans="1:18" x14ac:dyDescent="0.25">
      <c r="A7664" t="s">
        <v>23808</v>
      </c>
      <c r="B7664" t="s">
        <v>23809</v>
      </c>
      <c r="C7664" t="s">
        <v>14</v>
      </c>
      <c r="D7664" s="6">
        <v>45713</v>
      </c>
      <c r="E7664" t="s">
        <v>23807</v>
      </c>
      <c r="F7664" t="s">
        <v>17697</v>
      </c>
      <c r="G7664" t="s">
        <v>208</v>
      </c>
      <c r="H7664" t="s">
        <v>31476</v>
      </c>
      <c r="I7664" t="s">
        <v>17698</v>
      </c>
      <c r="J7664" t="s">
        <v>209</v>
      </c>
      <c r="K7664" t="s">
        <v>10</v>
      </c>
      <c r="L7664" s="1" t="s">
        <v>17701</v>
      </c>
      <c r="M7664">
        <v>0</v>
      </c>
    </row>
    <row r="7665" spans="1:18" x14ac:dyDescent="0.25">
      <c r="A7665" t="s">
        <v>23808</v>
      </c>
      <c r="B7665" t="s">
        <v>23809</v>
      </c>
      <c r="C7665" t="s">
        <v>14</v>
      </c>
      <c r="D7665" s="6">
        <v>45713</v>
      </c>
      <c r="E7665" t="s">
        <v>23807</v>
      </c>
      <c r="F7665" t="s">
        <v>17697</v>
      </c>
      <c r="G7665" t="s">
        <v>17702</v>
      </c>
      <c r="H7665" t="s">
        <v>31477</v>
      </c>
      <c r="I7665" t="s">
        <v>17698</v>
      </c>
      <c r="J7665" t="s">
        <v>17703</v>
      </c>
      <c r="K7665" t="s">
        <v>10</v>
      </c>
      <c r="L7665" s="1" t="s">
        <v>17704</v>
      </c>
      <c r="M7665">
        <v>0</v>
      </c>
    </row>
    <row r="7666" spans="1:18" x14ac:dyDescent="0.25">
      <c r="A7666" t="s">
        <v>23808</v>
      </c>
      <c r="B7666" t="s">
        <v>23809</v>
      </c>
      <c r="C7666" t="s">
        <v>14</v>
      </c>
      <c r="D7666" s="6">
        <v>45713</v>
      </c>
      <c r="E7666" t="s">
        <v>23807</v>
      </c>
      <c r="F7666" t="s">
        <v>17697</v>
      </c>
      <c r="G7666" t="s">
        <v>17705</v>
      </c>
      <c r="H7666" t="s">
        <v>31478</v>
      </c>
      <c r="I7666" t="s">
        <v>17698</v>
      </c>
      <c r="J7666" t="s">
        <v>17706</v>
      </c>
      <c r="K7666" t="s">
        <v>10</v>
      </c>
      <c r="L7666" s="1" t="s">
        <v>17707</v>
      </c>
      <c r="M7666">
        <v>0</v>
      </c>
    </row>
    <row r="7667" spans="1:18" x14ac:dyDescent="0.25">
      <c r="A7667" t="s">
        <v>23808</v>
      </c>
      <c r="B7667" t="s">
        <v>23809</v>
      </c>
      <c r="C7667" t="s">
        <v>14</v>
      </c>
      <c r="D7667" s="6">
        <v>45713</v>
      </c>
      <c r="E7667" t="s">
        <v>23807</v>
      </c>
      <c r="F7667" t="s">
        <v>17697</v>
      </c>
      <c r="G7667" t="s">
        <v>220</v>
      </c>
      <c r="H7667" t="s">
        <v>31479</v>
      </c>
      <c r="I7667" t="s">
        <v>17698</v>
      </c>
      <c r="J7667" t="s">
        <v>221</v>
      </c>
      <c r="K7667" t="s">
        <v>10</v>
      </c>
      <c r="L7667" s="1" t="s">
        <v>17708</v>
      </c>
      <c r="M7667">
        <v>0</v>
      </c>
    </row>
    <row r="7668" spans="1:18" x14ac:dyDescent="0.25">
      <c r="A7668" t="s">
        <v>23808</v>
      </c>
      <c r="B7668" t="s">
        <v>23809</v>
      </c>
      <c r="C7668" t="s">
        <v>14</v>
      </c>
      <c r="D7668" s="6">
        <v>45713</v>
      </c>
      <c r="E7668" t="s">
        <v>23807</v>
      </c>
      <c r="F7668" t="s">
        <v>17697</v>
      </c>
      <c r="G7668" t="s">
        <v>4353</v>
      </c>
      <c r="H7668" t="s">
        <v>31480</v>
      </c>
      <c r="I7668" t="s">
        <v>17698</v>
      </c>
      <c r="J7668" t="s">
        <v>4354</v>
      </c>
      <c r="K7668" t="s">
        <v>10</v>
      </c>
      <c r="L7668" s="1" t="s">
        <v>17709</v>
      </c>
      <c r="M7668">
        <v>0</v>
      </c>
    </row>
    <row r="7669" spans="1:18" x14ac:dyDescent="0.25">
      <c r="A7669" t="s">
        <v>23808</v>
      </c>
      <c r="B7669" t="s">
        <v>23809</v>
      </c>
      <c r="C7669" t="s">
        <v>14</v>
      </c>
      <c r="D7669" s="6">
        <v>45713</v>
      </c>
      <c r="E7669" t="s">
        <v>23807</v>
      </c>
      <c r="F7669" t="s">
        <v>17697</v>
      </c>
      <c r="G7669" t="s">
        <v>4356</v>
      </c>
      <c r="H7669" t="s">
        <v>31481</v>
      </c>
      <c r="I7669" t="s">
        <v>17698</v>
      </c>
      <c r="J7669" t="s">
        <v>4357</v>
      </c>
      <c r="K7669" t="s">
        <v>10</v>
      </c>
      <c r="L7669" s="1" t="s">
        <v>17710</v>
      </c>
      <c r="M7669">
        <v>0</v>
      </c>
    </row>
    <row r="7670" spans="1:18" x14ac:dyDescent="0.25">
      <c r="A7670" t="s">
        <v>23808</v>
      </c>
      <c r="B7670" t="s">
        <v>23809</v>
      </c>
      <c r="C7670" t="s">
        <v>14</v>
      </c>
      <c r="D7670" s="6">
        <v>45713</v>
      </c>
      <c r="E7670" t="s">
        <v>23807</v>
      </c>
      <c r="F7670" t="s">
        <v>17697</v>
      </c>
      <c r="G7670" t="s">
        <v>197</v>
      </c>
      <c r="H7670" t="s">
        <v>31482</v>
      </c>
      <c r="I7670" t="s">
        <v>17698</v>
      </c>
      <c r="J7670" t="s">
        <v>198</v>
      </c>
      <c r="K7670" t="s">
        <v>10</v>
      </c>
      <c r="L7670" s="1" t="s">
        <v>17711</v>
      </c>
      <c r="M7670">
        <v>0</v>
      </c>
    </row>
    <row r="7671" spans="1:18" x14ac:dyDescent="0.25">
      <c r="A7671" t="s">
        <v>23808</v>
      </c>
      <c r="B7671" t="s">
        <v>23809</v>
      </c>
      <c r="C7671" t="s">
        <v>14</v>
      </c>
      <c r="D7671" s="6">
        <v>45713</v>
      </c>
      <c r="E7671" t="s">
        <v>23807</v>
      </c>
      <c r="F7671" t="s">
        <v>17697</v>
      </c>
      <c r="G7671" t="s">
        <v>211</v>
      </c>
      <c r="H7671" t="s">
        <v>31483</v>
      </c>
      <c r="I7671" t="s">
        <v>17698</v>
      </c>
      <c r="J7671" t="s">
        <v>212</v>
      </c>
      <c r="K7671" t="s">
        <v>10</v>
      </c>
      <c r="L7671" s="1" t="s">
        <v>17712</v>
      </c>
      <c r="M7671">
        <v>0</v>
      </c>
    </row>
    <row r="7672" spans="1:18" x14ac:dyDescent="0.25">
      <c r="A7672" t="s">
        <v>23808</v>
      </c>
      <c r="B7672" t="s">
        <v>23809</v>
      </c>
      <c r="C7672" t="s">
        <v>14</v>
      </c>
      <c r="D7672" s="6">
        <v>45713</v>
      </c>
      <c r="E7672" t="s">
        <v>23807</v>
      </c>
      <c r="F7672" t="s">
        <v>17713</v>
      </c>
      <c r="G7672" t="s">
        <v>4353</v>
      </c>
      <c r="H7672" t="s">
        <v>31484</v>
      </c>
      <c r="I7672" t="s">
        <v>17714</v>
      </c>
      <c r="J7672" t="s">
        <v>4354</v>
      </c>
      <c r="K7672" t="s">
        <v>10</v>
      </c>
      <c r="L7672" s="1" t="s">
        <v>17715</v>
      </c>
      <c r="M7672">
        <v>0</v>
      </c>
    </row>
    <row r="7673" spans="1:18" x14ac:dyDescent="0.25">
      <c r="A7673" t="s">
        <v>23808</v>
      </c>
      <c r="B7673" t="s">
        <v>23809</v>
      </c>
      <c r="C7673" t="s">
        <v>14</v>
      </c>
      <c r="D7673" s="6">
        <v>45713</v>
      </c>
      <c r="E7673" t="s">
        <v>23807</v>
      </c>
      <c r="F7673" t="s">
        <v>17713</v>
      </c>
      <c r="G7673" t="s">
        <v>4356</v>
      </c>
      <c r="H7673" t="s">
        <v>31485</v>
      </c>
      <c r="I7673" t="s">
        <v>17714</v>
      </c>
      <c r="J7673" t="s">
        <v>4357</v>
      </c>
      <c r="K7673" t="s">
        <v>10</v>
      </c>
      <c r="L7673">
        <v>0.90478662167339996</v>
      </c>
      <c r="M7673">
        <v>1</v>
      </c>
      <c r="N7673" t="s">
        <v>34896</v>
      </c>
      <c r="P7673">
        <v>1</v>
      </c>
      <c r="Q7673">
        <v>1</v>
      </c>
      <c r="R7673">
        <v>0</v>
      </c>
    </row>
    <row r="7674" spans="1:18" x14ac:dyDescent="0.25">
      <c r="A7674" t="s">
        <v>23808</v>
      </c>
      <c r="B7674" t="s">
        <v>23809</v>
      </c>
      <c r="C7674" t="s">
        <v>14</v>
      </c>
      <c r="D7674" s="6">
        <v>45713</v>
      </c>
      <c r="E7674" t="s">
        <v>23807</v>
      </c>
      <c r="F7674" t="s">
        <v>17713</v>
      </c>
      <c r="G7674" t="s">
        <v>4347</v>
      </c>
      <c r="H7674" t="s">
        <v>31486</v>
      </c>
      <c r="I7674" t="s">
        <v>17714</v>
      </c>
      <c r="J7674" t="s">
        <v>4348</v>
      </c>
      <c r="K7674" t="s">
        <v>10</v>
      </c>
      <c r="L7674" s="1" t="s">
        <v>17716</v>
      </c>
      <c r="M7674">
        <v>0</v>
      </c>
    </row>
    <row r="7675" spans="1:18" x14ac:dyDescent="0.25">
      <c r="A7675" t="s">
        <v>23808</v>
      </c>
      <c r="B7675" t="s">
        <v>23809</v>
      </c>
      <c r="C7675" t="s">
        <v>14</v>
      </c>
      <c r="D7675" s="6">
        <v>45713</v>
      </c>
      <c r="E7675" t="s">
        <v>23807</v>
      </c>
      <c r="F7675" t="s">
        <v>17713</v>
      </c>
      <c r="G7675" t="s">
        <v>4338</v>
      </c>
      <c r="H7675" t="s">
        <v>31487</v>
      </c>
      <c r="I7675" t="s">
        <v>17714</v>
      </c>
      <c r="J7675" t="s">
        <v>4339</v>
      </c>
      <c r="K7675" t="s">
        <v>10</v>
      </c>
      <c r="L7675" s="1" t="s">
        <v>17717</v>
      </c>
      <c r="M7675">
        <v>0</v>
      </c>
    </row>
    <row r="7676" spans="1:18" x14ac:dyDescent="0.25">
      <c r="A7676" t="s">
        <v>23808</v>
      </c>
      <c r="B7676" t="s">
        <v>23809</v>
      </c>
      <c r="C7676" t="s">
        <v>14</v>
      </c>
      <c r="D7676" s="6">
        <v>45713</v>
      </c>
      <c r="E7676" t="s">
        <v>23807</v>
      </c>
      <c r="F7676" t="s">
        <v>17713</v>
      </c>
      <c r="G7676" t="s">
        <v>4344</v>
      </c>
      <c r="H7676" t="s">
        <v>31488</v>
      </c>
      <c r="I7676" t="s">
        <v>17714</v>
      </c>
      <c r="J7676" t="s">
        <v>4345</v>
      </c>
      <c r="K7676" t="s">
        <v>10</v>
      </c>
      <c r="L7676" s="1" t="s">
        <v>17718</v>
      </c>
      <c r="M7676">
        <v>0</v>
      </c>
    </row>
    <row r="7677" spans="1:18" x14ac:dyDescent="0.25">
      <c r="A7677" t="s">
        <v>23808</v>
      </c>
      <c r="B7677" t="s">
        <v>23809</v>
      </c>
      <c r="C7677" t="s">
        <v>14</v>
      </c>
      <c r="D7677" s="6">
        <v>45713</v>
      </c>
      <c r="E7677" t="s">
        <v>23807</v>
      </c>
      <c r="F7677" t="s">
        <v>17713</v>
      </c>
      <c r="G7677" t="s">
        <v>4341</v>
      </c>
      <c r="H7677" t="s">
        <v>31489</v>
      </c>
      <c r="I7677" t="s">
        <v>17714</v>
      </c>
      <c r="J7677" t="s">
        <v>4342</v>
      </c>
      <c r="K7677" t="s">
        <v>10</v>
      </c>
      <c r="L7677" s="1" t="s">
        <v>17719</v>
      </c>
      <c r="M7677">
        <v>0</v>
      </c>
    </row>
    <row r="7678" spans="1:18" x14ac:dyDescent="0.25">
      <c r="A7678" t="s">
        <v>23808</v>
      </c>
      <c r="B7678" t="s">
        <v>23809</v>
      </c>
      <c r="C7678" t="s">
        <v>14</v>
      </c>
      <c r="D7678" s="6">
        <v>45713</v>
      </c>
      <c r="E7678" t="s">
        <v>23807</v>
      </c>
      <c r="F7678" t="s">
        <v>17713</v>
      </c>
      <c r="G7678" t="s">
        <v>200</v>
      </c>
      <c r="H7678" t="s">
        <v>31490</v>
      </c>
      <c r="I7678" t="s">
        <v>17714</v>
      </c>
      <c r="J7678" t="s">
        <v>201</v>
      </c>
      <c r="K7678" t="s">
        <v>10</v>
      </c>
      <c r="L7678" s="1" t="s">
        <v>17720</v>
      </c>
      <c r="M7678">
        <v>0</v>
      </c>
    </row>
    <row r="7679" spans="1:18" x14ac:dyDescent="0.25">
      <c r="A7679" t="s">
        <v>23808</v>
      </c>
      <c r="B7679" t="s">
        <v>23809</v>
      </c>
      <c r="C7679" t="s">
        <v>14</v>
      </c>
      <c r="D7679" s="6">
        <v>45713</v>
      </c>
      <c r="E7679" t="s">
        <v>23807</v>
      </c>
      <c r="F7679" t="s">
        <v>17713</v>
      </c>
      <c r="G7679" t="s">
        <v>4359</v>
      </c>
      <c r="H7679" t="s">
        <v>31491</v>
      </c>
      <c r="I7679" t="s">
        <v>17714</v>
      </c>
      <c r="J7679" t="s">
        <v>4360</v>
      </c>
      <c r="K7679" t="s">
        <v>10</v>
      </c>
      <c r="L7679" s="1" t="s">
        <v>17721</v>
      </c>
      <c r="M7679">
        <v>0</v>
      </c>
    </row>
    <row r="7680" spans="1:18" x14ac:dyDescent="0.25">
      <c r="A7680" t="s">
        <v>23808</v>
      </c>
      <c r="B7680" t="s">
        <v>23809</v>
      </c>
      <c r="C7680" t="s">
        <v>14</v>
      </c>
      <c r="D7680" s="6">
        <v>45713</v>
      </c>
      <c r="E7680" t="s">
        <v>23807</v>
      </c>
      <c r="F7680" t="s">
        <v>17713</v>
      </c>
      <c r="G7680" t="s">
        <v>17722</v>
      </c>
      <c r="H7680" t="s">
        <v>31492</v>
      </c>
      <c r="I7680" t="s">
        <v>17714</v>
      </c>
      <c r="J7680" t="s">
        <v>17723</v>
      </c>
      <c r="K7680" t="s">
        <v>10</v>
      </c>
      <c r="L7680" s="1" t="s">
        <v>17724</v>
      </c>
      <c r="M7680">
        <v>0</v>
      </c>
    </row>
    <row r="7681" spans="1:18" x14ac:dyDescent="0.25">
      <c r="A7681" t="s">
        <v>23808</v>
      </c>
      <c r="B7681" t="s">
        <v>23809</v>
      </c>
      <c r="C7681" t="s">
        <v>14</v>
      </c>
      <c r="D7681" s="6">
        <v>45713</v>
      </c>
      <c r="E7681" t="s">
        <v>23807</v>
      </c>
      <c r="F7681" t="s">
        <v>17713</v>
      </c>
      <c r="G7681" t="s">
        <v>17725</v>
      </c>
      <c r="H7681" t="s">
        <v>31493</v>
      </c>
      <c r="I7681" t="s">
        <v>17714</v>
      </c>
      <c r="J7681" t="s">
        <v>17726</v>
      </c>
      <c r="K7681" t="s">
        <v>10</v>
      </c>
      <c r="L7681" s="1" t="s">
        <v>17727</v>
      </c>
      <c r="M7681">
        <v>0</v>
      </c>
    </row>
    <row r="7682" spans="1:18" x14ac:dyDescent="0.25">
      <c r="A7682" t="s">
        <v>23808</v>
      </c>
      <c r="B7682" t="s">
        <v>23809</v>
      </c>
      <c r="C7682" t="s">
        <v>14</v>
      </c>
      <c r="D7682" s="6">
        <v>45713</v>
      </c>
      <c r="E7682" t="s">
        <v>23807</v>
      </c>
      <c r="F7682" t="s">
        <v>17728</v>
      </c>
      <c r="G7682" t="s">
        <v>17730</v>
      </c>
      <c r="H7682" t="s">
        <v>31494</v>
      </c>
      <c r="I7682" t="s">
        <v>17729</v>
      </c>
      <c r="J7682" t="s">
        <v>17731</v>
      </c>
      <c r="K7682" t="s">
        <v>10</v>
      </c>
      <c r="L7682" s="1" t="s">
        <v>17732</v>
      </c>
      <c r="M7682">
        <v>1</v>
      </c>
      <c r="N7682" t="s">
        <v>34896</v>
      </c>
      <c r="P7682">
        <v>1</v>
      </c>
      <c r="Q7682">
        <v>1</v>
      </c>
      <c r="R7682">
        <v>0</v>
      </c>
    </row>
    <row r="7683" spans="1:18" x14ac:dyDescent="0.25">
      <c r="A7683" t="s">
        <v>23808</v>
      </c>
      <c r="B7683" t="s">
        <v>23809</v>
      </c>
      <c r="C7683" t="s">
        <v>14</v>
      </c>
      <c r="D7683" s="6">
        <v>45713</v>
      </c>
      <c r="E7683" t="s">
        <v>23807</v>
      </c>
      <c r="F7683" t="s">
        <v>17728</v>
      </c>
      <c r="G7683" t="s">
        <v>17733</v>
      </c>
      <c r="H7683" t="s">
        <v>31495</v>
      </c>
      <c r="I7683" t="s">
        <v>17729</v>
      </c>
      <c r="J7683" t="s">
        <v>17734</v>
      </c>
      <c r="K7683" t="s">
        <v>10</v>
      </c>
      <c r="L7683">
        <v>0.84273843296613504</v>
      </c>
      <c r="M7683">
        <v>0</v>
      </c>
    </row>
    <row r="7684" spans="1:18" x14ac:dyDescent="0.25">
      <c r="A7684" t="s">
        <v>23808</v>
      </c>
      <c r="B7684" t="s">
        <v>23809</v>
      </c>
      <c r="C7684" t="s">
        <v>14</v>
      </c>
      <c r="D7684" s="6">
        <v>45713</v>
      </c>
      <c r="E7684" t="s">
        <v>23807</v>
      </c>
      <c r="F7684" t="s">
        <v>17728</v>
      </c>
      <c r="G7684" t="s">
        <v>17735</v>
      </c>
      <c r="H7684" t="s">
        <v>31496</v>
      </c>
      <c r="I7684" t="s">
        <v>17729</v>
      </c>
      <c r="J7684" t="s">
        <v>17736</v>
      </c>
      <c r="K7684" t="s">
        <v>10</v>
      </c>
      <c r="L7684" s="1" t="s">
        <v>17737</v>
      </c>
      <c r="M7684">
        <v>0</v>
      </c>
    </row>
    <row r="7685" spans="1:18" x14ac:dyDescent="0.25">
      <c r="A7685" t="s">
        <v>23808</v>
      </c>
      <c r="B7685" t="s">
        <v>23809</v>
      </c>
      <c r="C7685" t="s">
        <v>14</v>
      </c>
      <c r="D7685" s="6">
        <v>45713</v>
      </c>
      <c r="E7685" t="s">
        <v>23807</v>
      </c>
      <c r="F7685" t="s">
        <v>17728</v>
      </c>
      <c r="G7685" t="s">
        <v>17738</v>
      </c>
      <c r="H7685" t="s">
        <v>31497</v>
      </c>
      <c r="I7685" t="s">
        <v>17729</v>
      </c>
      <c r="J7685" t="s">
        <v>17739</v>
      </c>
      <c r="K7685" t="s">
        <v>10</v>
      </c>
      <c r="L7685" s="1" t="s">
        <v>17740</v>
      </c>
      <c r="M7685">
        <v>0</v>
      </c>
    </row>
    <row r="7686" spans="1:18" x14ac:dyDescent="0.25">
      <c r="A7686" t="s">
        <v>23808</v>
      </c>
      <c r="B7686" t="s">
        <v>23809</v>
      </c>
      <c r="C7686" t="s">
        <v>14</v>
      </c>
      <c r="D7686" s="6">
        <v>45713</v>
      </c>
      <c r="E7686" t="s">
        <v>23807</v>
      </c>
      <c r="F7686" t="s">
        <v>17728</v>
      </c>
      <c r="G7686" t="s">
        <v>12390</v>
      </c>
      <c r="H7686" t="s">
        <v>31498</v>
      </c>
      <c r="I7686" t="s">
        <v>17729</v>
      </c>
      <c r="J7686" t="s">
        <v>12391</v>
      </c>
      <c r="K7686" t="s">
        <v>10</v>
      </c>
      <c r="L7686" s="1" t="s">
        <v>17741</v>
      </c>
      <c r="M7686">
        <v>0</v>
      </c>
    </row>
    <row r="7687" spans="1:18" x14ac:dyDescent="0.25">
      <c r="A7687" t="s">
        <v>23808</v>
      </c>
      <c r="B7687" t="s">
        <v>23809</v>
      </c>
      <c r="C7687" t="s">
        <v>14</v>
      </c>
      <c r="D7687" s="6">
        <v>45713</v>
      </c>
      <c r="E7687" t="s">
        <v>23807</v>
      </c>
      <c r="F7687" t="s">
        <v>17728</v>
      </c>
      <c r="G7687" t="s">
        <v>17742</v>
      </c>
      <c r="H7687" t="s">
        <v>31499</v>
      </c>
      <c r="I7687" t="s">
        <v>17729</v>
      </c>
      <c r="J7687" t="s">
        <v>17743</v>
      </c>
      <c r="K7687" t="s">
        <v>10</v>
      </c>
      <c r="L7687" s="1" t="s">
        <v>17744</v>
      </c>
      <c r="M7687">
        <v>0</v>
      </c>
    </row>
    <row r="7688" spans="1:18" x14ac:dyDescent="0.25">
      <c r="A7688" t="s">
        <v>23808</v>
      </c>
      <c r="B7688" t="s">
        <v>23809</v>
      </c>
      <c r="C7688" t="s">
        <v>14</v>
      </c>
      <c r="D7688" s="6">
        <v>45713</v>
      </c>
      <c r="E7688" t="s">
        <v>23807</v>
      </c>
      <c r="F7688" t="s">
        <v>17728</v>
      </c>
      <c r="G7688" t="s">
        <v>12384</v>
      </c>
      <c r="H7688" t="s">
        <v>31500</v>
      </c>
      <c r="I7688" t="s">
        <v>17729</v>
      </c>
      <c r="J7688" t="s">
        <v>12385</v>
      </c>
      <c r="K7688" t="s">
        <v>10</v>
      </c>
      <c r="L7688" s="1" t="s">
        <v>17745</v>
      </c>
      <c r="M7688">
        <v>0</v>
      </c>
    </row>
    <row r="7689" spans="1:18" x14ac:dyDescent="0.25">
      <c r="A7689" t="s">
        <v>23808</v>
      </c>
      <c r="B7689" t="s">
        <v>23809</v>
      </c>
      <c r="C7689" t="s">
        <v>14</v>
      </c>
      <c r="D7689" s="6">
        <v>45713</v>
      </c>
      <c r="E7689" t="s">
        <v>23807</v>
      </c>
      <c r="F7689" t="s">
        <v>17728</v>
      </c>
      <c r="G7689" t="s">
        <v>17746</v>
      </c>
      <c r="H7689" t="s">
        <v>31501</v>
      </c>
      <c r="I7689" t="s">
        <v>17729</v>
      </c>
      <c r="J7689" t="s">
        <v>17747</v>
      </c>
      <c r="K7689" t="s">
        <v>10</v>
      </c>
      <c r="L7689" s="1" t="s">
        <v>17748</v>
      </c>
      <c r="M7689">
        <v>0</v>
      </c>
    </row>
    <row r="7690" spans="1:18" x14ac:dyDescent="0.25">
      <c r="A7690" t="s">
        <v>23808</v>
      </c>
      <c r="B7690" t="s">
        <v>23809</v>
      </c>
      <c r="C7690" t="s">
        <v>14</v>
      </c>
      <c r="D7690" s="6">
        <v>45713</v>
      </c>
      <c r="E7690" t="s">
        <v>23807</v>
      </c>
      <c r="F7690" t="s">
        <v>17728</v>
      </c>
      <c r="G7690" t="s">
        <v>17749</v>
      </c>
      <c r="H7690" t="s">
        <v>31502</v>
      </c>
      <c r="I7690" t="s">
        <v>17729</v>
      </c>
      <c r="J7690" t="s">
        <v>17750</v>
      </c>
      <c r="K7690" t="s">
        <v>10</v>
      </c>
      <c r="L7690" s="1" t="s">
        <v>17751</v>
      </c>
      <c r="M7690">
        <v>0</v>
      </c>
    </row>
    <row r="7691" spans="1:18" x14ac:dyDescent="0.25">
      <c r="A7691" t="s">
        <v>23808</v>
      </c>
      <c r="B7691" t="s">
        <v>23809</v>
      </c>
      <c r="C7691" t="s">
        <v>14</v>
      </c>
      <c r="D7691" s="6">
        <v>45713</v>
      </c>
      <c r="E7691" t="s">
        <v>23807</v>
      </c>
      <c r="F7691" t="s">
        <v>17728</v>
      </c>
      <c r="G7691" t="s">
        <v>17752</v>
      </c>
      <c r="H7691" t="s">
        <v>31503</v>
      </c>
      <c r="I7691" t="s">
        <v>17729</v>
      </c>
      <c r="J7691" t="s">
        <v>17753</v>
      </c>
      <c r="K7691" t="s">
        <v>10</v>
      </c>
      <c r="L7691" s="1" t="s">
        <v>17754</v>
      </c>
      <c r="M7691">
        <v>0</v>
      </c>
    </row>
    <row r="7692" spans="1:18" x14ac:dyDescent="0.25">
      <c r="A7692" t="s">
        <v>23808</v>
      </c>
      <c r="B7692" t="s">
        <v>23809</v>
      </c>
      <c r="C7692" t="s">
        <v>14</v>
      </c>
      <c r="D7692" s="6">
        <v>45713</v>
      </c>
      <c r="E7692" t="s">
        <v>23807</v>
      </c>
      <c r="F7692" t="s">
        <v>17755</v>
      </c>
      <c r="G7692" t="s">
        <v>17733</v>
      </c>
      <c r="H7692" t="s">
        <v>31504</v>
      </c>
      <c r="I7692" t="s">
        <v>17756</v>
      </c>
      <c r="J7692" t="s">
        <v>17734</v>
      </c>
      <c r="K7692" t="s">
        <v>10</v>
      </c>
      <c r="L7692" s="1" t="s">
        <v>17757</v>
      </c>
      <c r="M7692">
        <v>1</v>
      </c>
      <c r="N7692" t="s">
        <v>34896</v>
      </c>
      <c r="P7692">
        <v>1</v>
      </c>
      <c r="Q7692">
        <v>1</v>
      </c>
      <c r="R7692">
        <v>0</v>
      </c>
    </row>
    <row r="7693" spans="1:18" x14ac:dyDescent="0.25">
      <c r="A7693" t="s">
        <v>23808</v>
      </c>
      <c r="B7693" t="s">
        <v>23809</v>
      </c>
      <c r="C7693" t="s">
        <v>14</v>
      </c>
      <c r="D7693" s="6">
        <v>45713</v>
      </c>
      <c r="E7693" t="s">
        <v>23807</v>
      </c>
      <c r="F7693" t="s">
        <v>17755</v>
      </c>
      <c r="G7693" t="s">
        <v>17749</v>
      </c>
      <c r="H7693" t="s">
        <v>31505</v>
      </c>
      <c r="I7693" t="s">
        <v>17756</v>
      </c>
      <c r="J7693" t="s">
        <v>17750</v>
      </c>
      <c r="K7693" t="s">
        <v>10</v>
      </c>
      <c r="L7693" s="1" t="s">
        <v>17758</v>
      </c>
      <c r="M7693">
        <v>0</v>
      </c>
    </row>
    <row r="7694" spans="1:18" x14ac:dyDescent="0.25">
      <c r="A7694" t="s">
        <v>23808</v>
      </c>
      <c r="B7694" t="s">
        <v>23809</v>
      </c>
      <c r="C7694" t="s">
        <v>14</v>
      </c>
      <c r="D7694" s="6">
        <v>45713</v>
      </c>
      <c r="E7694" t="s">
        <v>23807</v>
      </c>
      <c r="F7694" t="s">
        <v>17755</v>
      </c>
      <c r="G7694" t="s">
        <v>17742</v>
      </c>
      <c r="H7694" t="s">
        <v>31506</v>
      </c>
      <c r="I7694" t="s">
        <v>17756</v>
      </c>
      <c r="J7694" t="s">
        <v>17743</v>
      </c>
      <c r="K7694" t="s">
        <v>10</v>
      </c>
      <c r="L7694" s="1" t="s">
        <v>17759</v>
      </c>
      <c r="M7694">
        <v>0</v>
      </c>
    </row>
    <row r="7695" spans="1:18" x14ac:dyDescent="0.25">
      <c r="A7695" t="s">
        <v>23808</v>
      </c>
      <c r="B7695" t="s">
        <v>23809</v>
      </c>
      <c r="C7695" t="s">
        <v>14</v>
      </c>
      <c r="D7695" s="6">
        <v>45713</v>
      </c>
      <c r="E7695" t="s">
        <v>23807</v>
      </c>
      <c r="F7695" t="s">
        <v>17755</v>
      </c>
      <c r="G7695" t="s">
        <v>17730</v>
      </c>
      <c r="H7695" t="s">
        <v>31507</v>
      </c>
      <c r="I7695" t="s">
        <v>17756</v>
      </c>
      <c r="J7695" t="s">
        <v>17731</v>
      </c>
      <c r="K7695" t="s">
        <v>10</v>
      </c>
      <c r="L7695" s="1" t="s">
        <v>17760</v>
      </c>
      <c r="M7695">
        <v>0</v>
      </c>
    </row>
    <row r="7696" spans="1:18" x14ac:dyDescent="0.25">
      <c r="A7696" t="s">
        <v>23808</v>
      </c>
      <c r="B7696" t="s">
        <v>23809</v>
      </c>
      <c r="C7696" t="s">
        <v>14</v>
      </c>
      <c r="D7696" s="6">
        <v>45713</v>
      </c>
      <c r="E7696" t="s">
        <v>23807</v>
      </c>
      <c r="F7696" t="s">
        <v>17755</v>
      </c>
      <c r="G7696" t="s">
        <v>12384</v>
      </c>
      <c r="H7696" t="s">
        <v>31508</v>
      </c>
      <c r="I7696" t="s">
        <v>17756</v>
      </c>
      <c r="J7696" t="s">
        <v>12385</v>
      </c>
      <c r="K7696" t="s">
        <v>10</v>
      </c>
      <c r="L7696" s="1" t="s">
        <v>17761</v>
      </c>
      <c r="M7696">
        <v>0</v>
      </c>
    </row>
    <row r="7697" spans="1:18" x14ac:dyDescent="0.25">
      <c r="A7697" t="s">
        <v>23808</v>
      </c>
      <c r="B7697" t="s">
        <v>23809</v>
      </c>
      <c r="C7697" t="s">
        <v>14</v>
      </c>
      <c r="D7697" s="6">
        <v>45713</v>
      </c>
      <c r="E7697" t="s">
        <v>23807</v>
      </c>
      <c r="F7697" t="s">
        <v>17755</v>
      </c>
      <c r="G7697" t="s">
        <v>17735</v>
      </c>
      <c r="H7697" t="s">
        <v>31509</v>
      </c>
      <c r="I7697" t="s">
        <v>17756</v>
      </c>
      <c r="J7697" t="s">
        <v>17736</v>
      </c>
      <c r="K7697" t="s">
        <v>10</v>
      </c>
      <c r="L7697" s="1" t="s">
        <v>17762</v>
      </c>
      <c r="M7697">
        <v>0</v>
      </c>
    </row>
    <row r="7698" spans="1:18" x14ac:dyDescent="0.25">
      <c r="A7698" t="s">
        <v>23808</v>
      </c>
      <c r="B7698" t="s">
        <v>23809</v>
      </c>
      <c r="C7698" t="s">
        <v>14</v>
      </c>
      <c r="D7698" s="6">
        <v>45713</v>
      </c>
      <c r="E7698" t="s">
        <v>23807</v>
      </c>
      <c r="F7698" t="s">
        <v>17755</v>
      </c>
      <c r="G7698" t="s">
        <v>17763</v>
      </c>
      <c r="H7698" t="s">
        <v>31510</v>
      </c>
      <c r="I7698" t="s">
        <v>17756</v>
      </c>
      <c r="J7698" t="s">
        <v>17764</v>
      </c>
      <c r="K7698" t="s">
        <v>10</v>
      </c>
      <c r="L7698" s="1" t="s">
        <v>17765</v>
      </c>
      <c r="M7698">
        <v>0</v>
      </c>
    </row>
    <row r="7699" spans="1:18" x14ac:dyDescent="0.25">
      <c r="A7699" t="s">
        <v>23808</v>
      </c>
      <c r="B7699" t="s">
        <v>23809</v>
      </c>
      <c r="C7699" t="s">
        <v>14</v>
      </c>
      <c r="D7699" s="6">
        <v>45713</v>
      </c>
      <c r="E7699" t="s">
        <v>23807</v>
      </c>
      <c r="F7699" t="s">
        <v>17755</v>
      </c>
      <c r="G7699" t="s">
        <v>12390</v>
      </c>
      <c r="H7699" t="s">
        <v>31511</v>
      </c>
      <c r="I7699" t="s">
        <v>17756</v>
      </c>
      <c r="J7699" t="s">
        <v>12391</v>
      </c>
      <c r="K7699" t="s">
        <v>10</v>
      </c>
      <c r="L7699" s="1" t="s">
        <v>17766</v>
      </c>
      <c r="M7699">
        <v>0</v>
      </c>
    </row>
    <row r="7700" spans="1:18" x14ac:dyDescent="0.25">
      <c r="A7700" t="s">
        <v>23808</v>
      </c>
      <c r="B7700" t="s">
        <v>23809</v>
      </c>
      <c r="C7700" t="s">
        <v>14</v>
      </c>
      <c r="D7700" s="6">
        <v>45713</v>
      </c>
      <c r="E7700" t="s">
        <v>23807</v>
      </c>
      <c r="F7700" t="s">
        <v>17755</v>
      </c>
      <c r="G7700" t="s">
        <v>17767</v>
      </c>
      <c r="H7700" t="s">
        <v>31512</v>
      </c>
      <c r="I7700" t="s">
        <v>17756</v>
      </c>
      <c r="J7700" t="s">
        <v>17768</v>
      </c>
      <c r="K7700" t="s">
        <v>10</v>
      </c>
      <c r="L7700">
        <v>0.788261829892421</v>
      </c>
      <c r="M7700">
        <v>0</v>
      </c>
    </row>
    <row r="7701" spans="1:18" x14ac:dyDescent="0.25">
      <c r="A7701" t="s">
        <v>23808</v>
      </c>
      <c r="B7701" t="s">
        <v>23809</v>
      </c>
      <c r="C7701" t="s">
        <v>14</v>
      </c>
      <c r="D7701" s="6">
        <v>45713</v>
      </c>
      <c r="E7701" t="s">
        <v>23807</v>
      </c>
      <c r="F7701" t="s">
        <v>17755</v>
      </c>
      <c r="G7701" t="s">
        <v>17752</v>
      </c>
      <c r="H7701" t="s">
        <v>31513</v>
      </c>
      <c r="I7701" t="s">
        <v>17756</v>
      </c>
      <c r="J7701" t="s">
        <v>17753</v>
      </c>
      <c r="K7701" t="s">
        <v>10</v>
      </c>
      <c r="L7701" s="1" t="s">
        <v>17769</v>
      </c>
      <c r="M7701">
        <v>0</v>
      </c>
    </row>
    <row r="7702" spans="1:18" x14ac:dyDescent="0.25">
      <c r="A7702" t="s">
        <v>23808</v>
      </c>
      <c r="B7702" t="s">
        <v>23809</v>
      </c>
      <c r="C7702" t="s">
        <v>14</v>
      </c>
      <c r="D7702" s="6">
        <v>45713</v>
      </c>
      <c r="E7702" t="s">
        <v>23807</v>
      </c>
      <c r="F7702" t="s">
        <v>17770</v>
      </c>
      <c r="G7702" t="s">
        <v>17742</v>
      </c>
      <c r="H7702" t="s">
        <v>31514</v>
      </c>
      <c r="I7702" t="s">
        <v>17771</v>
      </c>
      <c r="J7702" t="s">
        <v>17743</v>
      </c>
      <c r="K7702" t="s">
        <v>10</v>
      </c>
      <c r="L7702" s="1" t="s">
        <v>17772</v>
      </c>
      <c r="M7702">
        <v>0</v>
      </c>
      <c r="N7702" t="s">
        <v>34905</v>
      </c>
      <c r="P7702">
        <v>0</v>
      </c>
      <c r="Q7702" t="s">
        <v>34930</v>
      </c>
      <c r="R7702">
        <v>0</v>
      </c>
    </row>
    <row r="7703" spans="1:18" x14ac:dyDescent="0.25">
      <c r="A7703" t="s">
        <v>23808</v>
      </c>
      <c r="B7703" t="s">
        <v>23809</v>
      </c>
      <c r="C7703" t="s">
        <v>14</v>
      </c>
      <c r="D7703" s="6">
        <v>45713</v>
      </c>
      <c r="E7703" t="s">
        <v>23807</v>
      </c>
      <c r="F7703" t="s">
        <v>17770</v>
      </c>
      <c r="G7703" t="s">
        <v>12780</v>
      </c>
      <c r="H7703" t="s">
        <v>31515</v>
      </c>
      <c r="I7703" t="s">
        <v>17771</v>
      </c>
      <c r="J7703" t="s">
        <v>12781</v>
      </c>
      <c r="K7703" t="s">
        <v>10</v>
      </c>
      <c r="L7703" s="1" t="s">
        <v>17773</v>
      </c>
      <c r="M7703">
        <v>0</v>
      </c>
    </row>
    <row r="7704" spans="1:18" x14ac:dyDescent="0.25">
      <c r="A7704" t="s">
        <v>23808</v>
      </c>
      <c r="B7704" t="s">
        <v>23809</v>
      </c>
      <c r="C7704" t="s">
        <v>14</v>
      </c>
      <c r="D7704" s="6">
        <v>45713</v>
      </c>
      <c r="E7704" t="s">
        <v>23807</v>
      </c>
      <c r="F7704" t="s">
        <v>17770</v>
      </c>
      <c r="G7704" t="s">
        <v>12777</v>
      </c>
      <c r="H7704" t="s">
        <v>31516</v>
      </c>
      <c r="I7704" t="s">
        <v>17771</v>
      </c>
      <c r="J7704" t="s">
        <v>12778</v>
      </c>
      <c r="K7704" t="s">
        <v>10</v>
      </c>
      <c r="L7704" s="1" t="s">
        <v>17774</v>
      </c>
      <c r="M7704">
        <v>0</v>
      </c>
    </row>
    <row r="7705" spans="1:18" x14ac:dyDescent="0.25">
      <c r="A7705" t="s">
        <v>23808</v>
      </c>
      <c r="B7705" t="s">
        <v>23809</v>
      </c>
      <c r="C7705" t="s">
        <v>14</v>
      </c>
      <c r="D7705" s="6">
        <v>45713</v>
      </c>
      <c r="E7705" t="s">
        <v>23807</v>
      </c>
      <c r="F7705" t="s">
        <v>17770</v>
      </c>
      <c r="G7705" t="s">
        <v>12798</v>
      </c>
      <c r="H7705" t="s">
        <v>31517</v>
      </c>
      <c r="I7705" t="s">
        <v>17771</v>
      </c>
      <c r="J7705" t="s">
        <v>12799</v>
      </c>
      <c r="K7705" t="s">
        <v>10</v>
      </c>
      <c r="L7705" s="1" t="s">
        <v>17775</v>
      </c>
      <c r="M7705">
        <v>0</v>
      </c>
    </row>
    <row r="7706" spans="1:18" x14ac:dyDescent="0.25">
      <c r="A7706" t="s">
        <v>23808</v>
      </c>
      <c r="B7706" t="s">
        <v>23809</v>
      </c>
      <c r="C7706" t="s">
        <v>14</v>
      </c>
      <c r="D7706" s="6">
        <v>45713</v>
      </c>
      <c r="E7706" t="s">
        <v>23807</v>
      </c>
      <c r="F7706" t="s">
        <v>17770</v>
      </c>
      <c r="G7706" t="s">
        <v>12783</v>
      </c>
      <c r="H7706" t="s">
        <v>31518</v>
      </c>
      <c r="I7706" t="s">
        <v>17771</v>
      </c>
      <c r="J7706" t="s">
        <v>12784</v>
      </c>
      <c r="K7706" t="s">
        <v>10</v>
      </c>
      <c r="L7706" s="1" t="s">
        <v>17776</v>
      </c>
      <c r="M7706">
        <v>0</v>
      </c>
    </row>
    <row r="7707" spans="1:18" x14ac:dyDescent="0.25">
      <c r="A7707" t="s">
        <v>23808</v>
      </c>
      <c r="B7707" t="s">
        <v>23809</v>
      </c>
      <c r="C7707" t="s">
        <v>14</v>
      </c>
      <c r="D7707" s="6">
        <v>45713</v>
      </c>
      <c r="E7707" t="s">
        <v>23807</v>
      </c>
      <c r="F7707" t="s">
        <v>17770</v>
      </c>
      <c r="G7707" t="s">
        <v>7852</v>
      </c>
      <c r="H7707" t="s">
        <v>31519</v>
      </c>
      <c r="I7707" t="s">
        <v>17771</v>
      </c>
      <c r="J7707" t="s">
        <v>7853</v>
      </c>
      <c r="K7707" t="s">
        <v>10</v>
      </c>
      <c r="L7707" s="1" t="s">
        <v>17777</v>
      </c>
      <c r="M7707">
        <v>0</v>
      </c>
    </row>
    <row r="7708" spans="1:18" x14ac:dyDescent="0.25">
      <c r="A7708" t="s">
        <v>23808</v>
      </c>
      <c r="B7708" t="s">
        <v>23809</v>
      </c>
      <c r="C7708" t="s">
        <v>14</v>
      </c>
      <c r="D7708" s="6">
        <v>45713</v>
      </c>
      <c r="E7708" t="s">
        <v>23807</v>
      </c>
      <c r="F7708" t="s">
        <v>17770</v>
      </c>
      <c r="G7708" t="s">
        <v>17778</v>
      </c>
      <c r="H7708" t="s">
        <v>31520</v>
      </c>
      <c r="I7708" t="s">
        <v>17771</v>
      </c>
      <c r="J7708" t="s">
        <v>17779</v>
      </c>
      <c r="K7708" t="s">
        <v>10</v>
      </c>
      <c r="L7708" s="1" t="s">
        <v>17780</v>
      </c>
      <c r="M7708">
        <v>0</v>
      </c>
    </row>
    <row r="7709" spans="1:18" x14ac:dyDescent="0.25">
      <c r="A7709" t="s">
        <v>23808</v>
      </c>
      <c r="B7709" t="s">
        <v>23809</v>
      </c>
      <c r="C7709" t="s">
        <v>14</v>
      </c>
      <c r="D7709" s="6">
        <v>45713</v>
      </c>
      <c r="E7709" t="s">
        <v>23807</v>
      </c>
      <c r="F7709" t="s">
        <v>17770</v>
      </c>
      <c r="G7709" t="s">
        <v>17749</v>
      </c>
      <c r="H7709" t="s">
        <v>31521</v>
      </c>
      <c r="I7709" t="s">
        <v>17771</v>
      </c>
      <c r="J7709" t="s">
        <v>17750</v>
      </c>
      <c r="K7709" t="s">
        <v>10</v>
      </c>
      <c r="L7709" s="1" t="s">
        <v>17781</v>
      </c>
      <c r="M7709">
        <v>0</v>
      </c>
    </row>
    <row r="7710" spans="1:18" x14ac:dyDescent="0.25">
      <c r="A7710" t="s">
        <v>23808</v>
      </c>
      <c r="B7710" t="s">
        <v>23809</v>
      </c>
      <c r="C7710" t="s">
        <v>14</v>
      </c>
      <c r="D7710" s="6">
        <v>45713</v>
      </c>
      <c r="E7710" t="s">
        <v>23807</v>
      </c>
      <c r="F7710" t="s">
        <v>17770</v>
      </c>
      <c r="G7710" t="s">
        <v>12801</v>
      </c>
      <c r="H7710" t="s">
        <v>31522</v>
      </c>
      <c r="I7710" t="s">
        <v>17771</v>
      </c>
      <c r="J7710" t="s">
        <v>12802</v>
      </c>
      <c r="K7710" t="s">
        <v>10</v>
      </c>
      <c r="L7710" s="1" t="s">
        <v>17782</v>
      </c>
      <c r="M7710">
        <v>0</v>
      </c>
    </row>
    <row r="7711" spans="1:18" x14ac:dyDescent="0.25">
      <c r="A7711" t="s">
        <v>23808</v>
      </c>
      <c r="B7711" t="s">
        <v>23809</v>
      </c>
      <c r="C7711" t="s">
        <v>14</v>
      </c>
      <c r="D7711" s="6">
        <v>45713</v>
      </c>
      <c r="E7711" t="s">
        <v>23807</v>
      </c>
      <c r="F7711" t="s">
        <v>17770</v>
      </c>
      <c r="G7711" t="s">
        <v>17783</v>
      </c>
      <c r="H7711" t="s">
        <v>31523</v>
      </c>
      <c r="I7711" t="s">
        <v>17771</v>
      </c>
      <c r="J7711" t="s">
        <v>17784</v>
      </c>
      <c r="K7711" t="s">
        <v>10</v>
      </c>
      <c r="L7711" s="1" t="s">
        <v>17785</v>
      </c>
      <c r="M7711">
        <v>0</v>
      </c>
    </row>
    <row r="7712" spans="1:18" x14ac:dyDescent="0.25">
      <c r="A7712" t="s">
        <v>23808</v>
      </c>
      <c r="B7712" t="s">
        <v>23809</v>
      </c>
      <c r="C7712" t="s">
        <v>14</v>
      </c>
      <c r="D7712" s="6">
        <v>45713</v>
      </c>
      <c r="E7712" t="s">
        <v>23807</v>
      </c>
      <c r="F7712" t="s">
        <v>17786</v>
      </c>
      <c r="G7712" t="s">
        <v>17788</v>
      </c>
      <c r="H7712" t="s">
        <v>31524</v>
      </c>
      <c r="I7712" t="s">
        <v>17787</v>
      </c>
      <c r="J7712" t="s">
        <v>17789</v>
      </c>
      <c r="K7712" t="s">
        <v>10</v>
      </c>
      <c r="L7712" s="1" t="s">
        <v>17790</v>
      </c>
      <c r="M7712">
        <v>1</v>
      </c>
      <c r="N7712" t="s">
        <v>34896</v>
      </c>
      <c r="P7712">
        <v>1</v>
      </c>
      <c r="Q7712">
        <v>1</v>
      </c>
      <c r="R7712">
        <v>0</v>
      </c>
    </row>
    <row r="7713" spans="1:18" x14ac:dyDescent="0.25">
      <c r="A7713" t="s">
        <v>23808</v>
      </c>
      <c r="B7713" t="s">
        <v>23809</v>
      </c>
      <c r="C7713" t="s">
        <v>14</v>
      </c>
      <c r="D7713" s="6">
        <v>45713</v>
      </c>
      <c r="E7713" t="s">
        <v>23807</v>
      </c>
      <c r="F7713" t="s">
        <v>17786</v>
      </c>
      <c r="G7713" t="s">
        <v>999</v>
      </c>
      <c r="H7713" t="s">
        <v>31525</v>
      </c>
      <c r="I7713" t="s">
        <v>17787</v>
      </c>
      <c r="J7713" t="s">
        <v>1000</v>
      </c>
      <c r="K7713" t="s">
        <v>10</v>
      </c>
      <c r="L7713" s="1" t="s">
        <v>17791</v>
      </c>
      <c r="M7713">
        <v>0</v>
      </c>
    </row>
    <row r="7714" spans="1:18" x14ac:dyDescent="0.25">
      <c r="A7714" t="s">
        <v>23808</v>
      </c>
      <c r="B7714" t="s">
        <v>23809</v>
      </c>
      <c r="C7714" t="s">
        <v>14</v>
      </c>
      <c r="D7714" s="6">
        <v>45713</v>
      </c>
      <c r="E7714" t="s">
        <v>23807</v>
      </c>
      <c r="F7714" t="s">
        <v>17786</v>
      </c>
      <c r="G7714" t="s">
        <v>17792</v>
      </c>
      <c r="H7714" t="s">
        <v>31526</v>
      </c>
      <c r="I7714" t="s">
        <v>17787</v>
      </c>
      <c r="J7714" t="s">
        <v>17793</v>
      </c>
      <c r="K7714" t="s">
        <v>10</v>
      </c>
      <c r="L7714" s="1" t="s">
        <v>17794</v>
      </c>
      <c r="M7714">
        <v>0</v>
      </c>
    </row>
    <row r="7715" spans="1:18" x14ac:dyDescent="0.25">
      <c r="A7715" t="s">
        <v>23808</v>
      </c>
      <c r="B7715" t="s">
        <v>23809</v>
      </c>
      <c r="C7715" t="s">
        <v>14</v>
      </c>
      <c r="D7715" s="6">
        <v>45713</v>
      </c>
      <c r="E7715" t="s">
        <v>23807</v>
      </c>
      <c r="F7715" t="s">
        <v>17786</v>
      </c>
      <c r="G7715" t="s">
        <v>17795</v>
      </c>
      <c r="H7715" t="s">
        <v>31527</v>
      </c>
      <c r="I7715" t="s">
        <v>17787</v>
      </c>
      <c r="J7715" t="s">
        <v>17796</v>
      </c>
      <c r="K7715" t="s">
        <v>10</v>
      </c>
      <c r="L7715" s="1" t="s">
        <v>17797</v>
      </c>
      <c r="M7715">
        <v>0</v>
      </c>
    </row>
    <row r="7716" spans="1:18" x14ac:dyDescent="0.25">
      <c r="A7716" t="s">
        <v>23808</v>
      </c>
      <c r="B7716" t="s">
        <v>23809</v>
      </c>
      <c r="C7716" t="s">
        <v>14</v>
      </c>
      <c r="D7716" s="6">
        <v>45713</v>
      </c>
      <c r="E7716" t="s">
        <v>23807</v>
      </c>
      <c r="F7716" t="s">
        <v>17786</v>
      </c>
      <c r="G7716" t="s">
        <v>17798</v>
      </c>
      <c r="H7716" t="s">
        <v>31528</v>
      </c>
      <c r="I7716" t="s">
        <v>17787</v>
      </c>
      <c r="J7716" t="s">
        <v>17799</v>
      </c>
      <c r="K7716" t="s">
        <v>10</v>
      </c>
      <c r="L7716" s="1" t="s">
        <v>17800</v>
      </c>
      <c r="M7716">
        <v>0</v>
      </c>
    </row>
    <row r="7717" spans="1:18" x14ac:dyDescent="0.25">
      <c r="A7717" t="s">
        <v>23808</v>
      </c>
      <c r="B7717" t="s">
        <v>23809</v>
      </c>
      <c r="C7717" t="s">
        <v>14</v>
      </c>
      <c r="D7717" s="6">
        <v>45713</v>
      </c>
      <c r="E7717" t="s">
        <v>23807</v>
      </c>
      <c r="F7717" t="s">
        <v>17786</v>
      </c>
      <c r="G7717" t="s">
        <v>667</v>
      </c>
      <c r="H7717" t="s">
        <v>31529</v>
      </c>
      <c r="I7717" t="s">
        <v>17787</v>
      </c>
      <c r="J7717" t="s">
        <v>668</v>
      </c>
      <c r="K7717" t="s">
        <v>10</v>
      </c>
      <c r="L7717" s="1" t="s">
        <v>17801</v>
      </c>
      <c r="M7717">
        <v>0</v>
      </c>
    </row>
    <row r="7718" spans="1:18" x14ac:dyDescent="0.25">
      <c r="A7718" t="s">
        <v>23808</v>
      </c>
      <c r="B7718" t="s">
        <v>23809</v>
      </c>
      <c r="C7718" t="s">
        <v>14</v>
      </c>
      <c r="D7718" s="6">
        <v>45713</v>
      </c>
      <c r="E7718" t="s">
        <v>23807</v>
      </c>
      <c r="F7718" t="s">
        <v>17786</v>
      </c>
      <c r="G7718" t="s">
        <v>17802</v>
      </c>
      <c r="H7718" t="s">
        <v>31530</v>
      </c>
      <c r="I7718" t="s">
        <v>17787</v>
      </c>
      <c r="J7718" t="s">
        <v>17803</v>
      </c>
      <c r="K7718" t="s">
        <v>10</v>
      </c>
      <c r="L7718" s="1" t="s">
        <v>17804</v>
      </c>
      <c r="M7718">
        <v>0</v>
      </c>
    </row>
    <row r="7719" spans="1:18" x14ac:dyDescent="0.25">
      <c r="A7719" t="s">
        <v>23808</v>
      </c>
      <c r="B7719" t="s">
        <v>23809</v>
      </c>
      <c r="C7719" t="s">
        <v>14</v>
      </c>
      <c r="D7719" s="6">
        <v>45713</v>
      </c>
      <c r="E7719" t="s">
        <v>23807</v>
      </c>
      <c r="F7719" t="s">
        <v>17786</v>
      </c>
      <c r="G7719" t="s">
        <v>680</v>
      </c>
      <c r="H7719" t="s">
        <v>31531</v>
      </c>
      <c r="I7719" t="s">
        <v>17787</v>
      </c>
      <c r="J7719" t="s">
        <v>681</v>
      </c>
      <c r="K7719" t="s">
        <v>10</v>
      </c>
      <c r="L7719" s="1" t="s">
        <v>17805</v>
      </c>
      <c r="M7719">
        <v>0</v>
      </c>
    </row>
    <row r="7720" spans="1:18" x14ac:dyDescent="0.25">
      <c r="A7720" t="s">
        <v>23808</v>
      </c>
      <c r="B7720" t="s">
        <v>23809</v>
      </c>
      <c r="C7720" t="s">
        <v>14</v>
      </c>
      <c r="D7720" s="6">
        <v>45713</v>
      </c>
      <c r="E7720" t="s">
        <v>23807</v>
      </c>
      <c r="F7720" t="s">
        <v>17786</v>
      </c>
      <c r="G7720" t="s">
        <v>17806</v>
      </c>
      <c r="H7720" t="s">
        <v>31532</v>
      </c>
      <c r="I7720" t="s">
        <v>17787</v>
      </c>
      <c r="J7720" t="s">
        <v>17807</v>
      </c>
      <c r="K7720" t="s">
        <v>10</v>
      </c>
      <c r="L7720" s="1" t="s">
        <v>17808</v>
      </c>
      <c r="M7720">
        <v>0</v>
      </c>
    </row>
    <row r="7721" spans="1:18" x14ac:dyDescent="0.25">
      <c r="A7721" t="s">
        <v>23808</v>
      </c>
      <c r="B7721" t="s">
        <v>23809</v>
      </c>
      <c r="C7721" t="s">
        <v>14</v>
      </c>
      <c r="D7721" s="6">
        <v>45713</v>
      </c>
      <c r="E7721" t="s">
        <v>23807</v>
      </c>
      <c r="F7721" t="s">
        <v>17786</v>
      </c>
      <c r="G7721" t="s">
        <v>3606</v>
      </c>
      <c r="H7721" t="s">
        <v>31533</v>
      </c>
      <c r="I7721" t="s">
        <v>17787</v>
      </c>
      <c r="J7721" t="s">
        <v>3607</v>
      </c>
      <c r="K7721" t="s">
        <v>10</v>
      </c>
      <c r="L7721" s="1" t="s">
        <v>17809</v>
      </c>
      <c r="M7721">
        <v>0</v>
      </c>
    </row>
    <row r="7722" spans="1:18" x14ac:dyDescent="0.25">
      <c r="A7722" t="s">
        <v>23808</v>
      </c>
      <c r="B7722" t="s">
        <v>23809</v>
      </c>
      <c r="C7722" t="s">
        <v>14</v>
      </c>
      <c r="D7722" s="6">
        <v>45713</v>
      </c>
      <c r="E7722" t="s">
        <v>23807</v>
      </c>
      <c r="F7722" t="s">
        <v>17810</v>
      </c>
      <c r="G7722" t="s">
        <v>17812</v>
      </c>
      <c r="H7722" t="s">
        <v>31534</v>
      </c>
      <c r="I7722" t="s">
        <v>17811</v>
      </c>
      <c r="J7722" t="s">
        <v>17813</v>
      </c>
      <c r="K7722" t="s">
        <v>10</v>
      </c>
      <c r="L7722" s="1" t="s">
        <v>17814</v>
      </c>
      <c r="M7722">
        <v>1</v>
      </c>
      <c r="N7722" t="s">
        <v>34896</v>
      </c>
      <c r="P7722">
        <v>1</v>
      </c>
      <c r="Q7722">
        <v>1</v>
      </c>
      <c r="R7722">
        <v>0</v>
      </c>
    </row>
    <row r="7723" spans="1:18" x14ac:dyDescent="0.25">
      <c r="A7723" t="s">
        <v>23808</v>
      </c>
      <c r="B7723" t="s">
        <v>23809</v>
      </c>
      <c r="C7723" t="s">
        <v>14</v>
      </c>
      <c r="D7723" s="6">
        <v>45713</v>
      </c>
      <c r="E7723" t="s">
        <v>23807</v>
      </c>
      <c r="F7723" t="s">
        <v>17810</v>
      </c>
      <c r="G7723" t="s">
        <v>17815</v>
      </c>
      <c r="H7723" t="s">
        <v>31535</v>
      </c>
      <c r="I7723" t="s">
        <v>17811</v>
      </c>
      <c r="J7723" t="s">
        <v>17816</v>
      </c>
      <c r="K7723" t="s">
        <v>10</v>
      </c>
      <c r="L7723" s="1" t="s">
        <v>17817</v>
      </c>
      <c r="M7723">
        <v>0</v>
      </c>
    </row>
    <row r="7724" spans="1:18" x14ac:dyDescent="0.25">
      <c r="A7724" t="s">
        <v>23808</v>
      </c>
      <c r="B7724" t="s">
        <v>23809</v>
      </c>
      <c r="C7724" t="s">
        <v>14</v>
      </c>
      <c r="D7724" s="6">
        <v>45713</v>
      </c>
      <c r="E7724" t="s">
        <v>23807</v>
      </c>
      <c r="F7724" t="s">
        <v>17810</v>
      </c>
      <c r="G7724" t="s">
        <v>8082</v>
      </c>
      <c r="H7724" t="s">
        <v>31536</v>
      </c>
      <c r="I7724" t="s">
        <v>17811</v>
      </c>
      <c r="J7724" t="s">
        <v>8083</v>
      </c>
      <c r="K7724" t="s">
        <v>10</v>
      </c>
      <c r="L7724" s="1" t="s">
        <v>17818</v>
      </c>
      <c r="M7724">
        <v>0</v>
      </c>
    </row>
    <row r="7725" spans="1:18" x14ac:dyDescent="0.25">
      <c r="A7725" t="s">
        <v>23808</v>
      </c>
      <c r="B7725" t="s">
        <v>23809</v>
      </c>
      <c r="C7725" t="s">
        <v>14</v>
      </c>
      <c r="D7725" s="6">
        <v>45713</v>
      </c>
      <c r="E7725" t="s">
        <v>23807</v>
      </c>
      <c r="F7725" t="s">
        <v>17810</v>
      </c>
      <c r="G7725" t="s">
        <v>10010</v>
      </c>
      <c r="H7725" t="s">
        <v>31537</v>
      </c>
      <c r="I7725" t="s">
        <v>17811</v>
      </c>
      <c r="J7725" t="s">
        <v>10011</v>
      </c>
      <c r="K7725" t="s">
        <v>10</v>
      </c>
      <c r="L7725" s="1" t="s">
        <v>17819</v>
      </c>
      <c r="M7725">
        <v>0</v>
      </c>
    </row>
    <row r="7726" spans="1:18" x14ac:dyDescent="0.25">
      <c r="A7726" t="s">
        <v>23808</v>
      </c>
      <c r="B7726" t="s">
        <v>23809</v>
      </c>
      <c r="C7726" t="s">
        <v>14</v>
      </c>
      <c r="D7726" s="6">
        <v>45713</v>
      </c>
      <c r="E7726" t="s">
        <v>23807</v>
      </c>
      <c r="F7726" t="s">
        <v>17810</v>
      </c>
      <c r="G7726" t="s">
        <v>8088</v>
      </c>
      <c r="H7726" t="s">
        <v>31538</v>
      </c>
      <c r="I7726" t="s">
        <v>17811</v>
      </c>
      <c r="J7726" t="s">
        <v>8089</v>
      </c>
      <c r="K7726" t="s">
        <v>10</v>
      </c>
      <c r="L7726" s="1" t="s">
        <v>17820</v>
      </c>
      <c r="M7726">
        <v>0</v>
      </c>
    </row>
    <row r="7727" spans="1:18" x14ac:dyDescent="0.25">
      <c r="A7727" t="s">
        <v>23808</v>
      </c>
      <c r="B7727" t="s">
        <v>23809</v>
      </c>
      <c r="C7727" t="s">
        <v>14</v>
      </c>
      <c r="D7727" s="6">
        <v>45713</v>
      </c>
      <c r="E7727" t="s">
        <v>23807</v>
      </c>
      <c r="F7727" t="s">
        <v>17810</v>
      </c>
      <c r="G7727" t="s">
        <v>1214</v>
      </c>
      <c r="H7727" t="s">
        <v>31539</v>
      </c>
      <c r="I7727" t="s">
        <v>17811</v>
      </c>
      <c r="J7727" t="s">
        <v>1215</v>
      </c>
      <c r="K7727" t="s">
        <v>10</v>
      </c>
      <c r="L7727" s="1" t="s">
        <v>17821</v>
      </c>
      <c r="M7727">
        <v>0</v>
      </c>
    </row>
    <row r="7728" spans="1:18" x14ac:dyDescent="0.25">
      <c r="A7728" t="s">
        <v>23808</v>
      </c>
      <c r="B7728" t="s">
        <v>23809</v>
      </c>
      <c r="C7728" t="s">
        <v>14</v>
      </c>
      <c r="D7728" s="6">
        <v>45713</v>
      </c>
      <c r="E7728" t="s">
        <v>23807</v>
      </c>
      <c r="F7728" t="s">
        <v>17810</v>
      </c>
      <c r="G7728" t="s">
        <v>17822</v>
      </c>
      <c r="H7728" t="s">
        <v>31540</v>
      </c>
      <c r="I7728" t="s">
        <v>17811</v>
      </c>
      <c r="J7728" t="s">
        <v>17823</v>
      </c>
      <c r="K7728" t="s">
        <v>10</v>
      </c>
      <c r="L7728" s="1" t="s">
        <v>17824</v>
      </c>
      <c r="M7728">
        <v>0</v>
      </c>
    </row>
    <row r="7729" spans="1:18" x14ac:dyDescent="0.25">
      <c r="A7729" t="s">
        <v>23808</v>
      </c>
      <c r="B7729" t="s">
        <v>23809</v>
      </c>
      <c r="C7729" t="s">
        <v>14</v>
      </c>
      <c r="D7729" s="6">
        <v>45713</v>
      </c>
      <c r="E7729" t="s">
        <v>23807</v>
      </c>
      <c r="F7729" t="s">
        <v>17810</v>
      </c>
      <c r="G7729" t="s">
        <v>17825</v>
      </c>
      <c r="H7729" t="s">
        <v>31541</v>
      </c>
      <c r="I7729" t="s">
        <v>17811</v>
      </c>
      <c r="J7729" t="s">
        <v>17826</v>
      </c>
      <c r="K7729" t="s">
        <v>10</v>
      </c>
      <c r="L7729" s="1" t="s">
        <v>17827</v>
      </c>
      <c r="M7729">
        <v>0</v>
      </c>
    </row>
    <row r="7730" spans="1:18" x14ac:dyDescent="0.25">
      <c r="A7730" t="s">
        <v>23808</v>
      </c>
      <c r="B7730" t="s">
        <v>23809</v>
      </c>
      <c r="C7730" t="s">
        <v>14</v>
      </c>
      <c r="D7730" s="6">
        <v>45713</v>
      </c>
      <c r="E7730" t="s">
        <v>23807</v>
      </c>
      <c r="F7730" t="s">
        <v>17810</v>
      </c>
      <c r="G7730" t="s">
        <v>17828</v>
      </c>
      <c r="H7730" t="s">
        <v>31542</v>
      </c>
      <c r="I7730" t="s">
        <v>17811</v>
      </c>
      <c r="J7730" t="s">
        <v>17829</v>
      </c>
      <c r="K7730" t="s">
        <v>10</v>
      </c>
      <c r="L7730">
        <v>0.74351301548637005</v>
      </c>
      <c r="M7730">
        <v>0</v>
      </c>
    </row>
    <row r="7731" spans="1:18" x14ac:dyDescent="0.25">
      <c r="A7731" t="s">
        <v>23808</v>
      </c>
      <c r="B7731" t="s">
        <v>23809</v>
      </c>
      <c r="C7731" t="s">
        <v>14</v>
      </c>
      <c r="D7731" s="6">
        <v>45713</v>
      </c>
      <c r="E7731" t="s">
        <v>23807</v>
      </c>
      <c r="F7731" t="s">
        <v>17810</v>
      </c>
      <c r="G7731" t="s">
        <v>8086</v>
      </c>
      <c r="H7731" t="s">
        <v>31543</v>
      </c>
      <c r="I7731" t="s">
        <v>17811</v>
      </c>
      <c r="J7731" t="s">
        <v>8087</v>
      </c>
      <c r="K7731" t="s">
        <v>10</v>
      </c>
      <c r="L7731" s="1" t="s">
        <v>17830</v>
      </c>
      <c r="M7731">
        <v>0</v>
      </c>
    </row>
    <row r="7732" spans="1:18" x14ac:dyDescent="0.25">
      <c r="A7732" t="s">
        <v>23808</v>
      </c>
      <c r="B7732" t="s">
        <v>23809</v>
      </c>
      <c r="C7732" t="s">
        <v>14</v>
      </c>
      <c r="D7732" s="6">
        <v>45713</v>
      </c>
      <c r="E7732" t="s">
        <v>23807</v>
      </c>
      <c r="F7732" t="s">
        <v>17831</v>
      </c>
      <c r="G7732" t="s">
        <v>7920</v>
      </c>
      <c r="H7732" t="s">
        <v>31544</v>
      </c>
      <c r="I7732" t="s">
        <v>17832</v>
      </c>
      <c r="J7732" t="s">
        <v>7921</v>
      </c>
      <c r="K7732" t="s">
        <v>10</v>
      </c>
      <c r="L7732" s="1" t="s">
        <v>17833</v>
      </c>
      <c r="M7732">
        <v>0</v>
      </c>
    </row>
    <row r="7733" spans="1:18" x14ac:dyDescent="0.25">
      <c r="A7733" t="s">
        <v>23808</v>
      </c>
      <c r="B7733" t="s">
        <v>23809</v>
      </c>
      <c r="C7733" t="s">
        <v>14</v>
      </c>
      <c r="D7733" s="6">
        <v>45713</v>
      </c>
      <c r="E7733" t="s">
        <v>23807</v>
      </c>
      <c r="F7733" t="s">
        <v>17831</v>
      </c>
      <c r="G7733" t="s">
        <v>7924</v>
      </c>
      <c r="H7733" t="s">
        <v>31545</v>
      </c>
      <c r="I7733" t="s">
        <v>17832</v>
      </c>
      <c r="J7733" t="s">
        <v>7925</v>
      </c>
      <c r="K7733" t="s">
        <v>10</v>
      </c>
      <c r="L7733">
        <v>0.85939465599354803</v>
      </c>
      <c r="M7733">
        <v>1</v>
      </c>
      <c r="N7733" t="s">
        <v>34896</v>
      </c>
      <c r="P7733">
        <v>1</v>
      </c>
      <c r="Q7733">
        <v>1</v>
      </c>
      <c r="R7733">
        <v>0</v>
      </c>
    </row>
    <row r="7734" spans="1:18" x14ac:dyDescent="0.25">
      <c r="A7734" t="s">
        <v>23808</v>
      </c>
      <c r="B7734" t="s">
        <v>23809</v>
      </c>
      <c r="C7734" t="s">
        <v>14</v>
      </c>
      <c r="D7734" s="6">
        <v>45713</v>
      </c>
      <c r="E7734" t="s">
        <v>23807</v>
      </c>
      <c r="F7734" t="s">
        <v>17831</v>
      </c>
      <c r="G7734" t="s">
        <v>3788</v>
      </c>
      <c r="H7734" t="s">
        <v>31546</v>
      </c>
      <c r="I7734" t="s">
        <v>17832</v>
      </c>
      <c r="J7734" t="s">
        <v>3789</v>
      </c>
      <c r="K7734" t="s">
        <v>10</v>
      </c>
      <c r="L7734" s="1" t="s">
        <v>17834</v>
      </c>
      <c r="M7734">
        <v>0</v>
      </c>
    </row>
    <row r="7735" spans="1:18" x14ac:dyDescent="0.25">
      <c r="A7735" t="s">
        <v>23808</v>
      </c>
      <c r="B7735" t="s">
        <v>23809</v>
      </c>
      <c r="C7735" t="s">
        <v>14</v>
      </c>
      <c r="D7735" s="6">
        <v>45713</v>
      </c>
      <c r="E7735" t="s">
        <v>23807</v>
      </c>
      <c r="F7735" t="s">
        <v>17831</v>
      </c>
      <c r="G7735" t="s">
        <v>17835</v>
      </c>
      <c r="H7735" t="s">
        <v>31547</v>
      </c>
      <c r="I7735" t="s">
        <v>17832</v>
      </c>
      <c r="J7735" t="s">
        <v>17836</v>
      </c>
      <c r="K7735" t="s">
        <v>10</v>
      </c>
      <c r="L7735" s="1" t="s">
        <v>17837</v>
      </c>
      <c r="M7735">
        <v>0</v>
      </c>
    </row>
    <row r="7736" spans="1:18" x14ac:dyDescent="0.25">
      <c r="A7736" t="s">
        <v>23808</v>
      </c>
      <c r="B7736" t="s">
        <v>23809</v>
      </c>
      <c r="C7736" t="s">
        <v>14</v>
      </c>
      <c r="D7736" s="6">
        <v>45713</v>
      </c>
      <c r="E7736" t="s">
        <v>23807</v>
      </c>
      <c r="F7736" t="s">
        <v>17831</v>
      </c>
      <c r="G7736" t="s">
        <v>8756</v>
      </c>
      <c r="H7736" t="s">
        <v>31548</v>
      </c>
      <c r="I7736" t="s">
        <v>17832</v>
      </c>
      <c r="J7736" t="s">
        <v>8757</v>
      </c>
      <c r="K7736" t="s">
        <v>10</v>
      </c>
      <c r="L7736" s="1" t="s">
        <v>17838</v>
      </c>
      <c r="M7736">
        <v>0</v>
      </c>
    </row>
    <row r="7737" spans="1:18" x14ac:dyDescent="0.25">
      <c r="A7737" t="s">
        <v>23808</v>
      </c>
      <c r="B7737" t="s">
        <v>23809</v>
      </c>
      <c r="C7737" t="s">
        <v>14</v>
      </c>
      <c r="D7737" s="6">
        <v>45713</v>
      </c>
      <c r="E7737" t="s">
        <v>23807</v>
      </c>
      <c r="F7737" t="s">
        <v>17831</v>
      </c>
      <c r="G7737" t="s">
        <v>7930</v>
      </c>
      <c r="H7737" t="s">
        <v>31549</v>
      </c>
      <c r="I7737" t="s">
        <v>17832</v>
      </c>
      <c r="J7737" t="s">
        <v>7931</v>
      </c>
      <c r="K7737" t="s">
        <v>10</v>
      </c>
      <c r="L7737" s="1" t="s">
        <v>17839</v>
      </c>
      <c r="M7737">
        <v>0</v>
      </c>
    </row>
    <row r="7738" spans="1:18" x14ac:dyDescent="0.25">
      <c r="A7738" t="s">
        <v>23808</v>
      </c>
      <c r="B7738" t="s">
        <v>23809</v>
      </c>
      <c r="C7738" t="s">
        <v>14</v>
      </c>
      <c r="D7738" s="6">
        <v>45713</v>
      </c>
      <c r="E7738" t="s">
        <v>23807</v>
      </c>
      <c r="F7738" t="s">
        <v>17831</v>
      </c>
      <c r="G7738" t="s">
        <v>1671</v>
      </c>
      <c r="H7738" t="s">
        <v>31550</v>
      </c>
      <c r="I7738" t="s">
        <v>17832</v>
      </c>
      <c r="J7738" t="s">
        <v>1672</v>
      </c>
      <c r="K7738" t="s">
        <v>10</v>
      </c>
      <c r="L7738">
        <v>0.80609362049467503</v>
      </c>
      <c r="M7738">
        <v>0</v>
      </c>
    </row>
    <row r="7739" spans="1:18" x14ac:dyDescent="0.25">
      <c r="A7739" t="s">
        <v>23808</v>
      </c>
      <c r="B7739" t="s">
        <v>23809</v>
      </c>
      <c r="C7739" t="s">
        <v>14</v>
      </c>
      <c r="D7739" s="6">
        <v>45713</v>
      </c>
      <c r="E7739" t="s">
        <v>23807</v>
      </c>
      <c r="F7739" t="s">
        <v>17831</v>
      </c>
      <c r="G7739" t="s">
        <v>7895</v>
      </c>
      <c r="H7739" t="s">
        <v>31551</v>
      </c>
      <c r="I7739" t="s">
        <v>17832</v>
      </c>
      <c r="J7739" t="s">
        <v>7896</v>
      </c>
      <c r="K7739" t="s">
        <v>10</v>
      </c>
      <c r="L7739" s="1" t="s">
        <v>17840</v>
      </c>
      <c r="M7739">
        <v>0</v>
      </c>
    </row>
    <row r="7740" spans="1:18" x14ac:dyDescent="0.25">
      <c r="A7740" t="s">
        <v>23808</v>
      </c>
      <c r="B7740" t="s">
        <v>23809</v>
      </c>
      <c r="C7740" t="s">
        <v>14</v>
      </c>
      <c r="D7740" s="6">
        <v>45713</v>
      </c>
      <c r="E7740" t="s">
        <v>23807</v>
      </c>
      <c r="F7740" t="s">
        <v>17831</v>
      </c>
      <c r="G7740" t="s">
        <v>3785</v>
      </c>
      <c r="H7740" t="s">
        <v>31552</v>
      </c>
      <c r="I7740" t="s">
        <v>17832</v>
      </c>
      <c r="J7740" t="s">
        <v>3786</v>
      </c>
      <c r="K7740" t="s">
        <v>10</v>
      </c>
      <c r="L7740" s="1" t="s">
        <v>17841</v>
      </c>
      <c r="M7740">
        <v>0</v>
      </c>
    </row>
    <row r="7741" spans="1:18" x14ac:dyDescent="0.25">
      <c r="A7741" t="s">
        <v>23808</v>
      </c>
      <c r="B7741" t="s">
        <v>23809</v>
      </c>
      <c r="C7741" t="s">
        <v>14</v>
      </c>
      <c r="D7741" s="6">
        <v>45713</v>
      </c>
      <c r="E7741" t="s">
        <v>23807</v>
      </c>
      <c r="F7741" t="s">
        <v>17831</v>
      </c>
      <c r="G7741" t="s">
        <v>3767</v>
      </c>
      <c r="H7741" t="s">
        <v>31553</v>
      </c>
      <c r="I7741" t="s">
        <v>17832</v>
      </c>
      <c r="J7741" t="s">
        <v>3768</v>
      </c>
      <c r="K7741" t="s">
        <v>10</v>
      </c>
      <c r="L7741" s="1" t="s">
        <v>17842</v>
      </c>
      <c r="M7741">
        <v>0</v>
      </c>
    </row>
    <row r="7742" spans="1:18" x14ac:dyDescent="0.25">
      <c r="A7742" t="s">
        <v>23808</v>
      </c>
      <c r="B7742" t="s">
        <v>23809</v>
      </c>
      <c r="C7742" t="s">
        <v>14</v>
      </c>
      <c r="D7742" s="6">
        <v>45713</v>
      </c>
      <c r="E7742" t="s">
        <v>23807</v>
      </c>
      <c r="F7742" t="s">
        <v>17843</v>
      </c>
      <c r="G7742" t="s">
        <v>1113</v>
      </c>
      <c r="H7742" t="s">
        <v>31554</v>
      </c>
      <c r="I7742" t="s">
        <v>17844</v>
      </c>
      <c r="J7742" t="s">
        <v>1114</v>
      </c>
      <c r="K7742" t="s">
        <v>10</v>
      </c>
      <c r="L7742" s="1" t="s">
        <v>17845</v>
      </c>
      <c r="M7742">
        <v>0</v>
      </c>
    </row>
    <row r="7743" spans="1:18" x14ac:dyDescent="0.25">
      <c r="A7743" t="s">
        <v>23808</v>
      </c>
      <c r="B7743" t="s">
        <v>23809</v>
      </c>
      <c r="C7743" t="s">
        <v>14</v>
      </c>
      <c r="D7743" s="6">
        <v>45713</v>
      </c>
      <c r="E7743" t="s">
        <v>23807</v>
      </c>
      <c r="F7743" t="s">
        <v>17843</v>
      </c>
      <c r="G7743" t="s">
        <v>17846</v>
      </c>
      <c r="H7743" t="s">
        <v>31555</v>
      </c>
      <c r="I7743" t="s">
        <v>17844</v>
      </c>
      <c r="J7743" t="s">
        <v>17847</v>
      </c>
      <c r="K7743" t="s">
        <v>10</v>
      </c>
      <c r="L7743" s="1" t="s">
        <v>17848</v>
      </c>
      <c r="M7743">
        <v>0</v>
      </c>
    </row>
    <row r="7744" spans="1:18" x14ac:dyDescent="0.25">
      <c r="A7744" t="s">
        <v>23808</v>
      </c>
      <c r="B7744" t="s">
        <v>23809</v>
      </c>
      <c r="C7744" t="s">
        <v>14</v>
      </c>
      <c r="D7744" s="6">
        <v>45713</v>
      </c>
      <c r="E7744" t="s">
        <v>23807</v>
      </c>
      <c r="F7744" t="s">
        <v>17843</v>
      </c>
      <c r="G7744" t="s">
        <v>14321</v>
      </c>
      <c r="H7744" t="s">
        <v>31556</v>
      </c>
      <c r="I7744" t="s">
        <v>17844</v>
      </c>
      <c r="J7744" t="s">
        <v>14322</v>
      </c>
      <c r="K7744" t="s">
        <v>10</v>
      </c>
      <c r="L7744" s="1" t="s">
        <v>17849</v>
      </c>
      <c r="M7744">
        <v>0</v>
      </c>
    </row>
    <row r="7745" spans="1:18" x14ac:dyDescent="0.25">
      <c r="A7745" t="s">
        <v>23808</v>
      </c>
      <c r="B7745" t="s">
        <v>23809</v>
      </c>
      <c r="C7745" t="s">
        <v>14</v>
      </c>
      <c r="D7745" s="6">
        <v>45713</v>
      </c>
      <c r="E7745" t="s">
        <v>23807</v>
      </c>
      <c r="F7745" t="s">
        <v>17843</v>
      </c>
      <c r="G7745" t="s">
        <v>15071</v>
      </c>
      <c r="H7745" t="s">
        <v>31557</v>
      </c>
      <c r="I7745" t="s">
        <v>17844</v>
      </c>
      <c r="J7745" t="s">
        <v>15072</v>
      </c>
      <c r="K7745" t="s">
        <v>10</v>
      </c>
      <c r="L7745" s="1" t="s">
        <v>17850</v>
      </c>
      <c r="M7745">
        <v>0</v>
      </c>
    </row>
    <row r="7746" spans="1:18" x14ac:dyDescent="0.25">
      <c r="A7746" t="s">
        <v>23808</v>
      </c>
      <c r="B7746" t="s">
        <v>23809</v>
      </c>
      <c r="C7746" t="s">
        <v>14</v>
      </c>
      <c r="D7746" s="6">
        <v>45713</v>
      </c>
      <c r="E7746" t="s">
        <v>23807</v>
      </c>
      <c r="F7746" t="s">
        <v>17843</v>
      </c>
      <c r="G7746" t="s">
        <v>14324</v>
      </c>
      <c r="H7746" t="s">
        <v>31558</v>
      </c>
      <c r="I7746" t="s">
        <v>17844</v>
      </c>
      <c r="J7746" t="s">
        <v>14325</v>
      </c>
      <c r="K7746" t="s">
        <v>10</v>
      </c>
      <c r="L7746">
        <v>0.88659125690381801</v>
      </c>
      <c r="M7746">
        <v>0</v>
      </c>
    </row>
    <row r="7747" spans="1:18" x14ac:dyDescent="0.25">
      <c r="A7747" t="s">
        <v>23808</v>
      </c>
      <c r="B7747" t="s">
        <v>23809</v>
      </c>
      <c r="C7747" t="s">
        <v>14</v>
      </c>
      <c r="D7747" s="6">
        <v>45713</v>
      </c>
      <c r="E7747" t="s">
        <v>23807</v>
      </c>
      <c r="F7747" t="s">
        <v>17843</v>
      </c>
      <c r="G7747" t="s">
        <v>15074</v>
      </c>
      <c r="H7747" t="s">
        <v>31559</v>
      </c>
      <c r="I7747" t="s">
        <v>17844</v>
      </c>
      <c r="J7747" t="s">
        <v>15075</v>
      </c>
      <c r="K7747" t="s">
        <v>10</v>
      </c>
      <c r="L7747" s="1" t="s">
        <v>17851</v>
      </c>
      <c r="M7747">
        <v>1</v>
      </c>
      <c r="N7747" t="s">
        <v>34896</v>
      </c>
      <c r="P7747">
        <v>1</v>
      </c>
      <c r="Q7747">
        <v>1</v>
      </c>
      <c r="R7747">
        <v>0</v>
      </c>
    </row>
    <row r="7748" spans="1:18" x14ac:dyDescent="0.25">
      <c r="A7748" t="s">
        <v>23808</v>
      </c>
      <c r="B7748" t="s">
        <v>23809</v>
      </c>
      <c r="C7748" t="s">
        <v>14</v>
      </c>
      <c r="D7748" s="6">
        <v>45713</v>
      </c>
      <c r="E7748" t="s">
        <v>23807</v>
      </c>
      <c r="F7748" t="s">
        <v>17843</v>
      </c>
      <c r="G7748" t="s">
        <v>14330</v>
      </c>
      <c r="H7748" t="s">
        <v>31560</v>
      </c>
      <c r="I7748" t="s">
        <v>17844</v>
      </c>
      <c r="J7748" t="s">
        <v>14331</v>
      </c>
      <c r="K7748" t="s">
        <v>10</v>
      </c>
      <c r="L7748">
        <v>0.83608983761230304</v>
      </c>
      <c r="M7748">
        <v>0</v>
      </c>
    </row>
    <row r="7749" spans="1:18" x14ac:dyDescent="0.25">
      <c r="A7749" t="s">
        <v>23808</v>
      </c>
      <c r="B7749" t="s">
        <v>23809</v>
      </c>
      <c r="C7749" t="s">
        <v>14</v>
      </c>
      <c r="D7749" s="6">
        <v>45713</v>
      </c>
      <c r="E7749" t="s">
        <v>23807</v>
      </c>
      <c r="F7749" t="s">
        <v>17843</v>
      </c>
      <c r="G7749" t="s">
        <v>11284</v>
      </c>
      <c r="H7749" t="s">
        <v>31561</v>
      </c>
      <c r="I7749" t="s">
        <v>17844</v>
      </c>
      <c r="J7749" t="s">
        <v>11285</v>
      </c>
      <c r="K7749" t="s">
        <v>10</v>
      </c>
      <c r="L7749" s="1" t="s">
        <v>17852</v>
      </c>
      <c r="M7749">
        <v>0</v>
      </c>
    </row>
    <row r="7750" spans="1:18" x14ac:dyDescent="0.25">
      <c r="A7750" t="s">
        <v>23808</v>
      </c>
      <c r="B7750" t="s">
        <v>23809</v>
      </c>
      <c r="C7750" t="s">
        <v>14</v>
      </c>
      <c r="D7750" s="6">
        <v>45713</v>
      </c>
      <c r="E7750" t="s">
        <v>23807</v>
      </c>
      <c r="F7750" t="s">
        <v>17843</v>
      </c>
      <c r="G7750" t="s">
        <v>5951</v>
      </c>
      <c r="H7750" t="s">
        <v>31562</v>
      </c>
      <c r="I7750" t="s">
        <v>17844</v>
      </c>
      <c r="J7750" t="s">
        <v>5952</v>
      </c>
      <c r="K7750" t="s">
        <v>10</v>
      </c>
      <c r="L7750" s="1" t="s">
        <v>17853</v>
      </c>
      <c r="M7750">
        <v>0</v>
      </c>
    </row>
    <row r="7751" spans="1:18" x14ac:dyDescent="0.25">
      <c r="A7751" t="s">
        <v>23808</v>
      </c>
      <c r="B7751" t="s">
        <v>23809</v>
      </c>
      <c r="C7751" t="s">
        <v>14</v>
      </c>
      <c r="D7751" s="6">
        <v>45713</v>
      </c>
      <c r="E7751" t="s">
        <v>23807</v>
      </c>
      <c r="F7751" t="s">
        <v>17843</v>
      </c>
      <c r="G7751" t="s">
        <v>17854</v>
      </c>
      <c r="H7751" t="s">
        <v>31563</v>
      </c>
      <c r="I7751" t="s">
        <v>17844</v>
      </c>
      <c r="J7751" t="s">
        <v>17855</v>
      </c>
      <c r="K7751" t="s">
        <v>10</v>
      </c>
      <c r="L7751" s="1" t="s">
        <v>17856</v>
      </c>
      <c r="M7751">
        <v>0</v>
      </c>
    </row>
    <row r="7752" spans="1:18" x14ac:dyDescent="0.25">
      <c r="A7752" t="s">
        <v>23808</v>
      </c>
      <c r="B7752" t="s">
        <v>23809</v>
      </c>
      <c r="C7752" t="s">
        <v>14</v>
      </c>
      <c r="D7752" s="6">
        <v>45713</v>
      </c>
      <c r="E7752" t="s">
        <v>23807</v>
      </c>
      <c r="F7752" t="s">
        <v>17857</v>
      </c>
      <c r="G7752" t="s">
        <v>17859</v>
      </c>
      <c r="H7752" t="s">
        <v>31564</v>
      </c>
      <c r="I7752" t="s">
        <v>17858</v>
      </c>
      <c r="J7752" t="s">
        <v>17860</v>
      </c>
      <c r="K7752" t="s">
        <v>10</v>
      </c>
      <c r="L7752" s="1" t="s">
        <v>17861</v>
      </c>
      <c r="M7752">
        <v>1</v>
      </c>
      <c r="N7752" t="s">
        <v>34898</v>
      </c>
      <c r="P7752">
        <v>1</v>
      </c>
      <c r="Q7752">
        <v>1</v>
      </c>
      <c r="R7752">
        <v>0</v>
      </c>
    </row>
    <row r="7753" spans="1:18" x14ac:dyDescent="0.25">
      <c r="A7753" t="s">
        <v>23808</v>
      </c>
      <c r="B7753" t="s">
        <v>23809</v>
      </c>
      <c r="C7753" t="s">
        <v>14</v>
      </c>
      <c r="D7753" s="6">
        <v>45713</v>
      </c>
      <c r="E7753" t="s">
        <v>23807</v>
      </c>
      <c r="F7753" t="s">
        <v>17857</v>
      </c>
      <c r="G7753" t="s">
        <v>17862</v>
      </c>
      <c r="H7753" t="s">
        <v>31565</v>
      </c>
      <c r="I7753" t="s">
        <v>17858</v>
      </c>
      <c r="J7753" t="s">
        <v>17863</v>
      </c>
      <c r="K7753" t="s">
        <v>10</v>
      </c>
      <c r="L7753" s="1" t="s">
        <v>17864</v>
      </c>
      <c r="M7753">
        <v>1</v>
      </c>
      <c r="N7753" t="s">
        <v>34898</v>
      </c>
      <c r="P7753">
        <v>1</v>
      </c>
      <c r="Q7753">
        <v>1</v>
      </c>
      <c r="R7753">
        <v>0</v>
      </c>
    </row>
    <row r="7754" spans="1:18" x14ac:dyDescent="0.25">
      <c r="A7754" t="s">
        <v>23808</v>
      </c>
      <c r="B7754" t="s">
        <v>23809</v>
      </c>
      <c r="C7754" t="s">
        <v>14</v>
      </c>
      <c r="D7754" s="6">
        <v>45713</v>
      </c>
      <c r="E7754" t="s">
        <v>23807</v>
      </c>
      <c r="F7754" t="s">
        <v>17857</v>
      </c>
      <c r="G7754" t="s">
        <v>17865</v>
      </c>
      <c r="H7754" t="s">
        <v>31566</v>
      </c>
      <c r="I7754" t="s">
        <v>17858</v>
      </c>
      <c r="J7754" t="s">
        <v>17866</v>
      </c>
      <c r="K7754" t="s">
        <v>10</v>
      </c>
      <c r="L7754">
        <v>0.84811042651810498</v>
      </c>
      <c r="M7754">
        <v>0</v>
      </c>
    </row>
    <row r="7755" spans="1:18" x14ac:dyDescent="0.25">
      <c r="A7755" t="s">
        <v>23808</v>
      </c>
      <c r="B7755" t="s">
        <v>23809</v>
      </c>
      <c r="C7755" t="s">
        <v>14</v>
      </c>
      <c r="D7755" s="6">
        <v>45713</v>
      </c>
      <c r="E7755" t="s">
        <v>23807</v>
      </c>
      <c r="F7755" t="s">
        <v>17857</v>
      </c>
      <c r="G7755" t="s">
        <v>4754</v>
      </c>
      <c r="H7755" t="s">
        <v>31567</v>
      </c>
      <c r="I7755" t="s">
        <v>17858</v>
      </c>
      <c r="J7755" t="s">
        <v>4755</v>
      </c>
      <c r="K7755" t="s">
        <v>10</v>
      </c>
      <c r="L7755" s="1" t="s">
        <v>17867</v>
      </c>
      <c r="M7755">
        <v>0</v>
      </c>
    </row>
    <row r="7756" spans="1:18" x14ac:dyDescent="0.25">
      <c r="A7756" t="s">
        <v>23808</v>
      </c>
      <c r="B7756" t="s">
        <v>23809</v>
      </c>
      <c r="C7756" t="s">
        <v>14</v>
      </c>
      <c r="D7756" s="6">
        <v>45713</v>
      </c>
      <c r="E7756" t="s">
        <v>23807</v>
      </c>
      <c r="F7756" t="s">
        <v>17857</v>
      </c>
      <c r="G7756" t="s">
        <v>10701</v>
      </c>
      <c r="H7756" t="s">
        <v>31568</v>
      </c>
      <c r="I7756" t="s">
        <v>17858</v>
      </c>
      <c r="J7756" t="s">
        <v>10702</v>
      </c>
      <c r="K7756" t="s">
        <v>10</v>
      </c>
      <c r="L7756" s="1" t="s">
        <v>17868</v>
      </c>
      <c r="M7756">
        <v>0</v>
      </c>
    </row>
    <row r="7757" spans="1:18" x14ac:dyDescent="0.25">
      <c r="A7757" t="s">
        <v>23808</v>
      </c>
      <c r="B7757" t="s">
        <v>23809</v>
      </c>
      <c r="C7757" t="s">
        <v>14</v>
      </c>
      <c r="D7757" s="6">
        <v>45713</v>
      </c>
      <c r="E7757" t="s">
        <v>23807</v>
      </c>
      <c r="F7757" t="s">
        <v>17857</v>
      </c>
      <c r="G7757" t="s">
        <v>17869</v>
      </c>
      <c r="H7757" t="s">
        <v>31569</v>
      </c>
      <c r="I7757" t="s">
        <v>17858</v>
      </c>
      <c r="J7757" t="s">
        <v>17870</v>
      </c>
      <c r="K7757" t="s">
        <v>10</v>
      </c>
      <c r="L7757" s="1" t="s">
        <v>17871</v>
      </c>
      <c r="M7757">
        <v>0</v>
      </c>
    </row>
    <row r="7758" spans="1:18" x14ac:dyDescent="0.25">
      <c r="A7758" t="s">
        <v>23808</v>
      </c>
      <c r="B7758" t="s">
        <v>23809</v>
      </c>
      <c r="C7758" t="s">
        <v>14</v>
      </c>
      <c r="D7758" s="6">
        <v>45713</v>
      </c>
      <c r="E7758" t="s">
        <v>23807</v>
      </c>
      <c r="F7758" t="s">
        <v>17857</v>
      </c>
      <c r="G7758" t="s">
        <v>10699</v>
      </c>
      <c r="H7758" t="s">
        <v>31570</v>
      </c>
      <c r="I7758" t="s">
        <v>17858</v>
      </c>
      <c r="J7758" t="s">
        <v>10700</v>
      </c>
      <c r="K7758" t="s">
        <v>10</v>
      </c>
      <c r="L7758" s="1" t="s">
        <v>17872</v>
      </c>
      <c r="M7758">
        <v>0</v>
      </c>
    </row>
    <row r="7759" spans="1:18" x14ac:dyDescent="0.25">
      <c r="A7759" t="s">
        <v>23808</v>
      </c>
      <c r="B7759" t="s">
        <v>23809</v>
      </c>
      <c r="C7759" t="s">
        <v>14</v>
      </c>
      <c r="D7759" s="6">
        <v>45713</v>
      </c>
      <c r="E7759" t="s">
        <v>23807</v>
      </c>
      <c r="F7759" t="s">
        <v>17857</v>
      </c>
      <c r="G7759" t="s">
        <v>10707</v>
      </c>
      <c r="H7759" t="s">
        <v>31571</v>
      </c>
      <c r="I7759" t="s">
        <v>17858</v>
      </c>
      <c r="J7759" t="s">
        <v>10708</v>
      </c>
      <c r="K7759" t="s">
        <v>10</v>
      </c>
      <c r="L7759" s="1" t="s">
        <v>17873</v>
      </c>
      <c r="M7759">
        <v>0</v>
      </c>
    </row>
    <row r="7760" spans="1:18" x14ac:dyDescent="0.25">
      <c r="A7760" t="s">
        <v>23808</v>
      </c>
      <c r="B7760" t="s">
        <v>23809</v>
      </c>
      <c r="C7760" t="s">
        <v>14</v>
      </c>
      <c r="D7760" s="6">
        <v>45713</v>
      </c>
      <c r="E7760" t="s">
        <v>23807</v>
      </c>
      <c r="F7760" t="s">
        <v>17857</v>
      </c>
      <c r="G7760" t="s">
        <v>15929</v>
      </c>
      <c r="H7760" t="s">
        <v>31572</v>
      </c>
      <c r="I7760" t="s">
        <v>17858</v>
      </c>
      <c r="J7760" t="s">
        <v>15930</v>
      </c>
      <c r="K7760" t="s">
        <v>10</v>
      </c>
      <c r="L7760" s="1" t="s">
        <v>17874</v>
      </c>
      <c r="M7760">
        <v>0</v>
      </c>
    </row>
    <row r="7761" spans="1:18" x14ac:dyDescent="0.25">
      <c r="A7761" t="s">
        <v>23808</v>
      </c>
      <c r="B7761" t="s">
        <v>23809</v>
      </c>
      <c r="C7761" t="s">
        <v>14</v>
      </c>
      <c r="D7761" s="6">
        <v>45713</v>
      </c>
      <c r="E7761" t="s">
        <v>23807</v>
      </c>
      <c r="F7761" t="s">
        <v>17857</v>
      </c>
      <c r="G7761" t="s">
        <v>17875</v>
      </c>
      <c r="H7761" t="s">
        <v>31573</v>
      </c>
      <c r="I7761" t="s">
        <v>17858</v>
      </c>
      <c r="J7761" t="s">
        <v>17876</v>
      </c>
      <c r="K7761" t="s">
        <v>10</v>
      </c>
      <c r="L7761" s="1" t="s">
        <v>17877</v>
      </c>
      <c r="M7761">
        <v>0</v>
      </c>
    </row>
    <row r="7762" spans="1:18" x14ac:dyDescent="0.25">
      <c r="A7762" t="s">
        <v>23808</v>
      </c>
      <c r="B7762" t="s">
        <v>23809</v>
      </c>
      <c r="C7762" t="s">
        <v>14</v>
      </c>
      <c r="D7762" s="6">
        <v>45713</v>
      </c>
      <c r="E7762" t="s">
        <v>23807</v>
      </c>
      <c r="F7762" t="s">
        <v>17878</v>
      </c>
      <c r="G7762" t="s">
        <v>281</v>
      </c>
      <c r="H7762" t="s">
        <v>31574</v>
      </c>
      <c r="I7762" t="s">
        <v>17879</v>
      </c>
      <c r="J7762" t="s">
        <v>282</v>
      </c>
      <c r="K7762" t="s">
        <v>10</v>
      </c>
      <c r="L7762" s="1" t="s">
        <v>17880</v>
      </c>
      <c r="M7762">
        <v>1</v>
      </c>
      <c r="N7762" t="s">
        <v>34896</v>
      </c>
      <c r="P7762">
        <v>1</v>
      </c>
      <c r="Q7762">
        <v>1</v>
      </c>
      <c r="R7762">
        <v>0</v>
      </c>
    </row>
    <row r="7763" spans="1:18" x14ac:dyDescent="0.25">
      <c r="A7763" t="s">
        <v>23808</v>
      </c>
      <c r="B7763" t="s">
        <v>23809</v>
      </c>
      <c r="C7763" t="s">
        <v>14</v>
      </c>
      <c r="D7763" s="6">
        <v>45713</v>
      </c>
      <c r="E7763" t="s">
        <v>23807</v>
      </c>
      <c r="F7763" t="s">
        <v>17878</v>
      </c>
      <c r="G7763" t="s">
        <v>289</v>
      </c>
      <c r="H7763" t="s">
        <v>31575</v>
      </c>
      <c r="I7763" t="s">
        <v>17879</v>
      </c>
      <c r="J7763" t="s">
        <v>290</v>
      </c>
      <c r="K7763" t="s">
        <v>10</v>
      </c>
      <c r="L7763" s="1" t="s">
        <v>17881</v>
      </c>
      <c r="M7763">
        <v>0</v>
      </c>
    </row>
    <row r="7764" spans="1:18" x14ac:dyDescent="0.25">
      <c r="A7764" t="s">
        <v>23808</v>
      </c>
      <c r="B7764" t="s">
        <v>23809</v>
      </c>
      <c r="C7764" t="s">
        <v>14</v>
      </c>
      <c r="D7764" s="6">
        <v>45713</v>
      </c>
      <c r="E7764" t="s">
        <v>23807</v>
      </c>
      <c r="F7764" t="s">
        <v>17878</v>
      </c>
      <c r="G7764" t="s">
        <v>17882</v>
      </c>
      <c r="H7764" t="s">
        <v>31576</v>
      </c>
      <c r="I7764" t="s">
        <v>17879</v>
      </c>
      <c r="J7764" t="s">
        <v>17883</v>
      </c>
      <c r="K7764" t="s">
        <v>10</v>
      </c>
      <c r="L7764" s="1" t="s">
        <v>17884</v>
      </c>
      <c r="M7764">
        <v>0</v>
      </c>
    </row>
    <row r="7765" spans="1:18" x14ac:dyDescent="0.25">
      <c r="A7765" t="s">
        <v>23808</v>
      </c>
      <c r="B7765" t="s">
        <v>23809</v>
      </c>
      <c r="C7765" t="s">
        <v>14</v>
      </c>
      <c r="D7765" s="6">
        <v>45713</v>
      </c>
      <c r="E7765" t="s">
        <v>23807</v>
      </c>
      <c r="F7765" t="s">
        <v>17878</v>
      </c>
      <c r="G7765" t="s">
        <v>12688</v>
      </c>
      <c r="H7765" t="s">
        <v>31577</v>
      </c>
      <c r="I7765" t="s">
        <v>17879</v>
      </c>
      <c r="J7765" t="s">
        <v>12689</v>
      </c>
      <c r="K7765" t="s">
        <v>10</v>
      </c>
      <c r="L7765" s="1" t="s">
        <v>17885</v>
      </c>
      <c r="M7765">
        <v>0</v>
      </c>
    </row>
    <row r="7766" spans="1:18" x14ac:dyDescent="0.25">
      <c r="A7766" t="s">
        <v>23808</v>
      </c>
      <c r="B7766" t="s">
        <v>23809</v>
      </c>
      <c r="C7766" t="s">
        <v>14</v>
      </c>
      <c r="D7766" s="6">
        <v>45713</v>
      </c>
      <c r="E7766" t="s">
        <v>23807</v>
      </c>
      <c r="F7766" t="s">
        <v>17878</v>
      </c>
      <c r="G7766" t="s">
        <v>17886</v>
      </c>
      <c r="H7766" t="s">
        <v>31578</v>
      </c>
      <c r="I7766" t="s">
        <v>17879</v>
      </c>
      <c r="J7766" t="s">
        <v>17887</v>
      </c>
      <c r="K7766" t="s">
        <v>10</v>
      </c>
      <c r="L7766" s="1" t="s">
        <v>17888</v>
      </c>
      <c r="M7766">
        <v>0</v>
      </c>
    </row>
    <row r="7767" spans="1:18" x14ac:dyDescent="0.25">
      <c r="A7767" t="s">
        <v>23808</v>
      </c>
      <c r="B7767" t="s">
        <v>23809</v>
      </c>
      <c r="C7767" t="s">
        <v>14</v>
      </c>
      <c r="D7767" s="6">
        <v>45713</v>
      </c>
      <c r="E7767" t="s">
        <v>23807</v>
      </c>
      <c r="F7767" t="s">
        <v>17878</v>
      </c>
      <c r="G7767" t="s">
        <v>17889</v>
      </c>
      <c r="H7767" t="s">
        <v>31579</v>
      </c>
      <c r="I7767" t="s">
        <v>17879</v>
      </c>
      <c r="J7767" t="s">
        <v>17890</v>
      </c>
      <c r="K7767" t="s">
        <v>10</v>
      </c>
      <c r="L7767" s="1" t="s">
        <v>17891</v>
      </c>
      <c r="M7767">
        <v>0</v>
      </c>
    </row>
    <row r="7768" spans="1:18" x14ac:dyDescent="0.25">
      <c r="A7768" t="s">
        <v>23808</v>
      </c>
      <c r="B7768" t="s">
        <v>23809</v>
      </c>
      <c r="C7768" t="s">
        <v>14</v>
      </c>
      <c r="D7768" s="6">
        <v>45713</v>
      </c>
      <c r="E7768" t="s">
        <v>23807</v>
      </c>
      <c r="F7768" t="s">
        <v>17878</v>
      </c>
      <c r="G7768" t="s">
        <v>17892</v>
      </c>
      <c r="H7768" t="s">
        <v>31580</v>
      </c>
      <c r="I7768" t="s">
        <v>17879</v>
      </c>
      <c r="J7768" t="s">
        <v>17893</v>
      </c>
      <c r="K7768" t="s">
        <v>10</v>
      </c>
      <c r="L7768">
        <v>0.71507177145257494</v>
      </c>
      <c r="M7768">
        <v>0</v>
      </c>
    </row>
    <row r="7769" spans="1:18" x14ac:dyDescent="0.25">
      <c r="A7769" t="s">
        <v>23808</v>
      </c>
      <c r="B7769" t="s">
        <v>23809</v>
      </c>
      <c r="C7769" t="s">
        <v>14</v>
      </c>
      <c r="D7769" s="6">
        <v>45713</v>
      </c>
      <c r="E7769" t="s">
        <v>23807</v>
      </c>
      <c r="F7769" t="s">
        <v>17878</v>
      </c>
      <c r="G7769" t="s">
        <v>283</v>
      </c>
      <c r="H7769" t="s">
        <v>31581</v>
      </c>
      <c r="I7769" t="s">
        <v>17879</v>
      </c>
      <c r="J7769" t="s">
        <v>284</v>
      </c>
      <c r="K7769" t="s">
        <v>10</v>
      </c>
      <c r="L7769">
        <v>0.70519535761452001</v>
      </c>
      <c r="M7769">
        <v>0</v>
      </c>
    </row>
    <row r="7770" spans="1:18" x14ac:dyDescent="0.25">
      <c r="A7770" t="s">
        <v>23808</v>
      </c>
      <c r="B7770" t="s">
        <v>23809</v>
      </c>
      <c r="C7770" t="s">
        <v>14</v>
      </c>
      <c r="D7770" s="6">
        <v>45713</v>
      </c>
      <c r="E7770" t="s">
        <v>23807</v>
      </c>
      <c r="F7770" t="s">
        <v>17878</v>
      </c>
      <c r="G7770" t="s">
        <v>8228</v>
      </c>
      <c r="H7770" t="s">
        <v>31582</v>
      </c>
      <c r="I7770" t="s">
        <v>17879</v>
      </c>
      <c r="J7770" t="s">
        <v>8229</v>
      </c>
      <c r="K7770" t="s">
        <v>10</v>
      </c>
      <c r="L7770" s="1" t="s">
        <v>17894</v>
      </c>
      <c r="M7770">
        <v>0</v>
      </c>
    </row>
    <row r="7771" spans="1:18" x14ac:dyDescent="0.25">
      <c r="A7771" t="s">
        <v>23808</v>
      </c>
      <c r="B7771" t="s">
        <v>23809</v>
      </c>
      <c r="C7771" t="s">
        <v>14</v>
      </c>
      <c r="D7771" s="6">
        <v>45713</v>
      </c>
      <c r="E7771" t="s">
        <v>23807</v>
      </c>
      <c r="F7771" t="s">
        <v>17878</v>
      </c>
      <c r="G7771" t="s">
        <v>17895</v>
      </c>
      <c r="H7771" t="s">
        <v>31583</v>
      </c>
      <c r="I7771" t="s">
        <v>17879</v>
      </c>
      <c r="J7771" t="s">
        <v>17896</v>
      </c>
      <c r="K7771" t="s">
        <v>10</v>
      </c>
      <c r="L7771" s="1" t="s">
        <v>17897</v>
      </c>
      <c r="M7771">
        <v>0</v>
      </c>
    </row>
    <row r="7772" spans="1:18" x14ac:dyDescent="0.25">
      <c r="A7772" t="s">
        <v>23808</v>
      </c>
      <c r="B7772" t="s">
        <v>23809</v>
      </c>
      <c r="C7772" t="s">
        <v>14</v>
      </c>
      <c r="D7772" s="6">
        <v>45713</v>
      </c>
      <c r="E7772" t="s">
        <v>23807</v>
      </c>
      <c r="F7772" t="s">
        <v>17898</v>
      </c>
      <c r="G7772" t="s">
        <v>17900</v>
      </c>
      <c r="H7772" t="s">
        <v>31584</v>
      </c>
      <c r="I7772" t="s">
        <v>17899</v>
      </c>
      <c r="J7772" t="s">
        <v>17901</v>
      </c>
      <c r="K7772" t="s">
        <v>10</v>
      </c>
      <c r="L7772" s="1" t="s">
        <v>17902</v>
      </c>
      <c r="M7772">
        <v>1</v>
      </c>
      <c r="N7772" t="s">
        <v>34896</v>
      </c>
      <c r="P7772">
        <v>1</v>
      </c>
      <c r="Q7772">
        <v>1</v>
      </c>
      <c r="R7772">
        <v>0</v>
      </c>
    </row>
    <row r="7773" spans="1:18" x14ac:dyDescent="0.25">
      <c r="A7773" t="s">
        <v>23808</v>
      </c>
      <c r="B7773" t="s">
        <v>23809</v>
      </c>
      <c r="C7773" t="s">
        <v>14</v>
      </c>
      <c r="D7773" s="6">
        <v>45713</v>
      </c>
      <c r="E7773" t="s">
        <v>23807</v>
      </c>
      <c r="F7773" t="s">
        <v>17898</v>
      </c>
      <c r="G7773" t="s">
        <v>7026</v>
      </c>
      <c r="H7773" t="s">
        <v>31585</v>
      </c>
      <c r="I7773" t="s">
        <v>17899</v>
      </c>
      <c r="J7773" t="s">
        <v>7027</v>
      </c>
      <c r="K7773" t="s">
        <v>10</v>
      </c>
      <c r="L7773" s="1" t="s">
        <v>17903</v>
      </c>
      <c r="M7773">
        <v>0</v>
      </c>
    </row>
    <row r="7774" spans="1:18" x14ac:dyDescent="0.25">
      <c r="A7774" t="s">
        <v>23808</v>
      </c>
      <c r="B7774" t="s">
        <v>23809</v>
      </c>
      <c r="C7774" t="s">
        <v>14</v>
      </c>
      <c r="D7774" s="6">
        <v>45713</v>
      </c>
      <c r="E7774" t="s">
        <v>23807</v>
      </c>
      <c r="F7774" t="s">
        <v>17898</v>
      </c>
      <c r="G7774" t="s">
        <v>17904</v>
      </c>
      <c r="H7774" t="s">
        <v>31586</v>
      </c>
      <c r="I7774" t="s">
        <v>17899</v>
      </c>
      <c r="J7774" t="s">
        <v>17905</v>
      </c>
      <c r="K7774" t="s">
        <v>10</v>
      </c>
      <c r="L7774" s="1" t="s">
        <v>17906</v>
      </c>
      <c r="M7774">
        <v>0</v>
      </c>
    </row>
    <row r="7775" spans="1:18" x14ac:dyDescent="0.25">
      <c r="A7775" t="s">
        <v>23808</v>
      </c>
      <c r="B7775" t="s">
        <v>23809</v>
      </c>
      <c r="C7775" t="s">
        <v>14</v>
      </c>
      <c r="D7775" s="6">
        <v>45713</v>
      </c>
      <c r="E7775" t="s">
        <v>23807</v>
      </c>
      <c r="F7775" t="s">
        <v>17898</v>
      </c>
      <c r="G7775" t="s">
        <v>17907</v>
      </c>
      <c r="H7775" t="s">
        <v>31587</v>
      </c>
      <c r="I7775" t="s">
        <v>17899</v>
      </c>
      <c r="J7775" t="s">
        <v>17908</v>
      </c>
      <c r="K7775" t="s">
        <v>10</v>
      </c>
      <c r="L7775" s="1" t="s">
        <v>17909</v>
      </c>
      <c r="M7775">
        <v>0</v>
      </c>
    </row>
    <row r="7776" spans="1:18" x14ac:dyDescent="0.25">
      <c r="A7776" t="s">
        <v>23808</v>
      </c>
      <c r="B7776" t="s">
        <v>23809</v>
      </c>
      <c r="C7776" t="s">
        <v>14</v>
      </c>
      <c r="D7776" s="6">
        <v>45713</v>
      </c>
      <c r="E7776" t="s">
        <v>23807</v>
      </c>
      <c r="F7776" t="s">
        <v>17898</v>
      </c>
      <c r="G7776" t="s">
        <v>17910</v>
      </c>
      <c r="H7776" t="s">
        <v>31588</v>
      </c>
      <c r="I7776" t="s">
        <v>17899</v>
      </c>
      <c r="J7776" t="s">
        <v>17911</v>
      </c>
      <c r="K7776" t="s">
        <v>10</v>
      </c>
      <c r="L7776" s="1" t="s">
        <v>17912</v>
      </c>
      <c r="M7776">
        <v>0</v>
      </c>
    </row>
    <row r="7777" spans="1:18" x14ac:dyDescent="0.25">
      <c r="A7777" t="s">
        <v>23808</v>
      </c>
      <c r="B7777" t="s">
        <v>23809</v>
      </c>
      <c r="C7777" t="s">
        <v>14</v>
      </c>
      <c r="D7777" s="6">
        <v>45713</v>
      </c>
      <c r="E7777" t="s">
        <v>23807</v>
      </c>
      <c r="F7777" t="s">
        <v>17898</v>
      </c>
      <c r="G7777" t="s">
        <v>7564</v>
      </c>
      <c r="H7777" t="s">
        <v>31589</v>
      </c>
      <c r="I7777" t="s">
        <v>17899</v>
      </c>
      <c r="J7777" t="s">
        <v>7565</v>
      </c>
      <c r="K7777" t="s">
        <v>10</v>
      </c>
      <c r="L7777" s="1" t="s">
        <v>17913</v>
      </c>
      <c r="M7777">
        <v>0</v>
      </c>
    </row>
    <row r="7778" spans="1:18" x14ac:dyDescent="0.25">
      <c r="A7778" t="s">
        <v>23808</v>
      </c>
      <c r="B7778" t="s">
        <v>23809</v>
      </c>
      <c r="C7778" t="s">
        <v>14</v>
      </c>
      <c r="D7778" s="6">
        <v>45713</v>
      </c>
      <c r="E7778" t="s">
        <v>23807</v>
      </c>
      <c r="F7778" t="s">
        <v>17898</v>
      </c>
      <c r="G7778" t="s">
        <v>17914</v>
      </c>
      <c r="H7778" t="s">
        <v>31590</v>
      </c>
      <c r="I7778" t="s">
        <v>17899</v>
      </c>
      <c r="J7778" t="s">
        <v>17915</v>
      </c>
      <c r="K7778" t="s">
        <v>10</v>
      </c>
      <c r="L7778" s="1" t="s">
        <v>17916</v>
      </c>
      <c r="M7778">
        <v>0</v>
      </c>
    </row>
    <row r="7779" spans="1:18" x14ac:dyDescent="0.25">
      <c r="A7779" t="s">
        <v>23808</v>
      </c>
      <c r="B7779" t="s">
        <v>23809</v>
      </c>
      <c r="C7779" t="s">
        <v>14</v>
      </c>
      <c r="D7779" s="6">
        <v>45713</v>
      </c>
      <c r="E7779" t="s">
        <v>23807</v>
      </c>
      <c r="F7779" t="s">
        <v>17898</v>
      </c>
      <c r="G7779" t="s">
        <v>17917</v>
      </c>
      <c r="H7779" t="s">
        <v>31591</v>
      </c>
      <c r="I7779" t="s">
        <v>17899</v>
      </c>
      <c r="J7779" t="s">
        <v>17918</v>
      </c>
      <c r="K7779" t="s">
        <v>10</v>
      </c>
      <c r="L7779" s="1" t="s">
        <v>17919</v>
      </c>
      <c r="M7779">
        <v>0</v>
      </c>
    </row>
    <row r="7780" spans="1:18" x14ac:dyDescent="0.25">
      <c r="A7780" t="s">
        <v>23808</v>
      </c>
      <c r="B7780" t="s">
        <v>23809</v>
      </c>
      <c r="C7780" t="s">
        <v>14</v>
      </c>
      <c r="D7780" s="6">
        <v>45713</v>
      </c>
      <c r="E7780" t="s">
        <v>23807</v>
      </c>
      <c r="F7780" t="s">
        <v>17898</v>
      </c>
      <c r="G7780" t="s">
        <v>17920</v>
      </c>
      <c r="H7780" t="s">
        <v>31592</v>
      </c>
      <c r="I7780" t="s">
        <v>17899</v>
      </c>
      <c r="J7780" t="s">
        <v>17921</v>
      </c>
      <c r="K7780" t="s">
        <v>10</v>
      </c>
      <c r="L7780" s="1" t="s">
        <v>17922</v>
      </c>
      <c r="M7780">
        <v>0</v>
      </c>
    </row>
    <row r="7781" spans="1:18" x14ac:dyDescent="0.25">
      <c r="A7781" t="s">
        <v>23808</v>
      </c>
      <c r="B7781" t="s">
        <v>23809</v>
      </c>
      <c r="C7781" t="s">
        <v>14</v>
      </c>
      <c r="D7781" s="6">
        <v>45713</v>
      </c>
      <c r="E7781" t="s">
        <v>23807</v>
      </c>
      <c r="F7781" t="s">
        <v>17898</v>
      </c>
      <c r="G7781" t="s">
        <v>17923</v>
      </c>
      <c r="H7781" t="s">
        <v>31593</v>
      </c>
      <c r="I7781" t="s">
        <v>17899</v>
      </c>
      <c r="J7781" t="s">
        <v>17924</v>
      </c>
      <c r="K7781" t="s">
        <v>10</v>
      </c>
      <c r="L7781" s="1" t="s">
        <v>17925</v>
      </c>
      <c r="M7781">
        <v>0</v>
      </c>
    </row>
    <row r="7782" spans="1:18" x14ac:dyDescent="0.25">
      <c r="A7782" t="s">
        <v>23808</v>
      </c>
      <c r="B7782" t="s">
        <v>23809</v>
      </c>
      <c r="C7782" t="s">
        <v>14</v>
      </c>
      <c r="D7782" s="6">
        <v>45713</v>
      </c>
      <c r="E7782" t="s">
        <v>23807</v>
      </c>
      <c r="F7782" t="s">
        <v>17926</v>
      </c>
      <c r="G7782" t="s">
        <v>17892</v>
      </c>
      <c r="H7782" t="s">
        <v>31594</v>
      </c>
      <c r="I7782" t="s">
        <v>17927</v>
      </c>
      <c r="J7782" t="s">
        <v>17893</v>
      </c>
      <c r="K7782" t="s">
        <v>10</v>
      </c>
      <c r="L7782" s="1" t="s">
        <v>17928</v>
      </c>
      <c r="M7782">
        <v>1</v>
      </c>
      <c r="N7782" t="s">
        <v>34898</v>
      </c>
      <c r="P7782">
        <v>1</v>
      </c>
      <c r="Q7782">
        <v>1</v>
      </c>
      <c r="R7782">
        <v>0</v>
      </c>
    </row>
    <row r="7783" spans="1:18" x14ac:dyDescent="0.25">
      <c r="A7783" t="s">
        <v>23808</v>
      </c>
      <c r="B7783" t="s">
        <v>23809</v>
      </c>
      <c r="C7783" t="s">
        <v>14</v>
      </c>
      <c r="D7783" s="6">
        <v>45713</v>
      </c>
      <c r="E7783" t="s">
        <v>23807</v>
      </c>
      <c r="F7783" t="s">
        <v>17926</v>
      </c>
      <c r="G7783" t="s">
        <v>17895</v>
      </c>
      <c r="H7783" t="s">
        <v>31595</v>
      </c>
      <c r="I7783" t="s">
        <v>17927</v>
      </c>
      <c r="J7783" t="s">
        <v>17896</v>
      </c>
      <c r="K7783" t="s">
        <v>10</v>
      </c>
      <c r="L7783" s="1" t="s">
        <v>17929</v>
      </c>
      <c r="M7783">
        <v>1</v>
      </c>
      <c r="N7783" t="s">
        <v>34898</v>
      </c>
      <c r="P7783">
        <v>1</v>
      </c>
      <c r="Q7783">
        <v>1</v>
      </c>
      <c r="R7783">
        <v>1</v>
      </c>
    </row>
    <row r="7784" spans="1:18" x14ac:dyDescent="0.25">
      <c r="A7784" t="s">
        <v>23808</v>
      </c>
      <c r="B7784" t="s">
        <v>23809</v>
      </c>
      <c r="C7784" t="s">
        <v>14</v>
      </c>
      <c r="D7784" s="6">
        <v>45713</v>
      </c>
      <c r="E7784" t="s">
        <v>23807</v>
      </c>
      <c r="F7784" t="s">
        <v>17926</v>
      </c>
      <c r="G7784" t="s">
        <v>17930</v>
      </c>
      <c r="H7784" t="s">
        <v>31596</v>
      </c>
      <c r="I7784" t="s">
        <v>17927</v>
      </c>
      <c r="J7784" t="s">
        <v>17931</v>
      </c>
      <c r="K7784" t="s">
        <v>10</v>
      </c>
      <c r="L7784" s="1" t="s">
        <v>17932</v>
      </c>
      <c r="M7784">
        <v>0</v>
      </c>
    </row>
    <row r="7785" spans="1:18" x14ac:dyDescent="0.25">
      <c r="A7785" t="s">
        <v>23808</v>
      </c>
      <c r="B7785" t="s">
        <v>23809</v>
      </c>
      <c r="C7785" t="s">
        <v>14</v>
      </c>
      <c r="D7785" s="6">
        <v>45713</v>
      </c>
      <c r="E7785" t="s">
        <v>23807</v>
      </c>
      <c r="F7785" t="s">
        <v>17926</v>
      </c>
      <c r="G7785" t="s">
        <v>17933</v>
      </c>
      <c r="H7785" t="s">
        <v>31597</v>
      </c>
      <c r="I7785" t="s">
        <v>17927</v>
      </c>
      <c r="J7785" t="s">
        <v>17934</v>
      </c>
      <c r="K7785" t="s">
        <v>10</v>
      </c>
      <c r="L7785" s="1" t="s">
        <v>17935</v>
      </c>
      <c r="M7785">
        <v>0</v>
      </c>
    </row>
    <row r="7786" spans="1:18" x14ac:dyDescent="0.25">
      <c r="A7786" t="s">
        <v>23808</v>
      </c>
      <c r="B7786" t="s">
        <v>23809</v>
      </c>
      <c r="C7786" t="s">
        <v>14</v>
      </c>
      <c r="D7786" s="6">
        <v>45713</v>
      </c>
      <c r="E7786" t="s">
        <v>23807</v>
      </c>
      <c r="F7786" t="s">
        <v>17926</v>
      </c>
      <c r="G7786" t="s">
        <v>17936</v>
      </c>
      <c r="H7786" t="s">
        <v>31598</v>
      </c>
      <c r="I7786" t="s">
        <v>17927</v>
      </c>
      <c r="J7786" t="s">
        <v>17937</v>
      </c>
      <c r="K7786" t="s">
        <v>10</v>
      </c>
      <c r="L7786" s="1" t="s">
        <v>17938</v>
      </c>
      <c r="M7786">
        <v>0</v>
      </c>
    </row>
    <row r="7787" spans="1:18" x14ac:dyDescent="0.25">
      <c r="A7787" t="s">
        <v>23808</v>
      </c>
      <c r="B7787" t="s">
        <v>23809</v>
      </c>
      <c r="C7787" t="s">
        <v>14</v>
      </c>
      <c r="D7787" s="6">
        <v>45713</v>
      </c>
      <c r="E7787" t="s">
        <v>23807</v>
      </c>
      <c r="F7787" t="s">
        <v>17926</v>
      </c>
      <c r="G7787" t="s">
        <v>289</v>
      </c>
      <c r="H7787" t="s">
        <v>31599</v>
      </c>
      <c r="I7787" t="s">
        <v>17927</v>
      </c>
      <c r="J7787" t="s">
        <v>290</v>
      </c>
      <c r="K7787" t="s">
        <v>10</v>
      </c>
      <c r="L7787" s="1" t="s">
        <v>17939</v>
      </c>
      <c r="M7787">
        <v>0</v>
      </c>
    </row>
    <row r="7788" spans="1:18" x14ac:dyDescent="0.25">
      <c r="A7788" t="s">
        <v>23808</v>
      </c>
      <c r="B7788" t="s">
        <v>23809</v>
      </c>
      <c r="C7788" t="s">
        <v>14</v>
      </c>
      <c r="D7788" s="6">
        <v>45713</v>
      </c>
      <c r="E7788" t="s">
        <v>23807</v>
      </c>
      <c r="F7788" t="s">
        <v>17926</v>
      </c>
      <c r="G7788" t="s">
        <v>17940</v>
      </c>
      <c r="H7788" t="s">
        <v>31600</v>
      </c>
      <c r="I7788" t="s">
        <v>17927</v>
      </c>
      <c r="J7788" t="s">
        <v>17941</v>
      </c>
      <c r="K7788" t="s">
        <v>10</v>
      </c>
      <c r="L7788" s="1" t="s">
        <v>17942</v>
      </c>
      <c r="M7788">
        <v>0</v>
      </c>
    </row>
    <row r="7789" spans="1:18" x14ac:dyDescent="0.25">
      <c r="A7789" t="s">
        <v>23808</v>
      </c>
      <c r="B7789" t="s">
        <v>23809</v>
      </c>
      <c r="C7789" t="s">
        <v>14</v>
      </c>
      <c r="D7789" s="6">
        <v>45713</v>
      </c>
      <c r="E7789" t="s">
        <v>23807</v>
      </c>
      <c r="F7789" t="s">
        <v>17926</v>
      </c>
      <c r="G7789" t="s">
        <v>17943</v>
      </c>
      <c r="H7789" t="s">
        <v>31601</v>
      </c>
      <c r="I7789" t="s">
        <v>17927</v>
      </c>
      <c r="J7789" t="s">
        <v>17944</v>
      </c>
      <c r="K7789" t="s">
        <v>10</v>
      </c>
      <c r="L7789" s="1" t="s">
        <v>17945</v>
      </c>
      <c r="M7789">
        <v>0</v>
      </c>
    </row>
    <row r="7790" spans="1:18" x14ac:dyDescent="0.25">
      <c r="A7790" t="s">
        <v>23808</v>
      </c>
      <c r="B7790" t="s">
        <v>23809</v>
      </c>
      <c r="C7790" t="s">
        <v>14</v>
      </c>
      <c r="D7790" s="6">
        <v>45713</v>
      </c>
      <c r="E7790" t="s">
        <v>23807</v>
      </c>
      <c r="F7790" t="s">
        <v>17926</v>
      </c>
      <c r="G7790" t="s">
        <v>12688</v>
      </c>
      <c r="H7790" t="s">
        <v>31602</v>
      </c>
      <c r="I7790" t="s">
        <v>17927</v>
      </c>
      <c r="J7790" t="s">
        <v>12689</v>
      </c>
      <c r="K7790" t="s">
        <v>10</v>
      </c>
      <c r="L7790" s="1" t="s">
        <v>17946</v>
      </c>
      <c r="M7790">
        <v>0</v>
      </c>
    </row>
    <row r="7791" spans="1:18" x14ac:dyDescent="0.25">
      <c r="A7791" t="s">
        <v>23808</v>
      </c>
      <c r="B7791" t="s">
        <v>23809</v>
      </c>
      <c r="C7791" t="s">
        <v>14</v>
      </c>
      <c r="D7791" s="6">
        <v>45713</v>
      </c>
      <c r="E7791" t="s">
        <v>23807</v>
      </c>
      <c r="F7791" t="s">
        <v>17926</v>
      </c>
      <c r="G7791" t="s">
        <v>12695</v>
      </c>
      <c r="H7791" t="s">
        <v>31603</v>
      </c>
      <c r="I7791" t="s">
        <v>17927</v>
      </c>
      <c r="J7791" t="s">
        <v>12696</v>
      </c>
      <c r="K7791" t="s">
        <v>10</v>
      </c>
      <c r="L7791" s="1" t="s">
        <v>17947</v>
      </c>
      <c r="M7791">
        <v>0</v>
      </c>
    </row>
    <row r="7792" spans="1:18" x14ac:dyDescent="0.25">
      <c r="A7792" t="s">
        <v>23808</v>
      </c>
      <c r="B7792" t="s">
        <v>23809</v>
      </c>
      <c r="C7792" t="s">
        <v>14</v>
      </c>
      <c r="D7792" s="6">
        <v>45713</v>
      </c>
      <c r="E7792" t="s">
        <v>23807</v>
      </c>
      <c r="F7792" t="s">
        <v>17948</v>
      </c>
      <c r="G7792" t="s">
        <v>412</v>
      </c>
      <c r="H7792" t="s">
        <v>31604</v>
      </c>
      <c r="I7792" t="s">
        <v>17949</v>
      </c>
      <c r="J7792" t="s">
        <v>413</v>
      </c>
      <c r="K7792" t="s">
        <v>10</v>
      </c>
      <c r="L7792">
        <v>0.91855071702143598</v>
      </c>
      <c r="M7792">
        <v>1</v>
      </c>
      <c r="N7792" t="s">
        <v>34896</v>
      </c>
      <c r="P7792">
        <v>1</v>
      </c>
      <c r="Q7792">
        <v>1</v>
      </c>
      <c r="R7792">
        <v>0</v>
      </c>
    </row>
    <row r="7793" spans="1:18" x14ac:dyDescent="0.25">
      <c r="A7793" t="s">
        <v>23808</v>
      </c>
      <c r="B7793" t="s">
        <v>23809</v>
      </c>
      <c r="C7793" t="s">
        <v>14</v>
      </c>
      <c r="D7793" s="6">
        <v>45713</v>
      </c>
      <c r="E7793" t="s">
        <v>23807</v>
      </c>
      <c r="F7793" t="s">
        <v>17948</v>
      </c>
      <c r="G7793" t="s">
        <v>423</v>
      </c>
      <c r="H7793" t="s">
        <v>31605</v>
      </c>
      <c r="I7793" t="s">
        <v>17949</v>
      </c>
      <c r="J7793" t="s">
        <v>424</v>
      </c>
      <c r="K7793" t="s">
        <v>10</v>
      </c>
      <c r="L7793" s="1" t="s">
        <v>17950</v>
      </c>
      <c r="M7793">
        <v>0</v>
      </c>
    </row>
    <row r="7794" spans="1:18" x14ac:dyDescent="0.25">
      <c r="A7794" t="s">
        <v>23808</v>
      </c>
      <c r="B7794" t="s">
        <v>23809</v>
      </c>
      <c r="C7794" t="s">
        <v>14</v>
      </c>
      <c r="D7794" s="6">
        <v>45713</v>
      </c>
      <c r="E7794" t="s">
        <v>23807</v>
      </c>
      <c r="F7794" t="s">
        <v>17948</v>
      </c>
      <c r="G7794" t="s">
        <v>403</v>
      </c>
      <c r="H7794" t="s">
        <v>31606</v>
      </c>
      <c r="I7794" t="s">
        <v>17949</v>
      </c>
      <c r="J7794" t="s">
        <v>404</v>
      </c>
      <c r="K7794" t="s">
        <v>10</v>
      </c>
      <c r="L7794" s="1" t="s">
        <v>17951</v>
      </c>
      <c r="M7794">
        <v>0</v>
      </c>
    </row>
    <row r="7795" spans="1:18" x14ac:dyDescent="0.25">
      <c r="A7795" t="s">
        <v>23808</v>
      </c>
      <c r="B7795" t="s">
        <v>23809</v>
      </c>
      <c r="C7795" t="s">
        <v>14</v>
      </c>
      <c r="D7795" s="6">
        <v>45713</v>
      </c>
      <c r="E7795" t="s">
        <v>23807</v>
      </c>
      <c r="F7795" t="s">
        <v>17948</v>
      </c>
      <c r="G7795" t="s">
        <v>417</v>
      </c>
      <c r="H7795" t="s">
        <v>31607</v>
      </c>
      <c r="I7795" t="s">
        <v>17949</v>
      </c>
      <c r="J7795" t="s">
        <v>418</v>
      </c>
      <c r="K7795" t="s">
        <v>10</v>
      </c>
      <c r="L7795" s="1" t="s">
        <v>17952</v>
      </c>
      <c r="M7795">
        <v>0</v>
      </c>
    </row>
    <row r="7796" spans="1:18" x14ac:dyDescent="0.25">
      <c r="A7796" t="s">
        <v>23808</v>
      </c>
      <c r="B7796" t="s">
        <v>23809</v>
      </c>
      <c r="C7796" t="s">
        <v>14</v>
      </c>
      <c r="D7796" s="6">
        <v>45713</v>
      </c>
      <c r="E7796" t="s">
        <v>23807</v>
      </c>
      <c r="F7796" t="s">
        <v>17948</v>
      </c>
      <c r="G7796" t="s">
        <v>406</v>
      </c>
      <c r="H7796" t="s">
        <v>31608</v>
      </c>
      <c r="I7796" t="s">
        <v>17949</v>
      </c>
      <c r="J7796" t="s">
        <v>407</v>
      </c>
      <c r="K7796" t="s">
        <v>10</v>
      </c>
      <c r="L7796">
        <v>0.84220582397284705</v>
      </c>
      <c r="M7796">
        <v>0</v>
      </c>
    </row>
    <row r="7797" spans="1:18" x14ac:dyDescent="0.25">
      <c r="A7797" t="s">
        <v>23808</v>
      </c>
      <c r="B7797" t="s">
        <v>23809</v>
      </c>
      <c r="C7797" t="s">
        <v>14</v>
      </c>
      <c r="D7797" s="6">
        <v>45713</v>
      </c>
      <c r="E7797" t="s">
        <v>23807</v>
      </c>
      <c r="F7797" t="s">
        <v>17948</v>
      </c>
      <c r="G7797" t="s">
        <v>426</v>
      </c>
      <c r="H7797" t="s">
        <v>31609</v>
      </c>
      <c r="I7797" t="s">
        <v>17949</v>
      </c>
      <c r="J7797" t="s">
        <v>427</v>
      </c>
      <c r="K7797" t="s">
        <v>10</v>
      </c>
      <c r="L7797" s="1" t="s">
        <v>17953</v>
      </c>
      <c r="M7797">
        <v>0</v>
      </c>
    </row>
    <row r="7798" spans="1:18" x14ac:dyDescent="0.25">
      <c r="A7798" t="s">
        <v>23808</v>
      </c>
      <c r="B7798" t="s">
        <v>23809</v>
      </c>
      <c r="C7798" t="s">
        <v>14</v>
      </c>
      <c r="D7798" s="6">
        <v>45713</v>
      </c>
      <c r="E7798" t="s">
        <v>23807</v>
      </c>
      <c r="F7798" t="s">
        <v>17948</v>
      </c>
      <c r="G7798" t="s">
        <v>429</v>
      </c>
      <c r="H7798" t="s">
        <v>31610</v>
      </c>
      <c r="I7798" t="s">
        <v>17949</v>
      </c>
      <c r="J7798" t="s">
        <v>430</v>
      </c>
      <c r="K7798" t="s">
        <v>10</v>
      </c>
      <c r="L7798" s="1" t="s">
        <v>17954</v>
      </c>
      <c r="M7798">
        <v>0</v>
      </c>
    </row>
    <row r="7799" spans="1:18" x14ac:dyDescent="0.25">
      <c r="A7799" t="s">
        <v>23808</v>
      </c>
      <c r="B7799" t="s">
        <v>23809</v>
      </c>
      <c r="C7799" t="s">
        <v>14</v>
      </c>
      <c r="D7799" s="6">
        <v>45713</v>
      </c>
      <c r="E7799" t="s">
        <v>23807</v>
      </c>
      <c r="F7799" t="s">
        <v>17948</v>
      </c>
      <c r="G7799" t="s">
        <v>409</v>
      </c>
      <c r="H7799" t="s">
        <v>31611</v>
      </c>
      <c r="I7799" t="s">
        <v>17949</v>
      </c>
      <c r="J7799" t="s">
        <v>410</v>
      </c>
      <c r="K7799" t="s">
        <v>10</v>
      </c>
      <c r="L7799" s="1" t="s">
        <v>17955</v>
      </c>
      <c r="M7799">
        <v>0</v>
      </c>
    </row>
    <row r="7800" spans="1:18" x14ac:dyDescent="0.25">
      <c r="A7800" t="s">
        <v>23808</v>
      </c>
      <c r="B7800" t="s">
        <v>23809</v>
      </c>
      <c r="C7800" t="s">
        <v>14</v>
      </c>
      <c r="D7800" s="6">
        <v>45713</v>
      </c>
      <c r="E7800" t="s">
        <v>23807</v>
      </c>
      <c r="F7800" t="s">
        <v>17948</v>
      </c>
      <c r="G7800" t="s">
        <v>452</v>
      </c>
      <c r="H7800" t="s">
        <v>31612</v>
      </c>
      <c r="I7800" t="s">
        <v>17949</v>
      </c>
      <c r="J7800" t="s">
        <v>453</v>
      </c>
      <c r="K7800" t="s">
        <v>10</v>
      </c>
      <c r="L7800" s="1" t="s">
        <v>17956</v>
      </c>
      <c r="M7800">
        <v>0</v>
      </c>
    </row>
    <row r="7801" spans="1:18" x14ac:dyDescent="0.25">
      <c r="A7801" t="s">
        <v>23808</v>
      </c>
      <c r="B7801" t="s">
        <v>23809</v>
      </c>
      <c r="C7801" t="s">
        <v>14</v>
      </c>
      <c r="D7801" s="6">
        <v>45713</v>
      </c>
      <c r="E7801" t="s">
        <v>23807</v>
      </c>
      <c r="F7801" t="s">
        <v>17948</v>
      </c>
      <c r="G7801" t="s">
        <v>414</v>
      </c>
      <c r="H7801" t="s">
        <v>31613</v>
      </c>
      <c r="I7801" t="s">
        <v>17949</v>
      </c>
      <c r="J7801" t="s">
        <v>415</v>
      </c>
      <c r="K7801" t="s">
        <v>10</v>
      </c>
      <c r="L7801" s="1" t="s">
        <v>17957</v>
      </c>
      <c r="M7801">
        <v>0</v>
      </c>
    </row>
    <row r="7802" spans="1:18" x14ac:dyDescent="0.25">
      <c r="A7802" t="s">
        <v>23808</v>
      </c>
      <c r="B7802" t="s">
        <v>23809</v>
      </c>
      <c r="C7802" t="s">
        <v>14</v>
      </c>
      <c r="D7802" s="6">
        <v>45713</v>
      </c>
      <c r="E7802" t="s">
        <v>23807</v>
      </c>
      <c r="F7802" t="s">
        <v>17958</v>
      </c>
      <c r="G7802" t="s">
        <v>429</v>
      </c>
      <c r="H7802" t="s">
        <v>31614</v>
      </c>
      <c r="I7802" t="s">
        <v>17959</v>
      </c>
      <c r="J7802" t="s">
        <v>430</v>
      </c>
      <c r="K7802" t="s">
        <v>10</v>
      </c>
      <c r="L7802" s="1" t="s">
        <v>17960</v>
      </c>
      <c r="M7802">
        <v>1</v>
      </c>
      <c r="N7802" t="s">
        <v>34896</v>
      </c>
      <c r="P7802">
        <v>1</v>
      </c>
      <c r="Q7802">
        <v>1</v>
      </c>
      <c r="R7802">
        <v>0</v>
      </c>
    </row>
    <row r="7803" spans="1:18" x14ac:dyDescent="0.25">
      <c r="A7803" t="s">
        <v>23808</v>
      </c>
      <c r="B7803" t="s">
        <v>23809</v>
      </c>
      <c r="C7803" t="s">
        <v>14</v>
      </c>
      <c r="D7803" s="6">
        <v>45713</v>
      </c>
      <c r="E7803" t="s">
        <v>23807</v>
      </c>
      <c r="F7803" t="s">
        <v>17958</v>
      </c>
      <c r="G7803" t="s">
        <v>17961</v>
      </c>
      <c r="H7803" t="s">
        <v>31615</v>
      </c>
      <c r="I7803" t="s">
        <v>17959</v>
      </c>
      <c r="J7803" t="s">
        <v>17962</v>
      </c>
      <c r="K7803" t="s">
        <v>10</v>
      </c>
      <c r="L7803" s="1" t="s">
        <v>17963</v>
      </c>
      <c r="M7803">
        <v>0</v>
      </c>
    </row>
    <row r="7804" spans="1:18" x14ac:dyDescent="0.25">
      <c r="A7804" t="s">
        <v>23808</v>
      </c>
      <c r="B7804" t="s">
        <v>23809</v>
      </c>
      <c r="C7804" t="s">
        <v>14</v>
      </c>
      <c r="D7804" s="6">
        <v>45713</v>
      </c>
      <c r="E7804" t="s">
        <v>23807</v>
      </c>
      <c r="F7804" t="s">
        <v>17958</v>
      </c>
      <c r="G7804" t="s">
        <v>403</v>
      </c>
      <c r="H7804" t="s">
        <v>31616</v>
      </c>
      <c r="I7804" t="s">
        <v>17959</v>
      </c>
      <c r="J7804" t="s">
        <v>404</v>
      </c>
      <c r="K7804" t="s">
        <v>10</v>
      </c>
      <c r="L7804" s="1" t="s">
        <v>17964</v>
      </c>
      <c r="M7804">
        <v>0</v>
      </c>
    </row>
    <row r="7805" spans="1:18" x14ac:dyDescent="0.25">
      <c r="A7805" t="s">
        <v>23808</v>
      </c>
      <c r="B7805" t="s">
        <v>23809</v>
      </c>
      <c r="C7805" t="s">
        <v>14</v>
      </c>
      <c r="D7805" s="6">
        <v>45713</v>
      </c>
      <c r="E7805" t="s">
        <v>23807</v>
      </c>
      <c r="F7805" t="s">
        <v>17958</v>
      </c>
      <c r="G7805" t="s">
        <v>417</v>
      </c>
      <c r="H7805" t="s">
        <v>31617</v>
      </c>
      <c r="I7805" t="s">
        <v>17959</v>
      </c>
      <c r="J7805" t="s">
        <v>418</v>
      </c>
      <c r="K7805" t="s">
        <v>10</v>
      </c>
      <c r="L7805" s="1" t="s">
        <v>17965</v>
      </c>
      <c r="M7805">
        <v>0</v>
      </c>
    </row>
    <row r="7806" spans="1:18" x14ac:dyDescent="0.25">
      <c r="A7806" t="s">
        <v>23808</v>
      </c>
      <c r="B7806" t="s">
        <v>23809</v>
      </c>
      <c r="C7806" t="s">
        <v>14</v>
      </c>
      <c r="D7806" s="6">
        <v>45713</v>
      </c>
      <c r="E7806" t="s">
        <v>23807</v>
      </c>
      <c r="F7806" t="s">
        <v>17958</v>
      </c>
      <c r="G7806" t="s">
        <v>426</v>
      </c>
      <c r="H7806" t="s">
        <v>31618</v>
      </c>
      <c r="I7806" t="s">
        <v>17959</v>
      </c>
      <c r="J7806" t="s">
        <v>427</v>
      </c>
      <c r="K7806" t="s">
        <v>10</v>
      </c>
      <c r="L7806" s="1" t="s">
        <v>17966</v>
      </c>
      <c r="M7806">
        <v>0</v>
      </c>
    </row>
    <row r="7807" spans="1:18" x14ac:dyDescent="0.25">
      <c r="A7807" t="s">
        <v>23808</v>
      </c>
      <c r="B7807" t="s">
        <v>23809</v>
      </c>
      <c r="C7807" t="s">
        <v>14</v>
      </c>
      <c r="D7807" s="6">
        <v>45713</v>
      </c>
      <c r="E7807" t="s">
        <v>23807</v>
      </c>
      <c r="F7807" t="s">
        <v>17958</v>
      </c>
      <c r="G7807" t="s">
        <v>406</v>
      </c>
      <c r="H7807" t="s">
        <v>31619</v>
      </c>
      <c r="I7807" t="s">
        <v>17959</v>
      </c>
      <c r="J7807" t="s">
        <v>407</v>
      </c>
      <c r="K7807" t="s">
        <v>10</v>
      </c>
      <c r="L7807" s="1" t="s">
        <v>17967</v>
      </c>
      <c r="M7807">
        <v>0</v>
      </c>
    </row>
    <row r="7808" spans="1:18" x14ac:dyDescent="0.25">
      <c r="A7808" t="s">
        <v>23808</v>
      </c>
      <c r="B7808" t="s">
        <v>23809</v>
      </c>
      <c r="C7808" t="s">
        <v>14</v>
      </c>
      <c r="D7808" s="6">
        <v>45713</v>
      </c>
      <c r="E7808" t="s">
        <v>23807</v>
      </c>
      <c r="F7808" t="s">
        <v>17958</v>
      </c>
      <c r="G7808" t="s">
        <v>412</v>
      </c>
      <c r="H7808" t="s">
        <v>31620</v>
      </c>
      <c r="I7808" t="s">
        <v>17959</v>
      </c>
      <c r="J7808" t="s">
        <v>413</v>
      </c>
      <c r="K7808" t="s">
        <v>10</v>
      </c>
      <c r="L7808" s="1" t="s">
        <v>17968</v>
      </c>
      <c r="M7808">
        <v>0</v>
      </c>
    </row>
    <row r="7809" spans="1:18" x14ac:dyDescent="0.25">
      <c r="A7809" t="s">
        <v>23808</v>
      </c>
      <c r="B7809" t="s">
        <v>23809</v>
      </c>
      <c r="C7809" t="s">
        <v>14</v>
      </c>
      <c r="D7809" s="6">
        <v>45713</v>
      </c>
      <c r="E7809" t="s">
        <v>23807</v>
      </c>
      <c r="F7809" t="s">
        <v>17958</v>
      </c>
      <c r="G7809" t="s">
        <v>409</v>
      </c>
      <c r="H7809" t="s">
        <v>31621</v>
      </c>
      <c r="I7809" t="s">
        <v>17959</v>
      </c>
      <c r="J7809" t="s">
        <v>410</v>
      </c>
      <c r="K7809" t="s">
        <v>10</v>
      </c>
      <c r="L7809" s="1" t="s">
        <v>17969</v>
      </c>
      <c r="M7809">
        <v>0</v>
      </c>
    </row>
    <row r="7810" spans="1:18" x14ac:dyDescent="0.25">
      <c r="A7810" t="s">
        <v>23808</v>
      </c>
      <c r="B7810" t="s">
        <v>23809</v>
      </c>
      <c r="C7810" t="s">
        <v>14</v>
      </c>
      <c r="D7810" s="6">
        <v>45713</v>
      </c>
      <c r="E7810" t="s">
        <v>23807</v>
      </c>
      <c r="F7810" t="s">
        <v>17958</v>
      </c>
      <c r="G7810" t="s">
        <v>17970</v>
      </c>
      <c r="H7810" t="s">
        <v>31622</v>
      </c>
      <c r="I7810" t="s">
        <v>17959</v>
      </c>
      <c r="J7810" t="s">
        <v>17971</v>
      </c>
      <c r="K7810" t="s">
        <v>10</v>
      </c>
      <c r="L7810" s="1" t="s">
        <v>17972</v>
      </c>
      <c r="M7810">
        <v>0</v>
      </c>
    </row>
    <row r="7811" spans="1:18" x14ac:dyDescent="0.25">
      <c r="A7811" t="s">
        <v>23808</v>
      </c>
      <c r="B7811" t="s">
        <v>23809</v>
      </c>
      <c r="C7811" t="s">
        <v>14</v>
      </c>
      <c r="D7811" s="6">
        <v>45713</v>
      </c>
      <c r="E7811" t="s">
        <v>23807</v>
      </c>
      <c r="F7811" t="s">
        <v>17958</v>
      </c>
      <c r="G7811" t="s">
        <v>17973</v>
      </c>
      <c r="H7811" t="s">
        <v>31623</v>
      </c>
      <c r="I7811" t="s">
        <v>17959</v>
      </c>
      <c r="J7811" t="s">
        <v>17974</v>
      </c>
      <c r="K7811" t="s">
        <v>10</v>
      </c>
      <c r="L7811" s="1" t="s">
        <v>17975</v>
      </c>
      <c r="M7811">
        <v>0</v>
      </c>
    </row>
    <row r="7812" spans="1:18" x14ac:dyDescent="0.25">
      <c r="A7812" t="s">
        <v>23808</v>
      </c>
      <c r="B7812" t="s">
        <v>23809</v>
      </c>
      <c r="C7812" t="s">
        <v>14</v>
      </c>
      <c r="D7812" s="6">
        <v>45713</v>
      </c>
      <c r="E7812" t="s">
        <v>23807</v>
      </c>
      <c r="F7812" t="s">
        <v>17976</v>
      </c>
      <c r="G7812" t="s">
        <v>426</v>
      </c>
      <c r="H7812" t="s">
        <v>31624</v>
      </c>
      <c r="I7812" t="s">
        <v>17977</v>
      </c>
      <c r="J7812" t="s">
        <v>427</v>
      </c>
      <c r="K7812" t="s">
        <v>10</v>
      </c>
      <c r="L7812">
        <v>0.92677133546573698</v>
      </c>
      <c r="M7812">
        <v>1</v>
      </c>
      <c r="N7812" t="s">
        <v>34896</v>
      </c>
      <c r="P7812">
        <v>1</v>
      </c>
      <c r="Q7812">
        <v>1</v>
      </c>
      <c r="R7812">
        <v>0</v>
      </c>
    </row>
    <row r="7813" spans="1:18" x14ac:dyDescent="0.25">
      <c r="A7813" t="s">
        <v>23808</v>
      </c>
      <c r="B7813" t="s">
        <v>23809</v>
      </c>
      <c r="C7813" t="s">
        <v>14</v>
      </c>
      <c r="D7813" s="6">
        <v>45713</v>
      </c>
      <c r="E7813" t="s">
        <v>23807</v>
      </c>
      <c r="F7813" t="s">
        <v>17976</v>
      </c>
      <c r="G7813" t="s">
        <v>403</v>
      </c>
      <c r="H7813" t="s">
        <v>31625</v>
      </c>
      <c r="I7813" t="s">
        <v>17977</v>
      </c>
      <c r="J7813" t="s">
        <v>404</v>
      </c>
      <c r="K7813" t="s">
        <v>10</v>
      </c>
      <c r="L7813" s="1" t="s">
        <v>17978</v>
      </c>
      <c r="M7813">
        <v>0</v>
      </c>
    </row>
    <row r="7814" spans="1:18" x14ac:dyDescent="0.25">
      <c r="A7814" t="s">
        <v>23808</v>
      </c>
      <c r="B7814" t="s">
        <v>23809</v>
      </c>
      <c r="C7814" t="s">
        <v>14</v>
      </c>
      <c r="D7814" s="6">
        <v>45713</v>
      </c>
      <c r="E7814" t="s">
        <v>23807</v>
      </c>
      <c r="F7814" t="s">
        <v>17976</v>
      </c>
      <c r="G7814" t="s">
        <v>417</v>
      </c>
      <c r="H7814" t="s">
        <v>31626</v>
      </c>
      <c r="I7814" t="s">
        <v>17977</v>
      </c>
      <c r="J7814" t="s">
        <v>418</v>
      </c>
      <c r="K7814" t="s">
        <v>10</v>
      </c>
      <c r="L7814">
        <v>0.77026568637091297</v>
      </c>
      <c r="M7814">
        <v>0</v>
      </c>
    </row>
    <row r="7815" spans="1:18" x14ac:dyDescent="0.25">
      <c r="A7815" t="s">
        <v>23808</v>
      </c>
      <c r="B7815" t="s">
        <v>23809</v>
      </c>
      <c r="C7815" t="s">
        <v>14</v>
      </c>
      <c r="D7815" s="6">
        <v>45713</v>
      </c>
      <c r="E7815" t="s">
        <v>23807</v>
      </c>
      <c r="F7815" t="s">
        <v>17976</v>
      </c>
      <c r="G7815" t="s">
        <v>412</v>
      </c>
      <c r="H7815" t="s">
        <v>31627</v>
      </c>
      <c r="I7815" t="s">
        <v>17977</v>
      </c>
      <c r="J7815" t="s">
        <v>413</v>
      </c>
      <c r="K7815" t="s">
        <v>10</v>
      </c>
      <c r="L7815" s="1" t="s">
        <v>17979</v>
      </c>
      <c r="M7815">
        <v>0</v>
      </c>
    </row>
    <row r="7816" spans="1:18" x14ac:dyDescent="0.25">
      <c r="A7816" t="s">
        <v>23808</v>
      </c>
      <c r="B7816" t="s">
        <v>23809</v>
      </c>
      <c r="C7816" t="s">
        <v>14</v>
      </c>
      <c r="D7816" s="6">
        <v>45713</v>
      </c>
      <c r="E7816" t="s">
        <v>23807</v>
      </c>
      <c r="F7816" t="s">
        <v>17976</v>
      </c>
      <c r="G7816" t="s">
        <v>17980</v>
      </c>
      <c r="H7816" t="s">
        <v>31628</v>
      </c>
      <c r="I7816" t="s">
        <v>17977</v>
      </c>
      <c r="J7816" t="s">
        <v>17981</v>
      </c>
      <c r="K7816" t="s">
        <v>10</v>
      </c>
      <c r="L7816" s="1" t="s">
        <v>17982</v>
      </c>
      <c r="M7816">
        <v>0</v>
      </c>
    </row>
    <row r="7817" spans="1:18" x14ac:dyDescent="0.25">
      <c r="A7817" t="s">
        <v>23808</v>
      </c>
      <c r="B7817" t="s">
        <v>23809</v>
      </c>
      <c r="C7817" t="s">
        <v>14</v>
      </c>
      <c r="D7817" s="6">
        <v>45713</v>
      </c>
      <c r="E7817" t="s">
        <v>23807</v>
      </c>
      <c r="F7817" t="s">
        <v>17976</v>
      </c>
      <c r="G7817" t="s">
        <v>423</v>
      </c>
      <c r="H7817" t="s">
        <v>31629</v>
      </c>
      <c r="I7817" t="s">
        <v>17977</v>
      </c>
      <c r="J7817" t="s">
        <v>424</v>
      </c>
      <c r="K7817" t="s">
        <v>10</v>
      </c>
      <c r="L7817" s="1" t="s">
        <v>17983</v>
      </c>
      <c r="M7817">
        <v>0</v>
      </c>
    </row>
    <row r="7818" spans="1:18" x14ac:dyDescent="0.25">
      <c r="A7818" t="s">
        <v>23808</v>
      </c>
      <c r="B7818" t="s">
        <v>23809</v>
      </c>
      <c r="C7818" t="s">
        <v>14</v>
      </c>
      <c r="D7818" s="6">
        <v>45713</v>
      </c>
      <c r="E7818" t="s">
        <v>23807</v>
      </c>
      <c r="F7818" t="s">
        <v>17976</v>
      </c>
      <c r="G7818" t="s">
        <v>406</v>
      </c>
      <c r="H7818" t="s">
        <v>31630</v>
      </c>
      <c r="I7818" t="s">
        <v>17977</v>
      </c>
      <c r="J7818" t="s">
        <v>407</v>
      </c>
      <c r="K7818" t="s">
        <v>10</v>
      </c>
      <c r="L7818" s="1" t="s">
        <v>17984</v>
      </c>
      <c r="M7818">
        <v>0</v>
      </c>
    </row>
    <row r="7819" spans="1:18" x14ac:dyDescent="0.25">
      <c r="A7819" t="s">
        <v>23808</v>
      </c>
      <c r="B7819" t="s">
        <v>23809</v>
      </c>
      <c r="C7819" t="s">
        <v>14</v>
      </c>
      <c r="D7819" s="6">
        <v>45713</v>
      </c>
      <c r="E7819" t="s">
        <v>23807</v>
      </c>
      <c r="F7819" t="s">
        <v>17976</v>
      </c>
      <c r="G7819" t="s">
        <v>409</v>
      </c>
      <c r="H7819" t="s">
        <v>31631</v>
      </c>
      <c r="I7819" t="s">
        <v>17977</v>
      </c>
      <c r="J7819" t="s">
        <v>410</v>
      </c>
      <c r="K7819" t="s">
        <v>10</v>
      </c>
      <c r="L7819" s="1" t="s">
        <v>17985</v>
      </c>
      <c r="M7819">
        <v>0</v>
      </c>
    </row>
    <row r="7820" spans="1:18" x14ac:dyDescent="0.25">
      <c r="A7820" t="s">
        <v>23808</v>
      </c>
      <c r="B7820" t="s">
        <v>23809</v>
      </c>
      <c r="C7820" t="s">
        <v>14</v>
      </c>
      <c r="D7820" s="6">
        <v>45713</v>
      </c>
      <c r="E7820" t="s">
        <v>23807</v>
      </c>
      <c r="F7820" t="s">
        <v>17976</v>
      </c>
      <c r="G7820" t="s">
        <v>10218</v>
      </c>
      <c r="H7820" t="s">
        <v>31632</v>
      </c>
      <c r="I7820" t="s">
        <v>17977</v>
      </c>
      <c r="J7820" t="s">
        <v>10219</v>
      </c>
      <c r="K7820" t="s">
        <v>10</v>
      </c>
      <c r="L7820" s="1" t="s">
        <v>17986</v>
      </c>
      <c r="M7820">
        <v>0</v>
      </c>
    </row>
    <row r="7821" spans="1:18" x14ac:dyDescent="0.25">
      <c r="A7821" t="s">
        <v>23808</v>
      </c>
      <c r="B7821" t="s">
        <v>23809</v>
      </c>
      <c r="C7821" t="s">
        <v>14</v>
      </c>
      <c r="D7821" s="6">
        <v>45713</v>
      </c>
      <c r="E7821" t="s">
        <v>23807</v>
      </c>
      <c r="F7821" t="s">
        <v>17976</v>
      </c>
      <c r="G7821" t="s">
        <v>429</v>
      </c>
      <c r="H7821" t="s">
        <v>31633</v>
      </c>
      <c r="I7821" t="s">
        <v>17977</v>
      </c>
      <c r="J7821" t="s">
        <v>430</v>
      </c>
      <c r="K7821" t="s">
        <v>10</v>
      </c>
      <c r="L7821" s="1" t="s">
        <v>17987</v>
      </c>
      <c r="M7821">
        <v>0</v>
      </c>
    </row>
    <row r="7822" spans="1:18" x14ac:dyDescent="0.25">
      <c r="A7822" t="s">
        <v>23808</v>
      </c>
      <c r="B7822" t="s">
        <v>23809</v>
      </c>
      <c r="C7822" t="s">
        <v>14</v>
      </c>
      <c r="D7822" s="6">
        <v>45713</v>
      </c>
      <c r="E7822" t="s">
        <v>23807</v>
      </c>
      <c r="F7822" t="s">
        <v>17988</v>
      </c>
      <c r="G7822" t="s">
        <v>17990</v>
      </c>
      <c r="H7822" t="s">
        <v>31634</v>
      </c>
      <c r="I7822" t="s">
        <v>17989</v>
      </c>
      <c r="J7822" t="s">
        <v>17991</v>
      </c>
      <c r="K7822" t="s">
        <v>10</v>
      </c>
      <c r="L7822" s="1" t="s">
        <v>17992</v>
      </c>
      <c r="M7822">
        <v>0</v>
      </c>
    </row>
    <row r="7823" spans="1:18" x14ac:dyDescent="0.25">
      <c r="A7823" t="s">
        <v>23808</v>
      </c>
      <c r="B7823" t="s">
        <v>23809</v>
      </c>
      <c r="C7823" t="s">
        <v>14</v>
      </c>
      <c r="D7823" s="6">
        <v>45713</v>
      </c>
      <c r="E7823" t="s">
        <v>23807</v>
      </c>
      <c r="F7823" t="s">
        <v>17988</v>
      </c>
      <c r="G7823" t="s">
        <v>8502</v>
      </c>
      <c r="H7823" t="s">
        <v>31635</v>
      </c>
      <c r="I7823" t="s">
        <v>17989</v>
      </c>
      <c r="J7823" t="s">
        <v>8503</v>
      </c>
      <c r="K7823" t="s">
        <v>10</v>
      </c>
      <c r="L7823" s="1" t="s">
        <v>17993</v>
      </c>
      <c r="M7823">
        <v>0</v>
      </c>
    </row>
    <row r="7824" spans="1:18" x14ac:dyDescent="0.25">
      <c r="A7824" t="s">
        <v>23808</v>
      </c>
      <c r="B7824" t="s">
        <v>23809</v>
      </c>
      <c r="C7824" t="s">
        <v>14</v>
      </c>
      <c r="D7824" s="6">
        <v>45713</v>
      </c>
      <c r="E7824" t="s">
        <v>23807</v>
      </c>
      <c r="F7824" t="s">
        <v>17988</v>
      </c>
      <c r="G7824" t="s">
        <v>8499</v>
      </c>
      <c r="H7824" t="s">
        <v>31636</v>
      </c>
      <c r="I7824" t="s">
        <v>17989</v>
      </c>
      <c r="J7824" t="s">
        <v>8500</v>
      </c>
      <c r="K7824" t="s">
        <v>10</v>
      </c>
      <c r="L7824" s="1" t="s">
        <v>17994</v>
      </c>
      <c r="M7824">
        <v>1</v>
      </c>
      <c r="N7824" t="s">
        <v>34896</v>
      </c>
      <c r="P7824">
        <v>1</v>
      </c>
      <c r="Q7824">
        <v>1</v>
      </c>
      <c r="R7824">
        <v>1</v>
      </c>
    </row>
    <row r="7825" spans="1:18" x14ac:dyDescent="0.25">
      <c r="A7825" t="s">
        <v>23808</v>
      </c>
      <c r="B7825" t="s">
        <v>23809</v>
      </c>
      <c r="C7825" t="s">
        <v>14</v>
      </c>
      <c r="D7825" s="6">
        <v>45713</v>
      </c>
      <c r="E7825" t="s">
        <v>23807</v>
      </c>
      <c r="F7825" t="s">
        <v>17988</v>
      </c>
      <c r="G7825" t="s">
        <v>17995</v>
      </c>
      <c r="H7825" t="s">
        <v>31637</v>
      </c>
      <c r="I7825" t="s">
        <v>17989</v>
      </c>
      <c r="J7825" t="s">
        <v>17996</v>
      </c>
      <c r="K7825" t="s">
        <v>10</v>
      </c>
      <c r="L7825">
        <v>0.59682121882415495</v>
      </c>
      <c r="M7825">
        <v>0</v>
      </c>
    </row>
    <row r="7826" spans="1:18" x14ac:dyDescent="0.25">
      <c r="A7826" t="s">
        <v>23808</v>
      </c>
      <c r="B7826" t="s">
        <v>23809</v>
      </c>
      <c r="C7826" t="s">
        <v>14</v>
      </c>
      <c r="D7826" s="6">
        <v>45713</v>
      </c>
      <c r="E7826" t="s">
        <v>23807</v>
      </c>
      <c r="F7826" t="s">
        <v>17988</v>
      </c>
      <c r="G7826" t="s">
        <v>17997</v>
      </c>
      <c r="H7826" t="s">
        <v>31638</v>
      </c>
      <c r="I7826" t="s">
        <v>17989</v>
      </c>
      <c r="J7826" t="s">
        <v>17998</v>
      </c>
      <c r="K7826" t="s">
        <v>10</v>
      </c>
      <c r="L7826" s="1" t="s">
        <v>17999</v>
      </c>
      <c r="M7826">
        <v>0</v>
      </c>
    </row>
    <row r="7827" spans="1:18" x14ac:dyDescent="0.25">
      <c r="A7827" t="s">
        <v>23808</v>
      </c>
      <c r="B7827" t="s">
        <v>23809</v>
      </c>
      <c r="C7827" t="s">
        <v>14</v>
      </c>
      <c r="D7827" s="6">
        <v>45713</v>
      </c>
      <c r="E7827" t="s">
        <v>23807</v>
      </c>
      <c r="F7827" t="s">
        <v>17988</v>
      </c>
      <c r="G7827" t="s">
        <v>8511</v>
      </c>
      <c r="H7827" t="s">
        <v>31639</v>
      </c>
      <c r="I7827" t="s">
        <v>17989</v>
      </c>
      <c r="J7827" t="s">
        <v>8512</v>
      </c>
      <c r="K7827" t="s">
        <v>10</v>
      </c>
      <c r="L7827" s="1" t="s">
        <v>18000</v>
      </c>
      <c r="M7827">
        <v>0</v>
      </c>
    </row>
    <row r="7828" spans="1:18" x14ac:dyDescent="0.25">
      <c r="A7828" t="s">
        <v>23808</v>
      </c>
      <c r="B7828" t="s">
        <v>23809</v>
      </c>
      <c r="C7828" t="s">
        <v>14</v>
      </c>
      <c r="D7828" s="6">
        <v>45713</v>
      </c>
      <c r="E7828" t="s">
        <v>23807</v>
      </c>
      <c r="F7828" t="s">
        <v>17988</v>
      </c>
      <c r="G7828" t="s">
        <v>8518</v>
      </c>
      <c r="H7828" t="s">
        <v>31640</v>
      </c>
      <c r="I7828" t="s">
        <v>17989</v>
      </c>
      <c r="J7828" t="s">
        <v>8519</v>
      </c>
      <c r="K7828" t="s">
        <v>10</v>
      </c>
      <c r="L7828" s="1" t="s">
        <v>18001</v>
      </c>
      <c r="M7828">
        <v>0</v>
      </c>
    </row>
    <row r="7829" spans="1:18" x14ac:dyDescent="0.25">
      <c r="A7829" t="s">
        <v>23808</v>
      </c>
      <c r="B7829" t="s">
        <v>23809</v>
      </c>
      <c r="C7829" t="s">
        <v>14</v>
      </c>
      <c r="D7829" s="6">
        <v>45713</v>
      </c>
      <c r="E7829" t="s">
        <v>23807</v>
      </c>
      <c r="F7829" t="s">
        <v>17988</v>
      </c>
      <c r="G7829" t="s">
        <v>18002</v>
      </c>
      <c r="H7829" t="s">
        <v>31641</v>
      </c>
      <c r="I7829" t="s">
        <v>17989</v>
      </c>
      <c r="J7829" t="s">
        <v>18003</v>
      </c>
      <c r="K7829" t="s">
        <v>10</v>
      </c>
      <c r="L7829" s="1" t="s">
        <v>18004</v>
      </c>
      <c r="M7829">
        <v>0</v>
      </c>
    </row>
    <row r="7830" spans="1:18" x14ac:dyDescent="0.25">
      <c r="A7830" t="s">
        <v>23808</v>
      </c>
      <c r="B7830" t="s">
        <v>23809</v>
      </c>
      <c r="C7830" t="s">
        <v>14</v>
      </c>
      <c r="D7830" s="6">
        <v>45713</v>
      </c>
      <c r="E7830" t="s">
        <v>23807</v>
      </c>
      <c r="F7830" t="s">
        <v>17988</v>
      </c>
      <c r="G7830" t="s">
        <v>6193</v>
      </c>
      <c r="H7830" t="s">
        <v>31642</v>
      </c>
      <c r="I7830" t="s">
        <v>17989</v>
      </c>
      <c r="J7830" t="s">
        <v>6194</v>
      </c>
      <c r="K7830" t="s">
        <v>10</v>
      </c>
      <c r="L7830" s="1" t="s">
        <v>18005</v>
      </c>
      <c r="M7830">
        <v>0</v>
      </c>
    </row>
    <row r="7831" spans="1:18" x14ac:dyDescent="0.25">
      <c r="A7831" t="s">
        <v>23808</v>
      </c>
      <c r="B7831" t="s">
        <v>23809</v>
      </c>
      <c r="C7831" t="s">
        <v>14</v>
      </c>
      <c r="D7831" s="6">
        <v>45713</v>
      </c>
      <c r="E7831" t="s">
        <v>23807</v>
      </c>
      <c r="F7831" t="s">
        <v>17988</v>
      </c>
      <c r="G7831" t="s">
        <v>16425</v>
      </c>
      <c r="H7831" t="s">
        <v>31643</v>
      </c>
      <c r="I7831" t="s">
        <v>17989</v>
      </c>
      <c r="J7831" t="s">
        <v>16426</v>
      </c>
      <c r="K7831" t="s">
        <v>10</v>
      </c>
      <c r="L7831">
        <v>0.57622953623487505</v>
      </c>
      <c r="M7831">
        <v>0</v>
      </c>
    </row>
    <row r="7832" spans="1:18" x14ac:dyDescent="0.25">
      <c r="A7832" t="s">
        <v>23808</v>
      </c>
      <c r="B7832" t="s">
        <v>23809</v>
      </c>
      <c r="C7832" t="s">
        <v>14</v>
      </c>
      <c r="D7832" s="6">
        <v>45713</v>
      </c>
      <c r="E7832" t="s">
        <v>23807</v>
      </c>
      <c r="F7832" t="s">
        <v>18006</v>
      </c>
      <c r="G7832" t="s">
        <v>18008</v>
      </c>
      <c r="H7832" t="s">
        <v>31644</v>
      </c>
      <c r="I7832" t="s">
        <v>18007</v>
      </c>
      <c r="J7832" t="s">
        <v>18009</v>
      </c>
      <c r="K7832" t="s">
        <v>10</v>
      </c>
      <c r="L7832" s="1" t="s">
        <v>18010</v>
      </c>
      <c r="M7832">
        <v>1</v>
      </c>
      <c r="N7832" t="s">
        <v>34896</v>
      </c>
      <c r="P7832">
        <v>1</v>
      </c>
      <c r="Q7832">
        <v>1</v>
      </c>
      <c r="R7832">
        <v>0</v>
      </c>
    </row>
    <row r="7833" spans="1:18" x14ac:dyDescent="0.25">
      <c r="A7833" t="s">
        <v>23808</v>
      </c>
      <c r="B7833" t="s">
        <v>23809</v>
      </c>
      <c r="C7833" t="s">
        <v>14</v>
      </c>
      <c r="D7833" s="6">
        <v>45713</v>
      </c>
      <c r="E7833" t="s">
        <v>23807</v>
      </c>
      <c r="F7833" t="s">
        <v>18006</v>
      </c>
      <c r="G7833" t="s">
        <v>8156</v>
      </c>
      <c r="H7833" t="s">
        <v>31645</v>
      </c>
      <c r="I7833" t="s">
        <v>18007</v>
      </c>
      <c r="J7833" t="s">
        <v>8157</v>
      </c>
      <c r="K7833" t="s">
        <v>10</v>
      </c>
      <c r="L7833" s="1" t="s">
        <v>18011</v>
      </c>
      <c r="M7833">
        <v>0</v>
      </c>
    </row>
    <row r="7834" spans="1:18" x14ac:dyDescent="0.25">
      <c r="A7834" t="s">
        <v>23808</v>
      </c>
      <c r="B7834" t="s">
        <v>23809</v>
      </c>
      <c r="C7834" t="s">
        <v>14</v>
      </c>
      <c r="D7834" s="6">
        <v>45713</v>
      </c>
      <c r="E7834" t="s">
        <v>23807</v>
      </c>
      <c r="F7834" t="s">
        <v>18006</v>
      </c>
      <c r="G7834" t="s">
        <v>16798</v>
      </c>
      <c r="H7834" t="s">
        <v>31646</v>
      </c>
      <c r="I7834" t="s">
        <v>18007</v>
      </c>
      <c r="J7834" t="s">
        <v>16799</v>
      </c>
      <c r="K7834" t="s">
        <v>10</v>
      </c>
      <c r="L7834">
        <v>0.87572650867553403</v>
      </c>
      <c r="M7834">
        <v>0</v>
      </c>
    </row>
    <row r="7835" spans="1:18" x14ac:dyDescent="0.25">
      <c r="A7835" t="s">
        <v>23808</v>
      </c>
      <c r="B7835" t="s">
        <v>23809</v>
      </c>
      <c r="C7835" t="s">
        <v>14</v>
      </c>
      <c r="D7835" s="6">
        <v>45713</v>
      </c>
      <c r="E7835" t="s">
        <v>23807</v>
      </c>
      <c r="F7835" t="s">
        <v>18006</v>
      </c>
      <c r="G7835" t="s">
        <v>8162</v>
      </c>
      <c r="H7835" t="s">
        <v>31647</v>
      </c>
      <c r="I7835" t="s">
        <v>18007</v>
      </c>
      <c r="J7835" t="s">
        <v>8163</v>
      </c>
      <c r="K7835" t="s">
        <v>10</v>
      </c>
      <c r="L7835" s="1" t="s">
        <v>18012</v>
      </c>
      <c r="M7835">
        <v>0</v>
      </c>
    </row>
    <row r="7836" spans="1:18" x14ac:dyDescent="0.25">
      <c r="A7836" t="s">
        <v>23808</v>
      </c>
      <c r="B7836" t="s">
        <v>23809</v>
      </c>
      <c r="C7836" t="s">
        <v>14</v>
      </c>
      <c r="D7836" s="6">
        <v>45713</v>
      </c>
      <c r="E7836" t="s">
        <v>23807</v>
      </c>
      <c r="F7836" t="s">
        <v>18006</v>
      </c>
      <c r="G7836" t="s">
        <v>8167</v>
      </c>
      <c r="H7836" t="s">
        <v>31648</v>
      </c>
      <c r="I7836" t="s">
        <v>18007</v>
      </c>
      <c r="J7836" t="s">
        <v>8168</v>
      </c>
      <c r="K7836" t="s">
        <v>10</v>
      </c>
      <c r="L7836" s="1" t="s">
        <v>18013</v>
      </c>
      <c r="M7836">
        <v>0</v>
      </c>
    </row>
    <row r="7837" spans="1:18" x14ac:dyDescent="0.25">
      <c r="A7837" t="s">
        <v>23808</v>
      </c>
      <c r="B7837" t="s">
        <v>23809</v>
      </c>
      <c r="C7837" t="s">
        <v>14</v>
      </c>
      <c r="D7837" s="6">
        <v>45713</v>
      </c>
      <c r="E7837" t="s">
        <v>23807</v>
      </c>
      <c r="F7837" t="s">
        <v>18006</v>
      </c>
      <c r="G7837" t="s">
        <v>8165</v>
      </c>
      <c r="H7837" t="s">
        <v>31649</v>
      </c>
      <c r="I7837" t="s">
        <v>18007</v>
      </c>
      <c r="J7837" t="s">
        <v>8166</v>
      </c>
      <c r="K7837" t="s">
        <v>10</v>
      </c>
      <c r="L7837" s="1" t="s">
        <v>18014</v>
      </c>
      <c r="M7837">
        <v>0</v>
      </c>
    </row>
    <row r="7838" spans="1:18" x14ac:dyDescent="0.25">
      <c r="A7838" t="s">
        <v>23808</v>
      </c>
      <c r="B7838" t="s">
        <v>23809</v>
      </c>
      <c r="C7838" t="s">
        <v>14</v>
      </c>
      <c r="D7838" s="6">
        <v>45713</v>
      </c>
      <c r="E7838" t="s">
        <v>23807</v>
      </c>
      <c r="F7838" t="s">
        <v>18006</v>
      </c>
      <c r="G7838" t="s">
        <v>8173</v>
      </c>
      <c r="H7838" t="s">
        <v>31650</v>
      </c>
      <c r="I7838" t="s">
        <v>18007</v>
      </c>
      <c r="J7838" t="s">
        <v>8174</v>
      </c>
      <c r="K7838" t="s">
        <v>10</v>
      </c>
      <c r="L7838">
        <v>0.82429420130269604</v>
      </c>
      <c r="M7838">
        <v>0</v>
      </c>
    </row>
    <row r="7839" spans="1:18" x14ac:dyDescent="0.25">
      <c r="A7839" t="s">
        <v>23808</v>
      </c>
      <c r="B7839" t="s">
        <v>23809</v>
      </c>
      <c r="C7839" t="s">
        <v>14</v>
      </c>
      <c r="D7839" s="6">
        <v>45713</v>
      </c>
      <c r="E7839" t="s">
        <v>23807</v>
      </c>
      <c r="F7839" t="s">
        <v>18006</v>
      </c>
      <c r="G7839" t="s">
        <v>8159</v>
      </c>
      <c r="H7839" t="s">
        <v>31651</v>
      </c>
      <c r="I7839" t="s">
        <v>18007</v>
      </c>
      <c r="J7839" t="s">
        <v>8160</v>
      </c>
      <c r="K7839" t="s">
        <v>10</v>
      </c>
      <c r="L7839" s="1" t="s">
        <v>18015</v>
      </c>
      <c r="M7839">
        <v>0</v>
      </c>
    </row>
    <row r="7840" spans="1:18" x14ac:dyDescent="0.25">
      <c r="A7840" t="s">
        <v>23808</v>
      </c>
      <c r="B7840" t="s">
        <v>23809</v>
      </c>
      <c r="C7840" t="s">
        <v>14</v>
      </c>
      <c r="D7840" s="6">
        <v>45713</v>
      </c>
      <c r="E7840" t="s">
        <v>23807</v>
      </c>
      <c r="F7840" t="s">
        <v>18006</v>
      </c>
      <c r="G7840" t="s">
        <v>8218</v>
      </c>
      <c r="H7840" t="s">
        <v>31652</v>
      </c>
      <c r="I7840" t="s">
        <v>18007</v>
      </c>
      <c r="J7840" t="s">
        <v>8219</v>
      </c>
      <c r="K7840" t="s">
        <v>10</v>
      </c>
      <c r="L7840" s="1" t="s">
        <v>18016</v>
      </c>
      <c r="M7840">
        <v>0</v>
      </c>
    </row>
    <row r="7841" spans="1:18" x14ac:dyDescent="0.25">
      <c r="A7841" t="s">
        <v>23808</v>
      </c>
      <c r="B7841" t="s">
        <v>23809</v>
      </c>
      <c r="C7841" t="s">
        <v>14</v>
      </c>
      <c r="D7841" s="6">
        <v>45713</v>
      </c>
      <c r="E7841" t="s">
        <v>23807</v>
      </c>
      <c r="F7841" t="s">
        <v>18006</v>
      </c>
      <c r="G7841" t="s">
        <v>8170</v>
      </c>
      <c r="H7841" t="s">
        <v>31653</v>
      </c>
      <c r="I7841" t="s">
        <v>18007</v>
      </c>
      <c r="J7841" t="s">
        <v>8171</v>
      </c>
      <c r="K7841" t="s">
        <v>10</v>
      </c>
      <c r="L7841" s="1" t="s">
        <v>18017</v>
      </c>
      <c r="M7841">
        <v>0</v>
      </c>
    </row>
    <row r="7842" spans="1:18" x14ac:dyDescent="0.25">
      <c r="A7842" t="s">
        <v>23808</v>
      </c>
      <c r="B7842" t="s">
        <v>23809</v>
      </c>
      <c r="C7842" t="s">
        <v>14</v>
      </c>
      <c r="D7842" s="6">
        <v>45713</v>
      </c>
      <c r="E7842" t="s">
        <v>23807</v>
      </c>
      <c r="F7842" t="s">
        <v>18018</v>
      </c>
      <c r="G7842" t="s">
        <v>5734</v>
      </c>
      <c r="H7842" t="s">
        <v>31654</v>
      </c>
      <c r="I7842" t="s">
        <v>18019</v>
      </c>
      <c r="J7842" t="s">
        <v>5735</v>
      </c>
      <c r="K7842" t="s">
        <v>10</v>
      </c>
      <c r="L7842" s="1" t="s">
        <v>18020</v>
      </c>
      <c r="M7842">
        <v>1</v>
      </c>
      <c r="N7842" t="s">
        <v>34896</v>
      </c>
      <c r="P7842">
        <v>1</v>
      </c>
      <c r="Q7842">
        <v>1</v>
      </c>
      <c r="R7842">
        <v>1</v>
      </c>
    </row>
    <row r="7843" spans="1:18" x14ac:dyDescent="0.25">
      <c r="A7843" t="s">
        <v>23808</v>
      </c>
      <c r="B7843" t="s">
        <v>23809</v>
      </c>
      <c r="C7843" t="s">
        <v>14</v>
      </c>
      <c r="D7843" s="6">
        <v>45713</v>
      </c>
      <c r="E7843" t="s">
        <v>23807</v>
      </c>
      <c r="F7843" t="s">
        <v>18018</v>
      </c>
      <c r="G7843" t="s">
        <v>18021</v>
      </c>
      <c r="H7843" t="s">
        <v>31655</v>
      </c>
      <c r="I7843" t="s">
        <v>18019</v>
      </c>
      <c r="J7843" t="s">
        <v>18022</v>
      </c>
      <c r="K7843" t="s">
        <v>10</v>
      </c>
      <c r="L7843" s="1" t="s">
        <v>18023</v>
      </c>
      <c r="M7843">
        <v>0</v>
      </c>
    </row>
    <row r="7844" spans="1:18" x14ac:dyDescent="0.25">
      <c r="A7844" t="s">
        <v>23808</v>
      </c>
      <c r="B7844" t="s">
        <v>23809</v>
      </c>
      <c r="C7844" t="s">
        <v>14</v>
      </c>
      <c r="D7844" s="6">
        <v>45713</v>
      </c>
      <c r="E7844" t="s">
        <v>23807</v>
      </c>
      <c r="F7844" t="s">
        <v>18018</v>
      </c>
      <c r="G7844" t="s">
        <v>5141</v>
      </c>
      <c r="H7844" t="s">
        <v>31656</v>
      </c>
      <c r="I7844" t="s">
        <v>18019</v>
      </c>
      <c r="J7844" t="s">
        <v>5142</v>
      </c>
      <c r="K7844" t="s">
        <v>10</v>
      </c>
      <c r="L7844" s="1" t="s">
        <v>18024</v>
      </c>
      <c r="M7844">
        <v>0</v>
      </c>
    </row>
    <row r="7845" spans="1:18" x14ac:dyDescent="0.25">
      <c r="A7845" t="s">
        <v>23808</v>
      </c>
      <c r="B7845" t="s">
        <v>23809</v>
      </c>
      <c r="C7845" t="s">
        <v>14</v>
      </c>
      <c r="D7845" s="6">
        <v>45713</v>
      </c>
      <c r="E7845" t="s">
        <v>23807</v>
      </c>
      <c r="F7845" t="s">
        <v>18018</v>
      </c>
      <c r="G7845" t="s">
        <v>14627</v>
      </c>
      <c r="H7845" t="s">
        <v>31657</v>
      </c>
      <c r="I7845" t="s">
        <v>18019</v>
      </c>
      <c r="J7845" t="s">
        <v>14628</v>
      </c>
      <c r="K7845" t="s">
        <v>10</v>
      </c>
      <c r="L7845">
        <v>0.69390474597996499</v>
      </c>
      <c r="M7845">
        <v>0</v>
      </c>
    </row>
    <row r="7846" spans="1:18" x14ac:dyDescent="0.25">
      <c r="A7846" t="s">
        <v>23808</v>
      </c>
      <c r="B7846" t="s">
        <v>23809</v>
      </c>
      <c r="C7846" t="s">
        <v>14</v>
      </c>
      <c r="D7846" s="6">
        <v>45713</v>
      </c>
      <c r="E7846" t="s">
        <v>23807</v>
      </c>
      <c r="F7846" t="s">
        <v>18018</v>
      </c>
      <c r="G7846" t="s">
        <v>5132</v>
      </c>
      <c r="H7846" t="s">
        <v>31658</v>
      </c>
      <c r="I7846" t="s">
        <v>18019</v>
      </c>
      <c r="J7846" t="s">
        <v>5133</v>
      </c>
      <c r="K7846" t="s">
        <v>10</v>
      </c>
      <c r="L7846" s="1" t="s">
        <v>18025</v>
      </c>
      <c r="M7846">
        <v>0</v>
      </c>
    </row>
    <row r="7847" spans="1:18" x14ac:dyDescent="0.25">
      <c r="A7847" t="s">
        <v>23808</v>
      </c>
      <c r="B7847" t="s">
        <v>23809</v>
      </c>
      <c r="C7847" t="s">
        <v>14</v>
      </c>
      <c r="D7847" s="6">
        <v>45713</v>
      </c>
      <c r="E7847" t="s">
        <v>23807</v>
      </c>
      <c r="F7847" t="s">
        <v>18018</v>
      </c>
      <c r="G7847" t="s">
        <v>1796</v>
      </c>
      <c r="H7847" t="s">
        <v>31659</v>
      </c>
      <c r="I7847" t="s">
        <v>18019</v>
      </c>
      <c r="J7847" t="s">
        <v>1797</v>
      </c>
      <c r="K7847" t="s">
        <v>10</v>
      </c>
      <c r="L7847" s="1" t="s">
        <v>18026</v>
      </c>
      <c r="M7847">
        <v>0</v>
      </c>
    </row>
    <row r="7848" spans="1:18" x14ac:dyDescent="0.25">
      <c r="A7848" t="s">
        <v>23808</v>
      </c>
      <c r="B7848" t="s">
        <v>23809</v>
      </c>
      <c r="C7848" t="s">
        <v>14</v>
      </c>
      <c r="D7848" s="6">
        <v>45713</v>
      </c>
      <c r="E7848" t="s">
        <v>23807</v>
      </c>
      <c r="F7848" t="s">
        <v>18018</v>
      </c>
      <c r="G7848" t="s">
        <v>5166</v>
      </c>
      <c r="H7848" t="s">
        <v>31660</v>
      </c>
      <c r="I7848" t="s">
        <v>18019</v>
      </c>
      <c r="J7848" t="s">
        <v>5167</v>
      </c>
      <c r="K7848" t="s">
        <v>10</v>
      </c>
      <c r="L7848" s="1" t="s">
        <v>18027</v>
      </c>
      <c r="M7848">
        <v>0</v>
      </c>
    </row>
    <row r="7849" spans="1:18" x14ac:dyDescent="0.25">
      <c r="A7849" t="s">
        <v>23808</v>
      </c>
      <c r="B7849" t="s">
        <v>23809</v>
      </c>
      <c r="C7849" t="s">
        <v>14</v>
      </c>
      <c r="D7849" s="6">
        <v>45713</v>
      </c>
      <c r="E7849" t="s">
        <v>23807</v>
      </c>
      <c r="F7849" t="s">
        <v>18018</v>
      </c>
      <c r="G7849" t="s">
        <v>18028</v>
      </c>
      <c r="H7849" t="s">
        <v>31661</v>
      </c>
      <c r="I7849" t="s">
        <v>18019</v>
      </c>
      <c r="J7849" t="s">
        <v>18029</v>
      </c>
      <c r="K7849" t="s">
        <v>10</v>
      </c>
      <c r="L7849" s="1" t="s">
        <v>18030</v>
      </c>
      <c r="M7849">
        <v>0</v>
      </c>
    </row>
    <row r="7850" spans="1:18" x14ac:dyDescent="0.25">
      <c r="A7850" t="s">
        <v>23808</v>
      </c>
      <c r="B7850" t="s">
        <v>23809</v>
      </c>
      <c r="C7850" t="s">
        <v>14</v>
      </c>
      <c r="D7850" s="6">
        <v>45713</v>
      </c>
      <c r="E7850" t="s">
        <v>23807</v>
      </c>
      <c r="F7850" t="s">
        <v>18018</v>
      </c>
      <c r="G7850" t="s">
        <v>18031</v>
      </c>
      <c r="H7850" t="s">
        <v>31662</v>
      </c>
      <c r="I7850" t="s">
        <v>18019</v>
      </c>
      <c r="J7850" t="s">
        <v>18032</v>
      </c>
      <c r="K7850" t="s">
        <v>10</v>
      </c>
      <c r="L7850" s="1" t="s">
        <v>18033</v>
      </c>
      <c r="M7850">
        <v>0</v>
      </c>
    </row>
    <row r="7851" spans="1:18" x14ac:dyDescent="0.25">
      <c r="A7851" t="s">
        <v>23808</v>
      </c>
      <c r="B7851" t="s">
        <v>23809</v>
      </c>
      <c r="C7851" t="s">
        <v>14</v>
      </c>
      <c r="D7851" s="6">
        <v>45713</v>
      </c>
      <c r="E7851" t="s">
        <v>23807</v>
      </c>
      <c r="F7851" t="s">
        <v>18018</v>
      </c>
      <c r="G7851" t="s">
        <v>8186</v>
      </c>
      <c r="H7851" t="s">
        <v>31663</v>
      </c>
      <c r="I7851" t="s">
        <v>18019</v>
      </c>
      <c r="J7851" t="s">
        <v>8187</v>
      </c>
      <c r="K7851" t="s">
        <v>10</v>
      </c>
      <c r="L7851" s="1" t="s">
        <v>18034</v>
      </c>
      <c r="M7851">
        <v>0</v>
      </c>
    </row>
    <row r="7852" spans="1:18" x14ac:dyDescent="0.25">
      <c r="A7852" t="s">
        <v>23808</v>
      </c>
      <c r="B7852" t="s">
        <v>23809</v>
      </c>
      <c r="C7852" t="s">
        <v>14</v>
      </c>
      <c r="D7852" s="6">
        <v>45713</v>
      </c>
      <c r="E7852" t="s">
        <v>23807</v>
      </c>
      <c r="F7852" t="s">
        <v>18035</v>
      </c>
      <c r="G7852" t="s">
        <v>6704</v>
      </c>
      <c r="H7852" t="s">
        <v>31664</v>
      </c>
      <c r="I7852" t="s">
        <v>18036</v>
      </c>
      <c r="J7852" t="s">
        <v>6705</v>
      </c>
      <c r="K7852" t="s">
        <v>10</v>
      </c>
      <c r="L7852" s="1" t="s">
        <v>18037</v>
      </c>
      <c r="M7852">
        <v>0</v>
      </c>
      <c r="N7852" s="3"/>
    </row>
    <row r="7853" spans="1:18" x14ac:dyDescent="0.25">
      <c r="A7853" t="s">
        <v>23808</v>
      </c>
      <c r="B7853" t="s">
        <v>23809</v>
      </c>
      <c r="C7853" t="s">
        <v>14</v>
      </c>
      <c r="D7853" s="6">
        <v>45713</v>
      </c>
      <c r="E7853" t="s">
        <v>23807</v>
      </c>
      <c r="F7853" t="s">
        <v>18035</v>
      </c>
      <c r="G7853" t="s">
        <v>6784</v>
      </c>
      <c r="H7853" t="s">
        <v>31665</v>
      </c>
      <c r="I7853" t="s">
        <v>18036</v>
      </c>
      <c r="J7853" t="s">
        <v>6785</v>
      </c>
      <c r="K7853" t="s">
        <v>10</v>
      </c>
      <c r="L7853" s="1" t="s">
        <v>18038</v>
      </c>
      <c r="M7853">
        <v>0</v>
      </c>
    </row>
    <row r="7854" spans="1:18" x14ac:dyDescent="0.25">
      <c r="A7854" t="s">
        <v>23808</v>
      </c>
      <c r="B7854" t="s">
        <v>23809</v>
      </c>
      <c r="C7854" t="s">
        <v>14</v>
      </c>
      <c r="D7854" s="6">
        <v>45713</v>
      </c>
      <c r="E7854" t="s">
        <v>23807</v>
      </c>
      <c r="F7854" t="s">
        <v>18035</v>
      </c>
      <c r="G7854" t="s">
        <v>18039</v>
      </c>
      <c r="H7854" t="s">
        <v>31666</v>
      </c>
      <c r="I7854" t="s">
        <v>18036</v>
      </c>
      <c r="J7854" t="s">
        <v>18040</v>
      </c>
      <c r="K7854" t="s">
        <v>10</v>
      </c>
      <c r="L7854" s="1" t="s">
        <v>18041</v>
      </c>
      <c r="M7854">
        <v>1</v>
      </c>
      <c r="N7854" t="s">
        <v>34896</v>
      </c>
      <c r="P7854">
        <v>1</v>
      </c>
      <c r="Q7854">
        <v>1</v>
      </c>
      <c r="R7854">
        <v>1</v>
      </c>
    </row>
    <row r="7855" spans="1:18" x14ac:dyDescent="0.25">
      <c r="A7855" t="s">
        <v>23808</v>
      </c>
      <c r="B7855" t="s">
        <v>23809</v>
      </c>
      <c r="C7855" t="s">
        <v>14</v>
      </c>
      <c r="D7855" s="6">
        <v>45713</v>
      </c>
      <c r="E7855" t="s">
        <v>23807</v>
      </c>
      <c r="F7855" t="s">
        <v>18035</v>
      </c>
      <c r="G7855" t="s">
        <v>18042</v>
      </c>
      <c r="H7855" t="s">
        <v>31667</v>
      </c>
      <c r="I7855" t="s">
        <v>18036</v>
      </c>
      <c r="J7855" t="s">
        <v>18043</v>
      </c>
      <c r="K7855" t="s">
        <v>10</v>
      </c>
      <c r="L7855">
        <v>0.76964445877000598</v>
      </c>
      <c r="M7855">
        <v>1</v>
      </c>
    </row>
    <row r="7856" spans="1:18" x14ac:dyDescent="0.25">
      <c r="A7856" t="s">
        <v>23808</v>
      </c>
      <c r="B7856" t="s">
        <v>23809</v>
      </c>
      <c r="C7856" t="s">
        <v>14</v>
      </c>
      <c r="D7856" s="6">
        <v>45713</v>
      </c>
      <c r="E7856" t="s">
        <v>23807</v>
      </c>
      <c r="F7856" t="s">
        <v>18035</v>
      </c>
      <c r="G7856" t="s">
        <v>6763</v>
      </c>
      <c r="H7856" t="s">
        <v>31668</v>
      </c>
      <c r="I7856" t="s">
        <v>18036</v>
      </c>
      <c r="J7856" t="s">
        <v>6764</v>
      </c>
      <c r="K7856" t="s">
        <v>10</v>
      </c>
      <c r="L7856" s="1" t="s">
        <v>18044</v>
      </c>
      <c r="M7856">
        <v>0</v>
      </c>
    </row>
    <row r="7857" spans="1:18" x14ac:dyDescent="0.25">
      <c r="A7857" t="s">
        <v>23808</v>
      </c>
      <c r="B7857" t="s">
        <v>23809</v>
      </c>
      <c r="C7857" t="s">
        <v>14</v>
      </c>
      <c r="D7857" s="6">
        <v>45713</v>
      </c>
      <c r="E7857" t="s">
        <v>23807</v>
      </c>
      <c r="F7857" t="s">
        <v>18035</v>
      </c>
      <c r="G7857" t="s">
        <v>18045</v>
      </c>
      <c r="H7857" t="s">
        <v>31669</v>
      </c>
      <c r="I7857" t="s">
        <v>18036</v>
      </c>
      <c r="J7857" t="s">
        <v>18046</v>
      </c>
      <c r="K7857" t="s">
        <v>10</v>
      </c>
      <c r="L7857" s="1" t="s">
        <v>18047</v>
      </c>
      <c r="M7857">
        <v>0</v>
      </c>
    </row>
    <row r="7858" spans="1:18" x14ac:dyDescent="0.25">
      <c r="A7858" t="s">
        <v>23808</v>
      </c>
      <c r="B7858" t="s">
        <v>23809</v>
      </c>
      <c r="C7858" t="s">
        <v>14</v>
      </c>
      <c r="D7858" s="6">
        <v>45713</v>
      </c>
      <c r="E7858" t="s">
        <v>23807</v>
      </c>
      <c r="F7858" t="s">
        <v>18035</v>
      </c>
      <c r="G7858" t="s">
        <v>8531</v>
      </c>
      <c r="H7858" t="s">
        <v>31670</v>
      </c>
      <c r="I7858" t="s">
        <v>18036</v>
      </c>
      <c r="J7858" t="s">
        <v>8532</v>
      </c>
      <c r="K7858" t="s">
        <v>10</v>
      </c>
      <c r="L7858">
        <v>0.73852398975467104</v>
      </c>
      <c r="M7858">
        <v>0</v>
      </c>
    </row>
    <row r="7859" spans="1:18" x14ac:dyDescent="0.25">
      <c r="A7859" t="s">
        <v>23808</v>
      </c>
      <c r="B7859" t="s">
        <v>23809</v>
      </c>
      <c r="C7859" t="s">
        <v>14</v>
      </c>
      <c r="D7859" s="6">
        <v>45713</v>
      </c>
      <c r="E7859" t="s">
        <v>23807</v>
      </c>
      <c r="F7859" t="s">
        <v>18035</v>
      </c>
      <c r="G7859" t="s">
        <v>6719</v>
      </c>
      <c r="H7859" t="s">
        <v>31671</v>
      </c>
      <c r="I7859" t="s">
        <v>18036</v>
      </c>
      <c r="J7859" t="s">
        <v>6720</v>
      </c>
      <c r="K7859" t="s">
        <v>10</v>
      </c>
      <c r="L7859" s="1" t="s">
        <v>18048</v>
      </c>
      <c r="M7859">
        <v>0</v>
      </c>
    </row>
    <row r="7860" spans="1:18" x14ac:dyDescent="0.25">
      <c r="A7860" t="s">
        <v>23808</v>
      </c>
      <c r="B7860" t="s">
        <v>23809</v>
      </c>
      <c r="C7860" t="s">
        <v>14</v>
      </c>
      <c r="D7860" s="6">
        <v>45713</v>
      </c>
      <c r="E7860" t="s">
        <v>23807</v>
      </c>
      <c r="F7860" t="s">
        <v>18035</v>
      </c>
      <c r="G7860" t="s">
        <v>18049</v>
      </c>
      <c r="H7860" t="s">
        <v>31672</v>
      </c>
      <c r="I7860" t="s">
        <v>18036</v>
      </c>
      <c r="J7860" t="s">
        <v>18050</v>
      </c>
      <c r="K7860" t="s">
        <v>10</v>
      </c>
      <c r="L7860" s="1" t="s">
        <v>18051</v>
      </c>
      <c r="M7860">
        <v>0</v>
      </c>
    </row>
    <row r="7861" spans="1:18" x14ac:dyDescent="0.25">
      <c r="A7861" t="s">
        <v>23808</v>
      </c>
      <c r="B7861" t="s">
        <v>23809</v>
      </c>
      <c r="C7861" t="s">
        <v>14</v>
      </c>
      <c r="D7861" s="6">
        <v>45713</v>
      </c>
      <c r="E7861" t="s">
        <v>23807</v>
      </c>
      <c r="F7861" t="s">
        <v>18035</v>
      </c>
      <c r="G7861" t="s">
        <v>6701</v>
      </c>
      <c r="H7861" t="s">
        <v>31673</v>
      </c>
      <c r="I7861" t="s">
        <v>18036</v>
      </c>
      <c r="J7861" t="s">
        <v>6702</v>
      </c>
      <c r="K7861" t="s">
        <v>10</v>
      </c>
      <c r="L7861" s="1" t="s">
        <v>18052</v>
      </c>
      <c r="M7861">
        <v>0</v>
      </c>
    </row>
    <row r="7862" spans="1:18" x14ac:dyDescent="0.25">
      <c r="A7862" t="s">
        <v>23808</v>
      </c>
      <c r="B7862" t="s">
        <v>23809</v>
      </c>
      <c r="C7862" t="s">
        <v>14</v>
      </c>
      <c r="D7862" s="6">
        <v>45713</v>
      </c>
      <c r="E7862" t="s">
        <v>23807</v>
      </c>
      <c r="F7862" t="s">
        <v>18053</v>
      </c>
      <c r="G7862" t="s">
        <v>18021</v>
      </c>
      <c r="H7862" t="s">
        <v>31674</v>
      </c>
      <c r="I7862" t="s">
        <v>18054</v>
      </c>
      <c r="J7862" t="s">
        <v>18022</v>
      </c>
      <c r="K7862" t="s">
        <v>10</v>
      </c>
      <c r="L7862" s="1" t="s">
        <v>18055</v>
      </c>
      <c r="M7862">
        <v>1</v>
      </c>
      <c r="N7862" s="3" t="s">
        <v>34896</v>
      </c>
      <c r="P7862">
        <v>1</v>
      </c>
      <c r="Q7862">
        <v>1</v>
      </c>
      <c r="R7862">
        <v>1</v>
      </c>
    </row>
    <row r="7863" spans="1:18" x14ac:dyDescent="0.25">
      <c r="A7863" t="s">
        <v>23808</v>
      </c>
      <c r="B7863" t="s">
        <v>23809</v>
      </c>
      <c r="C7863" t="s">
        <v>14</v>
      </c>
      <c r="D7863" s="6">
        <v>45713</v>
      </c>
      <c r="E7863" t="s">
        <v>23807</v>
      </c>
      <c r="F7863" t="s">
        <v>18053</v>
      </c>
      <c r="G7863" t="s">
        <v>14627</v>
      </c>
      <c r="H7863" t="s">
        <v>31675</v>
      </c>
      <c r="I7863" t="s">
        <v>18054</v>
      </c>
      <c r="J7863" t="s">
        <v>14628</v>
      </c>
      <c r="K7863" t="s">
        <v>10</v>
      </c>
      <c r="L7863" s="1" t="s">
        <v>18056</v>
      </c>
      <c r="M7863">
        <v>0</v>
      </c>
    </row>
    <row r="7864" spans="1:18" x14ac:dyDescent="0.25">
      <c r="A7864" t="s">
        <v>23808</v>
      </c>
      <c r="B7864" t="s">
        <v>23809</v>
      </c>
      <c r="C7864" t="s">
        <v>14</v>
      </c>
      <c r="D7864" s="6">
        <v>45713</v>
      </c>
      <c r="E7864" t="s">
        <v>23807</v>
      </c>
      <c r="F7864" t="s">
        <v>18053</v>
      </c>
      <c r="G7864" t="s">
        <v>5734</v>
      </c>
      <c r="H7864" t="s">
        <v>31676</v>
      </c>
      <c r="I7864" t="s">
        <v>18054</v>
      </c>
      <c r="J7864" t="s">
        <v>5735</v>
      </c>
      <c r="K7864" t="s">
        <v>10</v>
      </c>
      <c r="L7864" s="1" t="s">
        <v>18057</v>
      </c>
      <c r="M7864">
        <v>0</v>
      </c>
    </row>
    <row r="7865" spans="1:18" x14ac:dyDescent="0.25">
      <c r="A7865" t="s">
        <v>23808</v>
      </c>
      <c r="B7865" t="s">
        <v>23809</v>
      </c>
      <c r="C7865" t="s">
        <v>14</v>
      </c>
      <c r="D7865" s="6">
        <v>45713</v>
      </c>
      <c r="E7865" t="s">
        <v>23807</v>
      </c>
      <c r="F7865" t="s">
        <v>18053</v>
      </c>
      <c r="G7865" t="s">
        <v>5713</v>
      </c>
      <c r="H7865" t="s">
        <v>31677</v>
      </c>
      <c r="I7865" t="s">
        <v>18054</v>
      </c>
      <c r="J7865" t="s">
        <v>5714</v>
      </c>
      <c r="K7865" t="s">
        <v>10</v>
      </c>
      <c r="L7865" s="1" t="s">
        <v>18058</v>
      </c>
      <c r="M7865">
        <v>0</v>
      </c>
    </row>
    <row r="7866" spans="1:18" x14ac:dyDescent="0.25">
      <c r="A7866" t="s">
        <v>23808</v>
      </c>
      <c r="B7866" t="s">
        <v>23809</v>
      </c>
      <c r="C7866" t="s">
        <v>14</v>
      </c>
      <c r="D7866" s="6">
        <v>45713</v>
      </c>
      <c r="E7866" t="s">
        <v>23807</v>
      </c>
      <c r="F7866" t="s">
        <v>18053</v>
      </c>
      <c r="G7866" t="s">
        <v>8576</v>
      </c>
      <c r="H7866" t="s">
        <v>31678</v>
      </c>
      <c r="I7866" t="s">
        <v>18054</v>
      </c>
      <c r="J7866" t="s">
        <v>8577</v>
      </c>
      <c r="K7866" t="s">
        <v>10</v>
      </c>
      <c r="L7866" s="1" t="s">
        <v>18059</v>
      </c>
      <c r="M7866">
        <v>0</v>
      </c>
    </row>
    <row r="7867" spans="1:18" x14ac:dyDescent="0.25">
      <c r="A7867" t="s">
        <v>23808</v>
      </c>
      <c r="B7867" t="s">
        <v>23809</v>
      </c>
      <c r="C7867" t="s">
        <v>14</v>
      </c>
      <c r="D7867" s="6">
        <v>45713</v>
      </c>
      <c r="E7867" t="s">
        <v>23807</v>
      </c>
      <c r="F7867" t="s">
        <v>18053</v>
      </c>
      <c r="G7867" t="s">
        <v>5716</v>
      </c>
      <c r="H7867" t="s">
        <v>31679</v>
      </c>
      <c r="I7867" t="s">
        <v>18054</v>
      </c>
      <c r="J7867" t="s">
        <v>5717</v>
      </c>
      <c r="K7867" t="s">
        <v>10</v>
      </c>
      <c r="L7867" s="1" t="s">
        <v>18060</v>
      </c>
      <c r="M7867">
        <v>0</v>
      </c>
    </row>
    <row r="7868" spans="1:18" x14ac:dyDescent="0.25">
      <c r="A7868" t="s">
        <v>23808</v>
      </c>
      <c r="B7868" t="s">
        <v>23809</v>
      </c>
      <c r="C7868" t="s">
        <v>14</v>
      </c>
      <c r="D7868" s="6">
        <v>45713</v>
      </c>
      <c r="E7868" t="s">
        <v>23807</v>
      </c>
      <c r="F7868" t="s">
        <v>18053</v>
      </c>
      <c r="G7868" t="s">
        <v>18061</v>
      </c>
      <c r="H7868" t="s">
        <v>31680</v>
      </c>
      <c r="I7868" t="s">
        <v>18054</v>
      </c>
      <c r="J7868" t="s">
        <v>18062</v>
      </c>
      <c r="K7868" t="s">
        <v>10</v>
      </c>
      <c r="L7868" s="1" t="s">
        <v>18063</v>
      </c>
      <c r="M7868">
        <v>0</v>
      </c>
    </row>
    <row r="7869" spans="1:18" x14ac:dyDescent="0.25">
      <c r="A7869" t="s">
        <v>23808</v>
      </c>
      <c r="B7869" t="s">
        <v>23809</v>
      </c>
      <c r="C7869" t="s">
        <v>14</v>
      </c>
      <c r="D7869" s="6">
        <v>45713</v>
      </c>
      <c r="E7869" t="s">
        <v>23807</v>
      </c>
      <c r="F7869" t="s">
        <v>18053</v>
      </c>
      <c r="G7869" t="s">
        <v>18064</v>
      </c>
      <c r="H7869" t="s">
        <v>31681</v>
      </c>
      <c r="I7869" t="s">
        <v>18054</v>
      </c>
      <c r="J7869" t="s">
        <v>18065</v>
      </c>
      <c r="K7869" t="s">
        <v>10</v>
      </c>
      <c r="L7869" s="1" t="s">
        <v>18066</v>
      </c>
      <c r="M7869">
        <v>0</v>
      </c>
    </row>
    <row r="7870" spans="1:18" x14ac:dyDescent="0.25">
      <c r="A7870" t="s">
        <v>23808</v>
      </c>
      <c r="B7870" t="s">
        <v>23809</v>
      </c>
      <c r="C7870" t="s">
        <v>14</v>
      </c>
      <c r="D7870" s="6">
        <v>45713</v>
      </c>
      <c r="E7870" t="s">
        <v>23807</v>
      </c>
      <c r="F7870" t="s">
        <v>18053</v>
      </c>
      <c r="G7870" t="s">
        <v>8710</v>
      </c>
      <c r="H7870" t="s">
        <v>31682</v>
      </c>
      <c r="I7870" t="s">
        <v>18054</v>
      </c>
      <c r="J7870" t="s">
        <v>8711</v>
      </c>
      <c r="K7870" t="s">
        <v>10</v>
      </c>
      <c r="L7870" s="1" t="s">
        <v>18067</v>
      </c>
      <c r="M7870">
        <v>0</v>
      </c>
    </row>
    <row r="7871" spans="1:18" x14ac:dyDescent="0.25">
      <c r="A7871" t="s">
        <v>23808</v>
      </c>
      <c r="B7871" t="s">
        <v>23809</v>
      </c>
      <c r="C7871" t="s">
        <v>14</v>
      </c>
      <c r="D7871" s="6">
        <v>45713</v>
      </c>
      <c r="E7871" t="s">
        <v>23807</v>
      </c>
      <c r="F7871" t="s">
        <v>18053</v>
      </c>
      <c r="G7871" t="s">
        <v>5719</v>
      </c>
      <c r="H7871" t="s">
        <v>31683</v>
      </c>
      <c r="I7871" t="s">
        <v>18054</v>
      </c>
      <c r="J7871" t="s">
        <v>5720</v>
      </c>
      <c r="K7871" t="s">
        <v>10</v>
      </c>
      <c r="L7871" s="1" t="s">
        <v>18068</v>
      </c>
      <c r="M7871">
        <v>0</v>
      </c>
    </row>
    <row r="7872" spans="1:18" x14ac:dyDescent="0.25">
      <c r="A7872" t="s">
        <v>23808</v>
      </c>
      <c r="B7872" t="s">
        <v>23809</v>
      </c>
      <c r="C7872" t="s">
        <v>14</v>
      </c>
      <c r="D7872" s="6">
        <v>45713</v>
      </c>
      <c r="E7872" t="s">
        <v>23807</v>
      </c>
      <c r="F7872" t="s">
        <v>18069</v>
      </c>
      <c r="G7872" t="s">
        <v>18021</v>
      </c>
      <c r="H7872" t="s">
        <v>31684</v>
      </c>
      <c r="I7872" t="s">
        <v>18070</v>
      </c>
      <c r="J7872" t="s">
        <v>18022</v>
      </c>
      <c r="K7872" t="s">
        <v>10</v>
      </c>
      <c r="L7872">
        <v>0.83405855878220103</v>
      </c>
      <c r="M7872">
        <v>1</v>
      </c>
      <c r="N7872" s="3" t="s">
        <v>34896</v>
      </c>
      <c r="P7872">
        <v>1</v>
      </c>
      <c r="Q7872">
        <v>1</v>
      </c>
      <c r="R7872">
        <v>1</v>
      </c>
    </row>
    <row r="7873" spans="1:18" x14ac:dyDescent="0.25">
      <c r="A7873" t="s">
        <v>23808</v>
      </c>
      <c r="B7873" t="s">
        <v>23809</v>
      </c>
      <c r="C7873" t="s">
        <v>14</v>
      </c>
      <c r="D7873" s="6">
        <v>45713</v>
      </c>
      <c r="E7873" t="s">
        <v>23807</v>
      </c>
      <c r="F7873" t="s">
        <v>18069</v>
      </c>
      <c r="G7873" t="s">
        <v>5734</v>
      </c>
      <c r="H7873" t="s">
        <v>31685</v>
      </c>
      <c r="I7873" t="s">
        <v>18070</v>
      </c>
      <c r="J7873" t="s">
        <v>5735</v>
      </c>
      <c r="K7873" t="s">
        <v>10</v>
      </c>
      <c r="L7873" s="1" t="s">
        <v>18071</v>
      </c>
      <c r="M7873">
        <v>0</v>
      </c>
    </row>
    <row r="7874" spans="1:18" x14ac:dyDescent="0.25">
      <c r="A7874" t="s">
        <v>23808</v>
      </c>
      <c r="B7874" t="s">
        <v>23809</v>
      </c>
      <c r="C7874" t="s">
        <v>14</v>
      </c>
      <c r="D7874" s="6">
        <v>45713</v>
      </c>
      <c r="E7874" t="s">
        <v>23807</v>
      </c>
      <c r="F7874" t="s">
        <v>18069</v>
      </c>
      <c r="G7874" t="s">
        <v>14627</v>
      </c>
      <c r="H7874" t="s">
        <v>31686</v>
      </c>
      <c r="I7874" t="s">
        <v>18070</v>
      </c>
      <c r="J7874" t="s">
        <v>14628</v>
      </c>
      <c r="K7874" t="s">
        <v>10</v>
      </c>
      <c r="L7874" s="1" t="s">
        <v>18072</v>
      </c>
      <c r="M7874">
        <v>0</v>
      </c>
    </row>
    <row r="7875" spans="1:18" x14ac:dyDescent="0.25">
      <c r="A7875" t="s">
        <v>23808</v>
      </c>
      <c r="B7875" t="s">
        <v>23809</v>
      </c>
      <c r="C7875" t="s">
        <v>14</v>
      </c>
      <c r="D7875" s="6">
        <v>45713</v>
      </c>
      <c r="E7875" t="s">
        <v>23807</v>
      </c>
      <c r="F7875" t="s">
        <v>18069</v>
      </c>
      <c r="G7875" t="s">
        <v>5716</v>
      </c>
      <c r="H7875" t="s">
        <v>31687</v>
      </c>
      <c r="I7875" t="s">
        <v>18070</v>
      </c>
      <c r="J7875" t="s">
        <v>5717</v>
      </c>
      <c r="K7875" t="s">
        <v>10</v>
      </c>
      <c r="L7875" s="1" t="s">
        <v>18073</v>
      </c>
      <c r="M7875">
        <v>0</v>
      </c>
    </row>
    <row r="7876" spans="1:18" x14ac:dyDescent="0.25">
      <c r="A7876" t="s">
        <v>23808</v>
      </c>
      <c r="B7876" t="s">
        <v>23809</v>
      </c>
      <c r="C7876" t="s">
        <v>14</v>
      </c>
      <c r="D7876" s="6">
        <v>45713</v>
      </c>
      <c r="E7876" t="s">
        <v>23807</v>
      </c>
      <c r="F7876" t="s">
        <v>18069</v>
      </c>
      <c r="G7876" t="s">
        <v>5713</v>
      </c>
      <c r="H7876" t="s">
        <v>31688</v>
      </c>
      <c r="I7876" t="s">
        <v>18070</v>
      </c>
      <c r="J7876" t="s">
        <v>5714</v>
      </c>
      <c r="K7876" t="s">
        <v>10</v>
      </c>
      <c r="L7876" s="1" t="s">
        <v>18074</v>
      </c>
      <c r="M7876">
        <v>0</v>
      </c>
    </row>
    <row r="7877" spans="1:18" x14ac:dyDescent="0.25">
      <c r="A7877" t="s">
        <v>23808</v>
      </c>
      <c r="B7877" t="s">
        <v>23809</v>
      </c>
      <c r="C7877" t="s">
        <v>14</v>
      </c>
      <c r="D7877" s="6">
        <v>45713</v>
      </c>
      <c r="E7877" t="s">
        <v>23807</v>
      </c>
      <c r="F7877" t="s">
        <v>18069</v>
      </c>
      <c r="G7877" t="s">
        <v>18064</v>
      </c>
      <c r="H7877" t="s">
        <v>31689</v>
      </c>
      <c r="I7877" t="s">
        <v>18070</v>
      </c>
      <c r="J7877" t="s">
        <v>18065</v>
      </c>
      <c r="K7877" t="s">
        <v>10</v>
      </c>
      <c r="L7877" s="1" t="s">
        <v>18075</v>
      </c>
      <c r="M7877">
        <v>0</v>
      </c>
    </row>
    <row r="7878" spans="1:18" x14ac:dyDescent="0.25">
      <c r="A7878" t="s">
        <v>23808</v>
      </c>
      <c r="B7878" t="s">
        <v>23809</v>
      </c>
      <c r="C7878" t="s">
        <v>14</v>
      </c>
      <c r="D7878" s="6">
        <v>45713</v>
      </c>
      <c r="E7878" t="s">
        <v>23807</v>
      </c>
      <c r="F7878" t="s">
        <v>18069</v>
      </c>
      <c r="G7878" t="s">
        <v>8710</v>
      </c>
      <c r="H7878" t="s">
        <v>31690</v>
      </c>
      <c r="I7878" t="s">
        <v>18070</v>
      </c>
      <c r="J7878" t="s">
        <v>8711</v>
      </c>
      <c r="K7878" t="s">
        <v>10</v>
      </c>
      <c r="L7878" s="1" t="s">
        <v>18076</v>
      </c>
      <c r="M7878">
        <v>0</v>
      </c>
    </row>
    <row r="7879" spans="1:18" x14ac:dyDescent="0.25">
      <c r="A7879" t="s">
        <v>23808</v>
      </c>
      <c r="B7879" t="s">
        <v>23809</v>
      </c>
      <c r="C7879" t="s">
        <v>14</v>
      </c>
      <c r="D7879" s="6">
        <v>45713</v>
      </c>
      <c r="E7879" t="s">
        <v>23807</v>
      </c>
      <c r="F7879" t="s">
        <v>18069</v>
      </c>
      <c r="G7879" t="s">
        <v>18077</v>
      </c>
      <c r="H7879" t="s">
        <v>31691</v>
      </c>
      <c r="I7879" t="s">
        <v>18070</v>
      </c>
      <c r="J7879" t="s">
        <v>18078</v>
      </c>
      <c r="K7879" t="s">
        <v>10</v>
      </c>
      <c r="L7879" s="1" t="s">
        <v>18079</v>
      </c>
      <c r="M7879">
        <v>0</v>
      </c>
    </row>
    <row r="7880" spans="1:18" x14ac:dyDescent="0.25">
      <c r="A7880" t="s">
        <v>23808</v>
      </c>
      <c r="B7880" t="s">
        <v>23809</v>
      </c>
      <c r="C7880" t="s">
        <v>14</v>
      </c>
      <c r="D7880" s="6">
        <v>45713</v>
      </c>
      <c r="E7880" t="s">
        <v>23807</v>
      </c>
      <c r="F7880" t="s">
        <v>18069</v>
      </c>
      <c r="G7880" t="s">
        <v>8186</v>
      </c>
      <c r="H7880" t="s">
        <v>31692</v>
      </c>
      <c r="I7880" t="s">
        <v>18070</v>
      </c>
      <c r="J7880" t="s">
        <v>8187</v>
      </c>
      <c r="K7880" t="s">
        <v>10</v>
      </c>
      <c r="L7880" s="1" t="s">
        <v>18080</v>
      </c>
      <c r="M7880">
        <v>0</v>
      </c>
    </row>
    <row r="7881" spans="1:18" x14ac:dyDescent="0.25">
      <c r="A7881" t="s">
        <v>23808</v>
      </c>
      <c r="B7881" t="s">
        <v>23809</v>
      </c>
      <c r="C7881" t="s">
        <v>14</v>
      </c>
      <c r="D7881" s="6">
        <v>45713</v>
      </c>
      <c r="E7881" t="s">
        <v>23807</v>
      </c>
      <c r="F7881" t="s">
        <v>18069</v>
      </c>
      <c r="G7881" t="s">
        <v>11345</v>
      </c>
      <c r="H7881" t="s">
        <v>31693</v>
      </c>
      <c r="I7881" t="s">
        <v>18070</v>
      </c>
      <c r="J7881" t="s">
        <v>11346</v>
      </c>
      <c r="K7881" t="s">
        <v>10</v>
      </c>
      <c r="L7881" s="1" t="s">
        <v>18081</v>
      </c>
      <c r="M7881">
        <v>0</v>
      </c>
    </row>
    <row r="7882" spans="1:18" x14ac:dyDescent="0.25">
      <c r="A7882" t="s">
        <v>23808</v>
      </c>
      <c r="B7882" t="s">
        <v>23809</v>
      </c>
      <c r="C7882" t="s">
        <v>14</v>
      </c>
      <c r="D7882" s="6">
        <v>45713</v>
      </c>
      <c r="E7882" t="s">
        <v>23807</v>
      </c>
      <c r="F7882" t="s">
        <v>18082</v>
      </c>
      <c r="G7882" t="s">
        <v>18084</v>
      </c>
      <c r="H7882" t="s">
        <v>31694</v>
      </c>
      <c r="I7882" t="s">
        <v>18083</v>
      </c>
      <c r="J7882" t="s">
        <v>18085</v>
      </c>
      <c r="K7882" t="s">
        <v>10</v>
      </c>
      <c r="L7882">
        <v>0.92138322603452905</v>
      </c>
      <c r="M7882">
        <v>1</v>
      </c>
      <c r="N7882" t="s">
        <v>34896</v>
      </c>
      <c r="P7882">
        <v>1</v>
      </c>
      <c r="Q7882">
        <v>1</v>
      </c>
      <c r="R7882">
        <v>0</v>
      </c>
    </row>
    <row r="7883" spans="1:18" x14ac:dyDescent="0.25">
      <c r="A7883" t="s">
        <v>23808</v>
      </c>
      <c r="B7883" t="s">
        <v>23809</v>
      </c>
      <c r="C7883" t="s">
        <v>14</v>
      </c>
      <c r="D7883" s="6">
        <v>45713</v>
      </c>
      <c r="E7883" t="s">
        <v>23807</v>
      </c>
      <c r="F7883" t="s">
        <v>18082</v>
      </c>
      <c r="G7883" t="s">
        <v>18086</v>
      </c>
      <c r="H7883" t="s">
        <v>31695</v>
      </c>
      <c r="I7883" t="s">
        <v>18083</v>
      </c>
      <c r="J7883" t="s">
        <v>18087</v>
      </c>
      <c r="K7883" t="s">
        <v>10</v>
      </c>
      <c r="L7883">
        <v>0.84152026628199195</v>
      </c>
      <c r="M7883">
        <v>0</v>
      </c>
    </row>
    <row r="7884" spans="1:18" x14ac:dyDescent="0.25">
      <c r="A7884" t="s">
        <v>23808</v>
      </c>
      <c r="B7884" t="s">
        <v>23809</v>
      </c>
      <c r="C7884" t="s">
        <v>14</v>
      </c>
      <c r="D7884" s="6">
        <v>45713</v>
      </c>
      <c r="E7884" t="s">
        <v>23807</v>
      </c>
      <c r="F7884" t="s">
        <v>18082</v>
      </c>
      <c r="G7884" t="s">
        <v>10424</v>
      </c>
      <c r="H7884" t="s">
        <v>31696</v>
      </c>
      <c r="I7884" t="s">
        <v>18083</v>
      </c>
      <c r="J7884" t="s">
        <v>10425</v>
      </c>
      <c r="K7884" t="s">
        <v>10</v>
      </c>
      <c r="L7884" s="1" t="s">
        <v>18088</v>
      </c>
      <c r="M7884">
        <v>0</v>
      </c>
    </row>
    <row r="7885" spans="1:18" x14ac:dyDescent="0.25">
      <c r="A7885" t="s">
        <v>23808</v>
      </c>
      <c r="B7885" t="s">
        <v>23809</v>
      </c>
      <c r="C7885" t="s">
        <v>14</v>
      </c>
      <c r="D7885" s="6">
        <v>45713</v>
      </c>
      <c r="E7885" t="s">
        <v>23807</v>
      </c>
      <c r="F7885" t="s">
        <v>18082</v>
      </c>
      <c r="G7885" t="s">
        <v>10411</v>
      </c>
      <c r="H7885" t="s">
        <v>31697</v>
      </c>
      <c r="I7885" t="s">
        <v>18083</v>
      </c>
      <c r="J7885" t="s">
        <v>10412</v>
      </c>
      <c r="K7885" t="s">
        <v>10</v>
      </c>
      <c r="L7885" s="1" t="s">
        <v>18089</v>
      </c>
      <c r="M7885">
        <v>0</v>
      </c>
    </row>
    <row r="7886" spans="1:18" x14ac:dyDescent="0.25">
      <c r="A7886" t="s">
        <v>23808</v>
      </c>
      <c r="B7886" t="s">
        <v>23809</v>
      </c>
      <c r="C7886" t="s">
        <v>14</v>
      </c>
      <c r="D7886" s="6">
        <v>45713</v>
      </c>
      <c r="E7886" t="s">
        <v>23807</v>
      </c>
      <c r="F7886" t="s">
        <v>18082</v>
      </c>
      <c r="G7886" t="s">
        <v>14048</v>
      </c>
      <c r="H7886" t="s">
        <v>31698</v>
      </c>
      <c r="I7886" t="s">
        <v>18083</v>
      </c>
      <c r="J7886" t="s">
        <v>14049</v>
      </c>
      <c r="K7886" t="s">
        <v>10</v>
      </c>
      <c r="L7886" s="1" t="s">
        <v>18090</v>
      </c>
      <c r="M7886">
        <v>0</v>
      </c>
    </row>
    <row r="7887" spans="1:18" x14ac:dyDescent="0.25">
      <c r="A7887" t="s">
        <v>23808</v>
      </c>
      <c r="B7887" t="s">
        <v>23809</v>
      </c>
      <c r="C7887" t="s">
        <v>14</v>
      </c>
      <c r="D7887" s="6">
        <v>45713</v>
      </c>
      <c r="E7887" t="s">
        <v>23807</v>
      </c>
      <c r="F7887" t="s">
        <v>18082</v>
      </c>
      <c r="G7887" t="s">
        <v>14040</v>
      </c>
      <c r="H7887" t="s">
        <v>31699</v>
      </c>
      <c r="I7887" t="s">
        <v>18083</v>
      </c>
      <c r="J7887" t="s">
        <v>14041</v>
      </c>
      <c r="K7887" t="s">
        <v>10</v>
      </c>
      <c r="L7887" s="1" t="s">
        <v>18091</v>
      </c>
      <c r="M7887">
        <v>0</v>
      </c>
    </row>
    <row r="7888" spans="1:18" x14ac:dyDescent="0.25">
      <c r="A7888" t="s">
        <v>23808</v>
      </c>
      <c r="B7888" t="s">
        <v>23809</v>
      </c>
      <c r="C7888" t="s">
        <v>14</v>
      </c>
      <c r="D7888" s="6">
        <v>45713</v>
      </c>
      <c r="E7888" t="s">
        <v>23807</v>
      </c>
      <c r="F7888" t="s">
        <v>18082</v>
      </c>
      <c r="G7888" t="s">
        <v>14034</v>
      </c>
      <c r="H7888" t="s">
        <v>31700</v>
      </c>
      <c r="I7888" t="s">
        <v>18083</v>
      </c>
      <c r="J7888" t="s">
        <v>14035</v>
      </c>
      <c r="K7888" t="s">
        <v>10</v>
      </c>
      <c r="L7888" s="1" t="s">
        <v>18092</v>
      </c>
      <c r="M7888">
        <v>0</v>
      </c>
    </row>
    <row r="7889" spans="1:18" x14ac:dyDescent="0.25">
      <c r="A7889" t="s">
        <v>23808</v>
      </c>
      <c r="B7889" t="s">
        <v>23809</v>
      </c>
      <c r="C7889" t="s">
        <v>14</v>
      </c>
      <c r="D7889" s="6">
        <v>45713</v>
      </c>
      <c r="E7889" t="s">
        <v>23807</v>
      </c>
      <c r="F7889" t="s">
        <v>18082</v>
      </c>
      <c r="G7889" t="s">
        <v>10408</v>
      </c>
      <c r="H7889" t="s">
        <v>31701</v>
      </c>
      <c r="I7889" t="s">
        <v>18083</v>
      </c>
      <c r="J7889" t="s">
        <v>10409</v>
      </c>
      <c r="K7889" t="s">
        <v>10</v>
      </c>
      <c r="L7889" s="1" t="s">
        <v>18093</v>
      </c>
      <c r="M7889">
        <v>0</v>
      </c>
    </row>
    <row r="7890" spans="1:18" x14ac:dyDescent="0.25">
      <c r="A7890" t="s">
        <v>23808</v>
      </c>
      <c r="B7890" t="s">
        <v>23809</v>
      </c>
      <c r="C7890" t="s">
        <v>14</v>
      </c>
      <c r="D7890" s="6">
        <v>45713</v>
      </c>
      <c r="E7890" t="s">
        <v>23807</v>
      </c>
      <c r="F7890" t="s">
        <v>18082</v>
      </c>
      <c r="G7890" t="s">
        <v>18094</v>
      </c>
      <c r="H7890" t="s">
        <v>31702</v>
      </c>
      <c r="I7890" t="s">
        <v>18083</v>
      </c>
      <c r="J7890" t="s">
        <v>18095</v>
      </c>
      <c r="K7890" t="s">
        <v>10</v>
      </c>
      <c r="L7890" s="1" t="s">
        <v>18096</v>
      </c>
      <c r="M7890">
        <v>0</v>
      </c>
    </row>
    <row r="7891" spans="1:18" x14ac:dyDescent="0.25">
      <c r="A7891" t="s">
        <v>23808</v>
      </c>
      <c r="B7891" t="s">
        <v>23809</v>
      </c>
      <c r="C7891" t="s">
        <v>14</v>
      </c>
      <c r="D7891" s="6">
        <v>45713</v>
      </c>
      <c r="E7891" t="s">
        <v>23807</v>
      </c>
      <c r="F7891" t="s">
        <v>18082</v>
      </c>
      <c r="G7891" t="s">
        <v>18097</v>
      </c>
      <c r="H7891" t="s">
        <v>31703</v>
      </c>
      <c r="I7891" t="s">
        <v>18083</v>
      </c>
      <c r="J7891" t="s">
        <v>18098</v>
      </c>
      <c r="K7891" t="s">
        <v>10</v>
      </c>
      <c r="L7891">
        <v>0.79214365263071096</v>
      </c>
      <c r="M7891">
        <v>0</v>
      </c>
    </row>
    <row r="7892" spans="1:18" x14ac:dyDescent="0.25">
      <c r="A7892" t="s">
        <v>23808</v>
      </c>
      <c r="B7892" t="s">
        <v>23809</v>
      </c>
      <c r="C7892" t="s">
        <v>14</v>
      </c>
      <c r="D7892" s="6">
        <v>45713</v>
      </c>
      <c r="E7892" t="s">
        <v>23807</v>
      </c>
      <c r="F7892" t="s">
        <v>18099</v>
      </c>
      <c r="G7892" t="s">
        <v>9847</v>
      </c>
      <c r="H7892" t="s">
        <v>31704</v>
      </c>
      <c r="I7892" t="s">
        <v>18100</v>
      </c>
      <c r="J7892" t="s">
        <v>9848</v>
      </c>
      <c r="K7892" t="s">
        <v>10</v>
      </c>
      <c r="L7892" s="1" t="s">
        <v>18101</v>
      </c>
      <c r="M7892">
        <v>0</v>
      </c>
      <c r="N7892" s="3" t="s">
        <v>34926</v>
      </c>
      <c r="P7892">
        <v>0</v>
      </c>
      <c r="Q7892" t="s">
        <v>34930</v>
      </c>
      <c r="R7892">
        <v>1</v>
      </c>
    </row>
    <row r="7893" spans="1:18" x14ac:dyDescent="0.25">
      <c r="A7893" t="s">
        <v>23808</v>
      </c>
      <c r="B7893" t="s">
        <v>23809</v>
      </c>
      <c r="C7893" t="s">
        <v>14</v>
      </c>
      <c r="D7893" s="6">
        <v>45713</v>
      </c>
      <c r="E7893" t="s">
        <v>23807</v>
      </c>
      <c r="F7893" t="s">
        <v>18099</v>
      </c>
      <c r="G7893" t="s">
        <v>18102</v>
      </c>
      <c r="H7893" t="s">
        <v>31705</v>
      </c>
      <c r="I7893" t="s">
        <v>18100</v>
      </c>
      <c r="J7893" t="s">
        <v>18103</v>
      </c>
      <c r="K7893" t="s">
        <v>10</v>
      </c>
      <c r="L7893" s="1" t="s">
        <v>18104</v>
      </c>
      <c r="M7893">
        <v>0</v>
      </c>
    </row>
    <row r="7894" spans="1:18" x14ac:dyDescent="0.25">
      <c r="A7894" t="s">
        <v>23808</v>
      </c>
      <c r="B7894" t="s">
        <v>23809</v>
      </c>
      <c r="C7894" t="s">
        <v>14</v>
      </c>
      <c r="D7894" s="6">
        <v>45713</v>
      </c>
      <c r="E7894" t="s">
        <v>23807</v>
      </c>
      <c r="F7894" t="s">
        <v>18099</v>
      </c>
      <c r="G7894" t="s">
        <v>18105</v>
      </c>
      <c r="H7894" t="s">
        <v>31706</v>
      </c>
      <c r="I7894" t="s">
        <v>18100</v>
      </c>
      <c r="J7894" t="s">
        <v>18106</v>
      </c>
      <c r="K7894" t="s">
        <v>10</v>
      </c>
      <c r="L7894" s="1" t="s">
        <v>18107</v>
      </c>
      <c r="M7894">
        <v>0</v>
      </c>
    </row>
    <row r="7895" spans="1:18" x14ac:dyDescent="0.25">
      <c r="A7895" t="s">
        <v>23808</v>
      </c>
      <c r="B7895" t="s">
        <v>23809</v>
      </c>
      <c r="C7895" t="s">
        <v>14</v>
      </c>
      <c r="D7895" s="6">
        <v>45713</v>
      </c>
      <c r="E7895" t="s">
        <v>23807</v>
      </c>
      <c r="F7895" t="s">
        <v>18099</v>
      </c>
      <c r="G7895" t="s">
        <v>18108</v>
      </c>
      <c r="H7895" t="s">
        <v>31707</v>
      </c>
      <c r="I7895" t="s">
        <v>18100</v>
      </c>
      <c r="J7895" t="s">
        <v>18109</v>
      </c>
      <c r="K7895" t="s">
        <v>10</v>
      </c>
      <c r="L7895" s="1" t="s">
        <v>18110</v>
      </c>
      <c r="M7895">
        <v>0</v>
      </c>
    </row>
    <row r="7896" spans="1:18" x14ac:dyDescent="0.25">
      <c r="A7896" t="s">
        <v>23808</v>
      </c>
      <c r="B7896" t="s">
        <v>23809</v>
      </c>
      <c r="C7896" t="s">
        <v>14</v>
      </c>
      <c r="D7896" s="6">
        <v>45713</v>
      </c>
      <c r="E7896" t="s">
        <v>23807</v>
      </c>
      <c r="F7896" t="s">
        <v>18099</v>
      </c>
      <c r="G7896" t="s">
        <v>9822</v>
      </c>
      <c r="H7896" t="s">
        <v>31708</v>
      </c>
      <c r="I7896" t="s">
        <v>18100</v>
      </c>
      <c r="J7896" t="s">
        <v>9823</v>
      </c>
      <c r="K7896" t="s">
        <v>10</v>
      </c>
      <c r="L7896" s="1" t="s">
        <v>18111</v>
      </c>
      <c r="M7896">
        <v>0</v>
      </c>
    </row>
    <row r="7897" spans="1:18" x14ac:dyDescent="0.25">
      <c r="A7897" t="s">
        <v>23808</v>
      </c>
      <c r="B7897" t="s">
        <v>23809</v>
      </c>
      <c r="C7897" t="s">
        <v>14</v>
      </c>
      <c r="D7897" s="6">
        <v>45713</v>
      </c>
      <c r="E7897" t="s">
        <v>23807</v>
      </c>
      <c r="F7897" t="s">
        <v>18099</v>
      </c>
      <c r="G7897" t="s">
        <v>10500</v>
      </c>
      <c r="H7897" t="s">
        <v>31709</v>
      </c>
      <c r="I7897" t="s">
        <v>18100</v>
      </c>
      <c r="J7897" t="s">
        <v>10501</v>
      </c>
      <c r="K7897" t="s">
        <v>10</v>
      </c>
      <c r="L7897" s="1" t="s">
        <v>18112</v>
      </c>
      <c r="M7897">
        <v>0</v>
      </c>
    </row>
    <row r="7898" spans="1:18" x14ac:dyDescent="0.25">
      <c r="A7898" t="s">
        <v>23808</v>
      </c>
      <c r="B7898" t="s">
        <v>23809</v>
      </c>
      <c r="C7898" t="s">
        <v>14</v>
      </c>
      <c r="D7898" s="6">
        <v>45713</v>
      </c>
      <c r="E7898" t="s">
        <v>23807</v>
      </c>
      <c r="F7898" t="s">
        <v>18099</v>
      </c>
      <c r="G7898" t="s">
        <v>18113</v>
      </c>
      <c r="H7898" t="s">
        <v>31710</v>
      </c>
      <c r="I7898" t="s">
        <v>18100</v>
      </c>
      <c r="J7898" t="s">
        <v>18114</v>
      </c>
      <c r="K7898" t="s">
        <v>10</v>
      </c>
      <c r="L7898" s="1" t="s">
        <v>18115</v>
      </c>
      <c r="M7898">
        <v>0</v>
      </c>
    </row>
    <row r="7899" spans="1:18" x14ac:dyDescent="0.25">
      <c r="A7899" t="s">
        <v>23808</v>
      </c>
      <c r="B7899" t="s">
        <v>23809</v>
      </c>
      <c r="C7899" t="s">
        <v>14</v>
      </c>
      <c r="D7899" s="6">
        <v>45713</v>
      </c>
      <c r="E7899" t="s">
        <v>23807</v>
      </c>
      <c r="F7899" t="s">
        <v>18099</v>
      </c>
      <c r="G7899" t="s">
        <v>18116</v>
      </c>
      <c r="H7899" t="s">
        <v>31711</v>
      </c>
      <c r="I7899" t="s">
        <v>18100</v>
      </c>
      <c r="J7899" t="s">
        <v>18117</v>
      </c>
      <c r="K7899" t="s">
        <v>10</v>
      </c>
      <c r="L7899" s="1" t="s">
        <v>18118</v>
      </c>
      <c r="M7899">
        <v>0</v>
      </c>
    </row>
    <row r="7900" spans="1:18" x14ac:dyDescent="0.25">
      <c r="A7900" t="s">
        <v>23808</v>
      </c>
      <c r="B7900" t="s">
        <v>23809</v>
      </c>
      <c r="C7900" t="s">
        <v>14</v>
      </c>
      <c r="D7900" s="6">
        <v>45713</v>
      </c>
      <c r="E7900" t="s">
        <v>23807</v>
      </c>
      <c r="F7900" t="s">
        <v>18099</v>
      </c>
      <c r="G7900" t="s">
        <v>16445</v>
      </c>
      <c r="H7900" t="s">
        <v>31712</v>
      </c>
      <c r="I7900" t="s">
        <v>18100</v>
      </c>
      <c r="J7900" t="s">
        <v>16446</v>
      </c>
      <c r="K7900" t="s">
        <v>10</v>
      </c>
      <c r="L7900" s="1" t="s">
        <v>18119</v>
      </c>
      <c r="M7900">
        <v>0</v>
      </c>
    </row>
    <row r="7901" spans="1:18" x14ac:dyDescent="0.25">
      <c r="A7901" t="s">
        <v>23808</v>
      </c>
      <c r="B7901" t="s">
        <v>23809</v>
      </c>
      <c r="C7901" t="s">
        <v>14</v>
      </c>
      <c r="D7901" s="6">
        <v>45713</v>
      </c>
      <c r="E7901" t="s">
        <v>23807</v>
      </c>
      <c r="F7901" t="s">
        <v>18099</v>
      </c>
      <c r="G7901" t="s">
        <v>9824</v>
      </c>
      <c r="H7901" t="s">
        <v>31713</v>
      </c>
      <c r="I7901" t="s">
        <v>18100</v>
      </c>
      <c r="J7901" t="s">
        <v>9825</v>
      </c>
      <c r="K7901" t="s">
        <v>10</v>
      </c>
      <c r="L7901" s="1" t="s">
        <v>18120</v>
      </c>
      <c r="M7901">
        <v>0</v>
      </c>
    </row>
    <row r="7902" spans="1:18" x14ac:dyDescent="0.25">
      <c r="A7902" t="s">
        <v>23808</v>
      </c>
      <c r="B7902" t="s">
        <v>23809</v>
      </c>
      <c r="C7902" t="s">
        <v>14</v>
      </c>
      <c r="D7902" s="6">
        <v>45713</v>
      </c>
      <c r="E7902" t="s">
        <v>23807</v>
      </c>
      <c r="F7902" t="s">
        <v>18121</v>
      </c>
      <c r="G7902" t="s">
        <v>18123</v>
      </c>
      <c r="H7902" t="s">
        <v>31714</v>
      </c>
      <c r="I7902" t="s">
        <v>18122</v>
      </c>
      <c r="J7902" t="s">
        <v>18124</v>
      </c>
      <c r="K7902" t="s">
        <v>10</v>
      </c>
      <c r="L7902" s="1" t="s">
        <v>18125</v>
      </c>
      <c r="M7902">
        <v>1</v>
      </c>
      <c r="N7902" t="s">
        <v>34896</v>
      </c>
      <c r="P7902">
        <v>1</v>
      </c>
      <c r="Q7902">
        <v>1</v>
      </c>
      <c r="R7902">
        <v>0</v>
      </c>
    </row>
    <row r="7903" spans="1:18" x14ac:dyDescent="0.25">
      <c r="A7903" t="s">
        <v>23808</v>
      </c>
      <c r="B7903" t="s">
        <v>23809</v>
      </c>
      <c r="C7903" t="s">
        <v>14</v>
      </c>
      <c r="D7903" s="6">
        <v>45713</v>
      </c>
      <c r="E7903" t="s">
        <v>23807</v>
      </c>
      <c r="F7903" t="s">
        <v>18121</v>
      </c>
      <c r="G7903" t="s">
        <v>9865</v>
      </c>
      <c r="H7903" t="s">
        <v>31715</v>
      </c>
      <c r="I7903" t="s">
        <v>18122</v>
      </c>
      <c r="J7903" t="s">
        <v>9866</v>
      </c>
      <c r="K7903" t="s">
        <v>10</v>
      </c>
      <c r="L7903">
        <v>0.86449118420944304</v>
      </c>
      <c r="M7903">
        <v>0</v>
      </c>
    </row>
    <row r="7904" spans="1:18" x14ac:dyDescent="0.25">
      <c r="A7904" t="s">
        <v>23808</v>
      </c>
      <c r="B7904" t="s">
        <v>23809</v>
      </c>
      <c r="C7904" t="s">
        <v>14</v>
      </c>
      <c r="D7904" s="6">
        <v>45713</v>
      </c>
      <c r="E7904" t="s">
        <v>23807</v>
      </c>
      <c r="F7904" t="s">
        <v>18121</v>
      </c>
      <c r="G7904" t="s">
        <v>4653</v>
      </c>
      <c r="H7904" t="s">
        <v>31716</v>
      </c>
      <c r="I7904" t="s">
        <v>18122</v>
      </c>
      <c r="J7904" t="s">
        <v>4654</v>
      </c>
      <c r="K7904" t="s">
        <v>10</v>
      </c>
      <c r="L7904" s="1" t="s">
        <v>18126</v>
      </c>
      <c r="M7904">
        <v>0</v>
      </c>
    </row>
    <row r="7905" spans="1:18" x14ac:dyDescent="0.25">
      <c r="A7905" t="s">
        <v>23808</v>
      </c>
      <c r="B7905" t="s">
        <v>23809</v>
      </c>
      <c r="C7905" t="s">
        <v>14</v>
      </c>
      <c r="D7905" s="6">
        <v>45713</v>
      </c>
      <c r="E7905" t="s">
        <v>23807</v>
      </c>
      <c r="F7905" t="s">
        <v>18121</v>
      </c>
      <c r="G7905" t="s">
        <v>18127</v>
      </c>
      <c r="H7905" t="s">
        <v>31717</v>
      </c>
      <c r="I7905" t="s">
        <v>18122</v>
      </c>
      <c r="J7905" t="s">
        <v>18128</v>
      </c>
      <c r="K7905" t="s">
        <v>10</v>
      </c>
      <c r="L7905" s="1" t="s">
        <v>18129</v>
      </c>
      <c r="M7905">
        <v>0</v>
      </c>
    </row>
    <row r="7906" spans="1:18" x14ac:dyDescent="0.25">
      <c r="A7906" t="s">
        <v>23808</v>
      </c>
      <c r="B7906" t="s">
        <v>23809</v>
      </c>
      <c r="C7906" t="s">
        <v>14</v>
      </c>
      <c r="D7906" s="6">
        <v>45713</v>
      </c>
      <c r="E7906" t="s">
        <v>23807</v>
      </c>
      <c r="F7906" t="s">
        <v>18121</v>
      </c>
      <c r="G7906" t="s">
        <v>9861</v>
      </c>
      <c r="H7906" t="s">
        <v>31718</v>
      </c>
      <c r="I7906" t="s">
        <v>18122</v>
      </c>
      <c r="J7906" t="s">
        <v>9862</v>
      </c>
      <c r="K7906" t="s">
        <v>10</v>
      </c>
      <c r="L7906" s="1" t="s">
        <v>18130</v>
      </c>
      <c r="M7906">
        <v>0</v>
      </c>
    </row>
    <row r="7907" spans="1:18" x14ac:dyDescent="0.25">
      <c r="A7907" t="s">
        <v>23808</v>
      </c>
      <c r="B7907" t="s">
        <v>23809</v>
      </c>
      <c r="C7907" t="s">
        <v>14</v>
      </c>
      <c r="D7907" s="6">
        <v>45713</v>
      </c>
      <c r="E7907" t="s">
        <v>23807</v>
      </c>
      <c r="F7907" t="s">
        <v>18121</v>
      </c>
      <c r="G7907" t="s">
        <v>5116</v>
      </c>
      <c r="H7907" t="s">
        <v>31719</v>
      </c>
      <c r="I7907" t="s">
        <v>18122</v>
      </c>
      <c r="J7907" t="s">
        <v>5117</v>
      </c>
      <c r="K7907" t="s">
        <v>10</v>
      </c>
      <c r="L7907" s="1" t="s">
        <v>18131</v>
      </c>
      <c r="M7907">
        <v>0</v>
      </c>
    </row>
    <row r="7908" spans="1:18" x14ac:dyDescent="0.25">
      <c r="A7908" t="s">
        <v>23808</v>
      </c>
      <c r="B7908" t="s">
        <v>23809</v>
      </c>
      <c r="C7908" t="s">
        <v>14</v>
      </c>
      <c r="D7908" s="6">
        <v>45713</v>
      </c>
      <c r="E7908" t="s">
        <v>23807</v>
      </c>
      <c r="F7908" t="s">
        <v>18121</v>
      </c>
      <c r="G7908" t="s">
        <v>9853</v>
      </c>
      <c r="H7908" t="s">
        <v>31720</v>
      </c>
      <c r="I7908" t="s">
        <v>18122</v>
      </c>
      <c r="J7908" t="s">
        <v>9854</v>
      </c>
      <c r="K7908" t="s">
        <v>10</v>
      </c>
      <c r="L7908" s="1" t="s">
        <v>18132</v>
      </c>
      <c r="M7908">
        <v>0</v>
      </c>
    </row>
    <row r="7909" spans="1:18" x14ac:dyDescent="0.25">
      <c r="A7909" t="s">
        <v>23808</v>
      </c>
      <c r="B7909" t="s">
        <v>23809</v>
      </c>
      <c r="C7909" t="s">
        <v>14</v>
      </c>
      <c r="D7909" s="6">
        <v>45713</v>
      </c>
      <c r="E7909" t="s">
        <v>23807</v>
      </c>
      <c r="F7909" t="s">
        <v>18121</v>
      </c>
      <c r="G7909" t="s">
        <v>18133</v>
      </c>
      <c r="H7909" t="s">
        <v>31721</v>
      </c>
      <c r="I7909" t="s">
        <v>18122</v>
      </c>
      <c r="J7909" t="s">
        <v>18134</v>
      </c>
      <c r="K7909" t="s">
        <v>10</v>
      </c>
      <c r="L7909" s="1" t="s">
        <v>18135</v>
      </c>
      <c r="M7909">
        <v>0</v>
      </c>
    </row>
    <row r="7910" spans="1:18" x14ac:dyDescent="0.25">
      <c r="A7910" t="s">
        <v>23808</v>
      </c>
      <c r="B7910" t="s">
        <v>23809</v>
      </c>
      <c r="C7910" t="s">
        <v>14</v>
      </c>
      <c r="D7910" s="6">
        <v>45713</v>
      </c>
      <c r="E7910" t="s">
        <v>23807</v>
      </c>
      <c r="F7910" t="s">
        <v>18121</v>
      </c>
      <c r="G7910" t="s">
        <v>18136</v>
      </c>
      <c r="H7910" t="s">
        <v>31722</v>
      </c>
      <c r="I7910" t="s">
        <v>18122</v>
      </c>
      <c r="J7910" t="s">
        <v>18137</v>
      </c>
      <c r="K7910" t="s">
        <v>10</v>
      </c>
      <c r="L7910" s="1" t="s">
        <v>18138</v>
      </c>
      <c r="M7910">
        <v>0</v>
      </c>
    </row>
    <row r="7911" spans="1:18" x14ac:dyDescent="0.25">
      <c r="A7911" t="s">
        <v>23808</v>
      </c>
      <c r="B7911" t="s">
        <v>23809</v>
      </c>
      <c r="C7911" t="s">
        <v>14</v>
      </c>
      <c r="D7911" s="6">
        <v>45713</v>
      </c>
      <c r="E7911" t="s">
        <v>23807</v>
      </c>
      <c r="F7911" t="s">
        <v>18121</v>
      </c>
      <c r="G7911" t="s">
        <v>10226</v>
      </c>
      <c r="H7911" t="s">
        <v>31723</v>
      </c>
      <c r="I7911" t="s">
        <v>18122</v>
      </c>
      <c r="J7911" t="s">
        <v>10227</v>
      </c>
      <c r="K7911" t="s">
        <v>10</v>
      </c>
      <c r="L7911" s="1" t="s">
        <v>18139</v>
      </c>
      <c r="M7911">
        <v>0</v>
      </c>
    </row>
    <row r="7912" spans="1:18" x14ac:dyDescent="0.25">
      <c r="A7912" t="s">
        <v>23808</v>
      </c>
      <c r="B7912" t="s">
        <v>23809</v>
      </c>
      <c r="C7912" t="s">
        <v>14</v>
      </c>
      <c r="D7912" s="6">
        <v>45713</v>
      </c>
      <c r="E7912" t="s">
        <v>23807</v>
      </c>
      <c r="F7912" t="s">
        <v>18140</v>
      </c>
      <c r="G7912" t="s">
        <v>18127</v>
      </c>
      <c r="H7912" t="s">
        <v>31724</v>
      </c>
      <c r="I7912" t="s">
        <v>18141</v>
      </c>
      <c r="J7912" t="s">
        <v>18128</v>
      </c>
      <c r="K7912" t="s">
        <v>10</v>
      </c>
      <c r="L7912" s="1" t="s">
        <v>18142</v>
      </c>
      <c r="M7912">
        <v>0</v>
      </c>
    </row>
    <row r="7913" spans="1:18" x14ac:dyDescent="0.25">
      <c r="A7913" t="s">
        <v>23808</v>
      </c>
      <c r="B7913" t="s">
        <v>23809</v>
      </c>
      <c r="C7913" t="s">
        <v>14</v>
      </c>
      <c r="D7913" s="6">
        <v>45713</v>
      </c>
      <c r="E7913" t="s">
        <v>23807</v>
      </c>
      <c r="F7913" t="s">
        <v>18140</v>
      </c>
      <c r="G7913" t="s">
        <v>9865</v>
      </c>
      <c r="H7913" t="s">
        <v>31725</v>
      </c>
      <c r="I7913" t="s">
        <v>18141</v>
      </c>
      <c r="J7913" t="s">
        <v>9866</v>
      </c>
      <c r="K7913" t="s">
        <v>10</v>
      </c>
      <c r="L7913">
        <v>0.88013684867529696</v>
      </c>
      <c r="M7913">
        <v>1</v>
      </c>
      <c r="N7913" t="s">
        <v>34896</v>
      </c>
      <c r="P7913">
        <v>1</v>
      </c>
      <c r="Q7913">
        <v>1</v>
      </c>
      <c r="R7913">
        <v>0</v>
      </c>
    </row>
    <row r="7914" spans="1:18" x14ac:dyDescent="0.25">
      <c r="A7914" t="s">
        <v>23808</v>
      </c>
      <c r="B7914" t="s">
        <v>23809</v>
      </c>
      <c r="C7914" t="s">
        <v>14</v>
      </c>
      <c r="D7914" s="6">
        <v>45713</v>
      </c>
      <c r="E7914" t="s">
        <v>23807</v>
      </c>
      <c r="F7914" t="s">
        <v>18140</v>
      </c>
      <c r="G7914" t="s">
        <v>4653</v>
      </c>
      <c r="H7914" t="s">
        <v>31726</v>
      </c>
      <c r="I7914" t="s">
        <v>18141</v>
      </c>
      <c r="J7914" t="s">
        <v>4654</v>
      </c>
      <c r="K7914" t="s">
        <v>10</v>
      </c>
      <c r="L7914" s="1" t="s">
        <v>18143</v>
      </c>
      <c r="M7914">
        <v>0</v>
      </c>
    </row>
    <row r="7915" spans="1:18" x14ac:dyDescent="0.25">
      <c r="A7915" t="s">
        <v>23808</v>
      </c>
      <c r="B7915" t="s">
        <v>23809</v>
      </c>
      <c r="C7915" t="s">
        <v>14</v>
      </c>
      <c r="D7915" s="6">
        <v>45713</v>
      </c>
      <c r="E7915" t="s">
        <v>23807</v>
      </c>
      <c r="F7915" t="s">
        <v>18140</v>
      </c>
      <c r="G7915" t="s">
        <v>18123</v>
      </c>
      <c r="H7915" t="s">
        <v>31727</v>
      </c>
      <c r="I7915" t="s">
        <v>18141</v>
      </c>
      <c r="J7915" t="s">
        <v>18124</v>
      </c>
      <c r="K7915" t="s">
        <v>10</v>
      </c>
      <c r="L7915" s="1" t="s">
        <v>18144</v>
      </c>
      <c r="M7915">
        <v>0</v>
      </c>
    </row>
    <row r="7916" spans="1:18" x14ac:dyDescent="0.25">
      <c r="A7916" t="s">
        <v>23808</v>
      </c>
      <c r="B7916" t="s">
        <v>23809</v>
      </c>
      <c r="C7916" t="s">
        <v>14</v>
      </c>
      <c r="D7916" s="6">
        <v>45713</v>
      </c>
      <c r="E7916" t="s">
        <v>23807</v>
      </c>
      <c r="F7916" t="s">
        <v>18140</v>
      </c>
      <c r="G7916" t="s">
        <v>18145</v>
      </c>
      <c r="H7916" t="s">
        <v>31728</v>
      </c>
      <c r="I7916" t="s">
        <v>18141</v>
      </c>
      <c r="J7916" t="s">
        <v>18146</v>
      </c>
      <c r="K7916" t="s">
        <v>10</v>
      </c>
      <c r="L7916" s="1" t="s">
        <v>18147</v>
      </c>
      <c r="M7916">
        <v>0</v>
      </c>
    </row>
    <row r="7917" spans="1:18" x14ac:dyDescent="0.25">
      <c r="A7917" t="s">
        <v>23808</v>
      </c>
      <c r="B7917" t="s">
        <v>23809</v>
      </c>
      <c r="C7917" t="s">
        <v>14</v>
      </c>
      <c r="D7917" s="6">
        <v>45713</v>
      </c>
      <c r="E7917" t="s">
        <v>23807</v>
      </c>
      <c r="F7917" t="s">
        <v>18140</v>
      </c>
      <c r="G7917" t="s">
        <v>16209</v>
      </c>
      <c r="H7917" t="s">
        <v>31729</v>
      </c>
      <c r="I7917" t="s">
        <v>18141</v>
      </c>
      <c r="J7917" t="s">
        <v>16210</v>
      </c>
      <c r="K7917" t="s">
        <v>10</v>
      </c>
      <c r="L7917" s="1" t="s">
        <v>18148</v>
      </c>
      <c r="M7917">
        <v>0</v>
      </c>
    </row>
    <row r="7918" spans="1:18" x14ac:dyDescent="0.25">
      <c r="A7918" t="s">
        <v>23808</v>
      </c>
      <c r="B7918" t="s">
        <v>23809</v>
      </c>
      <c r="C7918" t="s">
        <v>14</v>
      </c>
      <c r="D7918" s="6">
        <v>45713</v>
      </c>
      <c r="E7918" t="s">
        <v>23807</v>
      </c>
      <c r="F7918" t="s">
        <v>18140</v>
      </c>
      <c r="G7918" t="s">
        <v>9853</v>
      </c>
      <c r="H7918" t="s">
        <v>31730</v>
      </c>
      <c r="I7918" t="s">
        <v>18141</v>
      </c>
      <c r="J7918" t="s">
        <v>9854</v>
      </c>
      <c r="K7918" t="s">
        <v>10</v>
      </c>
      <c r="L7918" s="1" t="s">
        <v>18149</v>
      </c>
      <c r="M7918">
        <v>0</v>
      </c>
    </row>
    <row r="7919" spans="1:18" x14ac:dyDescent="0.25">
      <c r="A7919" t="s">
        <v>23808</v>
      </c>
      <c r="B7919" t="s">
        <v>23809</v>
      </c>
      <c r="C7919" t="s">
        <v>14</v>
      </c>
      <c r="D7919" s="6">
        <v>45713</v>
      </c>
      <c r="E7919" t="s">
        <v>23807</v>
      </c>
      <c r="F7919" t="s">
        <v>18140</v>
      </c>
      <c r="G7919" t="s">
        <v>5116</v>
      </c>
      <c r="H7919" t="s">
        <v>31731</v>
      </c>
      <c r="I7919" t="s">
        <v>18141</v>
      </c>
      <c r="J7919" t="s">
        <v>5117</v>
      </c>
      <c r="K7919" t="s">
        <v>10</v>
      </c>
      <c r="L7919" s="1" t="s">
        <v>18150</v>
      </c>
      <c r="M7919">
        <v>0</v>
      </c>
    </row>
    <row r="7920" spans="1:18" x14ac:dyDescent="0.25">
      <c r="A7920" t="s">
        <v>23808</v>
      </c>
      <c r="B7920" t="s">
        <v>23809</v>
      </c>
      <c r="C7920" t="s">
        <v>14</v>
      </c>
      <c r="D7920" s="6">
        <v>45713</v>
      </c>
      <c r="E7920" t="s">
        <v>23807</v>
      </c>
      <c r="F7920" t="s">
        <v>18140</v>
      </c>
      <c r="G7920" t="s">
        <v>9861</v>
      </c>
      <c r="H7920" t="s">
        <v>31732</v>
      </c>
      <c r="I7920" t="s">
        <v>18141</v>
      </c>
      <c r="J7920" t="s">
        <v>9862</v>
      </c>
      <c r="K7920" t="s">
        <v>10</v>
      </c>
      <c r="L7920" s="1" t="s">
        <v>18151</v>
      </c>
      <c r="M7920">
        <v>0</v>
      </c>
    </row>
    <row r="7921" spans="1:18" x14ac:dyDescent="0.25">
      <c r="A7921" t="s">
        <v>23808</v>
      </c>
      <c r="B7921" t="s">
        <v>23809</v>
      </c>
      <c r="C7921" t="s">
        <v>14</v>
      </c>
      <c r="D7921" s="6">
        <v>45713</v>
      </c>
      <c r="E7921" t="s">
        <v>23807</v>
      </c>
      <c r="F7921" t="s">
        <v>18140</v>
      </c>
      <c r="G7921" t="s">
        <v>18152</v>
      </c>
      <c r="H7921" t="s">
        <v>31733</v>
      </c>
      <c r="I7921" t="s">
        <v>18141</v>
      </c>
      <c r="J7921" t="s">
        <v>18153</v>
      </c>
      <c r="K7921" t="s">
        <v>10</v>
      </c>
      <c r="L7921" s="1" t="s">
        <v>18154</v>
      </c>
      <c r="M7921">
        <v>0</v>
      </c>
    </row>
    <row r="7922" spans="1:18" x14ac:dyDescent="0.25">
      <c r="A7922" t="s">
        <v>23808</v>
      </c>
      <c r="B7922" t="s">
        <v>23809</v>
      </c>
      <c r="C7922" t="s">
        <v>14</v>
      </c>
      <c r="D7922" s="6">
        <v>45713</v>
      </c>
      <c r="E7922" t="s">
        <v>23807</v>
      </c>
      <c r="F7922" t="s">
        <v>18155</v>
      </c>
      <c r="G7922" t="s">
        <v>17617</v>
      </c>
      <c r="H7922" t="s">
        <v>31734</v>
      </c>
      <c r="I7922" t="s">
        <v>18156</v>
      </c>
      <c r="J7922" t="s">
        <v>17618</v>
      </c>
      <c r="K7922" t="s">
        <v>10</v>
      </c>
      <c r="L7922" s="1" t="s">
        <v>18157</v>
      </c>
      <c r="M7922">
        <v>1</v>
      </c>
      <c r="N7922" t="s">
        <v>34896</v>
      </c>
      <c r="P7922">
        <v>1</v>
      </c>
      <c r="Q7922">
        <v>1</v>
      </c>
      <c r="R7922">
        <v>0</v>
      </c>
    </row>
    <row r="7923" spans="1:18" x14ac:dyDescent="0.25">
      <c r="A7923" t="s">
        <v>23808</v>
      </c>
      <c r="B7923" t="s">
        <v>23809</v>
      </c>
      <c r="C7923" t="s">
        <v>14</v>
      </c>
      <c r="D7923" s="6">
        <v>45713</v>
      </c>
      <c r="E7923" t="s">
        <v>23807</v>
      </c>
      <c r="F7923" t="s">
        <v>18155</v>
      </c>
      <c r="G7923" t="s">
        <v>15981</v>
      </c>
      <c r="H7923" t="s">
        <v>31735</v>
      </c>
      <c r="I7923" t="s">
        <v>18156</v>
      </c>
      <c r="J7923" t="s">
        <v>15982</v>
      </c>
      <c r="K7923" t="s">
        <v>10</v>
      </c>
      <c r="L7923" s="1" t="s">
        <v>18158</v>
      </c>
      <c r="M7923">
        <v>0</v>
      </c>
    </row>
    <row r="7924" spans="1:18" x14ac:dyDescent="0.25">
      <c r="A7924" t="s">
        <v>23808</v>
      </c>
      <c r="B7924" t="s">
        <v>23809</v>
      </c>
      <c r="C7924" t="s">
        <v>14</v>
      </c>
      <c r="D7924" s="6">
        <v>45713</v>
      </c>
      <c r="E7924" t="s">
        <v>23807</v>
      </c>
      <c r="F7924" t="s">
        <v>18155</v>
      </c>
      <c r="G7924" t="s">
        <v>9521</v>
      </c>
      <c r="H7924" t="s">
        <v>31736</v>
      </c>
      <c r="I7924" t="s">
        <v>18156</v>
      </c>
      <c r="J7924" t="s">
        <v>9522</v>
      </c>
      <c r="K7924" t="s">
        <v>10</v>
      </c>
      <c r="L7924">
        <v>0.80817607695819704</v>
      </c>
      <c r="M7924">
        <v>0</v>
      </c>
    </row>
    <row r="7925" spans="1:18" x14ac:dyDescent="0.25">
      <c r="A7925" t="s">
        <v>23808</v>
      </c>
      <c r="B7925" t="s">
        <v>23809</v>
      </c>
      <c r="C7925" t="s">
        <v>14</v>
      </c>
      <c r="D7925" s="6">
        <v>45713</v>
      </c>
      <c r="E7925" t="s">
        <v>23807</v>
      </c>
      <c r="F7925" t="s">
        <v>18155</v>
      </c>
      <c r="G7925" t="s">
        <v>1509</v>
      </c>
      <c r="H7925" t="s">
        <v>31737</v>
      </c>
      <c r="I7925" t="s">
        <v>18156</v>
      </c>
      <c r="J7925" t="s">
        <v>1510</v>
      </c>
      <c r="K7925" t="s">
        <v>10</v>
      </c>
      <c r="L7925">
        <v>0.79898952141351898</v>
      </c>
      <c r="M7925">
        <v>0</v>
      </c>
    </row>
    <row r="7926" spans="1:18" x14ac:dyDescent="0.25">
      <c r="A7926" t="s">
        <v>23808</v>
      </c>
      <c r="B7926" t="s">
        <v>23809</v>
      </c>
      <c r="C7926" t="s">
        <v>14</v>
      </c>
      <c r="D7926" s="6">
        <v>45713</v>
      </c>
      <c r="E7926" t="s">
        <v>23807</v>
      </c>
      <c r="F7926" t="s">
        <v>18155</v>
      </c>
      <c r="G7926" t="s">
        <v>15997</v>
      </c>
      <c r="H7926" t="s">
        <v>31738</v>
      </c>
      <c r="I7926" t="s">
        <v>18156</v>
      </c>
      <c r="J7926" t="s">
        <v>15998</v>
      </c>
      <c r="K7926" t="s">
        <v>10</v>
      </c>
      <c r="L7926" s="1" t="s">
        <v>18159</v>
      </c>
      <c r="M7926">
        <v>0</v>
      </c>
    </row>
    <row r="7927" spans="1:18" x14ac:dyDescent="0.25">
      <c r="A7927" t="s">
        <v>23808</v>
      </c>
      <c r="B7927" t="s">
        <v>23809</v>
      </c>
      <c r="C7927" t="s">
        <v>14</v>
      </c>
      <c r="D7927" s="6">
        <v>45713</v>
      </c>
      <c r="E7927" t="s">
        <v>23807</v>
      </c>
      <c r="F7927" t="s">
        <v>18155</v>
      </c>
      <c r="G7927" t="s">
        <v>9518</v>
      </c>
      <c r="H7927" t="s">
        <v>31739</v>
      </c>
      <c r="I7927" t="s">
        <v>18156</v>
      </c>
      <c r="J7927" t="s">
        <v>9519</v>
      </c>
      <c r="K7927" t="s">
        <v>10</v>
      </c>
      <c r="L7927" s="1" t="s">
        <v>18160</v>
      </c>
      <c r="M7927">
        <v>0</v>
      </c>
    </row>
    <row r="7928" spans="1:18" x14ac:dyDescent="0.25">
      <c r="A7928" t="s">
        <v>23808</v>
      </c>
      <c r="B7928" t="s">
        <v>23809</v>
      </c>
      <c r="C7928" t="s">
        <v>14</v>
      </c>
      <c r="D7928" s="6">
        <v>45713</v>
      </c>
      <c r="E7928" t="s">
        <v>23807</v>
      </c>
      <c r="F7928" t="s">
        <v>18155</v>
      </c>
      <c r="G7928" t="s">
        <v>9527</v>
      </c>
      <c r="H7928" t="s">
        <v>31740</v>
      </c>
      <c r="I7928" t="s">
        <v>18156</v>
      </c>
      <c r="J7928" t="s">
        <v>9528</v>
      </c>
      <c r="K7928" t="s">
        <v>10</v>
      </c>
      <c r="L7928" s="1" t="s">
        <v>18161</v>
      </c>
      <c r="M7928">
        <v>0</v>
      </c>
    </row>
    <row r="7929" spans="1:18" x14ac:dyDescent="0.25">
      <c r="A7929" t="s">
        <v>23808</v>
      </c>
      <c r="B7929" t="s">
        <v>23809</v>
      </c>
      <c r="C7929" t="s">
        <v>14</v>
      </c>
      <c r="D7929" s="6">
        <v>45713</v>
      </c>
      <c r="E7929" t="s">
        <v>23807</v>
      </c>
      <c r="F7929" t="s">
        <v>18155</v>
      </c>
      <c r="G7929" t="s">
        <v>17683</v>
      </c>
      <c r="H7929" t="s">
        <v>31741</v>
      </c>
      <c r="I7929" t="s">
        <v>18156</v>
      </c>
      <c r="J7929" t="s">
        <v>17684</v>
      </c>
      <c r="K7929" t="s">
        <v>10</v>
      </c>
      <c r="L7929" s="1" t="s">
        <v>18162</v>
      </c>
      <c r="M7929">
        <v>0</v>
      </c>
    </row>
    <row r="7930" spans="1:18" x14ac:dyDescent="0.25">
      <c r="A7930" t="s">
        <v>23808</v>
      </c>
      <c r="B7930" t="s">
        <v>23809</v>
      </c>
      <c r="C7930" t="s">
        <v>14</v>
      </c>
      <c r="D7930" s="6">
        <v>45713</v>
      </c>
      <c r="E7930" t="s">
        <v>23807</v>
      </c>
      <c r="F7930" t="s">
        <v>18155</v>
      </c>
      <c r="G7930" t="s">
        <v>15978</v>
      </c>
      <c r="H7930" t="s">
        <v>31742</v>
      </c>
      <c r="I7930" t="s">
        <v>18156</v>
      </c>
      <c r="J7930" t="s">
        <v>15979</v>
      </c>
      <c r="K7930" t="s">
        <v>10</v>
      </c>
      <c r="L7930" s="1" t="s">
        <v>18163</v>
      </c>
      <c r="M7930">
        <v>0</v>
      </c>
    </row>
    <row r="7931" spans="1:18" x14ac:dyDescent="0.25">
      <c r="A7931" t="s">
        <v>23808</v>
      </c>
      <c r="B7931" t="s">
        <v>23809</v>
      </c>
      <c r="C7931" t="s">
        <v>14</v>
      </c>
      <c r="D7931" s="6">
        <v>45713</v>
      </c>
      <c r="E7931" t="s">
        <v>23807</v>
      </c>
      <c r="F7931" t="s">
        <v>18155</v>
      </c>
      <c r="G7931" t="s">
        <v>1524</v>
      </c>
      <c r="H7931" t="s">
        <v>31743</v>
      </c>
      <c r="I7931" t="s">
        <v>18156</v>
      </c>
      <c r="J7931" t="s">
        <v>1525</v>
      </c>
      <c r="K7931" t="s">
        <v>10</v>
      </c>
      <c r="L7931" s="1" t="s">
        <v>18164</v>
      </c>
      <c r="M7931">
        <v>0</v>
      </c>
    </row>
    <row r="7932" spans="1:18" x14ac:dyDescent="0.25">
      <c r="A7932" t="s">
        <v>23808</v>
      </c>
      <c r="B7932" t="s">
        <v>23809</v>
      </c>
      <c r="C7932" t="s">
        <v>14</v>
      </c>
      <c r="D7932" s="6">
        <v>45713</v>
      </c>
      <c r="E7932" t="s">
        <v>23807</v>
      </c>
      <c r="F7932" t="s">
        <v>18165</v>
      </c>
      <c r="G7932" t="s">
        <v>15978</v>
      </c>
      <c r="H7932" t="s">
        <v>31744</v>
      </c>
      <c r="I7932" t="s">
        <v>18166</v>
      </c>
      <c r="J7932" t="s">
        <v>15979</v>
      </c>
      <c r="K7932" t="s">
        <v>10</v>
      </c>
      <c r="L7932" s="1" t="s">
        <v>18167</v>
      </c>
      <c r="M7932">
        <v>1</v>
      </c>
      <c r="N7932" t="s">
        <v>34896</v>
      </c>
      <c r="P7932">
        <v>1</v>
      </c>
      <c r="Q7932">
        <v>1</v>
      </c>
      <c r="R7932">
        <v>0</v>
      </c>
    </row>
    <row r="7933" spans="1:18" x14ac:dyDescent="0.25">
      <c r="A7933" t="s">
        <v>23808</v>
      </c>
      <c r="B7933" t="s">
        <v>23809</v>
      </c>
      <c r="C7933" t="s">
        <v>14</v>
      </c>
      <c r="D7933" s="6">
        <v>45713</v>
      </c>
      <c r="E7933" t="s">
        <v>23807</v>
      </c>
      <c r="F7933" t="s">
        <v>18165</v>
      </c>
      <c r="G7933" t="s">
        <v>15981</v>
      </c>
      <c r="H7933" t="s">
        <v>31745</v>
      </c>
      <c r="I7933" t="s">
        <v>18166</v>
      </c>
      <c r="J7933" t="s">
        <v>15982</v>
      </c>
      <c r="K7933" t="s">
        <v>10</v>
      </c>
      <c r="L7933" s="1" t="s">
        <v>18168</v>
      </c>
      <c r="M7933">
        <v>0</v>
      </c>
    </row>
    <row r="7934" spans="1:18" x14ac:dyDescent="0.25">
      <c r="A7934" t="s">
        <v>23808</v>
      </c>
      <c r="B7934" t="s">
        <v>23809</v>
      </c>
      <c r="C7934" t="s">
        <v>14</v>
      </c>
      <c r="D7934" s="6">
        <v>45713</v>
      </c>
      <c r="E7934" t="s">
        <v>23807</v>
      </c>
      <c r="F7934" t="s">
        <v>18165</v>
      </c>
      <c r="G7934" t="s">
        <v>2201</v>
      </c>
      <c r="H7934" t="s">
        <v>31746</v>
      </c>
      <c r="I7934" t="s">
        <v>18166</v>
      </c>
      <c r="J7934" t="s">
        <v>2202</v>
      </c>
      <c r="K7934" t="s">
        <v>10</v>
      </c>
      <c r="L7934" s="1" t="s">
        <v>18169</v>
      </c>
      <c r="M7934">
        <v>0</v>
      </c>
    </row>
    <row r="7935" spans="1:18" x14ac:dyDescent="0.25">
      <c r="A7935" t="s">
        <v>23808</v>
      </c>
      <c r="B7935" t="s">
        <v>23809</v>
      </c>
      <c r="C7935" t="s">
        <v>14</v>
      </c>
      <c r="D7935" s="6">
        <v>45713</v>
      </c>
      <c r="E7935" t="s">
        <v>23807</v>
      </c>
      <c r="F7935" t="s">
        <v>18165</v>
      </c>
      <c r="G7935" t="s">
        <v>2741</v>
      </c>
      <c r="H7935" t="s">
        <v>31747</v>
      </c>
      <c r="I7935" t="s">
        <v>18166</v>
      </c>
      <c r="J7935" t="s">
        <v>2742</v>
      </c>
      <c r="K7935" t="s">
        <v>10</v>
      </c>
      <c r="L7935" s="1" t="s">
        <v>18170</v>
      </c>
      <c r="M7935">
        <v>0</v>
      </c>
    </row>
    <row r="7936" spans="1:18" x14ac:dyDescent="0.25">
      <c r="A7936" t="s">
        <v>23808</v>
      </c>
      <c r="B7936" t="s">
        <v>23809</v>
      </c>
      <c r="C7936" t="s">
        <v>14</v>
      </c>
      <c r="D7936" s="6">
        <v>45713</v>
      </c>
      <c r="E7936" t="s">
        <v>23807</v>
      </c>
      <c r="F7936" t="s">
        <v>18165</v>
      </c>
      <c r="G7936" t="s">
        <v>15975</v>
      </c>
      <c r="H7936" t="s">
        <v>31748</v>
      </c>
      <c r="I7936" t="s">
        <v>18166</v>
      </c>
      <c r="J7936" t="s">
        <v>15976</v>
      </c>
      <c r="K7936" t="s">
        <v>10</v>
      </c>
      <c r="L7936" s="1" t="s">
        <v>18171</v>
      </c>
      <c r="M7936">
        <v>0</v>
      </c>
    </row>
    <row r="7937" spans="1:18" x14ac:dyDescent="0.25">
      <c r="A7937" t="s">
        <v>23808</v>
      </c>
      <c r="B7937" t="s">
        <v>23809</v>
      </c>
      <c r="C7937" t="s">
        <v>14</v>
      </c>
      <c r="D7937" s="6">
        <v>45713</v>
      </c>
      <c r="E7937" t="s">
        <v>23807</v>
      </c>
      <c r="F7937" t="s">
        <v>18165</v>
      </c>
      <c r="G7937" t="s">
        <v>1503</v>
      </c>
      <c r="H7937" t="s">
        <v>31749</v>
      </c>
      <c r="I7937" t="s">
        <v>18166</v>
      </c>
      <c r="J7937" t="s">
        <v>1504</v>
      </c>
      <c r="K7937" t="s">
        <v>10</v>
      </c>
      <c r="L7937" s="1" t="s">
        <v>18172</v>
      </c>
      <c r="M7937">
        <v>0</v>
      </c>
    </row>
    <row r="7938" spans="1:18" x14ac:dyDescent="0.25">
      <c r="A7938" t="s">
        <v>23808</v>
      </c>
      <c r="B7938" t="s">
        <v>23809</v>
      </c>
      <c r="C7938" t="s">
        <v>14</v>
      </c>
      <c r="D7938" s="6">
        <v>45713</v>
      </c>
      <c r="E7938" t="s">
        <v>23807</v>
      </c>
      <c r="F7938" t="s">
        <v>18165</v>
      </c>
      <c r="G7938" t="s">
        <v>2759</v>
      </c>
      <c r="H7938" t="s">
        <v>31750</v>
      </c>
      <c r="I7938" t="s">
        <v>18166</v>
      </c>
      <c r="J7938" t="s">
        <v>2760</v>
      </c>
      <c r="K7938" t="s">
        <v>10</v>
      </c>
      <c r="L7938" s="1" t="s">
        <v>18173</v>
      </c>
      <c r="M7938">
        <v>0</v>
      </c>
    </row>
    <row r="7939" spans="1:18" x14ac:dyDescent="0.25">
      <c r="A7939" t="s">
        <v>23808</v>
      </c>
      <c r="B7939" t="s">
        <v>23809</v>
      </c>
      <c r="C7939" t="s">
        <v>14</v>
      </c>
      <c r="D7939" s="6">
        <v>45713</v>
      </c>
      <c r="E7939" t="s">
        <v>23807</v>
      </c>
      <c r="F7939" t="s">
        <v>18165</v>
      </c>
      <c r="G7939" t="s">
        <v>17676</v>
      </c>
      <c r="H7939" t="s">
        <v>31751</v>
      </c>
      <c r="I7939" t="s">
        <v>18166</v>
      </c>
      <c r="J7939" t="s">
        <v>17677</v>
      </c>
      <c r="K7939" t="s">
        <v>10</v>
      </c>
      <c r="L7939">
        <v>0.75451271441197298</v>
      </c>
      <c r="M7939">
        <v>0</v>
      </c>
    </row>
    <row r="7940" spans="1:18" x14ac:dyDescent="0.25">
      <c r="A7940" t="s">
        <v>23808</v>
      </c>
      <c r="B7940" t="s">
        <v>23809</v>
      </c>
      <c r="C7940" t="s">
        <v>14</v>
      </c>
      <c r="D7940" s="6">
        <v>45713</v>
      </c>
      <c r="E7940" t="s">
        <v>23807</v>
      </c>
      <c r="F7940" t="s">
        <v>18165</v>
      </c>
      <c r="G7940" t="s">
        <v>2738</v>
      </c>
      <c r="H7940" t="s">
        <v>31752</v>
      </c>
      <c r="I7940" t="s">
        <v>18166</v>
      </c>
      <c r="J7940" t="s">
        <v>2739</v>
      </c>
      <c r="K7940" t="s">
        <v>10</v>
      </c>
      <c r="L7940" s="1" t="s">
        <v>18174</v>
      </c>
      <c r="M7940">
        <v>0</v>
      </c>
    </row>
    <row r="7941" spans="1:18" x14ac:dyDescent="0.25">
      <c r="A7941" t="s">
        <v>23808</v>
      </c>
      <c r="B7941" t="s">
        <v>23809</v>
      </c>
      <c r="C7941" t="s">
        <v>14</v>
      </c>
      <c r="D7941" s="6">
        <v>45713</v>
      </c>
      <c r="E7941" t="s">
        <v>23807</v>
      </c>
      <c r="F7941" t="s">
        <v>18165</v>
      </c>
      <c r="G7941" t="s">
        <v>18175</v>
      </c>
      <c r="H7941" t="s">
        <v>31753</v>
      </c>
      <c r="I7941" t="s">
        <v>18166</v>
      </c>
      <c r="J7941" t="s">
        <v>18176</v>
      </c>
      <c r="K7941" t="s">
        <v>10</v>
      </c>
      <c r="L7941" s="1" t="s">
        <v>18177</v>
      </c>
      <c r="M7941">
        <v>0</v>
      </c>
    </row>
    <row r="7942" spans="1:18" x14ac:dyDescent="0.25">
      <c r="A7942" t="s">
        <v>23808</v>
      </c>
      <c r="B7942" t="s">
        <v>23809</v>
      </c>
      <c r="C7942" t="s">
        <v>14</v>
      </c>
      <c r="D7942" s="6">
        <v>45713</v>
      </c>
      <c r="E7942" t="s">
        <v>23807</v>
      </c>
      <c r="F7942" t="s">
        <v>18178</v>
      </c>
      <c r="G7942" t="s">
        <v>8571</v>
      </c>
      <c r="H7942" t="s">
        <v>31754</v>
      </c>
      <c r="I7942" t="s">
        <v>18179</v>
      </c>
      <c r="J7942" t="s">
        <v>8572</v>
      </c>
      <c r="K7942" t="s">
        <v>10</v>
      </c>
      <c r="L7942" s="1" t="s">
        <v>18180</v>
      </c>
      <c r="M7942">
        <v>0</v>
      </c>
      <c r="N7942" s="3" t="s">
        <v>34926</v>
      </c>
      <c r="P7942">
        <v>0</v>
      </c>
      <c r="Q7942" t="s">
        <v>34930</v>
      </c>
      <c r="R7942">
        <v>1</v>
      </c>
    </row>
    <row r="7943" spans="1:18" x14ac:dyDescent="0.25">
      <c r="A7943" t="s">
        <v>23808</v>
      </c>
      <c r="B7943" t="s">
        <v>23809</v>
      </c>
      <c r="C7943" t="s">
        <v>14</v>
      </c>
      <c r="D7943" s="6">
        <v>45713</v>
      </c>
      <c r="E7943" t="s">
        <v>23807</v>
      </c>
      <c r="F7943" t="s">
        <v>18178</v>
      </c>
      <c r="G7943" t="s">
        <v>749</v>
      </c>
      <c r="H7943" t="s">
        <v>31755</v>
      </c>
      <c r="I7943" t="s">
        <v>18179</v>
      </c>
      <c r="J7943" t="s">
        <v>750</v>
      </c>
      <c r="K7943" t="s">
        <v>10</v>
      </c>
      <c r="L7943" s="1" t="s">
        <v>18181</v>
      </c>
      <c r="M7943">
        <v>0</v>
      </c>
    </row>
    <row r="7944" spans="1:18" x14ac:dyDescent="0.25">
      <c r="A7944" t="s">
        <v>23808</v>
      </c>
      <c r="B7944" t="s">
        <v>23809</v>
      </c>
      <c r="C7944" t="s">
        <v>14</v>
      </c>
      <c r="D7944" s="6">
        <v>45713</v>
      </c>
      <c r="E7944" t="s">
        <v>23807</v>
      </c>
      <c r="F7944" t="s">
        <v>18178</v>
      </c>
      <c r="G7944" t="s">
        <v>8567</v>
      </c>
      <c r="H7944" t="s">
        <v>31756</v>
      </c>
      <c r="I7944" t="s">
        <v>18179</v>
      </c>
      <c r="J7944" t="s">
        <v>8568</v>
      </c>
      <c r="K7944" t="s">
        <v>10</v>
      </c>
      <c r="L7944" s="1" t="s">
        <v>18182</v>
      </c>
      <c r="M7944">
        <v>0</v>
      </c>
    </row>
    <row r="7945" spans="1:18" x14ac:dyDescent="0.25">
      <c r="A7945" t="s">
        <v>23808</v>
      </c>
      <c r="B7945" t="s">
        <v>23809</v>
      </c>
      <c r="C7945" t="s">
        <v>14</v>
      </c>
      <c r="D7945" s="6">
        <v>45713</v>
      </c>
      <c r="E7945" t="s">
        <v>23807</v>
      </c>
      <c r="F7945" t="s">
        <v>18178</v>
      </c>
      <c r="G7945" t="s">
        <v>9822</v>
      </c>
      <c r="H7945" t="s">
        <v>31757</v>
      </c>
      <c r="I7945" t="s">
        <v>18179</v>
      </c>
      <c r="J7945" t="s">
        <v>9823</v>
      </c>
      <c r="K7945" t="s">
        <v>10</v>
      </c>
      <c r="L7945" s="1" t="s">
        <v>18183</v>
      </c>
      <c r="M7945">
        <v>0</v>
      </c>
    </row>
    <row r="7946" spans="1:18" x14ac:dyDescent="0.25">
      <c r="A7946" t="s">
        <v>23808</v>
      </c>
      <c r="B7946" t="s">
        <v>23809</v>
      </c>
      <c r="C7946" t="s">
        <v>14</v>
      </c>
      <c r="D7946" s="6">
        <v>45713</v>
      </c>
      <c r="E7946" t="s">
        <v>23807</v>
      </c>
      <c r="F7946" t="s">
        <v>18178</v>
      </c>
      <c r="G7946" t="s">
        <v>8579</v>
      </c>
      <c r="H7946" t="s">
        <v>31758</v>
      </c>
      <c r="I7946" t="s">
        <v>18179</v>
      </c>
      <c r="J7946" t="s">
        <v>8580</v>
      </c>
      <c r="K7946" t="s">
        <v>10</v>
      </c>
      <c r="L7946" s="1" t="s">
        <v>18184</v>
      </c>
      <c r="M7946">
        <v>0</v>
      </c>
    </row>
    <row r="7947" spans="1:18" x14ac:dyDescent="0.25">
      <c r="A7947" t="s">
        <v>23808</v>
      </c>
      <c r="B7947" t="s">
        <v>23809</v>
      </c>
      <c r="C7947" t="s">
        <v>14</v>
      </c>
      <c r="D7947" s="6">
        <v>45713</v>
      </c>
      <c r="E7947" t="s">
        <v>23807</v>
      </c>
      <c r="F7947" t="s">
        <v>18178</v>
      </c>
      <c r="G7947" t="s">
        <v>9824</v>
      </c>
      <c r="H7947" t="s">
        <v>31759</v>
      </c>
      <c r="I7947" t="s">
        <v>18179</v>
      </c>
      <c r="J7947" t="s">
        <v>9825</v>
      </c>
      <c r="K7947" t="s">
        <v>10</v>
      </c>
      <c r="L7947" s="1" t="s">
        <v>18185</v>
      </c>
      <c r="M7947">
        <v>0</v>
      </c>
    </row>
    <row r="7948" spans="1:18" x14ac:dyDescent="0.25">
      <c r="A7948" t="s">
        <v>23808</v>
      </c>
      <c r="B7948" t="s">
        <v>23809</v>
      </c>
      <c r="C7948" t="s">
        <v>14</v>
      </c>
      <c r="D7948" s="6">
        <v>45713</v>
      </c>
      <c r="E7948" t="s">
        <v>23807</v>
      </c>
      <c r="F7948" t="s">
        <v>18178</v>
      </c>
      <c r="G7948" t="s">
        <v>9833</v>
      </c>
      <c r="H7948" t="s">
        <v>31760</v>
      </c>
      <c r="I7948" t="s">
        <v>18179</v>
      </c>
      <c r="J7948" t="s">
        <v>9834</v>
      </c>
      <c r="K7948" t="s">
        <v>10</v>
      </c>
      <c r="L7948" s="1" t="s">
        <v>18186</v>
      </c>
      <c r="M7948">
        <v>0</v>
      </c>
    </row>
    <row r="7949" spans="1:18" x14ac:dyDescent="0.25">
      <c r="A7949" t="s">
        <v>23808</v>
      </c>
      <c r="B7949" t="s">
        <v>23809</v>
      </c>
      <c r="C7949" t="s">
        <v>14</v>
      </c>
      <c r="D7949" s="6">
        <v>45713</v>
      </c>
      <c r="E7949" t="s">
        <v>23807</v>
      </c>
      <c r="F7949" t="s">
        <v>18178</v>
      </c>
      <c r="G7949" t="s">
        <v>1969</v>
      </c>
      <c r="H7949" t="s">
        <v>31761</v>
      </c>
      <c r="I7949" t="s">
        <v>18179</v>
      </c>
      <c r="J7949" t="s">
        <v>1970</v>
      </c>
      <c r="K7949" t="s">
        <v>10</v>
      </c>
      <c r="L7949" s="1" t="s">
        <v>18187</v>
      </c>
      <c r="M7949">
        <v>0</v>
      </c>
    </row>
    <row r="7950" spans="1:18" x14ac:dyDescent="0.25">
      <c r="A7950" t="s">
        <v>23808</v>
      </c>
      <c r="B7950" t="s">
        <v>23809</v>
      </c>
      <c r="C7950" t="s">
        <v>14</v>
      </c>
      <c r="D7950" s="6">
        <v>45713</v>
      </c>
      <c r="E7950" t="s">
        <v>23807</v>
      </c>
      <c r="F7950" t="s">
        <v>18178</v>
      </c>
      <c r="G7950" t="s">
        <v>5166</v>
      </c>
      <c r="H7950" t="s">
        <v>31762</v>
      </c>
      <c r="I7950" t="s">
        <v>18179</v>
      </c>
      <c r="J7950" t="s">
        <v>5167</v>
      </c>
      <c r="K7950" t="s">
        <v>10</v>
      </c>
      <c r="L7950" s="1" t="s">
        <v>18188</v>
      </c>
      <c r="M7950">
        <v>0</v>
      </c>
    </row>
    <row r="7951" spans="1:18" x14ac:dyDescent="0.25">
      <c r="A7951" t="s">
        <v>23808</v>
      </c>
      <c r="B7951" t="s">
        <v>23809</v>
      </c>
      <c r="C7951" t="s">
        <v>14</v>
      </c>
      <c r="D7951" s="6">
        <v>45713</v>
      </c>
      <c r="E7951" t="s">
        <v>23807</v>
      </c>
      <c r="F7951" t="s">
        <v>18178</v>
      </c>
      <c r="G7951" t="s">
        <v>9827</v>
      </c>
      <c r="H7951" t="s">
        <v>31763</v>
      </c>
      <c r="I7951" t="s">
        <v>18179</v>
      </c>
      <c r="J7951" t="s">
        <v>9828</v>
      </c>
      <c r="K7951" t="s">
        <v>10</v>
      </c>
      <c r="L7951">
        <v>0.75203429682877099</v>
      </c>
      <c r="M7951">
        <v>0</v>
      </c>
    </row>
    <row r="7952" spans="1:18" x14ac:dyDescent="0.25">
      <c r="A7952" t="s">
        <v>23808</v>
      </c>
      <c r="B7952" t="s">
        <v>23809</v>
      </c>
      <c r="C7952" t="s">
        <v>14</v>
      </c>
      <c r="D7952" s="6">
        <v>45713</v>
      </c>
      <c r="E7952" t="s">
        <v>23807</v>
      </c>
      <c r="F7952" t="s">
        <v>18189</v>
      </c>
      <c r="G7952" t="s">
        <v>5695</v>
      </c>
      <c r="H7952" t="s">
        <v>31764</v>
      </c>
      <c r="I7952" t="s">
        <v>18190</v>
      </c>
      <c r="J7952" t="s">
        <v>5696</v>
      </c>
      <c r="K7952" t="s">
        <v>10</v>
      </c>
      <c r="L7952" s="1" t="s">
        <v>18191</v>
      </c>
      <c r="M7952">
        <v>0</v>
      </c>
      <c r="N7952" s="3" t="s">
        <v>34926</v>
      </c>
      <c r="P7952">
        <v>0</v>
      </c>
      <c r="Q7952" t="s">
        <v>34930</v>
      </c>
      <c r="R7952">
        <v>1</v>
      </c>
    </row>
    <row r="7953" spans="1:18" x14ac:dyDescent="0.25">
      <c r="A7953" t="s">
        <v>23808</v>
      </c>
      <c r="B7953" t="s">
        <v>23809</v>
      </c>
      <c r="C7953" t="s">
        <v>14</v>
      </c>
      <c r="D7953" s="6">
        <v>45713</v>
      </c>
      <c r="E7953" t="s">
        <v>23807</v>
      </c>
      <c r="F7953" t="s">
        <v>18189</v>
      </c>
      <c r="G7953" t="s">
        <v>18192</v>
      </c>
      <c r="H7953" t="s">
        <v>31765</v>
      </c>
      <c r="I7953" t="s">
        <v>18190</v>
      </c>
      <c r="J7953" t="s">
        <v>18193</v>
      </c>
      <c r="K7953" t="s">
        <v>10</v>
      </c>
      <c r="L7953" s="1" t="s">
        <v>18194</v>
      </c>
      <c r="M7953">
        <v>0</v>
      </c>
    </row>
    <row r="7954" spans="1:18" x14ac:dyDescent="0.25">
      <c r="A7954" t="s">
        <v>23808</v>
      </c>
      <c r="B7954" t="s">
        <v>23809</v>
      </c>
      <c r="C7954" t="s">
        <v>14</v>
      </c>
      <c r="D7954" s="6">
        <v>45713</v>
      </c>
      <c r="E7954" t="s">
        <v>23807</v>
      </c>
      <c r="F7954" t="s">
        <v>18189</v>
      </c>
      <c r="G7954" t="s">
        <v>18195</v>
      </c>
      <c r="H7954" t="s">
        <v>31766</v>
      </c>
      <c r="I7954" t="s">
        <v>18190</v>
      </c>
      <c r="J7954" t="s">
        <v>18196</v>
      </c>
      <c r="K7954" t="s">
        <v>10</v>
      </c>
      <c r="L7954" s="1" t="s">
        <v>18197</v>
      </c>
      <c r="M7954">
        <v>0</v>
      </c>
    </row>
    <row r="7955" spans="1:18" x14ac:dyDescent="0.25">
      <c r="A7955" t="s">
        <v>23808</v>
      </c>
      <c r="B7955" t="s">
        <v>23809</v>
      </c>
      <c r="C7955" t="s">
        <v>14</v>
      </c>
      <c r="D7955" s="6">
        <v>45713</v>
      </c>
      <c r="E7955" t="s">
        <v>23807</v>
      </c>
      <c r="F7955" t="s">
        <v>18189</v>
      </c>
      <c r="G7955" t="s">
        <v>18198</v>
      </c>
      <c r="H7955" t="s">
        <v>31767</v>
      </c>
      <c r="I7955" t="s">
        <v>18190</v>
      </c>
      <c r="J7955" t="s">
        <v>18199</v>
      </c>
      <c r="K7955" t="s">
        <v>10</v>
      </c>
      <c r="L7955">
        <v>0.85039940062026498</v>
      </c>
      <c r="M7955">
        <v>0</v>
      </c>
    </row>
    <row r="7956" spans="1:18" x14ac:dyDescent="0.25">
      <c r="A7956" t="s">
        <v>23808</v>
      </c>
      <c r="B7956" t="s">
        <v>23809</v>
      </c>
      <c r="C7956" t="s">
        <v>14</v>
      </c>
      <c r="D7956" s="6">
        <v>45713</v>
      </c>
      <c r="E7956" t="s">
        <v>23807</v>
      </c>
      <c r="F7956" t="s">
        <v>18189</v>
      </c>
      <c r="G7956" t="s">
        <v>18200</v>
      </c>
      <c r="H7956" t="s">
        <v>31768</v>
      </c>
      <c r="I7956" t="s">
        <v>18190</v>
      </c>
      <c r="J7956" t="s">
        <v>18201</v>
      </c>
      <c r="K7956" t="s">
        <v>10</v>
      </c>
      <c r="L7956" s="1" t="s">
        <v>18202</v>
      </c>
      <c r="M7956">
        <v>0</v>
      </c>
    </row>
    <row r="7957" spans="1:18" x14ac:dyDescent="0.25">
      <c r="A7957" t="s">
        <v>23808</v>
      </c>
      <c r="B7957" t="s">
        <v>23809</v>
      </c>
      <c r="C7957" t="s">
        <v>14</v>
      </c>
      <c r="D7957" s="6">
        <v>45713</v>
      </c>
      <c r="E7957" t="s">
        <v>23807</v>
      </c>
      <c r="F7957" t="s">
        <v>18189</v>
      </c>
      <c r="G7957" t="s">
        <v>18203</v>
      </c>
      <c r="H7957" t="s">
        <v>31769</v>
      </c>
      <c r="I7957" t="s">
        <v>18190</v>
      </c>
      <c r="J7957" t="s">
        <v>18204</v>
      </c>
      <c r="K7957" t="s">
        <v>10</v>
      </c>
      <c r="L7957" s="1" t="s">
        <v>18205</v>
      </c>
      <c r="M7957">
        <v>0</v>
      </c>
    </row>
    <row r="7958" spans="1:18" x14ac:dyDescent="0.25">
      <c r="A7958" t="s">
        <v>23808</v>
      </c>
      <c r="B7958" t="s">
        <v>23809</v>
      </c>
      <c r="C7958" t="s">
        <v>14</v>
      </c>
      <c r="D7958" s="6">
        <v>45713</v>
      </c>
      <c r="E7958" t="s">
        <v>23807</v>
      </c>
      <c r="F7958" t="s">
        <v>18189</v>
      </c>
      <c r="G7958" t="s">
        <v>1652</v>
      </c>
      <c r="H7958" t="s">
        <v>31770</v>
      </c>
      <c r="I7958" t="s">
        <v>18190</v>
      </c>
      <c r="J7958" t="s">
        <v>1653</v>
      </c>
      <c r="K7958" t="s">
        <v>10</v>
      </c>
      <c r="L7958" s="1" t="s">
        <v>18206</v>
      </c>
      <c r="M7958">
        <v>0</v>
      </c>
    </row>
    <row r="7959" spans="1:18" x14ac:dyDescent="0.25">
      <c r="A7959" t="s">
        <v>23808</v>
      </c>
      <c r="B7959" t="s">
        <v>23809</v>
      </c>
      <c r="C7959" t="s">
        <v>14</v>
      </c>
      <c r="D7959" s="6">
        <v>45713</v>
      </c>
      <c r="E7959" t="s">
        <v>23807</v>
      </c>
      <c r="F7959" t="s">
        <v>18189</v>
      </c>
      <c r="G7959" t="s">
        <v>10515</v>
      </c>
      <c r="H7959" t="s">
        <v>31771</v>
      </c>
      <c r="I7959" t="s">
        <v>18190</v>
      </c>
      <c r="J7959" t="s">
        <v>10516</v>
      </c>
      <c r="K7959" t="s">
        <v>10</v>
      </c>
      <c r="L7959" s="1" t="s">
        <v>18207</v>
      </c>
      <c r="M7959">
        <v>0</v>
      </c>
    </row>
    <row r="7960" spans="1:18" x14ac:dyDescent="0.25">
      <c r="A7960" t="s">
        <v>23808</v>
      </c>
      <c r="B7960" t="s">
        <v>23809</v>
      </c>
      <c r="C7960" t="s">
        <v>14</v>
      </c>
      <c r="D7960" s="6">
        <v>45713</v>
      </c>
      <c r="E7960" t="s">
        <v>23807</v>
      </c>
      <c r="F7960" t="s">
        <v>18189</v>
      </c>
      <c r="G7960" t="s">
        <v>5692</v>
      </c>
      <c r="H7960" t="s">
        <v>31772</v>
      </c>
      <c r="I7960" t="s">
        <v>18190</v>
      </c>
      <c r="J7960" t="s">
        <v>5693</v>
      </c>
      <c r="K7960" t="s">
        <v>10</v>
      </c>
      <c r="L7960" s="1" t="s">
        <v>18208</v>
      </c>
      <c r="M7960">
        <v>0</v>
      </c>
    </row>
    <row r="7961" spans="1:18" x14ac:dyDescent="0.25">
      <c r="A7961" t="s">
        <v>23808</v>
      </c>
      <c r="B7961" t="s">
        <v>23809</v>
      </c>
      <c r="C7961" t="s">
        <v>14</v>
      </c>
      <c r="D7961" s="6">
        <v>45713</v>
      </c>
      <c r="E7961" t="s">
        <v>23807</v>
      </c>
      <c r="F7961" t="s">
        <v>18189</v>
      </c>
      <c r="G7961" t="s">
        <v>742</v>
      </c>
      <c r="H7961" t="s">
        <v>31773</v>
      </c>
      <c r="I7961" t="s">
        <v>18190</v>
      </c>
      <c r="J7961" t="s">
        <v>743</v>
      </c>
      <c r="K7961" t="s">
        <v>10</v>
      </c>
      <c r="L7961" s="1" t="s">
        <v>18209</v>
      </c>
      <c r="M7961">
        <v>0</v>
      </c>
    </row>
    <row r="7962" spans="1:18" x14ac:dyDescent="0.25">
      <c r="A7962" t="s">
        <v>23808</v>
      </c>
      <c r="B7962" t="s">
        <v>23809</v>
      </c>
      <c r="C7962" t="s">
        <v>14</v>
      </c>
      <c r="D7962" s="6">
        <v>45713</v>
      </c>
      <c r="E7962" t="s">
        <v>23807</v>
      </c>
      <c r="F7962" t="s">
        <v>18210</v>
      </c>
      <c r="G7962" t="s">
        <v>16436</v>
      </c>
      <c r="H7962" t="s">
        <v>31774</v>
      </c>
      <c r="I7962" t="s">
        <v>18211</v>
      </c>
      <c r="J7962" t="s">
        <v>16437</v>
      </c>
      <c r="K7962" t="s">
        <v>10</v>
      </c>
      <c r="L7962" s="1" t="s">
        <v>18212</v>
      </c>
      <c r="M7962">
        <v>0</v>
      </c>
      <c r="N7962" s="3" t="s">
        <v>34926</v>
      </c>
      <c r="P7962">
        <v>0</v>
      </c>
      <c r="Q7962" t="s">
        <v>34930</v>
      </c>
      <c r="R7962">
        <v>1</v>
      </c>
    </row>
    <row r="7963" spans="1:18" x14ac:dyDescent="0.25">
      <c r="A7963" t="s">
        <v>23808</v>
      </c>
      <c r="B7963" t="s">
        <v>23809</v>
      </c>
      <c r="C7963" t="s">
        <v>14</v>
      </c>
      <c r="D7963" s="6">
        <v>45713</v>
      </c>
      <c r="E7963" t="s">
        <v>23807</v>
      </c>
      <c r="F7963" t="s">
        <v>18210</v>
      </c>
      <c r="G7963" t="s">
        <v>18002</v>
      </c>
      <c r="H7963" t="s">
        <v>31775</v>
      </c>
      <c r="I7963" t="s">
        <v>18211</v>
      </c>
      <c r="J7963" t="s">
        <v>18003</v>
      </c>
      <c r="K7963" t="s">
        <v>10</v>
      </c>
      <c r="L7963" s="1" t="s">
        <v>18213</v>
      </c>
      <c r="M7963">
        <v>0</v>
      </c>
    </row>
    <row r="7964" spans="1:18" x14ac:dyDescent="0.25">
      <c r="A7964" t="s">
        <v>23808</v>
      </c>
      <c r="B7964" t="s">
        <v>23809</v>
      </c>
      <c r="C7964" t="s">
        <v>14</v>
      </c>
      <c r="D7964" s="6">
        <v>45713</v>
      </c>
      <c r="E7964" t="s">
        <v>23807</v>
      </c>
      <c r="F7964" t="s">
        <v>18210</v>
      </c>
      <c r="G7964" t="s">
        <v>16391</v>
      </c>
      <c r="H7964" t="s">
        <v>31776</v>
      </c>
      <c r="I7964" t="s">
        <v>18211</v>
      </c>
      <c r="J7964" t="s">
        <v>16392</v>
      </c>
      <c r="K7964" t="s">
        <v>10</v>
      </c>
      <c r="L7964" s="1" t="s">
        <v>18214</v>
      </c>
      <c r="M7964">
        <v>0</v>
      </c>
    </row>
    <row r="7965" spans="1:18" x14ac:dyDescent="0.25">
      <c r="A7965" t="s">
        <v>23808</v>
      </c>
      <c r="B7965" t="s">
        <v>23809</v>
      </c>
      <c r="C7965" t="s">
        <v>14</v>
      </c>
      <c r="D7965" s="6">
        <v>45713</v>
      </c>
      <c r="E7965" t="s">
        <v>23807</v>
      </c>
      <c r="F7965" t="s">
        <v>18210</v>
      </c>
      <c r="G7965" t="s">
        <v>8499</v>
      </c>
      <c r="H7965" t="s">
        <v>31777</v>
      </c>
      <c r="I7965" t="s">
        <v>18211</v>
      </c>
      <c r="J7965" t="s">
        <v>8500</v>
      </c>
      <c r="K7965" t="s">
        <v>10</v>
      </c>
      <c r="L7965" s="1" t="s">
        <v>18215</v>
      </c>
      <c r="M7965">
        <v>0</v>
      </c>
    </row>
    <row r="7966" spans="1:18" x14ac:dyDescent="0.25">
      <c r="A7966" t="s">
        <v>23808</v>
      </c>
      <c r="B7966" t="s">
        <v>23809</v>
      </c>
      <c r="C7966" t="s">
        <v>14</v>
      </c>
      <c r="D7966" s="6">
        <v>45713</v>
      </c>
      <c r="E7966" t="s">
        <v>23807</v>
      </c>
      <c r="F7966" t="s">
        <v>18210</v>
      </c>
      <c r="G7966" t="s">
        <v>16442</v>
      </c>
      <c r="H7966" t="s">
        <v>31778</v>
      </c>
      <c r="I7966" t="s">
        <v>18211</v>
      </c>
      <c r="J7966" t="s">
        <v>16443</v>
      </c>
      <c r="K7966" t="s">
        <v>10</v>
      </c>
      <c r="L7966" s="1" t="s">
        <v>18216</v>
      </c>
      <c r="M7966">
        <v>0</v>
      </c>
    </row>
    <row r="7967" spans="1:18" x14ac:dyDescent="0.25">
      <c r="A7967" t="s">
        <v>23808</v>
      </c>
      <c r="B7967" t="s">
        <v>23809</v>
      </c>
      <c r="C7967" t="s">
        <v>14</v>
      </c>
      <c r="D7967" s="6">
        <v>45713</v>
      </c>
      <c r="E7967" t="s">
        <v>23807</v>
      </c>
      <c r="F7967" t="s">
        <v>18210</v>
      </c>
      <c r="G7967" t="s">
        <v>16448</v>
      </c>
      <c r="H7967" t="s">
        <v>31779</v>
      </c>
      <c r="I7967" t="s">
        <v>18211</v>
      </c>
      <c r="J7967" t="s">
        <v>16449</v>
      </c>
      <c r="K7967" t="s">
        <v>10</v>
      </c>
      <c r="L7967" s="1" t="s">
        <v>18217</v>
      </c>
      <c r="M7967">
        <v>0</v>
      </c>
    </row>
    <row r="7968" spans="1:18" x14ac:dyDescent="0.25">
      <c r="A7968" t="s">
        <v>23808</v>
      </c>
      <c r="B7968" t="s">
        <v>23809</v>
      </c>
      <c r="C7968" t="s">
        <v>14</v>
      </c>
      <c r="D7968" s="6">
        <v>45713</v>
      </c>
      <c r="E7968" t="s">
        <v>23807</v>
      </c>
      <c r="F7968" t="s">
        <v>18210</v>
      </c>
      <c r="G7968" t="s">
        <v>5705</v>
      </c>
      <c r="H7968" t="s">
        <v>31780</v>
      </c>
      <c r="I7968" t="s">
        <v>18211</v>
      </c>
      <c r="J7968" t="s">
        <v>5706</v>
      </c>
      <c r="K7968" t="s">
        <v>10</v>
      </c>
      <c r="L7968" s="1" t="s">
        <v>18218</v>
      </c>
      <c r="M7968">
        <v>0</v>
      </c>
    </row>
    <row r="7969" spans="1:18" x14ac:dyDescent="0.25">
      <c r="A7969" t="s">
        <v>23808</v>
      </c>
      <c r="B7969" t="s">
        <v>23809</v>
      </c>
      <c r="C7969" t="s">
        <v>14</v>
      </c>
      <c r="D7969" s="6">
        <v>45713</v>
      </c>
      <c r="E7969" t="s">
        <v>23807</v>
      </c>
      <c r="F7969" t="s">
        <v>18210</v>
      </c>
      <c r="G7969" t="s">
        <v>8505</v>
      </c>
      <c r="H7969" t="s">
        <v>31781</v>
      </c>
      <c r="I7969" t="s">
        <v>18211</v>
      </c>
      <c r="J7969" t="s">
        <v>8506</v>
      </c>
      <c r="K7969" t="s">
        <v>10</v>
      </c>
      <c r="L7969" s="1" t="s">
        <v>18219</v>
      </c>
      <c r="M7969">
        <v>0</v>
      </c>
    </row>
    <row r="7970" spans="1:18" x14ac:dyDescent="0.25">
      <c r="A7970" t="s">
        <v>23808</v>
      </c>
      <c r="B7970" t="s">
        <v>23809</v>
      </c>
      <c r="C7970" t="s">
        <v>14</v>
      </c>
      <c r="D7970" s="6">
        <v>45713</v>
      </c>
      <c r="E7970" t="s">
        <v>23807</v>
      </c>
      <c r="F7970" t="s">
        <v>18210</v>
      </c>
      <c r="G7970" t="s">
        <v>16439</v>
      </c>
      <c r="H7970" t="s">
        <v>31782</v>
      </c>
      <c r="I7970" t="s">
        <v>18211</v>
      </c>
      <c r="J7970" t="s">
        <v>16440</v>
      </c>
      <c r="K7970" t="s">
        <v>10</v>
      </c>
      <c r="L7970" s="1" t="s">
        <v>18220</v>
      </c>
      <c r="M7970">
        <v>0</v>
      </c>
    </row>
    <row r="7971" spans="1:18" x14ac:dyDescent="0.25">
      <c r="A7971" t="s">
        <v>23808</v>
      </c>
      <c r="B7971" t="s">
        <v>23809</v>
      </c>
      <c r="C7971" t="s">
        <v>14</v>
      </c>
      <c r="D7971" s="6">
        <v>45713</v>
      </c>
      <c r="E7971" t="s">
        <v>23807</v>
      </c>
      <c r="F7971" t="s">
        <v>18210</v>
      </c>
      <c r="G7971" t="s">
        <v>16407</v>
      </c>
      <c r="H7971" t="s">
        <v>31783</v>
      </c>
      <c r="I7971" t="s">
        <v>18211</v>
      </c>
      <c r="J7971" t="s">
        <v>16408</v>
      </c>
      <c r="K7971" t="s">
        <v>10</v>
      </c>
      <c r="L7971" s="1" t="s">
        <v>18221</v>
      </c>
      <c r="M7971">
        <v>0</v>
      </c>
    </row>
    <row r="7972" spans="1:18" x14ac:dyDescent="0.25">
      <c r="A7972" t="s">
        <v>23808</v>
      </c>
      <c r="B7972" t="s">
        <v>23809</v>
      </c>
      <c r="C7972" t="s">
        <v>14</v>
      </c>
      <c r="D7972" s="6">
        <v>45713</v>
      </c>
      <c r="E7972" t="s">
        <v>23807</v>
      </c>
      <c r="F7972" t="s">
        <v>18222</v>
      </c>
      <c r="G7972" t="s">
        <v>16442</v>
      </c>
      <c r="H7972" t="s">
        <v>31784</v>
      </c>
      <c r="I7972" t="s">
        <v>18223</v>
      </c>
      <c r="J7972" t="s">
        <v>16443</v>
      </c>
      <c r="K7972" t="s">
        <v>10</v>
      </c>
      <c r="L7972" s="1" t="s">
        <v>18224</v>
      </c>
      <c r="M7972">
        <v>0</v>
      </c>
      <c r="N7972" s="3" t="s">
        <v>34926</v>
      </c>
      <c r="P7972">
        <v>0</v>
      </c>
      <c r="Q7972" t="s">
        <v>34930</v>
      </c>
      <c r="R7972">
        <v>1</v>
      </c>
    </row>
    <row r="7973" spans="1:18" x14ac:dyDescent="0.25">
      <c r="A7973" t="s">
        <v>23808</v>
      </c>
      <c r="B7973" t="s">
        <v>23809</v>
      </c>
      <c r="C7973" t="s">
        <v>14</v>
      </c>
      <c r="D7973" s="6">
        <v>45713</v>
      </c>
      <c r="E7973" t="s">
        <v>23807</v>
      </c>
      <c r="F7973" t="s">
        <v>18222</v>
      </c>
      <c r="G7973" t="s">
        <v>18225</v>
      </c>
      <c r="H7973" t="s">
        <v>31785</v>
      </c>
      <c r="I7973" t="s">
        <v>18223</v>
      </c>
      <c r="J7973" t="s">
        <v>18226</v>
      </c>
      <c r="K7973" t="s">
        <v>10</v>
      </c>
      <c r="L7973" s="1" t="s">
        <v>18227</v>
      </c>
      <c r="M7973">
        <v>0</v>
      </c>
    </row>
    <row r="7974" spans="1:18" x14ac:dyDescent="0.25">
      <c r="A7974" t="s">
        <v>23808</v>
      </c>
      <c r="B7974" t="s">
        <v>23809</v>
      </c>
      <c r="C7974" t="s">
        <v>14</v>
      </c>
      <c r="D7974" s="6">
        <v>45713</v>
      </c>
      <c r="E7974" t="s">
        <v>23807</v>
      </c>
      <c r="F7974" t="s">
        <v>18222</v>
      </c>
      <c r="G7974" t="s">
        <v>4399</v>
      </c>
      <c r="H7974" t="s">
        <v>31786</v>
      </c>
      <c r="I7974" t="s">
        <v>18223</v>
      </c>
      <c r="J7974" t="s">
        <v>4400</v>
      </c>
      <c r="K7974" t="s">
        <v>10</v>
      </c>
      <c r="L7974" s="1" t="s">
        <v>18228</v>
      </c>
      <c r="M7974">
        <v>0</v>
      </c>
    </row>
    <row r="7975" spans="1:18" x14ac:dyDescent="0.25">
      <c r="A7975" t="s">
        <v>23808</v>
      </c>
      <c r="B7975" t="s">
        <v>23809</v>
      </c>
      <c r="C7975" t="s">
        <v>14</v>
      </c>
      <c r="D7975" s="6">
        <v>45713</v>
      </c>
      <c r="E7975" t="s">
        <v>23807</v>
      </c>
      <c r="F7975" t="s">
        <v>18222</v>
      </c>
      <c r="G7975" t="s">
        <v>5152</v>
      </c>
      <c r="H7975" t="s">
        <v>31787</v>
      </c>
      <c r="I7975" t="s">
        <v>18223</v>
      </c>
      <c r="J7975" t="s">
        <v>5153</v>
      </c>
      <c r="K7975" t="s">
        <v>10</v>
      </c>
      <c r="L7975" s="1" t="s">
        <v>18229</v>
      </c>
      <c r="M7975">
        <v>0</v>
      </c>
    </row>
    <row r="7976" spans="1:18" x14ac:dyDescent="0.25">
      <c r="A7976" t="s">
        <v>23808</v>
      </c>
      <c r="B7976" t="s">
        <v>23809</v>
      </c>
      <c r="C7976" t="s">
        <v>14</v>
      </c>
      <c r="D7976" s="6">
        <v>45713</v>
      </c>
      <c r="E7976" t="s">
        <v>23807</v>
      </c>
      <c r="F7976" t="s">
        <v>18222</v>
      </c>
      <c r="G7976" t="s">
        <v>18230</v>
      </c>
      <c r="H7976" t="s">
        <v>31788</v>
      </c>
      <c r="I7976" t="s">
        <v>18223</v>
      </c>
      <c r="J7976" t="s">
        <v>18231</v>
      </c>
      <c r="K7976" t="s">
        <v>10</v>
      </c>
      <c r="L7976">
        <v>0.62716652460117395</v>
      </c>
      <c r="M7976">
        <v>0</v>
      </c>
    </row>
    <row r="7977" spans="1:18" x14ac:dyDescent="0.25">
      <c r="A7977" t="s">
        <v>23808</v>
      </c>
      <c r="B7977" t="s">
        <v>23809</v>
      </c>
      <c r="C7977" t="s">
        <v>14</v>
      </c>
      <c r="D7977" s="6">
        <v>45713</v>
      </c>
      <c r="E7977" t="s">
        <v>23807</v>
      </c>
      <c r="F7977" t="s">
        <v>18222</v>
      </c>
      <c r="G7977" t="s">
        <v>16395</v>
      </c>
      <c r="H7977" t="s">
        <v>31789</v>
      </c>
      <c r="I7977" t="s">
        <v>18223</v>
      </c>
      <c r="J7977" t="s">
        <v>16396</v>
      </c>
      <c r="K7977" t="s">
        <v>10</v>
      </c>
      <c r="L7977" s="1" t="s">
        <v>18232</v>
      </c>
      <c r="M7977">
        <v>0</v>
      </c>
    </row>
    <row r="7978" spans="1:18" x14ac:dyDescent="0.25">
      <c r="A7978" t="s">
        <v>23808</v>
      </c>
      <c r="B7978" t="s">
        <v>23809</v>
      </c>
      <c r="C7978" t="s">
        <v>14</v>
      </c>
      <c r="D7978" s="6">
        <v>45713</v>
      </c>
      <c r="E7978" t="s">
        <v>23807</v>
      </c>
      <c r="F7978" t="s">
        <v>18222</v>
      </c>
      <c r="G7978" t="s">
        <v>18233</v>
      </c>
      <c r="H7978" t="s">
        <v>31790</v>
      </c>
      <c r="I7978" t="s">
        <v>18223</v>
      </c>
      <c r="J7978" t="s">
        <v>18234</v>
      </c>
      <c r="K7978" t="s">
        <v>10</v>
      </c>
      <c r="L7978" s="1" t="s">
        <v>18235</v>
      </c>
      <c r="M7978">
        <v>0</v>
      </c>
    </row>
    <row r="7979" spans="1:18" x14ac:dyDescent="0.25">
      <c r="A7979" t="s">
        <v>23808</v>
      </c>
      <c r="B7979" t="s">
        <v>23809</v>
      </c>
      <c r="C7979" t="s">
        <v>14</v>
      </c>
      <c r="D7979" s="6">
        <v>45713</v>
      </c>
      <c r="E7979" t="s">
        <v>23807</v>
      </c>
      <c r="F7979" t="s">
        <v>18222</v>
      </c>
      <c r="G7979" t="s">
        <v>18108</v>
      </c>
      <c r="H7979" t="s">
        <v>31791</v>
      </c>
      <c r="I7979" t="s">
        <v>18223</v>
      </c>
      <c r="J7979" t="s">
        <v>18109</v>
      </c>
      <c r="K7979" t="s">
        <v>10</v>
      </c>
      <c r="L7979" s="1" t="s">
        <v>18236</v>
      </c>
      <c r="M7979">
        <v>0</v>
      </c>
    </row>
    <row r="7980" spans="1:18" x14ac:dyDescent="0.25">
      <c r="A7980" t="s">
        <v>23808</v>
      </c>
      <c r="B7980" t="s">
        <v>23809</v>
      </c>
      <c r="C7980" t="s">
        <v>14</v>
      </c>
      <c r="D7980" s="6">
        <v>45713</v>
      </c>
      <c r="E7980" t="s">
        <v>23807</v>
      </c>
      <c r="F7980" t="s">
        <v>18222</v>
      </c>
      <c r="G7980" t="s">
        <v>18237</v>
      </c>
      <c r="H7980" t="s">
        <v>31792</v>
      </c>
      <c r="I7980" t="s">
        <v>18223</v>
      </c>
      <c r="J7980" t="s">
        <v>18238</v>
      </c>
      <c r="K7980" t="s">
        <v>10</v>
      </c>
      <c r="L7980" s="1" t="s">
        <v>18239</v>
      </c>
      <c r="M7980">
        <v>0</v>
      </c>
    </row>
    <row r="7981" spans="1:18" x14ac:dyDescent="0.25">
      <c r="A7981" t="s">
        <v>23808</v>
      </c>
      <c r="B7981" t="s">
        <v>23809</v>
      </c>
      <c r="C7981" t="s">
        <v>14</v>
      </c>
      <c r="D7981" s="6">
        <v>45713</v>
      </c>
      <c r="E7981" t="s">
        <v>23807</v>
      </c>
      <c r="F7981" t="s">
        <v>18222</v>
      </c>
      <c r="G7981" t="s">
        <v>18240</v>
      </c>
      <c r="H7981" t="s">
        <v>31793</v>
      </c>
      <c r="I7981" t="s">
        <v>18223</v>
      </c>
      <c r="J7981" t="s">
        <v>18241</v>
      </c>
      <c r="K7981" t="s">
        <v>10</v>
      </c>
      <c r="L7981" s="1" t="s">
        <v>18242</v>
      </c>
      <c r="M7981">
        <v>0</v>
      </c>
    </row>
    <row r="7982" spans="1:18" x14ac:dyDescent="0.25">
      <c r="A7982" t="s">
        <v>23808</v>
      </c>
      <c r="B7982" t="s">
        <v>23809</v>
      </c>
      <c r="C7982" t="s">
        <v>14</v>
      </c>
      <c r="D7982" s="6">
        <v>45713</v>
      </c>
      <c r="E7982" t="s">
        <v>23807</v>
      </c>
      <c r="F7982" t="s">
        <v>18243</v>
      </c>
      <c r="G7982" t="s">
        <v>9822</v>
      </c>
      <c r="H7982" t="s">
        <v>31794</v>
      </c>
      <c r="I7982" t="s">
        <v>18244</v>
      </c>
      <c r="J7982" t="s">
        <v>9823</v>
      </c>
      <c r="K7982" t="s">
        <v>10</v>
      </c>
      <c r="L7982" s="1" t="s">
        <v>18245</v>
      </c>
      <c r="M7982">
        <v>0</v>
      </c>
      <c r="N7982" s="3" t="s">
        <v>34926</v>
      </c>
      <c r="P7982">
        <v>0</v>
      </c>
      <c r="Q7982" t="s">
        <v>34930</v>
      </c>
      <c r="R7982">
        <v>1</v>
      </c>
    </row>
    <row r="7983" spans="1:18" x14ac:dyDescent="0.25">
      <c r="A7983" t="s">
        <v>23808</v>
      </c>
      <c r="B7983" t="s">
        <v>23809</v>
      </c>
      <c r="C7983" t="s">
        <v>14</v>
      </c>
      <c r="D7983" s="6">
        <v>45713</v>
      </c>
      <c r="E7983" t="s">
        <v>23807</v>
      </c>
      <c r="F7983" t="s">
        <v>18243</v>
      </c>
      <c r="G7983" t="s">
        <v>18102</v>
      </c>
      <c r="H7983" t="s">
        <v>31795</v>
      </c>
      <c r="I7983" t="s">
        <v>18244</v>
      </c>
      <c r="J7983" t="s">
        <v>18103</v>
      </c>
      <c r="K7983" t="s">
        <v>10</v>
      </c>
      <c r="L7983" s="1" t="s">
        <v>18246</v>
      </c>
      <c r="M7983">
        <v>0</v>
      </c>
    </row>
    <row r="7984" spans="1:18" x14ac:dyDescent="0.25">
      <c r="A7984" t="s">
        <v>23808</v>
      </c>
      <c r="B7984" t="s">
        <v>23809</v>
      </c>
      <c r="C7984" t="s">
        <v>14</v>
      </c>
      <c r="D7984" s="6">
        <v>45713</v>
      </c>
      <c r="E7984" t="s">
        <v>23807</v>
      </c>
      <c r="F7984" t="s">
        <v>18243</v>
      </c>
      <c r="G7984" t="s">
        <v>9847</v>
      </c>
      <c r="H7984" t="s">
        <v>31796</v>
      </c>
      <c r="I7984" t="s">
        <v>18244</v>
      </c>
      <c r="J7984" t="s">
        <v>9848</v>
      </c>
      <c r="K7984" t="s">
        <v>10</v>
      </c>
      <c r="L7984" s="1" t="s">
        <v>18247</v>
      </c>
      <c r="M7984">
        <v>0</v>
      </c>
    </row>
    <row r="7985" spans="1:18" x14ac:dyDescent="0.25">
      <c r="A7985" t="s">
        <v>23808</v>
      </c>
      <c r="B7985" t="s">
        <v>23809</v>
      </c>
      <c r="C7985" t="s">
        <v>14</v>
      </c>
      <c r="D7985" s="6">
        <v>45713</v>
      </c>
      <c r="E7985" t="s">
        <v>23807</v>
      </c>
      <c r="F7985" t="s">
        <v>18243</v>
      </c>
      <c r="G7985" t="s">
        <v>18108</v>
      </c>
      <c r="H7985" t="s">
        <v>31797</v>
      </c>
      <c r="I7985" t="s">
        <v>18244</v>
      </c>
      <c r="J7985" t="s">
        <v>18109</v>
      </c>
      <c r="K7985" t="s">
        <v>10</v>
      </c>
      <c r="L7985" s="1" t="s">
        <v>18248</v>
      </c>
      <c r="M7985">
        <v>0</v>
      </c>
    </row>
    <row r="7986" spans="1:18" x14ac:dyDescent="0.25">
      <c r="A7986" t="s">
        <v>23808</v>
      </c>
      <c r="B7986" t="s">
        <v>23809</v>
      </c>
      <c r="C7986" t="s">
        <v>14</v>
      </c>
      <c r="D7986" s="6">
        <v>45713</v>
      </c>
      <c r="E7986" t="s">
        <v>23807</v>
      </c>
      <c r="F7986" t="s">
        <v>18243</v>
      </c>
      <c r="G7986" t="s">
        <v>10500</v>
      </c>
      <c r="H7986" t="s">
        <v>31798</v>
      </c>
      <c r="I7986" t="s">
        <v>18244</v>
      </c>
      <c r="J7986" t="s">
        <v>10501</v>
      </c>
      <c r="K7986" t="s">
        <v>10</v>
      </c>
      <c r="L7986">
        <v>0.63794947534301505</v>
      </c>
      <c r="M7986">
        <v>0</v>
      </c>
    </row>
    <row r="7987" spans="1:18" x14ac:dyDescent="0.25">
      <c r="A7987" t="s">
        <v>23808</v>
      </c>
      <c r="B7987" t="s">
        <v>23809</v>
      </c>
      <c r="C7987" t="s">
        <v>14</v>
      </c>
      <c r="D7987" s="6">
        <v>45713</v>
      </c>
      <c r="E7987" t="s">
        <v>23807</v>
      </c>
      <c r="F7987" t="s">
        <v>18243</v>
      </c>
      <c r="G7987" t="s">
        <v>16442</v>
      </c>
      <c r="H7987" t="s">
        <v>31799</v>
      </c>
      <c r="I7987" t="s">
        <v>18244</v>
      </c>
      <c r="J7987" t="s">
        <v>16443</v>
      </c>
      <c r="K7987" t="s">
        <v>10</v>
      </c>
      <c r="L7987" s="1" t="s">
        <v>18249</v>
      </c>
      <c r="M7987">
        <v>0</v>
      </c>
    </row>
    <row r="7988" spans="1:18" x14ac:dyDescent="0.25">
      <c r="A7988" t="s">
        <v>23808</v>
      </c>
      <c r="B7988" t="s">
        <v>23809</v>
      </c>
      <c r="C7988" t="s">
        <v>14</v>
      </c>
      <c r="D7988" s="6">
        <v>45713</v>
      </c>
      <c r="E7988" t="s">
        <v>23807</v>
      </c>
      <c r="F7988" t="s">
        <v>18243</v>
      </c>
      <c r="G7988" t="s">
        <v>18225</v>
      </c>
      <c r="H7988" t="s">
        <v>31800</v>
      </c>
      <c r="I7988" t="s">
        <v>18244</v>
      </c>
      <c r="J7988" t="s">
        <v>18226</v>
      </c>
      <c r="K7988" t="s">
        <v>10</v>
      </c>
      <c r="L7988" s="1" t="s">
        <v>18250</v>
      </c>
      <c r="M7988">
        <v>0</v>
      </c>
    </row>
    <row r="7989" spans="1:18" x14ac:dyDescent="0.25">
      <c r="A7989" t="s">
        <v>23808</v>
      </c>
      <c r="B7989" t="s">
        <v>23809</v>
      </c>
      <c r="C7989" t="s">
        <v>14</v>
      </c>
      <c r="D7989" s="6">
        <v>45713</v>
      </c>
      <c r="E7989" t="s">
        <v>23807</v>
      </c>
      <c r="F7989" t="s">
        <v>18243</v>
      </c>
      <c r="G7989" t="s">
        <v>16445</v>
      </c>
      <c r="H7989" t="s">
        <v>31801</v>
      </c>
      <c r="I7989" t="s">
        <v>18244</v>
      </c>
      <c r="J7989" t="s">
        <v>16446</v>
      </c>
      <c r="K7989" t="s">
        <v>10</v>
      </c>
      <c r="L7989" s="1" t="s">
        <v>18251</v>
      </c>
      <c r="M7989">
        <v>0</v>
      </c>
    </row>
    <row r="7990" spans="1:18" x14ac:dyDescent="0.25">
      <c r="A7990" t="s">
        <v>23808</v>
      </c>
      <c r="B7990" t="s">
        <v>23809</v>
      </c>
      <c r="C7990" t="s">
        <v>14</v>
      </c>
      <c r="D7990" s="6">
        <v>45713</v>
      </c>
      <c r="E7990" t="s">
        <v>23807</v>
      </c>
      <c r="F7990" t="s">
        <v>18243</v>
      </c>
      <c r="G7990" t="s">
        <v>18252</v>
      </c>
      <c r="H7990" t="s">
        <v>31802</v>
      </c>
      <c r="I7990" t="s">
        <v>18244</v>
      </c>
      <c r="J7990" t="s">
        <v>18253</v>
      </c>
      <c r="K7990" t="s">
        <v>10</v>
      </c>
      <c r="L7990" s="1" t="s">
        <v>18254</v>
      </c>
      <c r="M7990">
        <v>0</v>
      </c>
    </row>
    <row r="7991" spans="1:18" x14ac:dyDescent="0.25">
      <c r="A7991" t="s">
        <v>23808</v>
      </c>
      <c r="B7991" t="s">
        <v>23809</v>
      </c>
      <c r="C7991" t="s">
        <v>14</v>
      </c>
      <c r="D7991" s="6">
        <v>45713</v>
      </c>
      <c r="E7991" t="s">
        <v>23807</v>
      </c>
      <c r="F7991" t="s">
        <v>18243</v>
      </c>
      <c r="G7991" t="s">
        <v>18105</v>
      </c>
      <c r="H7991" t="s">
        <v>31803</v>
      </c>
      <c r="I7991" t="s">
        <v>18244</v>
      </c>
      <c r="J7991" t="s">
        <v>18106</v>
      </c>
      <c r="K7991" t="s">
        <v>10</v>
      </c>
      <c r="L7991" s="1" t="s">
        <v>18255</v>
      </c>
      <c r="M7991">
        <v>0</v>
      </c>
    </row>
    <row r="7992" spans="1:18" x14ac:dyDescent="0.25">
      <c r="A7992" t="s">
        <v>23808</v>
      </c>
      <c r="B7992" t="s">
        <v>23809</v>
      </c>
      <c r="C7992" t="s">
        <v>14</v>
      </c>
      <c r="D7992" s="6">
        <v>45713</v>
      </c>
      <c r="E7992" t="s">
        <v>23807</v>
      </c>
      <c r="F7992" t="s">
        <v>18256</v>
      </c>
      <c r="G7992" t="s">
        <v>6614</v>
      </c>
      <c r="H7992" t="s">
        <v>31804</v>
      </c>
      <c r="I7992" t="s">
        <v>18257</v>
      </c>
      <c r="J7992" t="s">
        <v>6615</v>
      </c>
      <c r="K7992" t="s">
        <v>10</v>
      </c>
      <c r="L7992" s="1" t="s">
        <v>18258</v>
      </c>
      <c r="M7992">
        <v>0</v>
      </c>
      <c r="N7992" s="3" t="s">
        <v>34926</v>
      </c>
      <c r="P7992">
        <v>0</v>
      </c>
      <c r="Q7992" t="s">
        <v>34930</v>
      </c>
      <c r="R7992">
        <v>1</v>
      </c>
    </row>
    <row r="7993" spans="1:18" x14ac:dyDescent="0.25">
      <c r="A7993" t="s">
        <v>23808</v>
      </c>
      <c r="B7993" t="s">
        <v>23809</v>
      </c>
      <c r="C7993" t="s">
        <v>14</v>
      </c>
      <c r="D7993" s="6">
        <v>45713</v>
      </c>
      <c r="E7993" t="s">
        <v>23807</v>
      </c>
      <c r="F7993" t="s">
        <v>18256</v>
      </c>
      <c r="G7993" t="s">
        <v>18259</v>
      </c>
      <c r="H7993" t="s">
        <v>31805</v>
      </c>
      <c r="I7993" t="s">
        <v>18257</v>
      </c>
      <c r="J7993" t="s">
        <v>18260</v>
      </c>
      <c r="K7993" t="s">
        <v>10</v>
      </c>
      <c r="L7993" s="1" t="s">
        <v>18261</v>
      </c>
      <c r="M7993">
        <v>0</v>
      </c>
    </row>
    <row r="7994" spans="1:18" x14ac:dyDescent="0.25">
      <c r="A7994" t="s">
        <v>23808</v>
      </c>
      <c r="B7994" t="s">
        <v>23809</v>
      </c>
      <c r="C7994" t="s">
        <v>14</v>
      </c>
      <c r="D7994" s="6">
        <v>45713</v>
      </c>
      <c r="E7994" t="s">
        <v>23807</v>
      </c>
      <c r="F7994" t="s">
        <v>18256</v>
      </c>
      <c r="G7994" t="s">
        <v>1570</v>
      </c>
      <c r="H7994" t="s">
        <v>31806</v>
      </c>
      <c r="I7994" t="s">
        <v>18257</v>
      </c>
      <c r="J7994" t="s">
        <v>1571</v>
      </c>
      <c r="K7994" t="s">
        <v>10</v>
      </c>
      <c r="L7994" s="1" t="s">
        <v>18262</v>
      </c>
      <c r="M7994">
        <v>0</v>
      </c>
    </row>
    <row r="7995" spans="1:18" x14ac:dyDescent="0.25">
      <c r="A7995" t="s">
        <v>23808</v>
      </c>
      <c r="B7995" t="s">
        <v>23809</v>
      </c>
      <c r="C7995" t="s">
        <v>14</v>
      </c>
      <c r="D7995" s="6">
        <v>45713</v>
      </c>
      <c r="E7995" t="s">
        <v>23807</v>
      </c>
      <c r="F7995" t="s">
        <v>18256</v>
      </c>
      <c r="G7995" t="s">
        <v>18263</v>
      </c>
      <c r="H7995" t="s">
        <v>31807</v>
      </c>
      <c r="I7995" t="s">
        <v>18257</v>
      </c>
      <c r="J7995" t="s">
        <v>18264</v>
      </c>
      <c r="K7995" t="s">
        <v>10</v>
      </c>
      <c r="L7995" s="1" t="s">
        <v>18265</v>
      </c>
      <c r="M7995">
        <v>0</v>
      </c>
    </row>
    <row r="7996" spans="1:18" x14ac:dyDescent="0.25">
      <c r="A7996" t="s">
        <v>23808</v>
      </c>
      <c r="B7996" t="s">
        <v>23809</v>
      </c>
      <c r="C7996" t="s">
        <v>14</v>
      </c>
      <c r="D7996" s="6">
        <v>45713</v>
      </c>
      <c r="E7996" t="s">
        <v>23807</v>
      </c>
      <c r="F7996" t="s">
        <v>18256</v>
      </c>
      <c r="G7996" t="s">
        <v>18266</v>
      </c>
      <c r="H7996" t="s">
        <v>31808</v>
      </c>
      <c r="I7996" t="s">
        <v>18257</v>
      </c>
      <c r="J7996" t="s">
        <v>18267</v>
      </c>
      <c r="K7996" t="s">
        <v>10</v>
      </c>
      <c r="L7996" s="1" t="s">
        <v>18268</v>
      </c>
      <c r="M7996">
        <v>0</v>
      </c>
    </row>
    <row r="7997" spans="1:18" x14ac:dyDescent="0.25">
      <c r="A7997" t="s">
        <v>23808</v>
      </c>
      <c r="B7997" t="s">
        <v>23809</v>
      </c>
      <c r="C7997" t="s">
        <v>14</v>
      </c>
      <c r="D7997" s="6">
        <v>45713</v>
      </c>
      <c r="E7997" t="s">
        <v>23807</v>
      </c>
      <c r="F7997" t="s">
        <v>18256</v>
      </c>
      <c r="G7997" t="s">
        <v>18269</v>
      </c>
      <c r="H7997" t="s">
        <v>31809</v>
      </c>
      <c r="I7997" t="s">
        <v>18257</v>
      </c>
      <c r="J7997" t="s">
        <v>18270</v>
      </c>
      <c r="K7997" t="s">
        <v>10</v>
      </c>
      <c r="L7997" s="1" t="s">
        <v>18271</v>
      </c>
      <c r="M7997">
        <v>0</v>
      </c>
    </row>
    <row r="7998" spans="1:18" x14ac:dyDescent="0.25">
      <c r="A7998" t="s">
        <v>23808</v>
      </c>
      <c r="B7998" t="s">
        <v>23809</v>
      </c>
      <c r="C7998" t="s">
        <v>14</v>
      </c>
      <c r="D7998" s="6">
        <v>45713</v>
      </c>
      <c r="E7998" t="s">
        <v>23807</v>
      </c>
      <c r="F7998" t="s">
        <v>18256</v>
      </c>
      <c r="G7998" t="s">
        <v>18272</v>
      </c>
      <c r="H7998" t="s">
        <v>31810</v>
      </c>
      <c r="I7998" t="s">
        <v>18257</v>
      </c>
      <c r="J7998" t="s">
        <v>18273</v>
      </c>
      <c r="K7998" t="s">
        <v>10</v>
      </c>
      <c r="L7998">
        <v>0.67802498345543605</v>
      </c>
      <c r="M7998">
        <v>0</v>
      </c>
    </row>
    <row r="7999" spans="1:18" x14ac:dyDescent="0.25">
      <c r="A7999" t="s">
        <v>23808</v>
      </c>
      <c r="B7999" t="s">
        <v>23809</v>
      </c>
      <c r="C7999" t="s">
        <v>14</v>
      </c>
      <c r="D7999" s="6">
        <v>45713</v>
      </c>
      <c r="E7999" t="s">
        <v>23807</v>
      </c>
      <c r="F7999" t="s">
        <v>18256</v>
      </c>
      <c r="G7999" t="s">
        <v>4370</v>
      </c>
      <c r="H7999" t="s">
        <v>31811</v>
      </c>
      <c r="I7999" t="s">
        <v>18257</v>
      </c>
      <c r="J7999" t="s">
        <v>4371</v>
      </c>
      <c r="K7999" t="s">
        <v>10</v>
      </c>
      <c r="L7999" s="1" t="s">
        <v>18274</v>
      </c>
      <c r="M7999">
        <v>0</v>
      </c>
    </row>
    <row r="8000" spans="1:18" x14ac:dyDescent="0.25">
      <c r="A8000" t="s">
        <v>23808</v>
      </c>
      <c r="B8000" t="s">
        <v>23809</v>
      </c>
      <c r="C8000" t="s">
        <v>14</v>
      </c>
      <c r="D8000" s="6">
        <v>45713</v>
      </c>
      <c r="E8000" t="s">
        <v>23807</v>
      </c>
      <c r="F8000" t="s">
        <v>18256</v>
      </c>
      <c r="G8000" t="s">
        <v>12049</v>
      </c>
      <c r="H8000" t="s">
        <v>31812</v>
      </c>
      <c r="I8000" t="s">
        <v>18257</v>
      </c>
      <c r="J8000" t="s">
        <v>12050</v>
      </c>
      <c r="K8000" t="s">
        <v>10</v>
      </c>
      <c r="L8000" s="1" t="s">
        <v>18275</v>
      </c>
      <c r="M8000">
        <v>0</v>
      </c>
    </row>
    <row r="8001" spans="1:18" x14ac:dyDescent="0.25">
      <c r="A8001" t="s">
        <v>23808</v>
      </c>
      <c r="B8001" t="s">
        <v>23809</v>
      </c>
      <c r="C8001" t="s">
        <v>14</v>
      </c>
      <c r="D8001" s="6">
        <v>45713</v>
      </c>
      <c r="E8001" t="s">
        <v>23807</v>
      </c>
      <c r="F8001" t="s">
        <v>18256</v>
      </c>
      <c r="G8001" t="s">
        <v>18276</v>
      </c>
      <c r="H8001" t="s">
        <v>31813</v>
      </c>
      <c r="I8001" t="s">
        <v>18257</v>
      </c>
      <c r="J8001" t="s">
        <v>18277</v>
      </c>
      <c r="K8001" t="s">
        <v>10</v>
      </c>
      <c r="L8001" s="1" t="s">
        <v>18278</v>
      </c>
      <c r="M8001">
        <v>0</v>
      </c>
    </row>
    <row r="8002" spans="1:18" x14ac:dyDescent="0.25">
      <c r="A8002" t="s">
        <v>23808</v>
      </c>
      <c r="B8002" t="s">
        <v>23809</v>
      </c>
      <c r="C8002" t="s">
        <v>14</v>
      </c>
      <c r="D8002" s="6">
        <v>45713</v>
      </c>
      <c r="E8002" t="s">
        <v>23807</v>
      </c>
      <c r="F8002" t="s">
        <v>18279</v>
      </c>
      <c r="G8002" t="s">
        <v>16573</v>
      </c>
      <c r="H8002" t="s">
        <v>31814</v>
      </c>
      <c r="I8002" t="s">
        <v>18280</v>
      </c>
      <c r="J8002" t="s">
        <v>16574</v>
      </c>
      <c r="K8002" t="s">
        <v>10</v>
      </c>
      <c r="L8002" s="1" t="s">
        <v>18281</v>
      </c>
      <c r="M8002">
        <v>0</v>
      </c>
    </row>
    <row r="8003" spans="1:18" x14ac:dyDescent="0.25">
      <c r="A8003" t="s">
        <v>23808</v>
      </c>
      <c r="B8003" t="s">
        <v>23809</v>
      </c>
      <c r="C8003" t="s">
        <v>14</v>
      </c>
      <c r="D8003" s="6">
        <v>45713</v>
      </c>
      <c r="E8003" t="s">
        <v>23807</v>
      </c>
      <c r="F8003" t="s">
        <v>18279</v>
      </c>
      <c r="G8003" t="s">
        <v>16564</v>
      </c>
      <c r="H8003" t="s">
        <v>31815</v>
      </c>
      <c r="I8003" t="s">
        <v>18280</v>
      </c>
      <c r="J8003" t="s">
        <v>16565</v>
      </c>
      <c r="K8003" t="s">
        <v>10</v>
      </c>
      <c r="L8003">
        <v>0.81676918970535295</v>
      </c>
      <c r="M8003">
        <v>0</v>
      </c>
    </row>
    <row r="8004" spans="1:18" x14ac:dyDescent="0.25">
      <c r="A8004" t="s">
        <v>23808</v>
      </c>
      <c r="B8004" t="s">
        <v>23809</v>
      </c>
      <c r="C8004" t="s">
        <v>14</v>
      </c>
      <c r="D8004" s="6">
        <v>45713</v>
      </c>
      <c r="E8004" t="s">
        <v>23807</v>
      </c>
      <c r="F8004" t="s">
        <v>18279</v>
      </c>
      <c r="G8004" t="s">
        <v>2251</v>
      </c>
      <c r="H8004" t="s">
        <v>31816</v>
      </c>
      <c r="I8004" t="s">
        <v>18280</v>
      </c>
      <c r="J8004" t="s">
        <v>2252</v>
      </c>
      <c r="K8004" t="s">
        <v>10</v>
      </c>
      <c r="L8004" s="1" t="s">
        <v>18282</v>
      </c>
      <c r="M8004">
        <v>1</v>
      </c>
      <c r="N8004" t="s">
        <v>34896</v>
      </c>
      <c r="P8004">
        <v>1</v>
      </c>
      <c r="Q8004">
        <v>1</v>
      </c>
      <c r="R8004">
        <v>0</v>
      </c>
    </row>
    <row r="8005" spans="1:18" x14ac:dyDescent="0.25">
      <c r="A8005" t="s">
        <v>23808</v>
      </c>
      <c r="B8005" t="s">
        <v>23809</v>
      </c>
      <c r="C8005" t="s">
        <v>14</v>
      </c>
      <c r="D8005" s="6">
        <v>45713</v>
      </c>
      <c r="E8005" t="s">
        <v>23807</v>
      </c>
      <c r="F8005" t="s">
        <v>18279</v>
      </c>
      <c r="G8005" t="s">
        <v>16561</v>
      </c>
      <c r="H8005" t="s">
        <v>31817</v>
      </c>
      <c r="I8005" t="s">
        <v>18280</v>
      </c>
      <c r="J8005" t="s">
        <v>16562</v>
      </c>
      <c r="K8005" t="s">
        <v>10</v>
      </c>
      <c r="L8005" s="1" t="s">
        <v>18283</v>
      </c>
      <c r="M8005">
        <v>0</v>
      </c>
    </row>
    <row r="8006" spans="1:18" x14ac:dyDescent="0.25">
      <c r="A8006" t="s">
        <v>23808</v>
      </c>
      <c r="B8006" t="s">
        <v>23809</v>
      </c>
      <c r="C8006" t="s">
        <v>14</v>
      </c>
      <c r="D8006" s="6">
        <v>45713</v>
      </c>
      <c r="E8006" t="s">
        <v>23807</v>
      </c>
      <c r="F8006" t="s">
        <v>18279</v>
      </c>
      <c r="G8006" t="s">
        <v>2242</v>
      </c>
      <c r="H8006" t="s">
        <v>31818</v>
      </c>
      <c r="I8006" t="s">
        <v>18280</v>
      </c>
      <c r="J8006" t="s">
        <v>2243</v>
      </c>
      <c r="K8006" t="s">
        <v>10</v>
      </c>
      <c r="L8006" s="1" t="s">
        <v>18284</v>
      </c>
      <c r="M8006">
        <v>0</v>
      </c>
    </row>
    <row r="8007" spans="1:18" x14ac:dyDescent="0.25">
      <c r="A8007" t="s">
        <v>23808</v>
      </c>
      <c r="B8007" t="s">
        <v>23809</v>
      </c>
      <c r="C8007" t="s">
        <v>14</v>
      </c>
      <c r="D8007" s="6">
        <v>45713</v>
      </c>
      <c r="E8007" t="s">
        <v>23807</v>
      </c>
      <c r="F8007" t="s">
        <v>18279</v>
      </c>
      <c r="G8007" t="s">
        <v>18285</v>
      </c>
      <c r="H8007" t="s">
        <v>31819</v>
      </c>
      <c r="I8007" t="s">
        <v>18280</v>
      </c>
      <c r="J8007" t="s">
        <v>18286</v>
      </c>
      <c r="K8007" t="s">
        <v>10</v>
      </c>
      <c r="L8007">
        <v>0.75526943359090204</v>
      </c>
      <c r="M8007">
        <v>0</v>
      </c>
    </row>
    <row r="8008" spans="1:18" x14ac:dyDescent="0.25">
      <c r="A8008" t="s">
        <v>23808</v>
      </c>
      <c r="B8008" t="s">
        <v>23809</v>
      </c>
      <c r="C8008" t="s">
        <v>14</v>
      </c>
      <c r="D8008" s="6">
        <v>45713</v>
      </c>
      <c r="E8008" t="s">
        <v>23807</v>
      </c>
      <c r="F8008" t="s">
        <v>18279</v>
      </c>
      <c r="G8008" t="s">
        <v>16550</v>
      </c>
      <c r="H8008" t="s">
        <v>31820</v>
      </c>
      <c r="I8008" t="s">
        <v>18280</v>
      </c>
      <c r="J8008" t="s">
        <v>16551</v>
      </c>
      <c r="K8008" t="s">
        <v>10</v>
      </c>
      <c r="L8008" s="1" t="s">
        <v>18287</v>
      </c>
      <c r="M8008">
        <v>0</v>
      </c>
    </row>
    <row r="8009" spans="1:18" x14ac:dyDescent="0.25">
      <c r="A8009" t="s">
        <v>23808</v>
      </c>
      <c r="B8009" t="s">
        <v>23809</v>
      </c>
      <c r="C8009" t="s">
        <v>14</v>
      </c>
      <c r="D8009" s="6">
        <v>45713</v>
      </c>
      <c r="E8009" t="s">
        <v>23807</v>
      </c>
      <c r="F8009" t="s">
        <v>18279</v>
      </c>
      <c r="G8009" t="s">
        <v>14742</v>
      </c>
      <c r="H8009" t="s">
        <v>31821</v>
      </c>
      <c r="I8009" t="s">
        <v>18280</v>
      </c>
      <c r="J8009" t="s">
        <v>14743</v>
      </c>
      <c r="K8009" t="s">
        <v>10</v>
      </c>
      <c r="L8009" s="1" t="s">
        <v>18288</v>
      </c>
      <c r="M8009">
        <v>0</v>
      </c>
    </row>
    <row r="8010" spans="1:18" x14ac:dyDescent="0.25">
      <c r="A8010" t="s">
        <v>23808</v>
      </c>
      <c r="B8010" t="s">
        <v>23809</v>
      </c>
      <c r="C8010" t="s">
        <v>14</v>
      </c>
      <c r="D8010" s="6">
        <v>45713</v>
      </c>
      <c r="E8010" t="s">
        <v>23807</v>
      </c>
      <c r="F8010" t="s">
        <v>18279</v>
      </c>
      <c r="G8010" t="s">
        <v>18289</v>
      </c>
      <c r="H8010" t="s">
        <v>31822</v>
      </c>
      <c r="I8010" t="s">
        <v>18280</v>
      </c>
      <c r="J8010" t="s">
        <v>18290</v>
      </c>
      <c r="K8010" t="s">
        <v>10</v>
      </c>
      <c r="L8010" s="1" t="s">
        <v>18291</v>
      </c>
      <c r="M8010">
        <v>0</v>
      </c>
    </row>
    <row r="8011" spans="1:18" x14ac:dyDescent="0.25">
      <c r="A8011" t="s">
        <v>23808</v>
      </c>
      <c r="B8011" t="s">
        <v>23809</v>
      </c>
      <c r="C8011" t="s">
        <v>14</v>
      </c>
      <c r="D8011" s="6">
        <v>45713</v>
      </c>
      <c r="E8011" t="s">
        <v>23807</v>
      </c>
      <c r="F8011" t="s">
        <v>18279</v>
      </c>
      <c r="G8011" t="s">
        <v>11189</v>
      </c>
      <c r="H8011" t="s">
        <v>31823</v>
      </c>
      <c r="I8011" t="s">
        <v>18280</v>
      </c>
      <c r="J8011" t="s">
        <v>11190</v>
      </c>
      <c r="K8011" t="s">
        <v>10</v>
      </c>
      <c r="L8011" s="1" t="s">
        <v>18292</v>
      </c>
      <c r="M8011">
        <v>0</v>
      </c>
    </row>
    <row r="8012" spans="1:18" x14ac:dyDescent="0.25">
      <c r="A8012" t="s">
        <v>23808</v>
      </c>
      <c r="B8012" t="s">
        <v>23809</v>
      </c>
      <c r="C8012" t="s">
        <v>14</v>
      </c>
      <c r="D8012" s="6">
        <v>45713</v>
      </c>
      <c r="E8012" t="s">
        <v>23807</v>
      </c>
      <c r="F8012" t="s">
        <v>18293</v>
      </c>
      <c r="G8012" t="s">
        <v>2053</v>
      </c>
      <c r="H8012" t="s">
        <v>31824</v>
      </c>
      <c r="I8012" t="s">
        <v>18294</v>
      </c>
      <c r="J8012" t="s">
        <v>2054</v>
      </c>
      <c r="K8012" t="s">
        <v>10</v>
      </c>
      <c r="L8012" s="1" t="s">
        <v>18295</v>
      </c>
      <c r="M8012">
        <v>1</v>
      </c>
      <c r="N8012" t="s">
        <v>34896</v>
      </c>
      <c r="P8012">
        <v>1</v>
      </c>
      <c r="Q8012">
        <v>1</v>
      </c>
      <c r="R8012">
        <v>0</v>
      </c>
    </row>
    <row r="8013" spans="1:18" x14ac:dyDescent="0.25">
      <c r="A8013" t="s">
        <v>23808</v>
      </c>
      <c r="B8013" t="s">
        <v>23809</v>
      </c>
      <c r="C8013" t="s">
        <v>14</v>
      </c>
      <c r="D8013" s="6">
        <v>45713</v>
      </c>
      <c r="E8013" t="s">
        <v>23807</v>
      </c>
      <c r="F8013" t="s">
        <v>18293</v>
      </c>
      <c r="G8013" t="s">
        <v>18296</v>
      </c>
      <c r="H8013" t="s">
        <v>31825</v>
      </c>
      <c r="I8013" t="s">
        <v>18294</v>
      </c>
      <c r="J8013" t="s">
        <v>18297</v>
      </c>
      <c r="K8013" t="s">
        <v>10</v>
      </c>
      <c r="L8013" s="1" t="s">
        <v>18298</v>
      </c>
      <c r="M8013">
        <v>0</v>
      </c>
    </row>
    <row r="8014" spans="1:18" x14ac:dyDescent="0.25">
      <c r="A8014" t="s">
        <v>23808</v>
      </c>
      <c r="B8014" t="s">
        <v>23809</v>
      </c>
      <c r="C8014" t="s">
        <v>14</v>
      </c>
      <c r="D8014" s="6">
        <v>45713</v>
      </c>
      <c r="E8014" t="s">
        <v>23807</v>
      </c>
      <c r="F8014" t="s">
        <v>18293</v>
      </c>
      <c r="G8014" t="s">
        <v>2069</v>
      </c>
      <c r="H8014" t="s">
        <v>31826</v>
      </c>
      <c r="I8014" t="s">
        <v>18294</v>
      </c>
      <c r="J8014" t="s">
        <v>2070</v>
      </c>
      <c r="K8014" t="s">
        <v>10</v>
      </c>
      <c r="L8014">
        <v>0.78131436498003204</v>
      </c>
      <c r="M8014">
        <v>0</v>
      </c>
    </row>
    <row r="8015" spans="1:18" x14ac:dyDescent="0.25">
      <c r="A8015" t="s">
        <v>23808</v>
      </c>
      <c r="B8015" t="s">
        <v>23809</v>
      </c>
      <c r="C8015" t="s">
        <v>14</v>
      </c>
      <c r="D8015" s="6">
        <v>45713</v>
      </c>
      <c r="E8015" t="s">
        <v>23807</v>
      </c>
      <c r="F8015" t="s">
        <v>18293</v>
      </c>
      <c r="G8015" t="s">
        <v>3590</v>
      </c>
      <c r="H8015" t="s">
        <v>31827</v>
      </c>
      <c r="I8015" t="s">
        <v>18294</v>
      </c>
      <c r="J8015" t="s">
        <v>3591</v>
      </c>
      <c r="K8015" t="s">
        <v>10</v>
      </c>
      <c r="L8015">
        <v>0.77943499163185503</v>
      </c>
      <c r="M8015">
        <v>0</v>
      </c>
    </row>
    <row r="8016" spans="1:18" x14ac:dyDescent="0.25">
      <c r="A8016" t="s">
        <v>23808</v>
      </c>
      <c r="B8016" t="s">
        <v>23809</v>
      </c>
      <c r="C8016" t="s">
        <v>14</v>
      </c>
      <c r="D8016" s="6">
        <v>45713</v>
      </c>
      <c r="E8016" t="s">
        <v>23807</v>
      </c>
      <c r="F8016" t="s">
        <v>18293</v>
      </c>
      <c r="G8016" t="s">
        <v>2067</v>
      </c>
      <c r="H8016" t="s">
        <v>31828</v>
      </c>
      <c r="I8016" t="s">
        <v>18294</v>
      </c>
      <c r="J8016" t="s">
        <v>2068</v>
      </c>
      <c r="K8016" t="s">
        <v>10</v>
      </c>
      <c r="L8016">
        <v>0.77663281670571205</v>
      </c>
      <c r="M8016">
        <v>0</v>
      </c>
    </row>
    <row r="8017" spans="1:18" x14ac:dyDescent="0.25">
      <c r="A8017" t="s">
        <v>23808</v>
      </c>
      <c r="B8017" t="s">
        <v>23809</v>
      </c>
      <c r="C8017" t="s">
        <v>14</v>
      </c>
      <c r="D8017" s="6">
        <v>45713</v>
      </c>
      <c r="E8017" t="s">
        <v>23807</v>
      </c>
      <c r="F8017" t="s">
        <v>18293</v>
      </c>
      <c r="G8017" t="s">
        <v>3609</v>
      </c>
      <c r="H8017" t="s">
        <v>31829</v>
      </c>
      <c r="I8017" t="s">
        <v>18294</v>
      </c>
      <c r="J8017" t="s">
        <v>3610</v>
      </c>
      <c r="K8017" t="s">
        <v>10</v>
      </c>
      <c r="L8017" s="1" t="s">
        <v>18299</v>
      </c>
      <c r="M8017">
        <v>0</v>
      </c>
    </row>
    <row r="8018" spans="1:18" x14ac:dyDescent="0.25">
      <c r="A8018" t="s">
        <v>23808</v>
      </c>
      <c r="B8018" t="s">
        <v>23809</v>
      </c>
      <c r="C8018" t="s">
        <v>14</v>
      </c>
      <c r="D8018" s="6">
        <v>45713</v>
      </c>
      <c r="E8018" t="s">
        <v>23807</v>
      </c>
      <c r="F8018" t="s">
        <v>18293</v>
      </c>
      <c r="G8018" t="s">
        <v>2050</v>
      </c>
      <c r="H8018" t="s">
        <v>31830</v>
      </c>
      <c r="I8018" t="s">
        <v>18294</v>
      </c>
      <c r="J8018" t="s">
        <v>2051</v>
      </c>
      <c r="K8018" t="s">
        <v>10</v>
      </c>
      <c r="L8018" s="1" t="s">
        <v>18300</v>
      </c>
      <c r="M8018">
        <v>0</v>
      </c>
    </row>
    <row r="8019" spans="1:18" x14ac:dyDescent="0.25">
      <c r="A8019" t="s">
        <v>23808</v>
      </c>
      <c r="B8019" t="s">
        <v>23809</v>
      </c>
      <c r="C8019" t="s">
        <v>14</v>
      </c>
      <c r="D8019" s="6">
        <v>45713</v>
      </c>
      <c r="E8019" t="s">
        <v>23807</v>
      </c>
      <c r="F8019" t="s">
        <v>18293</v>
      </c>
      <c r="G8019" t="s">
        <v>3588</v>
      </c>
      <c r="H8019" t="s">
        <v>31831</v>
      </c>
      <c r="I8019" t="s">
        <v>18294</v>
      </c>
      <c r="J8019" t="s">
        <v>3589</v>
      </c>
      <c r="K8019" t="s">
        <v>10</v>
      </c>
      <c r="L8019" s="1" t="s">
        <v>18301</v>
      </c>
      <c r="M8019">
        <v>0</v>
      </c>
    </row>
    <row r="8020" spans="1:18" x14ac:dyDescent="0.25">
      <c r="A8020" t="s">
        <v>23808</v>
      </c>
      <c r="B8020" t="s">
        <v>23809</v>
      </c>
      <c r="C8020" t="s">
        <v>14</v>
      </c>
      <c r="D8020" s="6">
        <v>45713</v>
      </c>
      <c r="E8020" t="s">
        <v>23807</v>
      </c>
      <c r="F8020" t="s">
        <v>18293</v>
      </c>
      <c r="G8020" t="s">
        <v>3596</v>
      </c>
      <c r="H8020" t="s">
        <v>31832</v>
      </c>
      <c r="I8020" t="s">
        <v>18294</v>
      </c>
      <c r="J8020" t="s">
        <v>3597</v>
      </c>
      <c r="K8020" t="s">
        <v>10</v>
      </c>
      <c r="L8020" s="1" t="s">
        <v>18302</v>
      </c>
      <c r="M8020">
        <v>0</v>
      </c>
    </row>
    <row r="8021" spans="1:18" x14ac:dyDescent="0.25">
      <c r="A8021" t="s">
        <v>23808</v>
      </c>
      <c r="B8021" t="s">
        <v>23809</v>
      </c>
      <c r="C8021" t="s">
        <v>14</v>
      </c>
      <c r="D8021" s="6">
        <v>45713</v>
      </c>
      <c r="E8021" t="s">
        <v>23807</v>
      </c>
      <c r="F8021" t="s">
        <v>18293</v>
      </c>
      <c r="G8021" t="s">
        <v>14720</v>
      </c>
      <c r="H8021" t="s">
        <v>31833</v>
      </c>
      <c r="I8021" t="s">
        <v>18294</v>
      </c>
      <c r="J8021" t="s">
        <v>14721</v>
      </c>
      <c r="K8021" t="s">
        <v>10</v>
      </c>
      <c r="L8021">
        <v>0.75517914354488702</v>
      </c>
      <c r="M8021">
        <v>0</v>
      </c>
    </row>
    <row r="8022" spans="1:18" x14ac:dyDescent="0.25">
      <c r="A8022" t="s">
        <v>23808</v>
      </c>
      <c r="B8022" t="s">
        <v>23809</v>
      </c>
      <c r="C8022" t="s">
        <v>14</v>
      </c>
      <c r="D8022" s="6">
        <v>45713</v>
      </c>
      <c r="E8022" t="s">
        <v>23807</v>
      </c>
      <c r="F8022" t="s">
        <v>18303</v>
      </c>
      <c r="G8022" t="s">
        <v>18305</v>
      </c>
      <c r="H8022" t="s">
        <v>31834</v>
      </c>
      <c r="I8022" t="s">
        <v>18304</v>
      </c>
      <c r="J8022" t="s">
        <v>18306</v>
      </c>
      <c r="K8022" t="s">
        <v>10</v>
      </c>
      <c r="L8022" s="1" t="s">
        <v>18307</v>
      </c>
      <c r="M8022">
        <v>1</v>
      </c>
      <c r="N8022" t="s">
        <v>34896</v>
      </c>
      <c r="P8022">
        <v>1</v>
      </c>
      <c r="Q8022">
        <v>1</v>
      </c>
      <c r="R8022">
        <v>0</v>
      </c>
    </row>
    <row r="8023" spans="1:18" x14ac:dyDescent="0.25">
      <c r="A8023" t="s">
        <v>23808</v>
      </c>
      <c r="B8023" t="s">
        <v>23809</v>
      </c>
      <c r="C8023" t="s">
        <v>14</v>
      </c>
      <c r="D8023" s="6">
        <v>45713</v>
      </c>
      <c r="E8023" t="s">
        <v>23807</v>
      </c>
      <c r="F8023" t="s">
        <v>18303</v>
      </c>
      <c r="G8023" t="s">
        <v>18308</v>
      </c>
      <c r="H8023" t="s">
        <v>31835</v>
      </c>
      <c r="I8023" t="s">
        <v>18304</v>
      </c>
      <c r="J8023" t="s">
        <v>18309</v>
      </c>
      <c r="K8023" t="s">
        <v>10</v>
      </c>
      <c r="L8023" s="1" t="s">
        <v>18310</v>
      </c>
      <c r="M8023">
        <v>0</v>
      </c>
    </row>
    <row r="8024" spans="1:18" x14ac:dyDescent="0.25">
      <c r="A8024" t="s">
        <v>23808</v>
      </c>
      <c r="B8024" t="s">
        <v>23809</v>
      </c>
      <c r="C8024" t="s">
        <v>14</v>
      </c>
      <c r="D8024" s="6">
        <v>45713</v>
      </c>
      <c r="E8024" t="s">
        <v>23807</v>
      </c>
      <c r="F8024" t="s">
        <v>18303</v>
      </c>
      <c r="G8024" t="s">
        <v>18311</v>
      </c>
      <c r="H8024" t="s">
        <v>31836</v>
      </c>
      <c r="I8024" t="s">
        <v>18304</v>
      </c>
      <c r="J8024" t="s">
        <v>18312</v>
      </c>
      <c r="K8024" t="s">
        <v>10</v>
      </c>
      <c r="L8024" s="1" t="s">
        <v>18313</v>
      </c>
      <c r="M8024">
        <v>0</v>
      </c>
    </row>
    <row r="8025" spans="1:18" x14ac:dyDescent="0.25">
      <c r="A8025" t="s">
        <v>23808</v>
      </c>
      <c r="B8025" t="s">
        <v>23809</v>
      </c>
      <c r="C8025" t="s">
        <v>14</v>
      </c>
      <c r="D8025" s="6">
        <v>45713</v>
      </c>
      <c r="E8025" t="s">
        <v>23807</v>
      </c>
      <c r="F8025" t="s">
        <v>18303</v>
      </c>
      <c r="G8025" t="s">
        <v>18314</v>
      </c>
      <c r="H8025" t="s">
        <v>31837</v>
      </c>
      <c r="I8025" t="s">
        <v>18304</v>
      </c>
      <c r="J8025" t="s">
        <v>18315</v>
      </c>
      <c r="K8025" t="s">
        <v>10</v>
      </c>
      <c r="L8025" s="1" t="s">
        <v>18316</v>
      </c>
      <c r="M8025">
        <v>0</v>
      </c>
    </row>
    <row r="8026" spans="1:18" x14ac:dyDescent="0.25">
      <c r="A8026" t="s">
        <v>23808</v>
      </c>
      <c r="B8026" t="s">
        <v>23809</v>
      </c>
      <c r="C8026" t="s">
        <v>14</v>
      </c>
      <c r="D8026" s="6">
        <v>45713</v>
      </c>
      <c r="E8026" t="s">
        <v>23807</v>
      </c>
      <c r="F8026" t="s">
        <v>18303</v>
      </c>
      <c r="G8026" t="s">
        <v>18317</v>
      </c>
      <c r="H8026" t="s">
        <v>31838</v>
      </c>
      <c r="I8026" t="s">
        <v>18304</v>
      </c>
      <c r="J8026" t="s">
        <v>18318</v>
      </c>
      <c r="K8026" t="s">
        <v>10</v>
      </c>
      <c r="L8026" s="1" t="s">
        <v>18319</v>
      </c>
      <c r="M8026">
        <v>0</v>
      </c>
    </row>
    <row r="8027" spans="1:18" x14ac:dyDescent="0.25">
      <c r="A8027" t="s">
        <v>23808</v>
      </c>
      <c r="B8027" t="s">
        <v>23809</v>
      </c>
      <c r="C8027" t="s">
        <v>14</v>
      </c>
      <c r="D8027" s="6">
        <v>45713</v>
      </c>
      <c r="E8027" t="s">
        <v>23807</v>
      </c>
      <c r="F8027" t="s">
        <v>18303</v>
      </c>
      <c r="G8027" t="s">
        <v>18320</v>
      </c>
      <c r="H8027" t="s">
        <v>31839</v>
      </c>
      <c r="I8027" t="s">
        <v>18304</v>
      </c>
      <c r="J8027" t="s">
        <v>18321</v>
      </c>
      <c r="K8027" t="s">
        <v>10</v>
      </c>
      <c r="L8027" s="1" t="s">
        <v>18322</v>
      </c>
      <c r="M8027">
        <v>0</v>
      </c>
    </row>
    <row r="8028" spans="1:18" x14ac:dyDescent="0.25">
      <c r="A8028" t="s">
        <v>23808</v>
      </c>
      <c r="B8028" t="s">
        <v>23809</v>
      </c>
      <c r="C8028" t="s">
        <v>14</v>
      </c>
      <c r="D8028" s="6">
        <v>45713</v>
      </c>
      <c r="E8028" t="s">
        <v>23807</v>
      </c>
      <c r="F8028" t="s">
        <v>18303</v>
      </c>
      <c r="G8028" t="s">
        <v>8675</v>
      </c>
      <c r="H8028" t="s">
        <v>31840</v>
      </c>
      <c r="I8028" t="s">
        <v>18304</v>
      </c>
      <c r="J8028" t="s">
        <v>8676</v>
      </c>
      <c r="K8028" t="s">
        <v>10</v>
      </c>
      <c r="L8028" s="1" t="s">
        <v>18323</v>
      </c>
      <c r="M8028">
        <v>0</v>
      </c>
    </row>
    <row r="8029" spans="1:18" x14ac:dyDescent="0.25">
      <c r="A8029" t="s">
        <v>23808</v>
      </c>
      <c r="B8029" t="s">
        <v>23809</v>
      </c>
      <c r="C8029" t="s">
        <v>14</v>
      </c>
      <c r="D8029" s="6">
        <v>45713</v>
      </c>
      <c r="E8029" t="s">
        <v>23807</v>
      </c>
      <c r="F8029" t="s">
        <v>18303</v>
      </c>
      <c r="G8029" t="s">
        <v>18324</v>
      </c>
      <c r="H8029" t="s">
        <v>31841</v>
      </c>
      <c r="I8029" t="s">
        <v>18304</v>
      </c>
      <c r="J8029" t="s">
        <v>18325</v>
      </c>
      <c r="K8029" t="s">
        <v>10</v>
      </c>
      <c r="L8029" s="1" t="s">
        <v>18326</v>
      </c>
      <c r="M8029">
        <v>0</v>
      </c>
    </row>
    <row r="8030" spans="1:18" x14ac:dyDescent="0.25">
      <c r="A8030" t="s">
        <v>23808</v>
      </c>
      <c r="B8030" t="s">
        <v>23809</v>
      </c>
      <c r="C8030" t="s">
        <v>14</v>
      </c>
      <c r="D8030" s="6">
        <v>45713</v>
      </c>
      <c r="E8030" t="s">
        <v>23807</v>
      </c>
      <c r="F8030" t="s">
        <v>18303</v>
      </c>
      <c r="G8030" t="s">
        <v>18327</v>
      </c>
      <c r="H8030" t="s">
        <v>31842</v>
      </c>
      <c r="I8030" t="s">
        <v>18304</v>
      </c>
      <c r="J8030" t="s">
        <v>18328</v>
      </c>
      <c r="K8030" t="s">
        <v>10</v>
      </c>
      <c r="L8030" s="1" t="s">
        <v>18329</v>
      </c>
      <c r="M8030">
        <v>0</v>
      </c>
    </row>
    <row r="8031" spans="1:18" x14ac:dyDescent="0.25">
      <c r="A8031" t="s">
        <v>23808</v>
      </c>
      <c r="B8031" t="s">
        <v>23809</v>
      </c>
      <c r="C8031" t="s">
        <v>14</v>
      </c>
      <c r="D8031" s="6">
        <v>45713</v>
      </c>
      <c r="E8031" t="s">
        <v>23807</v>
      </c>
      <c r="F8031" t="s">
        <v>18303</v>
      </c>
      <c r="G8031" t="s">
        <v>18330</v>
      </c>
      <c r="H8031" t="s">
        <v>31843</v>
      </c>
      <c r="I8031" t="s">
        <v>18304</v>
      </c>
      <c r="J8031" t="s">
        <v>18331</v>
      </c>
      <c r="K8031" t="s">
        <v>10</v>
      </c>
      <c r="L8031" s="1" t="s">
        <v>18332</v>
      </c>
      <c r="M8031">
        <v>0</v>
      </c>
    </row>
    <row r="8032" spans="1:18" x14ac:dyDescent="0.25">
      <c r="A8032" t="s">
        <v>23808</v>
      </c>
      <c r="B8032" t="s">
        <v>23809</v>
      </c>
      <c r="C8032" t="s">
        <v>14</v>
      </c>
      <c r="D8032" s="6">
        <v>45713</v>
      </c>
      <c r="E8032" t="s">
        <v>23807</v>
      </c>
      <c r="F8032" t="s">
        <v>18333</v>
      </c>
      <c r="G8032" t="s">
        <v>10543</v>
      </c>
      <c r="H8032" t="s">
        <v>31844</v>
      </c>
      <c r="I8032" t="s">
        <v>18334</v>
      </c>
      <c r="J8032" t="s">
        <v>10544</v>
      </c>
      <c r="K8032" t="s">
        <v>10</v>
      </c>
      <c r="L8032" s="1" t="s">
        <v>18335</v>
      </c>
      <c r="M8032">
        <v>0</v>
      </c>
    </row>
    <row r="8033" spans="1:18" x14ac:dyDescent="0.25">
      <c r="A8033" t="s">
        <v>23808</v>
      </c>
      <c r="B8033" t="s">
        <v>23809</v>
      </c>
      <c r="C8033" t="s">
        <v>14</v>
      </c>
      <c r="D8033" s="6">
        <v>45713</v>
      </c>
      <c r="E8033" t="s">
        <v>23807</v>
      </c>
      <c r="F8033" t="s">
        <v>18333</v>
      </c>
      <c r="G8033" t="s">
        <v>5737</v>
      </c>
      <c r="H8033" t="s">
        <v>31845</v>
      </c>
      <c r="I8033" t="s">
        <v>18334</v>
      </c>
      <c r="J8033" t="s">
        <v>5738</v>
      </c>
      <c r="K8033" t="s">
        <v>10</v>
      </c>
      <c r="L8033" s="1" t="s">
        <v>18336</v>
      </c>
      <c r="M8033">
        <v>0</v>
      </c>
    </row>
    <row r="8034" spans="1:18" x14ac:dyDescent="0.25">
      <c r="A8034" t="s">
        <v>23808</v>
      </c>
      <c r="B8034" t="s">
        <v>23809</v>
      </c>
      <c r="C8034" t="s">
        <v>14</v>
      </c>
      <c r="D8034" s="6">
        <v>45713</v>
      </c>
      <c r="E8034" t="s">
        <v>23807</v>
      </c>
      <c r="F8034" t="s">
        <v>18333</v>
      </c>
      <c r="G8034" t="s">
        <v>18337</v>
      </c>
      <c r="H8034" t="s">
        <v>31846</v>
      </c>
      <c r="I8034" t="s">
        <v>18334</v>
      </c>
      <c r="J8034" t="s">
        <v>18338</v>
      </c>
      <c r="K8034" t="s">
        <v>10</v>
      </c>
      <c r="L8034" s="1" t="s">
        <v>18339</v>
      </c>
      <c r="M8034">
        <v>1</v>
      </c>
      <c r="N8034" t="s">
        <v>34896</v>
      </c>
      <c r="P8034">
        <v>1</v>
      </c>
      <c r="Q8034">
        <v>1</v>
      </c>
      <c r="R8034">
        <v>1</v>
      </c>
    </row>
    <row r="8035" spans="1:18" x14ac:dyDescent="0.25">
      <c r="A8035" t="s">
        <v>23808</v>
      </c>
      <c r="B8035" t="s">
        <v>23809</v>
      </c>
      <c r="C8035" t="s">
        <v>14</v>
      </c>
      <c r="D8035" s="6">
        <v>45713</v>
      </c>
      <c r="E8035" t="s">
        <v>23807</v>
      </c>
      <c r="F8035" t="s">
        <v>18333</v>
      </c>
      <c r="G8035" t="s">
        <v>18340</v>
      </c>
      <c r="H8035" t="s">
        <v>31847</v>
      </c>
      <c r="I8035" t="s">
        <v>18334</v>
      </c>
      <c r="J8035" t="s">
        <v>18341</v>
      </c>
      <c r="K8035" t="s">
        <v>10</v>
      </c>
      <c r="L8035" s="1" t="s">
        <v>18342</v>
      </c>
      <c r="M8035">
        <v>0</v>
      </c>
    </row>
    <row r="8036" spans="1:18" x14ac:dyDescent="0.25">
      <c r="A8036" t="s">
        <v>23808</v>
      </c>
      <c r="B8036" t="s">
        <v>23809</v>
      </c>
      <c r="C8036" t="s">
        <v>14</v>
      </c>
      <c r="D8036" s="6">
        <v>45713</v>
      </c>
      <c r="E8036" t="s">
        <v>23807</v>
      </c>
      <c r="F8036" t="s">
        <v>18333</v>
      </c>
      <c r="G8036" t="s">
        <v>18343</v>
      </c>
      <c r="H8036" t="s">
        <v>31848</v>
      </c>
      <c r="I8036" t="s">
        <v>18334</v>
      </c>
      <c r="J8036" t="s">
        <v>18344</v>
      </c>
      <c r="K8036" t="s">
        <v>10</v>
      </c>
      <c r="L8036">
        <v>0.80656260285457404</v>
      </c>
      <c r="M8036">
        <v>0</v>
      </c>
    </row>
    <row r="8037" spans="1:18" x14ac:dyDescent="0.25">
      <c r="A8037" t="s">
        <v>23808</v>
      </c>
      <c r="B8037" t="s">
        <v>23809</v>
      </c>
      <c r="C8037" t="s">
        <v>14</v>
      </c>
      <c r="D8037" s="6">
        <v>45713</v>
      </c>
      <c r="E8037" t="s">
        <v>23807</v>
      </c>
      <c r="F8037" t="s">
        <v>18333</v>
      </c>
      <c r="G8037" t="s">
        <v>18345</v>
      </c>
      <c r="H8037" t="s">
        <v>31849</v>
      </c>
      <c r="I8037" t="s">
        <v>18334</v>
      </c>
      <c r="J8037" t="s">
        <v>18346</v>
      </c>
      <c r="K8037" t="s">
        <v>10</v>
      </c>
      <c r="L8037">
        <v>0.80116400906219598</v>
      </c>
      <c r="M8037">
        <v>0</v>
      </c>
    </row>
    <row r="8038" spans="1:18" x14ac:dyDescent="0.25">
      <c r="A8038" t="s">
        <v>23808</v>
      </c>
      <c r="B8038" t="s">
        <v>23809</v>
      </c>
      <c r="C8038" t="s">
        <v>14</v>
      </c>
      <c r="D8038" s="6">
        <v>45713</v>
      </c>
      <c r="E8038" t="s">
        <v>23807</v>
      </c>
      <c r="F8038" t="s">
        <v>18333</v>
      </c>
      <c r="G8038" t="s">
        <v>18347</v>
      </c>
      <c r="H8038" t="s">
        <v>31850</v>
      </c>
      <c r="I8038" t="s">
        <v>18334</v>
      </c>
      <c r="J8038" t="s">
        <v>18348</v>
      </c>
      <c r="K8038" t="s">
        <v>10</v>
      </c>
      <c r="L8038" s="1" t="s">
        <v>18349</v>
      </c>
      <c r="M8038">
        <v>0</v>
      </c>
    </row>
    <row r="8039" spans="1:18" x14ac:dyDescent="0.25">
      <c r="A8039" t="s">
        <v>23808</v>
      </c>
      <c r="B8039" t="s">
        <v>23809</v>
      </c>
      <c r="C8039" t="s">
        <v>14</v>
      </c>
      <c r="D8039" s="6">
        <v>45713</v>
      </c>
      <c r="E8039" t="s">
        <v>23807</v>
      </c>
      <c r="F8039" t="s">
        <v>18333</v>
      </c>
      <c r="G8039" t="s">
        <v>14046</v>
      </c>
      <c r="H8039" t="s">
        <v>31851</v>
      </c>
      <c r="I8039" t="s">
        <v>18334</v>
      </c>
      <c r="J8039" t="s">
        <v>14047</v>
      </c>
      <c r="K8039" t="s">
        <v>10</v>
      </c>
      <c r="L8039" s="1" t="s">
        <v>18350</v>
      </c>
      <c r="M8039">
        <v>0</v>
      </c>
    </row>
    <row r="8040" spans="1:18" x14ac:dyDescent="0.25">
      <c r="A8040" t="s">
        <v>23808</v>
      </c>
      <c r="B8040" t="s">
        <v>23809</v>
      </c>
      <c r="C8040" t="s">
        <v>14</v>
      </c>
      <c r="D8040" s="6">
        <v>45713</v>
      </c>
      <c r="E8040" t="s">
        <v>23807</v>
      </c>
      <c r="F8040" t="s">
        <v>18333</v>
      </c>
      <c r="G8040" t="s">
        <v>5716</v>
      </c>
      <c r="H8040" t="s">
        <v>31852</v>
      </c>
      <c r="I8040" t="s">
        <v>18334</v>
      </c>
      <c r="J8040" t="s">
        <v>5717</v>
      </c>
      <c r="K8040" t="s">
        <v>10</v>
      </c>
      <c r="L8040" s="1" t="s">
        <v>18351</v>
      </c>
      <c r="M8040">
        <v>0</v>
      </c>
    </row>
    <row r="8041" spans="1:18" x14ac:dyDescent="0.25">
      <c r="A8041" t="s">
        <v>23808</v>
      </c>
      <c r="B8041" t="s">
        <v>23809</v>
      </c>
      <c r="C8041" t="s">
        <v>14</v>
      </c>
      <c r="D8041" s="6">
        <v>45713</v>
      </c>
      <c r="E8041" t="s">
        <v>23807</v>
      </c>
      <c r="F8041" t="s">
        <v>18333</v>
      </c>
      <c r="G8041" t="s">
        <v>8715</v>
      </c>
      <c r="H8041" t="s">
        <v>31853</v>
      </c>
      <c r="I8041" t="s">
        <v>18334</v>
      </c>
      <c r="J8041" t="s">
        <v>8716</v>
      </c>
      <c r="K8041" t="s">
        <v>10</v>
      </c>
      <c r="L8041" s="1" t="s">
        <v>18352</v>
      </c>
      <c r="M8041">
        <v>0</v>
      </c>
    </row>
    <row r="8042" spans="1:18" x14ac:dyDescent="0.25">
      <c r="A8042" t="s">
        <v>23808</v>
      </c>
      <c r="B8042" t="s">
        <v>23809</v>
      </c>
      <c r="C8042" t="s">
        <v>14</v>
      </c>
      <c r="D8042" s="6">
        <v>45713</v>
      </c>
      <c r="E8042" t="s">
        <v>23807</v>
      </c>
      <c r="F8042" t="s">
        <v>18353</v>
      </c>
      <c r="G8042" t="s">
        <v>18355</v>
      </c>
      <c r="H8042" t="s">
        <v>31854</v>
      </c>
      <c r="I8042" t="s">
        <v>18354</v>
      </c>
      <c r="J8042" t="s">
        <v>18356</v>
      </c>
      <c r="K8042" t="s">
        <v>10</v>
      </c>
      <c r="L8042" s="1" t="s">
        <v>18357</v>
      </c>
      <c r="M8042">
        <v>1</v>
      </c>
      <c r="N8042" t="s">
        <v>34896</v>
      </c>
      <c r="P8042">
        <v>1</v>
      </c>
      <c r="Q8042">
        <v>1</v>
      </c>
      <c r="R8042">
        <v>0</v>
      </c>
    </row>
    <row r="8043" spans="1:18" x14ac:dyDescent="0.25">
      <c r="A8043" t="s">
        <v>23808</v>
      </c>
      <c r="B8043" t="s">
        <v>23809</v>
      </c>
      <c r="C8043" t="s">
        <v>14</v>
      </c>
      <c r="D8043" s="6">
        <v>45713</v>
      </c>
      <c r="E8043" t="s">
        <v>23807</v>
      </c>
      <c r="F8043" t="s">
        <v>18353</v>
      </c>
      <c r="G8043" t="s">
        <v>6042</v>
      </c>
      <c r="H8043" t="s">
        <v>31855</v>
      </c>
      <c r="I8043" t="s">
        <v>18354</v>
      </c>
      <c r="J8043" t="s">
        <v>6043</v>
      </c>
      <c r="K8043" t="s">
        <v>10</v>
      </c>
      <c r="L8043" s="1" t="s">
        <v>18358</v>
      </c>
      <c r="M8043">
        <v>0</v>
      </c>
    </row>
    <row r="8044" spans="1:18" x14ac:dyDescent="0.25">
      <c r="A8044" t="s">
        <v>23808</v>
      </c>
      <c r="B8044" t="s">
        <v>23809</v>
      </c>
      <c r="C8044" t="s">
        <v>14</v>
      </c>
      <c r="D8044" s="6">
        <v>45713</v>
      </c>
      <c r="E8044" t="s">
        <v>23807</v>
      </c>
      <c r="F8044" t="s">
        <v>18353</v>
      </c>
      <c r="G8044" t="s">
        <v>6054</v>
      </c>
      <c r="H8044" t="s">
        <v>31856</v>
      </c>
      <c r="I8044" t="s">
        <v>18354</v>
      </c>
      <c r="J8044" t="s">
        <v>6055</v>
      </c>
      <c r="K8044" t="s">
        <v>10</v>
      </c>
      <c r="L8044" s="1" t="s">
        <v>18359</v>
      </c>
      <c r="M8044">
        <v>0</v>
      </c>
    </row>
    <row r="8045" spans="1:18" x14ac:dyDescent="0.25">
      <c r="A8045" t="s">
        <v>23808</v>
      </c>
      <c r="B8045" t="s">
        <v>23809</v>
      </c>
      <c r="C8045" t="s">
        <v>14</v>
      </c>
      <c r="D8045" s="6">
        <v>45713</v>
      </c>
      <c r="E8045" t="s">
        <v>23807</v>
      </c>
      <c r="F8045" t="s">
        <v>18353</v>
      </c>
      <c r="G8045" t="s">
        <v>6048</v>
      </c>
      <c r="H8045" t="s">
        <v>31857</v>
      </c>
      <c r="I8045" t="s">
        <v>18354</v>
      </c>
      <c r="J8045" t="s">
        <v>6049</v>
      </c>
      <c r="K8045" t="s">
        <v>10</v>
      </c>
      <c r="L8045" s="1" t="s">
        <v>18360</v>
      </c>
      <c r="M8045">
        <v>0</v>
      </c>
    </row>
    <row r="8046" spans="1:18" x14ac:dyDescent="0.25">
      <c r="A8046" t="s">
        <v>23808</v>
      </c>
      <c r="B8046" t="s">
        <v>23809</v>
      </c>
      <c r="C8046" t="s">
        <v>14</v>
      </c>
      <c r="D8046" s="6">
        <v>45713</v>
      </c>
      <c r="E8046" t="s">
        <v>23807</v>
      </c>
      <c r="F8046" t="s">
        <v>18353</v>
      </c>
      <c r="G8046" t="s">
        <v>18361</v>
      </c>
      <c r="H8046" t="s">
        <v>31858</v>
      </c>
      <c r="I8046" t="s">
        <v>18354</v>
      </c>
      <c r="J8046" t="s">
        <v>18362</v>
      </c>
      <c r="K8046" t="s">
        <v>10</v>
      </c>
      <c r="L8046" s="1" t="s">
        <v>18363</v>
      </c>
      <c r="M8046">
        <v>0</v>
      </c>
    </row>
    <row r="8047" spans="1:18" x14ac:dyDescent="0.25">
      <c r="A8047" t="s">
        <v>23808</v>
      </c>
      <c r="B8047" t="s">
        <v>23809</v>
      </c>
      <c r="C8047" t="s">
        <v>14</v>
      </c>
      <c r="D8047" s="6">
        <v>45713</v>
      </c>
      <c r="E8047" t="s">
        <v>23807</v>
      </c>
      <c r="F8047" t="s">
        <v>18353</v>
      </c>
      <c r="G8047" t="s">
        <v>3960</v>
      </c>
      <c r="H8047" t="s">
        <v>31859</v>
      </c>
      <c r="I8047" t="s">
        <v>18354</v>
      </c>
      <c r="J8047" t="s">
        <v>3961</v>
      </c>
      <c r="K8047" t="s">
        <v>10</v>
      </c>
      <c r="L8047">
        <v>0.75443174351027398</v>
      </c>
      <c r="M8047">
        <v>0</v>
      </c>
    </row>
    <row r="8048" spans="1:18" x14ac:dyDescent="0.25">
      <c r="A8048" t="s">
        <v>23808</v>
      </c>
      <c r="B8048" t="s">
        <v>23809</v>
      </c>
      <c r="C8048" t="s">
        <v>14</v>
      </c>
      <c r="D8048" s="6">
        <v>45713</v>
      </c>
      <c r="E8048" t="s">
        <v>23807</v>
      </c>
      <c r="F8048" t="s">
        <v>18353</v>
      </c>
      <c r="G8048" t="s">
        <v>649</v>
      </c>
      <c r="H8048" t="s">
        <v>31860</v>
      </c>
      <c r="I8048" t="s">
        <v>18354</v>
      </c>
      <c r="J8048" t="s">
        <v>650</v>
      </c>
      <c r="K8048" t="s">
        <v>10</v>
      </c>
      <c r="L8048" s="1" t="s">
        <v>18364</v>
      </c>
      <c r="M8048">
        <v>0</v>
      </c>
    </row>
    <row r="8049" spans="1:18" x14ac:dyDescent="0.25">
      <c r="A8049" t="s">
        <v>23808</v>
      </c>
      <c r="B8049" t="s">
        <v>23809</v>
      </c>
      <c r="C8049" t="s">
        <v>14</v>
      </c>
      <c r="D8049" s="6">
        <v>45713</v>
      </c>
      <c r="E8049" t="s">
        <v>23807</v>
      </c>
      <c r="F8049" t="s">
        <v>18353</v>
      </c>
      <c r="G8049" t="s">
        <v>3957</v>
      </c>
      <c r="H8049" t="s">
        <v>31861</v>
      </c>
      <c r="I8049" t="s">
        <v>18354</v>
      </c>
      <c r="J8049" t="s">
        <v>3958</v>
      </c>
      <c r="K8049" t="s">
        <v>10</v>
      </c>
      <c r="L8049" s="1" t="s">
        <v>18365</v>
      </c>
      <c r="M8049">
        <v>0</v>
      </c>
    </row>
    <row r="8050" spans="1:18" x14ac:dyDescent="0.25">
      <c r="A8050" t="s">
        <v>23808</v>
      </c>
      <c r="B8050" t="s">
        <v>23809</v>
      </c>
      <c r="C8050" t="s">
        <v>14</v>
      </c>
      <c r="D8050" s="6">
        <v>45713</v>
      </c>
      <c r="E8050" t="s">
        <v>23807</v>
      </c>
      <c r="F8050" t="s">
        <v>18353</v>
      </c>
      <c r="G8050" t="s">
        <v>3937</v>
      </c>
      <c r="H8050" t="s">
        <v>31862</v>
      </c>
      <c r="I8050" t="s">
        <v>18354</v>
      </c>
      <c r="J8050" t="s">
        <v>3938</v>
      </c>
      <c r="K8050" t="s">
        <v>10</v>
      </c>
      <c r="L8050">
        <v>0.74180236812183598</v>
      </c>
      <c r="M8050">
        <v>0</v>
      </c>
    </row>
    <row r="8051" spans="1:18" x14ac:dyDescent="0.25">
      <c r="A8051" t="s">
        <v>23808</v>
      </c>
      <c r="B8051" t="s">
        <v>23809</v>
      </c>
      <c r="C8051" t="s">
        <v>14</v>
      </c>
      <c r="D8051" s="6">
        <v>45713</v>
      </c>
      <c r="E8051" t="s">
        <v>23807</v>
      </c>
      <c r="F8051" t="s">
        <v>18353</v>
      </c>
      <c r="G8051" t="s">
        <v>3925</v>
      </c>
      <c r="H8051" t="s">
        <v>31863</v>
      </c>
      <c r="I8051" t="s">
        <v>18354</v>
      </c>
      <c r="J8051" t="s">
        <v>3926</v>
      </c>
      <c r="K8051" t="s">
        <v>10</v>
      </c>
      <c r="L8051" s="1" t="s">
        <v>18366</v>
      </c>
      <c r="M8051">
        <v>0</v>
      </c>
    </row>
    <row r="8052" spans="1:18" x14ac:dyDescent="0.25">
      <c r="A8052" t="s">
        <v>23808</v>
      </c>
      <c r="B8052" t="s">
        <v>23809</v>
      </c>
      <c r="C8052" t="s">
        <v>14</v>
      </c>
      <c r="D8052" s="6">
        <v>45713</v>
      </c>
      <c r="E8052" t="s">
        <v>23807</v>
      </c>
      <c r="F8052" t="s">
        <v>18367</v>
      </c>
      <c r="G8052" t="s">
        <v>18369</v>
      </c>
      <c r="H8052" t="s">
        <v>31864</v>
      </c>
      <c r="I8052" t="s">
        <v>18368</v>
      </c>
      <c r="J8052" t="s">
        <v>18370</v>
      </c>
      <c r="K8052" t="s">
        <v>10</v>
      </c>
      <c r="L8052" s="1" t="s">
        <v>18371</v>
      </c>
      <c r="M8052">
        <v>0</v>
      </c>
      <c r="N8052" t="s">
        <v>34913</v>
      </c>
      <c r="P8052">
        <v>0</v>
      </c>
      <c r="Q8052" t="s">
        <v>34930</v>
      </c>
      <c r="R8052">
        <v>1</v>
      </c>
    </row>
    <row r="8053" spans="1:18" x14ac:dyDescent="0.25">
      <c r="A8053" t="s">
        <v>23808</v>
      </c>
      <c r="B8053" t="s">
        <v>23809</v>
      </c>
      <c r="C8053" t="s">
        <v>14</v>
      </c>
      <c r="D8053" s="6">
        <v>45713</v>
      </c>
      <c r="E8053" t="s">
        <v>23807</v>
      </c>
      <c r="F8053" t="s">
        <v>18367</v>
      </c>
      <c r="G8053" t="s">
        <v>18372</v>
      </c>
      <c r="H8053" t="s">
        <v>31865</v>
      </c>
      <c r="I8053" t="s">
        <v>18368</v>
      </c>
      <c r="J8053" t="s">
        <v>18373</v>
      </c>
      <c r="K8053" t="s">
        <v>10</v>
      </c>
      <c r="L8053" s="1" t="s">
        <v>18374</v>
      </c>
      <c r="M8053">
        <v>0</v>
      </c>
    </row>
    <row r="8054" spans="1:18" x14ac:dyDescent="0.25">
      <c r="A8054" t="s">
        <v>23808</v>
      </c>
      <c r="B8054" t="s">
        <v>23809</v>
      </c>
      <c r="C8054" t="s">
        <v>14</v>
      </c>
      <c r="D8054" s="6">
        <v>45713</v>
      </c>
      <c r="E8054" t="s">
        <v>23807</v>
      </c>
      <c r="F8054" t="s">
        <v>18367</v>
      </c>
      <c r="G8054" t="s">
        <v>5415</v>
      </c>
      <c r="H8054" t="s">
        <v>31866</v>
      </c>
      <c r="I8054" t="s">
        <v>18368</v>
      </c>
      <c r="J8054" t="s">
        <v>5416</v>
      </c>
      <c r="K8054" t="s">
        <v>10</v>
      </c>
      <c r="L8054" s="1" t="s">
        <v>18375</v>
      </c>
      <c r="M8054">
        <v>0</v>
      </c>
    </row>
    <row r="8055" spans="1:18" x14ac:dyDescent="0.25">
      <c r="A8055" t="s">
        <v>23808</v>
      </c>
      <c r="B8055" t="s">
        <v>23809</v>
      </c>
      <c r="C8055" t="s">
        <v>14</v>
      </c>
      <c r="D8055" s="6">
        <v>45713</v>
      </c>
      <c r="E8055" t="s">
        <v>23807</v>
      </c>
      <c r="F8055" t="s">
        <v>18367</v>
      </c>
      <c r="G8055" t="s">
        <v>18376</v>
      </c>
      <c r="H8055" t="s">
        <v>31867</v>
      </c>
      <c r="I8055" t="s">
        <v>18368</v>
      </c>
      <c r="J8055" t="s">
        <v>18377</v>
      </c>
      <c r="K8055" t="s">
        <v>10</v>
      </c>
      <c r="L8055" s="1" t="s">
        <v>18378</v>
      </c>
      <c r="M8055">
        <v>0</v>
      </c>
    </row>
    <row r="8056" spans="1:18" x14ac:dyDescent="0.25">
      <c r="A8056" t="s">
        <v>23808</v>
      </c>
      <c r="B8056" t="s">
        <v>23809</v>
      </c>
      <c r="C8056" t="s">
        <v>14</v>
      </c>
      <c r="D8056" s="6">
        <v>45713</v>
      </c>
      <c r="E8056" t="s">
        <v>23807</v>
      </c>
      <c r="F8056" t="s">
        <v>18367</v>
      </c>
      <c r="G8056" t="s">
        <v>5417</v>
      </c>
      <c r="H8056" t="s">
        <v>31868</v>
      </c>
      <c r="I8056" t="s">
        <v>18368</v>
      </c>
      <c r="J8056" t="s">
        <v>5418</v>
      </c>
      <c r="K8056" t="s">
        <v>10</v>
      </c>
      <c r="L8056" s="1" t="s">
        <v>18379</v>
      </c>
      <c r="M8056">
        <v>0</v>
      </c>
    </row>
    <row r="8057" spans="1:18" x14ac:dyDescent="0.25">
      <c r="A8057" t="s">
        <v>23808</v>
      </c>
      <c r="B8057" t="s">
        <v>23809</v>
      </c>
      <c r="C8057" t="s">
        <v>14</v>
      </c>
      <c r="D8057" s="6">
        <v>45713</v>
      </c>
      <c r="E8057" t="s">
        <v>23807</v>
      </c>
      <c r="F8057" t="s">
        <v>18367</v>
      </c>
      <c r="G8057" t="s">
        <v>18380</v>
      </c>
      <c r="H8057" t="s">
        <v>31869</v>
      </c>
      <c r="I8057" t="s">
        <v>18368</v>
      </c>
      <c r="J8057" t="s">
        <v>18381</v>
      </c>
      <c r="K8057" t="s">
        <v>10</v>
      </c>
      <c r="L8057" s="1" t="s">
        <v>18382</v>
      </c>
      <c r="M8057">
        <v>0</v>
      </c>
    </row>
    <row r="8058" spans="1:18" x14ac:dyDescent="0.25">
      <c r="A8058" t="s">
        <v>23808</v>
      </c>
      <c r="B8058" t="s">
        <v>23809</v>
      </c>
      <c r="C8058" t="s">
        <v>14</v>
      </c>
      <c r="D8058" s="6">
        <v>45713</v>
      </c>
      <c r="E8058" t="s">
        <v>23807</v>
      </c>
      <c r="F8058" t="s">
        <v>18367</v>
      </c>
      <c r="G8058" t="s">
        <v>5423</v>
      </c>
      <c r="H8058" t="s">
        <v>31870</v>
      </c>
      <c r="I8058" t="s">
        <v>18368</v>
      </c>
      <c r="J8058" t="s">
        <v>5424</v>
      </c>
      <c r="K8058" t="s">
        <v>10</v>
      </c>
      <c r="L8058" s="1" t="s">
        <v>18383</v>
      </c>
      <c r="M8058">
        <v>0</v>
      </c>
    </row>
    <row r="8059" spans="1:18" x14ac:dyDescent="0.25">
      <c r="A8059" t="s">
        <v>23808</v>
      </c>
      <c r="B8059" t="s">
        <v>23809</v>
      </c>
      <c r="C8059" t="s">
        <v>14</v>
      </c>
      <c r="D8059" s="6">
        <v>45713</v>
      </c>
      <c r="E8059" t="s">
        <v>23807</v>
      </c>
      <c r="F8059" t="s">
        <v>18367</v>
      </c>
      <c r="G8059" t="s">
        <v>1258</v>
      </c>
      <c r="H8059" t="s">
        <v>31871</v>
      </c>
      <c r="I8059" t="s">
        <v>18368</v>
      </c>
      <c r="J8059" t="s">
        <v>1259</v>
      </c>
      <c r="K8059" t="s">
        <v>10</v>
      </c>
      <c r="L8059" s="1" t="s">
        <v>18384</v>
      </c>
      <c r="M8059">
        <v>0</v>
      </c>
    </row>
    <row r="8060" spans="1:18" x14ac:dyDescent="0.25">
      <c r="A8060" t="s">
        <v>23808</v>
      </c>
      <c r="B8060" t="s">
        <v>23809</v>
      </c>
      <c r="C8060" t="s">
        <v>14</v>
      </c>
      <c r="D8060" s="6">
        <v>45713</v>
      </c>
      <c r="E8060" t="s">
        <v>23807</v>
      </c>
      <c r="F8060" t="s">
        <v>18367</v>
      </c>
      <c r="G8060" t="s">
        <v>6263</v>
      </c>
      <c r="H8060" t="s">
        <v>31872</v>
      </c>
      <c r="I8060" t="s">
        <v>18368</v>
      </c>
      <c r="J8060" t="s">
        <v>6264</v>
      </c>
      <c r="K8060" t="s">
        <v>10</v>
      </c>
      <c r="L8060" s="1" t="s">
        <v>18385</v>
      </c>
      <c r="M8060">
        <v>0</v>
      </c>
    </row>
    <row r="8061" spans="1:18" x14ac:dyDescent="0.25">
      <c r="A8061" t="s">
        <v>23808</v>
      </c>
      <c r="B8061" t="s">
        <v>23809</v>
      </c>
      <c r="C8061" t="s">
        <v>14</v>
      </c>
      <c r="D8061" s="6">
        <v>45713</v>
      </c>
      <c r="E8061" t="s">
        <v>23807</v>
      </c>
      <c r="F8061" t="s">
        <v>18367</v>
      </c>
      <c r="G8061" t="s">
        <v>1252</v>
      </c>
      <c r="H8061" t="s">
        <v>31873</v>
      </c>
      <c r="I8061" t="s">
        <v>18368</v>
      </c>
      <c r="J8061" t="s">
        <v>1253</v>
      </c>
      <c r="K8061" t="s">
        <v>10</v>
      </c>
      <c r="L8061" s="1" t="s">
        <v>18386</v>
      </c>
      <c r="M8061">
        <v>0</v>
      </c>
    </row>
    <row r="8062" spans="1:18" x14ac:dyDescent="0.25">
      <c r="A8062" t="s">
        <v>23808</v>
      </c>
      <c r="B8062" t="s">
        <v>23809</v>
      </c>
      <c r="C8062" t="s">
        <v>14</v>
      </c>
      <c r="D8062" s="6">
        <v>45713</v>
      </c>
      <c r="E8062" t="s">
        <v>23807</v>
      </c>
      <c r="F8062" t="s">
        <v>18387</v>
      </c>
      <c r="G8062" t="s">
        <v>13840</v>
      </c>
      <c r="H8062" t="s">
        <v>31874</v>
      </c>
      <c r="I8062" t="s">
        <v>18388</v>
      </c>
      <c r="J8062" t="s">
        <v>13841</v>
      </c>
      <c r="K8062" t="s">
        <v>10</v>
      </c>
      <c r="L8062">
        <v>0.93819275354279796</v>
      </c>
      <c r="M8062">
        <v>1</v>
      </c>
      <c r="N8062" t="s">
        <v>34896</v>
      </c>
      <c r="P8062">
        <v>1</v>
      </c>
      <c r="Q8062">
        <v>1</v>
      </c>
      <c r="R8062">
        <v>0</v>
      </c>
    </row>
    <row r="8063" spans="1:18" x14ac:dyDescent="0.25">
      <c r="A8063" t="s">
        <v>23808</v>
      </c>
      <c r="B8063" t="s">
        <v>23809</v>
      </c>
      <c r="C8063" t="s">
        <v>14</v>
      </c>
      <c r="D8063" s="6">
        <v>45713</v>
      </c>
      <c r="E8063" t="s">
        <v>23807</v>
      </c>
      <c r="F8063" t="s">
        <v>18387</v>
      </c>
      <c r="G8063" t="s">
        <v>13837</v>
      </c>
      <c r="H8063" t="s">
        <v>31875</v>
      </c>
      <c r="I8063" t="s">
        <v>18388</v>
      </c>
      <c r="J8063" t="s">
        <v>13838</v>
      </c>
      <c r="K8063" t="s">
        <v>10</v>
      </c>
      <c r="L8063" s="1" t="s">
        <v>18389</v>
      </c>
      <c r="M8063">
        <v>0</v>
      </c>
    </row>
    <row r="8064" spans="1:18" x14ac:dyDescent="0.25">
      <c r="A8064" t="s">
        <v>23808</v>
      </c>
      <c r="B8064" t="s">
        <v>23809</v>
      </c>
      <c r="C8064" t="s">
        <v>14</v>
      </c>
      <c r="D8064" s="6">
        <v>45713</v>
      </c>
      <c r="E8064" t="s">
        <v>23807</v>
      </c>
      <c r="F8064" t="s">
        <v>18387</v>
      </c>
      <c r="G8064" t="s">
        <v>13822</v>
      </c>
      <c r="H8064" t="s">
        <v>31876</v>
      </c>
      <c r="I8064" t="s">
        <v>18388</v>
      </c>
      <c r="J8064" t="s">
        <v>13823</v>
      </c>
      <c r="K8064" t="s">
        <v>10</v>
      </c>
      <c r="L8064" s="1" t="s">
        <v>18390</v>
      </c>
      <c r="M8064">
        <v>0</v>
      </c>
    </row>
    <row r="8065" spans="1:18" x14ac:dyDescent="0.25">
      <c r="A8065" t="s">
        <v>23808</v>
      </c>
      <c r="B8065" t="s">
        <v>23809</v>
      </c>
      <c r="C8065" t="s">
        <v>14</v>
      </c>
      <c r="D8065" s="6">
        <v>45713</v>
      </c>
      <c r="E8065" t="s">
        <v>23807</v>
      </c>
      <c r="F8065" t="s">
        <v>18387</v>
      </c>
      <c r="G8065" t="s">
        <v>13834</v>
      </c>
      <c r="H8065" t="s">
        <v>31877</v>
      </c>
      <c r="I8065" t="s">
        <v>18388</v>
      </c>
      <c r="J8065" t="s">
        <v>13835</v>
      </c>
      <c r="K8065" t="s">
        <v>10</v>
      </c>
      <c r="L8065" s="1" t="s">
        <v>18391</v>
      </c>
      <c r="M8065">
        <v>0</v>
      </c>
    </row>
    <row r="8066" spans="1:18" x14ac:dyDescent="0.25">
      <c r="A8066" t="s">
        <v>23808</v>
      </c>
      <c r="B8066" t="s">
        <v>23809</v>
      </c>
      <c r="C8066" t="s">
        <v>14</v>
      </c>
      <c r="D8066" s="6">
        <v>45713</v>
      </c>
      <c r="E8066" t="s">
        <v>23807</v>
      </c>
      <c r="F8066" t="s">
        <v>18387</v>
      </c>
      <c r="G8066" t="s">
        <v>13819</v>
      </c>
      <c r="H8066" t="s">
        <v>31878</v>
      </c>
      <c r="I8066" t="s">
        <v>18388</v>
      </c>
      <c r="J8066" t="s">
        <v>13820</v>
      </c>
      <c r="K8066" t="s">
        <v>10</v>
      </c>
      <c r="L8066" s="1" t="s">
        <v>18392</v>
      </c>
      <c r="M8066">
        <v>0</v>
      </c>
    </row>
    <row r="8067" spans="1:18" x14ac:dyDescent="0.25">
      <c r="A8067" t="s">
        <v>23808</v>
      </c>
      <c r="B8067" t="s">
        <v>23809</v>
      </c>
      <c r="C8067" t="s">
        <v>14</v>
      </c>
      <c r="D8067" s="6">
        <v>45713</v>
      </c>
      <c r="E8067" t="s">
        <v>23807</v>
      </c>
      <c r="F8067" t="s">
        <v>18387</v>
      </c>
      <c r="G8067" t="s">
        <v>18393</v>
      </c>
      <c r="H8067" t="s">
        <v>31879</v>
      </c>
      <c r="I8067" t="s">
        <v>18388</v>
      </c>
      <c r="J8067" t="s">
        <v>18394</v>
      </c>
      <c r="K8067" t="s">
        <v>10</v>
      </c>
      <c r="L8067" s="1" t="s">
        <v>18395</v>
      </c>
      <c r="M8067">
        <v>0</v>
      </c>
    </row>
    <row r="8068" spans="1:18" x14ac:dyDescent="0.25">
      <c r="A8068" t="s">
        <v>23808</v>
      </c>
      <c r="B8068" t="s">
        <v>23809</v>
      </c>
      <c r="C8068" t="s">
        <v>14</v>
      </c>
      <c r="D8068" s="6">
        <v>45713</v>
      </c>
      <c r="E8068" t="s">
        <v>23807</v>
      </c>
      <c r="F8068" t="s">
        <v>18387</v>
      </c>
      <c r="G8068" t="s">
        <v>18396</v>
      </c>
      <c r="H8068" t="s">
        <v>31880</v>
      </c>
      <c r="I8068" t="s">
        <v>18388</v>
      </c>
      <c r="J8068" t="s">
        <v>18397</v>
      </c>
      <c r="K8068" t="s">
        <v>10</v>
      </c>
      <c r="L8068" s="1" t="s">
        <v>18398</v>
      </c>
      <c r="M8068">
        <v>0</v>
      </c>
    </row>
    <row r="8069" spans="1:18" x14ac:dyDescent="0.25">
      <c r="A8069" t="s">
        <v>23808</v>
      </c>
      <c r="B8069" t="s">
        <v>23809</v>
      </c>
      <c r="C8069" t="s">
        <v>14</v>
      </c>
      <c r="D8069" s="6">
        <v>45713</v>
      </c>
      <c r="E8069" t="s">
        <v>23807</v>
      </c>
      <c r="F8069" t="s">
        <v>18387</v>
      </c>
      <c r="G8069" t="s">
        <v>18399</v>
      </c>
      <c r="H8069" t="s">
        <v>31881</v>
      </c>
      <c r="I8069" t="s">
        <v>18388</v>
      </c>
      <c r="J8069" t="s">
        <v>18400</v>
      </c>
      <c r="K8069" t="s">
        <v>10</v>
      </c>
      <c r="L8069" s="1" t="s">
        <v>18401</v>
      </c>
      <c r="M8069">
        <v>0</v>
      </c>
    </row>
    <row r="8070" spans="1:18" x14ac:dyDescent="0.25">
      <c r="A8070" t="s">
        <v>23808</v>
      </c>
      <c r="B8070" t="s">
        <v>23809</v>
      </c>
      <c r="C8070" t="s">
        <v>14</v>
      </c>
      <c r="D8070" s="6">
        <v>45713</v>
      </c>
      <c r="E8070" t="s">
        <v>23807</v>
      </c>
      <c r="F8070" t="s">
        <v>18387</v>
      </c>
      <c r="G8070" t="s">
        <v>13816</v>
      </c>
      <c r="H8070" t="s">
        <v>31882</v>
      </c>
      <c r="I8070" t="s">
        <v>18388</v>
      </c>
      <c r="J8070" t="s">
        <v>13817</v>
      </c>
      <c r="K8070" t="s">
        <v>10</v>
      </c>
      <c r="L8070">
        <v>0.82311295096002601</v>
      </c>
      <c r="M8070">
        <v>0</v>
      </c>
    </row>
    <row r="8071" spans="1:18" x14ac:dyDescent="0.25">
      <c r="A8071" t="s">
        <v>23808</v>
      </c>
      <c r="B8071" t="s">
        <v>23809</v>
      </c>
      <c r="C8071" t="s">
        <v>14</v>
      </c>
      <c r="D8071" s="6">
        <v>45713</v>
      </c>
      <c r="E8071" t="s">
        <v>23807</v>
      </c>
      <c r="F8071" t="s">
        <v>18387</v>
      </c>
      <c r="G8071" t="s">
        <v>13850</v>
      </c>
      <c r="H8071" t="s">
        <v>31883</v>
      </c>
      <c r="I8071" t="s">
        <v>18388</v>
      </c>
      <c r="J8071" t="s">
        <v>13851</v>
      </c>
      <c r="K8071" t="s">
        <v>10</v>
      </c>
      <c r="L8071" s="1" t="s">
        <v>18402</v>
      </c>
      <c r="M8071">
        <v>0</v>
      </c>
    </row>
    <row r="8072" spans="1:18" x14ac:dyDescent="0.25">
      <c r="A8072" t="s">
        <v>23808</v>
      </c>
      <c r="B8072" t="s">
        <v>23809</v>
      </c>
      <c r="C8072" t="s">
        <v>14</v>
      </c>
      <c r="D8072" s="6">
        <v>45713</v>
      </c>
      <c r="E8072" t="s">
        <v>23807</v>
      </c>
      <c r="F8072" t="s">
        <v>18403</v>
      </c>
      <c r="G8072" t="s">
        <v>15261</v>
      </c>
      <c r="H8072" t="s">
        <v>31884</v>
      </c>
      <c r="I8072" t="s">
        <v>18404</v>
      </c>
      <c r="J8072" t="s">
        <v>15262</v>
      </c>
      <c r="K8072" t="s">
        <v>10</v>
      </c>
      <c r="L8072" s="1" t="s">
        <v>18405</v>
      </c>
      <c r="M8072">
        <v>1</v>
      </c>
      <c r="N8072" t="s">
        <v>34896</v>
      </c>
      <c r="P8072">
        <v>1</v>
      </c>
      <c r="Q8072">
        <v>1</v>
      </c>
      <c r="R8072">
        <v>0</v>
      </c>
    </row>
    <row r="8073" spans="1:18" x14ac:dyDescent="0.25">
      <c r="A8073" t="s">
        <v>23808</v>
      </c>
      <c r="B8073" t="s">
        <v>23809</v>
      </c>
      <c r="C8073" t="s">
        <v>14</v>
      </c>
      <c r="D8073" s="6">
        <v>45713</v>
      </c>
      <c r="E8073" t="s">
        <v>23807</v>
      </c>
      <c r="F8073" t="s">
        <v>18403</v>
      </c>
      <c r="G8073" t="s">
        <v>18406</v>
      </c>
      <c r="H8073" t="s">
        <v>31885</v>
      </c>
      <c r="I8073" t="s">
        <v>18404</v>
      </c>
      <c r="J8073" t="s">
        <v>18407</v>
      </c>
      <c r="K8073" t="s">
        <v>10</v>
      </c>
      <c r="L8073" s="1" t="s">
        <v>18408</v>
      </c>
      <c r="M8073">
        <v>0</v>
      </c>
    </row>
    <row r="8074" spans="1:18" x14ac:dyDescent="0.25">
      <c r="A8074" t="s">
        <v>23808</v>
      </c>
      <c r="B8074" t="s">
        <v>23809</v>
      </c>
      <c r="C8074" t="s">
        <v>14</v>
      </c>
      <c r="D8074" s="6">
        <v>45713</v>
      </c>
      <c r="E8074" t="s">
        <v>23807</v>
      </c>
      <c r="F8074" t="s">
        <v>18403</v>
      </c>
      <c r="G8074" t="s">
        <v>18409</v>
      </c>
      <c r="H8074" t="s">
        <v>31886</v>
      </c>
      <c r="I8074" t="s">
        <v>18404</v>
      </c>
      <c r="J8074" t="s">
        <v>18410</v>
      </c>
      <c r="K8074" t="s">
        <v>10</v>
      </c>
      <c r="L8074">
        <v>0.85918987614746101</v>
      </c>
      <c r="M8074">
        <v>0</v>
      </c>
    </row>
    <row r="8075" spans="1:18" x14ac:dyDescent="0.25">
      <c r="A8075" t="s">
        <v>23808</v>
      </c>
      <c r="B8075" t="s">
        <v>23809</v>
      </c>
      <c r="C8075" t="s">
        <v>14</v>
      </c>
      <c r="D8075" s="6">
        <v>45713</v>
      </c>
      <c r="E8075" t="s">
        <v>23807</v>
      </c>
      <c r="F8075" t="s">
        <v>18403</v>
      </c>
      <c r="G8075" t="s">
        <v>13255</v>
      </c>
      <c r="H8075" t="s">
        <v>31887</v>
      </c>
      <c r="I8075" t="s">
        <v>18404</v>
      </c>
      <c r="J8075" t="s">
        <v>13256</v>
      </c>
      <c r="K8075" t="s">
        <v>10</v>
      </c>
      <c r="L8075">
        <v>0.85241095369392605</v>
      </c>
      <c r="M8075">
        <v>0</v>
      </c>
    </row>
    <row r="8076" spans="1:18" x14ac:dyDescent="0.25">
      <c r="A8076" t="s">
        <v>23808</v>
      </c>
      <c r="B8076" t="s">
        <v>23809</v>
      </c>
      <c r="C8076" t="s">
        <v>14</v>
      </c>
      <c r="D8076" s="6">
        <v>45713</v>
      </c>
      <c r="E8076" t="s">
        <v>23807</v>
      </c>
      <c r="F8076" t="s">
        <v>18403</v>
      </c>
      <c r="G8076" t="s">
        <v>18411</v>
      </c>
      <c r="H8076" t="s">
        <v>31888</v>
      </c>
      <c r="I8076" t="s">
        <v>18404</v>
      </c>
      <c r="J8076" t="s">
        <v>18412</v>
      </c>
      <c r="K8076" t="s">
        <v>10</v>
      </c>
      <c r="L8076" s="1" t="s">
        <v>18413</v>
      </c>
      <c r="M8076">
        <v>0</v>
      </c>
    </row>
    <row r="8077" spans="1:18" x14ac:dyDescent="0.25">
      <c r="A8077" t="s">
        <v>23808</v>
      </c>
      <c r="B8077" t="s">
        <v>23809</v>
      </c>
      <c r="C8077" t="s">
        <v>14</v>
      </c>
      <c r="D8077" s="6">
        <v>45713</v>
      </c>
      <c r="E8077" t="s">
        <v>23807</v>
      </c>
      <c r="F8077" t="s">
        <v>18403</v>
      </c>
      <c r="G8077" t="s">
        <v>18414</v>
      </c>
      <c r="H8077" t="s">
        <v>31889</v>
      </c>
      <c r="I8077" t="s">
        <v>18404</v>
      </c>
      <c r="J8077" t="s">
        <v>18415</v>
      </c>
      <c r="K8077" t="s">
        <v>10</v>
      </c>
      <c r="L8077" s="1" t="s">
        <v>18416</v>
      </c>
      <c r="M8077">
        <v>0</v>
      </c>
    </row>
    <row r="8078" spans="1:18" x14ac:dyDescent="0.25">
      <c r="A8078" t="s">
        <v>23808</v>
      </c>
      <c r="B8078" t="s">
        <v>23809</v>
      </c>
      <c r="C8078" t="s">
        <v>14</v>
      </c>
      <c r="D8078" s="6">
        <v>45713</v>
      </c>
      <c r="E8078" t="s">
        <v>23807</v>
      </c>
      <c r="F8078" t="s">
        <v>18403</v>
      </c>
      <c r="G8078" t="s">
        <v>273</v>
      </c>
      <c r="H8078" t="s">
        <v>31890</v>
      </c>
      <c r="I8078" t="s">
        <v>18404</v>
      </c>
      <c r="J8078" t="s">
        <v>274</v>
      </c>
      <c r="K8078" t="s">
        <v>10</v>
      </c>
      <c r="L8078" s="1" t="s">
        <v>18417</v>
      </c>
      <c r="M8078">
        <v>0</v>
      </c>
    </row>
    <row r="8079" spans="1:18" x14ac:dyDescent="0.25">
      <c r="A8079" t="s">
        <v>23808</v>
      </c>
      <c r="B8079" t="s">
        <v>23809</v>
      </c>
      <c r="C8079" t="s">
        <v>14</v>
      </c>
      <c r="D8079" s="6">
        <v>45713</v>
      </c>
      <c r="E8079" t="s">
        <v>23807</v>
      </c>
      <c r="F8079" t="s">
        <v>18403</v>
      </c>
      <c r="G8079" t="s">
        <v>18418</v>
      </c>
      <c r="H8079" t="s">
        <v>31891</v>
      </c>
      <c r="I8079" t="s">
        <v>18404</v>
      </c>
      <c r="J8079" t="s">
        <v>18419</v>
      </c>
      <c r="K8079" t="s">
        <v>10</v>
      </c>
      <c r="L8079" s="1" t="s">
        <v>18420</v>
      </c>
      <c r="M8079">
        <v>0</v>
      </c>
    </row>
    <row r="8080" spans="1:18" x14ac:dyDescent="0.25">
      <c r="A8080" t="s">
        <v>23808</v>
      </c>
      <c r="B8080" t="s">
        <v>23809</v>
      </c>
      <c r="C8080" t="s">
        <v>14</v>
      </c>
      <c r="D8080" s="6">
        <v>45713</v>
      </c>
      <c r="E8080" t="s">
        <v>23807</v>
      </c>
      <c r="F8080" t="s">
        <v>18403</v>
      </c>
      <c r="G8080" t="s">
        <v>18421</v>
      </c>
      <c r="H8080" t="s">
        <v>31892</v>
      </c>
      <c r="I8080" t="s">
        <v>18404</v>
      </c>
      <c r="J8080" t="s">
        <v>18422</v>
      </c>
      <c r="K8080" t="s">
        <v>10</v>
      </c>
      <c r="L8080" s="1" t="s">
        <v>18423</v>
      </c>
      <c r="M8080">
        <v>0</v>
      </c>
    </row>
    <row r="8081" spans="1:18" x14ac:dyDescent="0.25">
      <c r="A8081" t="s">
        <v>23808</v>
      </c>
      <c r="B8081" t="s">
        <v>23809</v>
      </c>
      <c r="C8081" t="s">
        <v>14</v>
      </c>
      <c r="D8081" s="6">
        <v>45713</v>
      </c>
      <c r="E8081" t="s">
        <v>23807</v>
      </c>
      <c r="F8081" t="s">
        <v>18403</v>
      </c>
      <c r="G8081" t="s">
        <v>18424</v>
      </c>
      <c r="H8081" t="s">
        <v>31893</v>
      </c>
      <c r="I8081" t="s">
        <v>18404</v>
      </c>
      <c r="J8081" t="s">
        <v>18425</v>
      </c>
      <c r="K8081" t="s">
        <v>10</v>
      </c>
      <c r="L8081">
        <v>0.81857025173412601</v>
      </c>
      <c r="M8081">
        <v>0</v>
      </c>
    </row>
    <row r="8082" spans="1:18" x14ac:dyDescent="0.25">
      <c r="A8082" t="s">
        <v>23808</v>
      </c>
      <c r="B8082" t="s">
        <v>23809</v>
      </c>
      <c r="C8082" t="s">
        <v>14</v>
      </c>
      <c r="D8082" s="6">
        <v>45713</v>
      </c>
      <c r="E8082" t="s">
        <v>23807</v>
      </c>
      <c r="F8082" t="s">
        <v>18426</v>
      </c>
      <c r="G8082" t="s">
        <v>4119</v>
      </c>
      <c r="H8082" t="s">
        <v>31894</v>
      </c>
      <c r="I8082" t="s">
        <v>18427</v>
      </c>
      <c r="J8082" t="s">
        <v>4120</v>
      </c>
      <c r="K8082" t="s">
        <v>10</v>
      </c>
      <c r="L8082" s="1" t="s">
        <v>18428</v>
      </c>
      <c r="M8082">
        <v>1</v>
      </c>
      <c r="N8082" t="s">
        <v>34896</v>
      </c>
      <c r="P8082">
        <v>1</v>
      </c>
      <c r="Q8082">
        <v>1</v>
      </c>
      <c r="R8082">
        <v>0</v>
      </c>
    </row>
    <row r="8083" spans="1:18" x14ac:dyDescent="0.25">
      <c r="A8083" t="s">
        <v>23808</v>
      </c>
      <c r="B8083" t="s">
        <v>23809</v>
      </c>
      <c r="C8083" t="s">
        <v>14</v>
      </c>
      <c r="D8083" s="6">
        <v>45713</v>
      </c>
      <c r="E8083" t="s">
        <v>23807</v>
      </c>
      <c r="F8083" t="s">
        <v>18426</v>
      </c>
      <c r="G8083" t="s">
        <v>2951</v>
      </c>
      <c r="H8083" t="s">
        <v>31895</v>
      </c>
      <c r="I8083" t="s">
        <v>18427</v>
      </c>
      <c r="J8083" t="s">
        <v>2952</v>
      </c>
      <c r="K8083" t="s">
        <v>10</v>
      </c>
      <c r="L8083" s="1" t="s">
        <v>18429</v>
      </c>
      <c r="M8083">
        <v>0</v>
      </c>
    </row>
    <row r="8084" spans="1:18" x14ac:dyDescent="0.25">
      <c r="A8084" t="s">
        <v>23808</v>
      </c>
      <c r="B8084" t="s">
        <v>23809</v>
      </c>
      <c r="C8084" t="s">
        <v>14</v>
      </c>
      <c r="D8084" s="6">
        <v>45713</v>
      </c>
      <c r="E8084" t="s">
        <v>23807</v>
      </c>
      <c r="F8084" t="s">
        <v>18426</v>
      </c>
      <c r="G8084" t="s">
        <v>4123</v>
      </c>
      <c r="H8084" t="s">
        <v>31896</v>
      </c>
      <c r="I8084" t="s">
        <v>18427</v>
      </c>
      <c r="J8084" t="s">
        <v>4124</v>
      </c>
      <c r="K8084" t="s">
        <v>10</v>
      </c>
      <c r="L8084" s="1" t="s">
        <v>18430</v>
      </c>
      <c r="M8084">
        <v>0</v>
      </c>
    </row>
    <row r="8085" spans="1:18" x14ac:dyDescent="0.25">
      <c r="A8085" t="s">
        <v>23808</v>
      </c>
      <c r="B8085" t="s">
        <v>23809</v>
      </c>
      <c r="C8085" t="s">
        <v>14</v>
      </c>
      <c r="D8085" s="6">
        <v>45713</v>
      </c>
      <c r="E8085" t="s">
        <v>23807</v>
      </c>
      <c r="F8085" t="s">
        <v>18426</v>
      </c>
      <c r="G8085" t="s">
        <v>18431</v>
      </c>
      <c r="H8085" t="s">
        <v>31897</v>
      </c>
      <c r="I8085" t="s">
        <v>18427</v>
      </c>
      <c r="J8085" t="s">
        <v>18432</v>
      </c>
      <c r="K8085" t="s">
        <v>10</v>
      </c>
      <c r="L8085">
        <v>0.83973171219932197</v>
      </c>
      <c r="M8085">
        <v>0</v>
      </c>
    </row>
    <row r="8086" spans="1:18" x14ac:dyDescent="0.25">
      <c r="A8086" t="s">
        <v>23808</v>
      </c>
      <c r="B8086" t="s">
        <v>23809</v>
      </c>
      <c r="C8086" t="s">
        <v>14</v>
      </c>
      <c r="D8086" s="6">
        <v>45713</v>
      </c>
      <c r="E8086" t="s">
        <v>23807</v>
      </c>
      <c r="F8086" t="s">
        <v>18426</v>
      </c>
      <c r="G8086" t="s">
        <v>1697</v>
      </c>
      <c r="H8086" t="s">
        <v>31898</v>
      </c>
      <c r="I8086" t="s">
        <v>18427</v>
      </c>
      <c r="J8086" t="s">
        <v>1698</v>
      </c>
      <c r="K8086" t="s">
        <v>10</v>
      </c>
      <c r="L8086" s="1" t="s">
        <v>18433</v>
      </c>
      <c r="M8086">
        <v>0</v>
      </c>
    </row>
    <row r="8087" spans="1:18" x14ac:dyDescent="0.25">
      <c r="A8087" t="s">
        <v>23808</v>
      </c>
      <c r="B8087" t="s">
        <v>23809</v>
      </c>
      <c r="C8087" t="s">
        <v>14</v>
      </c>
      <c r="D8087" s="6">
        <v>45713</v>
      </c>
      <c r="E8087" t="s">
        <v>23807</v>
      </c>
      <c r="F8087" t="s">
        <v>18426</v>
      </c>
      <c r="G8087" t="s">
        <v>2958</v>
      </c>
      <c r="H8087" t="s">
        <v>31899</v>
      </c>
      <c r="I8087" t="s">
        <v>18427</v>
      </c>
      <c r="J8087" t="s">
        <v>2959</v>
      </c>
      <c r="K8087" t="s">
        <v>10</v>
      </c>
      <c r="L8087" s="1" t="s">
        <v>18434</v>
      </c>
      <c r="M8087">
        <v>0</v>
      </c>
    </row>
    <row r="8088" spans="1:18" x14ac:dyDescent="0.25">
      <c r="A8088" t="s">
        <v>23808</v>
      </c>
      <c r="B8088" t="s">
        <v>23809</v>
      </c>
      <c r="C8088" t="s">
        <v>14</v>
      </c>
      <c r="D8088" s="6">
        <v>45713</v>
      </c>
      <c r="E8088" t="s">
        <v>23807</v>
      </c>
      <c r="F8088" t="s">
        <v>18426</v>
      </c>
      <c r="G8088" t="s">
        <v>2962</v>
      </c>
      <c r="H8088" t="s">
        <v>31900</v>
      </c>
      <c r="I8088" t="s">
        <v>18427</v>
      </c>
      <c r="J8088" t="s">
        <v>2963</v>
      </c>
      <c r="K8088" t="s">
        <v>10</v>
      </c>
      <c r="L8088" s="1" t="s">
        <v>18435</v>
      </c>
      <c r="M8088">
        <v>0</v>
      </c>
    </row>
    <row r="8089" spans="1:18" x14ac:dyDescent="0.25">
      <c r="A8089" t="s">
        <v>23808</v>
      </c>
      <c r="B8089" t="s">
        <v>23809</v>
      </c>
      <c r="C8089" t="s">
        <v>14</v>
      </c>
      <c r="D8089" s="6">
        <v>45713</v>
      </c>
      <c r="E8089" t="s">
        <v>23807</v>
      </c>
      <c r="F8089" t="s">
        <v>18426</v>
      </c>
      <c r="G8089" t="s">
        <v>4136</v>
      </c>
      <c r="H8089" t="s">
        <v>31901</v>
      </c>
      <c r="I8089" t="s">
        <v>18427</v>
      </c>
      <c r="J8089" t="s">
        <v>4137</v>
      </c>
      <c r="K8089" t="s">
        <v>10</v>
      </c>
      <c r="L8089" s="1" t="s">
        <v>18436</v>
      </c>
      <c r="M8089">
        <v>0</v>
      </c>
    </row>
    <row r="8090" spans="1:18" x14ac:dyDescent="0.25">
      <c r="A8090" t="s">
        <v>23808</v>
      </c>
      <c r="B8090" t="s">
        <v>23809</v>
      </c>
      <c r="C8090" t="s">
        <v>14</v>
      </c>
      <c r="D8090" s="6">
        <v>45713</v>
      </c>
      <c r="E8090" t="s">
        <v>23807</v>
      </c>
      <c r="F8090" t="s">
        <v>18426</v>
      </c>
      <c r="G8090" t="s">
        <v>12308</v>
      </c>
      <c r="H8090" t="s">
        <v>31902</v>
      </c>
      <c r="I8090" t="s">
        <v>18427</v>
      </c>
      <c r="J8090" t="s">
        <v>12309</v>
      </c>
      <c r="K8090" t="s">
        <v>10</v>
      </c>
      <c r="L8090" s="1" t="s">
        <v>18437</v>
      </c>
      <c r="M8090">
        <v>0</v>
      </c>
    </row>
    <row r="8091" spans="1:18" x14ac:dyDescent="0.25">
      <c r="A8091" t="s">
        <v>23808</v>
      </c>
      <c r="B8091" t="s">
        <v>23809</v>
      </c>
      <c r="C8091" t="s">
        <v>14</v>
      </c>
      <c r="D8091" s="6">
        <v>45713</v>
      </c>
      <c r="E8091" t="s">
        <v>23807</v>
      </c>
      <c r="F8091" t="s">
        <v>18426</v>
      </c>
      <c r="G8091" t="s">
        <v>4127</v>
      </c>
      <c r="H8091" t="s">
        <v>31903</v>
      </c>
      <c r="I8091" t="s">
        <v>18427</v>
      </c>
      <c r="J8091" t="s">
        <v>4128</v>
      </c>
      <c r="K8091" t="s">
        <v>10</v>
      </c>
      <c r="L8091" s="1" t="s">
        <v>18438</v>
      </c>
      <c r="M8091">
        <v>0</v>
      </c>
    </row>
    <row r="8092" spans="1:18" x14ac:dyDescent="0.25">
      <c r="A8092" t="s">
        <v>23808</v>
      </c>
      <c r="B8092" t="s">
        <v>23809</v>
      </c>
      <c r="C8092" t="s">
        <v>14</v>
      </c>
      <c r="D8092" s="6">
        <v>45713</v>
      </c>
      <c r="E8092" t="s">
        <v>23807</v>
      </c>
      <c r="F8092" t="s">
        <v>18439</v>
      </c>
      <c r="G8092" t="s">
        <v>4526</v>
      </c>
      <c r="H8092" t="s">
        <v>31904</v>
      </c>
      <c r="I8092" t="s">
        <v>18440</v>
      </c>
      <c r="J8092" t="s">
        <v>4527</v>
      </c>
      <c r="K8092" t="s">
        <v>10</v>
      </c>
      <c r="L8092" s="1" t="s">
        <v>18441</v>
      </c>
      <c r="M8092">
        <v>1</v>
      </c>
      <c r="N8092" t="s">
        <v>34896</v>
      </c>
      <c r="P8092">
        <v>1</v>
      </c>
      <c r="Q8092">
        <v>1</v>
      </c>
      <c r="R8092">
        <v>0</v>
      </c>
    </row>
    <row r="8093" spans="1:18" x14ac:dyDescent="0.25">
      <c r="A8093" t="s">
        <v>23808</v>
      </c>
      <c r="B8093" t="s">
        <v>23809</v>
      </c>
      <c r="C8093" t="s">
        <v>14</v>
      </c>
      <c r="D8093" s="6">
        <v>45713</v>
      </c>
      <c r="E8093" t="s">
        <v>23807</v>
      </c>
      <c r="F8093" t="s">
        <v>18439</v>
      </c>
      <c r="G8093" t="s">
        <v>4517</v>
      </c>
      <c r="H8093" t="s">
        <v>31905</v>
      </c>
      <c r="I8093" t="s">
        <v>18440</v>
      </c>
      <c r="J8093" t="s">
        <v>4518</v>
      </c>
      <c r="K8093" t="s">
        <v>10</v>
      </c>
      <c r="L8093" s="1" t="s">
        <v>18442</v>
      </c>
      <c r="M8093">
        <v>0</v>
      </c>
    </row>
    <row r="8094" spans="1:18" x14ac:dyDescent="0.25">
      <c r="A8094" t="s">
        <v>23808</v>
      </c>
      <c r="B8094" t="s">
        <v>23809</v>
      </c>
      <c r="C8094" t="s">
        <v>14</v>
      </c>
      <c r="D8094" s="6">
        <v>45713</v>
      </c>
      <c r="E8094" t="s">
        <v>23807</v>
      </c>
      <c r="F8094" t="s">
        <v>18439</v>
      </c>
      <c r="G8094" t="s">
        <v>4505</v>
      </c>
      <c r="H8094" t="s">
        <v>31906</v>
      </c>
      <c r="I8094" t="s">
        <v>18440</v>
      </c>
      <c r="J8094" t="s">
        <v>4506</v>
      </c>
      <c r="K8094" t="s">
        <v>10</v>
      </c>
      <c r="L8094" s="1" t="s">
        <v>18443</v>
      </c>
      <c r="M8094">
        <v>0</v>
      </c>
    </row>
    <row r="8095" spans="1:18" x14ac:dyDescent="0.25">
      <c r="A8095" t="s">
        <v>23808</v>
      </c>
      <c r="B8095" t="s">
        <v>23809</v>
      </c>
      <c r="C8095" t="s">
        <v>14</v>
      </c>
      <c r="D8095" s="6">
        <v>45713</v>
      </c>
      <c r="E8095" t="s">
        <v>23807</v>
      </c>
      <c r="F8095" t="s">
        <v>18439</v>
      </c>
      <c r="G8095" t="s">
        <v>5648</v>
      </c>
      <c r="H8095" t="s">
        <v>31907</v>
      </c>
      <c r="I8095" t="s">
        <v>18440</v>
      </c>
      <c r="J8095" t="s">
        <v>5649</v>
      </c>
      <c r="K8095" t="s">
        <v>10</v>
      </c>
      <c r="L8095" s="1" t="s">
        <v>18444</v>
      </c>
      <c r="M8095">
        <v>0</v>
      </c>
    </row>
    <row r="8096" spans="1:18" x14ac:dyDescent="0.25">
      <c r="A8096" t="s">
        <v>23808</v>
      </c>
      <c r="B8096" t="s">
        <v>23809</v>
      </c>
      <c r="C8096" t="s">
        <v>14</v>
      </c>
      <c r="D8096" s="6">
        <v>45713</v>
      </c>
      <c r="E8096" t="s">
        <v>23807</v>
      </c>
      <c r="F8096" t="s">
        <v>18439</v>
      </c>
      <c r="G8096" t="s">
        <v>18445</v>
      </c>
      <c r="H8096" t="s">
        <v>31908</v>
      </c>
      <c r="I8096" t="s">
        <v>18440</v>
      </c>
      <c r="J8096" t="s">
        <v>18446</v>
      </c>
      <c r="K8096" t="s">
        <v>10</v>
      </c>
      <c r="L8096" s="1" t="s">
        <v>18447</v>
      </c>
      <c r="M8096">
        <v>0</v>
      </c>
    </row>
    <row r="8097" spans="1:18" x14ac:dyDescent="0.25">
      <c r="A8097" t="s">
        <v>23808</v>
      </c>
      <c r="B8097" t="s">
        <v>23809</v>
      </c>
      <c r="C8097" t="s">
        <v>14</v>
      </c>
      <c r="D8097" s="6">
        <v>45713</v>
      </c>
      <c r="E8097" t="s">
        <v>23807</v>
      </c>
      <c r="F8097" t="s">
        <v>18439</v>
      </c>
      <c r="G8097" t="s">
        <v>18448</v>
      </c>
      <c r="H8097" t="s">
        <v>31909</v>
      </c>
      <c r="I8097" t="s">
        <v>18440</v>
      </c>
      <c r="J8097" t="s">
        <v>18449</v>
      </c>
      <c r="K8097" t="s">
        <v>10</v>
      </c>
      <c r="L8097" s="1" t="s">
        <v>18450</v>
      </c>
      <c r="M8097">
        <v>0</v>
      </c>
    </row>
    <row r="8098" spans="1:18" x14ac:dyDescent="0.25">
      <c r="A8098" t="s">
        <v>23808</v>
      </c>
      <c r="B8098" t="s">
        <v>23809</v>
      </c>
      <c r="C8098" t="s">
        <v>14</v>
      </c>
      <c r="D8098" s="6">
        <v>45713</v>
      </c>
      <c r="E8098" t="s">
        <v>23807</v>
      </c>
      <c r="F8098" t="s">
        <v>18439</v>
      </c>
      <c r="G8098" t="s">
        <v>4511</v>
      </c>
      <c r="H8098" t="s">
        <v>31910</v>
      </c>
      <c r="I8098" t="s">
        <v>18440</v>
      </c>
      <c r="J8098" t="s">
        <v>4512</v>
      </c>
      <c r="K8098" t="s">
        <v>10</v>
      </c>
      <c r="L8098" s="1" t="s">
        <v>18451</v>
      </c>
      <c r="M8098">
        <v>0</v>
      </c>
    </row>
    <row r="8099" spans="1:18" x14ac:dyDescent="0.25">
      <c r="A8099" t="s">
        <v>23808</v>
      </c>
      <c r="B8099" t="s">
        <v>23809</v>
      </c>
      <c r="C8099" t="s">
        <v>14</v>
      </c>
      <c r="D8099" s="6">
        <v>45713</v>
      </c>
      <c r="E8099" t="s">
        <v>23807</v>
      </c>
      <c r="F8099" t="s">
        <v>18439</v>
      </c>
      <c r="G8099" t="s">
        <v>7603</v>
      </c>
      <c r="H8099" t="s">
        <v>31911</v>
      </c>
      <c r="I8099" t="s">
        <v>18440</v>
      </c>
      <c r="J8099" t="s">
        <v>7604</v>
      </c>
      <c r="K8099" t="s">
        <v>10</v>
      </c>
      <c r="L8099" s="1" t="s">
        <v>18452</v>
      </c>
      <c r="M8099">
        <v>0</v>
      </c>
    </row>
    <row r="8100" spans="1:18" x14ac:dyDescent="0.25">
      <c r="A8100" t="s">
        <v>23808</v>
      </c>
      <c r="B8100" t="s">
        <v>23809</v>
      </c>
      <c r="C8100" t="s">
        <v>14</v>
      </c>
      <c r="D8100" s="6">
        <v>45713</v>
      </c>
      <c r="E8100" t="s">
        <v>23807</v>
      </c>
      <c r="F8100" t="s">
        <v>18439</v>
      </c>
      <c r="G8100" t="s">
        <v>18453</v>
      </c>
      <c r="H8100" t="s">
        <v>31912</v>
      </c>
      <c r="I8100" t="s">
        <v>18440</v>
      </c>
      <c r="J8100" t="s">
        <v>18454</v>
      </c>
      <c r="K8100" t="s">
        <v>10</v>
      </c>
      <c r="L8100" s="1" t="s">
        <v>18455</v>
      </c>
      <c r="M8100">
        <v>0</v>
      </c>
    </row>
    <row r="8101" spans="1:18" x14ac:dyDescent="0.25">
      <c r="A8101" t="s">
        <v>23808</v>
      </c>
      <c r="B8101" t="s">
        <v>23809</v>
      </c>
      <c r="C8101" t="s">
        <v>14</v>
      </c>
      <c r="D8101" s="6">
        <v>45713</v>
      </c>
      <c r="E8101" t="s">
        <v>23807</v>
      </c>
      <c r="F8101" t="s">
        <v>18439</v>
      </c>
      <c r="G8101" t="s">
        <v>7616</v>
      </c>
      <c r="H8101" t="s">
        <v>31913</v>
      </c>
      <c r="I8101" t="s">
        <v>18440</v>
      </c>
      <c r="J8101" t="s">
        <v>7617</v>
      </c>
      <c r="K8101" t="s">
        <v>10</v>
      </c>
      <c r="L8101" s="1" t="s">
        <v>18456</v>
      </c>
      <c r="M8101">
        <v>0</v>
      </c>
    </row>
    <row r="8102" spans="1:18" x14ac:dyDescent="0.25">
      <c r="A8102" t="s">
        <v>23808</v>
      </c>
      <c r="B8102" t="s">
        <v>23809</v>
      </c>
      <c r="C8102" t="s">
        <v>14</v>
      </c>
      <c r="D8102" s="6">
        <v>45713</v>
      </c>
      <c r="E8102" t="s">
        <v>23807</v>
      </c>
      <c r="F8102" t="s">
        <v>18457</v>
      </c>
      <c r="G8102" t="s">
        <v>18459</v>
      </c>
      <c r="H8102" t="s">
        <v>31914</v>
      </c>
      <c r="I8102" t="s">
        <v>18458</v>
      </c>
      <c r="J8102" t="s">
        <v>18460</v>
      </c>
      <c r="K8102" t="s">
        <v>10</v>
      </c>
      <c r="L8102" s="1" t="s">
        <v>18461</v>
      </c>
      <c r="M8102">
        <v>1</v>
      </c>
      <c r="N8102" t="s">
        <v>34896</v>
      </c>
      <c r="P8102">
        <v>1</v>
      </c>
      <c r="Q8102">
        <v>1</v>
      </c>
      <c r="R8102">
        <v>0</v>
      </c>
    </row>
    <row r="8103" spans="1:18" x14ac:dyDescent="0.25">
      <c r="A8103" t="s">
        <v>23808</v>
      </c>
      <c r="B8103" t="s">
        <v>23809</v>
      </c>
      <c r="C8103" t="s">
        <v>14</v>
      </c>
      <c r="D8103" s="6">
        <v>45713</v>
      </c>
      <c r="E8103" t="s">
        <v>23807</v>
      </c>
      <c r="F8103" t="s">
        <v>18457</v>
      </c>
      <c r="G8103" t="s">
        <v>2186</v>
      </c>
      <c r="H8103" t="s">
        <v>31915</v>
      </c>
      <c r="I8103" t="s">
        <v>18458</v>
      </c>
      <c r="J8103" t="s">
        <v>2187</v>
      </c>
      <c r="K8103" t="s">
        <v>10</v>
      </c>
      <c r="L8103" s="1" t="s">
        <v>18462</v>
      </c>
      <c r="M8103">
        <v>0</v>
      </c>
    </row>
    <row r="8104" spans="1:18" x14ac:dyDescent="0.25">
      <c r="A8104" t="s">
        <v>23808</v>
      </c>
      <c r="B8104" t="s">
        <v>23809</v>
      </c>
      <c r="C8104" t="s">
        <v>14</v>
      </c>
      <c r="D8104" s="6">
        <v>45713</v>
      </c>
      <c r="E8104" t="s">
        <v>23807</v>
      </c>
      <c r="F8104" t="s">
        <v>18457</v>
      </c>
      <c r="G8104" t="s">
        <v>1518</v>
      </c>
      <c r="H8104" t="s">
        <v>31916</v>
      </c>
      <c r="I8104" t="s">
        <v>18458</v>
      </c>
      <c r="J8104" t="s">
        <v>1519</v>
      </c>
      <c r="K8104" t="s">
        <v>10</v>
      </c>
      <c r="L8104" s="1" t="s">
        <v>18463</v>
      </c>
      <c r="M8104">
        <v>0</v>
      </c>
    </row>
    <row r="8105" spans="1:18" x14ac:dyDescent="0.25">
      <c r="A8105" t="s">
        <v>23808</v>
      </c>
      <c r="B8105" t="s">
        <v>23809</v>
      </c>
      <c r="C8105" t="s">
        <v>14</v>
      </c>
      <c r="D8105" s="6">
        <v>45713</v>
      </c>
      <c r="E8105" t="s">
        <v>23807</v>
      </c>
      <c r="F8105" t="s">
        <v>18457</v>
      </c>
      <c r="G8105" t="s">
        <v>18464</v>
      </c>
      <c r="H8105" t="s">
        <v>31917</v>
      </c>
      <c r="I8105" t="s">
        <v>18458</v>
      </c>
      <c r="J8105" t="s">
        <v>18465</v>
      </c>
      <c r="K8105" t="s">
        <v>10</v>
      </c>
      <c r="L8105" s="1" t="s">
        <v>18466</v>
      </c>
      <c r="M8105">
        <v>0</v>
      </c>
    </row>
    <row r="8106" spans="1:18" x14ac:dyDescent="0.25">
      <c r="A8106" t="s">
        <v>23808</v>
      </c>
      <c r="B8106" t="s">
        <v>23809</v>
      </c>
      <c r="C8106" t="s">
        <v>14</v>
      </c>
      <c r="D8106" s="6">
        <v>45713</v>
      </c>
      <c r="E8106" t="s">
        <v>23807</v>
      </c>
      <c r="F8106" t="s">
        <v>18457</v>
      </c>
      <c r="G8106" t="s">
        <v>2197</v>
      </c>
      <c r="H8106" t="s">
        <v>31918</v>
      </c>
      <c r="I8106" t="s">
        <v>18458</v>
      </c>
      <c r="J8106" t="s">
        <v>2198</v>
      </c>
      <c r="K8106" t="s">
        <v>10</v>
      </c>
      <c r="L8106" s="1" t="s">
        <v>18467</v>
      </c>
      <c r="M8106">
        <v>0</v>
      </c>
    </row>
    <row r="8107" spans="1:18" x14ac:dyDescent="0.25">
      <c r="A8107" t="s">
        <v>23808</v>
      </c>
      <c r="B8107" t="s">
        <v>23809</v>
      </c>
      <c r="C8107" t="s">
        <v>14</v>
      </c>
      <c r="D8107" s="6">
        <v>45713</v>
      </c>
      <c r="E8107" t="s">
        <v>23807</v>
      </c>
      <c r="F8107" t="s">
        <v>18457</v>
      </c>
      <c r="G8107" t="s">
        <v>2193</v>
      </c>
      <c r="H8107" t="s">
        <v>31919</v>
      </c>
      <c r="I8107" t="s">
        <v>18458</v>
      </c>
      <c r="J8107" t="s">
        <v>2194</v>
      </c>
      <c r="K8107" t="s">
        <v>10</v>
      </c>
      <c r="L8107" s="1" t="s">
        <v>18468</v>
      </c>
      <c r="M8107">
        <v>0</v>
      </c>
    </row>
    <row r="8108" spans="1:18" x14ac:dyDescent="0.25">
      <c r="A8108" t="s">
        <v>23808</v>
      </c>
      <c r="B8108" t="s">
        <v>23809</v>
      </c>
      <c r="C8108" t="s">
        <v>14</v>
      </c>
      <c r="D8108" s="6">
        <v>45713</v>
      </c>
      <c r="E8108" t="s">
        <v>23807</v>
      </c>
      <c r="F8108" t="s">
        <v>18457</v>
      </c>
      <c r="G8108" t="s">
        <v>18469</v>
      </c>
      <c r="H8108" t="s">
        <v>31920</v>
      </c>
      <c r="I8108" t="s">
        <v>18458</v>
      </c>
      <c r="J8108" t="s">
        <v>18470</v>
      </c>
      <c r="K8108" t="s">
        <v>10</v>
      </c>
      <c r="L8108" s="1" t="s">
        <v>18471</v>
      </c>
      <c r="M8108">
        <v>0</v>
      </c>
    </row>
    <row r="8109" spans="1:18" x14ac:dyDescent="0.25">
      <c r="A8109" t="s">
        <v>23808</v>
      </c>
      <c r="B8109" t="s">
        <v>23809</v>
      </c>
      <c r="C8109" t="s">
        <v>14</v>
      </c>
      <c r="D8109" s="6">
        <v>45713</v>
      </c>
      <c r="E8109" t="s">
        <v>23807</v>
      </c>
      <c r="F8109" t="s">
        <v>18457</v>
      </c>
      <c r="G8109" t="s">
        <v>2189</v>
      </c>
      <c r="H8109" t="s">
        <v>31921</v>
      </c>
      <c r="I8109" t="s">
        <v>18458</v>
      </c>
      <c r="J8109" t="s">
        <v>2190</v>
      </c>
      <c r="K8109" t="s">
        <v>10</v>
      </c>
      <c r="L8109">
        <v>0.79389688516786405</v>
      </c>
      <c r="M8109">
        <v>0</v>
      </c>
    </row>
    <row r="8110" spans="1:18" x14ac:dyDescent="0.25">
      <c r="A8110" t="s">
        <v>23808</v>
      </c>
      <c r="B8110" t="s">
        <v>23809</v>
      </c>
      <c r="C8110" t="s">
        <v>14</v>
      </c>
      <c r="D8110" s="6">
        <v>45713</v>
      </c>
      <c r="E8110" t="s">
        <v>23807</v>
      </c>
      <c r="F8110" t="s">
        <v>18457</v>
      </c>
      <c r="G8110" t="s">
        <v>18472</v>
      </c>
      <c r="H8110" t="s">
        <v>31922</v>
      </c>
      <c r="I8110" t="s">
        <v>18458</v>
      </c>
      <c r="J8110" t="s">
        <v>18473</v>
      </c>
      <c r="K8110" t="s">
        <v>10</v>
      </c>
      <c r="L8110" s="1" t="s">
        <v>18474</v>
      </c>
      <c r="M8110">
        <v>0</v>
      </c>
    </row>
    <row r="8111" spans="1:18" x14ac:dyDescent="0.25">
      <c r="A8111" t="s">
        <v>23808</v>
      </c>
      <c r="B8111" t="s">
        <v>23809</v>
      </c>
      <c r="C8111" t="s">
        <v>14</v>
      </c>
      <c r="D8111" s="6">
        <v>45713</v>
      </c>
      <c r="E8111" t="s">
        <v>23807</v>
      </c>
      <c r="F8111" t="s">
        <v>18457</v>
      </c>
      <c r="G8111" t="s">
        <v>10975</v>
      </c>
      <c r="H8111" t="s">
        <v>31923</v>
      </c>
      <c r="I8111" t="s">
        <v>18458</v>
      </c>
      <c r="J8111" t="s">
        <v>10976</v>
      </c>
      <c r="K8111" t="s">
        <v>10</v>
      </c>
      <c r="L8111" s="1" t="s">
        <v>18475</v>
      </c>
      <c r="M8111">
        <v>0</v>
      </c>
    </row>
    <row r="8112" spans="1:18" x14ac:dyDescent="0.25">
      <c r="A8112" t="s">
        <v>23808</v>
      </c>
      <c r="B8112" t="s">
        <v>23809</v>
      </c>
      <c r="C8112" t="s">
        <v>14</v>
      </c>
      <c r="D8112" s="6">
        <v>45713</v>
      </c>
      <c r="E8112" t="s">
        <v>23807</v>
      </c>
      <c r="F8112" t="s">
        <v>18476</v>
      </c>
      <c r="G8112" t="s">
        <v>18478</v>
      </c>
      <c r="H8112" t="s">
        <v>31924</v>
      </c>
      <c r="I8112" t="s">
        <v>18477</v>
      </c>
      <c r="J8112" t="s">
        <v>18479</v>
      </c>
      <c r="K8112" t="s">
        <v>10</v>
      </c>
      <c r="L8112" s="1" t="s">
        <v>18480</v>
      </c>
      <c r="M8112">
        <v>1</v>
      </c>
      <c r="N8112" t="s">
        <v>34896</v>
      </c>
      <c r="P8112">
        <v>1</v>
      </c>
      <c r="Q8112">
        <v>1</v>
      </c>
      <c r="R8112">
        <v>0</v>
      </c>
    </row>
    <row r="8113" spans="1:18" x14ac:dyDescent="0.25">
      <c r="A8113" t="s">
        <v>23808</v>
      </c>
      <c r="B8113" t="s">
        <v>23809</v>
      </c>
      <c r="C8113" t="s">
        <v>14</v>
      </c>
      <c r="D8113" s="6">
        <v>45713</v>
      </c>
      <c r="E8113" t="s">
        <v>23807</v>
      </c>
      <c r="F8113" t="s">
        <v>18476</v>
      </c>
      <c r="G8113" t="s">
        <v>2197</v>
      </c>
      <c r="H8113" t="s">
        <v>31925</v>
      </c>
      <c r="I8113" t="s">
        <v>18477</v>
      </c>
      <c r="J8113" t="s">
        <v>2198</v>
      </c>
      <c r="K8113" t="s">
        <v>10</v>
      </c>
      <c r="L8113" s="1" t="s">
        <v>18481</v>
      </c>
      <c r="M8113">
        <v>0</v>
      </c>
    </row>
    <row r="8114" spans="1:18" x14ac:dyDescent="0.25">
      <c r="A8114" t="s">
        <v>23808</v>
      </c>
      <c r="B8114" t="s">
        <v>23809</v>
      </c>
      <c r="C8114" t="s">
        <v>14</v>
      </c>
      <c r="D8114" s="6">
        <v>45713</v>
      </c>
      <c r="E8114" t="s">
        <v>23807</v>
      </c>
      <c r="F8114" t="s">
        <v>18476</v>
      </c>
      <c r="G8114" t="s">
        <v>1518</v>
      </c>
      <c r="H8114" t="s">
        <v>31926</v>
      </c>
      <c r="I8114" t="s">
        <v>18477</v>
      </c>
      <c r="J8114" t="s">
        <v>1519</v>
      </c>
      <c r="K8114" t="s">
        <v>10</v>
      </c>
      <c r="L8114" s="1" t="s">
        <v>18482</v>
      </c>
      <c r="M8114">
        <v>0</v>
      </c>
    </row>
    <row r="8115" spans="1:18" x14ac:dyDescent="0.25">
      <c r="A8115" t="s">
        <v>23808</v>
      </c>
      <c r="B8115" t="s">
        <v>23809</v>
      </c>
      <c r="C8115" t="s">
        <v>14</v>
      </c>
      <c r="D8115" s="6">
        <v>45713</v>
      </c>
      <c r="E8115" t="s">
        <v>23807</v>
      </c>
      <c r="F8115" t="s">
        <v>18476</v>
      </c>
      <c r="G8115" t="s">
        <v>1543</v>
      </c>
      <c r="H8115" t="s">
        <v>31927</v>
      </c>
      <c r="I8115" t="s">
        <v>18477</v>
      </c>
      <c r="J8115" t="s">
        <v>1544</v>
      </c>
      <c r="K8115" t="s">
        <v>10</v>
      </c>
      <c r="L8115" s="1" t="s">
        <v>18483</v>
      </c>
      <c r="M8115">
        <v>0</v>
      </c>
    </row>
    <row r="8116" spans="1:18" x14ac:dyDescent="0.25">
      <c r="A8116" t="s">
        <v>23808</v>
      </c>
      <c r="B8116" t="s">
        <v>23809</v>
      </c>
      <c r="C8116" t="s">
        <v>14</v>
      </c>
      <c r="D8116" s="6">
        <v>45713</v>
      </c>
      <c r="E8116" t="s">
        <v>23807</v>
      </c>
      <c r="F8116" t="s">
        <v>18476</v>
      </c>
      <c r="G8116" t="s">
        <v>2186</v>
      </c>
      <c r="H8116" t="s">
        <v>31928</v>
      </c>
      <c r="I8116" t="s">
        <v>18477</v>
      </c>
      <c r="J8116" t="s">
        <v>2187</v>
      </c>
      <c r="K8116" t="s">
        <v>10</v>
      </c>
      <c r="L8116" s="1" t="s">
        <v>18484</v>
      </c>
      <c r="M8116">
        <v>0</v>
      </c>
    </row>
    <row r="8117" spans="1:18" x14ac:dyDescent="0.25">
      <c r="A8117" t="s">
        <v>23808</v>
      </c>
      <c r="B8117" t="s">
        <v>23809</v>
      </c>
      <c r="C8117" t="s">
        <v>14</v>
      </c>
      <c r="D8117" s="6">
        <v>45713</v>
      </c>
      <c r="E8117" t="s">
        <v>23807</v>
      </c>
      <c r="F8117" t="s">
        <v>18476</v>
      </c>
      <c r="G8117" t="s">
        <v>2193</v>
      </c>
      <c r="H8117" t="s">
        <v>31929</v>
      </c>
      <c r="I8117" t="s">
        <v>18477</v>
      </c>
      <c r="J8117" t="s">
        <v>2194</v>
      </c>
      <c r="K8117" t="s">
        <v>10</v>
      </c>
      <c r="L8117" s="1" t="s">
        <v>18485</v>
      </c>
      <c r="M8117">
        <v>0</v>
      </c>
    </row>
    <row r="8118" spans="1:18" x14ac:dyDescent="0.25">
      <c r="A8118" t="s">
        <v>23808</v>
      </c>
      <c r="B8118" t="s">
        <v>23809</v>
      </c>
      <c r="C8118" t="s">
        <v>14</v>
      </c>
      <c r="D8118" s="6">
        <v>45713</v>
      </c>
      <c r="E8118" t="s">
        <v>23807</v>
      </c>
      <c r="F8118" t="s">
        <v>18476</v>
      </c>
      <c r="G8118" t="s">
        <v>18486</v>
      </c>
      <c r="H8118" t="s">
        <v>31930</v>
      </c>
      <c r="I8118" t="s">
        <v>18477</v>
      </c>
      <c r="J8118" t="s">
        <v>18487</v>
      </c>
      <c r="K8118" t="s">
        <v>10</v>
      </c>
      <c r="L8118" s="1" t="s">
        <v>18488</v>
      </c>
      <c r="M8118">
        <v>0</v>
      </c>
    </row>
    <row r="8119" spans="1:18" x14ac:dyDescent="0.25">
      <c r="A8119" t="s">
        <v>23808</v>
      </c>
      <c r="B8119" t="s">
        <v>23809</v>
      </c>
      <c r="C8119" t="s">
        <v>14</v>
      </c>
      <c r="D8119" s="6">
        <v>45713</v>
      </c>
      <c r="E8119" t="s">
        <v>23807</v>
      </c>
      <c r="F8119" t="s">
        <v>18476</v>
      </c>
      <c r="G8119" t="s">
        <v>2189</v>
      </c>
      <c r="H8119" t="s">
        <v>31931</v>
      </c>
      <c r="I8119" t="s">
        <v>18477</v>
      </c>
      <c r="J8119" t="s">
        <v>2190</v>
      </c>
      <c r="K8119" t="s">
        <v>10</v>
      </c>
      <c r="L8119">
        <v>0.78024666861902103</v>
      </c>
      <c r="M8119">
        <v>0</v>
      </c>
    </row>
    <row r="8120" spans="1:18" x14ac:dyDescent="0.25">
      <c r="A8120" t="s">
        <v>23808</v>
      </c>
      <c r="B8120" t="s">
        <v>23809</v>
      </c>
      <c r="C8120" t="s">
        <v>14</v>
      </c>
      <c r="D8120" s="6">
        <v>45713</v>
      </c>
      <c r="E8120" t="s">
        <v>23807</v>
      </c>
      <c r="F8120" t="s">
        <v>18476</v>
      </c>
      <c r="G8120" t="s">
        <v>1500</v>
      </c>
      <c r="H8120" t="s">
        <v>31932</v>
      </c>
      <c r="I8120" t="s">
        <v>18477</v>
      </c>
      <c r="J8120" t="s">
        <v>1501</v>
      </c>
      <c r="K8120" t="s">
        <v>10</v>
      </c>
      <c r="L8120" s="1" t="s">
        <v>18489</v>
      </c>
      <c r="M8120">
        <v>0</v>
      </c>
    </row>
    <row r="8121" spans="1:18" x14ac:dyDescent="0.25">
      <c r="A8121" t="s">
        <v>23808</v>
      </c>
      <c r="B8121" t="s">
        <v>23809</v>
      </c>
      <c r="C8121" t="s">
        <v>14</v>
      </c>
      <c r="D8121" s="6">
        <v>45713</v>
      </c>
      <c r="E8121" t="s">
        <v>23807</v>
      </c>
      <c r="F8121" t="s">
        <v>18476</v>
      </c>
      <c r="G8121" t="s">
        <v>18469</v>
      </c>
      <c r="H8121" t="s">
        <v>31933</v>
      </c>
      <c r="I8121" t="s">
        <v>18477</v>
      </c>
      <c r="J8121" t="s">
        <v>18470</v>
      </c>
      <c r="K8121" t="s">
        <v>10</v>
      </c>
      <c r="L8121">
        <v>0.74965388898936802</v>
      </c>
      <c r="M8121">
        <v>0</v>
      </c>
    </row>
    <row r="8122" spans="1:18" x14ac:dyDescent="0.25">
      <c r="A8122" t="s">
        <v>23808</v>
      </c>
      <c r="B8122" t="s">
        <v>23809</v>
      </c>
      <c r="C8122" t="s">
        <v>14</v>
      </c>
      <c r="D8122" s="6">
        <v>45713</v>
      </c>
      <c r="E8122" t="s">
        <v>23807</v>
      </c>
      <c r="F8122" t="s">
        <v>18490</v>
      </c>
      <c r="G8122" t="s">
        <v>2720</v>
      </c>
      <c r="H8122" t="s">
        <v>31934</v>
      </c>
      <c r="I8122" t="s">
        <v>18491</v>
      </c>
      <c r="J8122" t="s">
        <v>2721</v>
      </c>
      <c r="K8122" t="s">
        <v>10</v>
      </c>
      <c r="L8122" s="1" t="s">
        <v>18492</v>
      </c>
      <c r="M8122">
        <v>1</v>
      </c>
      <c r="N8122" t="s">
        <v>34896</v>
      </c>
      <c r="P8122">
        <v>1</v>
      </c>
      <c r="Q8122">
        <v>1</v>
      </c>
      <c r="R8122">
        <v>0</v>
      </c>
    </row>
    <row r="8123" spans="1:18" x14ac:dyDescent="0.25">
      <c r="A8123" t="s">
        <v>23808</v>
      </c>
      <c r="B8123" t="s">
        <v>23809</v>
      </c>
      <c r="C8123" t="s">
        <v>14</v>
      </c>
      <c r="D8123" s="6">
        <v>45713</v>
      </c>
      <c r="E8123" t="s">
        <v>23807</v>
      </c>
      <c r="F8123" t="s">
        <v>18490</v>
      </c>
      <c r="G8123" t="s">
        <v>2723</v>
      </c>
      <c r="H8123" t="s">
        <v>31935</v>
      </c>
      <c r="I8123" t="s">
        <v>18491</v>
      </c>
      <c r="J8123" t="s">
        <v>2724</v>
      </c>
      <c r="K8123" t="s">
        <v>10</v>
      </c>
      <c r="L8123" s="1" t="s">
        <v>18493</v>
      </c>
      <c r="M8123">
        <v>0</v>
      </c>
    </row>
    <row r="8124" spans="1:18" x14ac:dyDescent="0.25">
      <c r="A8124" t="s">
        <v>23808</v>
      </c>
      <c r="B8124" t="s">
        <v>23809</v>
      </c>
      <c r="C8124" t="s">
        <v>14</v>
      </c>
      <c r="D8124" s="6">
        <v>45713</v>
      </c>
      <c r="E8124" t="s">
        <v>23807</v>
      </c>
      <c r="F8124" t="s">
        <v>18490</v>
      </c>
      <c r="G8124" t="s">
        <v>2738</v>
      </c>
      <c r="H8124" t="s">
        <v>31936</v>
      </c>
      <c r="I8124" t="s">
        <v>18491</v>
      </c>
      <c r="J8124" t="s">
        <v>2739</v>
      </c>
      <c r="K8124" t="s">
        <v>10</v>
      </c>
      <c r="L8124" s="1" t="s">
        <v>18494</v>
      </c>
      <c r="M8124">
        <v>0</v>
      </c>
    </row>
    <row r="8125" spans="1:18" x14ac:dyDescent="0.25">
      <c r="A8125" t="s">
        <v>23808</v>
      </c>
      <c r="B8125" t="s">
        <v>23809</v>
      </c>
      <c r="C8125" t="s">
        <v>14</v>
      </c>
      <c r="D8125" s="6">
        <v>45713</v>
      </c>
      <c r="E8125" t="s">
        <v>23807</v>
      </c>
      <c r="F8125" t="s">
        <v>18490</v>
      </c>
      <c r="G8125" t="s">
        <v>2726</v>
      </c>
      <c r="H8125" t="s">
        <v>31937</v>
      </c>
      <c r="I8125" t="s">
        <v>18491</v>
      </c>
      <c r="J8125" t="s">
        <v>2727</v>
      </c>
      <c r="K8125" t="s">
        <v>10</v>
      </c>
      <c r="L8125" s="1" t="s">
        <v>18495</v>
      </c>
      <c r="M8125">
        <v>0</v>
      </c>
    </row>
    <row r="8126" spans="1:18" x14ac:dyDescent="0.25">
      <c r="A8126" t="s">
        <v>23808</v>
      </c>
      <c r="B8126" t="s">
        <v>23809</v>
      </c>
      <c r="C8126" t="s">
        <v>14</v>
      </c>
      <c r="D8126" s="6">
        <v>45713</v>
      </c>
      <c r="E8126" t="s">
        <v>23807</v>
      </c>
      <c r="F8126" t="s">
        <v>18490</v>
      </c>
      <c r="G8126" t="s">
        <v>2741</v>
      </c>
      <c r="H8126" t="s">
        <v>31938</v>
      </c>
      <c r="I8126" t="s">
        <v>18491</v>
      </c>
      <c r="J8126" t="s">
        <v>2742</v>
      </c>
      <c r="K8126" t="s">
        <v>10</v>
      </c>
      <c r="L8126" s="1" t="s">
        <v>18496</v>
      </c>
      <c r="M8126">
        <v>0</v>
      </c>
    </row>
    <row r="8127" spans="1:18" x14ac:dyDescent="0.25">
      <c r="A8127" t="s">
        <v>23808</v>
      </c>
      <c r="B8127" t="s">
        <v>23809</v>
      </c>
      <c r="C8127" t="s">
        <v>14</v>
      </c>
      <c r="D8127" s="6">
        <v>45713</v>
      </c>
      <c r="E8127" t="s">
        <v>23807</v>
      </c>
      <c r="F8127" t="s">
        <v>18490</v>
      </c>
      <c r="G8127" t="s">
        <v>2771</v>
      </c>
      <c r="H8127" t="s">
        <v>31939</v>
      </c>
      <c r="I8127" t="s">
        <v>18491</v>
      </c>
      <c r="J8127" t="s">
        <v>2772</v>
      </c>
      <c r="K8127" t="s">
        <v>10</v>
      </c>
      <c r="L8127" s="1" t="s">
        <v>18497</v>
      </c>
      <c r="M8127">
        <v>0</v>
      </c>
    </row>
    <row r="8128" spans="1:18" x14ac:dyDescent="0.25">
      <c r="A8128" t="s">
        <v>23808</v>
      </c>
      <c r="B8128" t="s">
        <v>23809</v>
      </c>
      <c r="C8128" t="s">
        <v>14</v>
      </c>
      <c r="D8128" s="6">
        <v>45713</v>
      </c>
      <c r="E8128" t="s">
        <v>23807</v>
      </c>
      <c r="F8128" t="s">
        <v>18490</v>
      </c>
      <c r="G8128" t="s">
        <v>2729</v>
      </c>
      <c r="H8128" t="s">
        <v>31940</v>
      </c>
      <c r="I8128" t="s">
        <v>18491</v>
      </c>
      <c r="J8128" t="s">
        <v>2730</v>
      </c>
      <c r="K8128" t="s">
        <v>10</v>
      </c>
      <c r="L8128" s="1" t="s">
        <v>18498</v>
      </c>
      <c r="M8128">
        <v>0</v>
      </c>
    </row>
    <row r="8129" spans="1:18" x14ac:dyDescent="0.25">
      <c r="A8129" t="s">
        <v>23808</v>
      </c>
      <c r="B8129" t="s">
        <v>23809</v>
      </c>
      <c r="C8129" t="s">
        <v>14</v>
      </c>
      <c r="D8129" s="6">
        <v>45713</v>
      </c>
      <c r="E8129" t="s">
        <v>23807</v>
      </c>
      <c r="F8129" t="s">
        <v>18490</v>
      </c>
      <c r="G8129" t="s">
        <v>2744</v>
      </c>
      <c r="H8129" t="s">
        <v>31941</v>
      </c>
      <c r="I8129" t="s">
        <v>18491</v>
      </c>
      <c r="J8129" t="s">
        <v>2745</v>
      </c>
      <c r="K8129" t="s">
        <v>10</v>
      </c>
      <c r="L8129" s="1" t="s">
        <v>18499</v>
      </c>
      <c r="M8129">
        <v>0</v>
      </c>
    </row>
    <row r="8130" spans="1:18" x14ac:dyDescent="0.25">
      <c r="A8130" t="s">
        <v>23808</v>
      </c>
      <c r="B8130" t="s">
        <v>23809</v>
      </c>
      <c r="C8130" t="s">
        <v>14</v>
      </c>
      <c r="D8130" s="6">
        <v>45713</v>
      </c>
      <c r="E8130" t="s">
        <v>23807</v>
      </c>
      <c r="F8130" t="s">
        <v>18490</v>
      </c>
      <c r="G8130" t="s">
        <v>2759</v>
      </c>
      <c r="H8130" t="s">
        <v>31942</v>
      </c>
      <c r="I8130" t="s">
        <v>18491</v>
      </c>
      <c r="J8130" t="s">
        <v>2760</v>
      </c>
      <c r="K8130" t="s">
        <v>10</v>
      </c>
      <c r="L8130" s="1" t="s">
        <v>18500</v>
      </c>
      <c r="M8130">
        <v>0</v>
      </c>
    </row>
    <row r="8131" spans="1:18" x14ac:dyDescent="0.25">
      <c r="A8131" t="s">
        <v>23808</v>
      </c>
      <c r="B8131" t="s">
        <v>23809</v>
      </c>
      <c r="C8131" t="s">
        <v>14</v>
      </c>
      <c r="D8131" s="6">
        <v>45713</v>
      </c>
      <c r="E8131" t="s">
        <v>23807</v>
      </c>
      <c r="F8131" t="s">
        <v>18490</v>
      </c>
      <c r="G8131" t="s">
        <v>2732</v>
      </c>
      <c r="H8131" t="s">
        <v>31943</v>
      </c>
      <c r="I8131" t="s">
        <v>18491</v>
      </c>
      <c r="J8131" t="s">
        <v>2733</v>
      </c>
      <c r="K8131" t="s">
        <v>10</v>
      </c>
      <c r="L8131" s="1" t="s">
        <v>18501</v>
      </c>
      <c r="M8131">
        <v>0</v>
      </c>
    </row>
    <row r="8132" spans="1:18" x14ac:dyDescent="0.25">
      <c r="A8132" t="s">
        <v>23808</v>
      </c>
      <c r="B8132" t="s">
        <v>23809</v>
      </c>
      <c r="C8132" t="s">
        <v>14</v>
      </c>
      <c r="D8132" s="6">
        <v>45713</v>
      </c>
      <c r="E8132" t="s">
        <v>23807</v>
      </c>
      <c r="F8132" t="s">
        <v>18502</v>
      </c>
      <c r="G8132" t="s">
        <v>11204</v>
      </c>
      <c r="H8132" t="s">
        <v>31944</v>
      </c>
      <c r="I8132" t="s">
        <v>18503</v>
      </c>
      <c r="J8132" t="s">
        <v>11205</v>
      </c>
      <c r="K8132" t="s">
        <v>10</v>
      </c>
      <c r="L8132" s="1" t="s">
        <v>18504</v>
      </c>
      <c r="M8132">
        <v>0</v>
      </c>
    </row>
    <row r="8133" spans="1:18" x14ac:dyDescent="0.25">
      <c r="A8133" t="s">
        <v>23808</v>
      </c>
      <c r="B8133" t="s">
        <v>23809</v>
      </c>
      <c r="C8133" t="s">
        <v>14</v>
      </c>
      <c r="D8133" s="6">
        <v>45713</v>
      </c>
      <c r="E8133" t="s">
        <v>23807</v>
      </c>
      <c r="F8133" t="s">
        <v>18502</v>
      </c>
      <c r="G8133" t="s">
        <v>11201</v>
      </c>
      <c r="H8133" t="s">
        <v>31945</v>
      </c>
      <c r="I8133" t="s">
        <v>18503</v>
      </c>
      <c r="J8133" t="s">
        <v>11202</v>
      </c>
      <c r="K8133" t="s">
        <v>10</v>
      </c>
      <c r="L8133" s="1" t="s">
        <v>18505</v>
      </c>
      <c r="M8133">
        <v>0</v>
      </c>
    </row>
    <row r="8134" spans="1:18" x14ac:dyDescent="0.25">
      <c r="A8134" t="s">
        <v>23808</v>
      </c>
      <c r="B8134" t="s">
        <v>23809</v>
      </c>
      <c r="C8134" t="s">
        <v>14</v>
      </c>
      <c r="D8134" s="6">
        <v>45713</v>
      </c>
      <c r="E8134" t="s">
        <v>23807</v>
      </c>
      <c r="F8134" t="s">
        <v>18502</v>
      </c>
      <c r="G8134" t="s">
        <v>11216</v>
      </c>
      <c r="H8134" t="s">
        <v>31946</v>
      </c>
      <c r="I8134" t="s">
        <v>18503</v>
      </c>
      <c r="J8134" t="s">
        <v>11217</v>
      </c>
      <c r="K8134" t="s">
        <v>10</v>
      </c>
      <c r="L8134" s="1" t="s">
        <v>18506</v>
      </c>
      <c r="M8134">
        <v>1</v>
      </c>
      <c r="N8134" t="s">
        <v>34896</v>
      </c>
      <c r="P8134">
        <v>1</v>
      </c>
      <c r="Q8134">
        <v>1</v>
      </c>
      <c r="R8134">
        <v>0</v>
      </c>
    </row>
    <row r="8135" spans="1:18" x14ac:dyDescent="0.25">
      <c r="A8135" t="s">
        <v>23808</v>
      </c>
      <c r="B8135" t="s">
        <v>23809</v>
      </c>
      <c r="C8135" t="s">
        <v>14</v>
      </c>
      <c r="D8135" s="6">
        <v>45713</v>
      </c>
      <c r="E8135" t="s">
        <v>23807</v>
      </c>
      <c r="F8135" t="s">
        <v>18502</v>
      </c>
      <c r="G8135" t="s">
        <v>11210</v>
      </c>
      <c r="H8135" t="s">
        <v>31947</v>
      </c>
      <c r="I8135" t="s">
        <v>18503</v>
      </c>
      <c r="J8135" t="s">
        <v>11211</v>
      </c>
      <c r="K8135" t="s">
        <v>10</v>
      </c>
      <c r="L8135" s="1" t="s">
        <v>18507</v>
      </c>
      <c r="M8135">
        <v>0</v>
      </c>
    </row>
    <row r="8136" spans="1:18" x14ac:dyDescent="0.25">
      <c r="A8136" t="s">
        <v>23808</v>
      </c>
      <c r="B8136" t="s">
        <v>23809</v>
      </c>
      <c r="C8136" t="s">
        <v>14</v>
      </c>
      <c r="D8136" s="6">
        <v>45713</v>
      </c>
      <c r="E8136" t="s">
        <v>23807</v>
      </c>
      <c r="F8136" t="s">
        <v>18502</v>
      </c>
      <c r="G8136" t="s">
        <v>11207</v>
      </c>
      <c r="H8136" t="s">
        <v>31948</v>
      </c>
      <c r="I8136" t="s">
        <v>18503</v>
      </c>
      <c r="J8136" t="s">
        <v>11208</v>
      </c>
      <c r="K8136" t="s">
        <v>10</v>
      </c>
      <c r="L8136" s="1" t="s">
        <v>18508</v>
      </c>
      <c r="M8136">
        <v>0</v>
      </c>
    </row>
    <row r="8137" spans="1:18" x14ac:dyDescent="0.25">
      <c r="A8137" t="s">
        <v>23808</v>
      </c>
      <c r="B8137" t="s">
        <v>23809</v>
      </c>
      <c r="C8137" t="s">
        <v>14</v>
      </c>
      <c r="D8137" s="6">
        <v>45713</v>
      </c>
      <c r="E8137" t="s">
        <v>23807</v>
      </c>
      <c r="F8137" t="s">
        <v>18502</v>
      </c>
      <c r="G8137" t="s">
        <v>11223</v>
      </c>
      <c r="H8137" t="s">
        <v>31949</v>
      </c>
      <c r="I8137" t="s">
        <v>18503</v>
      </c>
      <c r="J8137" t="s">
        <v>11224</v>
      </c>
      <c r="K8137" t="s">
        <v>10</v>
      </c>
      <c r="L8137">
        <v>0.84740067127771801</v>
      </c>
      <c r="M8137">
        <v>0</v>
      </c>
    </row>
    <row r="8138" spans="1:18" x14ac:dyDescent="0.25">
      <c r="A8138" t="s">
        <v>23808</v>
      </c>
      <c r="B8138" t="s">
        <v>23809</v>
      </c>
      <c r="C8138" t="s">
        <v>14</v>
      </c>
      <c r="D8138" s="6">
        <v>45713</v>
      </c>
      <c r="E8138" t="s">
        <v>23807</v>
      </c>
      <c r="F8138" t="s">
        <v>18502</v>
      </c>
      <c r="G8138" t="s">
        <v>11213</v>
      </c>
      <c r="H8138" t="s">
        <v>31950</v>
      </c>
      <c r="I8138" t="s">
        <v>18503</v>
      </c>
      <c r="J8138" t="s">
        <v>11214</v>
      </c>
      <c r="K8138" t="s">
        <v>10</v>
      </c>
      <c r="L8138" s="1" t="s">
        <v>18509</v>
      </c>
      <c r="M8138">
        <v>0</v>
      </c>
    </row>
    <row r="8139" spans="1:18" x14ac:dyDescent="0.25">
      <c r="A8139" t="s">
        <v>23808</v>
      </c>
      <c r="B8139" t="s">
        <v>23809</v>
      </c>
      <c r="C8139" t="s">
        <v>14</v>
      </c>
      <c r="D8139" s="6">
        <v>45713</v>
      </c>
      <c r="E8139" t="s">
        <v>23807</v>
      </c>
      <c r="F8139" t="s">
        <v>18502</v>
      </c>
      <c r="G8139" t="s">
        <v>852</v>
      </c>
      <c r="H8139" t="s">
        <v>31951</v>
      </c>
      <c r="I8139" t="s">
        <v>18503</v>
      </c>
      <c r="J8139" t="s">
        <v>853</v>
      </c>
      <c r="K8139" t="s">
        <v>10</v>
      </c>
      <c r="L8139" s="1" t="s">
        <v>18510</v>
      </c>
      <c r="M8139">
        <v>0</v>
      </c>
    </row>
    <row r="8140" spans="1:18" x14ac:dyDescent="0.25">
      <c r="A8140" t="s">
        <v>23808</v>
      </c>
      <c r="B8140" t="s">
        <v>23809</v>
      </c>
      <c r="C8140" t="s">
        <v>14</v>
      </c>
      <c r="D8140" s="6">
        <v>45713</v>
      </c>
      <c r="E8140" t="s">
        <v>23807</v>
      </c>
      <c r="F8140" t="s">
        <v>18502</v>
      </c>
      <c r="G8140" t="s">
        <v>18511</v>
      </c>
      <c r="H8140" t="s">
        <v>31952</v>
      </c>
      <c r="I8140" t="s">
        <v>18503</v>
      </c>
      <c r="J8140" t="s">
        <v>18512</v>
      </c>
      <c r="K8140" t="s">
        <v>10</v>
      </c>
      <c r="L8140" s="1" t="s">
        <v>18513</v>
      </c>
      <c r="M8140">
        <v>0</v>
      </c>
    </row>
    <row r="8141" spans="1:18" x14ac:dyDescent="0.25">
      <c r="A8141" t="s">
        <v>23808</v>
      </c>
      <c r="B8141" t="s">
        <v>23809</v>
      </c>
      <c r="C8141" t="s">
        <v>14</v>
      </c>
      <c r="D8141" s="6">
        <v>45713</v>
      </c>
      <c r="E8141" t="s">
        <v>23807</v>
      </c>
      <c r="F8141" t="s">
        <v>18502</v>
      </c>
      <c r="G8141" t="s">
        <v>3870</v>
      </c>
      <c r="H8141" t="s">
        <v>31953</v>
      </c>
      <c r="I8141" t="s">
        <v>18503</v>
      </c>
      <c r="J8141" t="s">
        <v>3871</v>
      </c>
      <c r="K8141" t="s">
        <v>10</v>
      </c>
      <c r="L8141" s="1" t="s">
        <v>18514</v>
      </c>
      <c r="M8141">
        <v>0</v>
      </c>
    </row>
    <row r="8142" spans="1:18" x14ac:dyDescent="0.25">
      <c r="A8142" t="s">
        <v>23808</v>
      </c>
      <c r="B8142" t="s">
        <v>23809</v>
      </c>
      <c r="C8142" t="s">
        <v>14</v>
      </c>
      <c r="D8142" s="6">
        <v>45713</v>
      </c>
      <c r="E8142" t="s">
        <v>23807</v>
      </c>
      <c r="F8142" t="s">
        <v>18515</v>
      </c>
      <c r="G8142" t="s">
        <v>11201</v>
      </c>
      <c r="H8142" t="s">
        <v>31954</v>
      </c>
      <c r="I8142" t="s">
        <v>18516</v>
      </c>
      <c r="J8142" t="s">
        <v>11202</v>
      </c>
      <c r="K8142" t="s">
        <v>10</v>
      </c>
      <c r="L8142" s="1" t="s">
        <v>18517</v>
      </c>
      <c r="M8142">
        <v>1</v>
      </c>
      <c r="N8142" t="s">
        <v>34896</v>
      </c>
      <c r="P8142">
        <v>1</v>
      </c>
      <c r="Q8142">
        <v>1</v>
      </c>
      <c r="R8142">
        <v>0</v>
      </c>
    </row>
    <row r="8143" spans="1:18" x14ac:dyDescent="0.25">
      <c r="A8143" t="s">
        <v>23808</v>
      </c>
      <c r="B8143" t="s">
        <v>23809</v>
      </c>
      <c r="C8143" t="s">
        <v>14</v>
      </c>
      <c r="D8143" s="6">
        <v>45713</v>
      </c>
      <c r="E8143" t="s">
        <v>23807</v>
      </c>
      <c r="F8143" t="s">
        <v>18515</v>
      </c>
      <c r="G8143" t="s">
        <v>11204</v>
      </c>
      <c r="H8143" t="s">
        <v>31955</v>
      </c>
      <c r="I8143" t="s">
        <v>18516</v>
      </c>
      <c r="J8143" t="s">
        <v>11205</v>
      </c>
      <c r="K8143" t="s">
        <v>10</v>
      </c>
      <c r="L8143" s="1" t="s">
        <v>18518</v>
      </c>
      <c r="M8143">
        <v>0</v>
      </c>
    </row>
    <row r="8144" spans="1:18" x14ac:dyDescent="0.25">
      <c r="A8144" t="s">
        <v>23808</v>
      </c>
      <c r="B8144" t="s">
        <v>23809</v>
      </c>
      <c r="C8144" t="s">
        <v>14</v>
      </c>
      <c r="D8144" s="6">
        <v>45713</v>
      </c>
      <c r="E8144" t="s">
        <v>23807</v>
      </c>
      <c r="F8144" t="s">
        <v>18515</v>
      </c>
      <c r="G8144" t="s">
        <v>11216</v>
      </c>
      <c r="H8144" t="s">
        <v>31956</v>
      </c>
      <c r="I8144" t="s">
        <v>18516</v>
      </c>
      <c r="J8144" t="s">
        <v>11217</v>
      </c>
      <c r="K8144" t="s">
        <v>10</v>
      </c>
      <c r="L8144" s="1" t="s">
        <v>18519</v>
      </c>
      <c r="M8144">
        <v>0</v>
      </c>
    </row>
    <row r="8145" spans="1:18" x14ac:dyDescent="0.25">
      <c r="A8145" t="s">
        <v>23808</v>
      </c>
      <c r="B8145" t="s">
        <v>23809</v>
      </c>
      <c r="C8145" t="s">
        <v>14</v>
      </c>
      <c r="D8145" s="6">
        <v>45713</v>
      </c>
      <c r="E8145" t="s">
        <v>23807</v>
      </c>
      <c r="F8145" t="s">
        <v>18515</v>
      </c>
      <c r="G8145" t="s">
        <v>11210</v>
      </c>
      <c r="H8145" t="s">
        <v>31957</v>
      </c>
      <c r="I8145" t="s">
        <v>18516</v>
      </c>
      <c r="J8145" t="s">
        <v>11211</v>
      </c>
      <c r="K8145" t="s">
        <v>10</v>
      </c>
      <c r="L8145" s="1" t="s">
        <v>18520</v>
      </c>
      <c r="M8145">
        <v>0</v>
      </c>
    </row>
    <row r="8146" spans="1:18" x14ac:dyDescent="0.25">
      <c r="A8146" t="s">
        <v>23808</v>
      </c>
      <c r="B8146" t="s">
        <v>23809</v>
      </c>
      <c r="C8146" t="s">
        <v>14</v>
      </c>
      <c r="D8146" s="6">
        <v>45713</v>
      </c>
      <c r="E8146" t="s">
        <v>23807</v>
      </c>
      <c r="F8146" t="s">
        <v>18515</v>
      </c>
      <c r="G8146" t="s">
        <v>11207</v>
      </c>
      <c r="H8146" t="s">
        <v>31958</v>
      </c>
      <c r="I8146" t="s">
        <v>18516</v>
      </c>
      <c r="J8146" t="s">
        <v>11208</v>
      </c>
      <c r="K8146" t="s">
        <v>10</v>
      </c>
      <c r="L8146" s="1" t="s">
        <v>18521</v>
      </c>
      <c r="M8146">
        <v>0</v>
      </c>
    </row>
    <row r="8147" spans="1:18" x14ac:dyDescent="0.25">
      <c r="A8147" t="s">
        <v>23808</v>
      </c>
      <c r="B8147" t="s">
        <v>23809</v>
      </c>
      <c r="C8147" t="s">
        <v>14</v>
      </c>
      <c r="D8147" s="6">
        <v>45713</v>
      </c>
      <c r="E8147" t="s">
        <v>23807</v>
      </c>
      <c r="F8147" t="s">
        <v>18515</v>
      </c>
      <c r="G8147" t="s">
        <v>11220</v>
      </c>
      <c r="H8147" t="s">
        <v>31959</v>
      </c>
      <c r="I8147" t="s">
        <v>18516</v>
      </c>
      <c r="J8147" t="s">
        <v>11221</v>
      </c>
      <c r="K8147" t="s">
        <v>10</v>
      </c>
      <c r="L8147" s="1" t="s">
        <v>18522</v>
      </c>
      <c r="M8147">
        <v>0</v>
      </c>
    </row>
    <row r="8148" spans="1:18" x14ac:dyDescent="0.25">
      <c r="A8148" t="s">
        <v>23808</v>
      </c>
      <c r="B8148" t="s">
        <v>23809</v>
      </c>
      <c r="C8148" t="s">
        <v>14</v>
      </c>
      <c r="D8148" s="6">
        <v>45713</v>
      </c>
      <c r="E8148" t="s">
        <v>23807</v>
      </c>
      <c r="F8148" t="s">
        <v>18515</v>
      </c>
      <c r="G8148" t="s">
        <v>852</v>
      </c>
      <c r="H8148" t="s">
        <v>31960</v>
      </c>
      <c r="I8148" t="s">
        <v>18516</v>
      </c>
      <c r="J8148" t="s">
        <v>853</v>
      </c>
      <c r="K8148" t="s">
        <v>10</v>
      </c>
      <c r="L8148" s="1" t="s">
        <v>18523</v>
      </c>
      <c r="M8148">
        <v>0</v>
      </c>
    </row>
    <row r="8149" spans="1:18" x14ac:dyDescent="0.25">
      <c r="A8149" t="s">
        <v>23808</v>
      </c>
      <c r="B8149" t="s">
        <v>23809</v>
      </c>
      <c r="C8149" t="s">
        <v>14</v>
      </c>
      <c r="D8149" s="6">
        <v>45713</v>
      </c>
      <c r="E8149" t="s">
        <v>23807</v>
      </c>
      <c r="F8149" t="s">
        <v>18515</v>
      </c>
      <c r="G8149" t="s">
        <v>3870</v>
      </c>
      <c r="H8149" t="s">
        <v>31961</v>
      </c>
      <c r="I8149" t="s">
        <v>18516</v>
      </c>
      <c r="J8149" t="s">
        <v>3871</v>
      </c>
      <c r="K8149" t="s">
        <v>10</v>
      </c>
      <c r="L8149" s="1" t="s">
        <v>18524</v>
      </c>
      <c r="M8149">
        <v>0</v>
      </c>
    </row>
    <row r="8150" spans="1:18" x14ac:dyDescent="0.25">
      <c r="A8150" t="s">
        <v>23808</v>
      </c>
      <c r="B8150" t="s">
        <v>23809</v>
      </c>
      <c r="C8150" t="s">
        <v>14</v>
      </c>
      <c r="D8150" s="6">
        <v>45713</v>
      </c>
      <c r="E8150" t="s">
        <v>23807</v>
      </c>
      <c r="F8150" t="s">
        <v>18515</v>
      </c>
      <c r="G8150" t="s">
        <v>11223</v>
      </c>
      <c r="H8150" t="s">
        <v>31962</v>
      </c>
      <c r="I8150" t="s">
        <v>18516</v>
      </c>
      <c r="J8150" t="s">
        <v>11224</v>
      </c>
      <c r="K8150" t="s">
        <v>10</v>
      </c>
      <c r="L8150" s="1" t="s">
        <v>18525</v>
      </c>
      <c r="M8150">
        <v>0</v>
      </c>
    </row>
    <row r="8151" spans="1:18" x14ac:dyDescent="0.25">
      <c r="A8151" t="s">
        <v>23808</v>
      </c>
      <c r="B8151" t="s">
        <v>23809</v>
      </c>
      <c r="C8151" t="s">
        <v>14</v>
      </c>
      <c r="D8151" s="6">
        <v>45713</v>
      </c>
      <c r="E8151" t="s">
        <v>23807</v>
      </c>
      <c r="F8151" t="s">
        <v>18515</v>
      </c>
      <c r="G8151" t="s">
        <v>11213</v>
      </c>
      <c r="H8151" t="s">
        <v>31963</v>
      </c>
      <c r="I8151" t="s">
        <v>18516</v>
      </c>
      <c r="J8151" t="s">
        <v>11214</v>
      </c>
      <c r="K8151" t="s">
        <v>10</v>
      </c>
      <c r="L8151" s="1" t="s">
        <v>18526</v>
      </c>
      <c r="M8151">
        <v>0</v>
      </c>
    </row>
    <row r="8152" spans="1:18" x14ac:dyDescent="0.25">
      <c r="A8152" t="s">
        <v>23808</v>
      </c>
      <c r="B8152" t="s">
        <v>23809</v>
      </c>
      <c r="C8152" t="s">
        <v>14</v>
      </c>
      <c r="D8152" s="6">
        <v>45713</v>
      </c>
      <c r="E8152" t="s">
        <v>23807</v>
      </c>
      <c r="F8152" t="s">
        <v>18527</v>
      </c>
      <c r="G8152" t="s">
        <v>18529</v>
      </c>
      <c r="H8152" t="s">
        <v>31964</v>
      </c>
      <c r="I8152" t="s">
        <v>18528</v>
      </c>
      <c r="J8152" t="s">
        <v>18530</v>
      </c>
      <c r="K8152" t="s">
        <v>10</v>
      </c>
      <c r="L8152" s="1" t="s">
        <v>18531</v>
      </c>
      <c r="M8152">
        <v>1</v>
      </c>
      <c r="N8152" t="s">
        <v>34896</v>
      </c>
      <c r="P8152">
        <v>1</v>
      </c>
      <c r="Q8152">
        <v>1</v>
      </c>
      <c r="R8152">
        <v>0</v>
      </c>
    </row>
    <row r="8153" spans="1:18" x14ac:dyDescent="0.25">
      <c r="A8153" t="s">
        <v>23808</v>
      </c>
      <c r="B8153" t="s">
        <v>23809</v>
      </c>
      <c r="C8153" t="s">
        <v>14</v>
      </c>
      <c r="D8153" s="6">
        <v>45713</v>
      </c>
      <c r="E8153" t="s">
        <v>23807</v>
      </c>
      <c r="F8153" t="s">
        <v>18527</v>
      </c>
      <c r="G8153" t="s">
        <v>18532</v>
      </c>
      <c r="H8153" t="s">
        <v>31965</v>
      </c>
      <c r="I8153" t="s">
        <v>18528</v>
      </c>
      <c r="J8153" t="s">
        <v>18533</v>
      </c>
      <c r="K8153" t="s">
        <v>10</v>
      </c>
      <c r="L8153" s="1" t="s">
        <v>18534</v>
      </c>
      <c r="M8153">
        <v>0</v>
      </c>
    </row>
    <row r="8154" spans="1:18" x14ac:dyDescent="0.25">
      <c r="A8154" t="s">
        <v>23808</v>
      </c>
      <c r="B8154" t="s">
        <v>23809</v>
      </c>
      <c r="C8154" t="s">
        <v>14</v>
      </c>
      <c r="D8154" s="6">
        <v>45713</v>
      </c>
      <c r="E8154" t="s">
        <v>23807</v>
      </c>
      <c r="F8154" t="s">
        <v>18527</v>
      </c>
      <c r="G8154" t="s">
        <v>18535</v>
      </c>
      <c r="H8154" t="s">
        <v>31966</v>
      </c>
      <c r="I8154" t="s">
        <v>18528</v>
      </c>
      <c r="J8154" t="s">
        <v>18536</v>
      </c>
      <c r="K8154" t="s">
        <v>10</v>
      </c>
      <c r="L8154" s="1" t="s">
        <v>18537</v>
      </c>
      <c r="M8154">
        <v>0</v>
      </c>
    </row>
    <row r="8155" spans="1:18" x14ac:dyDescent="0.25">
      <c r="A8155" t="s">
        <v>23808</v>
      </c>
      <c r="B8155" t="s">
        <v>23809</v>
      </c>
      <c r="C8155" t="s">
        <v>14</v>
      </c>
      <c r="D8155" s="6">
        <v>45713</v>
      </c>
      <c r="E8155" t="s">
        <v>23807</v>
      </c>
      <c r="F8155" t="s">
        <v>18527</v>
      </c>
      <c r="G8155" t="s">
        <v>18538</v>
      </c>
      <c r="H8155" t="s">
        <v>31967</v>
      </c>
      <c r="I8155" t="s">
        <v>18528</v>
      </c>
      <c r="J8155" t="s">
        <v>18539</v>
      </c>
      <c r="K8155" t="s">
        <v>10</v>
      </c>
      <c r="L8155" s="1" t="s">
        <v>18540</v>
      </c>
      <c r="M8155">
        <v>0</v>
      </c>
    </row>
    <row r="8156" spans="1:18" x14ac:dyDescent="0.25">
      <c r="A8156" t="s">
        <v>23808</v>
      </c>
      <c r="B8156" t="s">
        <v>23809</v>
      </c>
      <c r="C8156" t="s">
        <v>14</v>
      </c>
      <c r="D8156" s="6">
        <v>45713</v>
      </c>
      <c r="E8156" t="s">
        <v>23807</v>
      </c>
      <c r="F8156" t="s">
        <v>18527</v>
      </c>
      <c r="G8156" t="s">
        <v>2015</v>
      </c>
      <c r="H8156" t="s">
        <v>31968</v>
      </c>
      <c r="I8156" t="s">
        <v>18528</v>
      </c>
      <c r="J8156" t="s">
        <v>2016</v>
      </c>
      <c r="K8156" t="s">
        <v>10</v>
      </c>
      <c r="L8156" s="1" t="s">
        <v>18541</v>
      </c>
      <c r="M8156">
        <v>0</v>
      </c>
    </row>
    <row r="8157" spans="1:18" x14ac:dyDescent="0.25">
      <c r="A8157" t="s">
        <v>23808</v>
      </c>
      <c r="B8157" t="s">
        <v>23809</v>
      </c>
      <c r="C8157" t="s">
        <v>14</v>
      </c>
      <c r="D8157" s="6">
        <v>45713</v>
      </c>
      <c r="E8157" t="s">
        <v>23807</v>
      </c>
      <c r="F8157" t="s">
        <v>18527</v>
      </c>
      <c r="G8157" t="s">
        <v>15316</v>
      </c>
      <c r="H8157" t="s">
        <v>31969</v>
      </c>
      <c r="I8157" t="s">
        <v>18528</v>
      </c>
      <c r="J8157" t="s">
        <v>15317</v>
      </c>
      <c r="K8157" t="s">
        <v>10</v>
      </c>
      <c r="L8157" s="1" t="s">
        <v>18542</v>
      </c>
      <c r="M8157">
        <v>0</v>
      </c>
    </row>
    <row r="8158" spans="1:18" x14ac:dyDescent="0.25">
      <c r="A8158" t="s">
        <v>23808</v>
      </c>
      <c r="B8158" t="s">
        <v>23809</v>
      </c>
      <c r="C8158" t="s">
        <v>14</v>
      </c>
      <c r="D8158" s="6">
        <v>45713</v>
      </c>
      <c r="E8158" t="s">
        <v>23807</v>
      </c>
      <c r="F8158" t="s">
        <v>18527</v>
      </c>
      <c r="G8158" t="s">
        <v>830</v>
      </c>
      <c r="H8158" t="s">
        <v>31970</v>
      </c>
      <c r="I8158" t="s">
        <v>18528</v>
      </c>
      <c r="J8158" t="s">
        <v>831</v>
      </c>
      <c r="K8158" t="s">
        <v>10</v>
      </c>
      <c r="L8158">
        <v>0.84325514942137803</v>
      </c>
      <c r="M8158">
        <v>0</v>
      </c>
    </row>
    <row r="8159" spans="1:18" x14ac:dyDescent="0.25">
      <c r="A8159" t="s">
        <v>23808</v>
      </c>
      <c r="B8159" t="s">
        <v>23809</v>
      </c>
      <c r="C8159" t="s">
        <v>14</v>
      </c>
      <c r="D8159" s="6">
        <v>45713</v>
      </c>
      <c r="E8159" t="s">
        <v>23807</v>
      </c>
      <c r="F8159" t="s">
        <v>18527</v>
      </c>
      <c r="G8159" t="s">
        <v>15319</v>
      </c>
      <c r="H8159" t="s">
        <v>31971</v>
      </c>
      <c r="I8159" t="s">
        <v>18528</v>
      </c>
      <c r="J8159" t="s">
        <v>15320</v>
      </c>
      <c r="K8159" t="s">
        <v>10</v>
      </c>
      <c r="L8159" s="1" t="s">
        <v>18543</v>
      </c>
      <c r="M8159">
        <v>0</v>
      </c>
    </row>
    <row r="8160" spans="1:18" x14ac:dyDescent="0.25">
      <c r="A8160" t="s">
        <v>23808</v>
      </c>
      <c r="B8160" t="s">
        <v>23809</v>
      </c>
      <c r="C8160" t="s">
        <v>14</v>
      </c>
      <c r="D8160" s="6">
        <v>45713</v>
      </c>
      <c r="E8160" t="s">
        <v>23807</v>
      </c>
      <c r="F8160" t="s">
        <v>18527</v>
      </c>
      <c r="G8160" t="s">
        <v>18544</v>
      </c>
      <c r="H8160" t="s">
        <v>31972</v>
      </c>
      <c r="I8160" t="s">
        <v>18528</v>
      </c>
      <c r="J8160" t="s">
        <v>18545</v>
      </c>
      <c r="K8160" t="s">
        <v>10</v>
      </c>
      <c r="L8160">
        <v>0.838063551350409</v>
      </c>
      <c r="M8160">
        <v>0</v>
      </c>
    </row>
    <row r="8161" spans="1:18" x14ac:dyDescent="0.25">
      <c r="A8161" t="s">
        <v>23808</v>
      </c>
      <c r="B8161" t="s">
        <v>23809</v>
      </c>
      <c r="C8161" t="s">
        <v>14</v>
      </c>
      <c r="D8161" s="6">
        <v>45713</v>
      </c>
      <c r="E8161" t="s">
        <v>23807</v>
      </c>
      <c r="F8161" t="s">
        <v>18527</v>
      </c>
      <c r="G8161" t="s">
        <v>18546</v>
      </c>
      <c r="H8161" t="s">
        <v>31973</v>
      </c>
      <c r="I8161" t="s">
        <v>18528</v>
      </c>
      <c r="J8161" t="s">
        <v>18547</v>
      </c>
      <c r="K8161" t="s">
        <v>10</v>
      </c>
      <c r="L8161" s="1" t="s">
        <v>18548</v>
      </c>
      <c r="M8161">
        <v>0</v>
      </c>
    </row>
    <row r="8162" spans="1:18" x14ac:dyDescent="0.25">
      <c r="A8162" t="s">
        <v>23808</v>
      </c>
      <c r="B8162" t="s">
        <v>23809</v>
      </c>
      <c r="C8162" t="s">
        <v>14</v>
      </c>
      <c r="D8162" s="6">
        <v>45713</v>
      </c>
      <c r="E8162" t="s">
        <v>23807</v>
      </c>
      <c r="F8162" t="s">
        <v>18549</v>
      </c>
      <c r="G8162" t="s">
        <v>18538</v>
      </c>
      <c r="H8162" t="s">
        <v>31974</v>
      </c>
      <c r="I8162" t="s">
        <v>18550</v>
      </c>
      <c r="J8162" t="s">
        <v>18539</v>
      </c>
      <c r="K8162" t="s">
        <v>10</v>
      </c>
      <c r="L8162" s="1" t="s">
        <v>18551</v>
      </c>
      <c r="M8162">
        <v>1</v>
      </c>
      <c r="N8162" t="s">
        <v>34896</v>
      </c>
      <c r="P8162">
        <v>1</v>
      </c>
      <c r="Q8162">
        <v>1</v>
      </c>
      <c r="R8162">
        <v>0</v>
      </c>
    </row>
    <row r="8163" spans="1:18" x14ac:dyDescent="0.25">
      <c r="A8163" t="s">
        <v>23808</v>
      </c>
      <c r="B8163" t="s">
        <v>23809</v>
      </c>
      <c r="C8163" t="s">
        <v>14</v>
      </c>
      <c r="D8163" s="6">
        <v>45713</v>
      </c>
      <c r="E8163" t="s">
        <v>23807</v>
      </c>
      <c r="F8163" t="s">
        <v>18549</v>
      </c>
      <c r="G8163" t="s">
        <v>18552</v>
      </c>
      <c r="H8163" t="s">
        <v>31975</v>
      </c>
      <c r="I8163" t="s">
        <v>18550</v>
      </c>
      <c r="J8163" t="s">
        <v>18553</v>
      </c>
      <c r="K8163" t="s">
        <v>10</v>
      </c>
      <c r="L8163">
        <v>0.90904744091467404</v>
      </c>
      <c r="M8163">
        <v>0</v>
      </c>
    </row>
    <row r="8164" spans="1:18" x14ac:dyDescent="0.25">
      <c r="A8164" t="s">
        <v>23808</v>
      </c>
      <c r="B8164" t="s">
        <v>23809</v>
      </c>
      <c r="C8164" t="s">
        <v>14</v>
      </c>
      <c r="D8164" s="6">
        <v>45713</v>
      </c>
      <c r="E8164" t="s">
        <v>23807</v>
      </c>
      <c r="F8164" t="s">
        <v>18549</v>
      </c>
      <c r="G8164" t="s">
        <v>2015</v>
      </c>
      <c r="H8164" t="s">
        <v>31976</v>
      </c>
      <c r="I8164" t="s">
        <v>18550</v>
      </c>
      <c r="J8164" t="s">
        <v>2016</v>
      </c>
      <c r="K8164" t="s">
        <v>10</v>
      </c>
      <c r="L8164" s="1" t="s">
        <v>18554</v>
      </c>
      <c r="M8164">
        <v>0</v>
      </c>
    </row>
    <row r="8165" spans="1:18" x14ac:dyDescent="0.25">
      <c r="A8165" t="s">
        <v>23808</v>
      </c>
      <c r="B8165" t="s">
        <v>23809</v>
      </c>
      <c r="C8165" t="s">
        <v>14</v>
      </c>
      <c r="D8165" s="6">
        <v>45713</v>
      </c>
      <c r="E8165" t="s">
        <v>23807</v>
      </c>
      <c r="F8165" t="s">
        <v>18549</v>
      </c>
      <c r="G8165" t="s">
        <v>15316</v>
      </c>
      <c r="H8165" t="s">
        <v>31977</v>
      </c>
      <c r="I8165" t="s">
        <v>18550</v>
      </c>
      <c r="J8165" t="s">
        <v>15317</v>
      </c>
      <c r="K8165" t="s">
        <v>10</v>
      </c>
      <c r="L8165" s="1" t="s">
        <v>18555</v>
      </c>
      <c r="M8165">
        <v>0</v>
      </c>
    </row>
    <row r="8166" spans="1:18" x14ac:dyDescent="0.25">
      <c r="A8166" t="s">
        <v>23808</v>
      </c>
      <c r="B8166" t="s">
        <v>23809</v>
      </c>
      <c r="C8166" t="s">
        <v>14</v>
      </c>
      <c r="D8166" s="6">
        <v>45713</v>
      </c>
      <c r="E8166" t="s">
        <v>23807</v>
      </c>
      <c r="F8166" t="s">
        <v>18549</v>
      </c>
      <c r="G8166" t="s">
        <v>17525</v>
      </c>
      <c r="H8166" t="s">
        <v>31978</v>
      </c>
      <c r="I8166" t="s">
        <v>18550</v>
      </c>
      <c r="J8166" t="s">
        <v>17526</v>
      </c>
      <c r="K8166" t="s">
        <v>10</v>
      </c>
      <c r="L8166" s="1" t="s">
        <v>18556</v>
      </c>
      <c r="M8166">
        <v>0</v>
      </c>
    </row>
    <row r="8167" spans="1:18" x14ac:dyDescent="0.25">
      <c r="A8167" t="s">
        <v>23808</v>
      </c>
      <c r="B8167" t="s">
        <v>23809</v>
      </c>
      <c r="C8167" t="s">
        <v>14</v>
      </c>
      <c r="D8167" s="6">
        <v>45713</v>
      </c>
      <c r="E8167" t="s">
        <v>23807</v>
      </c>
      <c r="F8167" t="s">
        <v>18549</v>
      </c>
      <c r="G8167" t="s">
        <v>18546</v>
      </c>
      <c r="H8167" t="s">
        <v>31979</v>
      </c>
      <c r="I8167" t="s">
        <v>18550</v>
      </c>
      <c r="J8167" t="s">
        <v>18547</v>
      </c>
      <c r="K8167" t="s">
        <v>10</v>
      </c>
      <c r="L8167" s="1" t="s">
        <v>18557</v>
      </c>
      <c r="M8167">
        <v>0</v>
      </c>
    </row>
    <row r="8168" spans="1:18" x14ac:dyDescent="0.25">
      <c r="A8168" t="s">
        <v>23808</v>
      </c>
      <c r="B8168" t="s">
        <v>23809</v>
      </c>
      <c r="C8168" t="s">
        <v>14</v>
      </c>
      <c r="D8168" s="6">
        <v>45713</v>
      </c>
      <c r="E8168" t="s">
        <v>23807</v>
      </c>
      <c r="F8168" t="s">
        <v>18549</v>
      </c>
      <c r="G8168" t="s">
        <v>18558</v>
      </c>
      <c r="H8168" t="s">
        <v>31980</v>
      </c>
      <c r="I8168" t="s">
        <v>18550</v>
      </c>
      <c r="J8168" t="s">
        <v>18559</v>
      </c>
      <c r="K8168" t="s">
        <v>10</v>
      </c>
      <c r="L8168" s="1" t="s">
        <v>18560</v>
      </c>
      <c r="M8168">
        <v>0</v>
      </c>
    </row>
    <row r="8169" spans="1:18" x14ac:dyDescent="0.25">
      <c r="A8169" t="s">
        <v>23808</v>
      </c>
      <c r="B8169" t="s">
        <v>23809</v>
      </c>
      <c r="C8169" t="s">
        <v>14</v>
      </c>
      <c r="D8169" s="6">
        <v>45713</v>
      </c>
      <c r="E8169" t="s">
        <v>23807</v>
      </c>
      <c r="F8169" t="s">
        <v>18549</v>
      </c>
      <c r="G8169" t="s">
        <v>17582</v>
      </c>
      <c r="H8169" t="s">
        <v>31981</v>
      </c>
      <c r="I8169" t="s">
        <v>18550</v>
      </c>
      <c r="J8169" t="s">
        <v>17583</v>
      </c>
      <c r="K8169" t="s">
        <v>10</v>
      </c>
      <c r="L8169" s="1" t="s">
        <v>18561</v>
      </c>
      <c r="M8169">
        <v>0</v>
      </c>
    </row>
    <row r="8170" spans="1:18" x14ac:dyDescent="0.25">
      <c r="A8170" t="s">
        <v>23808</v>
      </c>
      <c r="B8170" t="s">
        <v>23809</v>
      </c>
      <c r="C8170" t="s">
        <v>14</v>
      </c>
      <c r="D8170" s="6">
        <v>45713</v>
      </c>
      <c r="E8170" t="s">
        <v>23807</v>
      </c>
      <c r="F8170" t="s">
        <v>18549</v>
      </c>
      <c r="G8170" t="s">
        <v>1179</v>
      </c>
      <c r="H8170" t="s">
        <v>31982</v>
      </c>
      <c r="I8170" t="s">
        <v>18550</v>
      </c>
      <c r="J8170" t="s">
        <v>1180</v>
      </c>
      <c r="K8170" t="s">
        <v>10</v>
      </c>
      <c r="L8170" s="1" t="s">
        <v>18562</v>
      </c>
      <c r="M8170">
        <v>0</v>
      </c>
    </row>
    <row r="8171" spans="1:18" x14ac:dyDescent="0.25">
      <c r="A8171" t="s">
        <v>23808</v>
      </c>
      <c r="B8171" t="s">
        <v>23809</v>
      </c>
      <c r="C8171" t="s">
        <v>14</v>
      </c>
      <c r="D8171" s="6">
        <v>45713</v>
      </c>
      <c r="E8171" t="s">
        <v>23807</v>
      </c>
      <c r="F8171" t="s">
        <v>18549</v>
      </c>
      <c r="G8171" t="s">
        <v>18529</v>
      </c>
      <c r="H8171" t="s">
        <v>31983</v>
      </c>
      <c r="I8171" t="s">
        <v>18550</v>
      </c>
      <c r="J8171" t="s">
        <v>18530</v>
      </c>
      <c r="K8171" t="s">
        <v>10</v>
      </c>
      <c r="L8171" s="1" t="s">
        <v>18563</v>
      </c>
      <c r="M8171">
        <v>0</v>
      </c>
    </row>
    <row r="8172" spans="1:18" x14ac:dyDescent="0.25">
      <c r="A8172" t="s">
        <v>23808</v>
      </c>
      <c r="B8172" t="s">
        <v>23809</v>
      </c>
      <c r="C8172" t="s">
        <v>14</v>
      </c>
      <c r="D8172" s="6">
        <v>45713</v>
      </c>
      <c r="E8172" t="s">
        <v>23807</v>
      </c>
      <c r="F8172" t="s">
        <v>18564</v>
      </c>
      <c r="G8172" t="s">
        <v>18566</v>
      </c>
      <c r="H8172" t="s">
        <v>31984</v>
      </c>
      <c r="I8172" t="s">
        <v>18565</v>
      </c>
      <c r="J8172" t="s">
        <v>18567</v>
      </c>
      <c r="K8172" t="s">
        <v>10</v>
      </c>
      <c r="L8172" s="1" t="s">
        <v>18568</v>
      </c>
      <c r="M8172">
        <v>0</v>
      </c>
    </row>
    <row r="8173" spans="1:18" x14ac:dyDescent="0.25">
      <c r="A8173" t="s">
        <v>23808</v>
      </c>
      <c r="B8173" t="s">
        <v>23809</v>
      </c>
      <c r="C8173" t="s">
        <v>14</v>
      </c>
      <c r="D8173" s="6">
        <v>45713</v>
      </c>
      <c r="E8173" t="s">
        <v>23807</v>
      </c>
      <c r="F8173" t="s">
        <v>18564</v>
      </c>
      <c r="G8173" t="s">
        <v>18569</v>
      </c>
      <c r="H8173" t="s">
        <v>31985</v>
      </c>
      <c r="I8173" t="s">
        <v>18565</v>
      </c>
      <c r="J8173" t="s">
        <v>18570</v>
      </c>
      <c r="K8173" t="s">
        <v>10</v>
      </c>
      <c r="L8173" s="1" t="s">
        <v>18571</v>
      </c>
      <c r="M8173">
        <v>1</v>
      </c>
      <c r="N8173" t="s">
        <v>34896</v>
      </c>
      <c r="P8173">
        <v>1</v>
      </c>
      <c r="Q8173">
        <v>1</v>
      </c>
      <c r="R8173">
        <v>0</v>
      </c>
    </row>
    <row r="8174" spans="1:18" x14ac:dyDescent="0.25">
      <c r="A8174" t="s">
        <v>23808</v>
      </c>
      <c r="B8174" t="s">
        <v>23809</v>
      </c>
      <c r="C8174" t="s">
        <v>14</v>
      </c>
      <c r="D8174" s="6">
        <v>45713</v>
      </c>
      <c r="E8174" t="s">
        <v>23807</v>
      </c>
      <c r="F8174" t="s">
        <v>18564</v>
      </c>
      <c r="G8174" t="s">
        <v>18572</v>
      </c>
      <c r="H8174" t="s">
        <v>31986</v>
      </c>
      <c r="I8174" t="s">
        <v>18565</v>
      </c>
      <c r="J8174" t="s">
        <v>18573</v>
      </c>
      <c r="K8174" t="s">
        <v>10</v>
      </c>
      <c r="L8174" s="1" t="s">
        <v>18574</v>
      </c>
      <c r="M8174">
        <v>0</v>
      </c>
    </row>
    <row r="8175" spans="1:18" x14ac:dyDescent="0.25">
      <c r="A8175" t="s">
        <v>23808</v>
      </c>
      <c r="B8175" t="s">
        <v>23809</v>
      </c>
      <c r="C8175" t="s">
        <v>14</v>
      </c>
      <c r="D8175" s="6">
        <v>45713</v>
      </c>
      <c r="E8175" t="s">
        <v>23807</v>
      </c>
      <c r="F8175" t="s">
        <v>18564</v>
      </c>
      <c r="G8175" t="s">
        <v>18575</v>
      </c>
      <c r="H8175" t="s">
        <v>31987</v>
      </c>
      <c r="I8175" t="s">
        <v>18565</v>
      </c>
      <c r="J8175" t="s">
        <v>18576</v>
      </c>
      <c r="K8175" t="s">
        <v>10</v>
      </c>
      <c r="L8175" s="1" t="s">
        <v>18577</v>
      </c>
      <c r="M8175">
        <v>0</v>
      </c>
    </row>
    <row r="8176" spans="1:18" x14ac:dyDescent="0.25">
      <c r="A8176" t="s">
        <v>23808</v>
      </c>
      <c r="B8176" t="s">
        <v>23809</v>
      </c>
      <c r="C8176" t="s">
        <v>14</v>
      </c>
      <c r="D8176" s="6">
        <v>45713</v>
      </c>
      <c r="E8176" t="s">
        <v>23807</v>
      </c>
      <c r="F8176" t="s">
        <v>18564</v>
      </c>
      <c r="G8176" t="s">
        <v>18578</v>
      </c>
      <c r="H8176" t="s">
        <v>31988</v>
      </c>
      <c r="I8176" t="s">
        <v>18565</v>
      </c>
      <c r="J8176" t="s">
        <v>18579</v>
      </c>
      <c r="K8176" t="s">
        <v>10</v>
      </c>
      <c r="L8176" s="1" t="s">
        <v>18580</v>
      </c>
      <c r="M8176">
        <v>0</v>
      </c>
    </row>
    <row r="8177" spans="1:18" x14ac:dyDescent="0.25">
      <c r="A8177" t="s">
        <v>23808</v>
      </c>
      <c r="B8177" t="s">
        <v>23809</v>
      </c>
      <c r="C8177" t="s">
        <v>14</v>
      </c>
      <c r="D8177" s="6">
        <v>45713</v>
      </c>
      <c r="E8177" t="s">
        <v>23807</v>
      </c>
      <c r="F8177" t="s">
        <v>18564</v>
      </c>
      <c r="G8177" t="s">
        <v>18581</v>
      </c>
      <c r="H8177" t="s">
        <v>31989</v>
      </c>
      <c r="I8177" t="s">
        <v>18565</v>
      </c>
      <c r="J8177" t="s">
        <v>18582</v>
      </c>
      <c r="K8177" t="s">
        <v>10</v>
      </c>
      <c r="L8177" s="1" t="s">
        <v>18583</v>
      </c>
      <c r="M8177">
        <v>0</v>
      </c>
    </row>
    <row r="8178" spans="1:18" x14ac:dyDescent="0.25">
      <c r="A8178" t="s">
        <v>23808</v>
      </c>
      <c r="B8178" t="s">
        <v>23809</v>
      </c>
      <c r="C8178" t="s">
        <v>14</v>
      </c>
      <c r="D8178" s="6">
        <v>45713</v>
      </c>
      <c r="E8178" t="s">
        <v>23807</v>
      </c>
      <c r="F8178" t="s">
        <v>18564</v>
      </c>
      <c r="G8178" t="s">
        <v>18584</v>
      </c>
      <c r="H8178" t="s">
        <v>31990</v>
      </c>
      <c r="I8178" t="s">
        <v>18565</v>
      </c>
      <c r="J8178" t="s">
        <v>18585</v>
      </c>
      <c r="K8178" t="s">
        <v>10</v>
      </c>
      <c r="L8178" s="1" t="s">
        <v>18586</v>
      </c>
      <c r="M8178">
        <v>0</v>
      </c>
    </row>
    <row r="8179" spans="1:18" x14ac:dyDescent="0.25">
      <c r="A8179" t="s">
        <v>23808</v>
      </c>
      <c r="B8179" t="s">
        <v>23809</v>
      </c>
      <c r="C8179" t="s">
        <v>14</v>
      </c>
      <c r="D8179" s="6">
        <v>45713</v>
      </c>
      <c r="E8179" t="s">
        <v>23807</v>
      </c>
      <c r="F8179" t="s">
        <v>18564</v>
      </c>
      <c r="G8179" t="s">
        <v>18587</v>
      </c>
      <c r="H8179" t="s">
        <v>31991</v>
      </c>
      <c r="I8179" t="s">
        <v>18565</v>
      </c>
      <c r="J8179" t="s">
        <v>18588</v>
      </c>
      <c r="K8179" t="s">
        <v>10</v>
      </c>
      <c r="L8179" s="1" t="s">
        <v>18589</v>
      </c>
      <c r="M8179">
        <v>0</v>
      </c>
    </row>
    <row r="8180" spans="1:18" x14ac:dyDescent="0.25">
      <c r="A8180" t="s">
        <v>23808</v>
      </c>
      <c r="B8180" t="s">
        <v>23809</v>
      </c>
      <c r="C8180" t="s">
        <v>14</v>
      </c>
      <c r="D8180" s="6">
        <v>45713</v>
      </c>
      <c r="E8180" t="s">
        <v>23807</v>
      </c>
      <c r="F8180" t="s">
        <v>18564</v>
      </c>
      <c r="G8180" t="s">
        <v>14536</v>
      </c>
      <c r="H8180" t="s">
        <v>31992</v>
      </c>
      <c r="I8180" t="s">
        <v>18565</v>
      </c>
      <c r="J8180" t="s">
        <v>14537</v>
      </c>
      <c r="K8180" t="s">
        <v>10</v>
      </c>
      <c r="L8180" s="1" t="s">
        <v>18590</v>
      </c>
      <c r="M8180">
        <v>0</v>
      </c>
    </row>
    <row r="8181" spans="1:18" x14ac:dyDescent="0.25">
      <c r="A8181" t="s">
        <v>23808</v>
      </c>
      <c r="B8181" t="s">
        <v>23809</v>
      </c>
      <c r="C8181" t="s">
        <v>14</v>
      </c>
      <c r="D8181" s="6">
        <v>45713</v>
      </c>
      <c r="E8181" t="s">
        <v>23807</v>
      </c>
      <c r="F8181" t="s">
        <v>18564</v>
      </c>
      <c r="G8181" t="s">
        <v>17546</v>
      </c>
      <c r="H8181" t="s">
        <v>31993</v>
      </c>
      <c r="I8181" t="s">
        <v>18565</v>
      </c>
      <c r="J8181" t="s">
        <v>17547</v>
      </c>
      <c r="K8181" t="s">
        <v>10</v>
      </c>
      <c r="L8181" s="1" t="s">
        <v>18591</v>
      </c>
      <c r="M8181">
        <v>0</v>
      </c>
    </row>
    <row r="8182" spans="1:18" x14ac:dyDescent="0.25">
      <c r="A8182" t="s">
        <v>23808</v>
      </c>
      <c r="B8182" t="s">
        <v>23809</v>
      </c>
      <c r="C8182" t="s">
        <v>14</v>
      </c>
      <c r="D8182" s="6">
        <v>45713</v>
      </c>
      <c r="E8182" t="s">
        <v>23807</v>
      </c>
      <c r="F8182" t="s">
        <v>18592</v>
      </c>
      <c r="G8182" t="s">
        <v>18594</v>
      </c>
      <c r="H8182" t="s">
        <v>31994</v>
      </c>
      <c r="I8182" t="s">
        <v>18593</v>
      </c>
      <c r="J8182" t="s">
        <v>18595</v>
      </c>
      <c r="K8182" t="s">
        <v>10</v>
      </c>
      <c r="L8182" s="1" t="s">
        <v>18596</v>
      </c>
      <c r="M8182">
        <v>0</v>
      </c>
    </row>
    <row r="8183" spans="1:18" x14ac:dyDescent="0.25">
      <c r="A8183" t="s">
        <v>23808</v>
      </c>
      <c r="B8183" t="s">
        <v>23809</v>
      </c>
      <c r="C8183" t="s">
        <v>14</v>
      </c>
      <c r="D8183" s="6">
        <v>45713</v>
      </c>
      <c r="E8183" t="s">
        <v>23807</v>
      </c>
      <c r="F8183" t="s">
        <v>18592</v>
      </c>
      <c r="G8183" t="s">
        <v>6676</v>
      </c>
      <c r="H8183" t="s">
        <v>31995</v>
      </c>
      <c r="I8183" t="s">
        <v>18593</v>
      </c>
      <c r="J8183" t="s">
        <v>6677</v>
      </c>
      <c r="K8183" t="s">
        <v>10</v>
      </c>
      <c r="L8183">
        <v>0.84410493571399203</v>
      </c>
      <c r="M8183">
        <v>0</v>
      </c>
    </row>
    <row r="8184" spans="1:18" x14ac:dyDescent="0.25">
      <c r="A8184" t="s">
        <v>23808</v>
      </c>
      <c r="B8184" t="s">
        <v>23809</v>
      </c>
      <c r="C8184" t="s">
        <v>14</v>
      </c>
      <c r="D8184" s="6">
        <v>45713</v>
      </c>
      <c r="E8184" t="s">
        <v>23807</v>
      </c>
      <c r="F8184" t="s">
        <v>18592</v>
      </c>
      <c r="G8184" t="s">
        <v>18597</v>
      </c>
      <c r="H8184" t="s">
        <v>31996</v>
      </c>
      <c r="I8184" t="s">
        <v>18593</v>
      </c>
      <c r="J8184" t="s">
        <v>18598</v>
      </c>
      <c r="K8184" t="s">
        <v>10</v>
      </c>
      <c r="L8184" s="1" t="s">
        <v>18599</v>
      </c>
      <c r="M8184">
        <v>0</v>
      </c>
    </row>
    <row r="8185" spans="1:18" x14ac:dyDescent="0.25">
      <c r="A8185" t="s">
        <v>23808</v>
      </c>
      <c r="B8185" t="s">
        <v>23809</v>
      </c>
      <c r="C8185" t="s">
        <v>14</v>
      </c>
      <c r="D8185" s="6">
        <v>45713</v>
      </c>
      <c r="E8185" t="s">
        <v>23807</v>
      </c>
      <c r="F8185" t="s">
        <v>18592</v>
      </c>
      <c r="G8185" t="s">
        <v>6667</v>
      </c>
      <c r="H8185" t="s">
        <v>31997</v>
      </c>
      <c r="I8185" t="s">
        <v>18593</v>
      </c>
      <c r="J8185" t="s">
        <v>6668</v>
      </c>
      <c r="K8185" t="s">
        <v>10</v>
      </c>
      <c r="L8185" s="1" t="s">
        <v>18600</v>
      </c>
      <c r="M8185">
        <v>1</v>
      </c>
      <c r="N8185" t="s">
        <v>34896</v>
      </c>
      <c r="P8185">
        <v>1</v>
      </c>
      <c r="Q8185">
        <v>1</v>
      </c>
      <c r="R8185">
        <v>0</v>
      </c>
    </row>
    <row r="8186" spans="1:18" x14ac:dyDescent="0.25">
      <c r="A8186" t="s">
        <v>23808</v>
      </c>
      <c r="B8186" t="s">
        <v>23809</v>
      </c>
      <c r="C8186" t="s">
        <v>14</v>
      </c>
      <c r="D8186" s="6">
        <v>45713</v>
      </c>
      <c r="E8186" t="s">
        <v>23807</v>
      </c>
      <c r="F8186" t="s">
        <v>18592</v>
      </c>
      <c r="G8186" t="s">
        <v>12305</v>
      </c>
      <c r="H8186" t="s">
        <v>31998</v>
      </c>
      <c r="I8186" t="s">
        <v>18593</v>
      </c>
      <c r="J8186" t="s">
        <v>12306</v>
      </c>
      <c r="K8186" t="s">
        <v>10</v>
      </c>
      <c r="L8186" s="1" t="s">
        <v>18601</v>
      </c>
      <c r="M8186">
        <v>0</v>
      </c>
    </row>
    <row r="8187" spans="1:18" x14ac:dyDescent="0.25">
      <c r="A8187" t="s">
        <v>23808</v>
      </c>
      <c r="B8187" t="s">
        <v>23809</v>
      </c>
      <c r="C8187" t="s">
        <v>14</v>
      </c>
      <c r="D8187" s="6">
        <v>45713</v>
      </c>
      <c r="E8187" t="s">
        <v>23807</v>
      </c>
      <c r="F8187" t="s">
        <v>18592</v>
      </c>
      <c r="G8187" t="s">
        <v>6679</v>
      </c>
      <c r="H8187" t="s">
        <v>31999</v>
      </c>
      <c r="I8187" t="s">
        <v>18593</v>
      </c>
      <c r="J8187" t="s">
        <v>6680</v>
      </c>
      <c r="K8187" t="s">
        <v>10</v>
      </c>
      <c r="L8187" s="1" t="s">
        <v>18602</v>
      </c>
      <c r="M8187">
        <v>0</v>
      </c>
    </row>
    <row r="8188" spans="1:18" x14ac:dyDescent="0.25">
      <c r="A8188" t="s">
        <v>23808</v>
      </c>
      <c r="B8188" t="s">
        <v>23809</v>
      </c>
      <c r="C8188" t="s">
        <v>14</v>
      </c>
      <c r="D8188" s="6">
        <v>45713</v>
      </c>
      <c r="E8188" t="s">
        <v>23807</v>
      </c>
      <c r="F8188" t="s">
        <v>18592</v>
      </c>
      <c r="G8188" t="s">
        <v>18603</v>
      </c>
      <c r="H8188" t="s">
        <v>32000</v>
      </c>
      <c r="I8188" t="s">
        <v>18593</v>
      </c>
      <c r="J8188" t="s">
        <v>18604</v>
      </c>
      <c r="K8188" t="s">
        <v>10</v>
      </c>
      <c r="L8188">
        <v>0.80348633656107604</v>
      </c>
      <c r="M8188">
        <v>0</v>
      </c>
    </row>
    <row r="8189" spans="1:18" x14ac:dyDescent="0.25">
      <c r="A8189" t="s">
        <v>23808</v>
      </c>
      <c r="B8189" t="s">
        <v>23809</v>
      </c>
      <c r="C8189" t="s">
        <v>14</v>
      </c>
      <c r="D8189" s="6">
        <v>45713</v>
      </c>
      <c r="E8189" t="s">
        <v>23807</v>
      </c>
      <c r="F8189" t="s">
        <v>18592</v>
      </c>
      <c r="G8189" t="s">
        <v>18605</v>
      </c>
      <c r="H8189" t="s">
        <v>32001</v>
      </c>
      <c r="I8189" t="s">
        <v>18593</v>
      </c>
      <c r="J8189" t="s">
        <v>18606</v>
      </c>
      <c r="K8189" t="s">
        <v>10</v>
      </c>
      <c r="L8189" s="1" t="s">
        <v>18607</v>
      </c>
      <c r="M8189">
        <v>0</v>
      </c>
    </row>
    <row r="8190" spans="1:18" x14ac:dyDescent="0.25">
      <c r="A8190" t="s">
        <v>23808</v>
      </c>
      <c r="B8190" t="s">
        <v>23809</v>
      </c>
      <c r="C8190" t="s">
        <v>14</v>
      </c>
      <c r="D8190" s="6">
        <v>45713</v>
      </c>
      <c r="E8190" t="s">
        <v>23807</v>
      </c>
      <c r="F8190" t="s">
        <v>18592</v>
      </c>
      <c r="G8190" t="s">
        <v>18608</v>
      </c>
      <c r="H8190" t="s">
        <v>32002</v>
      </c>
      <c r="I8190" t="s">
        <v>18593</v>
      </c>
      <c r="J8190" t="s">
        <v>18609</v>
      </c>
      <c r="K8190" t="s">
        <v>10</v>
      </c>
      <c r="L8190" s="1" t="s">
        <v>18610</v>
      </c>
      <c r="M8190">
        <v>0</v>
      </c>
    </row>
    <row r="8191" spans="1:18" x14ac:dyDescent="0.25">
      <c r="A8191" t="s">
        <v>23808</v>
      </c>
      <c r="B8191" t="s">
        <v>23809</v>
      </c>
      <c r="C8191" t="s">
        <v>14</v>
      </c>
      <c r="D8191" s="6">
        <v>45713</v>
      </c>
      <c r="E8191" t="s">
        <v>23807</v>
      </c>
      <c r="F8191" t="s">
        <v>18592</v>
      </c>
      <c r="G8191" t="s">
        <v>6693</v>
      </c>
      <c r="H8191" t="s">
        <v>32003</v>
      </c>
      <c r="I8191" t="s">
        <v>18593</v>
      </c>
      <c r="J8191" t="s">
        <v>6694</v>
      </c>
      <c r="K8191" t="s">
        <v>10</v>
      </c>
      <c r="L8191" s="1" t="s">
        <v>18611</v>
      </c>
      <c r="M8191">
        <v>0</v>
      </c>
    </row>
    <row r="8192" spans="1:18" x14ac:dyDescent="0.25">
      <c r="A8192" t="s">
        <v>23808</v>
      </c>
      <c r="B8192" t="s">
        <v>23809</v>
      </c>
      <c r="C8192" t="s">
        <v>14</v>
      </c>
      <c r="D8192" s="6">
        <v>45713</v>
      </c>
      <c r="E8192" t="s">
        <v>23807</v>
      </c>
      <c r="F8192" t="s">
        <v>18612</v>
      </c>
      <c r="G8192" t="s">
        <v>36</v>
      </c>
      <c r="H8192" t="s">
        <v>32004</v>
      </c>
      <c r="I8192" t="s">
        <v>18613</v>
      </c>
      <c r="J8192" t="s">
        <v>37</v>
      </c>
      <c r="K8192" t="s">
        <v>10</v>
      </c>
      <c r="L8192" s="1" t="s">
        <v>18614</v>
      </c>
      <c r="M8192">
        <v>0</v>
      </c>
    </row>
    <row r="8193" spans="1:18" x14ac:dyDescent="0.25">
      <c r="A8193" t="s">
        <v>23808</v>
      </c>
      <c r="B8193" t="s">
        <v>23809</v>
      </c>
      <c r="C8193" t="s">
        <v>14</v>
      </c>
      <c r="D8193" s="6">
        <v>45713</v>
      </c>
      <c r="E8193" t="s">
        <v>23807</v>
      </c>
      <c r="F8193" t="s">
        <v>18612</v>
      </c>
      <c r="G8193" t="s">
        <v>27</v>
      </c>
      <c r="H8193" t="s">
        <v>32005</v>
      </c>
      <c r="I8193" t="s">
        <v>18613</v>
      </c>
      <c r="J8193" t="s">
        <v>28</v>
      </c>
      <c r="K8193" t="s">
        <v>10</v>
      </c>
      <c r="L8193" s="1" t="s">
        <v>18615</v>
      </c>
      <c r="M8193">
        <v>1</v>
      </c>
      <c r="N8193" t="s">
        <v>34896</v>
      </c>
      <c r="P8193">
        <v>1</v>
      </c>
      <c r="Q8193">
        <v>1</v>
      </c>
      <c r="R8193">
        <v>0</v>
      </c>
    </row>
    <row r="8194" spans="1:18" x14ac:dyDescent="0.25">
      <c r="A8194" t="s">
        <v>23808</v>
      </c>
      <c r="B8194" t="s">
        <v>23809</v>
      </c>
      <c r="C8194" t="s">
        <v>14</v>
      </c>
      <c r="D8194" s="6">
        <v>45713</v>
      </c>
      <c r="E8194" t="s">
        <v>23807</v>
      </c>
      <c r="F8194" t="s">
        <v>18612</v>
      </c>
      <c r="G8194" t="s">
        <v>18616</v>
      </c>
      <c r="H8194" t="s">
        <v>32006</v>
      </c>
      <c r="I8194" t="s">
        <v>18613</v>
      </c>
      <c r="J8194" t="s">
        <v>18617</v>
      </c>
      <c r="K8194" t="s">
        <v>10</v>
      </c>
      <c r="L8194" s="1" t="s">
        <v>18618</v>
      </c>
      <c r="M8194">
        <v>0</v>
      </c>
    </row>
    <row r="8195" spans="1:18" x14ac:dyDescent="0.25">
      <c r="A8195" t="s">
        <v>23808</v>
      </c>
      <c r="B8195" t="s">
        <v>23809</v>
      </c>
      <c r="C8195" t="s">
        <v>14</v>
      </c>
      <c r="D8195" s="6">
        <v>45713</v>
      </c>
      <c r="E8195" t="s">
        <v>23807</v>
      </c>
      <c r="F8195" t="s">
        <v>18612</v>
      </c>
      <c r="G8195" t="s">
        <v>18619</v>
      </c>
      <c r="H8195" t="s">
        <v>32007</v>
      </c>
      <c r="I8195" t="s">
        <v>18613</v>
      </c>
      <c r="J8195" t="s">
        <v>18620</v>
      </c>
      <c r="K8195" t="s">
        <v>10</v>
      </c>
      <c r="L8195" s="1" t="s">
        <v>18621</v>
      </c>
      <c r="M8195">
        <v>0</v>
      </c>
    </row>
    <row r="8196" spans="1:18" x14ac:dyDescent="0.25">
      <c r="A8196" t="s">
        <v>23808</v>
      </c>
      <c r="B8196" t="s">
        <v>23809</v>
      </c>
      <c r="C8196" t="s">
        <v>14</v>
      </c>
      <c r="D8196" s="6">
        <v>45713</v>
      </c>
      <c r="E8196" t="s">
        <v>23807</v>
      </c>
      <c r="F8196" t="s">
        <v>18612</v>
      </c>
      <c r="G8196" t="s">
        <v>18622</v>
      </c>
      <c r="H8196" t="s">
        <v>32008</v>
      </c>
      <c r="I8196" t="s">
        <v>18613</v>
      </c>
      <c r="J8196" t="s">
        <v>18623</v>
      </c>
      <c r="K8196" t="s">
        <v>10</v>
      </c>
      <c r="L8196" s="1" t="s">
        <v>18624</v>
      </c>
      <c r="M8196">
        <v>0</v>
      </c>
    </row>
    <row r="8197" spans="1:18" x14ac:dyDescent="0.25">
      <c r="A8197" t="s">
        <v>23808</v>
      </c>
      <c r="B8197" t="s">
        <v>23809</v>
      </c>
      <c r="C8197" t="s">
        <v>14</v>
      </c>
      <c r="D8197" s="6">
        <v>45713</v>
      </c>
      <c r="E8197" t="s">
        <v>23807</v>
      </c>
      <c r="F8197" t="s">
        <v>18612</v>
      </c>
      <c r="G8197" t="s">
        <v>39</v>
      </c>
      <c r="H8197" t="s">
        <v>32009</v>
      </c>
      <c r="I8197" t="s">
        <v>18613</v>
      </c>
      <c r="J8197" t="s">
        <v>40</v>
      </c>
      <c r="K8197" t="s">
        <v>10</v>
      </c>
      <c r="L8197" s="1" t="s">
        <v>18625</v>
      </c>
      <c r="M8197">
        <v>0</v>
      </c>
    </row>
    <row r="8198" spans="1:18" x14ac:dyDescent="0.25">
      <c r="A8198" t="s">
        <v>23808</v>
      </c>
      <c r="B8198" t="s">
        <v>23809</v>
      </c>
      <c r="C8198" t="s">
        <v>14</v>
      </c>
      <c r="D8198" s="6">
        <v>45713</v>
      </c>
      <c r="E8198" t="s">
        <v>23807</v>
      </c>
      <c r="F8198" t="s">
        <v>18612</v>
      </c>
      <c r="G8198" t="s">
        <v>18626</v>
      </c>
      <c r="H8198" t="s">
        <v>32010</v>
      </c>
      <c r="I8198" t="s">
        <v>18613</v>
      </c>
      <c r="J8198" t="s">
        <v>18627</v>
      </c>
      <c r="K8198" t="s">
        <v>10</v>
      </c>
      <c r="L8198" s="1" t="s">
        <v>18628</v>
      </c>
      <c r="M8198">
        <v>0</v>
      </c>
    </row>
    <row r="8199" spans="1:18" x14ac:dyDescent="0.25">
      <c r="A8199" t="s">
        <v>23808</v>
      </c>
      <c r="B8199" t="s">
        <v>23809</v>
      </c>
      <c r="C8199" t="s">
        <v>14</v>
      </c>
      <c r="D8199" s="6">
        <v>45713</v>
      </c>
      <c r="E8199" t="s">
        <v>23807</v>
      </c>
      <c r="F8199" t="s">
        <v>18612</v>
      </c>
      <c r="G8199" t="s">
        <v>5064</v>
      </c>
      <c r="H8199" t="s">
        <v>32011</v>
      </c>
      <c r="I8199" t="s">
        <v>18613</v>
      </c>
      <c r="J8199" t="s">
        <v>5065</v>
      </c>
      <c r="K8199" t="s">
        <v>10</v>
      </c>
      <c r="L8199" s="1" t="s">
        <v>18629</v>
      </c>
      <c r="M8199">
        <v>0</v>
      </c>
    </row>
    <row r="8200" spans="1:18" x14ac:dyDescent="0.25">
      <c r="A8200" t="s">
        <v>23808</v>
      </c>
      <c r="B8200" t="s">
        <v>23809</v>
      </c>
      <c r="C8200" t="s">
        <v>14</v>
      </c>
      <c r="D8200" s="6">
        <v>45713</v>
      </c>
      <c r="E8200" t="s">
        <v>23807</v>
      </c>
      <c r="F8200" t="s">
        <v>18612</v>
      </c>
      <c r="G8200" t="s">
        <v>11</v>
      </c>
      <c r="H8200" t="s">
        <v>32012</v>
      </c>
      <c r="I8200" t="s">
        <v>18613</v>
      </c>
      <c r="J8200" t="s">
        <v>12</v>
      </c>
      <c r="K8200" t="s">
        <v>10</v>
      </c>
      <c r="L8200" s="1" t="s">
        <v>18630</v>
      </c>
      <c r="M8200">
        <v>0</v>
      </c>
    </row>
    <row r="8201" spans="1:18" x14ac:dyDescent="0.25">
      <c r="A8201" t="s">
        <v>23808</v>
      </c>
      <c r="B8201" t="s">
        <v>23809</v>
      </c>
      <c r="C8201" t="s">
        <v>14</v>
      </c>
      <c r="D8201" s="6">
        <v>45713</v>
      </c>
      <c r="E8201" t="s">
        <v>23807</v>
      </c>
      <c r="F8201" t="s">
        <v>18612</v>
      </c>
      <c r="G8201" t="s">
        <v>24</v>
      </c>
      <c r="H8201" t="s">
        <v>32013</v>
      </c>
      <c r="I8201" t="s">
        <v>18613</v>
      </c>
      <c r="J8201" t="s">
        <v>25</v>
      </c>
      <c r="K8201" t="s">
        <v>10</v>
      </c>
      <c r="L8201" s="1" t="s">
        <v>18631</v>
      </c>
      <c r="M8201">
        <v>0</v>
      </c>
    </row>
    <row r="8202" spans="1:18" x14ac:dyDescent="0.25">
      <c r="A8202" t="s">
        <v>23808</v>
      </c>
      <c r="B8202" t="s">
        <v>23809</v>
      </c>
      <c r="C8202" t="s">
        <v>14</v>
      </c>
      <c r="D8202" s="6">
        <v>45713</v>
      </c>
      <c r="E8202" t="s">
        <v>23807</v>
      </c>
      <c r="F8202" t="s">
        <v>18632</v>
      </c>
      <c r="G8202" t="s">
        <v>18634</v>
      </c>
      <c r="H8202" t="s">
        <v>32014</v>
      </c>
      <c r="I8202" t="s">
        <v>18633</v>
      </c>
      <c r="J8202" t="s">
        <v>18635</v>
      </c>
      <c r="K8202" t="s">
        <v>10</v>
      </c>
      <c r="L8202" s="1" t="s">
        <v>18636</v>
      </c>
      <c r="M8202">
        <v>1</v>
      </c>
      <c r="N8202" t="s">
        <v>34896</v>
      </c>
      <c r="P8202">
        <v>1</v>
      </c>
      <c r="Q8202">
        <v>1</v>
      </c>
      <c r="R8202">
        <v>0</v>
      </c>
    </row>
    <row r="8203" spans="1:18" x14ac:dyDescent="0.25">
      <c r="A8203" t="s">
        <v>23808</v>
      </c>
      <c r="B8203" t="s">
        <v>23809</v>
      </c>
      <c r="C8203" t="s">
        <v>14</v>
      </c>
      <c r="D8203" s="6">
        <v>45713</v>
      </c>
      <c r="E8203" t="s">
        <v>23807</v>
      </c>
      <c r="F8203" t="s">
        <v>18632</v>
      </c>
      <c r="G8203" t="s">
        <v>11643</v>
      </c>
      <c r="H8203" t="s">
        <v>32015</v>
      </c>
      <c r="I8203" t="s">
        <v>18633</v>
      </c>
      <c r="J8203" t="s">
        <v>11644</v>
      </c>
      <c r="K8203" t="s">
        <v>10</v>
      </c>
      <c r="L8203" s="1" t="s">
        <v>18637</v>
      </c>
      <c r="M8203">
        <v>0</v>
      </c>
    </row>
    <row r="8204" spans="1:18" x14ac:dyDescent="0.25">
      <c r="A8204" t="s">
        <v>23808</v>
      </c>
      <c r="B8204" t="s">
        <v>23809</v>
      </c>
      <c r="C8204" t="s">
        <v>14</v>
      </c>
      <c r="D8204" s="6">
        <v>45713</v>
      </c>
      <c r="E8204" t="s">
        <v>23807</v>
      </c>
      <c r="F8204" t="s">
        <v>18632</v>
      </c>
      <c r="G8204" t="s">
        <v>18638</v>
      </c>
      <c r="H8204" t="s">
        <v>32016</v>
      </c>
      <c r="I8204" t="s">
        <v>18633</v>
      </c>
      <c r="J8204" t="s">
        <v>18639</v>
      </c>
      <c r="K8204" t="s">
        <v>10</v>
      </c>
      <c r="L8204" s="1" t="s">
        <v>18640</v>
      </c>
      <c r="M8204">
        <v>0</v>
      </c>
    </row>
    <row r="8205" spans="1:18" x14ac:dyDescent="0.25">
      <c r="A8205" t="s">
        <v>23808</v>
      </c>
      <c r="B8205" t="s">
        <v>23809</v>
      </c>
      <c r="C8205" t="s">
        <v>14</v>
      </c>
      <c r="D8205" s="6">
        <v>45713</v>
      </c>
      <c r="E8205" t="s">
        <v>23807</v>
      </c>
      <c r="F8205" t="s">
        <v>18632</v>
      </c>
      <c r="G8205" t="s">
        <v>18641</v>
      </c>
      <c r="H8205" t="s">
        <v>32017</v>
      </c>
      <c r="I8205" t="s">
        <v>18633</v>
      </c>
      <c r="J8205" t="s">
        <v>18642</v>
      </c>
      <c r="K8205" t="s">
        <v>10</v>
      </c>
      <c r="L8205" s="1" t="s">
        <v>18643</v>
      </c>
      <c r="M8205">
        <v>0</v>
      </c>
    </row>
    <row r="8206" spans="1:18" x14ac:dyDescent="0.25">
      <c r="A8206" t="s">
        <v>23808</v>
      </c>
      <c r="B8206" t="s">
        <v>23809</v>
      </c>
      <c r="C8206" t="s">
        <v>14</v>
      </c>
      <c r="D8206" s="6">
        <v>45713</v>
      </c>
      <c r="E8206" t="s">
        <v>23807</v>
      </c>
      <c r="F8206" t="s">
        <v>18632</v>
      </c>
      <c r="G8206" t="s">
        <v>11631</v>
      </c>
      <c r="H8206" t="s">
        <v>32018</v>
      </c>
      <c r="I8206" t="s">
        <v>18633</v>
      </c>
      <c r="J8206" t="s">
        <v>11632</v>
      </c>
      <c r="K8206" t="s">
        <v>10</v>
      </c>
      <c r="L8206" s="1" t="s">
        <v>18644</v>
      </c>
      <c r="M8206">
        <v>0</v>
      </c>
    </row>
    <row r="8207" spans="1:18" x14ac:dyDescent="0.25">
      <c r="A8207" t="s">
        <v>23808</v>
      </c>
      <c r="B8207" t="s">
        <v>23809</v>
      </c>
      <c r="C8207" t="s">
        <v>14</v>
      </c>
      <c r="D8207" s="6">
        <v>45713</v>
      </c>
      <c r="E8207" t="s">
        <v>23807</v>
      </c>
      <c r="F8207" t="s">
        <v>18632</v>
      </c>
      <c r="G8207" t="s">
        <v>3065</v>
      </c>
      <c r="H8207" t="s">
        <v>32019</v>
      </c>
      <c r="I8207" t="s">
        <v>18633</v>
      </c>
      <c r="J8207" t="s">
        <v>3066</v>
      </c>
      <c r="K8207" t="s">
        <v>10</v>
      </c>
      <c r="L8207" s="1" t="s">
        <v>18645</v>
      </c>
      <c r="M8207">
        <v>0</v>
      </c>
    </row>
    <row r="8208" spans="1:18" x14ac:dyDescent="0.25">
      <c r="A8208" t="s">
        <v>23808</v>
      </c>
      <c r="B8208" t="s">
        <v>23809</v>
      </c>
      <c r="C8208" t="s">
        <v>14</v>
      </c>
      <c r="D8208" s="6">
        <v>45713</v>
      </c>
      <c r="E8208" t="s">
        <v>23807</v>
      </c>
      <c r="F8208" t="s">
        <v>18632</v>
      </c>
      <c r="G8208" t="s">
        <v>18646</v>
      </c>
      <c r="H8208" t="s">
        <v>32020</v>
      </c>
      <c r="I8208" t="s">
        <v>18633</v>
      </c>
      <c r="J8208" t="s">
        <v>18647</v>
      </c>
      <c r="K8208" t="s">
        <v>10</v>
      </c>
      <c r="L8208" s="1" t="s">
        <v>18648</v>
      </c>
      <c r="M8208">
        <v>0</v>
      </c>
    </row>
    <row r="8209" spans="1:18" x14ac:dyDescent="0.25">
      <c r="A8209" t="s">
        <v>23808</v>
      </c>
      <c r="B8209" t="s">
        <v>23809</v>
      </c>
      <c r="C8209" t="s">
        <v>14</v>
      </c>
      <c r="D8209" s="6">
        <v>45713</v>
      </c>
      <c r="E8209" t="s">
        <v>23807</v>
      </c>
      <c r="F8209" t="s">
        <v>18632</v>
      </c>
      <c r="G8209" t="s">
        <v>18649</v>
      </c>
      <c r="H8209" t="s">
        <v>32021</v>
      </c>
      <c r="I8209" t="s">
        <v>18633</v>
      </c>
      <c r="J8209" t="s">
        <v>18650</v>
      </c>
      <c r="K8209" t="s">
        <v>10</v>
      </c>
      <c r="L8209" s="1" t="s">
        <v>18651</v>
      </c>
      <c r="M8209">
        <v>0</v>
      </c>
    </row>
    <row r="8210" spans="1:18" x14ac:dyDescent="0.25">
      <c r="A8210" t="s">
        <v>23808</v>
      </c>
      <c r="B8210" t="s">
        <v>23809</v>
      </c>
      <c r="C8210" t="s">
        <v>14</v>
      </c>
      <c r="D8210" s="6">
        <v>45713</v>
      </c>
      <c r="E8210" t="s">
        <v>23807</v>
      </c>
      <c r="F8210" t="s">
        <v>18632</v>
      </c>
      <c r="G8210" t="s">
        <v>18652</v>
      </c>
      <c r="H8210" t="s">
        <v>32022</v>
      </c>
      <c r="I8210" t="s">
        <v>18633</v>
      </c>
      <c r="J8210" t="s">
        <v>18653</v>
      </c>
      <c r="K8210" t="s">
        <v>10</v>
      </c>
      <c r="L8210" s="1" t="s">
        <v>18654</v>
      </c>
      <c r="M8210">
        <v>0</v>
      </c>
    </row>
    <row r="8211" spans="1:18" x14ac:dyDescent="0.25">
      <c r="A8211" t="s">
        <v>23808</v>
      </c>
      <c r="B8211" t="s">
        <v>23809</v>
      </c>
      <c r="C8211" t="s">
        <v>14</v>
      </c>
      <c r="D8211" s="6">
        <v>45713</v>
      </c>
      <c r="E8211" t="s">
        <v>23807</v>
      </c>
      <c r="F8211" t="s">
        <v>18632</v>
      </c>
      <c r="G8211" t="s">
        <v>3074</v>
      </c>
      <c r="H8211" t="s">
        <v>32023</v>
      </c>
      <c r="I8211" t="s">
        <v>18633</v>
      </c>
      <c r="J8211" t="s">
        <v>3075</v>
      </c>
      <c r="K8211" t="s">
        <v>10</v>
      </c>
      <c r="L8211" s="1" t="s">
        <v>18655</v>
      </c>
      <c r="M8211">
        <v>0</v>
      </c>
    </row>
    <row r="8212" spans="1:18" x14ac:dyDescent="0.25">
      <c r="A8212" t="s">
        <v>23808</v>
      </c>
      <c r="B8212" t="s">
        <v>23809</v>
      </c>
      <c r="C8212" t="s">
        <v>14</v>
      </c>
      <c r="D8212" s="6">
        <v>45713</v>
      </c>
      <c r="E8212" t="s">
        <v>23807</v>
      </c>
      <c r="F8212" t="s">
        <v>18656</v>
      </c>
      <c r="G8212" t="s">
        <v>3829</v>
      </c>
      <c r="H8212" t="s">
        <v>32024</v>
      </c>
      <c r="I8212" t="s">
        <v>18657</v>
      </c>
      <c r="J8212" t="s">
        <v>3830</v>
      </c>
      <c r="K8212" t="s">
        <v>10</v>
      </c>
      <c r="L8212" s="1" t="s">
        <v>18658</v>
      </c>
      <c r="M8212">
        <v>0</v>
      </c>
    </row>
    <row r="8213" spans="1:18" x14ac:dyDescent="0.25">
      <c r="A8213" t="s">
        <v>23808</v>
      </c>
      <c r="B8213" t="s">
        <v>23809</v>
      </c>
      <c r="C8213" t="s">
        <v>14</v>
      </c>
      <c r="D8213" s="6">
        <v>45713</v>
      </c>
      <c r="E8213" t="s">
        <v>23807</v>
      </c>
      <c r="F8213" t="s">
        <v>18656</v>
      </c>
      <c r="G8213" t="s">
        <v>1421</v>
      </c>
      <c r="H8213" t="s">
        <v>32025</v>
      </c>
      <c r="I8213" t="s">
        <v>18657</v>
      </c>
      <c r="J8213" t="s">
        <v>1422</v>
      </c>
      <c r="K8213" t="s">
        <v>10</v>
      </c>
      <c r="L8213">
        <v>0.84180509756234601</v>
      </c>
      <c r="M8213">
        <v>0</v>
      </c>
    </row>
    <row r="8214" spans="1:18" x14ac:dyDescent="0.25">
      <c r="A8214" t="s">
        <v>23808</v>
      </c>
      <c r="B8214" t="s">
        <v>23809</v>
      </c>
      <c r="C8214" t="s">
        <v>14</v>
      </c>
      <c r="D8214" s="6">
        <v>45713</v>
      </c>
      <c r="E8214" t="s">
        <v>23807</v>
      </c>
      <c r="F8214" t="s">
        <v>18656</v>
      </c>
      <c r="G8214" t="s">
        <v>3826</v>
      </c>
      <c r="H8214" t="s">
        <v>32026</v>
      </c>
      <c r="I8214" t="s">
        <v>18657</v>
      </c>
      <c r="J8214" t="s">
        <v>3827</v>
      </c>
      <c r="K8214" t="s">
        <v>10</v>
      </c>
      <c r="L8214" s="1" t="s">
        <v>18659</v>
      </c>
      <c r="M8214">
        <v>0</v>
      </c>
    </row>
    <row r="8215" spans="1:18" x14ac:dyDescent="0.25">
      <c r="A8215" t="s">
        <v>23808</v>
      </c>
      <c r="B8215" t="s">
        <v>23809</v>
      </c>
      <c r="C8215" t="s">
        <v>14</v>
      </c>
      <c r="D8215" s="6">
        <v>45713</v>
      </c>
      <c r="E8215" t="s">
        <v>23807</v>
      </c>
      <c r="F8215" t="s">
        <v>18656</v>
      </c>
      <c r="G8215" t="s">
        <v>3839</v>
      </c>
      <c r="H8215" t="s">
        <v>32027</v>
      </c>
      <c r="I8215" t="s">
        <v>18657</v>
      </c>
      <c r="J8215" t="s">
        <v>3840</v>
      </c>
      <c r="K8215" t="s">
        <v>10</v>
      </c>
      <c r="L8215" s="1" t="s">
        <v>18660</v>
      </c>
      <c r="M8215">
        <v>0</v>
      </c>
    </row>
    <row r="8216" spans="1:18" x14ac:dyDescent="0.25">
      <c r="A8216" t="s">
        <v>23808</v>
      </c>
      <c r="B8216" t="s">
        <v>23809</v>
      </c>
      <c r="C8216" t="s">
        <v>14</v>
      </c>
      <c r="D8216" s="6">
        <v>45713</v>
      </c>
      <c r="E8216" t="s">
        <v>23807</v>
      </c>
      <c r="F8216" t="s">
        <v>18656</v>
      </c>
      <c r="G8216" t="s">
        <v>3835</v>
      </c>
      <c r="H8216" t="s">
        <v>32028</v>
      </c>
      <c r="I8216" t="s">
        <v>18657</v>
      </c>
      <c r="J8216" t="s">
        <v>3836</v>
      </c>
      <c r="K8216" t="s">
        <v>10</v>
      </c>
      <c r="L8216" s="1" t="s">
        <v>18661</v>
      </c>
      <c r="M8216">
        <v>0</v>
      </c>
    </row>
    <row r="8217" spans="1:18" x14ac:dyDescent="0.25">
      <c r="A8217" t="s">
        <v>23808</v>
      </c>
      <c r="B8217" t="s">
        <v>23809</v>
      </c>
      <c r="C8217" t="s">
        <v>14</v>
      </c>
      <c r="D8217" s="6">
        <v>45713</v>
      </c>
      <c r="E8217" t="s">
        <v>23807</v>
      </c>
      <c r="F8217" t="s">
        <v>18656</v>
      </c>
      <c r="G8217" t="s">
        <v>18662</v>
      </c>
      <c r="H8217" t="s">
        <v>32029</v>
      </c>
      <c r="I8217" t="s">
        <v>18657</v>
      </c>
      <c r="J8217" t="s">
        <v>18663</v>
      </c>
      <c r="K8217" t="s">
        <v>10</v>
      </c>
      <c r="L8217" s="1" t="s">
        <v>18664</v>
      </c>
      <c r="M8217">
        <v>0</v>
      </c>
    </row>
    <row r="8218" spans="1:18" x14ac:dyDescent="0.25">
      <c r="A8218" t="s">
        <v>23808</v>
      </c>
      <c r="B8218" t="s">
        <v>23809</v>
      </c>
      <c r="C8218" t="s">
        <v>14</v>
      </c>
      <c r="D8218" s="6">
        <v>45713</v>
      </c>
      <c r="E8218" t="s">
        <v>23807</v>
      </c>
      <c r="F8218" t="s">
        <v>18656</v>
      </c>
      <c r="G8218" t="s">
        <v>18665</v>
      </c>
      <c r="H8218" t="s">
        <v>32030</v>
      </c>
      <c r="I8218" t="s">
        <v>18657</v>
      </c>
      <c r="J8218" t="s">
        <v>18666</v>
      </c>
      <c r="K8218" t="s">
        <v>10</v>
      </c>
      <c r="L8218" s="1" t="s">
        <v>18667</v>
      </c>
      <c r="M8218">
        <v>0</v>
      </c>
    </row>
    <row r="8219" spans="1:18" x14ac:dyDescent="0.25">
      <c r="A8219" t="s">
        <v>23808</v>
      </c>
      <c r="B8219" t="s">
        <v>23809</v>
      </c>
      <c r="C8219" t="s">
        <v>14</v>
      </c>
      <c r="D8219" s="6">
        <v>45713</v>
      </c>
      <c r="E8219" t="s">
        <v>23807</v>
      </c>
      <c r="F8219" t="s">
        <v>18656</v>
      </c>
      <c r="G8219" t="s">
        <v>18668</v>
      </c>
      <c r="H8219" t="s">
        <v>32031</v>
      </c>
      <c r="I8219" t="s">
        <v>18657</v>
      </c>
      <c r="J8219" t="s">
        <v>18669</v>
      </c>
      <c r="K8219" t="s">
        <v>10</v>
      </c>
      <c r="L8219" s="1" t="s">
        <v>18670</v>
      </c>
      <c r="M8219">
        <v>1</v>
      </c>
      <c r="N8219" t="s">
        <v>34896</v>
      </c>
      <c r="P8219">
        <v>1</v>
      </c>
      <c r="Q8219">
        <v>1</v>
      </c>
      <c r="R8219">
        <v>0</v>
      </c>
    </row>
    <row r="8220" spans="1:18" x14ac:dyDescent="0.25">
      <c r="A8220" t="s">
        <v>23808</v>
      </c>
      <c r="B8220" t="s">
        <v>23809</v>
      </c>
      <c r="C8220" t="s">
        <v>14</v>
      </c>
      <c r="D8220" s="6">
        <v>45713</v>
      </c>
      <c r="E8220" t="s">
        <v>23807</v>
      </c>
      <c r="F8220" t="s">
        <v>18656</v>
      </c>
      <c r="G8220" t="s">
        <v>1415</v>
      </c>
      <c r="H8220" t="s">
        <v>32032</v>
      </c>
      <c r="I8220" t="s">
        <v>18657</v>
      </c>
      <c r="J8220" t="s">
        <v>1416</v>
      </c>
      <c r="K8220" t="s">
        <v>10</v>
      </c>
      <c r="L8220" s="1" t="s">
        <v>18671</v>
      </c>
      <c r="M8220">
        <v>0</v>
      </c>
    </row>
    <row r="8221" spans="1:18" x14ac:dyDescent="0.25">
      <c r="A8221" t="s">
        <v>23808</v>
      </c>
      <c r="B8221" t="s">
        <v>23809</v>
      </c>
      <c r="C8221" t="s">
        <v>14</v>
      </c>
      <c r="D8221" s="6">
        <v>45713</v>
      </c>
      <c r="E8221" t="s">
        <v>23807</v>
      </c>
      <c r="F8221" t="s">
        <v>18656</v>
      </c>
      <c r="G8221" t="s">
        <v>18672</v>
      </c>
      <c r="H8221" t="s">
        <v>32033</v>
      </c>
      <c r="I8221" t="s">
        <v>18657</v>
      </c>
      <c r="J8221" t="s">
        <v>18673</v>
      </c>
      <c r="K8221" t="s">
        <v>10</v>
      </c>
      <c r="L8221" s="1" t="s">
        <v>18674</v>
      </c>
      <c r="M8221">
        <v>0</v>
      </c>
    </row>
    <row r="8222" spans="1:18" x14ac:dyDescent="0.25">
      <c r="A8222" t="s">
        <v>23808</v>
      </c>
      <c r="B8222" t="s">
        <v>23809</v>
      </c>
      <c r="C8222" t="s">
        <v>14</v>
      </c>
      <c r="D8222" s="6">
        <v>45713</v>
      </c>
      <c r="E8222" t="s">
        <v>23807</v>
      </c>
      <c r="F8222" t="s">
        <v>18675</v>
      </c>
      <c r="G8222" t="s">
        <v>12073</v>
      </c>
      <c r="H8222" t="s">
        <v>32034</v>
      </c>
      <c r="I8222" t="s">
        <v>18676</v>
      </c>
      <c r="J8222" t="s">
        <v>12074</v>
      </c>
      <c r="K8222" t="s">
        <v>10</v>
      </c>
      <c r="L8222" s="1" t="s">
        <v>18677</v>
      </c>
      <c r="M8222">
        <v>1</v>
      </c>
      <c r="N8222" t="s">
        <v>34896</v>
      </c>
      <c r="P8222">
        <v>1</v>
      </c>
      <c r="Q8222">
        <v>1</v>
      </c>
      <c r="R8222">
        <v>1</v>
      </c>
    </row>
    <row r="8223" spans="1:18" x14ac:dyDescent="0.25">
      <c r="A8223" t="s">
        <v>23808</v>
      </c>
      <c r="B8223" t="s">
        <v>23809</v>
      </c>
      <c r="C8223" t="s">
        <v>14</v>
      </c>
      <c r="D8223" s="6">
        <v>45713</v>
      </c>
      <c r="E8223" t="s">
        <v>23807</v>
      </c>
      <c r="F8223" t="s">
        <v>18675</v>
      </c>
      <c r="G8223" t="s">
        <v>18678</v>
      </c>
      <c r="H8223" t="s">
        <v>32035</v>
      </c>
      <c r="I8223" t="s">
        <v>18676</v>
      </c>
      <c r="J8223" t="s">
        <v>18679</v>
      </c>
      <c r="K8223" t="s">
        <v>10</v>
      </c>
      <c r="L8223" s="1" t="s">
        <v>18680</v>
      </c>
      <c r="M8223">
        <v>0</v>
      </c>
    </row>
    <row r="8224" spans="1:18" x14ac:dyDescent="0.25">
      <c r="A8224" t="s">
        <v>23808</v>
      </c>
      <c r="B8224" t="s">
        <v>23809</v>
      </c>
      <c r="C8224" t="s">
        <v>14</v>
      </c>
      <c r="D8224" s="6">
        <v>45713</v>
      </c>
      <c r="E8224" t="s">
        <v>23807</v>
      </c>
      <c r="F8224" t="s">
        <v>18675</v>
      </c>
      <c r="G8224" t="s">
        <v>12076</v>
      </c>
      <c r="H8224" t="s">
        <v>32036</v>
      </c>
      <c r="I8224" t="s">
        <v>18676</v>
      </c>
      <c r="J8224" t="s">
        <v>12077</v>
      </c>
      <c r="K8224" t="s">
        <v>10</v>
      </c>
      <c r="L8224">
        <v>0.81524814540018897</v>
      </c>
      <c r="M8224">
        <v>0</v>
      </c>
    </row>
    <row r="8225" spans="1:18" x14ac:dyDescent="0.25">
      <c r="A8225" t="s">
        <v>23808</v>
      </c>
      <c r="B8225" t="s">
        <v>23809</v>
      </c>
      <c r="C8225" t="s">
        <v>14</v>
      </c>
      <c r="D8225" s="6">
        <v>45713</v>
      </c>
      <c r="E8225" t="s">
        <v>23807</v>
      </c>
      <c r="F8225" t="s">
        <v>18675</v>
      </c>
      <c r="G8225" t="s">
        <v>12067</v>
      </c>
      <c r="H8225" t="s">
        <v>32037</v>
      </c>
      <c r="I8225" t="s">
        <v>18676</v>
      </c>
      <c r="J8225" t="s">
        <v>12068</v>
      </c>
      <c r="K8225" t="s">
        <v>10</v>
      </c>
      <c r="L8225" s="1" t="s">
        <v>18681</v>
      </c>
      <c r="M8225">
        <v>0</v>
      </c>
    </row>
    <row r="8226" spans="1:18" x14ac:dyDescent="0.25">
      <c r="A8226" t="s">
        <v>23808</v>
      </c>
      <c r="B8226" t="s">
        <v>23809</v>
      </c>
      <c r="C8226" t="s">
        <v>14</v>
      </c>
      <c r="D8226" s="6">
        <v>45713</v>
      </c>
      <c r="E8226" t="s">
        <v>23807</v>
      </c>
      <c r="F8226" t="s">
        <v>18675</v>
      </c>
      <c r="G8226" t="s">
        <v>18682</v>
      </c>
      <c r="H8226" t="s">
        <v>32038</v>
      </c>
      <c r="I8226" t="s">
        <v>18676</v>
      </c>
      <c r="J8226" t="s">
        <v>18683</v>
      </c>
      <c r="K8226" t="s">
        <v>10</v>
      </c>
      <c r="L8226">
        <v>0.77680234427657702</v>
      </c>
      <c r="M8226">
        <v>0</v>
      </c>
    </row>
    <row r="8227" spans="1:18" x14ac:dyDescent="0.25">
      <c r="A8227" t="s">
        <v>23808</v>
      </c>
      <c r="B8227" t="s">
        <v>23809</v>
      </c>
      <c r="C8227" t="s">
        <v>14</v>
      </c>
      <c r="D8227" s="6">
        <v>45713</v>
      </c>
      <c r="E8227" t="s">
        <v>23807</v>
      </c>
      <c r="F8227" t="s">
        <v>18675</v>
      </c>
      <c r="G8227" t="s">
        <v>12070</v>
      </c>
      <c r="H8227" t="s">
        <v>32039</v>
      </c>
      <c r="I8227" t="s">
        <v>18676</v>
      </c>
      <c r="J8227" t="s">
        <v>12071</v>
      </c>
      <c r="K8227" t="s">
        <v>10</v>
      </c>
      <c r="L8227">
        <v>0.76625219516138299</v>
      </c>
      <c r="M8227">
        <v>0</v>
      </c>
    </row>
    <row r="8228" spans="1:18" x14ac:dyDescent="0.25">
      <c r="A8228" t="s">
        <v>23808</v>
      </c>
      <c r="B8228" t="s">
        <v>23809</v>
      </c>
      <c r="C8228" t="s">
        <v>14</v>
      </c>
      <c r="D8228" s="6">
        <v>45713</v>
      </c>
      <c r="E8228" t="s">
        <v>23807</v>
      </c>
      <c r="F8228" t="s">
        <v>18675</v>
      </c>
      <c r="G8228" t="s">
        <v>1246</v>
      </c>
      <c r="H8228" t="s">
        <v>32040</v>
      </c>
      <c r="I8228" t="s">
        <v>18676</v>
      </c>
      <c r="J8228" t="s">
        <v>1247</v>
      </c>
      <c r="K8228" t="s">
        <v>10</v>
      </c>
      <c r="L8228">
        <v>0.72682883483153704</v>
      </c>
      <c r="M8228">
        <v>0</v>
      </c>
    </row>
    <row r="8229" spans="1:18" x14ac:dyDescent="0.25">
      <c r="A8229" t="s">
        <v>23808</v>
      </c>
      <c r="B8229" t="s">
        <v>23809</v>
      </c>
      <c r="C8229" t="s">
        <v>14</v>
      </c>
      <c r="D8229" s="6">
        <v>45713</v>
      </c>
      <c r="E8229" t="s">
        <v>23807</v>
      </c>
      <c r="F8229" t="s">
        <v>18675</v>
      </c>
      <c r="G8229" t="s">
        <v>1240</v>
      </c>
      <c r="H8229" t="s">
        <v>32041</v>
      </c>
      <c r="I8229" t="s">
        <v>18676</v>
      </c>
      <c r="J8229" t="s">
        <v>1241</v>
      </c>
      <c r="K8229" t="s">
        <v>10</v>
      </c>
      <c r="L8229" s="1" t="s">
        <v>18684</v>
      </c>
      <c r="M8229">
        <v>0</v>
      </c>
    </row>
    <row r="8230" spans="1:18" x14ac:dyDescent="0.25">
      <c r="A8230" t="s">
        <v>23808</v>
      </c>
      <c r="B8230" t="s">
        <v>23809</v>
      </c>
      <c r="C8230" t="s">
        <v>14</v>
      </c>
      <c r="D8230" s="6">
        <v>45713</v>
      </c>
      <c r="E8230" t="s">
        <v>23807</v>
      </c>
      <c r="F8230" t="s">
        <v>18675</v>
      </c>
      <c r="G8230" t="s">
        <v>1263</v>
      </c>
      <c r="H8230" t="s">
        <v>32042</v>
      </c>
      <c r="I8230" t="s">
        <v>18676</v>
      </c>
      <c r="J8230" t="s">
        <v>1264</v>
      </c>
      <c r="K8230" t="s">
        <v>10</v>
      </c>
      <c r="L8230" s="1" t="s">
        <v>18685</v>
      </c>
      <c r="M8230">
        <v>0</v>
      </c>
    </row>
    <row r="8231" spans="1:18" x14ac:dyDescent="0.25">
      <c r="A8231" t="s">
        <v>23808</v>
      </c>
      <c r="B8231" t="s">
        <v>23809</v>
      </c>
      <c r="C8231" t="s">
        <v>14</v>
      </c>
      <c r="D8231" s="6">
        <v>45713</v>
      </c>
      <c r="E8231" t="s">
        <v>23807</v>
      </c>
      <c r="F8231" t="s">
        <v>18675</v>
      </c>
      <c r="G8231" t="s">
        <v>12082</v>
      </c>
      <c r="H8231" t="s">
        <v>32043</v>
      </c>
      <c r="I8231" t="s">
        <v>18676</v>
      </c>
      <c r="J8231" t="s">
        <v>12083</v>
      </c>
      <c r="K8231" t="s">
        <v>10</v>
      </c>
      <c r="L8231">
        <v>0.69146617204015104</v>
      </c>
      <c r="M8231">
        <v>0</v>
      </c>
    </row>
    <row r="8232" spans="1:18" x14ac:dyDescent="0.25">
      <c r="A8232" t="s">
        <v>23808</v>
      </c>
      <c r="B8232" t="s">
        <v>23809</v>
      </c>
      <c r="C8232" t="s">
        <v>14</v>
      </c>
      <c r="D8232" s="6">
        <v>45713</v>
      </c>
      <c r="E8232" t="s">
        <v>23807</v>
      </c>
      <c r="F8232" t="s">
        <v>18686</v>
      </c>
      <c r="G8232" t="s">
        <v>5014</v>
      </c>
      <c r="H8232" t="s">
        <v>32044</v>
      </c>
      <c r="I8232" t="s">
        <v>18687</v>
      </c>
      <c r="J8232" t="s">
        <v>5015</v>
      </c>
      <c r="K8232" t="s">
        <v>10</v>
      </c>
      <c r="L8232" s="1" t="s">
        <v>18688</v>
      </c>
      <c r="M8232">
        <v>0</v>
      </c>
      <c r="N8232" t="s">
        <v>34913</v>
      </c>
      <c r="P8232">
        <v>0</v>
      </c>
      <c r="Q8232" t="s">
        <v>34930</v>
      </c>
      <c r="R8232">
        <v>1</v>
      </c>
    </row>
    <row r="8233" spans="1:18" x14ac:dyDescent="0.25">
      <c r="A8233" t="s">
        <v>23808</v>
      </c>
      <c r="B8233" t="s">
        <v>23809</v>
      </c>
      <c r="C8233" t="s">
        <v>14</v>
      </c>
      <c r="D8233" s="6">
        <v>45713</v>
      </c>
      <c r="E8233" t="s">
        <v>23807</v>
      </c>
      <c r="F8233" t="s">
        <v>18686</v>
      </c>
      <c r="G8233" t="s">
        <v>12096</v>
      </c>
      <c r="H8233" t="s">
        <v>32045</v>
      </c>
      <c r="I8233" t="s">
        <v>18687</v>
      </c>
      <c r="J8233" t="s">
        <v>12097</v>
      </c>
      <c r="K8233" t="s">
        <v>10</v>
      </c>
      <c r="L8233" s="1" t="s">
        <v>18689</v>
      </c>
      <c r="M8233">
        <v>0</v>
      </c>
    </row>
    <row r="8234" spans="1:18" x14ac:dyDescent="0.25">
      <c r="A8234" t="s">
        <v>23808</v>
      </c>
      <c r="B8234" t="s">
        <v>23809</v>
      </c>
      <c r="C8234" t="s">
        <v>14</v>
      </c>
      <c r="D8234" s="6">
        <v>45713</v>
      </c>
      <c r="E8234" t="s">
        <v>23807</v>
      </c>
      <c r="F8234" t="s">
        <v>18686</v>
      </c>
      <c r="G8234" t="s">
        <v>1588</v>
      </c>
      <c r="H8234" t="s">
        <v>32046</v>
      </c>
      <c r="I8234" t="s">
        <v>18687</v>
      </c>
      <c r="J8234" t="s">
        <v>1589</v>
      </c>
      <c r="K8234" t="s">
        <v>10</v>
      </c>
      <c r="L8234" s="1" t="s">
        <v>18690</v>
      </c>
      <c r="M8234">
        <v>0</v>
      </c>
    </row>
    <row r="8235" spans="1:18" x14ac:dyDescent="0.25">
      <c r="A8235" t="s">
        <v>23808</v>
      </c>
      <c r="B8235" t="s">
        <v>23809</v>
      </c>
      <c r="C8235" t="s">
        <v>14</v>
      </c>
      <c r="D8235" s="6">
        <v>45713</v>
      </c>
      <c r="E8235" t="s">
        <v>23807</v>
      </c>
      <c r="F8235" t="s">
        <v>18686</v>
      </c>
      <c r="G8235" t="s">
        <v>11906</v>
      </c>
      <c r="H8235" t="s">
        <v>32047</v>
      </c>
      <c r="I8235" t="s">
        <v>18687</v>
      </c>
      <c r="J8235" t="s">
        <v>11907</v>
      </c>
      <c r="K8235" t="s">
        <v>10</v>
      </c>
      <c r="L8235" s="1" t="s">
        <v>18691</v>
      </c>
      <c r="M8235">
        <v>0</v>
      </c>
    </row>
    <row r="8236" spans="1:18" x14ac:dyDescent="0.25">
      <c r="A8236" t="s">
        <v>23808</v>
      </c>
      <c r="B8236" t="s">
        <v>23809</v>
      </c>
      <c r="C8236" t="s">
        <v>14</v>
      </c>
      <c r="D8236" s="6">
        <v>45713</v>
      </c>
      <c r="E8236" t="s">
        <v>23807</v>
      </c>
      <c r="F8236" t="s">
        <v>18686</v>
      </c>
      <c r="G8236" t="s">
        <v>1585</v>
      </c>
      <c r="H8236" t="s">
        <v>32048</v>
      </c>
      <c r="I8236" t="s">
        <v>18687</v>
      </c>
      <c r="J8236" t="s">
        <v>1586</v>
      </c>
      <c r="K8236" t="s">
        <v>10</v>
      </c>
      <c r="L8236" s="1" t="s">
        <v>18692</v>
      </c>
      <c r="M8236">
        <v>0</v>
      </c>
    </row>
    <row r="8237" spans="1:18" x14ac:dyDescent="0.25">
      <c r="A8237" t="s">
        <v>23808</v>
      </c>
      <c r="B8237" t="s">
        <v>23809</v>
      </c>
      <c r="C8237" t="s">
        <v>14</v>
      </c>
      <c r="D8237" s="6">
        <v>45713</v>
      </c>
      <c r="E8237" t="s">
        <v>23807</v>
      </c>
      <c r="F8237" t="s">
        <v>18686</v>
      </c>
      <c r="G8237" t="s">
        <v>1450</v>
      </c>
      <c r="H8237" t="s">
        <v>32049</v>
      </c>
      <c r="I8237" t="s">
        <v>18687</v>
      </c>
      <c r="J8237" t="s">
        <v>1451</v>
      </c>
      <c r="K8237" t="s">
        <v>10</v>
      </c>
      <c r="L8237" s="1" t="s">
        <v>18693</v>
      </c>
      <c r="M8237">
        <v>0</v>
      </c>
    </row>
    <row r="8238" spans="1:18" x14ac:dyDescent="0.25">
      <c r="A8238" t="s">
        <v>23808</v>
      </c>
      <c r="B8238" t="s">
        <v>23809</v>
      </c>
      <c r="C8238" t="s">
        <v>14</v>
      </c>
      <c r="D8238" s="6">
        <v>45713</v>
      </c>
      <c r="E8238" t="s">
        <v>23807</v>
      </c>
      <c r="F8238" t="s">
        <v>18686</v>
      </c>
      <c r="G8238" t="s">
        <v>16328</v>
      </c>
      <c r="H8238" t="s">
        <v>32050</v>
      </c>
      <c r="I8238" t="s">
        <v>18687</v>
      </c>
      <c r="J8238" t="s">
        <v>16329</v>
      </c>
      <c r="K8238" t="s">
        <v>10</v>
      </c>
      <c r="L8238">
        <v>0.63775384860645101</v>
      </c>
      <c r="M8238">
        <v>0</v>
      </c>
    </row>
    <row r="8239" spans="1:18" x14ac:dyDescent="0.25">
      <c r="A8239" t="s">
        <v>23808</v>
      </c>
      <c r="B8239" t="s">
        <v>23809</v>
      </c>
      <c r="C8239" t="s">
        <v>14</v>
      </c>
      <c r="D8239" s="6">
        <v>45713</v>
      </c>
      <c r="E8239" t="s">
        <v>23807</v>
      </c>
      <c r="F8239" t="s">
        <v>18686</v>
      </c>
      <c r="G8239" t="s">
        <v>9241</v>
      </c>
      <c r="H8239" t="s">
        <v>32051</v>
      </c>
      <c r="I8239" t="s">
        <v>18687</v>
      </c>
      <c r="J8239" t="s">
        <v>9242</v>
      </c>
      <c r="K8239" t="s">
        <v>10</v>
      </c>
      <c r="L8239" s="1" t="s">
        <v>18694</v>
      </c>
      <c r="M8239">
        <v>0</v>
      </c>
    </row>
    <row r="8240" spans="1:18" x14ac:dyDescent="0.25">
      <c r="A8240" t="s">
        <v>23808</v>
      </c>
      <c r="B8240" t="s">
        <v>23809</v>
      </c>
      <c r="C8240" t="s">
        <v>14</v>
      </c>
      <c r="D8240" s="6">
        <v>45713</v>
      </c>
      <c r="E8240" t="s">
        <v>23807</v>
      </c>
      <c r="F8240" t="s">
        <v>18686</v>
      </c>
      <c r="G8240" t="s">
        <v>11396</v>
      </c>
      <c r="H8240" t="s">
        <v>32052</v>
      </c>
      <c r="I8240" t="s">
        <v>18687</v>
      </c>
      <c r="J8240" t="s">
        <v>11397</v>
      </c>
      <c r="K8240" t="s">
        <v>10</v>
      </c>
      <c r="L8240" s="1" t="s">
        <v>18695</v>
      </c>
      <c r="M8240">
        <v>0</v>
      </c>
    </row>
    <row r="8241" spans="1:18" x14ac:dyDescent="0.25">
      <c r="A8241" t="s">
        <v>23808</v>
      </c>
      <c r="B8241" t="s">
        <v>23809</v>
      </c>
      <c r="C8241" t="s">
        <v>14</v>
      </c>
      <c r="D8241" s="6">
        <v>45713</v>
      </c>
      <c r="E8241" t="s">
        <v>23807</v>
      </c>
      <c r="F8241" t="s">
        <v>18686</v>
      </c>
      <c r="G8241" t="s">
        <v>5008</v>
      </c>
      <c r="H8241" t="s">
        <v>32053</v>
      </c>
      <c r="I8241" t="s">
        <v>18687</v>
      </c>
      <c r="J8241" t="s">
        <v>5009</v>
      </c>
      <c r="K8241" t="s">
        <v>10</v>
      </c>
      <c r="L8241" s="1" t="s">
        <v>18696</v>
      </c>
      <c r="M8241">
        <v>0</v>
      </c>
    </row>
    <row r="8242" spans="1:18" x14ac:dyDescent="0.25">
      <c r="A8242" t="s">
        <v>23808</v>
      </c>
      <c r="B8242" t="s">
        <v>23809</v>
      </c>
      <c r="C8242" t="s">
        <v>14</v>
      </c>
      <c r="D8242" s="6">
        <v>45713</v>
      </c>
      <c r="E8242" t="s">
        <v>23807</v>
      </c>
      <c r="F8242" t="s">
        <v>18697</v>
      </c>
      <c r="G8242" t="s">
        <v>1862</v>
      </c>
      <c r="H8242" t="s">
        <v>32054</v>
      </c>
      <c r="I8242" t="s">
        <v>18698</v>
      </c>
      <c r="J8242" t="s">
        <v>1863</v>
      </c>
      <c r="K8242" t="s">
        <v>10</v>
      </c>
      <c r="L8242" s="1" t="s">
        <v>18699</v>
      </c>
      <c r="M8242">
        <v>0</v>
      </c>
    </row>
    <row r="8243" spans="1:18" x14ac:dyDescent="0.25">
      <c r="A8243" t="s">
        <v>23808</v>
      </c>
      <c r="B8243" t="s">
        <v>23809</v>
      </c>
      <c r="C8243" t="s">
        <v>14</v>
      </c>
      <c r="D8243" s="6">
        <v>45713</v>
      </c>
      <c r="E8243" t="s">
        <v>23807</v>
      </c>
      <c r="F8243" t="s">
        <v>18697</v>
      </c>
      <c r="G8243" t="s">
        <v>1851</v>
      </c>
      <c r="H8243" t="s">
        <v>32055</v>
      </c>
      <c r="I8243" t="s">
        <v>18698</v>
      </c>
      <c r="J8243" t="s">
        <v>1852</v>
      </c>
      <c r="K8243" t="s">
        <v>10</v>
      </c>
      <c r="L8243" s="1" t="s">
        <v>18700</v>
      </c>
      <c r="M8243">
        <v>0</v>
      </c>
    </row>
    <row r="8244" spans="1:18" x14ac:dyDescent="0.25">
      <c r="A8244" t="s">
        <v>23808</v>
      </c>
      <c r="B8244" t="s">
        <v>23809</v>
      </c>
      <c r="C8244" t="s">
        <v>14</v>
      </c>
      <c r="D8244" s="6">
        <v>45713</v>
      </c>
      <c r="E8244" t="s">
        <v>23807</v>
      </c>
      <c r="F8244" t="s">
        <v>18697</v>
      </c>
      <c r="G8244" t="s">
        <v>3885</v>
      </c>
      <c r="H8244" t="s">
        <v>32056</v>
      </c>
      <c r="I8244" t="s">
        <v>18698</v>
      </c>
      <c r="J8244" t="s">
        <v>3886</v>
      </c>
      <c r="K8244" t="s">
        <v>10</v>
      </c>
      <c r="L8244" s="1" t="s">
        <v>18701</v>
      </c>
      <c r="M8244">
        <v>1</v>
      </c>
      <c r="N8244" t="s">
        <v>34896</v>
      </c>
      <c r="P8244">
        <v>1</v>
      </c>
      <c r="Q8244">
        <v>1</v>
      </c>
      <c r="R8244">
        <v>0</v>
      </c>
    </row>
    <row r="8245" spans="1:18" x14ac:dyDescent="0.25">
      <c r="A8245" t="s">
        <v>23808</v>
      </c>
      <c r="B8245" t="s">
        <v>23809</v>
      </c>
      <c r="C8245" t="s">
        <v>14</v>
      </c>
      <c r="D8245" s="6">
        <v>45713</v>
      </c>
      <c r="E8245" t="s">
        <v>23807</v>
      </c>
      <c r="F8245" t="s">
        <v>18697</v>
      </c>
      <c r="G8245" t="s">
        <v>1846</v>
      </c>
      <c r="H8245" t="s">
        <v>32057</v>
      </c>
      <c r="I8245" t="s">
        <v>18698</v>
      </c>
      <c r="J8245" t="s">
        <v>1847</v>
      </c>
      <c r="K8245" t="s">
        <v>10</v>
      </c>
      <c r="L8245" s="1" t="s">
        <v>18702</v>
      </c>
      <c r="M8245">
        <v>0</v>
      </c>
    </row>
    <row r="8246" spans="1:18" x14ac:dyDescent="0.25">
      <c r="A8246" t="s">
        <v>23808</v>
      </c>
      <c r="B8246" t="s">
        <v>23809</v>
      </c>
      <c r="C8246" t="s">
        <v>14</v>
      </c>
      <c r="D8246" s="6">
        <v>45713</v>
      </c>
      <c r="E8246" t="s">
        <v>23807</v>
      </c>
      <c r="F8246" t="s">
        <v>18697</v>
      </c>
      <c r="G8246" t="s">
        <v>1877</v>
      </c>
      <c r="H8246" t="s">
        <v>32058</v>
      </c>
      <c r="I8246" t="s">
        <v>18698</v>
      </c>
      <c r="J8246" t="s">
        <v>1878</v>
      </c>
      <c r="K8246" t="s">
        <v>10</v>
      </c>
      <c r="L8246">
        <v>0.88336173316790001</v>
      </c>
      <c r="M8246">
        <v>0</v>
      </c>
    </row>
    <row r="8247" spans="1:18" x14ac:dyDescent="0.25">
      <c r="A8247" t="s">
        <v>23808</v>
      </c>
      <c r="B8247" t="s">
        <v>23809</v>
      </c>
      <c r="C8247" t="s">
        <v>14</v>
      </c>
      <c r="D8247" s="6">
        <v>45713</v>
      </c>
      <c r="E8247" t="s">
        <v>23807</v>
      </c>
      <c r="F8247" t="s">
        <v>18697</v>
      </c>
      <c r="G8247" t="s">
        <v>8628</v>
      </c>
      <c r="H8247" t="s">
        <v>32059</v>
      </c>
      <c r="I8247" t="s">
        <v>18698</v>
      </c>
      <c r="J8247" t="s">
        <v>8629</v>
      </c>
      <c r="K8247" t="s">
        <v>10</v>
      </c>
      <c r="L8247" s="1" t="s">
        <v>18703</v>
      </c>
      <c r="M8247">
        <v>0</v>
      </c>
    </row>
    <row r="8248" spans="1:18" x14ac:dyDescent="0.25">
      <c r="A8248" t="s">
        <v>23808</v>
      </c>
      <c r="B8248" t="s">
        <v>23809</v>
      </c>
      <c r="C8248" t="s">
        <v>14</v>
      </c>
      <c r="D8248" s="6">
        <v>45713</v>
      </c>
      <c r="E8248" t="s">
        <v>23807</v>
      </c>
      <c r="F8248" t="s">
        <v>18697</v>
      </c>
      <c r="G8248" t="s">
        <v>1825</v>
      </c>
      <c r="H8248" t="s">
        <v>32060</v>
      </c>
      <c r="I8248" t="s">
        <v>18698</v>
      </c>
      <c r="J8248" t="s">
        <v>1826</v>
      </c>
      <c r="K8248" t="s">
        <v>10</v>
      </c>
      <c r="L8248" s="1" t="s">
        <v>18704</v>
      </c>
      <c r="M8248">
        <v>0</v>
      </c>
    </row>
    <row r="8249" spans="1:18" x14ac:dyDescent="0.25">
      <c r="A8249" t="s">
        <v>23808</v>
      </c>
      <c r="B8249" t="s">
        <v>23809</v>
      </c>
      <c r="C8249" t="s">
        <v>14</v>
      </c>
      <c r="D8249" s="6">
        <v>45713</v>
      </c>
      <c r="E8249" t="s">
        <v>23807</v>
      </c>
      <c r="F8249" t="s">
        <v>18697</v>
      </c>
      <c r="G8249" t="s">
        <v>1816</v>
      </c>
      <c r="H8249" t="s">
        <v>32061</v>
      </c>
      <c r="I8249" t="s">
        <v>18698</v>
      </c>
      <c r="J8249" t="s">
        <v>1817</v>
      </c>
      <c r="K8249" t="s">
        <v>10</v>
      </c>
      <c r="L8249" s="1" t="s">
        <v>18705</v>
      </c>
      <c r="M8249">
        <v>0</v>
      </c>
    </row>
    <row r="8250" spans="1:18" x14ac:dyDescent="0.25">
      <c r="A8250" t="s">
        <v>23808</v>
      </c>
      <c r="B8250" t="s">
        <v>23809</v>
      </c>
      <c r="C8250" t="s">
        <v>14</v>
      </c>
      <c r="D8250" s="6">
        <v>45713</v>
      </c>
      <c r="E8250" t="s">
        <v>23807</v>
      </c>
      <c r="F8250" t="s">
        <v>18697</v>
      </c>
      <c r="G8250" t="s">
        <v>1843</v>
      </c>
      <c r="H8250" t="s">
        <v>32062</v>
      </c>
      <c r="I8250" t="s">
        <v>18698</v>
      </c>
      <c r="J8250" t="s">
        <v>1844</v>
      </c>
      <c r="K8250" t="s">
        <v>10</v>
      </c>
      <c r="L8250">
        <v>0.86028667462275599</v>
      </c>
      <c r="M8250">
        <v>0</v>
      </c>
    </row>
    <row r="8251" spans="1:18" x14ac:dyDescent="0.25">
      <c r="A8251" t="s">
        <v>23808</v>
      </c>
      <c r="B8251" t="s">
        <v>23809</v>
      </c>
      <c r="C8251" t="s">
        <v>14</v>
      </c>
      <c r="D8251" s="6">
        <v>45713</v>
      </c>
      <c r="E8251" t="s">
        <v>23807</v>
      </c>
      <c r="F8251" t="s">
        <v>18697</v>
      </c>
      <c r="G8251" t="s">
        <v>18706</v>
      </c>
      <c r="H8251" t="s">
        <v>32063</v>
      </c>
      <c r="I8251" t="s">
        <v>18698</v>
      </c>
      <c r="J8251" t="s">
        <v>18707</v>
      </c>
      <c r="K8251" t="s">
        <v>10</v>
      </c>
      <c r="L8251">
        <v>0.85322582948556602</v>
      </c>
      <c r="M8251">
        <v>0</v>
      </c>
    </row>
    <row r="8252" spans="1:18" x14ac:dyDescent="0.25">
      <c r="A8252" t="s">
        <v>23808</v>
      </c>
      <c r="B8252" t="s">
        <v>23809</v>
      </c>
      <c r="C8252" t="s">
        <v>14</v>
      </c>
      <c r="D8252" s="6">
        <v>45713</v>
      </c>
      <c r="E8252" t="s">
        <v>23807</v>
      </c>
      <c r="F8252" t="s">
        <v>18708</v>
      </c>
      <c r="G8252" t="s">
        <v>18710</v>
      </c>
      <c r="H8252" t="s">
        <v>32064</v>
      </c>
      <c r="I8252" t="s">
        <v>18709</v>
      </c>
      <c r="J8252" t="s">
        <v>18711</v>
      </c>
      <c r="K8252" t="s">
        <v>10</v>
      </c>
      <c r="L8252" s="1" t="s">
        <v>18712</v>
      </c>
      <c r="M8252">
        <v>1</v>
      </c>
      <c r="N8252" t="s">
        <v>34896</v>
      </c>
      <c r="P8252">
        <v>1</v>
      </c>
      <c r="Q8252">
        <v>1</v>
      </c>
      <c r="R8252">
        <v>1</v>
      </c>
    </row>
    <row r="8253" spans="1:18" x14ac:dyDescent="0.25">
      <c r="A8253" t="s">
        <v>23808</v>
      </c>
      <c r="B8253" t="s">
        <v>23809</v>
      </c>
      <c r="C8253" t="s">
        <v>14</v>
      </c>
      <c r="D8253" s="6">
        <v>45713</v>
      </c>
      <c r="E8253" t="s">
        <v>23807</v>
      </c>
      <c r="F8253" t="s">
        <v>18708</v>
      </c>
      <c r="G8253" t="s">
        <v>18713</v>
      </c>
      <c r="H8253" t="s">
        <v>32065</v>
      </c>
      <c r="I8253" t="s">
        <v>18709</v>
      </c>
      <c r="J8253" t="s">
        <v>18714</v>
      </c>
      <c r="K8253" t="s">
        <v>10</v>
      </c>
      <c r="L8253" s="1" t="s">
        <v>18715</v>
      </c>
      <c r="M8253">
        <v>0</v>
      </c>
    </row>
    <row r="8254" spans="1:18" x14ac:dyDescent="0.25">
      <c r="A8254" t="s">
        <v>23808</v>
      </c>
      <c r="B8254" t="s">
        <v>23809</v>
      </c>
      <c r="C8254" t="s">
        <v>14</v>
      </c>
      <c r="D8254" s="6">
        <v>45713</v>
      </c>
      <c r="E8254" t="s">
        <v>23807</v>
      </c>
      <c r="F8254" t="s">
        <v>18708</v>
      </c>
      <c r="G8254" t="s">
        <v>18716</v>
      </c>
      <c r="H8254" t="s">
        <v>32066</v>
      </c>
      <c r="I8254" t="s">
        <v>18709</v>
      </c>
      <c r="J8254" t="s">
        <v>18717</v>
      </c>
      <c r="K8254" t="s">
        <v>10</v>
      </c>
      <c r="L8254" s="1" t="s">
        <v>18718</v>
      </c>
      <c r="M8254">
        <v>0</v>
      </c>
    </row>
    <row r="8255" spans="1:18" x14ac:dyDescent="0.25">
      <c r="A8255" t="s">
        <v>23808</v>
      </c>
      <c r="B8255" t="s">
        <v>23809</v>
      </c>
      <c r="C8255" t="s">
        <v>14</v>
      </c>
      <c r="D8255" s="6">
        <v>45713</v>
      </c>
      <c r="E8255" t="s">
        <v>23807</v>
      </c>
      <c r="F8255" t="s">
        <v>18708</v>
      </c>
      <c r="G8255" t="s">
        <v>18719</v>
      </c>
      <c r="H8255" t="s">
        <v>32067</v>
      </c>
      <c r="I8255" t="s">
        <v>18709</v>
      </c>
      <c r="J8255" t="s">
        <v>18720</v>
      </c>
      <c r="K8255" t="s">
        <v>10</v>
      </c>
      <c r="L8255" s="1" t="s">
        <v>18721</v>
      </c>
      <c r="M8255">
        <v>0</v>
      </c>
    </row>
    <row r="8256" spans="1:18" x14ac:dyDescent="0.25">
      <c r="A8256" t="s">
        <v>23808</v>
      </c>
      <c r="B8256" t="s">
        <v>23809</v>
      </c>
      <c r="C8256" t="s">
        <v>14</v>
      </c>
      <c r="D8256" s="6">
        <v>45713</v>
      </c>
      <c r="E8256" t="s">
        <v>23807</v>
      </c>
      <c r="F8256" t="s">
        <v>18708</v>
      </c>
      <c r="G8256" t="s">
        <v>18722</v>
      </c>
      <c r="H8256" t="s">
        <v>32068</v>
      </c>
      <c r="I8256" t="s">
        <v>18709</v>
      </c>
      <c r="J8256" t="s">
        <v>18723</v>
      </c>
      <c r="K8256" t="s">
        <v>10</v>
      </c>
      <c r="L8256" s="1" t="s">
        <v>18724</v>
      </c>
      <c r="M8256">
        <v>0</v>
      </c>
    </row>
    <row r="8257" spans="1:18" x14ac:dyDescent="0.25">
      <c r="A8257" t="s">
        <v>23808</v>
      </c>
      <c r="B8257" t="s">
        <v>23809</v>
      </c>
      <c r="C8257" t="s">
        <v>14</v>
      </c>
      <c r="D8257" s="6">
        <v>45713</v>
      </c>
      <c r="E8257" t="s">
        <v>23807</v>
      </c>
      <c r="F8257" t="s">
        <v>18708</v>
      </c>
      <c r="G8257" t="s">
        <v>5716</v>
      </c>
      <c r="H8257" t="s">
        <v>32069</v>
      </c>
      <c r="I8257" t="s">
        <v>18709</v>
      </c>
      <c r="J8257" t="s">
        <v>5717</v>
      </c>
      <c r="K8257" t="s">
        <v>10</v>
      </c>
      <c r="L8257" s="1" t="s">
        <v>18725</v>
      </c>
      <c r="M8257">
        <v>0</v>
      </c>
    </row>
    <row r="8258" spans="1:18" x14ac:dyDescent="0.25">
      <c r="A8258" t="s">
        <v>23808</v>
      </c>
      <c r="B8258" t="s">
        <v>23809</v>
      </c>
      <c r="C8258" t="s">
        <v>14</v>
      </c>
      <c r="D8258" s="6">
        <v>45713</v>
      </c>
      <c r="E8258" t="s">
        <v>23807</v>
      </c>
      <c r="F8258" t="s">
        <v>18708</v>
      </c>
      <c r="G8258" t="s">
        <v>18726</v>
      </c>
      <c r="H8258" t="s">
        <v>32070</v>
      </c>
      <c r="I8258" t="s">
        <v>18709</v>
      </c>
      <c r="J8258" t="s">
        <v>18727</v>
      </c>
      <c r="K8258" t="s">
        <v>10</v>
      </c>
      <c r="L8258" s="1" t="s">
        <v>18728</v>
      </c>
      <c r="M8258">
        <v>0</v>
      </c>
    </row>
    <row r="8259" spans="1:18" x14ac:dyDescent="0.25">
      <c r="A8259" t="s">
        <v>23808</v>
      </c>
      <c r="B8259" t="s">
        <v>23809</v>
      </c>
      <c r="C8259" t="s">
        <v>14</v>
      </c>
      <c r="D8259" s="6">
        <v>45713</v>
      </c>
      <c r="E8259" t="s">
        <v>23807</v>
      </c>
      <c r="F8259" t="s">
        <v>18708</v>
      </c>
      <c r="G8259" t="s">
        <v>977</v>
      </c>
      <c r="H8259" t="s">
        <v>32071</v>
      </c>
      <c r="I8259" t="s">
        <v>18709</v>
      </c>
      <c r="J8259" t="s">
        <v>978</v>
      </c>
      <c r="K8259" t="s">
        <v>10</v>
      </c>
      <c r="L8259" s="1" t="s">
        <v>18729</v>
      </c>
      <c r="M8259">
        <v>0</v>
      </c>
    </row>
    <row r="8260" spans="1:18" x14ac:dyDescent="0.25">
      <c r="A8260" t="s">
        <v>23808</v>
      </c>
      <c r="B8260" t="s">
        <v>23809</v>
      </c>
      <c r="C8260" t="s">
        <v>14</v>
      </c>
      <c r="D8260" s="6">
        <v>45713</v>
      </c>
      <c r="E8260" t="s">
        <v>23807</v>
      </c>
      <c r="F8260" t="s">
        <v>18708</v>
      </c>
      <c r="G8260" t="s">
        <v>18730</v>
      </c>
      <c r="H8260" t="s">
        <v>32072</v>
      </c>
      <c r="I8260" t="s">
        <v>18709</v>
      </c>
      <c r="J8260" t="s">
        <v>18731</v>
      </c>
      <c r="K8260" t="s">
        <v>10</v>
      </c>
      <c r="L8260">
        <v>0.71761053753116899</v>
      </c>
      <c r="M8260">
        <v>0</v>
      </c>
    </row>
    <row r="8261" spans="1:18" x14ac:dyDescent="0.25">
      <c r="A8261" t="s">
        <v>23808</v>
      </c>
      <c r="B8261" t="s">
        <v>23809</v>
      </c>
      <c r="C8261" t="s">
        <v>14</v>
      </c>
      <c r="D8261" s="6">
        <v>45713</v>
      </c>
      <c r="E8261" t="s">
        <v>23807</v>
      </c>
      <c r="F8261" t="s">
        <v>18708</v>
      </c>
      <c r="G8261" t="s">
        <v>18732</v>
      </c>
      <c r="H8261" t="s">
        <v>32073</v>
      </c>
      <c r="I8261" t="s">
        <v>18709</v>
      </c>
      <c r="J8261" t="s">
        <v>18733</v>
      </c>
      <c r="K8261" t="s">
        <v>10</v>
      </c>
      <c r="L8261" s="1" t="s">
        <v>18734</v>
      </c>
      <c r="M8261">
        <v>0</v>
      </c>
    </row>
    <row r="8262" spans="1:18" x14ac:dyDescent="0.25">
      <c r="A8262" t="s">
        <v>23808</v>
      </c>
      <c r="B8262" t="s">
        <v>23809</v>
      </c>
      <c r="C8262" t="s">
        <v>14</v>
      </c>
      <c r="D8262" s="6">
        <v>45713</v>
      </c>
      <c r="E8262" t="s">
        <v>23807</v>
      </c>
      <c r="F8262" t="s">
        <v>18735</v>
      </c>
      <c r="G8262" t="s">
        <v>2600</v>
      </c>
      <c r="H8262" t="s">
        <v>32074</v>
      </c>
      <c r="I8262" t="s">
        <v>18736</v>
      </c>
      <c r="J8262" t="s">
        <v>2601</v>
      </c>
      <c r="K8262" t="s">
        <v>10</v>
      </c>
      <c r="L8262" s="1" t="s">
        <v>18737</v>
      </c>
      <c r="M8262">
        <v>1</v>
      </c>
      <c r="N8262" t="s">
        <v>34896</v>
      </c>
      <c r="P8262">
        <v>1</v>
      </c>
      <c r="Q8262">
        <v>1</v>
      </c>
      <c r="R8262">
        <v>0</v>
      </c>
    </row>
    <row r="8263" spans="1:18" x14ac:dyDescent="0.25">
      <c r="A8263" t="s">
        <v>23808</v>
      </c>
      <c r="B8263" t="s">
        <v>23809</v>
      </c>
      <c r="C8263" t="s">
        <v>14</v>
      </c>
      <c r="D8263" s="6">
        <v>45713</v>
      </c>
      <c r="E8263" t="s">
        <v>23807</v>
      </c>
      <c r="F8263" t="s">
        <v>18735</v>
      </c>
      <c r="G8263" t="s">
        <v>2606</v>
      </c>
      <c r="H8263" t="s">
        <v>32075</v>
      </c>
      <c r="I8263" t="s">
        <v>18736</v>
      </c>
      <c r="J8263" t="s">
        <v>2607</v>
      </c>
      <c r="K8263" t="s">
        <v>10</v>
      </c>
      <c r="L8263" s="1" t="s">
        <v>18738</v>
      </c>
      <c r="M8263">
        <v>0</v>
      </c>
    </row>
    <row r="8264" spans="1:18" x14ac:dyDescent="0.25">
      <c r="A8264" t="s">
        <v>23808</v>
      </c>
      <c r="B8264" t="s">
        <v>23809</v>
      </c>
      <c r="C8264" t="s">
        <v>14</v>
      </c>
      <c r="D8264" s="6">
        <v>45713</v>
      </c>
      <c r="E8264" t="s">
        <v>23807</v>
      </c>
      <c r="F8264" t="s">
        <v>18735</v>
      </c>
      <c r="G8264" t="s">
        <v>2594</v>
      </c>
      <c r="H8264" t="s">
        <v>32076</v>
      </c>
      <c r="I8264" t="s">
        <v>18736</v>
      </c>
      <c r="J8264" t="s">
        <v>2595</v>
      </c>
      <c r="K8264" t="s">
        <v>10</v>
      </c>
      <c r="L8264" s="1" t="s">
        <v>18739</v>
      </c>
      <c r="M8264">
        <v>0</v>
      </c>
    </row>
    <row r="8265" spans="1:18" x14ac:dyDescent="0.25">
      <c r="A8265" t="s">
        <v>23808</v>
      </c>
      <c r="B8265" t="s">
        <v>23809</v>
      </c>
      <c r="C8265" t="s">
        <v>14</v>
      </c>
      <c r="D8265" s="6">
        <v>45713</v>
      </c>
      <c r="E8265" t="s">
        <v>23807</v>
      </c>
      <c r="F8265" t="s">
        <v>18735</v>
      </c>
      <c r="G8265" t="s">
        <v>2609</v>
      </c>
      <c r="H8265" t="s">
        <v>32077</v>
      </c>
      <c r="I8265" t="s">
        <v>18736</v>
      </c>
      <c r="J8265" t="s">
        <v>2610</v>
      </c>
      <c r="K8265" t="s">
        <v>10</v>
      </c>
      <c r="L8265" s="1" t="s">
        <v>18740</v>
      </c>
      <c r="M8265">
        <v>0</v>
      </c>
    </row>
    <row r="8266" spans="1:18" x14ac:dyDescent="0.25">
      <c r="A8266" t="s">
        <v>23808</v>
      </c>
      <c r="B8266" t="s">
        <v>23809</v>
      </c>
      <c r="C8266" t="s">
        <v>14</v>
      </c>
      <c r="D8266" s="6">
        <v>45713</v>
      </c>
      <c r="E8266" t="s">
        <v>23807</v>
      </c>
      <c r="F8266" t="s">
        <v>18735</v>
      </c>
      <c r="G8266" t="s">
        <v>2615</v>
      </c>
      <c r="H8266" t="s">
        <v>32078</v>
      </c>
      <c r="I8266" t="s">
        <v>18736</v>
      </c>
      <c r="J8266" t="s">
        <v>2616</v>
      </c>
      <c r="K8266" t="s">
        <v>10</v>
      </c>
      <c r="L8266" s="1" t="s">
        <v>18741</v>
      </c>
      <c r="M8266">
        <v>0</v>
      </c>
    </row>
    <row r="8267" spans="1:18" x14ac:dyDescent="0.25">
      <c r="A8267" t="s">
        <v>23808</v>
      </c>
      <c r="B8267" t="s">
        <v>23809</v>
      </c>
      <c r="C8267" t="s">
        <v>14</v>
      </c>
      <c r="D8267" s="6">
        <v>45713</v>
      </c>
      <c r="E8267" t="s">
        <v>23807</v>
      </c>
      <c r="F8267" t="s">
        <v>18735</v>
      </c>
      <c r="G8267" t="s">
        <v>2612</v>
      </c>
      <c r="H8267" t="s">
        <v>32079</v>
      </c>
      <c r="I8267" t="s">
        <v>18736</v>
      </c>
      <c r="J8267" t="s">
        <v>2613</v>
      </c>
      <c r="K8267" t="s">
        <v>10</v>
      </c>
      <c r="L8267" s="1" t="s">
        <v>18742</v>
      </c>
      <c r="M8267">
        <v>0</v>
      </c>
    </row>
    <row r="8268" spans="1:18" x14ac:dyDescent="0.25">
      <c r="A8268" t="s">
        <v>23808</v>
      </c>
      <c r="B8268" t="s">
        <v>23809</v>
      </c>
      <c r="C8268" t="s">
        <v>14</v>
      </c>
      <c r="D8268" s="6">
        <v>45713</v>
      </c>
      <c r="E8268" t="s">
        <v>23807</v>
      </c>
      <c r="F8268" t="s">
        <v>18735</v>
      </c>
      <c r="G8268" t="s">
        <v>8678</v>
      </c>
      <c r="H8268" t="s">
        <v>32080</v>
      </c>
      <c r="I8268" t="s">
        <v>18736</v>
      </c>
      <c r="J8268" t="s">
        <v>8679</v>
      </c>
      <c r="K8268" t="s">
        <v>10</v>
      </c>
      <c r="L8268" s="1" t="s">
        <v>18743</v>
      </c>
      <c r="M8268">
        <v>0</v>
      </c>
    </row>
    <row r="8269" spans="1:18" x14ac:dyDescent="0.25">
      <c r="A8269" t="s">
        <v>23808</v>
      </c>
      <c r="B8269" t="s">
        <v>23809</v>
      </c>
      <c r="C8269" t="s">
        <v>14</v>
      </c>
      <c r="D8269" s="6">
        <v>45713</v>
      </c>
      <c r="E8269" t="s">
        <v>23807</v>
      </c>
      <c r="F8269" t="s">
        <v>18735</v>
      </c>
      <c r="G8269" t="s">
        <v>2597</v>
      </c>
      <c r="H8269" t="s">
        <v>32081</v>
      </c>
      <c r="I8269" t="s">
        <v>18736</v>
      </c>
      <c r="J8269" t="s">
        <v>2598</v>
      </c>
      <c r="K8269" t="s">
        <v>10</v>
      </c>
      <c r="L8269" s="1" t="s">
        <v>18744</v>
      </c>
      <c r="M8269">
        <v>0</v>
      </c>
    </row>
    <row r="8270" spans="1:18" x14ac:dyDescent="0.25">
      <c r="A8270" t="s">
        <v>23808</v>
      </c>
      <c r="B8270" t="s">
        <v>23809</v>
      </c>
      <c r="C8270" t="s">
        <v>14</v>
      </c>
      <c r="D8270" s="6">
        <v>45713</v>
      </c>
      <c r="E8270" t="s">
        <v>23807</v>
      </c>
      <c r="F8270" t="s">
        <v>18735</v>
      </c>
      <c r="G8270" t="s">
        <v>5113</v>
      </c>
      <c r="H8270" t="s">
        <v>32082</v>
      </c>
      <c r="I8270" t="s">
        <v>18736</v>
      </c>
      <c r="J8270" t="s">
        <v>5114</v>
      </c>
      <c r="K8270" t="s">
        <v>10</v>
      </c>
      <c r="L8270" s="1" t="s">
        <v>18745</v>
      </c>
      <c r="M8270">
        <v>0</v>
      </c>
    </row>
    <row r="8271" spans="1:18" x14ac:dyDescent="0.25">
      <c r="A8271" t="s">
        <v>23808</v>
      </c>
      <c r="B8271" t="s">
        <v>23809</v>
      </c>
      <c r="C8271" t="s">
        <v>14</v>
      </c>
      <c r="D8271" s="6">
        <v>45713</v>
      </c>
      <c r="E8271" t="s">
        <v>23807</v>
      </c>
      <c r="F8271" t="s">
        <v>18735</v>
      </c>
      <c r="G8271" t="s">
        <v>5121</v>
      </c>
      <c r="H8271" t="s">
        <v>32083</v>
      </c>
      <c r="I8271" t="s">
        <v>18736</v>
      </c>
      <c r="J8271" t="s">
        <v>5122</v>
      </c>
      <c r="K8271" t="s">
        <v>10</v>
      </c>
      <c r="L8271" s="1" t="s">
        <v>18746</v>
      </c>
      <c r="M8271">
        <v>0</v>
      </c>
    </row>
    <row r="8272" spans="1:18" x14ac:dyDescent="0.25">
      <c r="A8272" t="s">
        <v>23808</v>
      </c>
      <c r="B8272" t="s">
        <v>23809</v>
      </c>
      <c r="C8272" t="s">
        <v>14</v>
      </c>
      <c r="D8272" s="6">
        <v>45713</v>
      </c>
      <c r="E8272" t="s">
        <v>23807</v>
      </c>
      <c r="F8272" t="s">
        <v>18747</v>
      </c>
      <c r="G8272" t="s">
        <v>18749</v>
      </c>
      <c r="H8272" t="s">
        <v>32084</v>
      </c>
      <c r="I8272" t="s">
        <v>18748</v>
      </c>
      <c r="J8272" t="s">
        <v>18750</v>
      </c>
      <c r="K8272" t="s">
        <v>10</v>
      </c>
      <c r="L8272" s="1" t="s">
        <v>18751</v>
      </c>
      <c r="M8272">
        <v>0</v>
      </c>
    </row>
    <row r="8273" spans="1:18" x14ac:dyDescent="0.25">
      <c r="A8273" t="s">
        <v>23808</v>
      </c>
      <c r="B8273" t="s">
        <v>23809</v>
      </c>
      <c r="C8273" t="s">
        <v>14</v>
      </c>
      <c r="D8273" s="6">
        <v>45713</v>
      </c>
      <c r="E8273" t="s">
        <v>23807</v>
      </c>
      <c r="F8273" t="s">
        <v>18747</v>
      </c>
      <c r="G8273" t="s">
        <v>18752</v>
      </c>
      <c r="H8273" t="s">
        <v>32085</v>
      </c>
      <c r="I8273" t="s">
        <v>18748</v>
      </c>
      <c r="J8273" t="s">
        <v>18753</v>
      </c>
      <c r="K8273" t="s">
        <v>10</v>
      </c>
      <c r="L8273">
        <v>0.86298757987900199</v>
      </c>
      <c r="M8273">
        <v>1</v>
      </c>
      <c r="N8273" t="s">
        <v>34896</v>
      </c>
      <c r="P8273">
        <v>1</v>
      </c>
      <c r="Q8273">
        <v>1</v>
      </c>
      <c r="R8273">
        <v>0</v>
      </c>
    </row>
    <row r="8274" spans="1:18" x14ac:dyDescent="0.25">
      <c r="A8274" t="s">
        <v>23808</v>
      </c>
      <c r="B8274" t="s">
        <v>23809</v>
      </c>
      <c r="C8274" t="s">
        <v>14</v>
      </c>
      <c r="D8274" s="6">
        <v>45713</v>
      </c>
      <c r="E8274" t="s">
        <v>23807</v>
      </c>
      <c r="F8274" t="s">
        <v>18747</v>
      </c>
      <c r="G8274" t="s">
        <v>18754</v>
      </c>
      <c r="H8274" t="s">
        <v>32086</v>
      </c>
      <c r="I8274" t="s">
        <v>18748</v>
      </c>
      <c r="J8274" t="s">
        <v>18755</v>
      </c>
      <c r="K8274" t="s">
        <v>10</v>
      </c>
      <c r="L8274" s="1" t="s">
        <v>18756</v>
      </c>
      <c r="M8274">
        <v>0</v>
      </c>
    </row>
    <row r="8275" spans="1:18" x14ac:dyDescent="0.25">
      <c r="A8275" t="s">
        <v>23808</v>
      </c>
      <c r="B8275" t="s">
        <v>23809</v>
      </c>
      <c r="C8275" t="s">
        <v>14</v>
      </c>
      <c r="D8275" s="6">
        <v>45713</v>
      </c>
      <c r="E8275" t="s">
        <v>23807</v>
      </c>
      <c r="F8275" t="s">
        <v>18747</v>
      </c>
      <c r="G8275" t="s">
        <v>18757</v>
      </c>
      <c r="H8275" t="s">
        <v>32087</v>
      </c>
      <c r="I8275" t="s">
        <v>18748</v>
      </c>
      <c r="J8275" t="s">
        <v>18758</v>
      </c>
      <c r="K8275" t="s">
        <v>10</v>
      </c>
      <c r="L8275" s="1" t="s">
        <v>18759</v>
      </c>
      <c r="M8275">
        <v>0</v>
      </c>
    </row>
    <row r="8276" spans="1:18" x14ac:dyDescent="0.25">
      <c r="A8276" t="s">
        <v>23808</v>
      </c>
      <c r="B8276" t="s">
        <v>23809</v>
      </c>
      <c r="C8276" t="s">
        <v>14</v>
      </c>
      <c r="D8276" s="6">
        <v>45713</v>
      </c>
      <c r="E8276" t="s">
        <v>23807</v>
      </c>
      <c r="F8276" t="s">
        <v>18747</v>
      </c>
      <c r="G8276" t="s">
        <v>18760</v>
      </c>
      <c r="H8276" t="s">
        <v>32088</v>
      </c>
      <c r="I8276" t="s">
        <v>18748</v>
      </c>
      <c r="J8276" t="s">
        <v>18761</v>
      </c>
      <c r="K8276" t="s">
        <v>10</v>
      </c>
      <c r="L8276" s="1" t="s">
        <v>18762</v>
      </c>
      <c r="M8276">
        <v>0</v>
      </c>
    </row>
    <row r="8277" spans="1:18" x14ac:dyDescent="0.25">
      <c r="A8277" t="s">
        <v>23808</v>
      </c>
      <c r="B8277" t="s">
        <v>23809</v>
      </c>
      <c r="C8277" t="s">
        <v>14</v>
      </c>
      <c r="D8277" s="6">
        <v>45713</v>
      </c>
      <c r="E8277" t="s">
        <v>23807</v>
      </c>
      <c r="F8277" t="s">
        <v>18747</v>
      </c>
      <c r="G8277" t="s">
        <v>18763</v>
      </c>
      <c r="H8277" t="s">
        <v>32089</v>
      </c>
      <c r="I8277" t="s">
        <v>18748</v>
      </c>
      <c r="J8277" t="s">
        <v>18764</v>
      </c>
      <c r="K8277" t="s">
        <v>10</v>
      </c>
      <c r="L8277" s="1" t="s">
        <v>18765</v>
      </c>
      <c r="M8277">
        <v>0</v>
      </c>
    </row>
    <row r="8278" spans="1:18" x14ac:dyDescent="0.25">
      <c r="A8278" t="s">
        <v>23808</v>
      </c>
      <c r="B8278" t="s">
        <v>23809</v>
      </c>
      <c r="C8278" t="s">
        <v>14</v>
      </c>
      <c r="D8278" s="6">
        <v>45713</v>
      </c>
      <c r="E8278" t="s">
        <v>23807</v>
      </c>
      <c r="F8278" t="s">
        <v>18747</v>
      </c>
      <c r="G8278" t="s">
        <v>18766</v>
      </c>
      <c r="H8278" t="s">
        <v>32090</v>
      </c>
      <c r="I8278" t="s">
        <v>18748</v>
      </c>
      <c r="J8278" t="s">
        <v>18767</v>
      </c>
      <c r="K8278" t="s">
        <v>10</v>
      </c>
      <c r="L8278" s="1" t="s">
        <v>18768</v>
      </c>
      <c r="M8278">
        <v>0</v>
      </c>
    </row>
    <row r="8279" spans="1:18" x14ac:dyDescent="0.25">
      <c r="A8279" t="s">
        <v>23808</v>
      </c>
      <c r="B8279" t="s">
        <v>23809</v>
      </c>
      <c r="C8279" t="s">
        <v>14</v>
      </c>
      <c r="D8279" s="6">
        <v>45713</v>
      </c>
      <c r="E8279" t="s">
        <v>23807</v>
      </c>
      <c r="F8279" t="s">
        <v>18747</v>
      </c>
      <c r="G8279" t="s">
        <v>18769</v>
      </c>
      <c r="H8279" t="s">
        <v>32091</v>
      </c>
      <c r="I8279" t="s">
        <v>18748</v>
      </c>
      <c r="J8279" t="s">
        <v>18770</v>
      </c>
      <c r="K8279" t="s">
        <v>10</v>
      </c>
      <c r="L8279" s="1" t="s">
        <v>18771</v>
      </c>
      <c r="M8279">
        <v>0</v>
      </c>
    </row>
    <row r="8280" spans="1:18" x14ac:dyDescent="0.25">
      <c r="A8280" t="s">
        <v>23808</v>
      </c>
      <c r="B8280" t="s">
        <v>23809</v>
      </c>
      <c r="C8280" t="s">
        <v>14</v>
      </c>
      <c r="D8280" s="6">
        <v>45713</v>
      </c>
      <c r="E8280" t="s">
        <v>23807</v>
      </c>
      <c r="F8280" t="s">
        <v>18747</v>
      </c>
      <c r="G8280" t="s">
        <v>18772</v>
      </c>
      <c r="H8280" t="s">
        <v>32092</v>
      </c>
      <c r="I8280" t="s">
        <v>18748</v>
      </c>
      <c r="J8280" t="s">
        <v>18773</v>
      </c>
      <c r="K8280" t="s">
        <v>10</v>
      </c>
      <c r="L8280" s="1" t="s">
        <v>18774</v>
      </c>
      <c r="M8280">
        <v>0</v>
      </c>
    </row>
    <row r="8281" spans="1:18" x14ac:dyDescent="0.25">
      <c r="A8281" t="s">
        <v>23808</v>
      </c>
      <c r="B8281" t="s">
        <v>23809</v>
      </c>
      <c r="C8281" t="s">
        <v>14</v>
      </c>
      <c r="D8281" s="6">
        <v>45713</v>
      </c>
      <c r="E8281" t="s">
        <v>23807</v>
      </c>
      <c r="F8281" t="s">
        <v>18747</v>
      </c>
      <c r="G8281" t="s">
        <v>18775</v>
      </c>
      <c r="H8281" t="s">
        <v>32093</v>
      </c>
      <c r="I8281" t="s">
        <v>18748</v>
      </c>
      <c r="J8281" t="s">
        <v>18776</v>
      </c>
      <c r="K8281" t="s">
        <v>10</v>
      </c>
      <c r="L8281" s="1" t="s">
        <v>18777</v>
      </c>
      <c r="M8281">
        <v>0</v>
      </c>
    </row>
    <row r="8282" spans="1:18" x14ac:dyDescent="0.25">
      <c r="A8282" t="s">
        <v>23808</v>
      </c>
      <c r="B8282" t="s">
        <v>23809</v>
      </c>
      <c r="C8282" t="s">
        <v>14</v>
      </c>
      <c r="D8282" s="6">
        <v>45713</v>
      </c>
      <c r="E8282" t="s">
        <v>23807</v>
      </c>
      <c r="F8282" t="s">
        <v>18778</v>
      </c>
      <c r="G8282" t="s">
        <v>1474</v>
      </c>
      <c r="H8282" t="s">
        <v>32094</v>
      </c>
      <c r="I8282" t="s">
        <v>18779</v>
      </c>
      <c r="J8282" t="s">
        <v>1475</v>
      </c>
      <c r="K8282" t="s">
        <v>10</v>
      </c>
      <c r="L8282" s="1" t="s">
        <v>18780</v>
      </c>
      <c r="M8282">
        <v>0</v>
      </c>
      <c r="N8282" t="s">
        <v>34905</v>
      </c>
      <c r="P8282">
        <v>0</v>
      </c>
      <c r="Q8282" t="s">
        <v>34930</v>
      </c>
      <c r="R8282">
        <v>0</v>
      </c>
    </row>
    <row r="8283" spans="1:18" x14ac:dyDescent="0.25">
      <c r="A8283" t="s">
        <v>23808</v>
      </c>
      <c r="B8283" t="s">
        <v>23809</v>
      </c>
      <c r="C8283" t="s">
        <v>14</v>
      </c>
      <c r="D8283" s="6">
        <v>45713</v>
      </c>
      <c r="E8283" t="s">
        <v>23807</v>
      </c>
      <c r="F8283" t="s">
        <v>18778</v>
      </c>
      <c r="G8283" t="s">
        <v>1444</v>
      </c>
      <c r="H8283" t="s">
        <v>32095</v>
      </c>
      <c r="I8283" t="s">
        <v>18779</v>
      </c>
      <c r="J8283" t="s">
        <v>1445</v>
      </c>
      <c r="K8283" t="s">
        <v>10</v>
      </c>
      <c r="L8283" s="1" t="s">
        <v>18781</v>
      </c>
      <c r="M8283">
        <v>0</v>
      </c>
    </row>
    <row r="8284" spans="1:18" x14ac:dyDescent="0.25">
      <c r="A8284" t="s">
        <v>23808</v>
      </c>
      <c r="B8284" t="s">
        <v>23809</v>
      </c>
      <c r="C8284" t="s">
        <v>14</v>
      </c>
      <c r="D8284" s="6">
        <v>45713</v>
      </c>
      <c r="E8284" t="s">
        <v>23807</v>
      </c>
      <c r="F8284" t="s">
        <v>18778</v>
      </c>
      <c r="G8284" t="s">
        <v>503</v>
      </c>
      <c r="H8284" t="s">
        <v>32096</v>
      </c>
      <c r="I8284" t="s">
        <v>18779</v>
      </c>
      <c r="J8284" t="s">
        <v>504</v>
      </c>
      <c r="K8284" t="s">
        <v>10</v>
      </c>
      <c r="L8284" s="1" t="s">
        <v>18782</v>
      </c>
      <c r="M8284">
        <v>0</v>
      </c>
    </row>
    <row r="8285" spans="1:18" x14ac:dyDescent="0.25">
      <c r="A8285" t="s">
        <v>23808</v>
      </c>
      <c r="B8285" t="s">
        <v>23809</v>
      </c>
      <c r="C8285" t="s">
        <v>14</v>
      </c>
      <c r="D8285" s="6">
        <v>45713</v>
      </c>
      <c r="E8285" t="s">
        <v>23807</v>
      </c>
      <c r="F8285" t="s">
        <v>18778</v>
      </c>
      <c r="G8285" t="s">
        <v>501</v>
      </c>
      <c r="H8285" t="s">
        <v>32097</v>
      </c>
      <c r="I8285" t="s">
        <v>18779</v>
      </c>
      <c r="J8285" t="s">
        <v>502</v>
      </c>
      <c r="K8285" t="s">
        <v>10</v>
      </c>
      <c r="L8285" s="1" t="s">
        <v>18783</v>
      </c>
      <c r="M8285">
        <v>0</v>
      </c>
    </row>
    <row r="8286" spans="1:18" x14ac:dyDescent="0.25">
      <c r="A8286" t="s">
        <v>23808</v>
      </c>
      <c r="B8286" t="s">
        <v>23809</v>
      </c>
      <c r="C8286" t="s">
        <v>14</v>
      </c>
      <c r="D8286" s="6">
        <v>45713</v>
      </c>
      <c r="E8286" t="s">
        <v>23807</v>
      </c>
      <c r="F8286" t="s">
        <v>18778</v>
      </c>
      <c r="G8286" t="s">
        <v>1478</v>
      </c>
      <c r="H8286" t="s">
        <v>32098</v>
      </c>
      <c r="I8286" t="s">
        <v>18779</v>
      </c>
      <c r="J8286" t="s">
        <v>1479</v>
      </c>
      <c r="K8286" t="s">
        <v>10</v>
      </c>
      <c r="L8286" s="1" t="s">
        <v>18784</v>
      </c>
      <c r="M8286">
        <v>0</v>
      </c>
    </row>
    <row r="8287" spans="1:18" x14ac:dyDescent="0.25">
      <c r="A8287" t="s">
        <v>23808</v>
      </c>
      <c r="B8287" t="s">
        <v>23809</v>
      </c>
      <c r="C8287" t="s">
        <v>14</v>
      </c>
      <c r="D8287" s="6">
        <v>45713</v>
      </c>
      <c r="E8287" t="s">
        <v>23807</v>
      </c>
      <c r="F8287" t="s">
        <v>18778</v>
      </c>
      <c r="G8287" t="s">
        <v>496</v>
      </c>
      <c r="H8287" t="s">
        <v>32099</v>
      </c>
      <c r="I8287" t="s">
        <v>18779</v>
      </c>
      <c r="J8287" t="s">
        <v>497</v>
      </c>
      <c r="K8287" t="s">
        <v>10</v>
      </c>
      <c r="L8287" s="1" t="s">
        <v>18785</v>
      </c>
      <c r="M8287">
        <v>0</v>
      </c>
    </row>
    <row r="8288" spans="1:18" x14ac:dyDescent="0.25">
      <c r="A8288" t="s">
        <v>23808</v>
      </c>
      <c r="B8288" t="s">
        <v>23809</v>
      </c>
      <c r="C8288" t="s">
        <v>14</v>
      </c>
      <c r="D8288" s="6">
        <v>45713</v>
      </c>
      <c r="E8288" t="s">
        <v>23807</v>
      </c>
      <c r="F8288" t="s">
        <v>18778</v>
      </c>
      <c r="G8288" t="s">
        <v>1446</v>
      </c>
      <c r="H8288" t="s">
        <v>32100</v>
      </c>
      <c r="I8288" t="s">
        <v>18779</v>
      </c>
      <c r="J8288" t="s">
        <v>1447</v>
      </c>
      <c r="K8288" t="s">
        <v>10</v>
      </c>
      <c r="L8288" s="1" t="s">
        <v>18786</v>
      </c>
      <c r="M8288">
        <v>0</v>
      </c>
    </row>
    <row r="8289" spans="1:18" x14ac:dyDescent="0.25">
      <c r="A8289" t="s">
        <v>23808</v>
      </c>
      <c r="B8289" t="s">
        <v>23809</v>
      </c>
      <c r="C8289" t="s">
        <v>14</v>
      </c>
      <c r="D8289" s="6">
        <v>45713</v>
      </c>
      <c r="E8289" t="s">
        <v>23807</v>
      </c>
      <c r="F8289" t="s">
        <v>18778</v>
      </c>
      <c r="G8289" t="s">
        <v>490</v>
      </c>
      <c r="H8289" t="s">
        <v>32101</v>
      </c>
      <c r="I8289" t="s">
        <v>18779</v>
      </c>
      <c r="J8289" t="s">
        <v>491</v>
      </c>
      <c r="K8289" t="s">
        <v>10</v>
      </c>
      <c r="L8289" s="1" t="s">
        <v>18787</v>
      </c>
      <c r="M8289">
        <v>0</v>
      </c>
    </row>
    <row r="8290" spans="1:18" x14ac:dyDescent="0.25">
      <c r="A8290" t="s">
        <v>23808</v>
      </c>
      <c r="B8290" t="s">
        <v>23809</v>
      </c>
      <c r="C8290" t="s">
        <v>14</v>
      </c>
      <c r="D8290" s="6">
        <v>45713</v>
      </c>
      <c r="E8290" t="s">
        <v>23807</v>
      </c>
      <c r="F8290" t="s">
        <v>18778</v>
      </c>
      <c r="G8290" t="s">
        <v>485</v>
      </c>
      <c r="H8290" t="s">
        <v>32102</v>
      </c>
      <c r="I8290" t="s">
        <v>18779</v>
      </c>
      <c r="J8290" t="s">
        <v>486</v>
      </c>
      <c r="K8290" t="s">
        <v>10</v>
      </c>
      <c r="L8290">
        <v>0.81587563107980099</v>
      </c>
      <c r="M8290">
        <v>0</v>
      </c>
    </row>
    <row r="8291" spans="1:18" x14ac:dyDescent="0.25">
      <c r="A8291" t="s">
        <v>23808</v>
      </c>
      <c r="B8291" t="s">
        <v>23809</v>
      </c>
      <c r="C8291" t="s">
        <v>14</v>
      </c>
      <c r="D8291" s="6">
        <v>45713</v>
      </c>
      <c r="E8291" t="s">
        <v>23807</v>
      </c>
      <c r="F8291" t="s">
        <v>18778</v>
      </c>
      <c r="G8291" t="s">
        <v>1485</v>
      </c>
      <c r="H8291" t="s">
        <v>32103</v>
      </c>
      <c r="I8291" t="s">
        <v>18779</v>
      </c>
      <c r="J8291" t="s">
        <v>1486</v>
      </c>
      <c r="K8291" t="s">
        <v>10</v>
      </c>
      <c r="L8291" s="1" t="s">
        <v>18788</v>
      </c>
      <c r="M8291">
        <v>0</v>
      </c>
    </row>
    <row r="8292" spans="1:18" x14ac:dyDescent="0.25">
      <c r="A8292" t="s">
        <v>23808</v>
      </c>
      <c r="B8292" t="s">
        <v>23809</v>
      </c>
      <c r="C8292" t="s">
        <v>14</v>
      </c>
      <c r="D8292" s="6">
        <v>45713</v>
      </c>
      <c r="E8292" t="s">
        <v>23807</v>
      </c>
      <c r="F8292" t="s">
        <v>18789</v>
      </c>
      <c r="G8292" t="s">
        <v>488</v>
      </c>
      <c r="H8292" t="s">
        <v>32104</v>
      </c>
      <c r="I8292" t="s">
        <v>18790</v>
      </c>
      <c r="J8292" t="s">
        <v>489</v>
      </c>
      <c r="K8292" t="s">
        <v>10</v>
      </c>
      <c r="L8292" s="1" t="s">
        <v>18791</v>
      </c>
      <c r="M8292">
        <v>1</v>
      </c>
      <c r="N8292" t="s">
        <v>34896</v>
      </c>
      <c r="P8292">
        <v>1</v>
      </c>
      <c r="Q8292">
        <v>1</v>
      </c>
      <c r="R8292">
        <v>0</v>
      </c>
    </row>
    <row r="8293" spans="1:18" x14ac:dyDescent="0.25">
      <c r="A8293" t="s">
        <v>23808</v>
      </c>
      <c r="B8293" t="s">
        <v>23809</v>
      </c>
      <c r="C8293" t="s">
        <v>14</v>
      </c>
      <c r="D8293" s="6">
        <v>45713</v>
      </c>
      <c r="E8293" t="s">
        <v>23807</v>
      </c>
      <c r="F8293" t="s">
        <v>18789</v>
      </c>
      <c r="G8293" t="s">
        <v>1441</v>
      </c>
      <c r="H8293" t="s">
        <v>32105</v>
      </c>
      <c r="I8293" t="s">
        <v>18790</v>
      </c>
      <c r="J8293" t="s">
        <v>1442</v>
      </c>
      <c r="K8293" t="s">
        <v>10</v>
      </c>
      <c r="L8293" s="1" t="s">
        <v>18792</v>
      </c>
      <c r="M8293">
        <v>0</v>
      </c>
    </row>
    <row r="8294" spans="1:18" x14ac:dyDescent="0.25">
      <c r="A8294" t="s">
        <v>23808</v>
      </c>
      <c r="B8294" t="s">
        <v>23809</v>
      </c>
      <c r="C8294" t="s">
        <v>14</v>
      </c>
      <c r="D8294" s="6">
        <v>45713</v>
      </c>
      <c r="E8294" t="s">
        <v>23807</v>
      </c>
      <c r="F8294" t="s">
        <v>18789</v>
      </c>
      <c r="G8294" t="s">
        <v>496</v>
      </c>
      <c r="H8294" t="s">
        <v>32106</v>
      </c>
      <c r="I8294" t="s">
        <v>18790</v>
      </c>
      <c r="J8294" t="s">
        <v>497</v>
      </c>
      <c r="K8294" t="s">
        <v>10</v>
      </c>
      <c r="L8294" s="1" t="s">
        <v>18793</v>
      </c>
      <c r="M8294">
        <v>0</v>
      </c>
    </row>
    <row r="8295" spans="1:18" x14ac:dyDescent="0.25">
      <c r="A8295" t="s">
        <v>23808</v>
      </c>
      <c r="B8295" t="s">
        <v>23809</v>
      </c>
      <c r="C8295" t="s">
        <v>14</v>
      </c>
      <c r="D8295" s="6">
        <v>45713</v>
      </c>
      <c r="E8295" t="s">
        <v>23807</v>
      </c>
      <c r="F8295" t="s">
        <v>18789</v>
      </c>
      <c r="G8295" t="s">
        <v>1455</v>
      </c>
      <c r="H8295" t="s">
        <v>32107</v>
      </c>
      <c r="I8295" t="s">
        <v>18790</v>
      </c>
      <c r="J8295" t="s">
        <v>1456</v>
      </c>
      <c r="K8295" t="s">
        <v>10</v>
      </c>
      <c r="L8295" s="1" t="s">
        <v>18794</v>
      </c>
      <c r="M8295">
        <v>0</v>
      </c>
    </row>
    <row r="8296" spans="1:18" x14ac:dyDescent="0.25">
      <c r="A8296" t="s">
        <v>23808</v>
      </c>
      <c r="B8296" t="s">
        <v>23809</v>
      </c>
      <c r="C8296" t="s">
        <v>14</v>
      </c>
      <c r="D8296" s="6">
        <v>45713</v>
      </c>
      <c r="E8296" t="s">
        <v>23807</v>
      </c>
      <c r="F8296" t="s">
        <v>18789</v>
      </c>
      <c r="G8296" t="s">
        <v>1450</v>
      </c>
      <c r="H8296" t="s">
        <v>32108</v>
      </c>
      <c r="I8296" t="s">
        <v>18790</v>
      </c>
      <c r="J8296" t="s">
        <v>1451</v>
      </c>
      <c r="K8296" t="s">
        <v>10</v>
      </c>
      <c r="L8296">
        <v>0.858070847426044</v>
      </c>
      <c r="M8296">
        <v>0</v>
      </c>
    </row>
    <row r="8297" spans="1:18" x14ac:dyDescent="0.25">
      <c r="A8297" t="s">
        <v>23808</v>
      </c>
      <c r="B8297" t="s">
        <v>23809</v>
      </c>
      <c r="C8297" t="s">
        <v>14</v>
      </c>
      <c r="D8297" s="6">
        <v>45713</v>
      </c>
      <c r="E8297" t="s">
        <v>23807</v>
      </c>
      <c r="F8297" t="s">
        <v>18789</v>
      </c>
      <c r="G8297" t="s">
        <v>3487</v>
      </c>
      <c r="H8297" t="s">
        <v>32109</v>
      </c>
      <c r="I8297" t="s">
        <v>18790</v>
      </c>
      <c r="J8297" t="s">
        <v>3488</v>
      </c>
      <c r="K8297" t="s">
        <v>10</v>
      </c>
      <c r="L8297" s="1" t="s">
        <v>18795</v>
      </c>
      <c r="M8297">
        <v>0</v>
      </c>
    </row>
    <row r="8298" spans="1:18" x14ac:dyDescent="0.25">
      <c r="A8298" t="s">
        <v>23808</v>
      </c>
      <c r="B8298" t="s">
        <v>23809</v>
      </c>
      <c r="C8298" t="s">
        <v>14</v>
      </c>
      <c r="D8298" s="6">
        <v>45713</v>
      </c>
      <c r="E8298" t="s">
        <v>23807</v>
      </c>
      <c r="F8298" t="s">
        <v>18789</v>
      </c>
      <c r="G8298" t="s">
        <v>1453</v>
      </c>
      <c r="H8298" t="s">
        <v>32110</v>
      </c>
      <c r="I8298" t="s">
        <v>18790</v>
      </c>
      <c r="J8298" t="s">
        <v>1454</v>
      </c>
      <c r="K8298" t="s">
        <v>10</v>
      </c>
      <c r="L8298">
        <v>0.84892476657683502</v>
      </c>
      <c r="M8298">
        <v>0</v>
      </c>
    </row>
    <row r="8299" spans="1:18" x14ac:dyDescent="0.25">
      <c r="A8299" t="s">
        <v>23808</v>
      </c>
      <c r="B8299" t="s">
        <v>23809</v>
      </c>
      <c r="C8299" t="s">
        <v>14</v>
      </c>
      <c r="D8299" s="6">
        <v>45713</v>
      </c>
      <c r="E8299" t="s">
        <v>23807</v>
      </c>
      <c r="F8299" t="s">
        <v>18789</v>
      </c>
      <c r="G8299" t="s">
        <v>1478</v>
      </c>
      <c r="H8299" t="s">
        <v>32111</v>
      </c>
      <c r="I8299" t="s">
        <v>18790</v>
      </c>
      <c r="J8299" t="s">
        <v>1479</v>
      </c>
      <c r="K8299" t="s">
        <v>10</v>
      </c>
      <c r="L8299">
        <v>0.84009875777397303</v>
      </c>
      <c r="M8299">
        <v>0</v>
      </c>
    </row>
    <row r="8300" spans="1:18" x14ac:dyDescent="0.25">
      <c r="A8300" t="s">
        <v>23808</v>
      </c>
      <c r="B8300" t="s">
        <v>23809</v>
      </c>
      <c r="C8300" t="s">
        <v>14</v>
      </c>
      <c r="D8300" s="6">
        <v>45713</v>
      </c>
      <c r="E8300" t="s">
        <v>23807</v>
      </c>
      <c r="F8300" t="s">
        <v>18789</v>
      </c>
      <c r="G8300" t="s">
        <v>485</v>
      </c>
      <c r="H8300" t="s">
        <v>32112</v>
      </c>
      <c r="I8300" t="s">
        <v>18790</v>
      </c>
      <c r="J8300" t="s">
        <v>486</v>
      </c>
      <c r="K8300" t="s">
        <v>10</v>
      </c>
      <c r="L8300">
        <v>0.82501570664781898</v>
      </c>
      <c r="M8300">
        <v>0</v>
      </c>
    </row>
    <row r="8301" spans="1:18" x14ac:dyDescent="0.25">
      <c r="A8301" t="s">
        <v>23808</v>
      </c>
      <c r="B8301" t="s">
        <v>23809</v>
      </c>
      <c r="C8301" t="s">
        <v>14</v>
      </c>
      <c r="D8301" s="6">
        <v>45713</v>
      </c>
      <c r="E8301" t="s">
        <v>23807</v>
      </c>
      <c r="F8301" t="s">
        <v>18789</v>
      </c>
      <c r="G8301" t="s">
        <v>7719</v>
      </c>
      <c r="H8301" t="s">
        <v>32113</v>
      </c>
      <c r="I8301" t="s">
        <v>18790</v>
      </c>
      <c r="J8301" t="s">
        <v>7720</v>
      </c>
      <c r="K8301" t="s">
        <v>10</v>
      </c>
      <c r="L8301" s="1" t="s">
        <v>18796</v>
      </c>
      <c r="M8301">
        <v>0</v>
      </c>
    </row>
    <row r="8302" spans="1:18" x14ac:dyDescent="0.25">
      <c r="A8302" t="s">
        <v>23808</v>
      </c>
      <c r="B8302" t="s">
        <v>23809</v>
      </c>
      <c r="C8302" t="s">
        <v>14</v>
      </c>
      <c r="D8302" s="6">
        <v>45713</v>
      </c>
      <c r="E8302" t="s">
        <v>23807</v>
      </c>
      <c r="F8302" t="s">
        <v>18797</v>
      </c>
      <c r="G8302" t="s">
        <v>496</v>
      </c>
      <c r="H8302" t="s">
        <v>32114</v>
      </c>
      <c r="I8302" t="s">
        <v>18798</v>
      </c>
      <c r="J8302" t="s">
        <v>497</v>
      </c>
      <c r="K8302" t="s">
        <v>10</v>
      </c>
      <c r="L8302">
        <v>0.91340319590707297</v>
      </c>
      <c r="M8302">
        <v>0</v>
      </c>
    </row>
    <row r="8303" spans="1:18" x14ac:dyDescent="0.25">
      <c r="A8303" t="s">
        <v>23808</v>
      </c>
      <c r="B8303" t="s">
        <v>23809</v>
      </c>
      <c r="C8303" t="s">
        <v>14</v>
      </c>
      <c r="D8303" s="6">
        <v>45713</v>
      </c>
      <c r="E8303" t="s">
        <v>23807</v>
      </c>
      <c r="F8303" t="s">
        <v>18797</v>
      </c>
      <c r="G8303" t="s">
        <v>485</v>
      </c>
      <c r="H8303" t="s">
        <v>32115</v>
      </c>
      <c r="I8303" t="s">
        <v>18798</v>
      </c>
      <c r="J8303" t="s">
        <v>486</v>
      </c>
      <c r="K8303" t="s">
        <v>10</v>
      </c>
      <c r="L8303" s="1" t="s">
        <v>18799</v>
      </c>
      <c r="M8303">
        <v>1</v>
      </c>
      <c r="N8303" t="s">
        <v>34896</v>
      </c>
      <c r="P8303">
        <v>1</v>
      </c>
      <c r="Q8303">
        <v>1</v>
      </c>
      <c r="R8303">
        <v>0</v>
      </c>
    </row>
    <row r="8304" spans="1:18" x14ac:dyDescent="0.25">
      <c r="A8304" t="s">
        <v>23808</v>
      </c>
      <c r="B8304" t="s">
        <v>23809</v>
      </c>
      <c r="C8304" t="s">
        <v>14</v>
      </c>
      <c r="D8304" s="6">
        <v>45713</v>
      </c>
      <c r="E8304" t="s">
        <v>23807</v>
      </c>
      <c r="F8304" t="s">
        <v>18797</v>
      </c>
      <c r="G8304" t="s">
        <v>1441</v>
      </c>
      <c r="H8304" t="s">
        <v>32116</v>
      </c>
      <c r="I8304" t="s">
        <v>18798</v>
      </c>
      <c r="J8304" t="s">
        <v>1442</v>
      </c>
      <c r="K8304" t="s">
        <v>10</v>
      </c>
      <c r="L8304" s="1" t="s">
        <v>18800</v>
      </c>
      <c r="M8304">
        <v>0</v>
      </c>
    </row>
    <row r="8305" spans="1:18" x14ac:dyDescent="0.25">
      <c r="A8305" t="s">
        <v>23808</v>
      </c>
      <c r="B8305" t="s">
        <v>23809</v>
      </c>
      <c r="C8305" t="s">
        <v>14</v>
      </c>
      <c r="D8305" s="6">
        <v>45713</v>
      </c>
      <c r="E8305" t="s">
        <v>23807</v>
      </c>
      <c r="F8305" t="s">
        <v>18797</v>
      </c>
      <c r="G8305" t="s">
        <v>490</v>
      </c>
      <c r="H8305" t="s">
        <v>32117</v>
      </c>
      <c r="I8305" t="s">
        <v>18798</v>
      </c>
      <c r="J8305" t="s">
        <v>491</v>
      </c>
      <c r="K8305" t="s">
        <v>10</v>
      </c>
      <c r="L8305" s="1" t="s">
        <v>18801</v>
      </c>
      <c r="M8305">
        <v>0</v>
      </c>
    </row>
    <row r="8306" spans="1:18" x14ac:dyDescent="0.25">
      <c r="A8306" t="s">
        <v>23808</v>
      </c>
      <c r="B8306" t="s">
        <v>23809</v>
      </c>
      <c r="C8306" t="s">
        <v>14</v>
      </c>
      <c r="D8306" s="6">
        <v>45713</v>
      </c>
      <c r="E8306" t="s">
        <v>23807</v>
      </c>
      <c r="F8306" t="s">
        <v>18797</v>
      </c>
      <c r="G8306" t="s">
        <v>482</v>
      </c>
      <c r="H8306" t="s">
        <v>32118</v>
      </c>
      <c r="I8306" t="s">
        <v>18798</v>
      </c>
      <c r="J8306" t="s">
        <v>483</v>
      </c>
      <c r="K8306" t="s">
        <v>10</v>
      </c>
      <c r="L8306" s="1" t="s">
        <v>18802</v>
      </c>
      <c r="M8306">
        <v>0</v>
      </c>
    </row>
    <row r="8307" spans="1:18" x14ac:dyDescent="0.25">
      <c r="A8307" t="s">
        <v>23808</v>
      </c>
      <c r="B8307" t="s">
        <v>23809</v>
      </c>
      <c r="C8307" t="s">
        <v>14</v>
      </c>
      <c r="D8307" s="6">
        <v>45713</v>
      </c>
      <c r="E8307" t="s">
        <v>23807</v>
      </c>
      <c r="F8307" t="s">
        <v>18797</v>
      </c>
      <c r="G8307" t="s">
        <v>7721</v>
      </c>
      <c r="H8307" t="s">
        <v>32119</v>
      </c>
      <c r="I8307" t="s">
        <v>18798</v>
      </c>
      <c r="J8307" t="s">
        <v>7722</v>
      </c>
      <c r="K8307" t="s">
        <v>10</v>
      </c>
      <c r="L8307" s="1" t="s">
        <v>18803</v>
      </c>
      <c r="M8307">
        <v>0</v>
      </c>
    </row>
    <row r="8308" spans="1:18" x14ac:dyDescent="0.25">
      <c r="A8308" t="s">
        <v>23808</v>
      </c>
      <c r="B8308" t="s">
        <v>23809</v>
      </c>
      <c r="C8308" t="s">
        <v>14</v>
      </c>
      <c r="D8308" s="6">
        <v>45713</v>
      </c>
      <c r="E8308" t="s">
        <v>23807</v>
      </c>
      <c r="F8308" t="s">
        <v>18797</v>
      </c>
      <c r="G8308" t="s">
        <v>503</v>
      </c>
      <c r="H8308" t="s">
        <v>32120</v>
      </c>
      <c r="I8308" t="s">
        <v>18798</v>
      </c>
      <c r="J8308" t="s">
        <v>504</v>
      </c>
      <c r="K8308" t="s">
        <v>10</v>
      </c>
      <c r="L8308" s="1" t="s">
        <v>18804</v>
      </c>
      <c r="M8308">
        <v>0</v>
      </c>
    </row>
    <row r="8309" spans="1:18" x14ac:dyDescent="0.25">
      <c r="A8309" t="s">
        <v>23808</v>
      </c>
      <c r="B8309" t="s">
        <v>23809</v>
      </c>
      <c r="C8309" t="s">
        <v>14</v>
      </c>
      <c r="D8309" s="6">
        <v>45713</v>
      </c>
      <c r="E8309" t="s">
        <v>23807</v>
      </c>
      <c r="F8309" t="s">
        <v>18797</v>
      </c>
      <c r="G8309" t="s">
        <v>488</v>
      </c>
      <c r="H8309" t="s">
        <v>32121</v>
      </c>
      <c r="I8309" t="s">
        <v>18798</v>
      </c>
      <c r="J8309" t="s">
        <v>489</v>
      </c>
      <c r="K8309" t="s">
        <v>10</v>
      </c>
      <c r="L8309" s="1" t="s">
        <v>18805</v>
      </c>
      <c r="M8309">
        <v>0</v>
      </c>
    </row>
    <row r="8310" spans="1:18" x14ac:dyDescent="0.25">
      <c r="A8310" t="s">
        <v>23808</v>
      </c>
      <c r="B8310" t="s">
        <v>23809</v>
      </c>
      <c r="C8310" t="s">
        <v>14</v>
      </c>
      <c r="D8310" s="6">
        <v>45713</v>
      </c>
      <c r="E8310" t="s">
        <v>23807</v>
      </c>
      <c r="F8310" t="s">
        <v>18797</v>
      </c>
      <c r="G8310" t="s">
        <v>5752</v>
      </c>
      <c r="H8310" t="s">
        <v>32122</v>
      </c>
      <c r="I8310" t="s">
        <v>18798</v>
      </c>
      <c r="J8310" t="s">
        <v>5753</v>
      </c>
      <c r="K8310" t="s">
        <v>10</v>
      </c>
      <c r="L8310" s="1" t="s">
        <v>18806</v>
      </c>
      <c r="M8310">
        <v>0</v>
      </c>
    </row>
    <row r="8311" spans="1:18" x14ac:dyDescent="0.25">
      <c r="A8311" t="s">
        <v>23808</v>
      </c>
      <c r="B8311" t="s">
        <v>23809</v>
      </c>
      <c r="C8311" t="s">
        <v>14</v>
      </c>
      <c r="D8311" s="6">
        <v>45713</v>
      </c>
      <c r="E8311" t="s">
        <v>23807</v>
      </c>
      <c r="F8311" t="s">
        <v>18797</v>
      </c>
      <c r="G8311" t="s">
        <v>7788</v>
      </c>
      <c r="H8311" t="s">
        <v>32123</v>
      </c>
      <c r="I8311" t="s">
        <v>18798</v>
      </c>
      <c r="J8311" t="s">
        <v>7789</v>
      </c>
      <c r="K8311" t="s">
        <v>10</v>
      </c>
      <c r="L8311">
        <v>0.78651158467047999</v>
      </c>
      <c r="M8311">
        <v>0</v>
      </c>
    </row>
    <row r="8312" spans="1:18" x14ac:dyDescent="0.25">
      <c r="A8312" t="s">
        <v>23808</v>
      </c>
      <c r="B8312" t="s">
        <v>23809</v>
      </c>
      <c r="C8312" t="s">
        <v>14</v>
      </c>
      <c r="D8312" s="6">
        <v>45713</v>
      </c>
      <c r="E8312" t="s">
        <v>23807</v>
      </c>
      <c r="F8312" t="s">
        <v>18807</v>
      </c>
      <c r="G8312" t="s">
        <v>7747</v>
      </c>
      <c r="H8312" t="s">
        <v>32124</v>
      </c>
      <c r="I8312" t="s">
        <v>18808</v>
      </c>
      <c r="J8312" t="s">
        <v>7748</v>
      </c>
      <c r="K8312" t="s">
        <v>10</v>
      </c>
      <c r="L8312">
        <v>0.93166665402817395</v>
      </c>
      <c r="M8312">
        <v>1</v>
      </c>
      <c r="N8312" t="s">
        <v>34896</v>
      </c>
      <c r="P8312">
        <v>1</v>
      </c>
      <c r="Q8312">
        <v>1</v>
      </c>
      <c r="R8312">
        <v>0</v>
      </c>
    </row>
    <row r="8313" spans="1:18" x14ac:dyDescent="0.25">
      <c r="A8313" t="s">
        <v>23808</v>
      </c>
      <c r="B8313" t="s">
        <v>23809</v>
      </c>
      <c r="C8313" t="s">
        <v>14</v>
      </c>
      <c r="D8313" s="6">
        <v>45713</v>
      </c>
      <c r="E8313" t="s">
        <v>23807</v>
      </c>
      <c r="F8313" t="s">
        <v>18807</v>
      </c>
      <c r="G8313" t="s">
        <v>15866</v>
      </c>
      <c r="H8313" t="s">
        <v>32125</v>
      </c>
      <c r="I8313" t="s">
        <v>18808</v>
      </c>
      <c r="J8313" t="s">
        <v>15867</v>
      </c>
      <c r="K8313" t="s">
        <v>10</v>
      </c>
      <c r="L8313">
        <v>0.914284382568059</v>
      </c>
      <c r="M8313">
        <v>0</v>
      </c>
    </row>
    <row r="8314" spans="1:18" x14ac:dyDescent="0.25">
      <c r="A8314" t="s">
        <v>23808</v>
      </c>
      <c r="B8314" t="s">
        <v>23809</v>
      </c>
      <c r="C8314" t="s">
        <v>14</v>
      </c>
      <c r="D8314" s="6">
        <v>45713</v>
      </c>
      <c r="E8314" t="s">
        <v>23807</v>
      </c>
      <c r="F8314" t="s">
        <v>18807</v>
      </c>
      <c r="G8314" t="s">
        <v>15869</v>
      </c>
      <c r="H8314" t="s">
        <v>32126</v>
      </c>
      <c r="I8314" t="s">
        <v>18808</v>
      </c>
      <c r="J8314" t="s">
        <v>15870</v>
      </c>
      <c r="K8314" t="s">
        <v>10</v>
      </c>
      <c r="L8314">
        <v>0.86611746837237003</v>
      </c>
      <c r="M8314">
        <v>0</v>
      </c>
    </row>
    <row r="8315" spans="1:18" x14ac:dyDescent="0.25">
      <c r="A8315" t="s">
        <v>23808</v>
      </c>
      <c r="B8315" t="s">
        <v>23809</v>
      </c>
      <c r="C8315" t="s">
        <v>14</v>
      </c>
      <c r="D8315" s="6">
        <v>45713</v>
      </c>
      <c r="E8315" t="s">
        <v>23807</v>
      </c>
      <c r="F8315" t="s">
        <v>18807</v>
      </c>
      <c r="G8315" t="s">
        <v>15876</v>
      </c>
      <c r="H8315" t="s">
        <v>32127</v>
      </c>
      <c r="I8315" t="s">
        <v>18808</v>
      </c>
      <c r="J8315" t="s">
        <v>15877</v>
      </c>
      <c r="K8315" t="s">
        <v>10</v>
      </c>
      <c r="L8315" s="1" t="s">
        <v>18809</v>
      </c>
      <c r="M8315">
        <v>0</v>
      </c>
    </row>
    <row r="8316" spans="1:18" x14ac:dyDescent="0.25">
      <c r="A8316" t="s">
        <v>23808</v>
      </c>
      <c r="B8316" t="s">
        <v>23809</v>
      </c>
      <c r="C8316" t="s">
        <v>14</v>
      </c>
      <c r="D8316" s="6">
        <v>45713</v>
      </c>
      <c r="E8316" t="s">
        <v>23807</v>
      </c>
      <c r="F8316" t="s">
        <v>18807</v>
      </c>
      <c r="G8316" t="s">
        <v>7707</v>
      </c>
      <c r="H8316" t="s">
        <v>32128</v>
      </c>
      <c r="I8316" t="s">
        <v>18808</v>
      </c>
      <c r="J8316" t="s">
        <v>7708</v>
      </c>
      <c r="K8316" t="s">
        <v>10</v>
      </c>
      <c r="L8316" s="1" t="s">
        <v>18810</v>
      </c>
      <c r="M8316">
        <v>0</v>
      </c>
    </row>
    <row r="8317" spans="1:18" x14ac:dyDescent="0.25">
      <c r="A8317" t="s">
        <v>23808</v>
      </c>
      <c r="B8317" t="s">
        <v>23809</v>
      </c>
      <c r="C8317" t="s">
        <v>14</v>
      </c>
      <c r="D8317" s="6">
        <v>45713</v>
      </c>
      <c r="E8317" t="s">
        <v>23807</v>
      </c>
      <c r="F8317" t="s">
        <v>18807</v>
      </c>
      <c r="G8317" t="s">
        <v>15862</v>
      </c>
      <c r="H8317" t="s">
        <v>32129</v>
      </c>
      <c r="I8317" t="s">
        <v>18808</v>
      </c>
      <c r="J8317" t="s">
        <v>15863</v>
      </c>
      <c r="K8317" t="s">
        <v>10</v>
      </c>
      <c r="L8317" s="1" t="s">
        <v>18811</v>
      </c>
      <c r="M8317">
        <v>0</v>
      </c>
    </row>
    <row r="8318" spans="1:18" x14ac:dyDescent="0.25">
      <c r="A8318" t="s">
        <v>23808</v>
      </c>
      <c r="B8318" t="s">
        <v>23809</v>
      </c>
      <c r="C8318" t="s">
        <v>14</v>
      </c>
      <c r="D8318" s="6">
        <v>45713</v>
      </c>
      <c r="E8318" t="s">
        <v>23807</v>
      </c>
      <c r="F8318" t="s">
        <v>18807</v>
      </c>
      <c r="G8318" t="s">
        <v>7701</v>
      </c>
      <c r="H8318" t="s">
        <v>32130</v>
      </c>
      <c r="I8318" t="s">
        <v>18808</v>
      </c>
      <c r="J8318" t="s">
        <v>7702</v>
      </c>
      <c r="K8318" t="s">
        <v>10</v>
      </c>
      <c r="L8318" s="1" t="s">
        <v>18812</v>
      </c>
      <c r="M8318">
        <v>0</v>
      </c>
    </row>
    <row r="8319" spans="1:18" x14ac:dyDescent="0.25">
      <c r="A8319" t="s">
        <v>23808</v>
      </c>
      <c r="B8319" t="s">
        <v>23809</v>
      </c>
      <c r="C8319" t="s">
        <v>14</v>
      </c>
      <c r="D8319" s="6">
        <v>45713</v>
      </c>
      <c r="E8319" t="s">
        <v>23807</v>
      </c>
      <c r="F8319" t="s">
        <v>18807</v>
      </c>
      <c r="G8319" t="s">
        <v>18813</v>
      </c>
      <c r="H8319" t="s">
        <v>32131</v>
      </c>
      <c r="I8319" t="s">
        <v>18808</v>
      </c>
      <c r="J8319" t="s">
        <v>18814</v>
      </c>
      <c r="K8319" t="s">
        <v>10</v>
      </c>
      <c r="L8319">
        <v>0.820322685261484</v>
      </c>
      <c r="M8319">
        <v>0</v>
      </c>
    </row>
    <row r="8320" spans="1:18" x14ac:dyDescent="0.25">
      <c r="A8320" t="s">
        <v>23808</v>
      </c>
      <c r="B8320" t="s">
        <v>23809</v>
      </c>
      <c r="C8320" t="s">
        <v>14</v>
      </c>
      <c r="D8320" s="6">
        <v>45713</v>
      </c>
      <c r="E8320" t="s">
        <v>23807</v>
      </c>
      <c r="F8320" t="s">
        <v>18807</v>
      </c>
      <c r="G8320" t="s">
        <v>5752</v>
      </c>
      <c r="H8320" t="s">
        <v>32132</v>
      </c>
      <c r="I8320" t="s">
        <v>18808</v>
      </c>
      <c r="J8320" t="s">
        <v>5753</v>
      </c>
      <c r="K8320" t="s">
        <v>10</v>
      </c>
      <c r="L8320" s="1" t="s">
        <v>18815</v>
      </c>
      <c r="M8320">
        <v>0</v>
      </c>
    </row>
    <row r="8321" spans="1:18" x14ac:dyDescent="0.25">
      <c r="A8321" t="s">
        <v>23808</v>
      </c>
      <c r="B8321" t="s">
        <v>23809</v>
      </c>
      <c r="C8321" t="s">
        <v>14</v>
      </c>
      <c r="D8321" s="6">
        <v>45713</v>
      </c>
      <c r="E8321" t="s">
        <v>23807</v>
      </c>
      <c r="F8321" t="s">
        <v>18807</v>
      </c>
      <c r="G8321" t="s">
        <v>7738</v>
      </c>
      <c r="H8321" t="s">
        <v>32133</v>
      </c>
      <c r="I8321" t="s">
        <v>18808</v>
      </c>
      <c r="J8321" t="s">
        <v>7739</v>
      </c>
      <c r="K8321" t="s">
        <v>10</v>
      </c>
      <c r="L8321" s="1" t="s">
        <v>18816</v>
      </c>
      <c r="M8321">
        <v>0</v>
      </c>
    </row>
    <row r="8322" spans="1:18" x14ac:dyDescent="0.25">
      <c r="A8322" t="s">
        <v>23808</v>
      </c>
      <c r="B8322" t="s">
        <v>23809</v>
      </c>
      <c r="C8322" t="s">
        <v>14</v>
      </c>
      <c r="D8322" s="6">
        <v>45713</v>
      </c>
      <c r="E8322" t="s">
        <v>23807</v>
      </c>
      <c r="F8322" t="s">
        <v>18817</v>
      </c>
      <c r="G8322" t="s">
        <v>18819</v>
      </c>
      <c r="H8322" t="s">
        <v>32134</v>
      </c>
      <c r="I8322" t="s">
        <v>18818</v>
      </c>
      <c r="J8322" t="s">
        <v>18820</v>
      </c>
      <c r="K8322" t="s">
        <v>10</v>
      </c>
      <c r="L8322" s="1" t="s">
        <v>18821</v>
      </c>
      <c r="M8322">
        <v>0</v>
      </c>
      <c r="N8322" t="s">
        <v>34905</v>
      </c>
      <c r="P8322">
        <v>0</v>
      </c>
      <c r="Q8322" t="s">
        <v>34930</v>
      </c>
      <c r="R8322">
        <v>0</v>
      </c>
    </row>
    <row r="8323" spans="1:18" x14ac:dyDescent="0.25">
      <c r="A8323" t="s">
        <v>23808</v>
      </c>
      <c r="B8323" t="s">
        <v>23809</v>
      </c>
      <c r="C8323" t="s">
        <v>14</v>
      </c>
      <c r="D8323" s="6">
        <v>45713</v>
      </c>
      <c r="E8323" t="s">
        <v>23807</v>
      </c>
      <c r="F8323" t="s">
        <v>18817</v>
      </c>
      <c r="G8323" t="s">
        <v>3050</v>
      </c>
      <c r="H8323" t="s">
        <v>32135</v>
      </c>
      <c r="I8323" t="s">
        <v>18818</v>
      </c>
      <c r="J8323" t="s">
        <v>3051</v>
      </c>
      <c r="K8323" t="s">
        <v>10</v>
      </c>
      <c r="L8323" s="1" t="s">
        <v>18822</v>
      </c>
      <c r="M8323">
        <v>0</v>
      </c>
    </row>
    <row r="8324" spans="1:18" x14ac:dyDescent="0.25">
      <c r="A8324" t="s">
        <v>23808</v>
      </c>
      <c r="B8324" t="s">
        <v>23809</v>
      </c>
      <c r="C8324" t="s">
        <v>14</v>
      </c>
      <c r="D8324" s="6">
        <v>45713</v>
      </c>
      <c r="E8324" t="s">
        <v>23807</v>
      </c>
      <c r="F8324" t="s">
        <v>18817</v>
      </c>
      <c r="G8324" t="s">
        <v>18823</v>
      </c>
      <c r="H8324" t="s">
        <v>32136</v>
      </c>
      <c r="I8324" t="s">
        <v>18818</v>
      </c>
      <c r="J8324" t="s">
        <v>18824</v>
      </c>
      <c r="K8324" t="s">
        <v>10</v>
      </c>
      <c r="L8324" s="1" t="s">
        <v>18825</v>
      </c>
      <c r="M8324">
        <v>0</v>
      </c>
    </row>
    <row r="8325" spans="1:18" x14ac:dyDescent="0.25">
      <c r="A8325" t="s">
        <v>23808</v>
      </c>
      <c r="B8325" t="s">
        <v>23809</v>
      </c>
      <c r="C8325" t="s">
        <v>14</v>
      </c>
      <c r="D8325" s="6">
        <v>45713</v>
      </c>
      <c r="E8325" t="s">
        <v>23807</v>
      </c>
      <c r="F8325" t="s">
        <v>18817</v>
      </c>
      <c r="G8325" t="s">
        <v>9213</v>
      </c>
      <c r="H8325" t="s">
        <v>32137</v>
      </c>
      <c r="I8325" t="s">
        <v>18818</v>
      </c>
      <c r="J8325" t="s">
        <v>9214</v>
      </c>
      <c r="K8325" t="s">
        <v>10</v>
      </c>
      <c r="L8325" s="1" t="s">
        <v>18826</v>
      </c>
      <c r="M8325">
        <v>0</v>
      </c>
    </row>
    <row r="8326" spans="1:18" x14ac:dyDescent="0.25">
      <c r="A8326" t="s">
        <v>23808</v>
      </c>
      <c r="B8326" t="s">
        <v>23809</v>
      </c>
      <c r="C8326" t="s">
        <v>14</v>
      </c>
      <c r="D8326" s="6">
        <v>45713</v>
      </c>
      <c r="E8326" t="s">
        <v>23807</v>
      </c>
      <c r="F8326" t="s">
        <v>18817</v>
      </c>
      <c r="G8326" t="s">
        <v>18638</v>
      </c>
      <c r="H8326" t="s">
        <v>32138</v>
      </c>
      <c r="I8326" t="s">
        <v>18818</v>
      </c>
      <c r="J8326" t="s">
        <v>18639</v>
      </c>
      <c r="K8326" t="s">
        <v>10</v>
      </c>
      <c r="L8326" s="1" t="s">
        <v>18827</v>
      </c>
      <c r="M8326">
        <v>0</v>
      </c>
    </row>
    <row r="8327" spans="1:18" x14ac:dyDescent="0.25">
      <c r="A8327" t="s">
        <v>23808</v>
      </c>
      <c r="B8327" t="s">
        <v>23809</v>
      </c>
      <c r="C8327" t="s">
        <v>14</v>
      </c>
      <c r="D8327" s="6">
        <v>45713</v>
      </c>
      <c r="E8327" t="s">
        <v>23807</v>
      </c>
      <c r="F8327" t="s">
        <v>18817</v>
      </c>
      <c r="G8327" t="s">
        <v>11643</v>
      </c>
      <c r="H8327" t="s">
        <v>32139</v>
      </c>
      <c r="I8327" t="s">
        <v>18818</v>
      </c>
      <c r="J8327" t="s">
        <v>11644</v>
      </c>
      <c r="K8327" t="s">
        <v>10</v>
      </c>
      <c r="L8327" s="1" t="s">
        <v>18828</v>
      </c>
      <c r="M8327">
        <v>0</v>
      </c>
    </row>
    <row r="8328" spans="1:18" x14ac:dyDescent="0.25">
      <c r="A8328" t="s">
        <v>23808</v>
      </c>
      <c r="B8328" t="s">
        <v>23809</v>
      </c>
      <c r="C8328" t="s">
        <v>14</v>
      </c>
      <c r="D8328" s="6">
        <v>45713</v>
      </c>
      <c r="E8328" t="s">
        <v>23807</v>
      </c>
      <c r="F8328" t="s">
        <v>18817</v>
      </c>
      <c r="G8328" t="s">
        <v>3059</v>
      </c>
      <c r="H8328" t="s">
        <v>32140</v>
      </c>
      <c r="I8328" t="s">
        <v>18818</v>
      </c>
      <c r="J8328" t="s">
        <v>3060</v>
      </c>
      <c r="K8328" t="s">
        <v>10</v>
      </c>
      <c r="L8328">
        <v>0.73785900325490095</v>
      </c>
      <c r="M8328">
        <v>0</v>
      </c>
    </row>
    <row r="8329" spans="1:18" x14ac:dyDescent="0.25">
      <c r="A8329" t="s">
        <v>23808</v>
      </c>
      <c r="B8329" t="s">
        <v>23809</v>
      </c>
      <c r="C8329" t="s">
        <v>14</v>
      </c>
      <c r="D8329" s="6">
        <v>45713</v>
      </c>
      <c r="E8329" t="s">
        <v>23807</v>
      </c>
      <c r="F8329" t="s">
        <v>18817</v>
      </c>
      <c r="G8329" t="s">
        <v>12269</v>
      </c>
      <c r="H8329" t="s">
        <v>32141</v>
      </c>
      <c r="I8329" t="s">
        <v>18818</v>
      </c>
      <c r="J8329" t="s">
        <v>12270</v>
      </c>
      <c r="K8329" t="s">
        <v>10</v>
      </c>
      <c r="L8329" s="1" t="s">
        <v>18829</v>
      </c>
      <c r="M8329">
        <v>0</v>
      </c>
    </row>
    <row r="8330" spans="1:18" x14ac:dyDescent="0.25">
      <c r="A8330" t="s">
        <v>23808</v>
      </c>
      <c r="B8330" t="s">
        <v>23809</v>
      </c>
      <c r="C8330" t="s">
        <v>14</v>
      </c>
      <c r="D8330" s="6">
        <v>45713</v>
      </c>
      <c r="E8330" t="s">
        <v>23807</v>
      </c>
      <c r="F8330" t="s">
        <v>18817</v>
      </c>
      <c r="G8330" t="s">
        <v>18634</v>
      </c>
      <c r="H8330" t="s">
        <v>32142</v>
      </c>
      <c r="I8330" t="s">
        <v>18818</v>
      </c>
      <c r="J8330" t="s">
        <v>18635</v>
      </c>
      <c r="K8330" t="s">
        <v>10</v>
      </c>
      <c r="L8330" s="1" t="s">
        <v>18830</v>
      </c>
      <c r="M8330">
        <v>0</v>
      </c>
    </row>
    <row r="8331" spans="1:18" x14ac:dyDescent="0.25">
      <c r="A8331" t="s">
        <v>23808</v>
      </c>
      <c r="B8331" t="s">
        <v>23809</v>
      </c>
      <c r="C8331" t="s">
        <v>14</v>
      </c>
      <c r="D8331" s="6">
        <v>45713</v>
      </c>
      <c r="E8331" t="s">
        <v>23807</v>
      </c>
      <c r="F8331" t="s">
        <v>18817</v>
      </c>
      <c r="G8331" t="s">
        <v>18649</v>
      </c>
      <c r="H8331" t="s">
        <v>32143</v>
      </c>
      <c r="I8331" t="s">
        <v>18818</v>
      </c>
      <c r="J8331" t="s">
        <v>18650</v>
      </c>
      <c r="K8331" t="s">
        <v>10</v>
      </c>
      <c r="L8331" s="1" t="s">
        <v>18831</v>
      </c>
      <c r="M8331">
        <v>0</v>
      </c>
    </row>
    <row r="8332" spans="1:18" x14ac:dyDescent="0.25">
      <c r="A8332" t="s">
        <v>23808</v>
      </c>
      <c r="B8332" t="s">
        <v>23809</v>
      </c>
      <c r="C8332" t="s">
        <v>14</v>
      </c>
      <c r="D8332" s="6">
        <v>45713</v>
      </c>
      <c r="E8332" t="s">
        <v>23807</v>
      </c>
      <c r="F8332" t="s">
        <v>18832</v>
      </c>
      <c r="G8332" t="s">
        <v>18834</v>
      </c>
      <c r="H8332" t="s">
        <v>32144</v>
      </c>
      <c r="I8332" t="s">
        <v>18833</v>
      </c>
      <c r="J8332" t="s">
        <v>18835</v>
      </c>
      <c r="K8332" t="s">
        <v>10</v>
      </c>
      <c r="L8332" s="1" t="s">
        <v>18836</v>
      </c>
      <c r="M8332">
        <v>1</v>
      </c>
      <c r="N8332" t="s">
        <v>34896</v>
      </c>
      <c r="P8332">
        <v>1</v>
      </c>
      <c r="Q8332">
        <v>1</v>
      </c>
      <c r="R8332">
        <v>0</v>
      </c>
    </row>
    <row r="8333" spans="1:18" x14ac:dyDescent="0.25">
      <c r="A8333" t="s">
        <v>23808</v>
      </c>
      <c r="B8333" t="s">
        <v>23809</v>
      </c>
      <c r="C8333" t="s">
        <v>14</v>
      </c>
      <c r="D8333" s="6">
        <v>45713</v>
      </c>
      <c r="E8333" t="s">
        <v>23807</v>
      </c>
      <c r="F8333" t="s">
        <v>18832</v>
      </c>
      <c r="G8333" t="s">
        <v>15709</v>
      </c>
      <c r="H8333" t="s">
        <v>32145</v>
      </c>
      <c r="I8333" t="s">
        <v>18833</v>
      </c>
      <c r="J8333" t="s">
        <v>15710</v>
      </c>
      <c r="K8333" t="s">
        <v>10</v>
      </c>
      <c r="L8333" s="1" t="s">
        <v>18837</v>
      </c>
      <c r="M8333">
        <v>0</v>
      </c>
    </row>
    <row r="8334" spans="1:18" x14ac:dyDescent="0.25">
      <c r="A8334" t="s">
        <v>23808</v>
      </c>
      <c r="B8334" t="s">
        <v>23809</v>
      </c>
      <c r="C8334" t="s">
        <v>14</v>
      </c>
      <c r="D8334" s="6">
        <v>45713</v>
      </c>
      <c r="E8334" t="s">
        <v>23807</v>
      </c>
      <c r="F8334" t="s">
        <v>18832</v>
      </c>
      <c r="G8334" t="s">
        <v>14815</v>
      </c>
      <c r="H8334" t="s">
        <v>32146</v>
      </c>
      <c r="I8334" t="s">
        <v>18833</v>
      </c>
      <c r="J8334" t="s">
        <v>14816</v>
      </c>
      <c r="K8334" t="s">
        <v>10</v>
      </c>
      <c r="L8334" s="1" t="s">
        <v>18838</v>
      </c>
      <c r="M8334">
        <v>0</v>
      </c>
    </row>
    <row r="8335" spans="1:18" x14ac:dyDescent="0.25">
      <c r="A8335" t="s">
        <v>23808</v>
      </c>
      <c r="B8335" t="s">
        <v>23809</v>
      </c>
      <c r="C8335" t="s">
        <v>14</v>
      </c>
      <c r="D8335" s="6">
        <v>45713</v>
      </c>
      <c r="E8335" t="s">
        <v>23807</v>
      </c>
      <c r="F8335" t="s">
        <v>18832</v>
      </c>
      <c r="G8335" t="s">
        <v>18839</v>
      </c>
      <c r="H8335" t="s">
        <v>32147</v>
      </c>
      <c r="I8335" t="s">
        <v>18833</v>
      </c>
      <c r="J8335" t="s">
        <v>18840</v>
      </c>
      <c r="K8335" t="s">
        <v>10</v>
      </c>
      <c r="L8335" s="1" t="s">
        <v>18841</v>
      </c>
      <c r="M8335">
        <v>0</v>
      </c>
    </row>
    <row r="8336" spans="1:18" x14ac:dyDescent="0.25">
      <c r="A8336" t="s">
        <v>23808</v>
      </c>
      <c r="B8336" t="s">
        <v>23809</v>
      </c>
      <c r="C8336" t="s">
        <v>14</v>
      </c>
      <c r="D8336" s="6">
        <v>45713</v>
      </c>
      <c r="E8336" t="s">
        <v>23807</v>
      </c>
      <c r="F8336" t="s">
        <v>18832</v>
      </c>
      <c r="G8336" t="s">
        <v>18842</v>
      </c>
      <c r="H8336" t="s">
        <v>32148</v>
      </c>
      <c r="I8336" t="s">
        <v>18833</v>
      </c>
      <c r="J8336" t="s">
        <v>18843</v>
      </c>
      <c r="K8336" t="s">
        <v>10</v>
      </c>
      <c r="L8336" s="1" t="s">
        <v>18844</v>
      </c>
      <c r="M8336">
        <v>0</v>
      </c>
    </row>
    <row r="8337" spans="1:18" x14ac:dyDescent="0.25">
      <c r="A8337" t="s">
        <v>23808</v>
      </c>
      <c r="B8337" t="s">
        <v>23809</v>
      </c>
      <c r="C8337" t="s">
        <v>14</v>
      </c>
      <c r="D8337" s="6">
        <v>45713</v>
      </c>
      <c r="E8337" t="s">
        <v>23807</v>
      </c>
      <c r="F8337" t="s">
        <v>18832</v>
      </c>
      <c r="G8337" t="s">
        <v>18845</v>
      </c>
      <c r="H8337" t="s">
        <v>32149</v>
      </c>
      <c r="I8337" t="s">
        <v>18833</v>
      </c>
      <c r="J8337" t="s">
        <v>18846</v>
      </c>
      <c r="K8337" t="s">
        <v>10</v>
      </c>
      <c r="L8337" s="1" t="s">
        <v>18847</v>
      </c>
      <c r="M8337">
        <v>0</v>
      </c>
    </row>
    <row r="8338" spans="1:18" x14ac:dyDescent="0.25">
      <c r="A8338" t="s">
        <v>23808</v>
      </c>
      <c r="B8338" t="s">
        <v>23809</v>
      </c>
      <c r="C8338" t="s">
        <v>14</v>
      </c>
      <c r="D8338" s="6">
        <v>45713</v>
      </c>
      <c r="E8338" t="s">
        <v>23807</v>
      </c>
      <c r="F8338" t="s">
        <v>18832</v>
      </c>
      <c r="G8338" t="s">
        <v>18848</v>
      </c>
      <c r="H8338" t="s">
        <v>32150</v>
      </c>
      <c r="I8338" t="s">
        <v>18833</v>
      </c>
      <c r="J8338" t="s">
        <v>18849</v>
      </c>
      <c r="K8338" t="s">
        <v>10</v>
      </c>
      <c r="L8338" s="1" t="s">
        <v>18850</v>
      </c>
      <c r="M8338">
        <v>0</v>
      </c>
    </row>
    <row r="8339" spans="1:18" x14ac:dyDescent="0.25">
      <c r="A8339" t="s">
        <v>23808</v>
      </c>
      <c r="B8339" t="s">
        <v>23809</v>
      </c>
      <c r="C8339" t="s">
        <v>14</v>
      </c>
      <c r="D8339" s="6">
        <v>45713</v>
      </c>
      <c r="E8339" t="s">
        <v>23807</v>
      </c>
      <c r="F8339" t="s">
        <v>18832</v>
      </c>
      <c r="G8339" t="s">
        <v>18851</v>
      </c>
      <c r="H8339" t="s">
        <v>32151</v>
      </c>
      <c r="I8339" t="s">
        <v>18833</v>
      </c>
      <c r="J8339" t="s">
        <v>18852</v>
      </c>
      <c r="K8339" t="s">
        <v>10</v>
      </c>
      <c r="L8339" s="1" t="s">
        <v>18853</v>
      </c>
      <c r="M8339">
        <v>0</v>
      </c>
    </row>
    <row r="8340" spans="1:18" x14ac:dyDescent="0.25">
      <c r="A8340" t="s">
        <v>23808</v>
      </c>
      <c r="B8340" t="s">
        <v>23809</v>
      </c>
      <c r="C8340" t="s">
        <v>14</v>
      </c>
      <c r="D8340" s="6">
        <v>45713</v>
      </c>
      <c r="E8340" t="s">
        <v>23807</v>
      </c>
      <c r="F8340" t="s">
        <v>18832</v>
      </c>
      <c r="G8340" t="s">
        <v>10375</v>
      </c>
      <c r="H8340" t="s">
        <v>32152</v>
      </c>
      <c r="I8340" t="s">
        <v>18833</v>
      </c>
      <c r="J8340" t="s">
        <v>10376</v>
      </c>
      <c r="K8340" t="s">
        <v>10</v>
      </c>
      <c r="L8340" s="1" t="s">
        <v>18854</v>
      </c>
      <c r="M8340">
        <v>0</v>
      </c>
    </row>
    <row r="8341" spans="1:18" x14ac:dyDescent="0.25">
      <c r="A8341" t="s">
        <v>23808</v>
      </c>
      <c r="B8341" t="s">
        <v>23809</v>
      </c>
      <c r="C8341" t="s">
        <v>14</v>
      </c>
      <c r="D8341" s="6">
        <v>45713</v>
      </c>
      <c r="E8341" t="s">
        <v>23807</v>
      </c>
      <c r="F8341" t="s">
        <v>18832</v>
      </c>
      <c r="G8341" t="s">
        <v>6420</v>
      </c>
      <c r="H8341" t="s">
        <v>32153</v>
      </c>
      <c r="I8341" t="s">
        <v>18833</v>
      </c>
      <c r="J8341" t="s">
        <v>6421</v>
      </c>
      <c r="K8341" t="s">
        <v>10</v>
      </c>
      <c r="L8341" s="1" t="s">
        <v>18855</v>
      </c>
      <c r="M8341">
        <v>0</v>
      </c>
    </row>
    <row r="8342" spans="1:18" x14ac:dyDescent="0.25">
      <c r="A8342" t="s">
        <v>23808</v>
      </c>
      <c r="B8342" t="s">
        <v>23809</v>
      </c>
      <c r="C8342" t="s">
        <v>14</v>
      </c>
      <c r="D8342" s="6">
        <v>45713</v>
      </c>
      <c r="E8342" t="s">
        <v>23807</v>
      </c>
      <c r="F8342" t="s">
        <v>18856</v>
      </c>
      <c r="G8342" t="s">
        <v>18858</v>
      </c>
      <c r="H8342" t="s">
        <v>32154</v>
      </c>
      <c r="I8342" t="s">
        <v>18857</v>
      </c>
      <c r="J8342" t="s">
        <v>18859</v>
      </c>
      <c r="K8342" t="s">
        <v>10</v>
      </c>
      <c r="L8342" s="1" t="s">
        <v>18860</v>
      </c>
      <c r="M8342">
        <v>0</v>
      </c>
      <c r="N8342" t="s">
        <v>34901</v>
      </c>
      <c r="P8342">
        <v>0</v>
      </c>
      <c r="Q8342" t="s">
        <v>34930</v>
      </c>
      <c r="R8342">
        <v>0</v>
      </c>
    </row>
    <row r="8343" spans="1:18" x14ac:dyDescent="0.25">
      <c r="A8343" t="s">
        <v>23808</v>
      </c>
      <c r="B8343" t="s">
        <v>23809</v>
      </c>
      <c r="C8343" t="s">
        <v>14</v>
      </c>
      <c r="D8343" s="6">
        <v>45713</v>
      </c>
      <c r="E8343" t="s">
        <v>23807</v>
      </c>
      <c r="F8343" t="s">
        <v>18856</v>
      </c>
      <c r="G8343" t="s">
        <v>18861</v>
      </c>
      <c r="H8343" t="s">
        <v>32155</v>
      </c>
      <c r="I8343" t="s">
        <v>18857</v>
      </c>
      <c r="J8343" t="s">
        <v>18862</v>
      </c>
      <c r="K8343" t="s">
        <v>10</v>
      </c>
      <c r="L8343" s="1" t="s">
        <v>18863</v>
      </c>
      <c r="M8343">
        <v>0</v>
      </c>
    </row>
    <row r="8344" spans="1:18" x14ac:dyDescent="0.25">
      <c r="A8344" t="s">
        <v>23808</v>
      </c>
      <c r="B8344" t="s">
        <v>23809</v>
      </c>
      <c r="C8344" t="s">
        <v>14</v>
      </c>
      <c r="D8344" s="6">
        <v>45713</v>
      </c>
      <c r="E8344" t="s">
        <v>23807</v>
      </c>
      <c r="F8344" t="s">
        <v>18856</v>
      </c>
      <c r="G8344" t="s">
        <v>18864</v>
      </c>
      <c r="H8344" t="s">
        <v>32156</v>
      </c>
      <c r="I8344" t="s">
        <v>18857</v>
      </c>
      <c r="J8344" t="s">
        <v>18865</v>
      </c>
      <c r="K8344" t="s">
        <v>10</v>
      </c>
      <c r="L8344" s="1" t="s">
        <v>18866</v>
      </c>
      <c r="M8344">
        <v>0</v>
      </c>
    </row>
    <row r="8345" spans="1:18" x14ac:dyDescent="0.25">
      <c r="A8345" t="s">
        <v>23808</v>
      </c>
      <c r="B8345" t="s">
        <v>23809</v>
      </c>
      <c r="C8345" t="s">
        <v>14</v>
      </c>
      <c r="D8345" s="6">
        <v>45713</v>
      </c>
      <c r="E8345" t="s">
        <v>23807</v>
      </c>
      <c r="F8345" t="s">
        <v>18856</v>
      </c>
      <c r="G8345" t="s">
        <v>617</v>
      </c>
      <c r="H8345" t="s">
        <v>32157</v>
      </c>
      <c r="I8345" t="s">
        <v>18857</v>
      </c>
      <c r="J8345" t="s">
        <v>618</v>
      </c>
      <c r="K8345" t="s">
        <v>10</v>
      </c>
      <c r="L8345" s="1" t="s">
        <v>18867</v>
      </c>
      <c r="M8345">
        <v>0</v>
      </c>
    </row>
    <row r="8346" spans="1:18" x14ac:dyDescent="0.25">
      <c r="A8346" t="s">
        <v>23808</v>
      </c>
      <c r="B8346" t="s">
        <v>23809</v>
      </c>
      <c r="C8346" t="s">
        <v>14</v>
      </c>
      <c r="D8346" s="6">
        <v>45713</v>
      </c>
      <c r="E8346" t="s">
        <v>23807</v>
      </c>
      <c r="F8346" t="s">
        <v>18856</v>
      </c>
      <c r="G8346" t="s">
        <v>18868</v>
      </c>
      <c r="H8346" t="s">
        <v>32158</v>
      </c>
      <c r="I8346" t="s">
        <v>18857</v>
      </c>
      <c r="J8346" t="s">
        <v>18869</v>
      </c>
      <c r="K8346" t="s">
        <v>10</v>
      </c>
      <c r="L8346" s="1" t="s">
        <v>18870</v>
      </c>
      <c r="M8346">
        <v>0</v>
      </c>
    </row>
    <row r="8347" spans="1:18" x14ac:dyDescent="0.25">
      <c r="A8347" t="s">
        <v>23808</v>
      </c>
      <c r="B8347" t="s">
        <v>23809</v>
      </c>
      <c r="C8347" t="s">
        <v>14</v>
      </c>
      <c r="D8347" s="6">
        <v>45713</v>
      </c>
      <c r="E8347" t="s">
        <v>23807</v>
      </c>
      <c r="F8347" t="s">
        <v>18856</v>
      </c>
      <c r="G8347" t="s">
        <v>603</v>
      </c>
      <c r="H8347" t="s">
        <v>32159</v>
      </c>
      <c r="I8347" t="s">
        <v>18857</v>
      </c>
      <c r="J8347" t="s">
        <v>604</v>
      </c>
      <c r="K8347" t="s">
        <v>10</v>
      </c>
      <c r="L8347" s="1" t="s">
        <v>18871</v>
      </c>
      <c r="M8347">
        <v>0</v>
      </c>
    </row>
    <row r="8348" spans="1:18" x14ac:dyDescent="0.25">
      <c r="A8348" t="s">
        <v>23808</v>
      </c>
      <c r="B8348" t="s">
        <v>23809</v>
      </c>
      <c r="C8348" t="s">
        <v>14</v>
      </c>
      <c r="D8348" s="6">
        <v>45713</v>
      </c>
      <c r="E8348" t="s">
        <v>23807</v>
      </c>
      <c r="F8348" t="s">
        <v>18856</v>
      </c>
      <c r="G8348" t="s">
        <v>16209</v>
      </c>
      <c r="H8348" t="s">
        <v>32160</v>
      </c>
      <c r="I8348" t="s">
        <v>18857</v>
      </c>
      <c r="J8348" t="s">
        <v>16210</v>
      </c>
      <c r="K8348" t="s">
        <v>10</v>
      </c>
      <c r="L8348" s="1" t="s">
        <v>18872</v>
      </c>
      <c r="M8348">
        <v>0</v>
      </c>
    </row>
    <row r="8349" spans="1:18" x14ac:dyDescent="0.25">
      <c r="A8349" t="s">
        <v>23808</v>
      </c>
      <c r="B8349" t="s">
        <v>23809</v>
      </c>
      <c r="C8349" t="s">
        <v>14</v>
      </c>
      <c r="D8349" s="6">
        <v>45713</v>
      </c>
      <c r="E8349" t="s">
        <v>23807</v>
      </c>
      <c r="F8349" t="s">
        <v>18856</v>
      </c>
      <c r="G8349" t="s">
        <v>18873</v>
      </c>
      <c r="H8349" t="s">
        <v>32161</v>
      </c>
      <c r="I8349" t="s">
        <v>18857</v>
      </c>
      <c r="J8349" t="s">
        <v>18874</v>
      </c>
      <c r="K8349" t="s">
        <v>10</v>
      </c>
      <c r="L8349" s="1" t="s">
        <v>18875</v>
      </c>
      <c r="M8349">
        <v>0</v>
      </c>
    </row>
    <row r="8350" spans="1:18" x14ac:dyDescent="0.25">
      <c r="A8350" t="s">
        <v>23808</v>
      </c>
      <c r="B8350" t="s">
        <v>23809</v>
      </c>
      <c r="C8350" t="s">
        <v>14</v>
      </c>
      <c r="D8350" s="6">
        <v>45713</v>
      </c>
      <c r="E8350" t="s">
        <v>23807</v>
      </c>
      <c r="F8350" t="s">
        <v>18856</v>
      </c>
      <c r="G8350" t="s">
        <v>18876</v>
      </c>
      <c r="H8350" t="s">
        <v>32162</v>
      </c>
      <c r="I8350" t="s">
        <v>18857</v>
      </c>
      <c r="J8350" t="s">
        <v>18877</v>
      </c>
      <c r="K8350" t="s">
        <v>10</v>
      </c>
      <c r="L8350" s="1" t="s">
        <v>18878</v>
      </c>
      <c r="M8350">
        <v>0</v>
      </c>
    </row>
    <row r="8351" spans="1:18" x14ac:dyDescent="0.25">
      <c r="A8351" t="s">
        <v>23808</v>
      </c>
      <c r="B8351" t="s">
        <v>23809</v>
      </c>
      <c r="C8351" t="s">
        <v>14</v>
      </c>
      <c r="D8351" s="6">
        <v>45713</v>
      </c>
      <c r="E8351" t="s">
        <v>23807</v>
      </c>
      <c r="F8351" t="s">
        <v>18856</v>
      </c>
      <c r="G8351" t="s">
        <v>18879</v>
      </c>
      <c r="H8351" t="s">
        <v>32163</v>
      </c>
      <c r="I8351" t="s">
        <v>18857</v>
      </c>
      <c r="J8351" t="s">
        <v>18880</v>
      </c>
      <c r="K8351" t="s">
        <v>10</v>
      </c>
      <c r="L8351" s="1" t="s">
        <v>18881</v>
      </c>
      <c r="M8351">
        <v>0</v>
      </c>
    </row>
    <row r="8352" spans="1:18" x14ac:dyDescent="0.25">
      <c r="A8352" t="s">
        <v>23808</v>
      </c>
      <c r="B8352" t="s">
        <v>23809</v>
      </c>
      <c r="C8352" t="s">
        <v>14</v>
      </c>
      <c r="D8352" s="6">
        <v>45713</v>
      </c>
      <c r="E8352" t="s">
        <v>23807</v>
      </c>
      <c r="F8352" t="s">
        <v>18882</v>
      </c>
      <c r="G8352" t="s">
        <v>18851</v>
      </c>
      <c r="H8352" t="s">
        <v>32164</v>
      </c>
      <c r="I8352" t="s">
        <v>18883</v>
      </c>
      <c r="J8352" t="s">
        <v>18852</v>
      </c>
      <c r="K8352" t="s">
        <v>10</v>
      </c>
      <c r="L8352" s="1" t="s">
        <v>18884</v>
      </c>
      <c r="M8352">
        <v>0</v>
      </c>
    </row>
    <row r="8353" spans="1:18" x14ac:dyDescent="0.25">
      <c r="A8353" t="s">
        <v>23808</v>
      </c>
      <c r="B8353" t="s">
        <v>23809</v>
      </c>
      <c r="C8353" t="s">
        <v>14</v>
      </c>
      <c r="D8353" s="6">
        <v>45713</v>
      </c>
      <c r="E8353" t="s">
        <v>23807</v>
      </c>
      <c r="F8353" t="s">
        <v>18882</v>
      </c>
      <c r="G8353" t="s">
        <v>18845</v>
      </c>
      <c r="H8353" t="s">
        <v>32165</v>
      </c>
      <c r="I8353" t="s">
        <v>18883</v>
      </c>
      <c r="J8353" t="s">
        <v>18846</v>
      </c>
      <c r="K8353" t="s">
        <v>10</v>
      </c>
      <c r="L8353" s="1" t="s">
        <v>18885</v>
      </c>
      <c r="M8353">
        <v>0</v>
      </c>
    </row>
    <row r="8354" spans="1:18" x14ac:dyDescent="0.25">
      <c r="A8354" t="s">
        <v>23808</v>
      </c>
      <c r="B8354" t="s">
        <v>23809</v>
      </c>
      <c r="C8354" t="s">
        <v>14</v>
      </c>
      <c r="D8354" s="6">
        <v>45713</v>
      </c>
      <c r="E8354" t="s">
        <v>23807</v>
      </c>
      <c r="F8354" t="s">
        <v>18882</v>
      </c>
      <c r="G8354" t="s">
        <v>15709</v>
      </c>
      <c r="H8354" t="s">
        <v>32166</v>
      </c>
      <c r="I8354" t="s">
        <v>18883</v>
      </c>
      <c r="J8354" t="s">
        <v>15710</v>
      </c>
      <c r="K8354" t="s">
        <v>10</v>
      </c>
      <c r="L8354" s="1" t="s">
        <v>18886</v>
      </c>
      <c r="M8354">
        <v>1</v>
      </c>
      <c r="N8354" t="s">
        <v>34896</v>
      </c>
      <c r="P8354">
        <v>1</v>
      </c>
      <c r="Q8354">
        <v>1</v>
      </c>
      <c r="R8354">
        <v>0</v>
      </c>
    </row>
    <row r="8355" spans="1:18" x14ac:dyDescent="0.25">
      <c r="A8355" t="s">
        <v>23808</v>
      </c>
      <c r="B8355" t="s">
        <v>23809</v>
      </c>
      <c r="C8355" t="s">
        <v>14</v>
      </c>
      <c r="D8355" s="6">
        <v>45713</v>
      </c>
      <c r="E8355" t="s">
        <v>23807</v>
      </c>
      <c r="F8355" t="s">
        <v>18882</v>
      </c>
      <c r="G8355" t="s">
        <v>18842</v>
      </c>
      <c r="H8355" t="s">
        <v>32167</v>
      </c>
      <c r="I8355" t="s">
        <v>18883</v>
      </c>
      <c r="J8355" t="s">
        <v>18843</v>
      </c>
      <c r="K8355" t="s">
        <v>10</v>
      </c>
      <c r="L8355" s="1" t="s">
        <v>18887</v>
      </c>
      <c r="M8355">
        <v>0</v>
      </c>
    </row>
    <row r="8356" spans="1:18" x14ac:dyDescent="0.25">
      <c r="A8356" t="s">
        <v>23808</v>
      </c>
      <c r="B8356" t="s">
        <v>23809</v>
      </c>
      <c r="C8356" t="s">
        <v>14</v>
      </c>
      <c r="D8356" s="6">
        <v>45713</v>
      </c>
      <c r="E8356" t="s">
        <v>23807</v>
      </c>
      <c r="F8356" t="s">
        <v>18882</v>
      </c>
      <c r="G8356" t="s">
        <v>14815</v>
      </c>
      <c r="H8356" t="s">
        <v>32168</v>
      </c>
      <c r="I8356" t="s">
        <v>18883</v>
      </c>
      <c r="J8356" t="s">
        <v>14816</v>
      </c>
      <c r="K8356" t="s">
        <v>10</v>
      </c>
      <c r="L8356" s="1" t="s">
        <v>18888</v>
      </c>
      <c r="M8356">
        <v>0</v>
      </c>
    </row>
    <row r="8357" spans="1:18" x14ac:dyDescent="0.25">
      <c r="A8357" t="s">
        <v>23808</v>
      </c>
      <c r="B8357" t="s">
        <v>23809</v>
      </c>
      <c r="C8357" t="s">
        <v>14</v>
      </c>
      <c r="D8357" s="6">
        <v>45713</v>
      </c>
      <c r="E8357" t="s">
        <v>23807</v>
      </c>
      <c r="F8357" t="s">
        <v>18882</v>
      </c>
      <c r="G8357" t="s">
        <v>10375</v>
      </c>
      <c r="H8357" t="s">
        <v>32169</v>
      </c>
      <c r="I8357" t="s">
        <v>18883</v>
      </c>
      <c r="J8357" t="s">
        <v>10376</v>
      </c>
      <c r="K8357" t="s">
        <v>10</v>
      </c>
      <c r="L8357" s="1" t="s">
        <v>18889</v>
      </c>
      <c r="M8357">
        <v>0</v>
      </c>
    </row>
    <row r="8358" spans="1:18" x14ac:dyDescent="0.25">
      <c r="A8358" t="s">
        <v>23808</v>
      </c>
      <c r="B8358" t="s">
        <v>23809</v>
      </c>
      <c r="C8358" t="s">
        <v>14</v>
      </c>
      <c r="D8358" s="6">
        <v>45713</v>
      </c>
      <c r="E8358" t="s">
        <v>23807</v>
      </c>
      <c r="F8358" t="s">
        <v>18882</v>
      </c>
      <c r="G8358" t="s">
        <v>18890</v>
      </c>
      <c r="H8358" t="s">
        <v>32170</v>
      </c>
      <c r="I8358" t="s">
        <v>18883</v>
      </c>
      <c r="J8358" t="s">
        <v>18891</v>
      </c>
      <c r="K8358" t="s">
        <v>10</v>
      </c>
      <c r="L8358" s="1" t="s">
        <v>18892</v>
      </c>
      <c r="M8358">
        <v>0</v>
      </c>
    </row>
    <row r="8359" spans="1:18" x14ac:dyDescent="0.25">
      <c r="A8359" t="s">
        <v>23808</v>
      </c>
      <c r="B8359" t="s">
        <v>23809</v>
      </c>
      <c r="C8359" t="s">
        <v>14</v>
      </c>
      <c r="D8359" s="6">
        <v>45713</v>
      </c>
      <c r="E8359" t="s">
        <v>23807</v>
      </c>
      <c r="F8359" t="s">
        <v>18882</v>
      </c>
      <c r="G8359" t="s">
        <v>18834</v>
      </c>
      <c r="H8359" t="s">
        <v>32171</v>
      </c>
      <c r="I8359" t="s">
        <v>18883</v>
      </c>
      <c r="J8359" t="s">
        <v>18835</v>
      </c>
      <c r="K8359" t="s">
        <v>10</v>
      </c>
      <c r="L8359" s="1" t="s">
        <v>18893</v>
      </c>
      <c r="M8359">
        <v>0</v>
      </c>
    </row>
    <row r="8360" spans="1:18" x14ac:dyDescent="0.25">
      <c r="A8360" t="s">
        <v>23808</v>
      </c>
      <c r="B8360" t="s">
        <v>23809</v>
      </c>
      <c r="C8360" t="s">
        <v>14</v>
      </c>
      <c r="D8360" s="6">
        <v>45713</v>
      </c>
      <c r="E8360" t="s">
        <v>23807</v>
      </c>
      <c r="F8360" t="s">
        <v>18882</v>
      </c>
      <c r="G8360" t="s">
        <v>1286</v>
      </c>
      <c r="H8360" t="s">
        <v>32172</v>
      </c>
      <c r="I8360" t="s">
        <v>18883</v>
      </c>
      <c r="J8360" t="s">
        <v>1287</v>
      </c>
      <c r="K8360" t="s">
        <v>10</v>
      </c>
      <c r="L8360" s="1" t="s">
        <v>18894</v>
      </c>
      <c r="M8360">
        <v>0</v>
      </c>
    </row>
    <row r="8361" spans="1:18" x14ac:dyDescent="0.25">
      <c r="A8361" t="s">
        <v>23808</v>
      </c>
      <c r="B8361" t="s">
        <v>23809</v>
      </c>
      <c r="C8361" t="s">
        <v>14</v>
      </c>
      <c r="D8361" s="6">
        <v>45713</v>
      </c>
      <c r="E8361" t="s">
        <v>23807</v>
      </c>
      <c r="F8361" t="s">
        <v>18882</v>
      </c>
      <c r="G8361" t="s">
        <v>5663</v>
      </c>
      <c r="H8361" t="s">
        <v>32173</v>
      </c>
      <c r="I8361" t="s">
        <v>18883</v>
      </c>
      <c r="J8361" t="s">
        <v>5664</v>
      </c>
      <c r="K8361" t="s">
        <v>10</v>
      </c>
      <c r="L8361" s="1" t="s">
        <v>18895</v>
      </c>
      <c r="M8361">
        <v>0</v>
      </c>
    </row>
    <row r="8362" spans="1:18" x14ac:dyDescent="0.25">
      <c r="A8362" t="s">
        <v>23808</v>
      </c>
      <c r="B8362" t="s">
        <v>23809</v>
      </c>
      <c r="C8362" t="s">
        <v>14</v>
      </c>
      <c r="D8362" s="6">
        <v>45713</v>
      </c>
      <c r="E8362" t="s">
        <v>23807</v>
      </c>
      <c r="F8362" t="s">
        <v>18896</v>
      </c>
      <c r="G8362" t="s">
        <v>9861</v>
      </c>
      <c r="H8362" t="s">
        <v>32174</v>
      </c>
      <c r="I8362" t="s">
        <v>18897</v>
      </c>
      <c r="J8362" t="s">
        <v>9862</v>
      </c>
      <c r="K8362" t="s">
        <v>10</v>
      </c>
      <c r="L8362" s="1" t="s">
        <v>18898</v>
      </c>
      <c r="M8362">
        <v>1</v>
      </c>
      <c r="N8362" t="s">
        <v>34896</v>
      </c>
      <c r="P8362">
        <v>1</v>
      </c>
      <c r="Q8362">
        <v>1</v>
      </c>
      <c r="R8362">
        <v>0</v>
      </c>
    </row>
    <row r="8363" spans="1:18" x14ac:dyDescent="0.25">
      <c r="A8363" t="s">
        <v>23808</v>
      </c>
      <c r="B8363" t="s">
        <v>23809</v>
      </c>
      <c r="C8363" t="s">
        <v>14</v>
      </c>
      <c r="D8363" s="6">
        <v>45713</v>
      </c>
      <c r="E8363" t="s">
        <v>23807</v>
      </c>
      <c r="F8363" t="s">
        <v>18896</v>
      </c>
      <c r="G8363" t="s">
        <v>4653</v>
      </c>
      <c r="H8363" t="s">
        <v>32175</v>
      </c>
      <c r="I8363" t="s">
        <v>18897</v>
      </c>
      <c r="J8363" t="s">
        <v>4654</v>
      </c>
      <c r="K8363" t="s">
        <v>10</v>
      </c>
      <c r="L8363" s="1" t="s">
        <v>18899</v>
      </c>
      <c r="M8363">
        <v>0</v>
      </c>
    </row>
    <row r="8364" spans="1:18" x14ac:dyDescent="0.25">
      <c r="A8364" t="s">
        <v>23808</v>
      </c>
      <c r="B8364" t="s">
        <v>23809</v>
      </c>
      <c r="C8364" t="s">
        <v>14</v>
      </c>
      <c r="D8364" s="6">
        <v>45713</v>
      </c>
      <c r="E8364" t="s">
        <v>23807</v>
      </c>
      <c r="F8364" t="s">
        <v>18896</v>
      </c>
      <c r="G8364" t="s">
        <v>9856</v>
      </c>
      <c r="H8364" t="s">
        <v>32176</v>
      </c>
      <c r="I8364" t="s">
        <v>18897</v>
      </c>
      <c r="J8364" t="s">
        <v>9857</v>
      </c>
      <c r="K8364" t="s">
        <v>10</v>
      </c>
      <c r="L8364" s="1" t="s">
        <v>18900</v>
      </c>
      <c r="M8364">
        <v>0</v>
      </c>
    </row>
    <row r="8365" spans="1:18" x14ac:dyDescent="0.25">
      <c r="A8365" t="s">
        <v>23808</v>
      </c>
      <c r="B8365" t="s">
        <v>23809</v>
      </c>
      <c r="C8365" t="s">
        <v>14</v>
      </c>
      <c r="D8365" s="6">
        <v>45713</v>
      </c>
      <c r="E8365" t="s">
        <v>23807</v>
      </c>
      <c r="F8365" t="s">
        <v>18896</v>
      </c>
      <c r="G8365" t="s">
        <v>13225</v>
      </c>
      <c r="H8365" t="s">
        <v>32177</v>
      </c>
      <c r="I8365" t="s">
        <v>18897</v>
      </c>
      <c r="J8365" t="s">
        <v>13226</v>
      </c>
      <c r="K8365" t="s">
        <v>10</v>
      </c>
      <c r="L8365" s="1" t="s">
        <v>18901</v>
      </c>
      <c r="M8365">
        <v>0</v>
      </c>
    </row>
    <row r="8366" spans="1:18" x14ac:dyDescent="0.25">
      <c r="A8366" t="s">
        <v>23808</v>
      </c>
      <c r="B8366" t="s">
        <v>23809</v>
      </c>
      <c r="C8366" t="s">
        <v>14</v>
      </c>
      <c r="D8366" s="6">
        <v>45713</v>
      </c>
      <c r="E8366" t="s">
        <v>23807</v>
      </c>
      <c r="F8366" t="s">
        <v>18896</v>
      </c>
      <c r="G8366" t="s">
        <v>175</v>
      </c>
      <c r="H8366" t="s">
        <v>32178</v>
      </c>
      <c r="I8366" t="s">
        <v>18897</v>
      </c>
      <c r="J8366" t="s">
        <v>176</v>
      </c>
      <c r="K8366" t="s">
        <v>10</v>
      </c>
      <c r="L8366">
        <v>0.80901096339288003</v>
      </c>
      <c r="M8366">
        <v>0</v>
      </c>
    </row>
    <row r="8367" spans="1:18" x14ac:dyDescent="0.25">
      <c r="A8367" t="s">
        <v>23808</v>
      </c>
      <c r="B8367" t="s">
        <v>23809</v>
      </c>
      <c r="C8367" t="s">
        <v>14</v>
      </c>
      <c r="D8367" s="6">
        <v>45713</v>
      </c>
      <c r="E8367" t="s">
        <v>23807</v>
      </c>
      <c r="F8367" t="s">
        <v>18896</v>
      </c>
      <c r="G8367" t="s">
        <v>4826</v>
      </c>
      <c r="H8367" t="s">
        <v>32179</v>
      </c>
      <c r="I8367" t="s">
        <v>18897</v>
      </c>
      <c r="J8367" t="s">
        <v>4827</v>
      </c>
      <c r="K8367" t="s">
        <v>10</v>
      </c>
      <c r="L8367" s="1" t="s">
        <v>18902</v>
      </c>
      <c r="M8367">
        <v>0</v>
      </c>
    </row>
    <row r="8368" spans="1:18" x14ac:dyDescent="0.25">
      <c r="A8368" t="s">
        <v>23808</v>
      </c>
      <c r="B8368" t="s">
        <v>23809</v>
      </c>
      <c r="C8368" t="s">
        <v>14</v>
      </c>
      <c r="D8368" s="6">
        <v>45713</v>
      </c>
      <c r="E8368" t="s">
        <v>23807</v>
      </c>
      <c r="F8368" t="s">
        <v>18896</v>
      </c>
      <c r="G8368" t="s">
        <v>6583</v>
      </c>
      <c r="H8368" t="s">
        <v>32180</v>
      </c>
      <c r="I8368" t="s">
        <v>18897</v>
      </c>
      <c r="J8368" t="s">
        <v>6584</v>
      </c>
      <c r="K8368" t="s">
        <v>10</v>
      </c>
      <c r="L8368" s="1" t="s">
        <v>18903</v>
      </c>
      <c r="M8368">
        <v>0</v>
      </c>
    </row>
    <row r="8369" spans="1:18" x14ac:dyDescent="0.25">
      <c r="A8369" t="s">
        <v>23808</v>
      </c>
      <c r="B8369" t="s">
        <v>23809</v>
      </c>
      <c r="C8369" t="s">
        <v>14</v>
      </c>
      <c r="D8369" s="6">
        <v>45713</v>
      </c>
      <c r="E8369" t="s">
        <v>23807</v>
      </c>
      <c r="F8369" t="s">
        <v>18896</v>
      </c>
      <c r="G8369" t="s">
        <v>13222</v>
      </c>
      <c r="H8369" t="s">
        <v>32181</v>
      </c>
      <c r="I8369" t="s">
        <v>18897</v>
      </c>
      <c r="J8369" t="s">
        <v>13223</v>
      </c>
      <c r="K8369" t="s">
        <v>10</v>
      </c>
      <c r="L8369" s="1" t="s">
        <v>18904</v>
      </c>
      <c r="M8369">
        <v>0</v>
      </c>
    </row>
    <row r="8370" spans="1:18" x14ac:dyDescent="0.25">
      <c r="A8370" t="s">
        <v>23808</v>
      </c>
      <c r="B8370" t="s">
        <v>23809</v>
      </c>
      <c r="C8370" t="s">
        <v>14</v>
      </c>
      <c r="D8370" s="6">
        <v>45713</v>
      </c>
      <c r="E8370" t="s">
        <v>23807</v>
      </c>
      <c r="F8370" t="s">
        <v>18896</v>
      </c>
      <c r="G8370" t="s">
        <v>9853</v>
      </c>
      <c r="H8370" t="s">
        <v>32182</v>
      </c>
      <c r="I8370" t="s">
        <v>18897</v>
      </c>
      <c r="J8370" t="s">
        <v>9854</v>
      </c>
      <c r="K8370" t="s">
        <v>10</v>
      </c>
      <c r="L8370" s="1" t="s">
        <v>18905</v>
      </c>
      <c r="M8370">
        <v>0</v>
      </c>
    </row>
    <row r="8371" spans="1:18" x14ac:dyDescent="0.25">
      <c r="A8371" t="s">
        <v>23808</v>
      </c>
      <c r="B8371" t="s">
        <v>23809</v>
      </c>
      <c r="C8371" t="s">
        <v>14</v>
      </c>
      <c r="D8371" s="6">
        <v>45713</v>
      </c>
      <c r="E8371" t="s">
        <v>23807</v>
      </c>
      <c r="F8371" t="s">
        <v>18896</v>
      </c>
      <c r="G8371" t="s">
        <v>9865</v>
      </c>
      <c r="H8371" t="s">
        <v>32183</v>
      </c>
      <c r="I8371" t="s">
        <v>18897</v>
      </c>
      <c r="J8371" t="s">
        <v>9866</v>
      </c>
      <c r="K8371" t="s">
        <v>10</v>
      </c>
      <c r="L8371" s="1" t="s">
        <v>18906</v>
      </c>
      <c r="M8371">
        <v>0</v>
      </c>
    </row>
    <row r="8372" spans="1:18" x14ac:dyDescent="0.25">
      <c r="A8372" t="s">
        <v>23808</v>
      </c>
      <c r="B8372" t="s">
        <v>23809</v>
      </c>
      <c r="C8372" t="s">
        <v>14</v>
      </c>
      <c r="D8372" s="6">
        <v>45713</v>
      </c>
      <c r="E8372" t="s">
        <v>23807</v>
      </c>
      <c r="F8372" t="s">
        <v>18907</v>
      </c>
      <c r="G8372" t="s">
        <v>4653</v>
      </c>
      <c r="H8372" t="s">
        <v>32184</v>
      </c>
      <c r="I8372" t="s">
        <v>18908</v>
      </c>
      <c r="J8372" t="s">
        <v>4654</v>
      </c>
      <c r="K8372" t="s">
        <v>10</v>
      </c>
      <c r="L8372" s="1" t="s">
        <v>18909</v>
      </c>
      <c r="M8372">
        <v>0</v>
      </c>
      <c r="N8372" t="s">
        <v>34901</v>
      </c>
      <c r="P8372">
        <v>0</v>
      </c>
      <c r="Q8372" t="s">
        <v>34930</v>
      </c>
      <c r="R8372">
        <v>0</v>
      </c>
    </row>
    <row r="8373" spans="1:18" x14ac:dyDescent="0.25">
      <c r="A8373" t="s">
        <v>23808</v>
      </c>
      <c r="B8373" t="s">
        <v>23809</v>
      </c>
      <c r="C8373" t="s">
        <v>14</v>
      </c>
      <c r="D8373" s="6">
        <v>45713</v>
      </c>
      <c r="E8373" t="s">
        <v>23807</v>
      </c>
      <c r="F8373" t="s">
        <v>18907</v>
      </c>
      <c r="G8373" t="s">
        <v>10223</v>
      </c>
      <c r="H8373" t="s">
        <v>32185</v>
      </c>
      <c r="I8373" t="s">
        <v>18908</v>
      </c>
      <c r="J8373" t="s">
        <v>10224</v>
      </c>
      <c r="K8373" t="s">
        <v>10</v>
      </c>
      <c r="L8373" s="1" t="s">
        <v>18910</v>
      </c>
      <c r="M8373">
        <v>0</v>
      </c>
    </row>
    <row r="8374" spans="1:18" x14ac:dyDescent="0.25">
      <c r="A8374" t="s">
        <v>23808</v>
      </c>
      <c r="B8374" t="s">
        <v>23809</v>
      </c>
      <c r="C8374" t="s">
        <v>14</v>
      </c>
      <c r="D8374" s="6">
        <v>45713</v>
      </c>
      <c r="E8374" t="s">
        <v>23807</v>
      </c>
      <c r="F8374" t="s">
        <v>18907</v>
      </c>
      <c r="G8374" t="s">
        <v>18911</v>
      </c>
      <c r="H8374" t="s">
        <v>32186</v>
      </c>
      <c r="I8374" t="s">
        <v>18908</v>
      </c>
      <c r="J8374" t="s">
        <v>18912</v>
      </c>
      <c r="K8374" t="s">
        <v>10</v>
      </c>
      <c r="L8374">
        <v>0.77033265775040205</v>
      </c>
      <c r="M8374">
        <v>0</v>
      </c>
    </row>
    <row r="8375" spans="1:18" x14ac:dyDescent="0.25">
      <c r="A8375" t="s">
        <v>23808</v>
      </c>
      <c r="B8375" t="s">
        <v>23809</v>
      </c>
      <c r="C8375" t="s">
        <v>14</v>
      </c>
      <c r="D8375" s="6">
        <v>45713</v>
      </c>
      <c r="E8375" t="s">
        <v>23807</v>
      </c>
      <c r="F8375" t="s">
        <v>18907</v>
      </c>
      <c r="G8375" t="s">
        <v>5947</v>
      </c>
      <c r="H8375" t="s">
        <v>32187</v>
      </c>
      <c r="I8375" t="s">
        <v>18908</v>
      </c>
      <c r="J8375" t="s">
        <v>5948</v>
      </c>
      <c r="K8375" t="s">
        <v>10</v>
      </c>
      <c r="L8375" s="1" t="s">
        <v>18913</v>
      </c>
      <c r="M8375">
        <v>0</v>
      </c>
    </row>
    <row r="8376" spans="1:18" x14ac:dyDescent="0.25">
      <c r="A8376" t="s">
        <v>23808</v>
      </c>
      <c r="B8376" t="s">
        <v>23809</v>
      </c>
      <c r="C8376" t="s">
        <v>14</v>
      </c>
      <c r="D8376" s="6">
        <v>45713</v>
      </c>
      <c r="E8376" t="s">
        <v>23807</v>
      </c>
      <c r="F8376" t="s">
        <v>18907</v>
      </c>
      <c r="G8376" t="s">
        <v>4723</v>
      </c>
      <c r="H8376" t="s">
        <v>32188</v>
      </c>
      <c r="I8376" t="s">
        <v>18908</v>
      </c>
      <c r="J8376" t="s">
        <v>4724</v>
      </c>
      <c r="K8376" t="s">
        <v>10</v>
      </c>
      <c r="L8376" s="1" t="s">
        <v>18914</v>
      </c>
      <c r="M8376">
        <v>0</v>
      </c>
    </row>
    <row r="8377" spans="1:18" x14ac:dyDescent="0.25">
      <c r="A8377" t="s">
        <v>23808</v>
      </c>
      <c r="B8377" t="s">
        <v>23809</v>
      </c>
      <c r="C8377" t="s">
        <v>14</v>
      </c>
      <c r="D8377" s="6">
        <v>45713</v>
      </c>
      <c r="E8377" t="s">
        <v>23807</v>
      </c>
      <c r="F8377" t="s">
        <v>18907</v>
      </c>
      <c r="G8377" t="s">
        <v>4863</v>
      </c>
      <c r="H8377" t="s">
        <v>32189</v>
      </c>
      <c r="I8377" t="s">
        <v>18908</v>
      </c>
      <c r="J8377" t="s">
        <v>4864</v>
      </c>
      <c r="K8377" t="s">
        <v>10</v>
      </c>
      <c r="L8377" s="1" t="s">
        <v>18915</v>
      </c>
      <c r="M8377">
        <v>0</v>
      </c>
    </row>
    <row r="8378" spans="1:18" x14ac:dyDescent="0.25">
      <c r="A8378" t="s">
        <v>23808</v>
      </c>
      <c r="B8378" t="s">
        <v>23809</v>
      </c>
      <c r="C8378" t="s">
        <v>14</v>
      </c>
      <c r="D8378" s="6">
        <v>45713</v>
      </c>
      <c r="E8378" t="s">
        <v>23807</v>
      </c>
      <c r="F8378" t="s">
        <v>18907</v>
      </c>
      <c r="G8378" t="s">
        <v>18916</v>
      </c>
      <c r="H8378" t="s">
        <v>32190</v>
      </c>
      <c r="I8378" t="s">
        <v>18908</v>
      </c>
      <c r="J8378" t="s">
        <v>18917</v>
      </c>
      <c r="K8378" t="s">
        <v>10</v>
      </c>
      <c r="L8378" s="1" t="s">
        <v>18918</v>
      </c>
      <c r="M8378">
        <v>0</v>
      </c>
    </row>
    <row r="8379" spans="1:18" x14ac:dyDescent="0.25">
      <c r="A8379" t="s">
        <v>23808</v>
      </c>
      <c r="B8379" t="s">
        <v>23809</v>
      </c>
      <c r="C8379" t="s">
        <v>14</v>
      </c>
      <c r="D8379" s="6">
        <v>45713</v>
      </c>
      <c r="E8379" t="s">
        <v>23807</v>
      </c>
      <c r="F8379" t="s">
        <v>18907</v>
      </c>
      <c r="G8379" t="s">
        <v>9865</v>
      </c>
      <c r="H8379" t="s">
        <v>32191</v>
      </c>
      <c r="I8379" t="s">
        <v>18908</v>
      </c>
      <c r="J8379" t="s">
        <v>9866</v>
      </c>
      <c r="K8379" t="s">
        <v>10</v>
      </c>
      <c r="L8379" s="1" t="s">
        <v>18919</v>
      </c>
      <c r="M8379">
        <v>0</v>
      </c>
    </row>
    <row r="8380" spans="1:18" x14ac:dyDescent="0.25">
      <c r="A8380" t="s">
        <v>23808</v>
      </c>
      <c r="B8380" t="s">
        <v>23809</v>
      </c>
      <c r="C8380" t="s">
        <v>14</v>
      </c>
      <c r="D8380" s="6">
        <v>45713</v>
      </c>
      <c r="E8380" t="s">
        <v>23807</v>
      </c>
      <c r="F8380" t="s">
        <v>18907</v>
      </c>
      <c r="G8380" t="s">
        <v>10226</v>
      </c>
      <c r="H8380" t="s">
        <v>32192</v>
      </c>
      <c r="I8380" t="s">
        <v>18908</v>
      </c>
      <c r="J8380" t="s">
        <v>10227</v>
      </c>
      <c r="K8380" t="s">
        <v>10</v>
      </c>
      <c r="L8380" s="1" t="s">
        <v>18920</v>
      </c>
      <c r="M8380">
        <v>0</v>
      </c>
    </row>
    <row r="8381" spans="1:18" x14ac:dyDescent="0.25">
      <c r="A8381" t="s">
        <v>23808</v>
      </c>
      <c r="B8381" t="s">
        <v>23809</v>
      </c>
      <c r="C8381" t="s">
        <v>14</v>
      </c>
      <c r="D8381" s="6">
        <v>45713</v>
      </c>
      <c r="E8381" t="s">
        <v>23807</v>
      </c>
      <c r="F8381" t="s">
        <v>18907</v>
      </c>
      <c r="G8381" t="s">
        <v>4877</v>
      </c>
      <c r="H8381" t="s">
        <v>32193</v>
      </c>
      <c r="I8381" t="s">
        <v>18908</v>
      </c>
      <c r="J8381" t="s">
        <v>4878</v>
      </c>
      <c r="K8381" t="s">
        <v>10</v>
      </c>
      <c r="L8381" s="1" t="s">
        <v>18921</v>
      </c>
      <c r="M8381">
        <v>0</v>
      </c>
    </row>
    <row r="8382" spans="1:18" x14ac:dyDescent="0.25">
      <c r="A8382" t="s">
        <v>23808</v>
      </c>
      <c r="B8382" t="s">
        <v>23809</v>
      </c>
      <c r="C8382" t="s">
        <v>14</v>
      </c>
      <c r="D8382" s="6">
        <v>45713</v>
      </c>
      <c r="E8382" t="s">
        <v>23807</v>
      </c>
      <c r="F8382" t="s">
        <v>18922</v>
      </c>
      <c r="G8382" t="s">
        <v>4653</v>
      </c>
      <c r="H8382" t="s">
        <v>32194</v>
      </c>
      <c r="I8382" t="s">
        <v>18923</v>
      </c>
      <c r="J8382" t="s">
        <v>4654</v>
      </c>
      <c r="K8382" t="s">
        <v>10</v>
      </c>
      <c r="L8382" s="1" t="s">
        <v>18924</v>
      </c>
      <c r="M8382">
        <v>0</v>
      </c>
      <c r="N8382" t="s">
        <v>34901</v>
      </c>
      <c r="P8382">
        <v>0</v>
      </c>
      <c r="Q8382" t="s">
        <v>34930</v>
      </c>
      <c r="R8382">
        <v>0</v>
      </c>
    </row>
    <row r="8383" spans="1:18" x14ac:dyDescent="0.25">
      <c r="A8383" t="s">
        <v>23808</v>
      </c>
      <c r="B8383" t="s">
        <v>23809</v>
      </c>
      <c r="C8383" t="s">
        <v>14</v>
      </c>
      <c r="D8383" s="6">
        <v>45713</v>
      </c>
      <c r="E8383" t="s">
        <v>23807</v>
      </c>
      <c r="F8383" t="s">
        <v>18922</v>
      </c>
      <c r="G8383" t="s">
        <v>18123</v>
      </c>
      <c r="H8383" t="s">
        <v>32195</v>
      </c>
      <c r="I8383" t="s">
        <v>18923</v>
      </c>
      <c r="J8383" t="s">
        <v>18124</v>
      </c>
      <c r="K8383" t="s">
        <v>10</v>
      </c>
      <c r="L8383" s="1" t="s">
        <v>18925</v>
      </c>
      <c r="M8383">
        <v>0</v>
      </c>
    </row>
    <row r="8384" spans="1:18" x14ac:dyDescent="0.25">
      <c r="A8384" t="s">
        <v>23808</v>
      </c>
      <c r="B8384" t="s">
        <v>23809</v>
      </c>
      <c r="C8384" t="s">
        <v>14</v>
      </c>
      <c r="D8384" s="6">
        <v>45713</v>
      </c>
      <c r="E8384" t="s">
        <v>23807</v>
      </c>
      <c r="F8384" t="s">
        <v>18922</v>
      </c>
      <c r="G8384" t="s">
        <v>4838</v>
      </c>
      <c r="H8384" t="s">
        <v>32196</v>
      </c>
      <c r="I8384" t="s">
        <v>18923</v>
      </c>
      <c r="J8384" t="s">
        <v>4839</v>
      </c>
      <c r="K8384" t="s">
        <v>10</v>
      </c>
      <c r="L8384" s="1" t="s">
        <v>18926</v>
      </c>
      <c r="M8384">
        <v>0</v>
      </c>
    </row>
    <row r="8385" spans="1:18" x14ac:dyDescent="0.25">
      <c r="A8385" t="s">
        <v>23808</v>
      </c>
      <c r="B8385" t="s">
        <v>23809</v>
      </c>
      <c r="C8385" t="s">
        <v>14</v>
      </c>
      <c r="D8385" s="6">
        <v>45713</v>
      </c>
      <c r="E8385" t="s">
        <v>23807</v>
      </c>
      <c r="F8385" t="s">
        <v>18922</v>
      </c>
      <c r="G8385" t="s">
        <v>9865</v>
      </c>
      <c r="H8385" t="s">
        <v>32197</v>
      </c>
      <c r="I8385" t="s">
        <v>18923</v>
      </c>
      <c r="J8385" t="s">
        <v>9866</v>
      </c>
      <c r="K8385" t="s">
        <v>10</v>
      </c>
      <c r="L8385" s="1" t="s">
        <v>18927</v>
      </c>
      <c r="M8385">
        <v>0</v>
      </c>
    </row>
    <row r="8386" spans="1:18" x14ac:dyDescent="0.25">
      <c r="A8386" t="s">
        <v>23808</v>
      </c>
      <c r="B8386" t="s">
        <v>23809</v>
      </c>
      <c r="C8386" t="s">
        <v>14</v>
      </c>
      <c r="D8386" s="6">
        <v>45713</v>
      </c>
      <c r="E8386" t="s">
        <v>23807</v>
      </c>
      <c r="F8386" t="s">
        <v>18922</v>
      </c>
      <c r="G8386" t="s">
        <v>18861</v>
      </c>
      <c r="H8386" t="s">
        <v>32198</v>
      </c>
      <c r="I8386" t="s">
        <v>18923</v>
      </c>
      <c r="J8386" t="s">
        <v>18862</v>
      </c>
      <c r="K8386" t="s">
        <v>10</v>
      </c>
      <c r="L8386" s="1" t="s">
        <v>18928</v>
      </c>
      <c r="M8386">
        <v>0</v>
      </c>
    </row>
    <row r="8387" spans="1:18" x14ac:dyDescent="0.25">
      <c r="A8387" t="s">
        <v>23808</v>
      </c>
      <c r="B8387" t="s">
        <v>23809</v>
      </c>
      <c r="C8387" t="s">
        <v>14</v>
      </c>
      <c r="D8387" s="6">
        <v>45713</v>
      </c>
      <c r="E8387" t="s">
        <v>23807</v>
      </c>
      <c r="F8387" t="s">
        <v>18922</v>
      </c>
      <c r="G8387" t="s">
        <v>10226</v>
      </c>
      <c r="H8387" t="s">
        <v>32199</v>
      </c>
      <c r="I8387" t="s">
        <v>18923</v>
      </c>
      <c r="J8387" t="s">
        <v>10227</v>
      </c>
      <c r="K8387" t="s">
        <v>10</v>
      </c>
      <c r="L8387" s="1" t="s">
        <v>18929</v>
      </c>
      <c r="M8387">
        <v>0</v>
      </c>
    </row>
    <row r="8388" spans="1:18" x14ac:dyDescent="0.25">
      <c r="A8388" t="s">
        <v>23808</v>
      </c>
      <c r="B8388" t="s">
        <v>23809</v>
      </c>
      <c r="C8388" t="s">
        <v>14</v>
      </c>
      <c r="D8388" s="6">
        <v>45713</v>
      </c>
      <c r="E8388" t="s">
        <v>23807</v>
      </c>
      <c r="F8388" t="s">
        <v>18922</v>
      </c>
      <c r="G8388" t="s">
        <v>9861</v>
      </c>
      <c r="H8388" t="s">
        <v>32200</v>
      </c>
      <c r="I8388" t="s">
        <v>18923</v>
      </c>
      <c r="J8388" t="s">
        <v>9862</v>
      </c>
      <c r="K8388" t="s">
        <v>10</v>
      </c>
      <c r="L8388" s="1" t="s">
        <v>18930</v>
      </c>
      <c r="M8388">
        <v>0</v>
      </c>
    </row>
    <row r="8389" spans="1:18" x14ac:dyDescent="0.25">
      <c r="A8389" t="s">
        <v>23808</v>
      </c>
      <c r="B8389" t="s">
        <v>23809</v>
      </c>
      <c r="C8389" t="s">
        <v>14</v>
      </c>
      <c r="D8389" s="6">
        <v>45713</v>
      </c>
      <c r="E8389" t="s">
        <v>23807</v>
      </c>
      <c r="F8389" t="s">
        <v>18922</v>
      </c>
      <c r="G8389" t="s">
        <v>5116</v>
      </c>
      <c r="H8389" t="s">
        <v>32201</v>
      </c>
      <c r="I8389" t="s">
        <v>18923</v>
      </c>
      <c r="J8389" t="s">
        <v>5117</v>
      </c>
      <c r="K8389" t="s">
        <v>10</v>
      </c>
      <c r="L8389" s="1" t="s">
        <v>18931</v>
      </c>
      <c r="M8389">
        <v>0</v>
      </c>
    </row>
    <row r="8390" spans="1:18" x14ac:dyDescent="0.25">
      <c r="A8390" t="s">
        <v>23808</v>
      </c>
      <c r="B8390" t="s">
        <v>23809</v>
      </c>
      <c r="C8390" t="s">
        <v>14</v>
      </c>
      <c r="D8390" s="6">
        <v>45713</v>
      </c>
      <c r="E8390" t="s">
        <v>23807</v>
      </c>
      <c r="F8390" t="s">
        <v>18922</v>
      </c>
      <c r="G8390" t="s">
        <v>18127</v>
      </c>
      <c r="H8390" t="s">
        <v>32202</v>
      </c>
      <c r="I8390" t="s">
        <v>18923</v>
      </c>
      <c r="J8390" t="s">
        <v>18128</v>
      </c>
      <c r="K8390" t="s">
        <v>10</v>
      </c>
      <c r="L8390" s="1" t="s">
        <v>18932</v>
      </c>
      <c r="M8390">
        <v>0</v>
      </c>
    </row>
    <row r="8391" spans="1:18" x14ac:dyDescent="0.25">
      <c r="A8391" t="s">
        <v>23808</v>
      </c>
      <c r="B8391" t="s">
        <v>23809</v>
      </c>
      <c r="C8391" t="s">
        <v>14</v>
      </c>
      <c r="D8391" s="6">
        <v>45713</v>
      </c>
      <c r="E8391" t="s">
        <v>23807</v>
      </c>
      <c r="F8391" t="s">
        <v>18922</v>
      </c>
      <c r="G8391" t="s">
        <v>18864</v>
      </c>
      <c r="H8391" t="s">
        <v>32203</v>
      </c>
      <c r="I8391" t="s">
        <v>18923</v>
      </c>
      <c r="J8391" t="s">
        <v>18865</v>
      </c>
      <c r="K8391" t="s">
        <v>10</v>
      </c>
      <c r="L8391">
        <v>0.73758562994395105</v>
      </c>
      <c r="M8391">
        <v>0</v>
      </c>
    </row>
    <row r="8392" spans="1:18" x14ac:dyDescent="0.25">
      <c r="A8392" t="s">
        <v>23808</v>
      </c>
      <c r="B8392" t="s">
        <v>23809</v>
      </c>
      <c r="C8392" t="s">
        <v>14</v>
      </c>
      <c r="D8392" s="6">
        <v>45713</v>
      </c>
      <c r="E8392" t="s">
        <v>23807</v>
      </c>
      <c r="F8392" t="s">
        <v>18933</v>
      </c>
      <c r="G8392" t="s">
        <v>1482</v>
      </c>
      <c r="H8392" t="s">
        <v>32204</v>
      </c>
      <c r="I8392" t="s">
        <v>18934</v>
      </c>
      <c r="J8392" t="s">
        <v>1483</v>
      </c>
      <c r="K8392" t="s">
        <v>10</v>
      </c>
      <c r="L8392" s="1" t="s">
        <v>18935</v>
      </c>
      <c r="M8392">
        <v>1</v>
      </c>
      <c r="N8392" t="s">
        <v>34896</v>
      </c>
      <c r="P8392">
        <v>1</v>
      </c>
      <c r="Q8392">
        <v>1</v>
      </c>
      <c r="R8392">
        <v>0</v>
      </c>
    </row>
    <row r="8393" spans="1:18" x14ac:dyDescent="0.25">
      <c r="A8393" t="s">
        <v>23808</v>
      </c>
      <c r="B8393" t="s">
        <v>23809</v>
      </c>
      <c r="C8393" t="s">
        <v>14</v>
      </c>
      <c r="D8393" s="6">
        <v>45713</v>
      </c>
      <c r="E8393" t="s">
        <v>23807</v>
      </c>
      <c r="F8393" t="s">
        <v>18933</v>
      </c>
      <c r="G8393" t="s">
        <v>5907</v>
      </c>
      <c r="H8393" t="s">
        <v>32205</v>
      </c>
      <c r="I8393" t="s">
        <v>18934</v>
      </c>
      <c r="J8393" t="s">
        <v>5908</v>
      </c>
      <c r="K8393" t="s">
        <v>10</v>
      </c>
      <c r="L8393" s="1" t="s">
        <v>18936</v>
      </c>
      <c r="M8393">
        <v>0</v>
      </c>
    </row>
    <row r="8394" spans="1:18" x14ac:dyDescent="0.25">
      <c r="A8394" t="s">
        <v>23808</v>
      </c>
      <c r="B8394" t="s">
        <v>23809</v>
      </c>
      <c r="C8394" t="s">
        <v>14</v>
      </c>
      <c r="D8394" s="6">
        <v>45713</v>
      </c>
      <c r="E8394" t="s">
        <v>23807</v>
      </c>
      <c r="F8394" t="s">
        <v>18933</v>
      </c>
      <c r="G8394" t="s">
        <v>1474</v>
      </c>
      <c r="H8394" t="s">
        <v>32206</v>
      </c>
      <c r="I8394" t="s">
        <v>18934</v>
      </c>
      <c r="J8394" t="s">
        <v>1475</v>
      </c>
      <c r="K8394" t="s">
        <v>10</v>
      </c>
      <c r="L8394" s="1" t="s">
        <v>18937</v>
      </c>
      <c r="M8394">
        <v>0</v>
      </c>
    </row>
    <row r="8395" spans="1:18" x14ac:dyDescent="0.25">
      <c r="A8395" t="s">
        <v>23808</v>
      </c>
      <c r="B8395" t="s">
        <v>23809</v>
      </c>
      <c r="C8395" t="s">
        <v>14</v>
      </c>
      <c r="D8395" s="6">
        <v>45713</v>
      </c>
      <c r="E8395" t="s">
        <v>23807</v>
      </c>
      <c r="F8395" t="s">
        <v>18933</v>
      </c>
      <c r="G8395" t="s">
        <v>18634</v>
      </c>
      <c r="H8395" t="s">
        <v>32207</v>
      </c>
      <c r="I8395" t="s">
        <v>18934</v>
      </c>
      <c r="J8395" t="s">
        <v>18635</v>
      </c>
      <c r="K8395" t="s">
        <v>10</v>
      </c>
      <c r="L8395" s="1" t="s">
        <v>18938</v>
      </c>
      <c r="M8395">
        <v>0</v>
      </c>
    </row>
    <row r="8396" spans="1:18" x14ac:dyDescent="0.25">
      <c r="A8396" t="s">
        <v>23808</v>
      </c>
      <c r="B8396" t="s">
        <v>23809</v>
      </c>
      <c r="C8396" t="s">
        <v>14</v>
      </c>
      <c r="D8396" s="6">
        <v>45713</v>
      </c>
      <c r="E8396" t="s">
        <v>23807</v>
      </c>
      <c r="F8396" t="s">
        <v>18933</v>
      </c>
      <c r="G8396" t="s">
        <v>1444</v>
      </c>
      <c r="H8396" t="s">
        <v>32208</v>
      </c>
      <c r="I8396" t="s">
        <v>18934</v>
      </c>
      <c r="J8396" t="s">
        <v>1445</v>
      </c>
      <c r="K8396" t="s">
        <v>10</v>
      </c>
      <c r="L8396" s="1" t="s">
        <v>18939</v>
      </c>
      <c r="M8396">
        <v>0</v>
      </c>
    </row>
    <row r="8397" spans="1:18" x14ac:dyDescent="0.25">
      <c r="A8397" t="s">
        <v>23808</v>
      </c>
      <c r="B8397" t="s">
        <v>23809</v>
      </c>
      <c r="C8397" t="s">
        <v>14</v>
      </c>
      <c r="D8397" s="6">
        <v>45713</v>
      </c>
      <c r="E8397" t="s">
        <v>23807</v>
      </c>
      <c r="F8397" t="s">
        <v>18933</v>
      </c>
      <c r="G8397" t="s">
        <v>1478</v>
      </c>
      <c r="H8397" t="s">
        <v>32209</v>
      </c>
      <c r="I8397" t="s">
        <v>18934</v>
      </c>
      <c r="J8397" t="s">
        <v>1479</v>
      </c>
      <c r="K8397" t="s">
        <v>10</v>
      </c>
      <c r="L8397" s="1" t="s">
        <v>18940</v>
      </c>
      <c r="M8397">
        <v>0</v>
      </c>
    </row>
    <row r="8398" spans="1:18" x14ac:dyDescent="0.25">
      <c r="A8398" t="s">
        <v>23808</v>
      </c>
      <c r="B8398" t="s">
        <v>23809</v>
      </c>
      <c r="C8398" t="s">
        <v>14</v>
      </c>
      <c r="D8398" s="6">
        <v>45713</v>
      </c>
      <c r="E8398" t="s">
        <v>23807</v>
      </c>
      <c r="F8398" t="s">
        <v>18933</v>
      </c>
      <c r="G8398" t="s">
        <v>1485</v>
      </c>
      <c r="H8398" t="s">
        <v>32210</v>
      </c>
      <c r="I8398" t="s">
        <v>18934</v>
      </c>
      <c r="J8398" t="s">
        <v>1486</v>
      </c>
      <c r="K8398" t="s">
        <v>10</v>
      </c>
      <c r="L8398" s="1" t="s">
        <v>18941</v>
      </c>
      <c r="M8398">
        <v>0</v>
      </c>
    </row>
    <row r="8399" spans="1:18" x14ac:dyDescent="0.25">
      <c r="A8399" t="s">
        <v>23808</v>
      </c>
      <c r="B8399" t="s">
        <v>23809</v>
      </c>
      <c r="C8399" t="s">
        <v>14</v>
      </c>
      <c r="D8399" s="6">
        <v>45713</v>
      </c>
      <c r="E8399" t="s">
        <v>23807</v>
      </c>
      <c r="F8399" t="s">
        <v>18933</v>
      </c>
      <c r="G8399" t="s">
        <v>1491</v>
      </c>
      <c r="H8399" t="s">
        <v>32211</v>
      </c>
      <c r="I8399" t="s">
        <v>18934</v>
      </c>
      <c r="J8399" t="s">
        <v>1492</v>
      </c>
      <c r="K8399" t="s">
        <v>10</v>
      </c>
      <c r="L8399" s="1" t="s">
        <v>18942</v>
      </c>
      <c r="M8399">
        <v>0</v>
      </c>
    </row>
    <row r="8400" spans="1:18" x14ac:dyDescent="0.25">
      <c r="A8400" t="s">
        <v>23808</v>
      </c>
      <c r="B8400" t="s">
        <v>23809</v>
      </c>
      <c r="C8400" t="s">
        <v>14</v>
      </c>
      <c r="D8400" s="6">
        <v>45713</v>
      </c>
      <c r="E8400" t="s">
        <v>23807</v>
      </c>
      <c r="F8400" t="s">
        <v>18933</v>
      </c>
      <c r="G8400" t="s">
        <v>1446</v>
      </c>
      <c r="H8400" t="s">
        <v>32212</v>
      </c>
      <c r="I8400" t="s">
        <v>18934</v>
      </c>
      <c r="J8400" t="s">
        <v>1447</v>
      </c>
      <c r="K8400" t="s">
        <v>10</v>
      </c>
      <c r="L8400" s="1" t="s">
        <v>18943</v>
      </c>
      <c r="M8400">
        <v>0</v>
      </c>
    </row>
    <row r="8401" spans="1:18" x14ac:dyDescent="0.25">
      <c r="A8401" t="s">
        <v>23808</v>
      </c>
      <c r="B8401" t="s">
        <v>23809</v>
      </c>
      <c r="C8401" t="s">
        <v>14</v>
      </c>
      <c r="D8401" s="6">
        <v>45713</v>
      </c>
      <c r="E8401" t="s">
        <v>23807</v>
      </c>
      <c r="F8401" t="s">
        <v>18933</v>
      </c>
      <c r="G8401" t="s">
        <v>4177</v>
      </c>
      <c r="H8401" t="s">
        <v>32213</v>
      </c>
      <c r="I8401" t="s">
        <v>18934</v>
      </c>
      <c r="J8401" t="s">
        <v>4178</v>
      </c>
      <c r="K8401" t="s">
        <v>10</v>
      </c>
      <c r="L8401" s="1" t="s">
        <v>18944</v>
      </c>
      <c r="M8401">
        <v>0</v>
      </c>
    </row>
    <row r="8402" spans="1:18" x14ac:dyDescent="0.25">
      <c r="A8402" t="s">
        <v>23808</v>
      </c>
      <c r="B8402" t="s">
        <v>23809</v>
      </c>
      <c r="C8402" t="s">
        <v>14</v>
      </c>
      <c r="D8402" s="6">
        <v>45713</v>
      </c>
      <c r="E8402" t="s">
        <v>23807</v>
      </c>
      <c r="F8402" t="s">
        <v>18945</v>
      </c>
      <c r="G8402" t="s">
        <v>14769</v>
      </c>
      <c r="H8402" t="s">
        <v>32214</v>
      </c>
      <c r="I8402" t="s">
        <v>18946</v>
      </c>
      <c r="J8402" t="s">
        <v>14770</v>
      </c>
      <c r="K8402" t="s">
        <v>10</v>
      </c>
      <c r="L8402" s="1" t="s">
        <v>18947</v>
      </c>
      <c r="M8402">
        <v>1</v>
      </c>
      <c r="N8402" t="s">
        <v>34896</v>
      </c>
      <c r="P8402">
        <v>1</v>
      </c>
      <c r="Q8402">
        <v>1</v>
      </c>
      <c r="R8402">
        <v>1</v>
      </c>
    </row>
    <row r="8403" spans="1:18" x14ac:dyDescent="0.25">
      <c r="A8403" t="s">
        <v>23808</v>
      </c>
      <c r="B8403" t="s">
        <v>23809</v>
      </c>
      <c r="C8403" t="s">
        <v>14</v>
      </c>
      <c r="D8403" s="6">
        <v>45713</v>
      </c>
      <c r="E8403" t="s">
        <v>23807</v>
      </c>
      <c r="F8403" t="s">
        <v>18945</v>
      </c>
      <c r="G8403" t="s">
        <v>14772</v>
      </c>
      <c r="H8403" t="s">
        <v>32215</v>
      </c>
      <c r="I8403" t="s">
        <v>18946</v>
      </c>
      <c r="J8403" t="s">
        <v>14773</v>
      </c>
      <c r="K8403" t="s">
        <v>10</v>
      </c>
      <c r="L8403" s="1" t="s">
        <v>18948</v>
      </c>
      <c r="M8403">
        <v>0</v>
      </c>
    </row>
    <row r="8404" spans="1:18" x14ac:dyDescent="0.25">
      <c r="A8404" t="s">
        <v>23808</v>
      </c>
      <c r="B8404" t="s">
        <v>23809</v>
      </c>
      <c r="C8404" t="s">
        <v>14</v>
      </c>
      <c r="D8404" s="6">
        <v>45713</v>
      </c>
      <c r="E8404" t="s">
        <v>23807</v>
      </c>
      <c r="F8404" t="s">
        <v>18945</v>
      </c>
      <c r="G8404" t="s">
        <v>13510</v>
      </c>
      <c r="H8404" t="s">
        <v>32216</v>
      </c>
      <c r="I8404" t="s">
        <v>18946</v>
      </c>
      <c r="J8404" t="s">
        <v>13511</v>
      </c>
      <c r="K8404" t="s">
        <v>10</v>
      </c>
      <c r="L8404" s="1" t="s">
        <v>18949</v>
      </c>
      <c r="M8404">
        <v>0</v>
      </c>
    </row>
    <row r="8405" spans="1:18" x14ac:dyDescent="0.25">
      <c r="A8405" t="s">
        <v>23808</v>
      </c>
      <c r="B8405" t="s">
        <v>23809</v>
      </c>
      <c r="C8405" t="s">
        <v>14</v>
      </c>
      <c r="D8405" s="6">
        <v>45713</v>
      </c>
      <c r="E8405" t="s">
        <v>23807</v>
      </c>
      <c r="F8405" t="s">
        <v>18945</v>
      </c>
      <c r="G8405" t="s">
        <v>13517</v>
      </c>
      <c r="H8405" t="s">
        <v>32217</v>
      </c>
      <c r="I8405" t="s">
        <v>18946</v>
      </c>
      <c r="J8405" t="s">
        <v>13518</v>
      </c>
      <c r="K8405" t="s">
        <v>10</v>
      </c>
      <c r="L8405" s="1" t="s">
        <v>18950</v>
      </c>
      <c r="M8405">
        <v>0</v>
      </c>
    </row>
    <row r="8406" spans="1:18" x14ac:dyDescent="0.25">
      <c r="A8406" t="s">
        <v>23808</v>
      </c>
      <c r="B8406" t="s">
        <v>23809</v>
      </c>
      <c r="C8406" t="s">
        <v>14</v>
      </c>
      <c r="D8406" s="6">
        <v>45713</v>
      </c>
      <c r="E8406" t="s">
        <v>23807</v>
      </c>
      <c r="F8406" t="s">
        <v>18945</v>
      </c>
      <c r="G8406" t="s">
        <v>6924</v>
      </c>
      <c r="H8406" t="s">
        <v>32218</v>
      </c>
      <c r="I8406" t="s">
        <v>18946</v>
      </c>
      <c r="J8406" t="s">
        <v>6925</v>
      </c>
      <c r="K8406" t="s">
        <v>10</v>
      </c>
      <c r="L8406" s="1" t="s">
        <v>18951</v>
      </c>
      <c r="M8406">
        <v>0</v>
      </c>
    </row>
    <row r="8407" spans="1:18" x14ac:dyDescent="0.25">
      <c r="A8407" t="s">
        <v>23808</v>
      </c>
      <c r="B8407" t="s">
        <v>23809</v>
      </c>
      <c r="C8407" t="s">
        <v>14</v>
      </c>
      <c r="D8407" s="6">
        <v>45713</v>
      </c>
      <c r="E8407" t="s">
        <v>23807</v>
      </c>
      <c r="F8407" t="s">
        <v>18945</v>
      </c>
      <c r="G8407" t="s">
        <v>7534</v>
      </c>
      <c r="H8407" t="s">
        <v>32219</v>
      </c>
      <c r="I8407" t="s">
        <v>18946</v>
      </c>
      <c r="J8407" t="s">
        <v>7535</v>
      </c>
      <c r="K8407" t="s">
        <v>10</v>
      </c>
      <c r="L8407" s="1" t="s">
        <v>18952</v>
      </c>
      <c r="M8407">
        <v>0</v>
      </c>
    </row>
    <row r="8408" spans="1:18" x14ac:dyDescent="0.25">
      <c r="A8408" t="s">
        <v>23808</v>
      </c>
      <c r="B8408" t="s">
        <v>23809</v>
      </c>
      <c r="C8408" t="s">
        <v>14</v>
      </c>
      <c r="D8408" s="6">
        <v>45713</v>
      </c>
      <c r="E8408" t="s">
        <v>23807</v>
      </c>
      <c r="F8408" t="s">
        <v>18945</v>
      </c>
      <c r="G8408" t="s">
        <v>13520</v>
      </c>
      <c r="H8408" t="s">
        <v>32220</v>
      </c>
      <c r="I8408" t="s">
        <v>18946</v>
      </c>
      <c r="J8408" t="s">
        <v>13521</v>
      </c>
      <c r="K8408" t="s">
        <v>10</v>
      </c>
      <c r="L8408" s="1" t="s">
        <v>18953</v>
      </c>
      <c r="M8408">
        <v>0</v>
      </c>
    </row>
    <row r="8409" spans="1:18" x14ac:dyDescent="0.25">
      <c r="A8409" t="s">
        <v>23808</v>
      </c>
      <c r="B8409" t="s">
        <v>23809</v>
      </c>
      <c r="C8409" t="s">
        <v>14</v>
      </c>
      <c r="D8409" s="6">
        <v>45713</v>
      </c>
      <c r="E8409" t="s">
        <v>23807</v>
      </c>
      <c r="F8409" t="s">
        <v>18945</v>
      </c>
      <c r="G8409" t="s">
        <v>18954</v>
      </c>
      <c r="H8409" t="s">
        <v>32221</v>
      </c>
      <c r="I8409" t="s">
        <v>18946</v>
      </c>
      <c r="J8409" t="s">
        <v>18955</v>
      </c>
      <c r="K8409" t="s">
        <v>10</v>
      </c>
      <c r="L8409">
        <v>0.79711582504415801</v>
      </c>
      <c r="M8409">
        <v>0</v>
      </c>
    </row>
    <row r="8410" spans="1:18" x14ac:dyDescent="0.25">
      <c r="A8410" t="s">
        <v>23808</v>
      </c>
      <c r="B8410" t="s">
        <v>23809</v>
      </c>
      <c r="C8410" t="s">
        <v>14</v>
      </c>
      <c r="D8410" s="6">
        <v>45713</v>
      </c>
      <c r="E8410" t="s">
        <v>23807</v>
      </c>
      <c r="F8410" t="s">
        <v>18945</v>
      </c>
      <c r="G8410" t="s">
        <v>6930</v>
      </c>
      <c r="H8410" t="s">
        <v>32222</v>
      </c>
      <c r="I8410" t="s">
        <v>18946</v>
      </c>
      <c r="J8410" t="s">
        <v>6931</v>
      </c>
      <c r="K8410" t="s">
        <v>10</v>
      </c>
      <c r="L8410" s="1" t="s">
        <v>18956</v>
      </c>
      <c r="M8410">
        <v>0</v>
      </c>
    </row>
    <row r="8411" spans="1:18" x14ac:dyDescent="0.25">
      <c r="A8411" t="s">
        <v>23808</v>
      </c>
      <c r="B8411" t="s">
        <v>23809</v>
      </c>
      <c r="C8411" t="s">
        <v>14</v>
      </c>
      <c r="D8411" s="6">
        <v>45713</v>
      </c>
      <c r="E8411" t="s">
        <v>23807</v>
      </c>
      <c r="F8411" t="s">
        <v>18945</v>
      </c>
      <c r="G8411" t="s">
        <v>18957</v>
      </c>
      <c r="H8411" t="s">
        <v>32223</v>
      </c>
      <c r="I8411" t="s">
        <v>18946</v>
      </c>
      <c r="J8411" t="s">
        <v>18958</v>
      </c>
      <c r="K8411" t="s">
        <v>10</v>
      </c>
      <c r="L8411" s="1" t="s">
        <v>18959</v>
      </c>
      <c r="M8411">
        <v>0</v>
      </c>
    </row>
    <row r="8412" spans="1:18" x14ac:dyDescent="0.25">
      <c r="A8412" t="s">
        <v>23808</v>
      </c>
      <c r="B8412" t="s">
        <v>23809</v>
      </c>
      <c r="C8412" t="s">
        <v>14</v>
      </c>
      <c r="D8412" s="6">
        <v>45713</v>
      </c>
      <c r="E8412" t="s">
        <v>23807</v>
      </c>
      <c r="F8412" t="s">
        <v>18960</v>
      </c>
      <c r="G8412" t="s">
        <v>7534</v>
      </c>
      <c r="H8412" t="s">
        <v>32224</v>
      </c>
      <c r="I8412" t="s">
        <v>18961</v>
      </c>
      <c r="J8412" t="s">
        <v>7535</v>
      </c>
      <c r="K8412" t="s">
        <v>10</v>
      </c>
      <c r="L8412" s="1" t="s">
        <v>18962</v>
      </c>
      <c r="M8412">
        <v>1</v>
      </c>
      <c r="N8412" t="s">
        <v>34896</v>
      </c>
      <c r="P8412">
        <v>1</v>
      </c>
      <c r="Q8412">
        <v>1</v>
      </c>
      <c r="R8412">
        <v>1</v>
      </c>
    </row>
    <row r="8413" spans="1:18" x14ac:dyDescent="0.25">
      <c r="A8413" t="s">
        <v>23808</v>
      </c>
      <c r="B8413" t="s">
        <v>23809</v>
      </c>
      <c r="C8413" t="s">
        <v>14</v>
      </c>
      <c r="D8413" s="6">
        <v>45713</v>
      </c>
      <c r="E8413" t="s">
        <v>23807</v>
      </c>
      <c r="F8413" t="s">
        <v>18960</v>
      </c>
      <c r="G8413" t="s">
        <v>18957</v>
      </c>
      <c r="H8413" t="s">
        <v>32225</v>
      </c>
      <c r="I8413" t="s">
        <v>18961</v>
      </c>
      <c r="J8413" t="s">
        <v>18958</v>
      </c>
      <c r="K8413" t="s">
        <v>10</v>
      </c>
      <c r="L8413" s="1" t="s">
        <v>18963</v>
      </c>
      <c r="M8413">
        <v>0</v>
      </c>
    </row>
    <row r="8414" spans="1:18" x14ac:dyDescent="0.25">
      <c r="A8414" t="s">
        <v>23808</v>
      </c>
      <c r="B8414" t="s">
        <v>23809</v>
      </c>
      <c r="C8414" t="s">
        <v>14</v>
      </c>
      <c r="D8414" s="6">
        <v>45713</v>
      </c>
      <c r="E8414" t="s">
        <v>23807</v>
      </c>
      <c r="F8414" t="s">
        <v>18960</v>
      </c>
      <c r="G8414" t="s">
        <v>18964</v>
      </c>
      <c r="H8414" t="s">
        <v>32226</v>
      </c>
      <c r="I8414" t="s">
        <v>18961</v>
      </c>
      <c r="J8414" t="s">
        <v>18965</v>
      </c>
      <c r="K8414" t="s">
        <v>10</v>
      </c>
      <c r="L8414" s="1" t="s">
        <v>18966</v>
      </c>
      <c r="M8414">
        <v>0</v>
      </c>
    </row>
    <row r="8415" spans="1:18" x14ac:dyDescent="0.25">
      <c r="A8415" t="s">
        <v>23808</v>
      </c>
      <c r="B8415" t="s">
        <v>23809</v>
      </c>
      <c r="C8415" t="s">
        <v>14</v>
      </c>
      <c r="D8415" s="6">
        <v>45713</v>
      </c>
      <c r="E8415" t="s">
        <v>23807</v>
      </c>
      <c r="F8415" t="s">
        <v>18960</v>
      </c>
      <c r="G8415" t="s">
        <v>13517</v>
      </c>
      <c r="H8415" t="s">
        <v>32227</v>
      </c>
      <c r="I8415" t="s">
        <v>18961</v>
      </c>
      <c r="J8415" t="s">
        <v>13518</v>
      </c>
      <c r="K8415" t="s">
        <v>10</v>
      </c>
      <c r="L8415" s="1" t="s">
        <v>18967</v>
      </c>
      <c r="M8415">
        <v>0</v>
      </c>
    </row>
    <row r="8416" spans="1:18" x14ac:dyDescent="0.25">
      <c r="A8416" t="s">
        <v>23808</v>
      </c>
      <c r="B8416" t="s">
        <v>23809</v>
      </c>
      <c r="C8416" t="s">
        <v>14</v>
      </c>
      <c r="D8416" s="6">
        <v>45713</v>
      </c>
      <c r="E8416" t="s">
        <v>23807</v>
      </c>
      <c r="F8416" t="s">
        <v>18960</v>
      </c>
      <c r="G8416" t="s">
        <v>18954</v>
      </c>
      <c r="H8416" t="s">
        <v>32228</v>
      </c>
      <c r="I8416" t="s">
        <v>18961</v>
      </c>
      <c r="J8416" t="s">
        <v>18955</v>
      </c>
      <c r="K8416" t="s">
        <v>10</v>
      </c>
      <c r="L8416" s="1" t="s">
        <v>18968</v>
      </c>
      <c r="M8416">
        <v>0</v>
      </c>
    </row>
    <row r="8417" spans="1:18" x14ac:dyDescent="0.25">
      <c r="A8417" t="s">
        <v>23808</v>
      </c>
      <c r="B8417" t="s">
        <v>23809</v>
      </c>
      <c r="C8417" t="s">
        <v>14</v>
      </c>
      <c r="D8417" s="6">
        <v>45713</v>
      </c>
      <c r="E8417" t="s">
        <v>23807</v>
      </c>
      <c r="F8417" t="s">
        <v>18960</v>
      </c>
      <c r="G8417" t="s">
        <v>18969</v>
      </c>
      <c r="H8417" t="s">
        <v>32229</v>
      </c>
      <c r="I8417" t="s">
        <v>18961</v>
      </c>
      <c r="J8417" t="s">
        <v>18970</v>
      </c>
      <c r="K8417" t="s">
        <v>10</v>
      </c>
      <c r="L8417">
        <v>0.82690851058440595</v>
      </c>
      <c r="M8417">
        <v>0</v>
      </c>
    </row>
    <row r="8418" spans="1:18" x14ac:dyDescent="0.25">
      <c r="A8418" t="s">
        <v>23808</v>
      </c>
      <c r="B8418" t="s">
        <v>23809</v>
      </c>
      <c r="C8418" t="s">
        <v>14</v>
      </c>
      <c r="D8418" s="6">
        <v>45713</v>
      </c>
      <c r="E8418" t="s">
        <v>23807</v>
      </c>
      <c r="F8418" t="s">
        <v>18960</v>
      </c>
      <c r="G8418" t="s">
        <v>18971</v>
      </c>
      <c r="H8418" t="s">
        <v>32230</v>
      </c>
      <c r="I8418" t="s">
        <v>18961</v>
      </c>
      <c r="J8418" t="s">
        <v>18972</v>
      </c>
      <c r="K8418" t="s">
        <v>10</v>
      </c>
      <c r="L8418" s="1" t="s">
        <v>18973</v>
      </c>
      <c r="M8418">
        <v>0</v>
      </c>
    </row>
    <row r="8419" spans="1:18" x14ac:dyDescent="0.25">
      <c r="A8419" t="s">
        <v>23808</v>
      </c>
      <c r="B8419" t="s">
        <v>23809</v>
      </c>
      <c r="C8419" t="s">
        <v>14</v>
      </c>
      <c r="D8419" s="6">
        <v>45713</v>
      </c>
      <c r="E8419" t="s">
        <v>23807</v>
      </c>
      <c r="F8419" t="s">
        <v>18960</v>
      </c>
      <c r="G8419" t="s">
        <v>13523</v>
      </c>
      <c r="H8419" t="s">
        <v>32231</v>
      </c>
      <c r="I8419" t="s">
        <v>18961</v>
      </c>
      <c r="J8419" t="s">
        <v>13524</v>
      </c>
      <c r="K8419" t="s">
        <v>10</v>
      </c>
      <c r="L8419" s="1" t="s">
        <v>18974</v>
      </c>
      <c r="M8419">
        <v>0</v>
      </c>
    </row>
    <row r="8420" spans="1:18" x14ac:dyDescent="0.25">
      <c r="A8420" t="s">
        <v>23808</v>
      </c>
      <c r="B8420" t="s">
        <v>23809</v>
      </c>
      <c r="C8420" t="s">
        <v>14</v>
      </c>
      <c r="D8420" s="6">
        <v>45713</v>
      </c>
      <c r="E8420" t="s">
        <v>23807</v>
      </c>
      <c r="F8420" t="s">
        <v>18960</v>
      </c>
      <c r="G8420" t="s">
        <v>18975</v>
      </c>
      <c r="H8420" t="s">
        <v>32232</v>
      </c>
      <c r="I8420" t="s">
        <v>18961</v>
      </c>
      <c r="J8420" t="s">
        <v>18976</v>
      </c>
      <c r="K8420" t="s">
        <v>10</v>
      </c>
      <c r="L8420">
        <v>0.81414733048557597</v>
      </c>
      <c r="M8420">
        <v>0</v>
      </c>
    </row>
    <row r="8421" spans="1:18" x14ac:dyDescent="0.25">
      <c r="A8421" t="s">
        <v>23808</v>
      </c>
      <c r="B8421" t="s">
        <v>23809</v>
      </c>
      <c r="C8421" t="s">
        <v>14</v>
      </c>
      <c r="D8421" s="6">
        <v>45713</v>
      </c>
      <c r="E8421" t="s">
        <v>23807</v>
      </c>
      <c r="F8421" t="s">
        <v>18960</v>
      </c>
      <c r="G8421" t="s">
        <v>6930</v>
      </c>
      <c r="H8421" t="s">
        <v>32233</v>
      </c>
      <c r="I8421" t="s">
        <v>18961</v>
      </c>
      <c r="J8421" t="s">
        <v>6931</v>
      </c>
      <c r="K8421" t="s">
        <v>10</v>
      </c>
      <c r="L8421" s="1" t="s">
        <v>18977</v>
      </c>
      <c r="M8421">
        <v>0</v>
      </c>
    </row>
    <row r="8422" spans="1:18" x14ac:dyDescent="0.25">
      <c r="A8422" t="s">
        <v>23808</v>
      </c>
      <c r="B8422" t="s">
        <v>23809</v>
      </c>
      <c r="C8422" t="s">
        <v>14</v>
      </c>
      <c r="D8422" s="6">
        <v>45713</v>
      </c>
      <c r="E8422" t="s">
        <v>23807</v>
      </c>
      <c r="F8422" t="s">
        <v>18978</v>
      </c>
      <c r="G8422" t="s">
        <v>7698</v>
      </c>
      <c r="H8422" t="s">
        <v>32234</v>
      </c>
      <c r="I8422" t="s">
        <v>18979</v>
      </c>
      <c r="J8422" t="s">
        <v>7699</v>
      </c>
      <c r="K8422" t="s">
        <v>10</v>
      </c>
      <c r="L8422" s="1" t="s">
        <v>18980</v>
      </c>
      <c r="M8422">
        <v>1</v>
      </c>
      <c r="N8422" t="s">
        <v>34896</v>
      </c>
      <c r="P8422">
        <v>1</v>
      </c>
      <c r="Q8422">
        <v>1</v>
      </c>
      <c r="R8422">
        <v>0</v>
      </c>
    </row>
    <row r="8423" spans="1:18" x14ac:dyDescent="0.25">
      <c r="A8423" t="s">
        <v>23808</v>
      </c>
      <c r="B8423" t="s">
        <v>23809</v>
      </c>
      <c r="C8423" t="s">
        <v>14</v>
      </c>
      <c r="D8423" s="6">
        <v>45713</v>
      </c>
      <c r="E8423" t="s">
        <v>23807</v>
      </c>
      <c r="F8423" t="s">
        <v>18978</v>
      </c>
      <c r="G8423" t="s">
        <v>4189</v>
      </c>
      <c r="H8423" t="s">
        <v>32235</v>
      </c>
      <c r="I8423" t="s">
        <v>18979</v>
      </c>
      <c r="J8423" t="s">
        <v>4190</v>
      </c>
      <c r="K8423" t="s">
        <v>10</v>
      </c>
      <c r="L8423" s="1" t="s">
        <v>18981</v>
      </c>
      <c r="M8423">
        <v>0</v>
      </c>
    </row>
    <row r="8424" spans="1:18" x14ac:dyDescent="0.25">
      <c r="A8424" t="s">
        <v>23808</v>
      </c>
      <c r="B8424" t="s">
        <v>23809</v>
      </c>
      <c r="C8424" t="s">
        <v>14</v>
      </c>
      <c r="D8424" s="6">
        <v>45713</v>
      </c>
      <c r="E8424" t="s">
        <v>23807</v>
      </c>
      <c r="F8424" t="s">
        <v>18978</v>
      </c>
      <c r="G8424" t="s">
        <v>5020</v>
      </c>
      <c r="H8424" t="s">
        <v>32236</v>
      </c>
      <c r="I8424" t="s">
        <v>18979</v>
      </c>
      <c r="J8424" t="s">
        <v>5021</v>
      </c>
      <c r="K8424" t="s">
        <v>10</v>
      </c>
      <c r="L8424" s="1" t="s">
        <v>18982</v>
      </c>
      <c r="M8424">
        <v>0</v>
      </c>
    </row>
    <row r="8425" spans="1:18" x14ac:dyDescent="0.25">
      <c r="A8425" t="s">
        <v>23808</v>
      </c>
      <c r="B8425" t="s">
        <v>23809</v>
      </c>
      <c r="C8425" t="s">
        <v>14</v>
      </c>
      <c r="D8425" s="6">
        <v>45713</v>
      </c>
      <c r="E8425" t="s">
        <v>23807</v>
      </c>
      <c r="F8425" t="s">
        <v>18978</v>
      </c>
      <c r="G8425" t="s">
        <v>7692</v>
      </c>
      <c r="H8425" t="s">
        <v>32237</v>
      </c>
      <c r="I8425" t="s">
        <v>18979</v>
      </c>
      <c r="J8425" t="s">
        <v>7693</v>
      </c>
      <c r="K8425" t="s">
        <v>10</v>
      </c>
      <c r="L8425" s="1" t="s">
        <v>18983</v>
      </c>
      <c r="M8425">
        <v>0</v>
      </c>
    </row>
    <row r="8426" spans="1:18" x14ac:dyDescent="0.25">
      <c r="A8426" t="s">
        <v>23808</v>
      </c>
      <c r="B8426" t="s">
        <v>23809</v>
      </c>
      <c r="C8426" t="s">
        <v>14</v>
      </c>
      <c r="D8426" s="6">
        <v>45713</v>
      </c>
      <c r="E8426" t="s">
        <v>23807</v>
      </c>
      <c r="F8426" t="s">
        <v>18978</v>
      </c>
      <c r="G8426" t="s">
        <v>7686</v>
      </c>
      <c r="H8426" t="s">
        <v>32238</v>
      </c>
      <c r="I8426" t="s">
        <v>18979</v>
      </c>
      <c r="J8426" t="s">
        <v>7687</v>
      </c>
      <c r="K8426" t="s">
        <v>10</v>
      </c>
      <c r="L8426" s="1" t="s">
        <v>18984</v>
      </c>
      <c r="M8426">
        <v>0</v>
      </c>
    </row>
    <row r="8427" spans="1:18" x14ac:dyDescent="0.25">
      <c r="A8427" t="s">
        <v>23808</v>
      </c>
      <c r="B8427" t="s">
        <v>23809</v>
      </c>
      <c r="C8427" t="s">
        <v>14</v>
      </c>
      <c r="D8427" s="6">
        <v>45713</v>
      </c>
      <c r="E8427" t="s">
        <v>23807</v>
      </c>
      <c r="F8427" t="s">
        <v>18978</v>
      </c>
      <c r="G8427" t="s">
        <v>18985</v>
      </c>
      <c r="H8427" t="s">
        <v>32239</v>
      </c>
      <c r="I8427" t="s">
        <v>18979</v>
      </c>
      <c r="J8427" t="s">
        <v>18986</v>
      </c>
      <c r="K8427" t="s">
        <v>10</v>
      </c>
      <c r="L8427">
        <v>0.774878108521449</v>
      </c>
      <c r="M8427">
        <v>0</v>
      </c>
    </row>
    <row r="8428" spans="1:18" x14ac:dyDescent="0.25">
      <c r="A8428" t="s">
        <v>23808</v>
      </c>
      <c r="B8428" t="s">
        <v>23809</v>
      </c>
      <c r="C8428" t="s">
        <v>14</v>
      </c>
      <c r="D8428" s="6">
        <v>45713</v>
      </c>
      <c r="E8428" t="s">
        <v>23807</v>
      </c>
      <c r="F8428" t="s">
        <v>18978</v>
      </c>
      <c r="G8428" t="s">
        <v>7694</v>
      </c>
      <c r="H8428" t="s">
        <v>32240</v>
      </c>
      <c r="I8428" t="s">
        <v>18979</v>
      </c>
      <c r="J8428" t="s">
        <v>7695</v>
      </c>
      <c r="K8428" t="s">
        <v>10</v>
      </c>
      <c r="L8428">
        <v>0.77313481738938095</v>
      </c>
      <c r="M8428">
        <v>0</v>
      </c>
    </row>
    <row r="8429" spans="1:18" x14ac:dyDescent="0.25">
      <c r="A8429" t="s">
        <v>23808</v>
      </c>
      <c r="B8429" t="s">
        <v>23809</v>
      </c>
      <c r="C8429" t="s">
        <v>14</v>
      </c>
      <c r="D8429" s="6">
        <v>45713</v>
      </c>
      <c r="E8429" t="s">
        <v>23807</v>
      </c>
      <c r="F8429" t="s">
        <v>18978</v>
      </c>
      <c r="G8429" t="s">
        <v>7704</v>
      </c>
      <c r="H8429" t="s">
        <v>32241</v>
      </c>
      <c r="I8429" t="s">
        <v>18979</v>
      </c>
      <c r="J8429" t="s">
        <v>7705</v>
      </c>
      <c r="K8429" t="s">
        <v>10</v>
      </c>
      <c r="L8429">
        <v>0.76912425107597804</v>
      </c>
      <c r="M8429">
        <v>0</v>
      </c>
    </row>
    <row r="8430" spans="1:18" x14ac:dyDescent="0.25">
      <c r="A8430" t="s">
        <v>23808</v>
      </c>
      <c r="B8430" t="s">
        <v>23809</v>
      </c>
      <c r="C8430" t="s">
        <v>14</v>
      </c>
      <c r="D8430" s="6">
        <v>45713</v>
      </c>
      <c r="E8430" t="s">
        <v>23807</v>
      </c>
      <c r="F8430" t="s">
        <v>18978</v>
      </c>
      <c r="G8430" t="s">
        <v>524</v>
      </c>
      <c r="H8430" t="s">
        <v>32242</v>
      </c>
      <c r="I8430" t="s">
        <v>18979</v>
      </c>
      <c r="J8430" t="s">
        <v>525</v>
      </c>
      <c r="K8430" t="s">
        <v>10</v>
      </c>
      <c r="L8430" s="1" t="s">
        <v>18987</v>
      </c>
      <c r="M8430">
        <v>0</v>
      </c>
    </row>
    <row r="8431" spans="1:18" x14ac:dyDescent="0.25">
      <c r="A8431" t="s">
        <v>23808</v>
      </c>
      <c r="B8431" t="s">
        <v>23809</v>
      </c>
      <c r="C8431" t="s">
        <v>14</v>
      </c>
      <c r="D8431" s="6">
        <v>45713</v>
      </c>
      <c r="E8431" t="s">
        <v>23807</v>
      </c>
      <c r="F8431" t="s">
        <v>18978</v>
      </c>
      <c r="G8431" t="s">
        <v>11986</v>
      </c>
      <c r="H8431" t="s">
        <v>32243</v>
      </c>
      <c r="I8431" t="s">
        <v>18979</v>
      </c>
      <c r="J8431" t="s">
        <v>11987</v>
      </c>
      <c r="K8431" t="s">
        <v>10</v>
      </c>
      <c r="L8431" s="1" t="s">
        <v>18988</v>
      </c>
      <c r="M8431">
        <v>0</v>
      </c>
    </row>
    <row r="8432" spans="1:18" x14ac:dyDescent="0.25">
      <c r="A8432" t="s">
        <v>23808</v>
      </c>
      <c r="B8432" t="s">
        <v>23809</v>
      </c>
      <c r="C8432" t="s">
        <v>14</v>
      </c>
      <c r="D8432" s="6">
        <v>45713</v>
      </c>
      <c r="E8432" t="s">
        <v>23807</v>
      </c>
      <c r="F8432" t="s">
        <v>18989</v>
      </c>
      <c r="G8432" t="s">
        <v>11956</v>
      </c>
      <c r="H8432" t="s">
        <v>32244</v>
      </c>
      <c r="I8432" t="s">
        <v>18990</v>
      </c>
      <c r="J8432" t="s">
        <v>11957</v>
      </c>
      <c r="K8432" t="s">
        <v>10</v>
      </c>
      <c r="L8432" s="1" t="s">
        <v>18991</v>
      </c>
      <c r="M8432">
        <v>0</v>
      </c>
      <c r="N8432" s="3" t="s">
        <v>34926</v>
      </c>
      <c r="P8432">
        <v>0</v>
      </c>
      <c r="Q8432" t="s">
        <v>34930</v>
      </c>
      <c r="R8432">
        <v>1</v>
      </c>
    </row>
    <row r="8433" spans="1:18" x14ac:dyDescent="0.25">
      <c r="A8433" t="s">
        <v>23808</v>
      </c>
      <c r="B8433" t="s">
        <v>23809</v>
      </c>
      <c r="C8433" t="s">
        <v>14</v>
      </c>
      <c r="D8433" s="6">
        <v>45713</v>
      </c>
      <c r="E8433" t="s">
        <v>23807</v>
      </c>
      <c r="F8433" t="s">
        <v>18989</v>
      </c>
      <c r="G8433" t="s">
        <v>18992</v>
      </c>
      <c r="H8433" t="s">
        <v>32245</v>
      </c>
      <c r="I8433" t="s">
        <v>18990</v>
      </c>
      <c r="J8433" t="s">
        <v>18993</v>
      </c>
      <c r="K8433" t="s">
        <v>10</v>
      </c>
      <c r="L8433" s="1" t="s">
        <v>18994</v>
      </c>
      <c r="M8433">
        <v>0</v>
      </c>
    </row>
    <row r="8434" spans="1:18" x14ac:dyDescent="0.25">
      <c r="A8434" t="s">
        <v>23808</v>
      </c>
      <c r="B8434" t="s">
        <v>23809</v>
      </c>
      <c r="C8434" t="s">
        <v>14</v>
      </c>
      <c r="D8434" s="6">
        <v>45713</v>
      </c>
      <c r="E8434" t="s">
        <v>23807</v>
      </c>
      <c r="F8434" t="s">
        <v>18989</v>
      </c>
      <c r="G8434" t="s">
        <v>18995</v>
      </c>
      <c r="H8434" t="s">
        <v>32246</v>
      </c>
      <c r="I8434" t="s">
        <v>18990</v>
      </c>
      <c r="J8434" t="s">
        <v>18996</v>
      </c>
      <c r="K8434" t="s">
        <v>10</v>
      </c>
      <c r="L8434" s="1" t="s">
        <v>18997</v>
      </c>
      <c r="M8434">
        <v>0</v>
      </c>
    </row>
    <row r="8435" spans="1:18" x14ac:dyDescent="0.25">
      <c r="A8435" t="s">
        <v>23808</v>
      </c>
      <c r="B8435" t="s">
        <v>23809</v>
      </c>
      <c r="C8435" t="s">
        <v>14</v>
      </c>
      <c r="D8435" s="6">
        <v>45713</v>
      </c>
      <c r="E8435" t="s">
        <v>23807</v>
      </c>
      <c r="F8435" t="s">
        <v>18989</v>
      </c>
      <c r="G8435" t="s">
        <v>18998</v>
      </c>
      <c r="H8435" t="s">
        <v>32247</v>
      </c>
      <c r="I8435" t="s">
        <v>18990</v>
      </c>
      <c r="J8435" t="s">
        <v>18999</v>
      </c>
      <c r="K8435" t="s">
        <v>10</v>
      </c>
      <c r="L8435" s="1" t="s">
        <v>19000</v>
      </c>
      <c r="M8435">
        <v>0</v>
      </c>
    </row>
    <row r="8436" spans="1:18" x14ac:dyDescent="0.25">
      <c r="A8436" t="s">
        <v>23808</v>
      </c>
      <c r="B8436" t="s">
        <v>23809</v>
      </c>
      <c r="C8436" t="s">
        <v>14</v>
      </c>
      <c r="D8436" s="6">
        <v>45713</v>
      </c>
      <c r="E8436" t="s">
        <v>23807</v>
      </c>
      <c r="F8436" t="s">
        <v>18989</v>
      </c>
      <c r="G8436" t="s">
        <v>11972</v>
      </c>
      <c r="H8436" t="s">
        <v>32248</v>
      </c>
      <c r="I8436" t="s">
        <v>18990</v>
      </c>
      <c r="J8436" t="s">
        <v>11973</v>
      </c>
      <c r="K8436" t="s">
        <v>10</v>
      </c>
      <c r="L8436" s="1" t="s">
        <v>19001</v>
      </c>
      <c r="M8436">
        <v>0</v>
      </c>
    </row>
    <row r="8437" spans="1:18" x14ac:dyDescent="0.25">
      <c r="A8437" t="s">
        <v>23808</v>
      </c>
      <c r="B8437" t="s">
        <v>23809</v>
      </c>
      <c r="C8437" t="s">
        <v>14</v>
      </c>
      <c r="D8437" s="6">
        <v>45713</v>
      </c>
      <c r="E8437" t="s">
        <v>23807</v>
      </c>
      <c r="F8437" t="s">
        <v>18989</v>
      </c>
      <c r="G8437" t="s">
        <v>3086</v>
      </c>
      <c r="H8437" t="s">
        <v>32249</v>
      </c>
      <c r="I8437" t="s">
        <v>18990</v>
      </c>
      <c r="J8437" t="s">
        <v>3087</v>
      </c>
      <c r="K8437" t="s">
        <v>10</v>
      </c>
      <c r="L8437" s="1" t="s">
        <v>19002</v>
      </c>
      <c r="M8437">
        <v>0</v>
      </c>
    </row>
    <row r="8438" spans="1:18" x14ac:dyDescent="0.25">
      <c r="A8438" t="s">
        <v>23808</v>
      </c>
      <c r="B8438" t="s">
        <v>23809</v>
      </c>
      <c r="C8438" t="s">
        <v>14</v>
      </c>
      <c r="D8438" s="6">
        <v>45713</v>
      </c>
      <c r="E8438" t="s">
        <v>23807</v>
      </c>
      <c r="F8438" t="s">
        <v>18989</v>
      </c>
      <c r="G8438" t="s">
        <v>19003</v>
      </c>
      <c r="H8438" t="s">
        <v>32250</v>
      </c>
      <c r="I8438" t="s">
        <v>18990</v>
      </c>
      <c r="J8438" t="s">
        <v>19004</v>
      </c>
      <c r="K8438" t="s">
        <v>10</v>
      </c>
      <c r="L8438" s="1" t="s">
        <v>19005</v>
      </c>
      <c r="M8438">
        <v>0</v>
      </c>
    </row>
    <row r="8439" spans="1:18" x14ac:dyDescent="0.25">
      <c r="A8439" t="s">
        <v>23808</v>
      </c>
      <c r="B8439" t="s">
        <v>23809</v>
      </c>
      <c r="C8439" t="s">
        <v>14</v>
      </c>
      <c r="D8439" s="6">
        <v>45713</v>
      </c>
      <c r="E8439" t="s">
        <v>23807</v>
      </c>
      <c r="F8439" t="s">
        <v>18989</v>
      </c>
      <c r="G8439" t="s">
        <v>11959</v>
      </c>
      <c r="H8439" t="s">
        <v>32251</v>
      </c>
      <c r="I8439" t="s">
        <v>18990</v>
      </c>
      <c r="J8439" t="s">
        <v>11960</v>
      </c>
      <c r="K8439" t="s">
        <v>10</v>
      </c>
      <c r="L8439" s="1" t="s">
        <v>19006</v>
      </c>
      <c r="M8439">
        <v>0</v>
      </c>
    </row>
    <row r="8440" spans="1:18" x14ac:dyDescent="0.25">
      <c r="A8440" t="s">
        <v>23808</v>
      </c>
      <c r="B8440" t="s">
        <v>23809</v>
      </c>
      <c r="C8440" t="s">
        <v>14</v>
      </c>
      <c r="D8440" s="6">
        <v>45713</v>
      </c>
      <c r="E8440" t="s">
        <v>23807</v>
      </c>
      <c r="F8440" t="s">
        <v>18989</v>
      </c>
      <c r="G8440" t="s">
        <v>7686</v>
      </c>
      <c r="H8440" t="s">
        <v>32252</v>
      </c>
      <c r="I8440" t="s">
        <v>18990</v>
      </c>
      <c r="J8440" t="s">
        <v>7687</v>
      </c>
      <c r="K8440" t="s">
        <v>10</v>
      </c>
      <c r="L8440" s="1" t="s">
        <v>19007</v>
      </c>
      <c r="M8440">
        <v>0</v>
      </c>
    </row>
    <row r="8441" spans="1:18" x14ac:dyDescent="0.25">
      <c r="A8441" t="s">
        <v>23808</v>
      </c>
      <c r="B8441" t="s">
        <v>23809</v>
      </c>
      <c r="C8441" t="s">
        <v>14</v>
      </c>
      <c r="D8441" s="6">
        <v>45713</v>
      </c>
      <c r="E8441" t="s">
        <v>23807</v>
      </c>
      <c r="F8441" t="s">
        <v>18989</v>
      </c>
      <c r="G8441" t="s">
        <v>19008</v>
      </c>
      <c r="H8441" t="s">
        <v>32253</v>
      </c>
      <c r="I8441" t="s">
        <v>18990</v>
      </c>
      <c r="J8441" t="s">
        <v>19009</v>
      </c>
      <c r="K8441" t="s">
        <v>10</v>
      </c>
      <c r="L8441" s="1" t="s">
        <v>19010</v>
      </c>
      <c r="M8441">
        <v>0</v>
      </c>
    </row>
    <row r="8442" spans="1:18" x14ac:dyDescent="0.25">
      <c r="A8442" t="s">
        <v>23808</v>
      </c>
      <c r="B8442" t="s">
        <v>23809</v>
      </c>
      <c r="C8442" t="s">
        <v>14</v>
      </c>
      <c r="D8442" s="6">
        <v>45713</v>
      </c>
      <c r="E8442" t="s">
        <v>23807</v>
      </c>
      <c r="F8442" t="s">
        <v>19011</v>
      </c>
      <c r="G8442" t="s">
        <v>19013</v>
      </c>
      <c r="H8442" t="s">
        <v>32254</v>
      </c>
      <c r="I8442" t="s">
        <v>19012</v>
      </c>
      <c r="J8442" t="s">
        <v>19014</v>
      </c>
      <c r="K8442" t="s">
        <v>10</v>
      </c>
      <c r="L8442" s="1" t="s">
        <v>19015</v>
      </c>
      <c r="M8442">
        <v>0</v>
      </c>
      <c r="N8442" t="s">
        <v>34926</v>
      </c>
      <c r="P8442">
        <v>0</v>
      </c>
      <c r="Q8442" t="s">
        <v>34930</v>
      </c>
      <c r="R8442">
        <v>1</v>
      </c>
    </row>
    <row r="8443" spans="1:18" x14ac:dyDescent="0.25">
      <c r="A8443" t="s">
        <v>23808</v>
      </c>
      <c r="B8443" t="s">
        <v>23809</v>
      </c>
      <c r="C8443" t="s">
        <v>14</v>
      </c>
      <c r="D8443" s="6">
        <v>45713</v>
      </c>
      <c r="E8443" t="s">
        <v>23807</v>
      </c>
      <c r="F8443" t="s">
        <v>19011</v>
      </c>
      <c r="G8443" t="s">
        <v>19016</v>
      </c>
      <c r="H8443" t="s">
        <v>32255</v>
      </c>
      <c r="I8443" t="s">
        <v>19012</v>
      </c>
      <c r="J8443" t="s">
        <v>19017</v>
      </c>
      <c r="K8443" t="s">
        <v>10</v>
      </c>
      <c r="L8443" s="1" t="s">
        <v>19018</v>
      </c>
      <c r="M8443">
        <v>0</v>
      </c>
    </row>
    <row r="8444" spans="1:18" x14ac:dyDescent="0.25">
      <c r="A8444" t="s">
        <v>23808</v>
      </c>
      <c r="B8444" t="s">
        <v>23809</v>
      </c>
      <c r="C8444" t="s">
        <v>14</v>
      </c>
      <c r="D8444" s="6">
        <v>45713</v>
      </c>
      <c r="E8444" t="s">
        <v>23807</v>
      </c>
      <c r="F8444" t="s">
        <v>19011</v>
      </c>
      <c r="G8444" t="s">
        <v>19019</v>
      </c>
      <c r="H8444" t="s">
        <v>32256</v>
      </c>
      <c r="I8444" t="s">
        <v>19012</v>
      </c>
      <c r="J8444" t="s">
        <v>19020</v>
      </c>
      <c r="K8444" t="s">
        <v>10</v>
      </c>
      <c r="L8444">
        <v>0.79295416960379705</v>
      </c>
      <c r="M8444">
        <v>0</v>
      </c>
    </row>
    <row r="8445" spans="1:18" x14ac:dyDescent="0.25">
      <c r="A8445" t="s">
        <v>23808</v>
      </c>
      <c r="B8445" t="s">
        <v>23809</v>
      </c>
      <c r="C8445" t="s">
        <v>14</v>
      </c>
      <c r="D8445" s="6">
        <v>45713</v>
      </c>
      <c r="E8445" t="s">
        <v>23807</v>
      </c>
      <c r="F8445" t="s">
        <v>19011</v>
      </c>
      <c r="G8445" t="s">
        <v>19021</v>
      </c>
      <c r="H8445" t="s">
        <v>32257</v>
      </c>
      <c r="I8445" t="s">
        <v>19012</v>
      </c>
      <c r="J8445" t="s">
        <v>19022</v>
      </c>
      <c r="K8445" t="s">
        <v>10</v>
      </c>
      <c r="L8445" s="1" t="s">
        <v>19023</v>
      </c>
      <c r="M8445">
        <v>0</v>
      </c>
    </row>
    <row r="8446" spans="1:18" x14ac:dyDescent="0.25">
      <c r="A8446" t="s">
        <v>23808</v>
      </c>
      <c r="B8446" t="s">
        <v>23809</v>
      </c>
      <c r="C8446" t="s">
        <v>14</v>
      </c>
      <c r="D8446" s="6">
        <v>45713</v>
      </c>
      <c r="E8446" t="s">
        <v>23807</v>
      </c>
      <c r="F8446" t="s">
        <v>19011</v>
      </c>
      <c r="G8446" t="s">
        <v>19024</v>
      </c>
      <c r="H8446" t="s">
        <v>32258</v>
      </c>
      <c r="I8446" t="s">
        <v>19012</v>
      </c>
      <c r="J8446" t="s">
        <v>19025</v>
      </c>
      <c r="K8446" t="s">
        <v>10</v>
      </c>
      <c r="L8446" s="1" t="s">
        <v>19026</v>
      </c>
      <c r="M8446">
        <v>0</v>
      </c>
    </row>
    <row r="8447" spans="1:18" x14ac:dyDescent="0.25">
      <c r="A8447" t="s">
        <v>23808</v>
      </c>
      <c r="B8447" t="s">
        <v>23809</v>
      </c>
      <c r="C8447" t="s">
        <v>14</v>
      </c>
      <c r="D8447" s="6">
        <v>45713</v>
      </c>
      <c r="E8447" t="s">
        <v>23807</v>
      </c>
      <c r="F8447" t="s">
        <v>19011</v>
      </c>
      <c r="G8447" t="s">
        <v>19027</v>
      </c>
      <c r="H8447" t="s">
        <v>32259</v>
      </c>
      <c r="I8447" t="s">
        <v>19012</v>
      </c>
      <c r="J8447" t="s">
        <v>19028</v>
      </c>
      <c r="K8447" t="s">
        <v>10</v>
      </c>
      <c r="L8447" s="1" t="s">
        <v>19029</v>
      </c>
      <c r="M8447">
        <v>0</v>
      </c>
    </row>
    <row r="8448" spans="1:18" x14ac:dyDescent="0.25">
      <c r="A8448" t="s">
        <v>23808</v>
      </c>
      <c r="B8448" t="s">
        <v>23809</v>
      </c>
      <c r="C8448" t="s">
        <v>14</v>
      </c>
      <c r="D8448" s="6">
        <v>45713</v>
      </c>
      <c r="E8448" t="s">
        <v>23807</v>
      </c>
      <c r="F8448" t="s">
        <v>19011</v>
      </c>
      <c r="G8448" t="s">
        <v>13520</v>
      </c>
      <c r="H8448" t="s">
        <v>32260</v>
      </c>
      <c r="I8448" t="s">
        <v>19012</v>
      </c>
      <c r="J8448" t="s">
        <v>13521</v>
      </c>
      <c r="K8448" t="s">
        <v>10</v>
      </c>
      <c r="L8448" s="1" t="s">
        <v>19030</v>
      </c>
      <c r="M8448">
        <v>0</v>
      </c>
    </row>
    <row r="8449" spans="1:18" x14ac:dyDescent="0.25">
      <c r="A8449" t="s">
        <v>23808</v>
      </c>
      <c r="B8449" t="s">
        <v>23809</v>
      </c>
      <c r="C8449" t="s">
        <v>14</v>
      </c>
      <c r="D8449" s="6">
        <v>45713</v>
      </c>
      <c r="E8449" t="s">
        <v>23807</v>
      </c>
      <c r="F8449" t="s">
        <v>19011</v>
      </c>
      <c r="G8449" t="s">
        <v>6930</v>
      </c>
      <c r="H8449" t="s">
        <v>32261</v>
      </c>
      <c r="I8449" t="s">
        <v>19012</v>
      </c>
      <c r="J8449" t="s">
        <v>6931</v>
      </c>
      <c r="K8449" t="s">
        <v>10</v>
      </c>
      <c r="L8449" s="1" t="s">
        <v>19031</v>
      </c>
      <c r="M8449">
        <v>0</v>
      </c>
    </row>
    <row r="8450" spans="1:18" x14ac:dyDescent="0.25">
      <c r="A8450" t="s">
        <v>23808</v>
      </c>
      <c r="B8450" t="s">
        <v>23809</v>
      </c>
      <c r="C8450" t="s">
        <v>14</v>
      </c>
      <c r="D8450" s="6">
        <v>45713</v>
      </c>
      <c r="E8450" t="s">
        <v>23807</v>
      </c>
      <c r="F8450" t="s">
        <v>19011</v>
      </c>
      <c r="G8450" t="s">
        <v>19032</v>
      </c>
      <c r="H8450" t="s">
        <v>32262</v>
      </c>
      <c r="I8450" t="s">
        <v>19012</v>
      </c>
      <c r="J8450" t="s">
        <v>19033</v>
      </c>
      <c r="K8450" t="s">
        <v>10</v>
      </c>
      <c r="L8450" s="1" t="s">
        <v>19034</v>
      </c>
      <c r="M8450">
        <v>0</v>
      </c>
    </row>
    <row r="8451" spans="1:18" x14ac:dyDescent="0.25">
      <c r="A8451" t="s">
        <v>23808</v>
      </c>
      <c r="B8451" t="s">
        <v>23809</v>
      </c>
      <c r="C8451" t="s">
        <v>14</v>
      </c>
      <c r="D8451" s="6">
        <v>45713</v>
      </c>
      <c r="E8451" t="s">
        <v>23807</v>
      </c>
      <c r="F8451" t="s">
        <v>19011</v>
      </c>
      <c r="G8451" t="s">
        <v>19035</v>
      </c>
      <c r="H8451" t="s">
        <v>32263</v>
      </c>
      <c r="I8451" t="s">
        <v>19012</v>
      </c>
      <c r="J8451" t="s">
        <v>19036</v>
      </c>
      <c r="K8451" t="s">
        <v>10</v>
      </c>
      <c r="L8451" s="1" t="s">
        <v>19037</v>
      </c>
      <c r="M8451">
        <v>0</v>
      </c>
    </row>
    <row r="8452" spans="1:18" x14ac:dyDescent="0.25">
      <c r="A8452" t="s">
        <v>23808</v>
      </c>
      <c r="B8452" t="s">
        <v>23809</v>
      </c>
      <c r="C8452" t="s">
        <v>14</v>
      </c>
      <c r="D8452" s="6">
        <v>45713</v>
      </c>
      <c r="E8452" t="s">
        <v>23807</v>
      </c>
      <c r="F8452" t="s">
        <v>19038</v>
      </c>
      <c r="G8452" t="s">
        <v>19040</v>
      </c>
      <c r="H8452" t="s">
        <v>32264</v>
      </c>
      <c r="I8452" t="s">
        <v>19039</v>
      </c>
      <c r="J8452" t="s">
        <v>19041</v>
      </c>
      <c r="K8452" t="s">
        <v>10</v>
      </c>
      <c r="L8452" s="1" t="s">
        <v>19042</v>
      </c>
      <c r="M8452">
        <v>1</v>
      </c>
      <c r="N8452" t="s">
        <v>34896</v>
      </c>
      <c r="P8452">
        <v>1</v>
      </c>
      <c r="Q8452">
        <v>1</v>
      </c>
      <c r="R8452">
        <v>1</v>
      </c>
    </row>
    <row r="8453" spans="1:18" x14ac:dyDescent="0.25">
      <c r="A8453" t="s">
        <v>23808</v>
      </c>
      <c r="B8453" t="s">
        <v>23809</v>
      </c>
      <c r="C8453" t="s">
        <v>14</v>
      </c>
      <c r="D8453" s="6">
        <v>45713</v>
      </c>
      <c r="E8453" t="s">
        <v>23807</v>
      </c>
      <c r="F8453" t="s">
        <v>19038</v>
      </c>
      <c r="G8453" t="s">
        <v>4940</v>
      </c>
      <c r="H8453" t="s">
        <v>32265</v>
      </c>
      <c r="I8453" t="s">
        <v>19039</v>
      </c>
      <c r="J8453" t="s">
        <v>4941</v>
      </c>
      <c r="K8453" t="s">
        <v>10</v>
      </c>
      <c r="L8453" s="1" t="s">
        <v>19043</v>
      </c>
      <c r="M8453">
        <v>0</v>
      </c>
    </row>
    <row r="8454" spans="1:18" x14ac:dyDescent="0.25">
      <c r="A8454" t="s">
        <v>23808</v>
      </c>
      <c r="B8454" t="s">
        <v>23809</v>
      </c>
      <c r="C8454" t="s">
        <v>14</v>
      </c>
      <c r="D8454" s="6">
        <v>45713</v>
      </c>
      <c r="E8454" t="s">
        <v>23807</v>
      </c>
      <c r="F8454" t="s">
        <v>19038</v>
      </c>
      <c r="G8454" t="s">
        <v>19044</v>
      </c>
      <c r="H8454" t="s">
        <v>32266</v>
      </c>
      <c r="I8454" t="s">
        <v>19039</v>
      </c>
      <c r="J8454" t="s">
        <v>19045</v>
      </c>
      <c r="K8454" t="s">
        <v>10</v>
      </c>
      <c r="L8454" s="1" t="s">
        <v>19046</v>
      </c>
      <c r="M8454">
        <v>0</v>
      </c>
    </row>
    <row r="8455" spans="1:18" x14ac:dyDescent="0.25">
      <c r="A8455" t="s">
        <v>23808</v>
      </c>
      <c r="B8455" t="s">
        <v>23809</v>
      </c>
      <c r="C8455" t="s">
        <v>14</v>
      </c>
      <c r="D8455" s="6">
        <v>45713</v>
      </c>
      <c r="E8455" t="s">
        <v>23807</v>
      </c>
      <c r="F8455" t="s">
        <v>19038</v>
      </c>
      <c r="G8455" t="s">
        <v>4376</v>
      </c>
      <c r="H8455" t="s">
        <v>32267</v>
      </c>
      <c r="I8455" t="s">
        <v>19039</v>
      </c>
      <c r="J8455" t="s">
        <v>4377</v>
      </c>
      <c r="K8455" t="s">
        <v>10</v>
      </c>
      <c r="L8455">
        <v>0.82295975756223405</v>
      </c>
      <c r="M8455">
        <v>0</v>
      </c>
    </row>
    <row r="8456" spans="1:18" x14ac:dyDescent="0.25">
      <c r="A8456" t="s">
        <v>23808</v>
      </c>
      <c r="B8456" t="s">
        <v>23809</v>
      </c>
      <c r="C8456" t="s">
        <v>14</v>
      </c>
      <c r="D8456" s="6">
        <v>45713</v>
      </c>
      <c r="E8456" t="s">
        <v>23807</v>
      </c>
      <c r="F8456" t="s">
        <v>19038</v>
      </c>
      <c r="G8456" t="s">
        <v>4966</v>
      </c>
      <c r="H8456" t="s">
        <v>32268</v>
      </c>
      <c r="I8456" t="s">
        <v>19039</v>
      </c>
      <c r="J8456" t="s">
        <v>4967</v>
      </c>
      <c r="K8456" t="s">
        <v>10</v>
      </c>
      <c r="L8456" s="1" t="s">
        <v>19047</v>
      </c>
      <c r="M8456">
        <v>0</v>
      </c>
    </row>
    <row r="8457" spans="1:18" x14ac:dyDescent="0.25">
      <c r="A8457" t="s">
        <v>23808</v>
      </c>
      <c r="B8457" t="s">
        <v>23809</v>
      </c>
      <c r="C8457" t="s">
        <v>14</v>
      </c>
      <c r="D8457" s="6">
        <v>45713</v>
      </c>
      <c r="E8457" t="s">
        <v>23807</v>
      </c>
      <c r="F8457" t="s">
        <v>19038</v>
      </c>
      <c r="G8457" t="s">
        <v>19048</v>
      </c>
      <c r="H8457" t="s">
        <v>32269</v>
      </c>
      <c r="I8457" t="s">
        <v>19039</v>
      </c>
      <c r="J8457" t="s">
        <v>19049</v>
      </c>
      <c r="K8457" t="s">
        <v>10</v>
      </c>
      <c r="L8457" s="1" t="s">
        <v>19050</v>
      </c>
      <c r="M8457">
        <v>0</v>
      </c>
    </row>
    <row r="8458" spans="1:18" x14ac:dyDescent="0.25">
      <c r="A8458" t="s">
        <v>23808</v>
      </c>
      <c r="B8458" t="s">
        <v>23809</v>
      </c>
      <c r="C8458" t="s">
        <v>14</v>
      </c>
      <c r="D8458" s="6">
        <v>45713</v>
      </c>
      <c r="E8458" t="s">
        <v>23807</v>
      </c>
      <c r="F8458" t="s">
        <v>19038</v>
      </c>
      <c r="G8458" t="s">
        <v>19051</v>
      </c>
      <c r="H8458" t="s">
        <v>32270</v>
      </c>
      <c r="I8458" t="s">
        <v>19039</v>
      </c>
      <c r="J8458" t="s">
        <v>19052</v>
      </c>
      <c r="K8458" t="s">
        <v>10</v>
      </c>
      <c r="L8458" s="1" t="s">
        <v>19053</v>
      </c>
      <c r="M8458">
        <v>0</v>
      </c>
    </row>
    <row r="8459" spans="1:18" x14ac:dyDescent="0.25">
      <c r="A8459" t="s">
        <v>23808</v>
      </c>
      <c r="B8459" t="s">
        <v>23809</v>
      </c>
      <c r="C8459" t="s">
        <v>14</v>
      </c>
      <c r="D8459" s="6">
        <v>45713</v>
      </c>
      <c r="E8459" t="s">
        <v>23807</v>
      </c>
      <c r="F8459" t="s">
        <v>19038</v>
      </c>
      <c r="G8459" t="s">
        <v>19054</v>
      </c>
      <c r="H8459" t="s">
        <v>32271</v>
      </c>
      <c r="I8459" t="s">
        <v>19039</v>
      </c>
      <c r="J8459" t="s">
        <v>19055</v>
      </c>
      <c r="K8459" t="s">
        <v>10</v>
      </c>
      <c r="L8459" s="1" t="s">
        <v>19056</v>
      </c>
      <c r="M8459">
        <v>0</v>
      </c>
    </row>
    <row r="8460" spans="1:18" x14ac:dyDescent="0.25">
      <c r="A8460" t="s">
        <v>23808</v>
      </c>
      <c r="B8460" t="s">
        <v>23809</v>
      </c>
      <c r="C8460" t="s">
        <v>14</v>
      </c>
      <c r="D8460" s="6">
        <v>45713</v>
      </c>
      <c r="E8460" t="s">
        <v>23807</v>
      </c>
      <c r="F8460" t="s">
        <v>19038</v>
      </c>
      <c r="G8460" t="s">
        <v>19057</v>
      </c>
      <c r="H8460" t="s">
        <v>32272</v>
      </c>
      <c r="I8460" t="s">
        <v>19039</v>
      </c>
      <c r="J8460" t="s">
        <v>19058</v>
      </c>
      <c r="K8460" t="s">
        <v>10</v>
      </c>
      <c r="L8460" s="1" t="s">
        <v>19059</v>
      </c>
      <c r="M8460">
        <v>0</v>
      </c>
    </row>
    <row r="8461" spans="1:18" x14ac:dyDescent="0.25">
      <c r="A8461" t="s">
        <v>23808</v>
      </c>
      <c r="B8461" t="s">
        <v>23809</v>
      </c>
      <c r="C8461" t="s">
        <v>14</v>
      </c>
      <c r="D8461" s="6">
        <v>45713</v>
      </c>
      <c r="E8461" t="s">
        <v>23807</v>
      </c>
      <c r="F8461" t="s">
        <v>19038</v>
      </c>
      <c r="G8461" t="s">
        <v>19060</v>
      </c>
      <c r="H8461" t="s">
        <v>32273</v>
      </c>
      <c r="I8461" t="s">
        <v>19039</v>
      </c>
      <c r="J8461" t="s">
        <v>19061</v>
      </c>
      <c r="K8461" t="s">
        <v>10</v>
      </c>
      <c r="L8461" s="1" t="s">
        <v>19062</v>
      </c>
      <c r="M8461">
        <v>0</v>
      </c>
    </row>
    <row r="8462" spans="1:18" x14ac:dyDescent="0.25">
      <c r="A8462" t="s">
        <v>23808</v>
      </c>
      <c r="B8462" t="s">
        <v>23809</v>
      </c>
      <c r="C8462" t="s">
        <v>14</v>
      </c>
      <c r="D8462" s="6">
        <v>45713</v>
      </c>
      <c r="E8462" t="s">
        <v>23807</v>
      </c>
      <c r="F8462" t="s">
        <v>19063</v>
      </c>
      <c r="G8462" t="s">
        <v>12573</v>
      </c>
      <c r="H8462" t="s">
        <v>32274</v>
      </c>
      <c r="I8462" t="s">
        <v>19064</v>
      </c>
      <c r="J8462" t="s">
        <v>12574</v>
      </c>
      <c r="K8462" t="s">
        <v>10</v>
      </c>
      <c r="L8462" s="1" t="s">
        <v>19065</v>
      </c>
      <c r="M8462">
        <v>1</v>
      </c>
      <c r="N8462" t="s">
        <v>34896</v>
      </c>
      <c r="P8462">
        <v>1</v>
      </c>
      <c r="Q8462">
        <v>1</v>
      </c>
      <c r="R8462">
        <v>1</v>
      </c>
    </row>
    <row r="8463" spans="1:18" x14ac:dyDescent="0.25">
      <c r="A8463" t="s">
        <v>23808</v>
      </c>
      <c r="B8463" t="s">
        <v>23809</v>
      </c>
      <c r="C8463" t="s">
        <v>14</v>
      </c>
      <c r="D8463" s="6">
        <v>45713</v>
      </c>
      <c r="E8463" t="s">
        <v>23807</v>
      </c>
      <c r="F8463" t="s">
        <v>19063</v>
      </c>
      <c r="G8463" t="s">
        <v>12534</v>
      </c>
      <c r="H8463" t="s">
        <v>32275</v>
      </c>
      <c r="I8463" t="s">
        <v>19064</v>
      </c>
      <c r="J8463" t="s">
        <v>12535</v>
      </c>
      <c r="K8463" t="s">
        <v>10</v>
      </c>
      <c r="L8463" s="1" t="s">
        <v>19066</v>
      </c>
      <c r="M8463">
        <v>0</v>
      </c>
    </row>
    <row r="8464" spans="1:18" x14ac:dyDescent="0.25">
      <c r="A8464" t="s">
        <v>23808</v>
      </c>
      <c r="B8464" t="s">
        <v>23809</v>
      </c>
      <c r="C8464" t="s">
        <v>14</v>
      </c>
      <c r="D8464" s="6">
        <v>45713</v>
      </c>
      <c r="E8464" t="s">
        <v>23807</v>
      </c>
      <c r="F8464" t="s">
        <v>19063</v>
      </c>
      <c r="G8464" t="s">
        <v>19067</v>
      </c>
      <c r="H8464" t="s">
        <v>32276</v>
      </c>
      <c r="I8464" t="s">
        <v>19064</v>
      </c>
      <c r="J8464" t="s">
        <v>19068</v>
      </c>
      <c r="K8464" t="s">
        <v>10</v>
      </c>
      <c r="L8464" s="1" t="s">
        <v>19069</v>
      </c>
      <c r="M8464">
        <v>0</v>
      </c>
    </row>
    <row r="8465" spans="1:18" x14ac:dyDescent="0.25">
      <c r="A8465" t="s">
        <v>23808</v>
      </c>
      <c r="B8465" t="s">
        <v>23809</v>
      </c>
      <c r="C8465" t="s">
        <v>14</v>
      </c>
      <c r="D8465" s="6">
        <v>45713</v>
      </c>
      <c r="E8465" t="s">
        <v>23807</v>
      </c>
      <c r="F8465" t="s">
        <v>19063</v>
      </c>
      <c r="G8465" t="s">
        <v>19070</v>
      </c>
      <c r="H8465" t="s">
        <v>32277</v>
      </c>
      <c r="I8465" t="s">
        <v>19064</v>
      </c>
      <c r="J8465" t="s">
        <v>19071</v>
      </c>
      <c r="K8465" t="s">
        <v>10</v>
      </c>
      <c r="L8465" s="1" t="s">
        <v>19072</v>
      </c>
      <c r="M8465">
        <v>0</v>
      </c>
    </row>
    <row r="8466" spans="1:18" x14ac:dyDescent="0.25">
      <c r="A8466" t="s">
        <v>23808</v>
      </c>
      <c r="B8466" t="s">
        <v>23809</v>
      </c>
      <c r="C8466" t="s">
        <v>14</v>
      </c>
      <c r="D8466" s="6">
        <v>45713</v>
      </c>
      <c r="E8466" t="s">
        <v>23807</v>
      </c>
      <c r="F8466" t="s">
        <v>19063</v>
      </c>
      <c r="G8466" t="s">
        <v>12560</v>
      </c>
      <c r="H8466" t="s">
        <v>32278</v>
      </c>
      <c r="I8466" t="s">
        <v>19064</v>
      </c>
      <c r="J8466" t="s">
        <v>12561</v>
      </c>
      <c r="K8466" t="s">
        <v>10</v>
      </c>
      <c r="L8466" s="1" t="s">
        <v>19073</v>
      </c>
      <c r="M8466">
        <v>0</v>
      </c>
    </row>
    <row r="8467" spans="1:18" x14ac:dyDescent="0.25">
      <c r="A8467" t="s">
        <v>23808</v>
      </c>
      <c r="B8467" t="s">
        <v>23809</v>
      </c>
      <c r="C8467" t="s">
        <v>14</v>
      </c>
      <c r="D8467" s="6">
        <v>45713</v>
      </c>
      <c r="E8467" t="s">
        <v>23807</v>
      </c>
      <c r="F8467" t="s">
        <v>19063</v>
      </c>
      <c r="G8467" t="s">
        <v>12541</v>
      </c>
      <c r="H8467" t="s">
        <v>32279</v>
      </c>
      <c r="I8467" t="s">
        <v>19064</v>
      </c>
      <c r="J8467" t="s">
        <v>12542</v>
      </c>
      <c r="K8467" t="s">
        <v>10</v>
      </c>
      <c r="L8467" s="1" t="s">
        <v>19074</v>
      </c>
      <c r="M8467">
        <v>0</v>
      </c>
    </row>
    <row r="8468" spans="1:18" x14ac:dyDescent="0.25">
      <c r="A8468" t="s">
        <v>23808</v>
      </c>
      <c r="B8468" t="s">
        <v>23809</v>
      </c>
      <c r="C8468" t="s">
        <v>14</v>
      </c>
      <c r="D8468" s="6">
        <v>45713</v>
      </c>
      <c r="E8468" t="s">
        <v>23807</v>
      </c>
      <c r="F8468" t="s">
        <v>19063</v>
      </c>
      <c r="G8468" t="s">
        <v>19075</v>
      </c>
      <c r="H8468" t="s">
        <v>32280</v>
      </c>
      <c r="I8468" t="s">
        <v>19064</v>
      </c>
      <c r="J8468" t="s">
        <v>19076</v>
      </c>
      <c r="K8468" t="s">
        <v>10</v>
      </c>
      <c r="L8468">
        <v>0.84118889084197701</v>
      </c>
      <c r="M8468">
        <v>0</v>
      </c>
    </row>
    <row r="8469" spans="1:18" x14ac:dyDescent="0.25">
      <c r="A8469" t="s">
        <v>23808</v>
      </c>
      <c r="B8469" t="s">
        <v>23809</v>
      </c>
      <c r="C8469" t="s">
        <v>14</v>
      </c>
      <c r="D8469" s="6">
        <v>45713</v>
      </c>
      <c r="E8469" t="s">
        <v>23807</v>
      </c>
      <c r="F8469" t="s">
        <v>19063</v>
      </c>
      <c r="G8469" t="s">
        <v>19077</v>
      </c>
      <c r="H8469" t="s">
        <v>32281</v>
      </c>
      <c r="I8469" t="s">
        <v>19064</v>
      </c>
      <c r="J8469" t="s">
        <v>19078</v>
      </c>
      <c r="K8469" t="s">
        <v>10</v>
      </c>
      <c r="L8469" s="1" t="s">
        <v>19079</v>
      </c>
      <c r="M8469">
        <v>0</v>
      </c>
    </row>
    <row r="8470" spans="1:18" x14ac:dyDescent="0.25">
      <c r="A8470" t="s">
        <v>23808</v>
      </c>
      <c r="B8470" t="s">
        <v>23809</v>
      </c>
      <c r="C8470" t="s">
        <v>14</v>
      </c>
      <c r="D8470" s="6">
        <v>45713</v>
      </c>
      <c r="E8470" t="s">
        <v>23807</v>
      </c>
      <c r="F8470" t="s">
        <v>19063</v>
      </c>
      <c r="G8470" t="s">
        <v>12582</v>
      </c>
      <c r="H8470" t="s">
        <v>32282</v>
      </c>
      <c r="I8470" t="s">
        <v>19064</v>
      </c>
      <c r="J8470" t="s">
        <v>12583</v>
      </c>
      <c r="K8470" t="s">
        <v>10</v>
      </c>
      <c r="L8470" s="1" t="s">
        <v>19080</v>
      </c>
      <c r="M8470">
        <v>0</v>
      </c>
    </row>
    <row r="8471" spans="1:18" x14ac:dyDescent="0.25">
      <c r="A8471" t="s">
        <v>23808</v>
      </c>
      <c r="B8471" t="s">
        <v>23809</v>
      </c>
      <c r="C8471" t="s">
        <v>14</v>
      </c>
      <c r="D8471" s="6">
        <v>45713</v>
      </c>
      <c r="E8471" t="s">
        <v>23807</v>
      </c>
      <c r="F8471" t="s">
        <v>19063</v>
      </c>
      <c r="G8471" t="s">
        <v>12569</v>
      </c>
      <c r="H8471" t="s">
        <v>32283</v>
      </c>
      <c r="I8471" t="s">
        <v>19064</v>
      </c>
      <c r="J8471" t="s">
        <v>12570</v>
      </c>
      <c r="K8471" t="s">
        <v>10</v>
      </c>
      <c r="L8471" s="1" t="s">
        <v>19081</v>
      </c>
      <c r="M8471">
        <v>0</v>
      </c>
    </row>
    <row r="8472" spans="1:18" x14ac:dyDescent="0.25">
      <c r="A8472" t="s">
        <v>23808</v>
      </c>
      <c r="B8472" t="s">
        <v>23809</v>
      </c>
      <c r="C8472" t="s">
        <v>14</v>
      </c>
      <c r="D8472" s="6">
        <v>45713</v>
      </c>
      <c r="E8472" t="s">
        <v>23807</v>
      </c>
      <c r="F8472" t="s">
        <v>19082</v>
      </c>
      <c r="G8472" t="s">
        <v>19084</v>
      </c>
      <c r="H8472" t="s">
        <v>32284</v>
      </c>
      <c r="I8472" t="s">
        <v>19083</v>
      </c>
      <c r="J8472" t="s">
        <v>19085</v>
      </c>
      <c r="K8472" t="s">
        <v>10</v>
      </c>
      <c r="L8472" s="1" t="s">
        <v>19086</v>
      </c>
      <c r="M8472">
        <v>0</v>
      </c>
    </row>
    <row r="8473" spans="1:18" x14ac:dyDescent="0.25">
      <c r="A8473" t="s">
        <v>23808</v>
      </c>
      <c r="B8473" t="s">
        <v>23809</v>
      </c>
      <c r="C8473" t="s">
        <v>14</v>
      </c>
      <c r="D8473" s="6">
        <v>45713</v>
      </c>
      <c r="E8473" t="s">
        <v>23807</v>
      </c>
      <c r="F8473" t="s">
        <v>19082</v>
      </c>
      <c r="G8473" t="s">
        <v>19087</v>
      </c>
      <c r="H8473" t="s">
        <v>32285</v>
      </c>
      <c r="I8473" t="s">
        <v>19083</v>
      </c>
      <c r="J8473" t="s">
        <v>19088</v>
      </c>
      <c r="K8473" t="s">
        <v>10</v>
      </c>
      <c r="L8473">
        <v>0.89131902953627695</v>
      </c>
      <c r="M8473">
        <v>0</v>
      </c>
    </row>
    <row r="8474" spans="1:18" x14ac:dyDescent="0.25">
      <c r="A8474" t="s">
        <v>23808</v>
      </c>
      <c r="B8474" t="s">
        <v>23809</v>
      </c>
      <c r="C8474" t="s">
        <v>14</v>
      </c>
      <c r="D8474" s="6">
        <v>45713</v>
      </c>
      <c r="E8474" t="s">
        <v>23807</v>
      </c>
      <c r="F8474" t="s">
        <v>19082</v>
      </c>
      <c r="G8474" t="s">
        <v>223</v>
      </c>
      <c r="H8474" t="s">
        <v>32286</v>
      </c>
      <c r="I8474" t="s">
        <v>19083</v>
      </c>
      <c r="J8474" t="s">
        <v>224</v>
      </c>
      <c r="K8474" t="s">
        <v>10</v>
      </c>
      <c r="L8474">
        <v>0.88295799851025103</v>
      </c>
      <c r="M8474">
        <v>1</v>
      </c>
      <c r="N8474" t="s">
        <v>34896</v>
      </c>
      <c r="P8474">
        <v>1</v>
      </c>
      <c r="Q8474">
        <v>1</v>
      </c>
      <c r="R8474">
        <v>1</v>
      </c>
    </row>
    <row r="8475" spans="1:18" x14ac:dyDescent="0.25">
      <c r="A8475" t="s">
        <v>23808</v>
      </c>
      <c r="B8475" t="s">
        <v>23809</v>
      </c>
      <c r="C8475" t="s">
        <v>14</v>
      </c>
      <c r="D8475" s="6">
        <v>45713</v>
      </c>
      <c r="E8475" t="s">
        <v>23807</v>
      </c>
      <c r="F8475" t="s">
        <v>19082</v>
      </c>
      <c r="G8475" t="s">
        <v>19089</v>
      </c>
      <c r="H8475" t="s">
        <v>32287</v>
      </c>
      <c r="I8475" t="s">
        <v>19083</v>
      </c>
      <c r="J8475" t="s">
        <v>19090</v>
      </c>
      <c r="K8475" t="s">
        <v>10</v>
      </c>
      <c r="L8475" s="1" t="s">
        <v>19091</v>
      </c>
      <c r="M8475">
        <v>0</v>
      </c>
    </row>
    <row r="8476" spans="1:18" x14ac:dyDescent="0.25">
      <c r="A8476" t="s">
        <v>23808</v>
      </c>
      <c r="B8476" t="s">
        <v>23809</v>
      </c>
      <c r="C8476" t="s">
        <v>14</v>
      </c>
      <c r="D8476" s="6">
        <v>45713</v>
      </c>
      <c r="E8476" t="s">
        <v>23807</v>
      </c>
      <c r="F8476" t="s">
        <v>19082</v>
      </c>
      <c r="G8476" t="s">
        <v>19092</v>
      </c>
      <c r="H8476" t="s">
        <v>32288</v>
      </c>
      <c r="I8476" t="s">
        <v>19083</v>
      </c>
      <c r="J8476" t="s">
        <v>19093</v>
      </c>
      <c r="K8476" t="s">
        <v>10</v>
      </c>
      <c r="L8476" s="1" t="s">
        <v>19094</v>
      </c>
      <c r="M8476">
        <v>0</v>
      </c>
    </row>
    <row r="8477" spans="1:18" x14ac:dyDescent="0.25">
      <c r="A8477" t="s">
        <v>23808</v>
      </c>
      <c r="B8477" t="s">
        <v>23809</v>
      </c>
      <c r="C8477" t="s">
        <v>14</v>
      </c>
      <c r="D8477" s="6">
        <v>45713</v>
      </c>
      <c r="E8477" t="s">
        <v>23807</v>
      </c>
      <c r="F8477" t="s">
        <v>19082</v>
      </c>
      <c r="G8477" t="s">
        <v>19095</v>
      </c>
      <c r="H8477" t="s">
        <v>32289</v>
      </c>
      <c r="I8477" t="s">
        <v>19083</v>
      </c>
      <c r="J8477" t="s">
        <v>19096</v>
      </c>
      <c r="K8477" t="s">
        <v>10</v>
      </c>
      <c r="L8477" s="1" t="s">
        <v>19097</v>
      </c>
      <c r="M8477">
        <v>0</v>
      </c>
    </row>
    <row r="8478" spans="1:18" x14ac:dyDescent="0.25">
      <c r="A8478" t="s">
        <v>23808</v>
      </c>
      <c r="B8478" t="s">
        <v>23809</v>
      </c>
      <c r="C8478" t="s">
        <v>14</v>
      </c>
      <c r="D8478" s="6">
        <v>45713</v>
      </c>
      <c r="E8478" t="s">
        <v>23807</v>
      </c>
      <c r="F8478" t="s">
        <v>19082</v>
      </c>
      <c r="G8478" t="s">
        <v>19098</v>
      </c>
      <c r="H8478" t="s">
        <v>32290</v>
      </c>
      <c r="I8478" t="s">
        <v>19083</v>
      </c>
      <c r="J8478" t="s">
        <v>19099</v>
      </c>
      <c r="K8478" t="s">
        <v>10</v>
      </c>
      <c r="L8478" s="1" t="s">
        <v>19100</v>
      </c>
      <c r="M8478">
        <v>0</v>
      </c>
    </row>
    <row r="8479" spans="1:18" x14ac:dyDescent="0.25">
      <c r="A8479" t="s">
        <v>23808</v>
      </c>
      <c r="B8479" t="s">
        <v>23809</v>
      </c>
      <c r="C8479" t="s">
        <v>14</v>
      </c>
      <c r="D8479" s="6">
        <v>45713</v>
      </c>
      <c r="E8479" t="s">
        <v>23807</v>
      </c>
      <c r="F8479" t="s">
        <v>19082</v>
      </c>
      <c r="G8479" t="s">
        <v>208</v>
      </c>
      <c r="H8479" t="s">
        <v>32291</v>
      </c>
      <c r="I8479" t="s">
        <v>19083</v>
      </c>
      <c r="J8479" t="s">
        <v>209</v>
      </c>
      <c r="K8479" t="s">
        <v>10</v>
      </c>
      <c r="L8479">
        <v>0.87528129064754701</v>
      </c>
      <c r="M8479">
        <v>0</v>
      </c>
    </row>
    <row r="8480" spans="1:18" x14ac:dyDescent="0.25">
      <c r="A8480" t="s">
        <v>23808</v>
      </c>
      <c r="B8480" t="s">
        <v>23809</v>
      </c>
      <c r="C8480" t="s">
        <v>14</v>
      </c>
      <c r="D8480" s="6">
        <v>45713</v>
      </c>
      <c r="E8480" t="s">
        <v>23807</v>
      </c>
      <c r="F8480" t="s">
        <v>19082</v>
      </c>
      <c r="G8480" t="s">
        <v>19101</v>
      </c>
      <c r="H8480" t="s">
        <v>32292</v>
      </c>
      <c r="I8480" t="s">
        <v>19083</v>
      </c>
      <c r="J8480" t="s">
        <v>19102</v>
      </c>
      <c r="K8480" t="s">
        <v>10</v>
      </c>
      <c r="L8480" s="1" t="s">
        <v>19103</v>
      </c>
      <c r="M8480">
        <v>0</v>
      </c>
    </row>
    <row r="8481" spans="1:18" x14ac:dyDescent="0.25">
      <c r="A8481" t="s">
        <v>23808</v>
      </c>
      <c r="B8481" t="s">
        <v>23809</v>
      </c>
      <c r="C8481" t="s">
        <v>14</v>
      </c>
      <c r="D8481" s="6">
        <v>45713</v>
      </c>
      <c r="E8481" t="s">
        <v>23807</v>
      </c>
      <c r="F8481" t="s">
        <v>19082</v>
      </c>
      <c r="G8481" t="s">
        <v>19104</v>
      </c>
      <c r="H8481" t="s">
        <v>32293</v>
      </c>
      <c r="I8481" t="s">
        <v>19083</v>
      </c>
      <c r="J8481" t="s">
        <v>19105</v>
      </c>
      <c r="K8481" t="s">
        <v>10</v>
      </c>
      <c r="L8481" s="1" t="s">
        <v>19106</v>
      </c>
      <c r="M8481">
        <v>0</v>
      </c>
    </row>
    <row r="8482" spans="1:18" x14ac:dyDescent="0.25">
      <c r="A8482" t="s">
        <v>23808</v>
      </c>
      <c r="B8482" t="s">
        <v>23809</v>
      </c>
      <c r="C8482" t="s">
        <v>14</v>
      </c>
      <c r="D8482" s="6">
        <v>45713</v>
      </c>
      <c r="E8482" t="s">
        <v>23807</v>
      </c>
      <c r="F8482" t="s">
        <v>19107</v>
      </c>
      <c r="G8482" t="s">
        <v>8293</v>
      </c>
      <c r="H8482" t="s">
        <v>32294</v>
      </c>
      <c r="I8482" t="s">
        <v>19108</v>
      </c>
      <c r="J8482" t="s">
        <v>8294</v>
      </c>
      <c r="K8482" t="s">
        <v>10</v>
      </c>
      <c r="L8482" s="1" t="s">
        <v>19109</v>
      </c>
      <c r="M8482">
        <v>0</v>
      </c>
    </row>
    <row r="8483" spans="1:18" x14ac:dyDescent="0.25">
      <c r="A8483" t="s">
        <v>23808</v>
      </c>
      <c r="B8483" t="s">
        <v>23809</v>
      </c>
      <c r="C8483" t="s">
        <v>14</v>
      </c>
      <c r="D8483" s="6">
        <v>45713</v>
      </c>
      <c r="E8483" t="s">
        <v>23807</v>
      </c>
      <c r="F8483" t="s">
        <v>19107</v>
      </c>
      <c r="G8483" t="s">
        <v>8299</v>
      </c>
      <c r="H8483" t="s">
        <v>32295</v>
      </c>
      <c r="I8483" t="s">
        <v>19108</v>
      </c>
      <c r="J8483" t="s">
        <v>8300</v>
      </c>
      <c r="K8483" t="s">
        <v>10</v>
      </c>
      <c r="L8483" s="1" t="s">
        <v>19110</v>
      </c>
      <c r="M8483">
        <v>0</v>
      </c>
    </row>
    <row r="8484" spans="1:18" x14ac:dyDescent="0.25">
      <c r="A8484" t="s">
        <v>23808</v>
      </c>
      <c r="B8484" t="s">
        <v>23809</v>
      </c>
      <c r="C8484" t="s">
        <v>14</v>
      </c>
      <c r="D8484" s="6">
        <v>45713</v>
      </c>
      <c r="E8484" t="s">
        <v>23807</v>
      </c>
      <c r="F8484" t="s">
        <v>19107</v>
      </c>
      <c r="G8484" t="s">
        <v>8302</v>
      </c>
      <c r="H8484" t="s">
        <v>32296</v>
      </c>
      <c r="I8484" t="s">
        <v>19108</v>
      </c>
      <c r="J8484" t="s">
        <v>8303</v>
      </c>
      <c r="K8484" t="s">
        <v>10</v>
      </c>
      <c r="L8484" s="1" t="s">
        <v>19111</v>
      </c>
      <c r="M8484">
        <v>1</v>
      </c>
      <c r="N8484" t="s">
        <v>34896</v>
      </c>
      <c r="P8484">
        <v>1</v>
      </c>
      <c r="Q8484">
        <v>1</v>
      </c>
      <c r="R8484">
        <v>1</v>
      </c>
    </row>
    <row r="8485" spans="1:18" x14ac:dyDescent="0.25">
      <c r="A8485" t="s">
        <v>23808</v>
      </c>
      <c r="B8485" t="s">
        <v>23809</v>
      </c>
      <c r="C8485" t="s">
        <v>14</v>
      </c>
      <c r="D8485" s="6">
        <v>45713</v>
      </c>
      <c r="E8485" t="s">
        <v>23807</v>
      </c>
      <c r="F8485" t="s">
        <v>19107</v>
      </c>
      <c r="G8485" t="s">
        <v>8296</v>
      </c>
      <c r="H8485" t="s">
        <v>32297</v>
      </c>
      <c r="I8485" t="s">
        <v>19108</v>
      </c>
      <c r="J8485" t="s">
        <v>8297</v>
      </c>
      <c r="K8485" t="s">
        <v>10</v>
      </c>
      <c r="L8485" s="1" t="s">
        <v>19112</v>
      </c>
      <c r="M8485">
        <v>0</v>
      </c>
    </row>
    <row r="8486" spans="1:18" x14ac:dyDescent="0.25">
      <c r="A8486" t="s">
        <v>23808</v>
      </c>
      <c r="B8486" t="s">
        <v>23809</v>
      </c>
      <c r="C8486" t="s">
        <v>14</v>
      </c>
      <c r="D8486" s="6">
        <v>45713</v>
      </c>
      <c r="E8486" t="s">
        <v>23807</v>
      </c>
      <c r="F8486" t="s">
        <v>19107</v>
      </c>
      <c r="G8486" t="s">
        <v>19113</v>
      </c>
      <c r="H8486" t="s">
        <v>32298</v>
      </c>
      <c r="I8486" t="s">
        <v>19108</v>
      </c>
      <c r="J8486" t="s">
        <v>19114</v>
      </c>
      <c r="K8486" t="s">
        <v>10</v>
      </c>
      <c r="L8486" s="1" t="s">
        <v>19115</v>
      </c>
      <c r="M8486">
        <v>0</v>
      </c>
    </row>
    <row r="8487" spans="1:18" x14ac:dyDescent="0.25">
      <c r="A8487" t="s">
        <v>23808</v>
      </c>
      <c r="B8487" t="s">
        <v>23809</v>
      </c>
      <c r="C8487" t="s">
        <v>14</v>
      </c>
      <c r="D8487" s="6">
        <v>45713</v>
      </c>
      <c r="E8487" t="s">
        <v>23807</v>
      </c>
      <c r="F8487" t="s">
        <v>19107</v>
      </c>
      <c r="G8487" t="s">
        <v>8305</v>
      </c>
      <c r="H8487" t="s">
        <v>32299</v>
      </c>
      <c r="I8487" t="s">
        <v>19108</v>
      </c>
      <c r="J8487" t="s">
        <v>8306</v>
      </c>
      <c r="K8487" t="s">
        <v>10</v>
      </c>
      <c r="L8487" s="1" t="s">
        <v>19116</v>
      </c>
      <c r="M8487">
        <v>0</v>
      </c>
    </row>
    <row r="8488" spans="1:18" x14ac:dyDescent="0.25">
      <c r="A8488" t="s">
        <v>23808</v>
      </c>
      <c r="B8488" t="s">
        <v>23809</v>
      </c>
      <c r="C8488" t="s">
        <v>14</v>
      </c>
      <c r="D8488" s="6">
        <v>45713</v>
      </c>
      <c r="E8488" t="s">
        <v>23807</v>
      </c>
      <c r="F8488" t="s">
        <v>19107</v>
      </c>
      <c r="G8488" t="s">
        <v>8330</v>
      </c>
      <c r="H8488" t="s">
        <v>32300</v>
      </c>
      <c r="I8488" t="s">
        <v>19108</v>
      </c>
      <c r="J8488" t="s">
        <v>8331</v>
      </c>
      <c r="K8488" t="s">
        <v>10</v>
      </c>
      <c r="L8488" s="1" t="s">
        <v>19117</v>
      </c>
      <c r="M8488">
        <v>0</v>
      </c>
    </row>
    <row r="8489" spans="1:18" x14ac:dyDescent="0.25">
      <c r="A8489" t="s">
        <v>23808</v>
      </c>
      <c r="B8489" t="s">
        <v>23809</v>
      </c>
      <c r="C8489" t="s">
        <v>14</v>
      </c>
      <c r="D8489" s="6">
        <v>45713</v>
      </c>
      <c r="E8489" t="s">
        <v>23807</v>
      </c>
      <c r="F8489" t="s">
        <v>19107</v>
      </c>
      <c r="G8489" t="s">
        <v>8327</v>
      </c>
      <c r="H8489" t="s">
        <v>32301</v>
      </c>
      <c r="I8489" t="s">
        <v>19108</v>
      </c>
      <c r="J8489" t="s">
        <v>8328</v>
      </c>
      <c r="K8489" t="s">
        <v>10</v>
      </c>
      <c r="L8489" s="1" t="s">
        <v>19118</v>
      </c>
      <c r="M8489">
        <v>0</v>
      </c>
    </row>
    <row r="8490" spans="1:18" x14ac:dyDescent="0.25">
      <c r="A8490" t="s">
        <v>23808</v>
      </c>
      <c r="B8490" t="s">
        <v>23809</v>
      </c>
      <c r="C8490" t="s">
        <v>14</v>
      </c>
      <c r="D8490" s="6">
        <v>45713</v>
      </c>
      <c r="E8490" t="s">
        <v>23807</v>
      </c>
      <c r="F8490" t="s">
        <v>19107</v>
      </c>
      <c r="G8490" t="s">
        <v>1424</v>
      </c>
      <c r="H8490" t="s">
        <v>32302</v>
      </c>
      <c r="I8490" t="s">
        <v>19108</v>
      </c>
      <c r="J8490" t="s">
        <v>1425</v>
      </c>
      <c r="K8490" t="s">
        <v>10</v>
      </c>
      <c r="L8490" s="1" t="s">
        <v>19119</v>
      </c>
      <c r="M8490">
        <v>0</v>
      </c>
    </row>
    <row r="8491" spans="1:18" x14ac:dyDescent="0.25">
      <c r="A8491" t="s">
        <v>23808</v>
      </c>
      <c r="B8491" t="s">
        <v>23809</v>
      </c>
      <c r="C8491" t="s">
        <v>14</v>
      </c>
      <c r="D8491" s="6">
        <v>45713</v>
      </c>
      <c r="E8491" t="s">
        <v>23807</v>
      </c>
      <c r="F8491" t="s">
        <v>19107</v>
      </c>
      <c r="G8491" t="s">
        <v>1412</v>
      </c>
      <c r="H8491" t="s">
        <v>32303</v>
      </c>
      <c r="I8491" t="s">
        <v>19108</v>
      </c>
      <c r="J8491" t="s">
        <v>1413</v>
      </c>
      <c r="K8491" t="s">
        <v>10</v>
      </c>
      <c r="L8491" s="1" t="s">
        <v>19120</v>
      </c>
      <c r="M8491">
        <v>0</v>
      </c>
    </row>
    <row r="8492" spans="1:18" x14ac:dyDescent="0.25">
      <c r="A8492" t="s">
        <v>23808</v>
      </c>
      <c r="B8492" t="s">
        <v>23809</v>
      </c>
      <c r="C8492" t="s">
        <v>14</v>
      </c>
      <c r="D8492" s="6">
        <v>45713</v>
      </c>
      <c r="E8492" t="s">
        <v>23807</v>
      </c>
      <c r="F8492" t="s">
        <v>19121</v>
      </c>
      <c r="G8492" t="s">
        <v>16442</v>
      </c>
      <c r="H8492" t="s">
        <v>32304</v>
      </c>
      <c r="I8492" t="s">
        <v>19122</v>
      </c>
      <c r="J8492" t="s">
        <v>16443</v>
      </c>
      <c r="K8492" t="s">
        <v>10</v>
      </c>
      <c r="L8492" s="1" t="s">
        <v>19123</v>
      </c>
      <c r="M8492">
        <v>0</v>
      </c>
      <c r="N8492" s="3"/>
    </row>
    <row r="8493" spans="1:18" x14ac:dyDescent="0.25">
      <c r="A8493" t="s">
        <v>23808</v>
      </c>
      <c r="B8493" t="s">
        <v>23809</v>
      </c>
      <c r="C8493" t="s">
        <v>14</v>
      </c>
      <c r="D8493" s="6">
        <v>45713</v>
      </c>
      <c r="E8493" t="s">
        <v>23807</v>
      </c>
      <c r="F8493" t="s">
        <v>19121</v>
      </c>
      <c r="G8493" t="s">
        <v>16448</v>
      </c>
      <c r="H8493" t="s">
        <v>32305</v>
      </c>
      <c r="I8493" t="s">
        <v>19122</v>
      </c>
      <c r="J8493" t="s">
        <v>16449</v>
      </c>
      <c r="K8493" t="s">
        <v>10</v>
      </c>
      <c r="L8493" s="1" t="s">
        <v>19124</v>
      </c>
      <c r="M8493">
        <v>0</v>
      </c>
    </row>
    <row r="8494" spans="1:18" x14ac:dyDescent="0.25">
      <c r="A8494" t="s">
        <v>23808</v>
      </c>
      <c r="B8494" t="s">
        <v>23809</v>
      </c>
      <c r="C8494" t="s">
        <v>14</v>
      </c>
      <c r="D8494" s="6">
        <v>45713</v>
      </c>
      <c r="E8494" t="s">
        <v>23807</v>
      </c>
      <c r="F8494" t="s">
        <v>19121</v>
      </c>
      <c r="G8494" t="s">
        <v>16439</v>
      </c>
      <c r="H8494" t="s">
        <v>32306</v>
      </c>
      <c r="I8494" t="s">
        <v>19122</v>
      </c>
      <c r="J8494" t="s">
        <v>16440</v>
      </c>
      <c r="K8494" t="s">
        <v>10</v>
      </c>
      <c r="L8494" s="1" t="s">
        <v>19125</v>
      </c>
      <c r="M8494">
        <v>0</v>
      </c>
    </row>
    <row r="8495" spans="1:18" x14ac:dyDescent="0.25">
      <c r="A8495" t="s">
        <v>23808</v>
      </c>
      <c r="B8495" t="s">
        <v>23809</v>
      </c>
      <c r="C8495" t="s">
        <v>14</v>
      </c>
      <c r="D8495" s="6">
        <v>45713</v>
      </c>
      <c r="E8495" t="s">
        <v>23807</v>
      </c>
      <c r="F8495" t="s">
        <v>19121</v>
      </c>
      <c r="G8495" t="s">
        <v>18230</v>
      </c>
      <c r="H8495" t="s">
        <v>32307</v>
      </c>
      <c r="I8495" t="s">
        <v>19122</v>
      </c>
      <c r="J8495" t="s">
        <v>18231</v>
      </c>
      <c r="K8495" t="s">
        <v>10</v>
      </c>
      <c r="L8495">
        <v>0.79757156487009395</v>
      </c>
      <c r="M8495">
        <v>0</v>
      </c>
    </row>
    <row r="8496" spans="1:18" x14ac:dyDescent="0.25">
      <c r="A8496" t="s">
        <v>23808</v>
      </c>
      <c r="B8496" t="s">
        <v>23809</v>
      </c>
      <c r="C8496" t="s">
        <v>14</v>
      </c>
      <c r="D8496" s="6">
        <v>45713</v>
      </c>
      <c r="E8496" t="s">
        <v>23807</v>
      </c>
      <c r="F8496" t="s">
        <v>19121</v>
      </c>
      <c r="G8496" t="s">
        <v>19126</v>
      </c>
      <c r="H8496" t="s">
        <v>32308</v>
      </c>
      <c r="I8496" t="s">
        <v>19122</v>
      </c>
      <c r="J8496" t="s">
        <v>19127</v>
      </c>
      <c r="K8496" t="s">
        <v>10</v>
      </c>
      <c r="L8496" s="1" t="s">
        <v>19128</v>
      </c>
      <c r="M8496">
        <v>1</v>
      </c>
      <c r="N8496" t="s">
        <v>34896</v>
      </c>
      <c r="P8496">
        <v>1</v>
      </c>
      <c r="Q8496">
        <v>1</v>
      </c>
      <c r="R8496">
        <v>1</v>
      </c>
    </row>
    <row r="8497" spans="1:18" x14ac:dyDescent="0.25">
      <c r="A8497" t="s">
        <v>23808</v>
      </c>
      <c r="B8497" t="s">
        <v>23809</v>
      </c>
      <c r="C8497" t="s">
        <v>14</v>
      </c>
      <c r="D8497" s="6">
        <v>45713</v>
      </c>
      <c r="E8497" t="s">
        <v>23807</v>
      </c>
      <c r="F8497" t="s">
        <v>19121</v>
      </c>
      <c r="G8497" t="s">
        <v>19129</v>
      </c>
      <c r="H8497" t="s">
        <v>32309</v>
      </c>
      <c r="I8497" t="s">
        <v>19122</v>
      </c>
      <c r="J8497" t="s">
        <v>19130</v>
      </c>
      <c r="K8497" t="s">
        <v>10</v>
      </c>
      <c r="L8497" s="1" t="s">
        <v>19131</v>
      </c>
      <c r="M8497">
        <v>0</v>
      </c>
    </row>
    <row r="8498" spans="1:18" x14ac:dyDescent="0.25">
      <c r="A8498" t="s">
        <v>23808</v>
      </c>
      <c r="B8498" t="s">
        <v>23809</v>
      </c>
      <c r="C8498" t="s">
        <v>14</v>
      </c>
      <c r="D8498" s="6">
        <v>45713</v>
      </c>
      <c r="E8498" t="s">
        <v>23807</v>
      </c>
      <c r="F8498" t="s">
        <v>19121</v>
      </c>
      <c r="G8498" t="s">
        <v>19132</v>
      </c>
      <c r="H8498" t="s">
        <v>32310</v>
      </c>
      <c r="I8498" t="s">
        <v>19122</v>
      </c>
      <c r="J8498" t="s">
        <v>19133</v>
      </c>
      <c r="K8498" t="s">
        <v>10</v>
      </c>
      <c r="L8498">
        <v>0.75754347873551198</v>
      </c>
      <c r="M8498">
        <v>0</v>
      </c>
    </row>
    <row r="8499" spans="1:18" x14ac:dyDescent="0.25">
      <c r="A8499" t="s">
        <v>23808</v>
      </c>
      <c r="B8499" t="s">
        <v>23809</v>
      </c>
      <c r="C8499" t="s">
        <v>14</v>
      </c>
      <c r="D8499" s="6">
        <v>45713</v>
      </c>
      <c r="E8499" t="s">
        <v>23807</v>
      </c>
      <c r="F8499" t="s">
        <v>19121</v>
      </c>
      <c r="G8499" t="s">
        <v>16391</v>
      </c>
      <c r="H8499" t="s">
        <v>32311</v>
      </c>
      <c r="I8499" t="s">
        <v>19122</v>
      </c>
      <c r="J8499" t="s">
        <v>16392</v>
      </c>
      <c r="K8499" t="s">
        <v>10</v>
      </c>
      <c r="L8499" s="1" t="s">
        <v>19134</v>
      </c>
      <c r="M8499">
        <v>0</v>
      </c>
    </row>
    <row r="8500" spans="1:18" x14ac:dyDescent="0.25">
      <c r="A8500" t="s">
        <v>23808</v>
      </c>
      <c r="B8500" t="s">
        <v>23809</v>
      </c>
      <c r="C8500" t="s">
        <v>14</v>
      </c>
      <c r="D8500" s="6">
        <v>45713</v>
      </c>
      <c r="E8500" t="s">
        <v>23807</v>
      </c>
      <c r="F8500" t="s">
        <v>19121</v>
      </c>
      <c r="G8500" t="s">
        <v>19135</v>
      </c>
      <c r="H8500" t="s">
        <v>32312</v>
      </c>
      <c r="I8500" t="s">
        <v>19122</v>
      </c>
      <c r="J8500" t="s">
        <v>19136</v>
      </c>
      <c r="K8500" t="s">
        <v>10</v>
      </c>
      <c r="L8500" s="1" t="s">
        <v>19137</v>
      </c>
      <c r="M8500">
        <v>0</v>
      </c>
    </row>
    <row r="8501" spans="1:18" x14ac:dyDescent="0.25">
      <c r="A8501" t="s">
        <v>23808</v>
      </c>
      <c r="B8501" t="s">
        <v>23809</v>
      </c>
      <c r="C8501" t="s">
        <v>14</v>
      </c>
      <c r="D8501" s="6">
        <v>45713</v>
      </c>
      <c r="E8501" t="s">
        <v>23807</v>
      </c>
      <c r="F8501" t="s">
        <v>19121</v>
      </c>
      <c r="G8501" t="s">
        <v>18240</v>
      </c>
      <c r="H8501" t="s">
        <v>32313</v>
      </c>
      <c r="I8501" t="s">
        <v>19122</v>
      </c>
      <c r="J8501" t="s">
        <v>18241</v>
      </c>
      <c r="K8501" t="s">
        <v>10</v>
      </c>
      <c r="L8501" s="1" t="s">
        <v>19138</v>
      </c>
      <c r="M8501">
        <v>0</v>
      </c>
    </row>
    <row r="8502" spans="1:18" x14ac:dyDescent="0.25">
      <c r="A8502" t="s">
        <v>23808</v>
      </c>
      <c r="B8502" t="s">
        <v>23809</v>
      </c>
      <c r="C8502" t="s">
        <v>14</v>
      </c>
      <c r="D8502" s="6">
        <v>45713</v>
      </c>
      <c r="E8502" t="s">
        <v>23807</v>
      </c>
      <c r="F8502" t="s">
        <v>19139</v>
      </c>
      <c r="G8502" t="s">
        <v>19141</v>
      </c>
      <c r="H8502" t="s">
        <v>32314</v>
      </c>
      <c r="I8502" t="s">
        <v>19140</v>
      </c>
      <c r="J8502" t="s">
        <v>19142</v>
      </c>
      <c r="K8502" t="s">
        <v>10</v>
      </c>
      <c r="L8502" s="1" t="s">
        <v>19143</v>
      </c>
      <c r="M8502">
        <v>1</v>
      </c>
      <c r="N8502" t="s">
        <v>34896</v>
      </c>
      <c r="P8502">
        <v>1</v>
      </c>
      <c r="Q8502">
        <v>1</v>
      </c>
      <c r="R8502">
        <v>1</v>
      </c>
    </row>
    <row r="8503" spans="1:18" x14ac:dyDescent="0.25">
      <c r="A8503" t="s">
        <v>23808</v>
      </c>
      <c r="B8503" t="s">
        <v>23809</v>
      </c>
      <c r="C8503" t="s">
        <v>14</v>
      </c>
      <c r="D8503" s="6">
        <v>45713</v>
      </c>
      <c r="E8503" t="s">
        <v>23807</v>
      </c>
      <c r="F8503" t="s">
        <v>19139</v>
      </c>
      <c r="G8503" t="s">
        <v>8508</v>
      </c>
      <c r="H8503" t="s">
        <v>32315</v>
      </c>
      <c r="I8503" t="s">
        <v>19140</v>
      </c>
      <c r="J8503" t="s">
        <v>8509</v>
      </c>
      <c r="K8503" t="s">
        <v>10</v>
      </c>
      <c r="L8503" s="1" t="s">
        <v>19144</v>
      </c>
      <c r="M8503">
        <v>0</v>
      </c>
    </row>
    <row r="8504" spans="1:18" x14ac:dyDescent="0.25">
      <c r="A8504" t="s">
        <v>23808</v>
      </c>
      <c r="B8504" t="s">
        <v>23809</v>
      </c>
      <c r="C8504" t="s">
        <v>14</v>
      </c>
      <c r="D8504" s="6">
        <v>45713</v>
      </c>
      <c r="E8504" t="s">
        <v>23807</v>
      </c>
      <c r="F8504" t="s">
        <v>19139</v>
      </c>
      <c r="G8504" t="s">
        <v>5705</v>
      </c>
      <c r="H8504" t="s">
        <v>32316</v>
      </c>
      <c r="I8504" t="s">
        <v>19140</v>
      </c>
      <c r="J8504" t="s">
        <v>5706</v>
      </c>
      <c r="K8504" t="s">
        <v>10</v>
      </c>
      <c r="L8504">
        <v>0.74370296468980501</v>
      </c>
      <c r="M8504">
        <v>0</v>
      </c>
    </row>
    <row r="8505" spans="1:18" x14ac:dyDescent="0.25">
      <c r="A8505" t="s">
        <v>23808</v>
      </c>
      <c r="B8505" t="s">
        <v>23809</v>
      </c>
      <c r="C8505" t="s">
        <v>14</v>
      </c>
      <c r="D8505" s="6">
        <v>45713</v>
      </c>
      <c r="E8505" t="s">
        <v>23807</v>
      </c>
      <c r="F8505" t="s">
        <v>19139</v>
      </c>
      <c r="G8505" t="s">
        <v>8499</v>
      </c>
      <c r="H8505" t="s">
        <v>32317</v>
      </c>
      <c r="I8505" t="s">
        <v>19140</v>
      </c>
      <c r="J8505" t="s">
        <v>8500</v>
      </c>
      <c r="K8505" t="s">
        <v>10</v>
      </c>
      <c r="L8505" s="1" t="s">
        <v>19145</v>
      </c>
      <c r="M8505">
        <v>0</v>
      </c>
    </row>
    <row r="8506" spans="1:18" x14ac:dyDescent="0.25">
      <c r="A8506" t="s">
        <v>23808</v>
      </c>
      <c r="B8506" t="s">
        <v>23809</v>
      </c>
      <c r="C8506" t="s">
        <v>14</v>
      </c>
      <c r="D8506" s="6">
        <v>45713</v>
      </c>
      <c r="E8506" t="s">
        <v>23807</v>
      </c>
      <c r="F8506" t="s">
        <v>19139</v>
      </c>
      <c r="G8506" t="s">
        <v>19146</v>
      </c>
      <c r="H8506" t="s">
        <v>32318</v>
      </c>
      <c r="I8506" t="s">
        <v>19140</v>
      </c>
      <c r="J8506" t="s">
        <v>19147</v>
      </c>
      <c r="K8506" t="s">
        <v>10</v>
      </c>
      <c r="L8506" s="1" t="s">
        <v>19148</v>
      </c>
      <c r="M8506">
        <v>0</v>
      </c>
    </row>
    <row r="8507" spans="1:18" x14ac:dyDescent="0.25">
      <c r="A8507" t="s">
        <v>23808</v>
      </c>
      <c r="B8507" t="s">
        <v>23809</v>
      </c>
      <c r="C8507" t="s">
        <v>14</v>
      </c>
      <c r="D8507" s="6">
        <v>45713</v>
      </c>
      <c r="E8507" t="s">
        <v>23807</v>
      </c>
      <c r="F8507" t="s">
        <v>19139</v>
      </c>
      <c r="G8507" t="s">
        <v>19149</v>
      </c>
      <c r="H8507" t="s">
        <v>32319</v>
      </c>
      <c r="I8507" t="s">
        <v>19140</v>
      </c>
      <c r="J8507" t="s">
        <v>19150</v>
      </c>
      <c r="K8507" t="s">
        <v>10</v>
      </c>
      <c r="L8507" s="1" t="s">
        <v>19151</v>
      </c>
      <c r="M8507">
        <v>0</v>
      </c>
    </row>
    <row r="8508" spans="1:18" x14ac:dyDescent="0.25">
      <c r="A8508" t="s">
        <v>23808</v>
      </c>
      <c r="B8508" t="s">
        <v>23809</v>
      </c>
      <c r="C8508" t="s">
        <v>14</v>
      </c>
      <c r="D8508" s="6">
        <v>45713</v>
      </c>
      <c r="E8508" t="s">
        <v>23807</v>
      </c>
      <c r="F8508" t="s">
        <v>19139</v>
      </c>
      <c r="G8508" t="s">
        <v>16407</v>
      </c>
      <c r="H8508" t="s">
        <v>32320</v>
      </c>
      <c r="I8508" t="s">
        <v>19140</v>
      </c>
      <c r="J8508" t="s">
        <v>16408</v>
      </c>
      <c r="K8508" t="s">
        <v>10</v>
      </c>
      <c r="L8508" s="1" t="s">
        <v>19152</v>
      </c>
      <c r="M8508">
        <v>0</v>
      </c>
    </row>
    <row r="8509" spans="1:18" x14ac:dyDescent="0.25">
      <c r="A8509" t="s">
        <v>23808</v>
      </c>
      <c r="B8509" t="s">
        <v>23809</v>
      </c>
      <c r="C8509" t="s">
        <v>14</v>
      </c>
      <c r="D8509" s="6">
        <v>45713</v>
      </c>
      <c r="E8509" t="s">
        <v>23807</v>
      </c>
      <c r="F8509" t="s">
        <v>19139</v>
      </c>
      <c r="G8509" t="s">
        <v>19153</v>
      </c>
      <c r="H8509" t="s">
        <v>32321</v>
      </c>
      <c r="I8509" t="s">
        <v>19140</v>
      </c>
      <c r="J8509" t="s">
        <v>19154</v>
      </c>
      <c r="K8509" t="s">
        <v>10</v>
      </c>
      <c r="L8509" s="1" t="s">
        <v>19155</v>
      </c>
      <c r="M8509">
        <v>0</v>
      </c>
    </row>
    <row r="8510" spans="1:18" x14ac:dyDescent="0.25">
      <c r="A8510" t="s">
        <v>23808</v>
      </c>
      <c r="B8510" t="s">
        <v>23809</v>
      </c>
      <c r="C8510" t="s">
        <v>14</v>
      </c>
      <c r="D8510" s="6">
        <v>45713</v>
      </c>
      <c r="E8510" t="s">
        <v>23807</v>
      </c>
      <c r="F8510" t="s">
        <v>19139</v>
      </c>
      <c r="G8510" t="s">
        <v>16413</v>
      </c>
      <c r="H8510" t="s">
        <v>32322</v>
      </c>
      <c r="I8510" t="s">
        <v>19140</v>
      </c>
      <c r="J8510" t="s">
        <v>16414</v>
      </c>
      <c r="K8510" t="s">
        <v>10</v>
      </c>
      <c r="L8510" s="1" t="s">
        <v>19156</v>
      </c>
      <c r="M8510">
        <v>0</v>
      </c>
    </row>
    <row r="8511" spans="1:18" x14ac:dyDescent="0.25">
      <c r="A8511" t="s">
        <v>23808</v>
      </c>
      <c r="B8511" t="s">
        <v>23809</v>
      </c>
      <c r="C8511" t="s">
        <v>14</v>
      </c>
      <c r="D8511" s="6">
        <v>45713</v>
      </c>
      <c r="E8511" t="s">
        <v>23807</v>
      </c>
      <c r="F8511" t="s">
        <v>19139</v>
      </c>
      <c r="G8511" t="s">
        <v>8502</v>
      </c>
      <c r="H8511" t="s">
        <v>32323</v>
      </c>
      <c r="I8511" t="s">
        <v>19140</v>
      </c>
      <c r="J8511" t="s">
        <v>8503</v>
      </c>
      <c r="K8511" t="s">
        <v>10</v>
      </c>
      <c r="L8511" s="1" t="s">
        <v>19157</v>
      </c>
      <c r="M8511">
        <v>0</v>
      </c>
    </row>
    <row r="8512" spans="1:18" x14ac:dyDescent="0.25">
      <c r="A8512" t="s">
        <v>23808</v>
      </c>
      <c r="B8512" t="s">
        <v>23809</v>
      </c>
      <c r="C8512" t="s">
        <v>14</v>
      </c>
      <c r="D8512" s="6">
        <v>45713</v>
      </c>
      <c r="E8512" t="s">
        <v>23807</v>
      </c>
      <c r="F8512" t="s">
        <v>19158</v>
      </c>
      <c r="G8512" t="s">
        <v>8508</v>
      </c>
      <c r="H8512" t="s">
        <v>32324</v>
      </c>
      <c r="I8512" t="s">
        <v>19159</v>
      </c>
      <c r="J8512" t="s">
        <v>8509</v>
      </c>
      <c r="K8512" t="s">
        <v>10</v>
      </c>
      <c r="L8512" s="1" t="s">
        <v>19160</v>
      </c>
      <c r="M8512">
        <v>1</v>
      </c>
      <c r="N8512" t="s">
        <v>34896</v>
      </c>
      <c r="P8512">
        <v>1</v>
      </c>
      <c r="Q8512">
        <v>1</v>
      </c>
      <c r="R8512">
        <v>1</v>
      </c>
    </row>
    <row r="8513" spans="1:18" x14ac:dyDescent="0.25">
      <c r="A8513" t="s">
        <v>23808</v>
      </c>
      <c r="B8513" t="s">
        <v>23809</v>
      </c>
      <c r="C8513" t="s">
        <v>14</v>
      </c>
      <c r="D8513" s="6">
        <v>45713</v>
      </c>
      <c r="E8513" t="s">
        <v>23807</v>
      </c>
      <c r="F8513" t="s">
        <v>19158</v>
      </c>
      <c r="G8513" t="s">
        <v>19161</v>
      </c>
      <c r="H8513" t="s">
        <v>32325</v>
      </c>
      <c r="I8513" t="s">
        <v>19159</v>
      </c>
      <c r="J8513" t="s">
        <v>19162</v>
      </c>
      <c r="K8513" t="s">
        <v>10</v>
      </c>
      <c r="L8513" s="1" t="s">
        <v>19163</v>
      </c>
      <c r="M8513">
        <v>0</v>
      </c>
    </row>
    <row r="8514" spans="1:18" x14ac:dyDescent="0.25">
      <c r="A8514" t="s">
        <v>23808</v>
      </c>
      <c r="B8514" t="s">
        <v>23809</v>
      </c>
      <c r="C8514" t="s">
        <v>14</v>
      </c>
      <c r="D8514" s="6">
        <v>45713</v>
      </c>
      <c r="E8514" t="s">
        <v>23807</v>
      </c>
      <c r="F8514" t="s">
        <v>19158</v>
      </c>
      <c r="G8514" t="s">
        <v>5705</v>
      </c>
      <c r="H8514" t="s">
        <v>32326</v>
      </c>
      <c r="I8514" t="s">
        <v>19159</v>
      </c>
      <c r="J8514" t="s">
        <v>5706</v>
      </c>
      <c r="K8514" t="s">
        <v>10</v>
      </c>
      <c r="L8514" s="1" t="s">
        <v>19164</v>
      </c>
      <c r="M8514">
        <v>0</v>
      </c>
    </row>
    <row r="8515" spans="1:18" x14ac:dyDescent="0.25">
      <c r="A8515" t="s">
        <v>23808</v>
      </c>
      <c r="B8515" t="s">
        <v>23809</v>
      </c>
      <c r="C8515" t="s">
        <v>14</v>
      </c>
      <c r="D8515" s="6">
        <v>45713</v>
      </c>
      <c r="E8515" t="s">
        <v>23807</v>
      </c>
      <c r="F8515" t="s">
        <v>19158</v>
      </c>
      <c r="G8515" t="s">
        <v>8499</v>
      </c>
      <c r="H8515" t="s">
        <v>32327</v>
      </c>
      <c r="I8515" t="s">
        <v>19159</v>
      </c>
      <c r="J8515" t="s">
        <v>8500</v>
      </c>
      <c r="K8515" t="s">
        <v>10</v>
      </c>
      <c r="L8515">
        <v>0.72991108391884296</v>
      </c>
      <c r="M8515">
        <v>0</v>
      </c>
    </row>
    <row r="8516" spans="1:18" x14ac:dyDescent="0.25">
      <c r="A8516" t="s">
        <v>23808</v>
      </c>
      <c r="B8516" t="s">
        <v>23809</v>
      </c>
      <c r="C8516" t="s">
        <v>14</v>
      </c>
      <c r="D8516" s="6">
        <v>45713</v>
      </c>
      <c r="E8516" t="s">
        <v>23807</v>
      </c>
      <c r="F8516" t="s">
        <v>19158</v>
      </c>
      <c r="G8516" t="s">
        <v>19153</v>
      </c>
      <c r="H8516" t="s">
        <v>32328</v>
      </c>
      <c r="I8516" t="s">
        <v>19159</v>
      </c>
      <c r="J8516" t="s">
        <v>19154</v>
      </c>
      <c r="K8516" t="s">
        <v>10</v>
      </c>
      <c r="L8516" s="1" t="s">
        <v>19165</v>
      </c>
      <c r="M8516">
        <v>0</v>
      </c>
    </row>
    <row r="8517" spans="1:18" x14ac:dyDescent="0.25">
      <c r="A8517" t="s">
        <v>23808</v>
      </c>
      <c r="B8517" t="s">
        <v>23809</v>
      </c>
      <c r="C8517" t="s">
        <v>14</v>
      </c>
      <c r="D8517" s="6">
        <v>45713</v>
      </c>
      <c r="E8517" t="s">
        <v>23807</v>
      </c>
      <c r="F8517" t="s">
        <v>19158</v>
      </c>
      <c r="G8517" t="s">
        <v>17995</v>
      </c>
      <c r="H8517" t="s">
        <v>32329</v>
      </c>
      <c r="I8517" t="s">
        <v>19159</v>
      </c>
      <c r="J8517" t="s">
        <v>17996</v>
      </c>
      <c r="K8517" t="s">
        <v>10</v>
      </c>
      <c r="L8517" s="1" t="s">
        <v>19166</v>
      </c>
      <c r="M8517">
        <v>0</v>
      </c>
    </row>
    <row r="8518" spans="1:18" x14ac:dyDescent="0.25">
      <c r="A8518" t="s">
        <v>23808</v>
      </c>
      <c r="B8518" t="s">
        <v>23809</v>
      </c>
      <c r="C8518" t="s">
        <v>14</v>
      </c>
      <c r="D8518" s="6">
        <v>45713</v>
      </c>
      <c r="E8518" t="s">
        <v>23807</v>
      </c>
      <c r="F8518" t="s">
        <v>19158</v>
      </c>
      <c r="G8518" t="s">
        <v>5682</v>
      </c>
      <c r="H8518" t="s">
        <v>32330</v>
      </c>
      <c r="I8518" t="s">
        <v>19159</v>
      </c>
      <c r="J8518" t="s">
        <v>5683</v>
      </c>
      <c r="K8518" t="s">
        <v>10</v>
      </c>
      <c r="L8518" s="1" t="s">
        <v>19167</v>
      </c>
      <c r="M8518">
        <v>0</v>
      </c>
    </row>
    <row r="8519" spans="1:18" x14ac:dyDescent="0.25">
      <c r="A8519" t="s">
        <v>23808</v>
      </c>
      <c r="B8519" t="s">
        <v>23809</v>
      </c>
      <c r="C8519" t="s">
        <v>14</v>
      </c>
      <c r="D8519" s="6">
        <v>45713</v>
      </c>
      <c r="E8519" t="s">
        <v>23807</v>
      </c>
      <c r="F8519" t="s">
        <v>19158</v>
      </c>
      <c r="G8519" t="s">
        <v>16413</v>
      </c>
      <c r="H8519" t="s">
        <v>32331</v>
      </c>
      <c r="I8519" t="s">
        <v>19159</v>
      </c>
      <c r="J8519" t="s">
        <v>16414</v>
      </c>
      <c r="K8519" t="s">
        <v>10</v>
      </c>
      <c r="L8519" s="1" t="s">
        <v>19168</v>
      </c>
      <c r="M8519">
        <v>0</v>
      </c>
    </row>
    <row r="8520" spans="1:18" x14ac:dyDescent="0.25">
      <c r="A8520" t="s">
        <v>23808</v>
      </c>
      <c r="B8520" t="s">
        <v>23809</v>
      </c>
      <c r="C8520" t="s">
        <v>14</v>
      </c>
      <c r="D8520" s="6">
        <v>45713</v>
      </c>
      <c r="E8520" t="s">
        <v>23807</v>
      </c>
      <c r="F8520" t="s">
        <v>19158</v>
      </c>
      <c r="G8520" t="s">
        <v>19169</v>
      </c>
      <c r="H8520" t="s">
        <v>32332</v>
      </c>
      <c r="I8520" t="s">
        <v>19159</v>
      </c>
      <c r="J8520" t="s">
        <v>19170</v>
      </c>
      <c r="K8520" t="s">
        <v>10</v>
      </c>
      <c r="L8520" s="1" t="s">
        <v>19171</v>
      </c>
      <c r="M8520">
        <v>0</v>
      </c>
    </row>
    <row r="8521" spans="1:18" x14ac:dyDescent="0.25">
      <c r="A8521" t="s">
        <v>23808</v>
      </c>
      <c r="B8521" t="s">
        <v>23809</v>
      </c>
      <c r="C8521" t="s">
        <v>14</v>
      </c>
      <c r="D8521" s="6">
        <v>45713</v>
      </c>
      <c r="E8521" t="s">
        <v>23807</v>
      </c>
      <c r="F8521" t="s">
        <v>19158</v>
      </c>
      <c r="G8521" t="s">
        <v>16416</v>
      </c>
      <c r="H8521" t="s">
        <v>32333</v>
      </c>
      <c r="I8521" t="s">
        <v>19159</v>
      </c>
      <c r="J8521" t="s">
        <v>16417</v>
      </c>
      <c r="K8521" t="s">
        <v>10</v>
      </c>
      <c r="L8521">
        <v>0.71076815529622395</v>
      </c>
      <c r="M8521">
        <v>0</v>
      </c>
    </row>
    <row r="8522" spans="1:18" x14ac:dyDescent="0.25">
      <c r="A8522" t="s">
        <v>23808</v>
      </c>
      <c r="B8522" t="s">
        <v>23809</v>
      </c>
      <c r="C8522" t="s">
        <v>14</v>
      </c>
      <c r="D8522" s="6">
        <v>45713</v>
      </c>
      <c r="E8522" t="s">
        <v>23807</v>
      </c>
      <c r="F8522" t="s">
        <v>19172</v>
      </c>
      <c r="G8522" t="s">
        <v>6341</v>
      </c>
      <c r="H8522" t="s">
        <v>32334</v>
      </c>
      <c r="I8522" t="s">
        <v>19173</v>
      </c>
      <c r="J8522" t="s">
        <v>6342</v>
      </c>
      <c r="K8522" t="s">
        <v>10</v>
      </c>
      <c r="L8522" s="1" t="s">
        <v>19174</v>
      </c>
      <c r="M8522">
        <v>0</v>
      </c>
    </row>
    <row r="8523" spans="1:18" x14ac:dyDescent="0.25">
      <c r="A8523" t="s">
        <v>23808</v>
      </c>
      <c r="B8523" t="s">
        <v>23809</v>
      </c>
      <c r="C8523" t="s">
        <v>14</v>
      </c>
      <c r="D8523" s="6">
        <v>45713</v>
      </c>
      <c r="E8523" t="s">
        <v>23807</v>
      </c>
      <c r="F8523" t="s">
        <v>19172</v>
      </c>
      <c r="G8523" t="s">
        <v>4731</v>
      </c>
      <c r="H8523" t="s">
        <v>32335</v>
      </c>
      <c r="I8523" t="s">
        <v>19173</v>
      </c>
      <c r="J8523" t="s">
        <v>4732</v>
      </c>
      <c r="K8523" t="s">
        <v>10</v>
      </c>
      <c r="L8523">
        <v>0.84061030429712802</v>
      </c>
      <c r="M8523">
        <v>0</v>
      </c>
    </row>
    <row r="8524" spans="1:18" x14ac:dyDescent="0.25">
      <c r="A8524" t="s">
        <v>23808</v>
      </c>
      <c r="B8524" t="s">
        <v>23809</v>
      </c>
      <c r="C8524" t="s">
        <v>14</v>
      </c>
      <c r="D8524" s="6">
        <v>45713</v>
      </c>
      <c r="E8524" t="s">
        <v>23807</v>
      </c>
      <c r="F8524" t="s">
        <v>19172</v>
      </c>
      <c r="G8524" t="s">
        <v>19175</v>
      </c>
      <c r="H8524" t="s">
        <v>32336</v>
      </c>
      <c r="I8524" t="s">
        <v>19173</v>
      </c>
      <c r="J8524" t="s">
        <v>19176</v>
      </c>
      <c r="K8524" t="s">
        <v>10</v>
      </c>
      <c r="L8524">
        <v>0.80554077797738199</v>
      </c>
      <c r="M8524">
        <v>1</v>
      </c>
      <c r="N8524" t="s">
        <v>34896</v>
      </c>
      <c r="P8524">
        <v>1</v>
      </c>
      <c r="Q8524">
        <v>1</v>
      </c>
      <c r="R8524">
        <v>0</v>
      </c>
    </row>
    <row r="8525" spans="1:18" x14ac:dyDescent="0.25">
      <c r="A8525" t="s">
        <v>23808</v>
      </c>
      <c r="B8525" t="s">
        <v>23809</v>
      </c>
      <c r="C8525" t="s">
        <v>14</v>
      </c>
      <c r="D8525" s="6">
        <v>45713</v>
      </c>
      <c r="E8525" t="s">
        <v>23807</v>
      </c>
      <c r="F8525" t="s">
        <v>19172</v>
      </c>
      <c r="G8525" t="s">
        <v>11503</v>
      </c>
      <c r="H8525" t="s">
        <v>32337</v>
      </c>
      <c r="I8525" t="s">
        <v>19173</v>
      </c>
      <c r="J8525" t="s">
        <v>11504</v>
      </c>
      <c r="K8525" t="s">
        <v>10</v>
      </c>
      <c r="L8525" s="1" t="s">
        <v>19177</v>
      </c>
      <c r="M8525">
        <v>0</v>
      </c>
    </row>
    <row r="8526" spans="1:18" x14ac:dyDescent="0.25">
      <c r="A8526" t="s">
        <v>23808</v>
      </c>
      <c r="B8526" t="s">
        <v>23809</v>
      </c>
      <c r="C8526" t="s">
        <v>14</v>
      </c>
      <c r="D8526" s="6">
        <v>45713</v>
      </c>
      <c r="E8526" t="s">
        <v>23807</v>
      </c>
      <c r="F8526" t="s">
        <v>19172</v>
      </c>
      <c r="G8526" t="s">
        <v>6332</v>
      </c>
      <c r="H8526" t="s">
        <v>32338</v>
      </c>
      <c r="I8526" t="s">
        <v>19173</v>
      </c>
      <c r="J8526" t="s">
        <v>6333</v>
      </c>
      <c r="K8526" t="s">
        <v>10</v>
      </c>
      <c r="L8526" s="1" t="s">
        <v>19178</v>
      </c>
      <c r="M8526">
        <v>0</v>
      </c>
    </row>
    <row r="8527" spans="1:18" x14ac:dyDescent="0.25">
      <c r="A8527" t="s">
        <v>23808</v>
      </c>
      <c r="B8527" t="s">
        <v>23809</v>
      </c>
      <c r="C8527" t="s">
        <v>14</v>
      </c>
      <c r="D8527" s="6">
        <v>45713</v>
      </c>
      <c r="E8527" t="s">
        <v>23807</v>
      </c>
      <c r="F8527" t="s">
        <v>19172</v>
      </c>
      <c r="G8527" t="s">
        <v>19179</v>
      </c>
      <c r="H8527" t="s">
        <v>32339</v>
      </c>
      <c r="I8527" t="s">
        <v>19173</v>
      </c>
      <c r="J8527" t="s">
        <v>19180</v>
      </c>
      <c r="K8527" t="s">
        <v>10</v>
      </c>
      <c r="L8527">
        <v>0.76260053169742703</v>
      </c>
      <c r="M8527">
        <v>0</v>
      </c>
    </row>
    <row r="8528" spans="1:18" x14ac:dyDescent="0.25">
      <c r="A8528" t="s">
        <v>23808</v>
      </c>
      <c r="B8528" t="s">
        <v>23809</v>
      </c>
      <c r="C8528" t="s">
        <v>14</v>
      </c>
      <c r="D8528" s="6">
        <v>45713</v>
      </c>
      <c r="E8528" t="s">
        <v>23807</v>
      </c>
      <c r="F8528" t="s">
        <v>19172</v>
      </c>
      <c r="G8528" t="s">
        <v>4728</v>
      </c>
      <c r="H8528" t="s">
        <v>32340</v>
      </c>
      <c r="I8528" t="s">
        <v>19173</v>
      </c>
      <c r="J8528" t="s">
        <v>4729</v>
      </c>
      <c r="K8528" t="s">
        <v>10</v>
      </c>
      <c r="L8528" s="1" t="s">
        <v>19181</v>
      </c>
      <c r="M8528">
        <v>0</v>
      </c>
    </row>
    <row r="8529" spans="1:18" x14ac:dyDescent="0.25">
      <c r="A8529" t="s">
        <v>23808</v>
      </c>
      <c r="B8529" t="s">
        <v>23809</v>
      </c>
      <c r="C8529" t="s">
        <v>14</v>
      </c>
      <c r="D8529" s="6">
        <v>45713</v>
      </c>
      <c r="E8529" t="s">
        <v>23807</v>
      </c>
      <c r="F8529" t="s">
        <v>19172</v>
      </c>
      <c r="G8529" t="s">
        <v>19182</v>
      </c>
      <c r="H8529" t="s">
        <v>32341</v>
      </c>
      <c r="I8529" t="s">
        <v>19173</v>
      </c>
      <c r="J8529" t="s">
        <v>19183</v>
      </c>
      <c r="K8529" t="s">
        <v>10</v>
      </c>
      <c r="L8529" s="1" t="s">
        <v>19184</v>
      </c>
      <c r="M8529">
        <v>0</v>
      </c>
    </row>
    <row r="8530" spans="1:18" x14ac:dyDescent="0.25">
      <c r="A8530" t="s">
        <v>23808</v>
      </c>
      <c r="B8530" t="s">
        <v>23809</v>
      </c>
      <c r="C8530" t="s">
        <v>14</v>
      </c>
      <c r="D8530" s="6">
        <v>45713</v>
      </c>
      <c r="E8530" t="s">
        <v>23807</v>
      </c>
      <c r="F8530" t="s">
        <v>19172</v>
      </c>
      <c r="G8530" t="s">
        <v>11506</v>
      </c>
      <c r="H8530" t="s">
        <v>32342</v>
      </c>
      <c r="I8530" t="s">
        <v>19173</v>
      </c>
      <c r="J8530" t="s">
        <v>11507</v>
      </c>
      <c r="K8530" t="s">
        <v>10</v>
      </c>
      <c r="L8530" s="1" t="s">
        <v>19185</v>
      </c>
      <c r="M8530">
        <v>0</v>
      </c>
    </row>
    <row r="8531" spans="1:18" x14ac:dyDescent="0.25">
      <c r="A8531" t="s">
        <v>23808</v>
      </c>
      <c r="B8531" t="s">
        <v>23809</v>
      </c>
      <c r="C8531" t="s">
        <v>14</v>
      </c>
      <c r="D8531" s="6">
        <v>45713</v>
      </c>
      <c r="E8531" t="s">
        <v>23807</v>
      </c>
      <c r="F8531" t="s">
        <v>19172</v>
      </c>
      <c r="G8531" t="s">
        <v>6344</v>
      </c>
      <c r="H8531" t="s">
        <v>32343</v>
      </c>
      <c r="I8531" t="s">
        <v>19173</v>
      </c>
      <c r="J8531" t="s">
        <v>6345</v>
      </c>
      <c r="K8531" t="s">
        <v>10</v>
      </c>
      <c r="L8531" s="1" t="s">
        <v>19186</v>
      </c>
      <c r="M8531">
        <v>0</v>
      </c>
    </row>
    <row r="8532" spans="1:18" x14ac:dyDescent="0.25">
      <c r="A8532" t="s">
        <v>23808</v>
      </c>
      <c r="B8532" t="s">
        <v>23809</v>
      </c>
      <c r="C8532" t="s">
        <v>14</v>
      </c>
      <c r="D8532" s="6">
        <v>45713</v>
      </c>
      <c r="E8532" t="s">
        <v>23807</v>
      </c>
      <c r="F8532" t="s">
        <v>19187</v>
      </c>
      <c r="G8532" t="s">
        <v>19189</v>
      </c>
      <c r="H8532" t="s">
        <v>32344</v>
      </c>
      <c r="I8532" t="s">
        <v>19188</v>
      </c>
      <c r="J8532" t="s">
        <v>19190</v>
      </c>
      <c r="K8532" t="s">
        <v>10</v>
      </c>
      <c r="L8532" s="1" t="s">
        <v>19191</v>
      </c>
      <c r="M8532">
        <v>1</v>
      </c>
      <c r="N8532" t="s">
        <v>34896</v>
      </c>
      <c r="P8532">
        <v>1</v>
      </c>
      <c r="Q8532">
        <v>1</v>
      </c>
      <c r="R8532">
        <v>0</v>
      </c>
    </row>
    <row r="8533" spans="1:18" x14ac:dyDescent="0.25">
      <c r="A8533" t="s">
        <v>23808</v>
      </c>
      <c r="B8533" t="s">
        <v>23809</v>
      </c>
      <c r="C8533" t="s">
        <v>14</v>
      </c>
      <c r="D8533" s="6">
        <v>45713</v>
      </c>
      <c r="E8533" t="s">
        <v>23807</v>
      </c>
      <c r="F8533" t="s">
        <v>19187</v>
      </c>
      <c r="G8533" t="s">
        <v>19192</v>
      </c>
      <c r="H8533" t="s">
        <v>32345</v>
      </c>
      <c r="I8533" t="s">
        <v>19188</v>
      </c>
      <c r="J8533" t="s">
        <v>19193</v>
      </c>
      <c r="K8533" t="s">
        <v>10</v>
      </c>
      <c r="L8533" s="1" t="s">
        <v>19194</v>
      </c>
      <c r="M8533">
        <v>0</v>
      </c>
    </row>
    <row r="8534" spans="1:18" x14ac:dyDescent="0.25">
      <c r="A8534" t="s">
        <v>23808</v>
      </c>
      <c r="B8534" t="s">
        <v>23809</v>
      </c>
      <c r="C8534" t="s">
        <v>14</v>
      </c>
      <c r="D8534" s="6">
        <v>45713</v>
      </c>
      <c r="E8534" t="s">
        <v>23807</v>
      </c>
      <c r="F8534" t="s">
        <v>19187</v>
      </c>
      <c r="G8534" t="s">
        <v>19195</v>
      </c>
      <c r="H8534" t="s">
        <v>32346</v>
      </c>
      <c r="I8534" t="s">
        <v>19188</v>
      </c>
      <c r="J8534" t="s">
        <v>19196</v>
      </c>
      <c r="K8534" t="s">
        <v>10</v>
      </c>
      <c r="L8534" s="1" t="s">
        <v>19197</v>
      </c>
      <c r="M8534">
        <v>0</v>
      </c>
    </row>
    <row r="8535" spans="1:18" x14ac:dyDescent="0.25">
      <c r="A8535" t="s">
        <v>23808</v>
      </c>
      <c r="B8535" t="s">
        <v>23809</v>
      </c>
      <c r="C8535" t="s">
        <v>14</v>
      </c>
      <c r="D8535" s="6">
        <v>45713</v>
      </c>
      <c r="E8535" t="s">
        <v>23807</v>
      </c>
      <c r="F8535" t="s">
        <v>19187</v>
      </c>
      <c r="G8535" t="s">
        <v>19198</v>
      </c>
      <c r="H8535" t="s">
        <v>32347</v>
      </c>
      <c r="I8535" t="s">
        <v>19188</v>
      </c>
      <c r="J8535" t="s">
        <v>19199</v>
      </c>
      <c r="K8535" t="s">
        <v>10</v>
      </c>
      <c r="L8535" s="1" t="s">
        <v>19200</v>
      </c>
      <c r="M8535">
        <v>0</v>
      </c>
    </row>
    <row r="8536" spans="1:18" x14ac:dyDescent="0.25">
      <c r="A8536" t="s">
        <v>23808</v>
      </c>
      <c r="B8536" t="s">
        <v>23809</v>
      </c>
      <c r="C8536" t="s">
        <v>14</v>
      </c>
      <c r="D8536" s="6">
        <v>45713</v>
      </c>
      <c r="E8536" t="s">
        <v>23807</v>
      </c>
      <c r="F8536" t="s">
        <v>19187</v>
      </c>
      <c r="G8536" t="s">
        <v>7259</v>
      </c>
      <c r="H8536" t="s">
        <v>32348</v>
      </c>
      <c r="I8536" t="s">
        <v>19188</v>
      </c>
      <c r="J8536" t="s">
        <v>7260</v>
      </c>
      <c r="K8536" t="s">
        <v>10</v>
      </c>
      <c r="L8536" s="1" t="s">
        <v>19201</v>
      </c>
      <c r="M8536">
        <v>0</v>
      </c>
    </row>
    <row r="8537" spans="1:18" x14ac:dyDescent="0.25">
      <c r="A8537" t="s">
        <v>23808</v>
      </c>
      <c r="B8537" t="s">
        <v>23809</v>
      </c>
      <c r="C8537" t="s">
        <v>14</v>
      </c>
      <c r="D8537" s="6">
        <v>45713</v>
      </c>
      <c r="E8537" t="s">
        <v>23807</v>
      </c>
      <c r="F8537" t="s">
        <v>19187</v>
      </c>
      <c r="G8537" t="s">
        <v>19202</v>
      </c>
      <c r="H8537" t="s">
        <v>32349</v>
      </c>
      <c r="I8537" t="s">
        <v>19188</v>
      </c>
      <c r="J8537" t="s">
        <v>19203</v>
      </c>
      <c r="K8537" t="s">
        <v>10</v>
      </c>
      <c r="L8537" s="1" t="s">
        <v>19204</v>
      </c>
      <c r="M8537">
        <v>0</v>
      </c>
    </row>
    <row r="8538" spans="1:18" x14ac:dyDescent="0.25">
      <c r="A8538" t="s">
        <v>23808</v>
      </c>
      <c r="B8538" t="s">
        <v>23809</v>
      </c>
      <c r="C8538" t="s">
        <v>14</v>
      </c>
      <c r="D8538" s="6">
        <v>45713</v>
      </c>
      <c r="E8538" t="s">
        <v>23807</v>
      </c>
      <c r="F8538" t="s">
        <v>19187</v>
      </c>
      <c r="G8538" t="s">
        <v>19205</v>
      </c>
      <c r="H8538" t="s">
        <v>32350</v>
      </c>
      <c r="I8538" t="s">
        <v>19188</v>
      </c>
      <c r="J8538" t="s">
        <v>19206</v>
      </c>
      <c r="K8538" t="s">
        <v>10</v>
      </c>
      <c r="L8538" s="1" t="s">
        <v>19207</v>
      </c>
      <c r="M8538">
        <v>0</v>
      </c>
    </row>
    <row r="8539" spans="1:18" x14ac:dyDescent="0.25">
      <c r="A8539" t="s">
        <v>23808</v>
      </c>
      <c r="B8539" t="s">
        <v>23809</v>
      </c>
      <c r="C8539" t="s">
        <v>14</v>
      </c>
      <c r="D8539" s="6">
        <v>45713</v>
      </c>
      <c r="E8539" t="s">
        <v>23807</v>
      </c>
      <c r="F8539" t="s">
        <v>19187</v>
      </c>
      <c r="G8539" t="s">
        <v>19208</v>
      </c>
      <c r="H8539" t="s">
        <v>32351</v>
      </c>
      <c r="I8539" t="s">
        <v>19188</v>
      </c>
      <c r="J8539" t="s">
        <v>19209</v>
      </c>
      <c r="K8539" t="s">
        <v>10</v>
      </c>
      <c r="L8539" s="1" t="s">
        <v>19210</v>
      </c>
      <c r="M8539">
        <v>0</v>
      </c>
    </row>
    <row r="8540" spans="1:18" x14ac:dyDescent="0.25">
      <c r="A8540" t="s">
        <v>23808</v>
      </c>
      <c r="B8540" t="s">
        <v>23809</v>
      </c>
      <c r="C8540" t="s">
        <v>14</v>
      </c>
      <c r="D8540" s="6">
        <v>45713</v>
      </c>
      <c r="E8540" t="s">
        <v>23807</v>
      </c>
      <c r="F8540" t="s">
        <v>19187</v>
      </c>
      <c r="G8540" t="s">
        <v>7268</v>
      </c>
      <c r="H8540" t="s">
        <v>32352</v>
      </c>
      <c r="I8540" t="s">
        <v>19188</v>
      </c>
      <c r="J8540" t="s">
        <v>7269</v>
      </c>
      <c r="K8540" t="s">
        <v>10</v>
      </c>
      <c r="L8540" s="1" t="s">
        <v>19211</v>
      </c>
      <c r="M8540">
        <v>0</v>
      </c>
    </row>
    <row r="8541" spans="1:18" x14ac:dyDescent="0.25">
      <c r="A8541" t="s">
        <v>23808</v>
      </c>
      <c r="B8541" t="s">
        <v>23809</v>
      </c>
      <c r="C8541" t="s">
        <v>14</v>
      </c>
      <c r="D8541" s="6">
        <v>45713</v>
      </c>
      <c r="E8541" t="s">
        <v>23807</v>
      </c>
      <c r="F8541" t="s">
        <v>19187</v>
      </c>
      <c r="G8541" t="s">
        <v>19212</v>
      </c>
      <c r="H8541" t="s">
        <v>32353</v>
      </c>
      <c r="I8541" t="s">
        <v>19188</v>
      </c>
      <c r="J8541" t="s">
        <v>19213</v>
      </c>
      <c r="K8541" t="s">
        <v>10</v>
      </c>
      <c r="L8541" s="1" t="s">
        <v>19214</v>
      </c>
      <c r="M8541">
        <v>0</v>
      </c>
    </row>
    <row r="8542" spans="1:18" x14ac:dyDescent="0.25">
      <c r="A8542" t="s">
        <v>23808</v>
      </c>
      <c r="B8542" t="s">
        <v>23809</v>
      </c>
      <c r="C8542" t="s">
        <v>14</v>
      </c>
      <c r="D8542" s="6">
        <v>45713</v>
      </c>
      <c r="E8542" t="s">
        <v>23807</v>
      </c>
      <c r="F8542" t="s">
        <v>19215</v>
      </c>
      <c r="G8542" t="s">
        <v>19217</v>
      </c>
      <c r="H8542" t="s">
        <v>32354</v>
      </c>
      <c r="I8542" t="s">
        <v>19216</v>
      </c>
      <c r="J8542" t="s">
        <v>19218</v>
      </c>
      <c r="K8542" t="s">
        <v>10</v>
      </c>
      <c r="L8542" s="1" t="s">
        <v>19219</v>
      </c>
      <c r="M8542">
        <v>0</v>
      </c>
      <c r="N8542" t="s">
        <v>34900</v>
      </c>
      <c r="P8542">
        <v>0</v>
      </c>
      <c r="Q8542" t="s">
        <v>34930</v>
      </c>
      <c r="R8542">
        <v>0</v>
      </c>
    </row>
    <row r="8543" spans="1:18" x14ac:dyDescent="0.25">
      <c r="A8543" t="s">
        <v>23808</v>
      </c>
      <c r="B8543" t="s">
        <v>23809</v>
      </c>
      <c r="C8543" t="s">
        <v>14</v>
      </c>
      <c r="D8543" s="6">
        <v>45713</v>
      </c>
      <c r="E8543" t="s">
        <v>23807</v>
      </c>
      <c r="F8543" t="s">
        <v>19215</v>
      </c>
      <c r="G8543" t="s">
        <v>19220</v>
      </c>
      <c r="H8543" t="s">
        <v>32355</v>
      </c>
      <c r="I8543" t="s">
        <v>19216</v>
      </c>
      <c r="J8543" t="s">
        <v>19221</v>
      </c>
      <c r="K8543" t="s">
        <v>10</v>
      </c>
      <c r="L8543" s="1" t="s">
        <v>19222</v>
      </c>
      <c r="M8543">
        <v>0</v>
      </c>
    </row>
    <row r="8544" spans="1:18" x14ac:dyDescent="0.25">
      <c r="A8544" t="s">
        <v>23808</v>
      </c>
      <c r="B8544" t="s">
        <v>23809</v>
      </c>
      <c r="C8544" t="s">
        <v>14</v>
      </c>
      <c r="D8544" s="6">
        <v>45713</v>
      </c>
      <c r="E8544" t="s">
        <v>23807</v>
      </c>
      <c r="F8544" t="s">
        <v>19215</v>
      </c>
      <c r="G8544" t="s">
        <v>19223</v>
      </c>
      <c r="H8544" t="s">
        <v>32356</v>
      </c>
      <c r="I8544" t="s">
        <v>19216</v>
      </c>
      <c r="J8544" t="s">
        <v>19224</v>
      </c>
      <c r="K8544" t="s">
        <v>10</v>
      </c>
      <c r="L8544" s="1" t="s">
        <v>19225</v>
      </c>
      <c r="M8544">
        <v>0</v>
      </c>
    </row>
    <row r="8545" spans="1:18" x14ac:dyDescent="0.25">
      <c r="A8545" t="s">
        <v>23808</v>
      </c>
      <c r="B8545" t="s">
        <v>23809</v>
      </c>
      <c r="C8545" t="s">
        <v>14</v>
      </c>
      <c r="D8545" s="6">
        <v>45713</v>
      </c>
      <c r="E8545" t="s">
        <v>23807</v>
      </c>
      <c r="F8545" t="s">
        <v>19215</v>
      </c>
      <c r="G8545" t="s">
        <v>19226</v>
      </c>
      <c r="H8545" t="s">
        <v>32357</v>
      </c>
      <c r="I8545" t="s">
        <v>19216</v>
      </c>
      <c r="J8545" t="s">
        <v>19227</v>
      </c>
      <c r="K8545" t="s">
        <v>10</v>
      </c>
      <c r="L8545" s="1" t="s">
        <v>19228</v>
      </c>
      <c r="M8545">
        <v>0</v>
      </c>
    </row>
    <row r="8546" spans="1:18" x14ac:dyDescent="0.25">
      <c r="A8546" t="s">
        <v>23808</v>
      </c>
      <c r="B8546" t="s">
        <v>23809</v>
      </c>
      <c r="C8546" t="s">
        <v>14</v>
      </c>
      <c r="D8546" s="6">
        <v>45713</v>
      </c>
      <c r="E8546" t="s">
        <v>23807</v>
      </c>
      <c r="F8546" t="s">
        <v>19215</v>
      </c>
      <c r="G8546" t="s">
        <v>19229</v>
      </c>
      <c r="H8546" t="s">
        <v>32358</v>
      </c>
      <c r="I8546" t="s">
        <v>19216</v>
      </c>
      <c r="J8546" t="s">
        <v>19230</v>
      </c>
      <c r="K8546" t="s">
        <v>10</v>
      </c>
      <c r="L8546" s="1" t="s">
        <v>19231</v>
      </c>
      <c r="M8546">
        <v>0</v>
      </c>
    </row>
    <row r="8547" spans="1:18" x14ac:dyDescent="0.25">
      <c r="A8547" t="s">
        <v>23808</v>
      </c>
      <c r="B8547" t="s">
        <v>23809</v>
      </c>
      <c r="C8547" t="s">
        <v>14</v>
      </c>
      <c r="D8547" s="6">
        <v>45713</v>
      </c>
      <c r="E8547" t="s">
        <v>23807</v>
      </c>
      <c r="F8547" t="s">
        <v>19215</v>
      </c>
      <c r="G8547" t="s">
        <v>19232</v>
      </c>
      <c r="H8547" t="s">
        <v>32359</v>
      </c>
      <c r="I8547" t="s">
        <v>19216</v>
      </c>
      <c r="J8547" t="s">
        <v>19233</v>
      </c>
      <c r="K8547" t="s">
        <v>10</v>
      </c>
      <c r="L8547">
        <v>0.58857814291675004</v>
      </c>
      <c r="M8547">
        <v>0</v>
      </c>
    </row>
    <row r="8548" spans="1:18" x14ac:dyDescent="0.25">
      <c r="A8548" t="s">
        <v>23808</v>
      </c>
      <c r="B8548" t="s">
        <v>23809</v>
      </c>
      <c r="C8548" t="s">
        <v>14</v>
      </c>
      <c r="D8548" s="6">
        <v>45713</v>
      </c>
      <c r="E8548" t="s">
        <v>23807</v>
      </c>
      <c r="F8548" t="s">
        <v>19215</v>
      </c>
      <c r="G8548" t="s">
        <v>19234</v>
      </c>
      <c r="H8548" t="s">
        <v>32360</v>
      </c>
      <c r="I8548" t="s">
        <v>19216</v>
      </c>
      <c r="J8548" t="s">
        <v>19235</v>
      </c>
      <c r="K8548" t="s">
        <v>10</v>
      </c>
      <c r="L8548" s="1" t="s">
        <v>19236</v>
      </c>
      <c r="M8548">
        <v>0</v>
      </c>
    </row>
    <row r="8549" spans="1:18" x14ac:dyDescent="0.25">
      <c r="A8549" t="s">
        <v>23808</v>
      </c>
      <c r="B8549" t="s">
        <v>23809</v>
      </c>
      <c r="C8549" t="s">
        <v>14</v>
      </c>
      <c r="D8549" s="6">
        <v>45713</v>
      </c>
      <c r="E8549" t="s">
        <v>23807</v>
      </c>
      <c r="F8549" t="s">
        <v>19215</v>
      </c>
      <c r="G8549" t="s">
        <v>19237</v>
      </c>
      <c r="H8549" t="s">
        <v>32361</v>
      </c>
      <c r="I8549" t="s">
        <v>19216</v>
      </c>
      <c r="J8549" t="s">
        <v>19238</v>
      </c>
      <c r="K8549" t="s">
        <v>10</v>
      </c>
      <c r="L8549" s="1" t="s">
        <v>19239</v>
      </c>
      <c r="M8549">
        <v>0</v>
      </c>
    </row>
    <row r="8550" spans="1:18" x14ac:dyDescent="0.25">
      <c r="A8550" t="s">
        <v>23808</v>
      </c>
      <c r="B8550" t="s">
        <v>23809</v>
      </c>
      <c r="C8550" t="s">
        <v>14</v>
      </c>
      <c r="D8550" s="6">
        <v>45713</v>
      </c>
      <c r="E8550" t="s">
        <v>23807</v>
      </c>
      <c r="F8550" t="s">
        <v>19215</v>
      </c>
      <c r="G8550" t="s">
        <v>19240</v>
      </c>
      <c r="H8550" t="s">
        <v>32362</v>
      </c>
      <c r="I8550" t="s">
        <v>19216</v>
      </c>
      <c r="J8550" t="s">
        <v>19241</v>
      </c>
      <c r="K8550" t="s">
        <v>10</v>
      </c>
      <c r="L8550" s="1" t="s">
        <v>19242</v>
      </c>
      <c r="M8550">
        <v>0</v>
      </c>
    </row>
    <row r="8551" spans="1:18" x14ac:dyDescent="0.25">
      <c r="A8551" t="s">
        <v>23808</v>
      </c>
      <c r="B8551" t="s">
        <v>23809</v>
      </c>
      <c r="C8551" t="s">
        <v>14</v>
      </c>
      <c r="D8551" s="6">
        <v>45713</v>
      </c>
      <c r="E8551" t="s">
        <v>23807</v>
      </c>
      <c r="F8551" t="s">
        <v>19215</v>
      </c>
      <c r="G8551" t="s">
        <v>19243</v>
      </c>
      <c r="H8551" t="s">
        <v>32363</v>
      </c>
      <c r="I8551" t="s">
        <v>19216</v>
      </c>
      <c r="J8551" t="s">
        <v>19244</v>
      </c>
      <c r="K8551" t="s">
        <v>10</v>
      </c>
      <c r="L8551" s="1" t="s">
        <v>19245</v>
      </c>
      <c r="M8551">
        <v>0</v>
      </c>
    </row>
    <row r="8552" spans="1:18" x14ac:dyDescent="0.25">
      <c r="A8552" t="s">
        <v>23808</v>
      </c>
      <c r="B8552" t="s">
        <v>23809</v>
      </c>
      <c r="C8552" t="s">
        <v>14</v>
      </c>
      <c r="D8552" s="6">
        <v>45713</v>
      </c>
      <c r="E8552" t="s">
        <v>23807</v>
      </c>
      <c r="F8552" t="s">
        <v>19246</v>
      </c>
      <c r="G8552" t="s">
        <v>4996</v>
      </c>
      <c r="H8552" t="s">
        <v>32364</v>
      </c>
      <c r="I8552" t="s">
        <v>19247</v>
      </c>
      <c r="J8552" t="s">
        <v>4997</v>
      </c>
      <c r="K8552" t="s">
        <v>10</v>
      </c>
      <c r="L8552">
        <v>0.89767712547565204</v>
      </c>
      <c r="M8552">
        <v>1</v>
      </c>
      <c r="N8552" t="s">
        <v>34896</v>
      </c>
      <c r="P8552">
        <v>1</v>
      </c>
      <c r="Q8552">
        <v>1</v>
      </c>
      <c r="R8552">
        <v>0</v>
      </c>
    </row>
    <row r="8553" spans="1:18" x14ac:dyDescent="0.25">
      <c r="A8553" t="s">
        <v>23808</v>
      </c>
      <c r="B8553" t="s">
        <v>23809</v>
      </c>
      <c r="C8553" t="s">
        <v>14</v>
      </c>
      <c r="D8553" s="6">
        <v>45713</v>
      </c>
      <c r="E8553" t="s">
        <v>23807</v>
      </c>
      <c r="F8553" t="s">
        <v>19246</v>
      </c>
      <c r="G8553" t="s">
        <v>4962</v>
      </c>
      <c r="H8553" t="s">
        <v>32365</v>
      </c>
      <c r="I8553" t="s">
        <v>19247</v>
      </c>
      <c r="J8553" t="s">
        <v>4963</v>
      </c>
      <c r="K8553" t="s">
        <v>10</v>
      </c>
      <c r="L8553">
        <v>0.88815168547633405</v>
      </c>
      <c r="M8553">
        <v>0</v>
      </c>
    </row>
    <row r="8554" spans="1:18" x14ac:dyDescent="0.25">
      <c r="A8554" t="s">
        <v>23808</v>
      </c>
      <c r="B8554" t="s">
        <v>23809</v>
      </c>
      <c r="C8554" t="s">
        <v>14</v>
      </c>
      <c r="D8554" s="6">
        <v>45713</v>
      </c>
      <c r="E8554" t="s">
        <v>23807</v>
      </c>
      <c r="F8554" t="s">
        <v>19246</v>
      </c>
      <c r="G8554" t="s">
        <v>4993</v>
      </c>
      <c r="H8554" t="s">
        <v>32366</v>
      </c>
      <c r="I8554" t="s">
        <v>19247</v>
      </c>
      <c r="J8554" t="s">
        <v>4994</v>
      </c>
      <c r="K8554" t="s">
        <v>10</v>
      </c>
      <c r="L8554" s="1" t="s">
        <v>19248</v>
      </c>
      <c r="M8554">
        <v>0</v>
      </c>
    </row>
    <row r="8555" spans="1:18" x14ac:dyDescent="0.25">
      <c r="A8555" t="s">
        <v>23808</v>
      </c>
      <c r="B8555" t="s">
        <v>23809</v>
      </c>
      <c r="C8555" t="s">
        <v>14</v>
      </c>
      <c r="D8555" s="6">
        <v>45713</v>
      </c>
      <c r="E8555" t="s">
        <v>23807</v>
      </c>
      <c r="F8555" t="s">
        <v>19246</v>
      </c>
      <c r="G8555" t="s">
        <v>4980</v>
      </c>
      <c r="H8555" t="s">
        <v>32367</v>
      </c>
      <c r="I8555" t="s">
        <v>19247</v>
      </c>
      <c r="J8555" t="s">
        <v>4981</v>
      </c>
      <c r="K8555" t="s">
        <v>10</v>
      </c>
      <c r="L8555" s="1" t="s">
        <v>19249</v>
      </c>
      <c r="M8555">
        <v>0</v>
      </c>
    </row>
    <row r="8556" spans="1:18" x14ac:dyDescent="0.25">
      <c r="A8556" t="s">
        <v>23808</v>
      </c>
      <c r="B8556" t="s">
        <v>23809</v>
      </c>
      <c r="C8556" t="s">
        <v>14</v>
      </c>
      <c r="D8556" s="6">
        <v>45713</v>
      </c>
      <c r="E8556" t="s">
        <v>23807</v>
      </c>
      <c r="F8556" t="s">
        <v>19246</v>
      </c>
      <c r="G8556" t="s">
        <v>4937</v>
      </c>
      <c r="H8556" t="s">
        <v>32368</v>
      </c>
      <c r="I8556" t="s">
        <v>19247</v>
      </c>
      <c r="J8556" t="s">
        <v>4938</v>
      </c>
      <c r="K8556" t="s">
        <v>10</v>
      </c>
      <c r="L8556" s="1" t="s">
        <v>19250</v>
      </c>
      <c r="M8556">
        <v>0</v>
      </c>
    </row>
    <row r="8557" spans="1:18" x14ac:dyDescent="0.25">
      <c r="A8557" t="s">
        <v>23808</v>
      </c>
      <c r="B8557" t="s">
        <v>23809</v>
      </c>
      <c r="C8557" t="s">
        <v>14</v>
      </c>
      <c r="D8557" s="6">
        <v>45713</v>
      </c>
      <c r="E8557" t="s">
        <v>23807</v>
      </c>
      <c r="F8557" t="s">
        <v>19246</v>
      </c>
      <c r="G8557" t="s">
        <v>4934</v>
      </c>
      <c r="H8557" t="s">
        <v>32369</v>
      </c>
      <c r="I8557" t="s">
        <v>19247</v>
      </c>
      <c r="J8557" t="s">
        <v>4935</v>
      </c>
      <c r="K8557" t="s">
        <v>10</v>
      </c>
      <c r="L8557" s="1" t="s">
        <v>19251</v>
      </c>
      <c r="M8557">
        <v>0</v>
      </c>
    </row>
    <row r="8558" spans="1:18" x14ac:dyDescent="0.25">
      <c r="A8558" t="s">
        <v>23808</v>
      </c>
      <c r="B8558" t="s">
        <v>23809</v>
      </c>
      <c r="C8558" t="s">
        <v>14</v>
      </c>
      <c r="D8558" s="6">
        <v>45713</v>
      </c>
      <c r="E8558" t="s">
        <v>23807</v>
      </c>
      <c r="F8558" t="s">
        <v>19246</v>
      </c>
      <c r="G8558" t="s">
        <v>19252</v>
      </c>
      <c r="H8558" t="s">
        <v>32370</v>
      </c>
      <c r="I8558" t="s">
        <v>19247</v>
      </c>
      <c r="J8558" t="s">
        <v>19253</v>
      </c>
      <c r="K8558" t="s">
        <v>10</v>
      </c>
      <c r="L8558" s="1" t="s">
        <v>19254</v>
      </c>
      <c r="M8558">
        <v>0</v>
      </c>
    </row>
    <row r="8559" spans="1:18" x14ac:dyDescent="0.25">
      <c r="A8559" t="s">
        <v>23808</v>
      </c>
      <c r="B8559" t="s">
        <v>23809</v>
      </c>
      <c r="C8559" t="s">
        <v>14</v>
      </c>
      <c r="D8559" s="6">
        <v>45713</v>
      </c>
      <c r="E8559" t="s">
        <v>23807</v>
      </c>
      <c r="F8559" t="s">
        <v>19246</v>
      </c>
      <c r="G8559" t="s">
        <v>19255</v>
      </c>
      <c r="H8559" t="s">
        <v>32371</v>
      </c>
      <c r="I8559" t="s">
        <v>19247</v>
      </c>
      <c r="J8559" t="s">
        <v>19256</v>
      </c>
      <c r="K8559" t="s">
        <v>10</v>
      </c>
      <c r="L8559">
        <v>0.80457488855525106</v>
      </c>
      <c r="M8559">
        <v>0</v>
      </c>
    </row>
    <row r="8560" spans="1:18" x14ac:dyDescent="0.25">
      <c r="A8560" t="s">
        <v>23808</v>
      </c>
      <c r="B8560" t="s">
        <v>23809</v>
      </c>
      <c r="C8560" t="s">
        <v>14</v>
      </c>
      <c r="D8560" s="6">
        <v>45713</v>
      </c>
      <c r="E8560" t="s">
        <v>23807</v>
      </c>
      <c r="F8560" t="s">
        <v>19246</v>
      </c>
      <c r="G8560" t="s">
        <v>19257</v>
      </c>
      <c r="H8560" t="s">
        <v>32372</v>
      </c>
      <c r="I8560" t="s">
        <v>19247</v>
      </c>
      <c r="J8560" t="s">
        <v>19258</v>
      </c>
      <c r="K8560" t="s">
        <v>10</v>
      </c>
      <c r="L8560" s="1" t="s">
        <v>19259</v>
      </c>
      <c r="M8560">
        <v>0</v>
      </c>
    </row>
    <row r="8561" spans="1:18" x14ac:dyDescent="0.25">
      <c r="A8561" t="s">
        <v>23808</v>
      </c>
      <c r="B8561" t="s">
        <v>23809</v>
      </c>
      <c r="C8561" t="s">
        <v>14</v>
      </c>
      <c r="D8561" s="6">
        <v>45713</v>
      </c>
      <c r="E8561" t="s">
        <v>23807</v>
      </c>
      <c r="F8561" t="s">
        <v>19246</v>
      </c>
      <c r="G8561" t="s">
        <v>4974</v>
      </c>
      <c r="H8561" t="s">
        <v>32373</v>
      </c>
      <c r="I8561" t="s">
        <v>19247</v>
      </c>
      <c r="J8561" t="s">
        <v>4975</v>
      </c>
      <c r="K8561" t="s">
        <v>10</v>
      </c>
      <c r="L8561" s="1" t="s">
        <v>19260</v>
      </c>
      <c r="M8561">
        <v>0</v>
      </c>
    </row>
    <row r="8562" spans="1:18" x14ac:dyDescent="0.25">
      <c r="A8562" t="s">
        <v>23808</v>
      </c>
      <c r="B8562" t="s">
        <v>23809</v>
      </c>
      <c r="C8562" t="s">
        <v>14</v>
      </c>
      <c r="D8562" s="6">
        <v>45713</v>
      </c>
      <c r="E8562" t="s">
        <v>23807</v>
      </c>
      <c r="F8562" t="s">
        <v>19261</v>
      </c>
      <c r="G8562" t="s">
        <v>19263</v>
      </c>
      <c r="H8562" t="s">
        <v>32374</v>
      </c>
      <c r="I8562" t="s">
        <v>19262</v>
      </c>
      <c r="J8562" t="s">
        <v>19264</v>
      </c>
      <c r="K8562" t="s">
        <v>10</v>
      </c>
      <c r="L8562" s="1" t="s">
        <v>19265</v>
      </c>
      <c r="M8562">
        <v>1</v>
      </c>
      <c r="N8562" t="s">
        <v>34896</v>
      </c>
      <c r="P8562">
        <v>1</v>
      </c>
      <c r="Q8562">
        <v>1</v>
      </c>
      <c r="R8562">
        <v>0</v>
      </c>
    </row>
    <row r="8563" spans="1:18" x14ac:dyDescent="0.25">
      <c r="A8563" t="s">
        <v>23808</v>
      </c>
      <c r="B8563" t="s">
        <v>23809</v>
      </c>
      <c r="C8563" t="s">
        <v>14</v>
      </c>
      <c r="D8563" s="6">
        <v>45713</v>
      </c>
      <c r="E8563" t="s">
        <v>23807</v>
      </c>
      <c r="F8563" t="s">
        <v>19261</v>
      </c>
      <c r="G8563" t="s">
        <v>19266</v>
      </c>
      <c r="H8563" t="s">
        <v>32375</v>
      </c>
      <c r="I8563" t="s">
        <v>19262</v>
      </c>
      <c r="J8563" t="s">
        <v>19267</v>
      </c>
      <c r="K8563" t="s">
        <v>10</v>
      </c>
      <c r="L8563" s="1" t="s">
        <v>19268</v>
      </c>
      <c r="M8563">
        <v>0</v>
      </c>
    </row>
    <row r="8564" spans="1:18" x14ac:dyDescent="0.25">
      <c r="A8564" t="s">
        <v>23808</v>
      </c>
      <c r="B8564" t="s">
        <v>23809</v>
      </c>
      <c r="C8564" t="s">
        <v>14</v>
      </c>
      <c r="D8564" s="6">
        <v>45713</v>
      </c>
      <c r="E8564" t="s">
        <v>23807</v>
      </c>
      <c r="F8564" t="s">
        <v>19261</v>
      </c>
      <c r="G8564" t="s">
        <v>19269</v>
      </c>
      <c r="H8564" t="s">
        <v>32376</v>
      </c>
      <c r="I8564" t="s">
        <v>19262</v>
      </c>
      <c r="J8564" t="s">
        <v>19270</v>
      </c>
      <c r="K8564" t="s">
        <v>10</v>
      </c>
      <c r="L8564" s="1" t="s">
        <v>19271</v>
      </c>
      <c r="M8564">
        <v>0</v>
      </c>
    </row>
    <row r="8565" spans="1:18" x14ac:dyDescent="0.25">
      <c r="A8565" t="s">
        <v>23808</v>
      </c>
      <c r="B8565" t="s">
        <v>23809</v>
      </c>
      <c r="C8565" t="s">
        <v>14</v>
      </c>
      <c r="D8565" s="6">
        <v>45713</v>
      </c>
      <c r="E8565" t="s">
        <v>23807</v>
      </c>
      <c r="F8565" t="s">
        <v>19261</v>
      </c>
      <c r="G8565" t="s">
        <v>5169</v>
      </c>
      <c r="H8565" t="s">
        <v>32377</v>
      </c>
      <c r="I8565" t="s">
        <v>19262</v>
      </c>
      <c r="J8565" t="s">
        <v>5170</v>
      </c>
      <c r="K8565" t="s">
        <v>10</v>
      </c>
      <c r="L8565" s="1" t="s">
        <v>19272</v>
      </c>
      <c r="M8565">
        <v>0</v>
      </c>
    </row>
    <row r="8566" spans="1:18" x14ac:dyDescent="0.25">
      <c r="A8566" t="s">
        <v>23808</v>
      </c>
      <c r="B8566" t="s">
        <v>23809</v>
      </c>
      <c r="C8566" t="s">
        <v>14</v>
      </c>
      <c r="D8566" s="6">
        <v>45713</v>
      </c>
      <c r="E8566" t="s">
        <v>23807</v>
      </c>
      <c r="F8566" t="s">
        <v>19261</v>
      </c>
      <c r="G8566" t="s">
        <v>5689</v>
      </c>
      <c r="H8566" t="s">
        <v>32378</v>
      </c>
      <c r="I8566" t="s">
        <v>19262</v>
      </c>
      <c r="J8566" t="s">
        <v>5690</v>
      </c>
      <c r="K8566" t="s">
        <v>10</v>
      </c>
      <c r="L8566" s="1" t="s">
        <v>19273</v>
      </c>
      <c r="M8566">
        <v>0</v>
      </c>
    </row>
    <row r="8567" spans="1:18" x14ac:dyDescent="0.25">
      <c r="A8567" t="s">
        <v>23808</v>
      </c>
      <c r="B8567" t="s">
        <v>23809</v>
      </c>
      <c r="C8567" t="s">
        <v>14</v>
      </c>
      <c r="D8567" s="6">
        <v>45713</v>
      </c>
      <c r="E8567" t="s">
        <v>23807</v>
      </c>
      <c r="F8567" t="s">
        <v>19261</v>
      </c>
      <c r="G8567" t="s">
        <v>5180</v>
      </c>
      <c r="H8567" t="s">
        <v>32379</v>
      </c>
      <c r="I8567" t="s">
        <v>19262</v>
      </c>
      <c r="J8567" t="s">
        <v>5181</v>
      </c>
      <c r="K8567" t="s">
        <v>10</v>
      </c>
      <c r="L8567" s="1" t="s">
        <v>19274</v>
      </c>
      <c r="M8567">
        <v>0</v>
      </c>
    </row>
    <row r="8568" spans="1:18" x14ac:dyDescent="0.25">
      <c r="A8568" t="s">
        <v>23808</v>
      </c>
      <c r="B8568" t="s">
        <v>23809</v>
      </c>
      <c r="C8568" t="s">
        <v>14</v>
      </c>
      <c r="D8568" s="6">
        <v>45713</v>
      </c>
      <c r="E8568" t="s">
        <v>23807</v>
      </c>
      <c r="F8568" t="s">
        <v>19261</v>
      </c>
      <c r="G8568" t="s">
        <v>18200</v>
      </c>
      <c r="H8568" t="s">
        <v>32380</v>
      </c>
      <c r="I8568" t="s">
        <v>19262</v>
      </c>
      <c r="J8568" t="s">
        <v>18201</v>
      </c>
      <c r="K8568" t="s">
        <v>10</v>
      </c>
      <c r="L8568" s="1" t="s">
        <v>19275</v>
      </c>
      <c r="M8568">
        <v>0</v>
      </c>
    </row>
    <row r="8569" spans="1:18" x14ac:dyDescent="0.25">
      <c r="A8569" t="s">
        <v>23808</v>
      </c>
      <c r="B8569" t="s">
        <v>23809</v>
      </c>
      <c r="C8569" t="s">
        <v>14</v>
      </c>
      <c r="D8569" s="6">
        <v>45713</v>
      </c>
      <c r="E8569" t="s">
        <v>23807</v>
      </c>
      <c r="F8569" t="s">
        <v>19261</v>
      </c>
      <c r="G8569" t="s">
        <v>5692</v>
      </c>
      <c r="H8569" t="s">
        <v>32381</v>
      </c>
      <c r="I8569" t="s">
        <v>19262</v>
      </c>
      <c r="J8569" t="s">
        <v>5693</v>
      </c>
      <c r="K8569" t="s">
        <v>10</v>
      </c>
      <c r="L8569" s="1" t="s">
        <v>19276</v>
      </c>
      <c r="M8569">
        <v>0</v>
      </c>
    </row>
    <row r="8570" spans="1:18" x14ac:dyDescent="0.25">
      <c r="A8570" t="s">
        <v>23808</v>
      </c>
      <c r="B8570" t="s">
        <v>23809</v>
      </c>
      <c r="C8570" t="s">
        <v>14</v>
      </c>
      <c r="D8570" s="6">
        <v>45713</v>
      </c>
      <c r="E8570" t="s">
        <v>23807</v>
      </c>
      <c r="F8570" t="s">
        <v>19261</v>
      </c>
      <c r="G8570" t="s">
        <v>19277</v>
      </c>
      <c r="H8570" t="s">
        <v>32382</v>
      </c>
      <c r="I8570" t="s">
        <v>19262</v>
      </c>
      <c r="J8570" t="s">
        <v>19278</v>
      </c>
      <c r="K8570" t="s">
        <v>10</v>
      </c>
      <c r="L8570" s="1" t="s">
        <v>19279</v>
      </c>
      <c r="M8570">
        <v>0</v>
      </c>
    </row>
    <row r="8571" spans="1:18" x14ac:dyDescent="0.25">
      <c r="A8571" t="s">
        <v>23808</v>
      </c>
      <c r="B8571" t="s">
        <v>23809</v>
      </c>
      <c r="C8571" t="s">
        <v>14</v>
      </c>
      <c r="D8571" s="6">
        <v>45713</v>
      </c>
      <c r="E8571" t="s">
        <v>23807</v>
      </c>
      <c r="F8571" t="s">
        <v>19261</v>
      </c>
      <c r="G8571" t="s">
        <v>19280</v>
      </c>
      <c r="H8571" t="s">
        <v>32383</v>
      </c>
      <c r="I8571" t="s">
        <v>19262</v>
      </c>
      <c r="J8571" t="s">
        <v>19281</v>
      </c>
      <c r="K8571" t="s">
        <v>10</v>
      </c>
      <c r="L8571" s="1" t="s">
        <v>19282</v>
      </c>
      <c r="M8571">
        <v>0</v>
      </c>
    </row>
    <row r="8572" spans="1:18" x14ac:dyDescent="0.25">
      <c r="A8572" t="s">
        <v>23808</v>
      </c>
      <c r="B8572" t="s">
        <v>23809</v>
      </c>
      <c r="C8572" t="s">
        <v>14</v>
      </c>
      <c r="D8572" s="6">
        <v>45713</v>
      </c>
      <c r="E8572" t="s">
        <v>23807</v>
      </c>
      <c r="F8572" t="s">
        <v>19283</v>
      </c>
      <c r="G8572" t="s">
        <v>19285</v>
      </c>
      <c r="H8572" t="s">
        <v>32384</v>
      </c>
      <c r="I8572" t="s">
        <v>19284</v>
      </c>
      <c r="J8572" t="s">
        <v>19286</v>
      </c>
      <c r="K8572" t="s">
        <v>10</v>
      </c>
      <c r="L8572" s="1" t="s">
        <v>19287</v>
      </c>
      <c r="M8572">
        <v>0</v>
      </c>
    </row>
    <row r="8573" spans="1:18" x14ac:dyDescent="0.25">
      <c r="A8573" t="s">
        <v>23808</v>
      </c>
      <c r="B8573" t="s">
        <v>23809</v>
      </c>
      <c r="C8573" t="s">
        <v>14</v>
      </c>
      <c r="D8573" s="6">
        <v>45713</v>
      </c>
      <c r="E8573" t="s">
        <v>23807</v>
      </c>
      <c r="F8573" t="s">
        <v>19283</v>
      </c>
      <c r="G8573" t="s">
        <v>19288</v>
      </c>
      <c r="H8573" t="s">
        <v>32385</v>
      </c>
      <c r="I8573" t="s">
        <v>19284</v>
      </c>
      <c r="J8573" t="s">
        <v>19289</v>
      </c>
      <c r="K8573" t="s">
        <v>10</v>
      </c>
      <c r="L8573" s="1" t="s">
        <v>19290</v>
      </c>
      <c r="M8573">
        <v>0</v>
      </c>
    </row>
    <row r="8574" spans="1:18" x14ac:dyDescent="0.25">
      <c r="A8574" t="s">
        <v>23808</v>
      </c>
      <c r="B8574" t="s">
        <v>23809</v>
      </c>
      <c r="C8574" t="s">
        <v>14</v>
      </c>
      <c r="D8574" s="6">
        <v>45713</v>
      </c>
      <c r="E8574" t="s">
        <v>23807</v>
      </c>
      <c r="F8574" t="s">
        <v>19283</v>
      </c>
      <c r="G8574" t="s">
        <v>19291</v>
      </c>
      <c r="H8574" t="s">
        <v>32386</v>
      </c>
      <c r="I8574" t="s">
        <v>19284</v>
      </c>
      <c r="J8574" t="s">
        <v>19292</v>
      </c>
      <c r="K8574" t="s">
        <v>10</v>
      </c>
      <c r="L8574" s="1" t="s">
        <v>19293</v>
      </c>
      <c r="M8574">
        <v>0</v>
      </c>
    </row>
    <row r="8575" spans="1:18" x14ac:dyDescent="0.25">
      <c r="A8575" t="s">
        <v>23808</v>
      </c>
      <c r="B8575" t="s">
        <v>23809</v>
      </c>
      <c r="C8575" t="s">
        <v>14</v>
      </c>
      <c r="D8575" s="6">
        <v>45713</v>
      </c>
      <c r="E8575" t="s">
        <v>23807</v>
      </c>
      <c r="F8575" t="s">
        <v>19283</v>
      </c>
      <c r="G8575" t="s">
        <v>19294</v>
      </c>
      <c r="H8575" t="s">
        <v>32387</v>
      </c>
      <c r="I8575" t="s">
        <v>19284</v>
      </c>
      <c r="J8575" t="s">
        <v>19295</v>
      </c>
      <c r="K8575" t="s">
        <v>10</v>
      </c>
      <c r="L8575" s="1" t="s">
        <v>19296</v>
      </c>
      <c r="M8575">
        <v>0</v>
      </c>
    </row>
    <row r="8576" spans="1:18" x14ac:dyDescent="0.25">
      <c r="A8576" t="s">
        <v>23808</v>
      </c>
      <c r="B8576" t="s">
        <v>23809</v>
      </c>
      <c r="C8576" t="s">
        <v>14</v>
      </c>
      <c r="D8576" s="6">
        <v>45713</v>
      </c>
      <c r="E8576" t="s">
        <v>23807</v>
      </c>
      <c r="F8576" t="s">
        <v>19283</v>
      </c>
      <c r="G8576" t="s">
        <v>19297</v>
      </c>
      <c r="H8576" t="s">
        <v>32388</v>
      </c>
      <c r="I8576" t="s">
        <v>19284</v>
      </c>
      <c r="J8576" t="s">
        <v>19298</v>
      </c>
      <c r="K8576" t="s">
        <v>10</v>
      </c>
      <c r="L8576" s="1" t="s">
        <v>19299</v>
      </c>
      <c r="M8576">
        <v>0</v>
      </c>
    </row>
    <row r="8577" spans="1:18" x14ac:dyDescent="0.25">
      <c r="A8577" t="s">
        <v>23808</v>
      </c>
      <c r="B8577" t="s">
        <v>23809</v>
      </c>
      <c r="C8577" t="s">
        <v>14</v>
      </c>
      <c r="D8577" s="6">
        <v>45713</v>
      </c>
      <c r="E8577" t="s">
        <v>23807</v>
      </c>
      <c r="F8577" t="s">
        <v>19283</v>
      </c>
      <c r="G8577" t="s">
        <v>19300</v>
      </c>
      <c r="H8577" t="s">
        <v>32389</v>
      </c>
      <c r="I8577" t="s">
        <v>19284</v>
      </c>
      <c r="J8577" t="s">
        <v>19301</v>
      </c>
      <c r="K8577" t="s">
        <v>10</v>
      </c>
      <c r="L8577" s="1" t="s">
        <v>19302</v>
      </c>
      <c r="M8577">
        <v>1</v>
      </c>
      <c r="N8577" t="s">
        <v>34896</v>
      </c>
      <c r="P8577">
        <v>1</v>
      </c>
      <c r="Q8577">
        <v>1</v>
      </c>
      <c r="R8577">
        <v>0</v>
      </c>
    </row>
    <row r="8578" spans="1:18" x14ac:dyDescent="0.25">
      <c r="A8578" t="s">
        <v>23808</v>
      </c>
      <c r="B8578" t="s">
        <v>23809</v>
      </c>
      <c r="C8578" t="s">
        <v>14</v>
      </c>
      <c r="D8578" s="6">
        <v>45713</v>
      </c>
      <c r="E8578" t="s">
        <v>23807</v>
      </c>
      <c r="F8578" t="s">
        <v>19283</v>
      </c>
      <c r="G8578" t="s">
        <v>19303</v>
      </c>
      <c r="H8578" t="s">
        <v>32390</v>
      </c>
      <c r="I8578" t="s">
        <v>19284</v>
      </c>
      <c r="J8578" t="s">
        <v>19304</v>
      </c>
      <c r="K8578" t="s">
        <v>10</v>
      </c>
      <c r="L8578" s="1" t="s">
        <v>19305</v>
      </c>
      <c r="M8578">
        <v>0</v>
      </c>
    </row>
    <row r="8579" spans="1:18" x14ac:dyDescent="0.25">
      <c r="A8579" t="s">
        <v>23808</v>
      </c>
      <c r="B8579" t="s">
        <v>23809</v>
      </c>
      <c r="C8579" t="s">
        <v>14</v>
      </c>
      <c r="D8579" s="6">
        <v>45713</v>
      </c>
      <c r="E8579" t="s">
        <v>23807</v>
      </c>
      <c r="F8579" t="s">
        <v>19283</v>
      </c>
      <c r="G8579" t="s">
        <v>19306</v>
      </c>
      <c r="H8579" t="s">
        <v>32391</v>
      </c>
      <c r="I8579" t="s">
        <v>19284</v>
      </c>
      <c r="J8579" t="s">
        <v>19307</v>
      </c>
      <c r="K8579" t="s">
        <v>10</v>
      </c>
      <c r="L8579">
        <v>0.77877364168180596</v>
      </c>
      <c r="M8579">
        <v>0</v>
      </c>
    </row>
    <row r="8580" spans="1:18" x14ac:dyDescent="0.25">
      <c r="A8580" t="s">
        <v>23808</v>
      </c>
      <c r="B8580" t="s">
        <v>23809</v>
      </c>
      <c r="C8580" t="s">
        <v>14</v>
      </c>
      <c r="D8580" s="6">
        <v>45713</v>
      </c>
      <c r="E8580" t="s">
        <v>23807</v>
      </c>
      <c r="F8580" t="s">
        <v>19283</v>
      </c>
      <c r="G8580" t="s">
        <v>19308</v>
      </c>
      <c r="H8580" t="s">
        <v>32392</v>
      </c>
      <c r="I8580" t="s">
        <v>19284</v>
      </c>
      <c r="J8580" t="s">
        <v>19309</v>
      </c>
      <c r="K8580" t="s">
        <v>10</v>
      </c>
      <c r="L8580" s="1" t="s">
        <v>19310</v>
      </c>
      <c r="M8580">
        <v>0</v>
      </c>
    </row>
    <row r="8581" spans="1:18" x14ac:dyDescent="0.25">
      <c r="A8581" t="s">
        <v>23808</v>
      </c>
      <c r="B8581" t="s">
        <v>23809</v>
      </c>
      <c r="C8581" t="s">
        <v>14</v>
      </c>
      <c r="D8581" s="6">
        <v>45713</v>
      </c>
      <c r="E8581" t="s">
        <v>23807</v>
      </c>
      <c r="F8581" t="s">
        <v>19283</v>
      </c>
      <c r="G8581" t="s">
        <v>19311</v>
      </c>
      <c r="H8581" t="s">
        <v>32393</v>
      </c>
      <c r="I8581" t="s">
        <v>19284</v>
      </c>
      <c r="J8581" t="s">
        <v>19312</v>
      </c>
      <c r="K8581" t="s">
        <v>10</v>
      </c>
      <c r="L8581" s="1" t="s">
        <v>19313</v>
      </c>
      <c r="M8581">
        <v>0</v>
      </c>
    </row>
    <row r="8582" spans="1:18" x14ac:dyDescent="0.25">
      <c r="A8582" t="s">
        <v>23808</v>
      </c>
      <c r="B8582" t="s">
        <v>23809</v>
      </c>
      <c r="C8582" t="s">
        <v>14</v>
      </c>
      <c r="D8582" s="6">
        <v>45713</v>
      </c>
      <c r="E8582" t="s">
        <v>23807</v>
      </c>
      <c r="F8582" t="s">
        <v>19314</v>
      </c>
      <c r="G8582" t="s">
        <v>19316</v>
      </c>
      <c r="H8582" t="s">
        <v>32394</v>
      </c>
      <c r="I8582" t="s">
        <v>19315</v>
      </c>
      <c r="J8582" t="s">
        <v>19317</v>
      </c>
      <c r="K8582" t="s">
        <v>10</v>
      </c>
      <c r="L8582" s="1" t="s">
        <v>19318</v>
      </c>
      <c r="M8582">
        <v>1</v>
      </c>
      <c r="N8582" t="s">
        <v>34896</v>
      </c>
      <c r="P8582">
        <v>1</v>
      </c>
      <c r="Q8582">
        <v>1</v>
      </c>
      <c r="R8582">
        <v>1</v>
      </c>
    </row>
    <row r="8583" spans="1:18" x14ac:dyDescent="0.25">
      <c r="A8583" t="s">
        <v>23808</v>
      </c>
      <c r="B8583" t="s">
        <v>23809</v>
      </c>
      <c r="C8583" t="s">
        <v>14</v>
      </c>
      <c r="D8583" s="6">
        <v>45713</v>
      </c>
      <c r="E8583" t="s">
        <v>23807</v>
      </c>
      <c r="F8583" t="s">
        <v>19314</v>
      </c>
      <c r="G8583" t="s">
        <v>19319</v>
      </c>
      <c r="H8583" t="s">
        <v>32395</v>
      </c>
      <c r="I8583" t="s">
        <v>19315</v>
      </c>
      <c r="J8583" t="s">
        <v>19320</v>
      </c>
      <c r="K8583" t="s">
        <v>10</v>
      </c>
      <c r="L8583" s="1" t="s">
        <v>19321</v>
      </c>
      <c r="M8583">
        <v>0</v>
      </c>
    </row>
    <row r="8584" spans="1:18" x14ac:dyDescent="0.25">
      <c r="A8584" t="s">
        <v>23808</v>
      </c>
      <c r="B8584" t="s">
        <v>23809</v>
      </c>
      <c r="C8584" t="s">
        <v>14</v>
      </c>
      <c r="D8584" s="6">
        <v>45713</v>
      </c>
      <c r="E8584" t="s">
        <v>23807</v>
      </c>
      <c r="F8584" t="s">
        <v>19314</v>
      </c>
      <c r="G8584" t="s">
        <v>19322</v>
      </c>
      <c r="H8584" t="s">
        <v>32396</v>
      </c>
      <c r="I8584" t="s">
        <v>19315</v>
      </c>
      <c r="J8584" t="s">
        <v>19323</v>
      </c>
      <c r="K8584" t="s">
        <v>10</v>
      </c>
      <c r="L8584" s="1" t="s">
        <v>19324</v>
      </c>
      <c r="M8584">
        <v>0</v>
      </c>
    </row>
    <row r="8585" spans="1:18" x14ac:dyDescent="0.25">
      <c r="A8585" t="s">
        <v>23808</v>
      </c>
      <c r="B8585" t="s">
        <v>23809</v>
      </c>
      <c r="C8585" t="s">
        <v>14</v>
      </c>
      <c r="D8585" s="6">
        <v>45713</v>
      </c>
      <c r="E8585" t="s">
        <v>23807</v>
      </c>
      <c r="F8585" t="s">
        <v>19314</v>
      </c>
      <c r="G8585" t="s">
        <v>8120</v>
      </c>
      <c r="H8585" t="s">
        <v>32397</v>
      </c>
      <c r="I8585" t="s">
        <v>19315</v>
      </c>
      <c r="J8585" t="s">
        <v>8121</v>
      </c>
      <c r="K8585" t="s">
        <v>10</v>
      </c>
      <c r="L8585" s="1" t="s">
        <v>19325</v>
      </c>
      <c r="M8585">
        <v>0</v>
      </c>
    </row>
    <row r="8586" spans="1:18" x14ac:dyDescent="0.25">
      <c r="A8586" t="s">
        <v>23808</v>
      </c>
      <c r="B8586" t="s">
        <v>23809</v>
      </c>
      <c r="C8586" t="s">
        <v>14</v>
      </c>
      <c r="D8586" s="6">
        <v>45713</v>
      </c>
      <c r="E8586" t="s">
        <v>23807</v>
      </c>
      <c r="F8586" t="s">
        <v>19314</v>
      </c>
      <c r="G8586" t="s">
        <v>8118</v>
      </c>
      <c r="H8586" t="s">
        <v>32398</v>
      </c>
      <c r="I8586" t="s">
        <v>19315</v>
      </c>
      <c r="J8586" t="s">
        <v>8119</v>
      </c>
      <c r="K8586" t="s">
        <v>10</v>
      </c>
      <c r="L8586">
        <v>0.75165554792238998</v>
      </c>
      <c r="M8586">
        <v>0</v>
      </c>
    </row>
    <row r="8587" spans="1:18" x14ac:dyDescent="0.25">
      <c r="A8587" t="s">
        <v>23808</v>
      </c>
      <c r="B8587" t="s">
        <v>23809</v>
      </c>
      <c r="C8587" t="s">
        <v>14</v>
      </c>
      <c r="D8587" s="6">
        <v>45713</v>
      </c>
      <c r="E8587" t="s">
        <v>23807</v>
      </c>
      <c r="F8587" t="s">
        <v>19314</v>
      </c>
      <c r="G8587" t="s">
        <v>8106</v>
      </c>
      <c r="H8587" t="s">
        <v>32399</v>
      </c>
      <c r="I8587" t="s">
        <v>19315</v>
      </c>
      <c r="J8587" t="s">
        <v>8107</v>
      </c>
      <c r="K8587" t="s">
        <v>10</v>
      </c>
      <c r="L8587" s="1" t="s">
        <v>19326</v>
      </c>
      <c r="M8587">
        <v>0</v>
      </c>
    </row>
    <row r="8588" spans="1:18" x14ac:dyDescent="0.25">
      <c r="A8588" t="s">
        <v>23808</v>
      </c>
      <c r="B8588" t="s">
        <v>23809</v>
      </c>
      <c r="C8588" t="s">
        <v>14</v>
      </c>
      <c r="D8588" s="6">
        <v>45713</v>
      </c>
      <c r="E8588" t="s">
        <v>23807</v>
      </c>
      <c r="F8588" t="s">
        <v>19314</v>
      </c>
      <c r="G8588" t="s">
        <v>8112</v>
      </c>
      <c r="H8588" t="s">
        <v>32400</v>
      </c>
      <c r="I8588" t="s">
        <v>19315</v>
      </c>
      <c r="J8588" t="s">
        <v>8113</v>
      </c>
      <c r="K8588" t="s">
        <v>10</v>
      </c>
      <c r="L8588">
        <v>0.71524166683698398</v>
      </c>
      <c r="M8588">
        <v>0</v>
      </c>
    </row>
    <row r="8589" spans="1:18" x14ac:dyDescent="0.25">
      <c r="A8589" t="s">
        <v>23808</v>
      </c>
      <c r="B8589" t="s">
        <v>23809</v>
      </c>
      <c r="C8589" t="s">
        <v>14</v>
      </c>
      <c r="D8589" s="6">
        <v>45713</v>
      </c>
      <c r="E8589" t="s">
        <v>23807</v>
      </c>
      <c r="F8589" t="s">
        <v>19314</v>
      </c>
      <c r="G8589" t="s">
        <v>8126</v>
      </c>
      <c r="H8589" t="s">
        <v>32401</v>
      </c>
      <c r="I8589" t="s">
        <v>19315</v>
      </c>
      <c r="J8589" t="s">
        <v>8127</v>
      </c>
      <c r="K8589" t="s">
        <v>10</v>
      </c>
      <c r="L8589" s="1" t="s">
        <v>19327</v>
      </c>
      <c r="M8589">
        <v>0</v>
      </c>
    </row>
    <row r="8590" spans="1:18" x14ac:dyDescent="0.25">
      <c r="A8590" t="s">
        <v>23808</v>
      </c>
      <c r="B8590" t="s">
        <v>23809</v>
      </c>
      <c r="C8590" t="s">
        <v>14</v>
      </c>
      <c r="D8590" s="6">
        <v>45713</v>
      </c>
      <c r="E8590" t="s">
        <v>23807</v>
      </c>
      <c r="F8590" t="s">
        <v>19314</v>
      </c>
      <c r="G8590" t="s">
        <v>8115</v>
      </c>
      <c r="H8590" t="s">
        <v>32402</v>
      </c>
      <c r="I8590" t="s">
        <v>19315</v>
      </c>
      <c r="J8590" t="s">
        <v>8116</v>
      </c>
      <c r="K8590" t="s">
        <v>10</v>
      </c>
      <c r="L8590" s="1" t="s">
        <v>19328</v>
      </c>
      <c r="M8590">
        <v>0</v>
      </c>
    </row>
    <row r="8591" spans="1:18" x14ac:dyDescent="0.25">
      <c r="A8591" t="s">
        <v>23808</v>
      </c>
      <c r="B8591" t="s">
        <v>23809</v>
      </c>
      <c r="C8591" t="s">
        <v>14</v>
      </c>
      <c r="D8591" s="6">
        <v>45713</v>
      </c>
      <c r="E8591" t="s">
        <v>23807</v>
      </c>
      <c r="F8591" t="s">
        <v>19314</v>
      </c>
      <c r="G8591" t="s">
        <v>8103</v>
      </c>
      <c r="H8591" t="s">
        <v>32403</v>
      </c>
      <c r="I8591" t="s">
        <v>19315</v>
      </c>
      <c r="J8591" t="s">
        <v>8104</v>
      </c>
      <c r="K8591" t="s">
        <v>10</v>
      </c>
      <c r="L8591" s="1" t="s">
        <v>19329</v>
      </c>
      <c r="M8591">
        <v>0</v>
      </c>
    </row>
    <row r="8592" spans="1:18" x14ac:dyDescent="0.25">
      <c r="A8592" t="s">
        <v>23808</v>
      </c>
      <c r="B8592" t="s">
        <v>23809</v>
      </c>
      <c r="C8592" t="s">
        <v>14</v>
      </c>
      <c r="D8592" s="6">
        <v>45713</v>
      </c>
      <c r="E8592" t="s">
        <v>23807</v>
      </c>
      <c r="F8592" t="s">
        <v>19330</v>
      </c>
      <c r="G8592" t="s">
        <v>19332</v>
      </c>
      <c r="H8592" t="s">
        <v>32404</v>
      </c>
      <c r="I8592" t="s">
        <v>19331</v>
      </c>
      <c r="J8592" t="s">
        <v>19333</v>
      </c>
      <c r="K8592" t="s">
        <v>10</v>
      </c>
      <c r="L8592">
        <v>0.90987056885678097</v>
      </c>
      <c r="M8592">
        <v>0</v>
      </c>
    </row>
    <row r="8593" spans="1:18" x14ac:dyDescent="0.25">
      <c r="A8593" t="s">
        <v>23808</v>
      </c>
      <c r="B8593" t="s">
        <v>23809</v>
      </c>
      <c r="C8593" t="s">
        <v>14</v>
      </c>
      <c r="D8593" s="6">
        <v>45713</v>
      </c>
      <c r="E8593" t="s">
        <v>23807</v>
      </c>
      <c r="F8593" t="s">
        <v>19330</v>
      </c>
      <c r="G8593" t="s">
        <v>19334</v>
      </c>
      <c r="H8593" t="s">
        <v>32405</v>
      </c>
      <c r="I8593" t="s">
        <v>19331</v>
      </c>
      <c r="J8593" t="s">
        <v>19335</v>
      </c>
      <c r="K8593" t="s">
        <v>10</v>
      </c>
      <c r="L8593">
        <v>0.90632307742370599</v>
      </c>
      <c r="M8593">
        <v>0</v>
      </c>
    </row>
    <row r="8594" spans="1:18" x14ac:dyDescent="0.25">
      <c r="A8594" t="s">
        <v>23808</v>
      </c>
      <c r="B8594" t="s">
        <v>23809</v>
      </c>
      <c r="C8594" t="s">
        <v>14</v>
      </c>
      <c r="D8594" s="6">
        <v>45713</v>
      </c>
      <c r="E8594" t="s">
        <v>23807</v>
      </c>
      <c r="F8594" t="s">
        <v>19330</v>
      </c>
      <c r="G8594" t="s">
        <v>19336</v>
      </c>
      <c r="H8594" t="s">
        <v>32406</v>
      </c>
      <c r="I8594" t="s">
        <v>19331</v>
      </c>
      <c r="J8594" t="s">
        <v>19337</v>
      </c>
      <c r="K8594" t="s">
        <v>10</v>
      </c>
      <c r="L8594" s="1" t="s">
        <v>19338</v>
      </c>
      <c r="M8594">
        <v>0</v>
      </c>
    </row>
    <row r="8595" spans="1:18" x14ac:dyDescent="0.25">
      <c r="A8595" t="s">
        <v>23808</v>
      </c>
      <c r="B8595" t="s">
        <v>23809</v>
      </c>
      <c r="C8595" t="s">
        <v>14</v>
      </c>
      <c r="D8595" s="6">
        <v>45713</v>
      </c>
      <c r="E8595" t="s">
        <v>23807</v>
      </c>
      <c r="F8595" t="s">
        <v>19330</v>
      </c>
      <c r="G8595" t="s">
        <v>19339</v>
      </c>
      <c r="H8595" t="s">
        <v>32407</v>
      </c>
      <c r="I8595" t="s">
        <v>19331</v>
      </c>
      <c r="J8595" t="s">
        <v>19340</v>
      </c>
      <c r="K8595" t="s">
        <v>10</v>
      </c>
      <c r="L8595" s="1" t="s">
        <v>19341</v>
      </c>
      <c r="M8595">
        <v>0</v>
      </c>
    </row>
    <row r="8596" spans="1:18" x14ac:dyDescent="0.25">
      <c r="A8596" t="s">
        <v>23808</v>
      </c>
      <c r="B8596" t="s">
        <v>23809</v>
      </c>
      <c r="C8596" t="s">
        <v>14</v>
      </c>
      <c r="D8596" s="6">
        <v>45713</v>
      </c>
      <c r="E8596" t="s">
        <v>23807</v>
      </c>
      <c r="F8596" t="s">
        <v>19330</v>
      </c>
      <c r="G8596" t="s">
        <v>19342</v>
      </c>
      <c r="H8596" t="s">
        <v>32408</v>
      </c>
      <c r="I8596" t="s">
        <v>19331</v>
      </c>
      <c r="J8596" t="s">
        <v>19343</v>
      </c>
      <c r="K8596" t="s">
        <v>10</v>
      </c>
      <c r="L8596" s="1" t="s">
        <v>19344</v>
      </c>
      <c r="M8596">
        <v>1</v>
      </c>
      <c r="N8596" t="s">
        <v>34896</v>
      </c>
      <c r="P8596">
        <v>1</v>
      </c>
      <c r="Q8596">
        <v>1</v>
      </c>
      <c r="R8596">
        <v>0</v>
      </c>
    </row>
    <row r="8597" spans="1:18" x14ac:dyDescent="0.25">
      <c r="A8597" t="s">
        <v>23808</v>
      </c>
      <c r="B8597" t="s">
        <v>23809</v>
      </c>
      <c r="C8597" t="s">
        <v>14</v>
      </c>
      <c r="D8597" s="6">
        <v>45713</v>
      </c>
      <c r="E8597" t="s">
        <v>23807</v>
      </c>
      <c r="F8597" t="s">
        <v>19330</v>
      </c>
      <c r="G8597" t="s">
        <v>19345</v>
      </c>
      <c r="H8597" t="s">
        <v>32409</v>
      </c>
      <c r="I8597" t="s">
        <v>19331</v>
      </c>
      <c r="J8597" t="s">
        <v>19346</v>
      </c>
      <c r="K8597" t="s">
        <v>10</v>
      </c>
      <c r="L8597" s="1" t="s">
        <v>19347</v>
      </c>
      <c r="M8597">
        <v>0</v>
      </c>
    </row>
    <row r="8598" spans="1:18" x14ac:dyDescent="0.25">
      <c r="A8598" t="s">
        <v>23808</v>
      </c>
      <c r="B8598" t="s">
        <v>23809</v>
      </c>
      <c r="C8598" t="s">
        <v>14</v>
      </c>
      <c r="D8598" s="6">
        <v>45713</v>
      </c>
      <c r="E8598" t="s">
        <v>23807</v>
      </c>
      <c r="F8598" t="s">
        <v>19330</v>
      </c>
      <c r="G8598" t="s">
        <v>19348</v>
      </c>
      <c r="H8598" t="s">
        <v>32410</v>
      </c>
      <c r="I8598" t="s">
        <v>19331</v>
      </c>
      <c r="J8598" t="s">
        <v>19349</v>
      </c>
      <c r="K8598" t="s">
        <v>10</v>
      </c>
      <c r="L8598" s="1" t="s">
        <v>19350</v>
      </c>
      <c r="M8598">
        <v>0</v>
      </c>
    </row>
    <row r="8599" spans="1:18" x14ac:dyDescent="0.25">
      <c r="A8599" t="s">
        <v>23808</v>
      </c>
      <c r="B8599" t="s">
        <v>23809</v>
      </c>
      <c r="C8599" t="s">
        <v>14</v>
      </c>
      <c r="D8599" s="6">
        <v>45713</v>
      </c>
      <c r="E8599" t="s">
        <v>23807</v>
      </c>
      <c r="F8599" t="s">
        <v>19330</v>
      </c>
      <c r="G8599" t="s">
        <v>19351</v>
      </c>
      <c r="H8599" t="s">
        <v>32411</v>
      </c>
      <c r="I8599" t="s">
        <v>19331</v>
      </c>
      <c r="J8599" t="s">
        <v>19352</v>
      </c>
      <c r="K8599" t="s">
        <v>10</v>
      </c>
      <c r="L8599" s="1" t="s">
        <v>19353</v>
      </c>
      <c r="M8599">
        <v>0</v>
      </c>
    </row>
    <row r="8600" spans="1:18" x14ac:dyDescent="0.25">
      <c r="A8600" t="s">
        <v>23808</v>
      </c>
      <c r="B8600" t="s">
        <v>23809</v>
      </c>
      <c r="C8600" t="s">
        <v>14</v>
      </c>
      <c r="D8600" s="6">
        <v>45713</v>
      </c>
      <c r="E8600" t="s">
        <v>23807</v>
      </c>
      <c r="F8600" t="s">
        <v>19330</v>
      </c>
      <c r="G8600" t="s">
        <v>19354</v>
      </c>
      <c r="H8600" t="s">
        <v>32412</v>
      </c>
      <c r="I8600" t="s">
        <v>19331</v>
      </c>
      <c r="J8600" t="s">
        <v>19355</v>
      </c>
      <c r="K8600" t="s">
        <v>10</v>
      </c>
      <c r="L8600" s="1" t="s">
        <v>19356</v>
      </c>
      <c r="M8600">
        <v>0</v>
      </c>
    </row>
    <row r="8601" spans="1:18" x14ac:dyDescent="0.25">
      <c r="A8601" t="s">
        <v>23808</v>
      </c>
      <c r="B8601" t="s">
        <v>23809</v>
      </c>
      <c r="C8601" t="s">
        <v>14</v>
      </c>
      <c r="D8601" s="6">
        <v>45713</v>
      </c>
      <c r="E8601" t="s">
        <v>23807</v>
      </c>
      <c r="F8601" t="s">
        <v>19330</v>
      </c>
      <c r="G8601" t="s">
        <v>19357</v>
      </c>
      <c r="H8601" t="s">
        <v>32413</v>
      </c>
      <c r="I8601" t="s">
        <v>19331</v>
      </c>
      <c r="J8601" t="s">
        <v>19358</v>
      </c>
      <c r="K8601" t="s">
        <v>10</v>
      </c>
      <c r="L8601">
        <v>0.85506099472850305</v>
      </c>
      <c r="M8601">
        <v>0</v>
      </c>
    </row>
    <row r="8602" spans="1:18" x14ac:dyDescent="0.25">
      <c r="A8602" t="s">
        <v>23808</v>
      </c>
      <c r="B8602" t="s">
        <v>23809</v>
      </c>
      <c r="C8602" t="s">
        <v>14</v>
      </c>
      <c r="D8602" s="6">
        <v>45713</v>
      </c>
      <c r="E8602" t="s">
        <v>23807</v>
      </c>
      <c r="F8602" t="s">
        <v>19359</v>
      </c>
      <c r="G8602" t="s">
        <v>643</v>
      </c>
      <c r="H8602" t="s">
        <v>32414</v>
      </c>
      <c r="I8602" t="s">
        <v>19360</v>
      </c>
      <c r="J8602" t="s">
        <v>644</v>
      </c>
      <c r="K8602" t="s">
        <v>10</v>
      </c>
      <c r="L8602" s="1" t="s">
        <v>19361</v>
      </c>
      <c r="M8602">
        <v>0</v>
      </c>
      <c r="N8602" t="s">
        <v>34899</v>
      </c>
      <c r="P8602">
        <v>0</v>
      </c>
      <c r="Q8602" t="s">
        <v>34930</v>
      </c>
      <c r="R8602">
        <v>0</v>
      </c>
    </row>
    <row r="8603" spans="1:18" x14ac:dyDescent="0.25">
      <c r="A8603" t="s">
        <v>23808</v>
      </c>
      <c r="B8603" t="s">
        <v>23809</v>
      </c>
      <c r="C8603" t="s">
        <v>14</v>
      </c>
      <c r="D8603" s="6">
        <v>45713</v>
      </c>
      <c r="E8603" t="s">
        <v>23807</v>
      </c>
      <c r="F8603" t="s">
        <v>19359</v>
      </c>
      <c r="G8603" t="s">
        <v>646</v>
      </c>
      <c r="H8603" t="s">
        <v>32415</v>
      </c>
      <c r="I8603" t="s">
        <v>19360</v>
      </c>
      <c r="J8603" t="s">
        <v>647</v>
      </c>
      <c r="K8603" t="s">
        <v>10</v>
      </c>
      <c r="L8603" s="1" t="s">
        <v>19362</v>
      </c>
      <c r="M8603">
        <v>0</v>
      </c>
    </row>
    <row r="8604" spans="1:18" x14ac:dyDescent="0.25">
      <c r="A8604" t="s">
        <v>23808</v>
      </c>
      <c r="B8604" t="s">
        <v>23809</v>
      </c>
      <c r="C8604" t="s">
        <v>14</v>
      </c>
      <c r="D8604" s="6">
        <v>45713</v>
      </c>
      <c r="E8604" t="s">
        <v>23807</v>
      </c>
      <c r="F8604" t="s">
        <v>19359</v>
      </c>
      <c r="G8604" t="s">
        <v>637</v>
      </c>
      <c r="H8604" t="s">
        <v>32416</v>
      </c>
      <c r="I8604" t="s">
        <v>19360</v>
      </c>
      <c r="J8604" t="s">
        <v>638</v>
      </c>
      <c r="K8604" t="s">
        <v>10</v>
      </c>
      <c r="L8604" s="1" t="s">
        <v>19363</v>
      </c>
      <c r="M8604">
        <v>0</v>
      </c>
    </row>
    <row r="8605" spans="1:18" x14ac:dyDescent="0.25">
      <c r="A8605" t="s">
        <v>23808</v>
      </c>
      <c r="B8605" t="s">
        <v>23809</v>
      </c>
      <c r="C8605" t="s">
        <v>14</v>
      </c>
      <c r="D8605" s="6">
        <v>45713</v>
      </c>
      <c r="E8605" t="s">
        <v>23807</v>
      </c>
      <c r="F8605" t="s">
        <v>19359</v>
      </c>
      <c r="G8605" t="s">
        <v>1006</v>
      </c>
      <c r="H8605" t="s">
        <v>32417</v>
      </c>
      <c r="I8605" t="s">
        <v>19360</v>
      </c>
      <c r="J8605" t="s">
        <v>1007</v>
      </c>
      <c r="K8605" t="s">
        <v>10</v>
      </c>
      <c r="L8605" s="1" t="s">
        <v>19364</v>
      </c>
      <c r="M8605">
        <v>0</v>
      </c>
    </row>
    <row r="8606" spans="1:18" x14ac:dyDescent="0.25">
      <c r="A8606" t="s">
        <v>23808</v>
      </c>
      <c r="B8606" t="s">
        <v>23809</v>
      </c>
      <c r="C8606" t="s">
        <v>14</v>
      </c>
      <c r="D8606" s="6">
        <v>45713</v>
      </c>
      <c r="E8606" t="s">
        <v>23807</v>
      </c>
      <c r="F8606" t="s">
        <v>19359</v>
      </c>
      <c r="G8606" t="s">
        <v>652</v>
      </c>
      <c r="H8606" t="s">
        <v>32418</v>
      </c>
      <c r="I8606" t="s">
        <v>19360</v>
      </c>
      <c r="J8606" t="s">
        <v>653</v>
      </c>
      <c r="K8606" t="s">
        <v>10</v>
      </c>
      <c r="L8606" s="1" t="s">
        <v>19365</v>
      </c>
      <c r="M8606">
        <v>0</v>
      </c>
    </row>
    <row r="8607" spans="1:18" x14ac:dyDescent="0.25">
      <c r="A8607" t="s">
        <v>23808</v>
      </c>
      <c r="B8607" t="s">
        <v>23809</v>
      </c>
      <c r="C8607" t="s">
        <v>14</v>
      </c>
      <c r="D8607" s="6">
        <v>45713</v>
      </c>
      <c r="E8607" t="s">
        <v>23807</v>
      </c>
      <c r="F8607" t="s">
        <v>19359</v>
      </c>
      <c r="G8607" t="s">
        <v>999</v>
      </c>
      <c r="H8607" t="s">
        <v>32419</v>
      </c>
      <c r="I8607" t="s">
        <v>19360</v>
      </c>
      <c r="J8607" t="s">
        <v>1000</v>
      </c>
      <c r="K8607" t="s">
        <v>10</v>
      </c>
      <c r="L8607">
        <v>0.70514047846303896</v>
      </c>
      <c r="M8607">
        <v>0</v>
      </c>
    </row>
    <row r="8608" spans="1:18" x14ac:dyDescent="0.25">
      <c r="A8608" t="s">
        <v>23808</v>
      </c>
      <c r="B8608" t="s">
        <v>23809</v>
      </c>
      <c r="C8608" t="s">
        <v>14</v>
      </c>
      <c r="D8608" s="6">
        <v>45713</v>
      </c>
      <c r="E8608" t="s">
        <v>23807</v>
      </c>
      <c r="F8608" t="s">
        <v>19359</v>
      </c>
      <c r="G8608" t="s">
        <v>649</v>
      </c>
      <c r="H8608" t="s">
        <v>32420</v>
      </c>
      <c r="I8608" t="s">
        <v>19360</v>
      </c>
      <c r="J8608" t="s">
        <v>650</v>
      </c>
      <c r="K8608" t="s">
        <v>10</v>
      </c>
      <c r="L8608" s="1" t="s">
        <v>19366</v>
      </c>
      <c r="M8608">
        <v>0</v>
      </c>
    </row>
    <row r="8609" spans="1:18" x14ac:dyDescent="0.25">
      <c r="A8609" t="s">
        <v>23808</v>
      </c>
      <c r="B8609" t="s">
        <v>23809</v>
      </c>
      <c r="C8609" t="s">
        <v>14</v>
      </c>
      <c r="D8609" s="6">
        <v>45713</v>
      </c>
      <c r="E8609" t="s">
        <v>23807</v>
      </c>
      <c r="F8609" t="s">
        <v>19359</v>
      </c>
      <c r="G8609" t="s">
        <v>17788</v>
      </c>
      <c r="H8609" t="s">
        <v>32421</v>
      </c>
      <c r="I8609" t="s">
        <v>19360</v>
      </c>
      <c r="J8609" t="s">
        <v>17789</v>
      </c>
      <c r="K8609" t="s">
        <v>10</v>
      </c>
      <c r="L8609" s="1" t="s">
        <v>19367</v>
      </c>
      <c r="M8609">
        <v>0</v>
      </c>
    </row>
    <row r="8610" spans="1:18" x14ac:dyDescent="0.25">
      <c r="A8610" t="s">
        <v>23808</v>
      </c>
      <c r="B8610" t="s">
        <v>23809</v>
      </c>
      <c r="C8610" t="s">
        <v>14</v>
      </c>
      <c r="D8610" s="6">
        <v>45713</v>
      </c>
      <c r="E8610" t="s">
        <v>23807</v>
      </c>
      <c r="F8610" t="s">
        <v>19359</v>
      </c>
      <c r="G8610" t="s">
        <v>672</v>
      </c>
      <c r="H8610" t="s">
        <v>32422</v>
      </c>
      <c r="I8610" t="s">
        <v>19360</v>
      </c>
      <c r="J8610" t="s">
        <v>673</v>
      </c>
      <c r="K8610" t="s">
        <v>10</v>
      </c>
      <c r="L8610" s="1" t="s">
        <v>19368</v>
      </c>
      <c r="M8610">
        <v>0</v>
      </c>
    </row>
    <row r="8611" spans="1:18" x14ac:dyDescent="0.25">
      <c r="A8611" t="s">
        <v>23808</v>
      </c>
      <c r="B8611" t="s">
        <v>23809</v>
      </c>
      <c r="C8611" t="s">
        <v>14</v>
      </c>
      <c r="D8611" s="6">
        <v>45713</v>
      </c>
      <c r="E8611" t="s">
        <v>23807</v>
      </c>
      <c r="F8611" t="s">
        <v>19359</v>
      </c>
      <c r="G8611" t="s">
        <v>3600</v>
      </c>
      <c r="H8611" t="s">
        <v>32423</v>
      </c>
      <c r="I8611" t="s">
        <v>19360</v>
      </c>
      <c r="J8611" t="s">
        <v>3601</v>
      </c>
      <c r="K8611" t="s">
        <v>10</v>
      </c>
      <c r="L8611" s="1" t="s">
        <v>19369</v>
      </c>
      <c r="M8611">
        <v>0</v>
      </c>
    </row>
    <row r="8612" spans="1:18" x14ac:dyDescent="0.25">
      <c r="A8612" t="s">
        <v>23808</v>
      </c>
      <c r="B8612" t="s">
        <v>23809</v>
      </c>
      <c r="C8612" t="s">
        <v>14</v>
      </c>
      <c r="D8612" s="6">
        <v>45713</v>
      </c>
      <c r="E8612" t="s">
        <v>23807</v>
      </c>
      <c r="F8612" t="s">
        <v>19370</v>
      </c>
      <c r="G8612" t="s">
        <v>14881</v>
      </c>
      <c r="H8612" t="s">
        <v>32424</v>
      </c>
      <c r="I8612" t="s">
        <v>19371</v>
      </c>
      <c r="J8612" t="s">
        <v>14882</v>
      </c>
      <c r="K8612" t="s">
        <v>10</v>
      </c>
      <c r="L8612" s="1" t="s">
        <v>19372</v>
      </c>
      <c r="M8612">
        <v>1</v>
      </c>
      <c r="N8612" t="s">
        <v>34896</v>
      </c>
      <c r="P8612">
        <v>1</v>
      </c>
      <c r="Q8612">
        <v>1</v>
      </c>
      <c r="R8612">
        <v>0</v>
      </c>
    </row>
    <row r="8613" spans="1:18" x14ac:dyDescent="0.25">
      <c r="A8613" t="s">
        <v>23808</v>
      </c>
      <c r="B8613" t="s">
        <v>23809</v>
      </c>
      <c r="C8613" t="s">
        <v>14</v>
      </c>
      <c r="D8613" s="6">
        <v>45713</v>
      </c>
      <c r="E8613" t="s">
        <v>23807</v>
      </c>
      <c r="F8613" t="s">
        <v>19370</v>
      </c>
      <c r="G8613" t="s">
        <v>19373</v>
      </c>
      <c r="H8613" t="s">
        <v>32425</v>
      </c>
      <c r="I8613" t="s">
        <v>19371</v>
      </c>
      <c r="J8613" t="s">
        <v>19374</v>
      </c>
      <c r="K8613" t="s">
        <v>10</v>
      </c>
      <c r="L8613" s="1" t="s">
        <v>19375</v>
      </c>
      <c r="M8613">
        <v>0</v>
      </c>
    </row>
    <row r="8614" spans="1:18" x14ac:dyDescent="0.25">
      <c r="A8614" t="s">
        <v>23808</v>
      </c>
      <c r="B8614" t="s">
        <v>23809</v>
      </c>
      <c r="C8614" t="s">
        <v>14</v>
      </c>
      <c r="D8614" s="6">
        <v>45713</v>
      </c>
      <c r="E8614" t="s">
        <v>23807</v>
      </c>
      <c r="F8614" t="s">
        <v>19370</v>
      </c>
      <c r="G8614" t="s">
        <v>16083</v>
      </c>
      <c r="H8614" t="s">
        <v>32426</v>
      </c>
      <c r="I8614" t="s">
        <v>19371</v>
      </c>
      <c r="J8614" t="s">
        <v>16084</v>
      </c>
      <c r="K8614" t="s">
        <v>10</v>
      </c>
      <c r="L8614" s="1" t="s">
        <v>19376</v>
      </c>
      <c r="M8614">
        <v>0</v>
      </c>
    </row>
    <row r="8615" spans="1:18" x14ac:dyDescent="0.25">
      <c r="A8615" t="s">
        <v>23808</v>
      </c>
      <c r="B8615" t="s">
        <v>23809</v>
      </c>
      <c r="C8615" t="s">
        <v>14</v>
      </c>
      <c r="D8615" s="6">
        <v>45713</v>
      </c>
      <c r="E8615" t="s">
        <v>23807</v>
      </c>
      <c r="F8615" t="s">
        <v>19370</v>
      </c>
      <c r="G8615" t="s">
        <v>13208</v>
      </c>
      <c r="H8615" t="s">
        <v>32427</v>
      </c>
      <c r="I8615" t="s">
        <v>19371</v>
      </c>
      <c r="J8615" t="s">
        <v>13209</v>
      </c>
      <c r="K8615" t="s">
        <v>10</v>
      </c>
      <c r="L8615" s="1" t="s">
        <v>19377</v>
      </c>
      <c r="M8615">
        <v>0</v>
      </c>
    </row>
    <row r="8616" spans="1:18" x14ac:dyDescent="0.25">
      <c r="A8616" t="s">
        <v>23808</v>
      </c>
      <c r="B8616" t="s">
        <v>23809</v>
      </c>
      <c r="C8616" t="s">
        <v>14</v>
      </c>
      <c r="D8616" s="6">
        <v>45713</v>
      </c>
      <c r="E8616" t="s">
        <v>23807</v>
      </c>
      <c r="F8616" t="s">
        <v>19370</v>
      </c>
      <c r="G8616" t="s">
        <v>16069</v>
      </c>
      <c r="H8616" t="s">
        <v>32428</v>
      </c>
      <c r="I8616" t="s">
        <v>19371</v>
      </c>
      <c r="J8616" t="s">
        <v>16070</v>
      </c>
      <c r="K8616" t="s">
        <v>10</v>
      </c>
      <c r="L8616" s="1" t="s">
        <v>19378</v>
      </c>
      <c r="M8616">
        <v>0</v>
      </c>
    </row>
    <row r="8617" spans="1:18" x14ac:dyDescent="0.25">
      <c r="A8617" t="s">
        <v>23808</v>
      </c>
      <c r="B8617" t="s">
        <v>23809</v>
      </c>
      <c r="C8617" t="s">
        <v>14</v>
      </c>
      <c r="D8617" s="6">
        <v>45713</v>
      </c>
      <c r="E8617" t="s">
        <v>23807</v>
      </c>
      <c r="F8617" t="s">
        <v>19370</v>
      </c>
      <c r="G8617" t="s">
        <v>19379</v>
      </c>
      <c r="H8617" t="s">
        <v>32429</v>
      </c>
      <c r="I8617" t="s">
        <v>19371</v>
      </c>
      <c r="J8617" t="s">
        <v>19380</v>
      </c>
      <c r="K8617" t="s">
        <v>10</v>
      </c>
      <c r="L8617">
        <v>0.867004494344224</v>
      </c>
      <c r="M8617">
        <v>0</v>
      </c>
    </row>
    <row r="8618" spans="1:18" x14ac:dyDescent="0.25">
      <c r="A8618" t="s">
        <v>23808</v>
      </c>
      <c r="B8618" t="s">
        <v>23809</v>
      </c>
      <c r="C8618" t="s">
        <v>14</v>
      </c>
      <c r="D8618" s="6">
        <v>45713</v>
      </c>
      <c r="E8618" t="s">
        <v>23807</v>
      </c>
      <c r="F8618" t="s">
        <v>19370</v>
      </c>
      <c r="G8618" t="s">
        <v>13196</v>
      </c>
      <c r="H8618" t="s">
        <v>32430</v>
      </c>
      <c r="I8618" t="s">
        <v>19371</v>
      </c>
      <c r="J8618" t="s">
        <v>13197</v>
      </c>
      <c r="K8618" t="s">
        <v>10</v>
      </c>
      <c r="L8618" s="1" t="s">
        <v>19381</v>
      </c>
      <c r="M8618">
        <v>0</v>
      </c>
    </row>
    <row r="8619" spans="1:18" x14ac:dyDescent="0.25">
      <c r="A8619" t="s">
        <v>23808</v>
      </c>
      <c r="B8619" t="s">
        <v>23809</v>
      </c>
      <c r="C8619" t="s">
        <v>14</v>
      </c>
      <c r="D8619" s="6">
        <v>45713</v>
      </c>
      <c r="E8619" t="s">
        <v>23807</v>
      </c>
      <c r="F8619" t="s">
        <v>19370</v>
      </c>
      <c r="G8619" t="s">
        <v>13199</v>
      </c>
      <c r="H8619" t="s">
        <v>32431</v>
      </c>
      <c r="I8619" t="s">
        <v>19371</v>
      </c>
      <c r="J8619" t="s">
        <v>13200</v>
      </c>
      <c r="K8619" t="s">
        <v>10</v>
      </c>
      <c r="L8619" s="1" t="s">
        <v>19382</v>
      </c>
      <c r="M8619">
        <v>0</v>
      </c>
    </row>
    <row r="8620" spans="1:18" x14ac:dyDescent="0.25">
      <c r="A8620" t="s">
        <v>23808</v>
      </c>
      <c r="B8620" t="s">
        <v>23809</v>
      </c>
      <c r="C8620" t="s">
        <v>14</v>
      </c>
      <c r="D8620" s="6">
        <v>45713</v>
      </c>
      <c r="E8620" t="s">
        <v>23807</v>
      </c>
      <c r="F8620" t="s">
        <v>19370</v>
      </c>
      <c r="G8620" t="s">
        <v>19383</v>
      </c>
      <c r="H8620" t="s">
        <v>32432</v>
      </c>
      <c r="I8620" t="s">
        <v>19371</v>
      </c>
      <c r="J8620" t="s">
        <v>19384</v>
      </c>
      <c r="K8620" t="s">
        <v>10</v>
      </c>
      <c r="L8620" s="1" t="s">
        <v>19385</v>
      </c>
      <c r="M8620">
        <v>0</v>
      </c>
    </row>
    <row r="8621" spans="1:18" x14ac:dyDescent="0.25">
      <c r="A8621" t="s">
        <v>23808</v>
      </c>
      <c r="B8621" t="s">
        <v>23809</v>
      </c>
      <c r="C8621" t="s">
        <v>14</v>
      </c>
      <c r="D8621" s="6">
        <v>45713</v>
      </c>
      <c r="E8621" t="s">
        <v>23807</v>
      </c>
      <c r="F8621" t="s">
        <v>19370</v>
      </c>
      <c r="G8621" t="s">
        <v>19386</v>
      </c>
      <c r="H8621" t="s">
        <v>32433</v>
      </c>
      <c r="I8621" t="s">
        <v>19371</v>
      </c>
      <c r="J8621" t="s">
        <v>19387</v>
      </c>
      <c r="K8621" t="s">
        <v>10</v>
      </c>
      <c r="L8621" s="1" t="s">
        <v>19388</v>
      </c>
      <c r="M8621">
        <v>0</v>
      </c>
    </row>
    <row r="8622" spans="1:18" x14ac:dyDescent="0.25">
      <c r="A8622" t="s">
        <v>23808</v>
      </c>
      <c r="B8622" t="s">
        <v>23809</v>
      </c>
      <c r="C8622" t="s">
        <v>14</v>
      </c>
      <c r="D8622" s="6">
        <v>45713</v>
      </c>
      <c r="E8622" t="s">
        <v>23807</v>
      </c>
      <c r="F8622" t="s">
        <v>19389</v>
      </c>
      <c r="G8622" t="s">
        <v>19391</v>
      </c>
      <c r="H8622" t="s">
        <v>32434</v>
      </c>
      <c r="I8622" t="s">
        <v>19390</v>
      </c>
      <c r="J8622" t="s">
        <v>19392</v>
      </c>
      <c r="K8622" t="s">
        <v>10</v>
      </c>
      <c r="L8622" s="1" t="s">
        <v>19393</v>
      </c>
      <c r="M8622">
        <v>1</v>
      </c>
      <c r="N8622" t="s">
        <v>34896</v>
      </c>
      <c r="P8622">
        <v>1</v>
      </c>
      <c r="Q8622">
        <v>1</v>
      </c>
      <c r="R8622">
        <v>0</v>
      </c>
    </row>
    <row r="8623" spans="1:18" x14ac:dyDescent="0.25">
      <c r="A8623" t="s">
        <v>23808</v>
      </c>
      <c r="B8623" t="s">
        <v>23809</v>
      </c>
      <c r="C8623" t="s">
        <v>14</v>
      </c>
      <c r="D8623" s="6">
        <v>45713</v>
      </c>
      <c r="E8623" t="s">
        <v>23807</v>
      </c>
      <c r="F8623" t="s">
        <v>19389</v>
      </c>
      <c r="G8623" t="s">
        <v>19394</v>
      </c>
      <c r="H8623" t="s">
        <v>32435</v>
      </c>
      <c r="I8623" t="s">
        <v>19390</v>
      </c>
      <c r="J8623" t="s">
        <v>19395</v>
      </c>
      <c r="K8623" t="s">
        <v>10</v>
      </c>
      <c r="L8623" s="1" t="s">
        <v>19396</v>
      </c>
      <c r="M8623">
        <v>0</v>
      </c>
    </row>
    <row r="8624" spans="1:18" x14ac:dyDescent="0.25">
      <c r="A8624" t="s">
        <v>23808</v>
      </c>
      <c r="B8624" t="s">
        <v>23809</v>
      </c>
      <c r="C8624" t="s">
        <v>14</v>
      </c>
      <c r="D8624" s="6">
        <v>45713</v>
      </c>
      <c r="E8624" t="s">
        <v>23807</v>
      </c>
      <c r="F8624" t="s">
        <v>19389</v>
      </c>
      <c r="G8624" t="s">
        <v>19397</v>
      </c>
      <c r="H8624" t="s">
        <v>32436</v>
      </c>
      <c r="I8624" t="s">
        <v>19390</v>
      </c>
      <c r="J8624" t="s">
        <v>19398</v>
      </c>
      <c r="K8624" t="s">
        <v>10</v>
      </c>
      <c r="L8624" s="1" t="s">
        <v>19399</v>
      </c>
      <c r="M8624">
        <v>0</v>
      </c>
    </row>
    <row r="8625" spans="1:18" x14ac:dyDescent="0.25">
      <c r="A8625" t="s">
        <v>23808</v>
      </c>
      <c r="B8625" t="s">
        <v>23809</v>
      </c>
      <c r="C8625" t="s">
        <v>14</v>
      </c>
      <c r="D8625" s="6">
        <v>45713</v>
      </c>
      <c r="E8625" t="s">
        <v>23807</v>
      </c>
      <c r="F8625" t="s">
        <v>19389</v>
      </c>
      <c r="G8625" t="s">
        <v>19400</v>
      </c>
      <c r="H8625" t="s">
        <v>32437</v>
      </c>
      <c r="I8625" t="s">
        <v>19390</v>
      </c>
      <c r="J8625" t="s">
        <v>19401</v>
      </c>
      <c r="K8625" t="s">
        <v>10</v>
      </c>
      <c r="L8625" s="1" t="s">
        <v>19402</v>
      </c>
      <c r="M8625">
        <v>0</v>
      </c>
    </row>
    <row r="8626" spans="1:18" x14ac:dyDescent="0.25">
      <c r="A8626" t="s">
        <v>23808</v>
      </c>
      <c r="B8626" t="s">
        <v>23809</v>
      </c>
      <c r="C8626" t="s">
        <v>14</v>
      </c>
      <c r="D8626" s="6">
        <v>45713</v>
      </c>
      <c r="E8626" t="s">
        <v>23807</v>
      </c>
      <c r="F8626" t="s">
        <v>19389</v>
      </c>
      <c r="G8626" t="s">
        <v>19403</v>
      </c>
      <c r="H8626" t="s">
        <v>32438</v>
      </c>
      <c r="I8626" t="s">
        <v>19390</v>
      </c>
      <c r="J8626" t="s">
        <v>19404</v>
      </c>
      <c r="K8626" t="s">
        <v>10</v>
      </c>
      <c r="L8626">
        <v>0.81514004588428102</v>
      </c>
      <c r="M8626">
        <v>0</v>
      </c>
    </row>
    <row r="8627" spans="1:18" x14ac:dyDescent="0.25">
      <c r="A8627" t="s">
        <v>23808</v>
      </c>
      <c r="B8627" t="s">
        <v>23809</v>
      </c>
      <c r="C8627" t="s">
        <v>14</v>
      </c>
      <c r="D8627" s="6">
        <v>45713</v>
      </c>
      <c r="E8627" t="s">
        <v>23807</v>
      </c>
      <c r="F8627" t="s">
        <v>19389</v>
      </c>
      <c r="G8627" t="s">
        <v>19405</v>
      </c>
      <c r="H8627" t="s">
        <v>32439</v>
      </c>
      <c r="I8627" t="s">
        <v>19390</v>
      </c>
      <c r="J8627" t="s">
        <v>19406</v>
      </c>
      <c r="K8627" t="s">
        <v>10</v>
      </c>
      <c r="L8627" s="1" t="s">
        <v>19407</v>
      </c>
      <c r="M8627">
        <v>0</v>
      </c>
    </row>
    <row r="8628" spans="1:18" x14ac:dyDescent="0.25">
      <c r="A8628" t="s">
        <v>23808</v>
      </c>
      <c r="B8628" t="s">
        <v>23809</v>
      </c>
      <c r="C8628" t="s">
        <v>14</v>
      </c>
      <c r="D8628" s="6">
        <v>45713</v>
      </c>
      <c r="E8628" t="s">
        <v>23807</v>
      </c>
      <c r="F8628" t="s">
        <v>19389</v>
      </c>
      <c r="G8628" t="s">
        <v>19408</v>
      </c>
      <c r="H8628" t="s">
        <v>32440</v>
      </c>
      <c r="I8628" t="s">
        <v>19390</v>
      </c>
      <c r="J8628" t="s">
        <v>19409</v>
      </c>
      <c r="K8628" t="s">
        <v>10</v>
      </c>
      <c r="L8628" s="1" t="s">
        <v>19410</v>
      </c>
      <c r="M8628">
        <v>0</v>
      </c>
    </row>
    <row r="8629" spans="1:18" x14ac:dyDescent="0.25">
      <c r="A8629" t="s">
        <v>23808</v>
      </c>
      <c r="B8629" t="s">
        <v>23809</v>
      </c>
      <c r="C8629" t="s">
        <v>14</v>
      </c>
      <c r="D8629" s="6">
        <v>45713</v>
      </c>
      <c r="E8629" t="s">
        <v>23807</v>
      </c>
      <c r="F8629" t="s">
        <v>19389</v>
      </c>
      <c r="G8629" t="s">
        <v>19411</v>
      </c>
      <c r="H8629" t="s">
        <v>32441</v>
      </c>
      <c r="I8629" t="s">
        <v>19390</v>
      </c>
      <c r="J8629" t="s">
        <v>19412</v>
      </c>
      <c r="K8629" t="s">
        <v>10</v>
      </c>
      <c r="L8629" s="1" t="s">
        <v>19413</v>
      </c>
      <c r="M8629">
        <v>0</v>
      </c>
    </row>
    <row r="8630" spans="1:18" x14ac:dyDescent="0.25">
      <c r="A8630" t="s">
        <v>23808</v>
      </c>
      <c r="B8630" t="s">
        <v>23809</v>
      </c>
      <c r="C8630" t="s">
        <v>14</v>
      </c>
      <c r="D8630" s="6">
        <v>45713</v>
      </c>
      <c r="E8630" t="s">
        <v>23807</v>
      </c>
      <c r="F8630" t="s">
        <v>19389</v>
      </c>
      <c r="G8630" t="s">
        <v>10575</v>
      </c>
      <c r="H8630" t="s">
        <v>32442</v>
      </c>
      <c r="I8630" t="s">
        <v>19390</v>
      </c>
      <c r="J8630" t="s">
        <v>10576</v>
      </c>
      <c r="K8630" t="s">
        <v>10</v>
      </c>
      <c r="L8630" s="1" t="s">
        <v>19414</v>
      </c>
      <c r="M8630">
        <v>0</v>
      </c>
    </row>
    <row r="8631" spans="1:18" x14ac:dyDescent="0.25">
      <c r="A8631" t="s">
        <v>23808</v>
      </c>
      <c r="B8631" t="s">
        <v>23809</v>
      </c>
      <c r="C8631" t="s">
        <v>14</v>
      </c>
      <c r="D8631" s="6">
        <v>45713</v>
      </c>
      <c r="E8631" t="s">
        <v>23807</v>
      </c>
      <c r="F8631" t="s">
        <v>19389</v>
      </c>
      <c r="G8631" t="s">
        <v>822</v>
      </c>
      <c r="H8631" t="s">
        <v>32443</v>
      </c>
      <c r="I8631" t="s">
        <v>19390</v>
      </c>
      <c r="J8631" t="s">
        <v>823</v>
      </c>
      <c r="K8631" t="s">
        <v>10</v>
      </c>
      <c r="L8631" s="1" t="s">
        <v>19415</v>
      </c>
      <c r="M8631">
        <v>0</v>
      </c>
    </row>
    <row r="8632" spans="1:18" x14ac:dyDescent="0.25">
      <c r="A8632" t="s">
        <v>23808</v>
      </c>
      <c r="B8632" t="s">
        <v>23809</v>
      </c>
      <c r="C8632" t="s">
        <v>14</v>
      </c>
      <c r="D8632" s="6">
        <v>45713</v>
      </c>
      <c r="E8632" t="s">
        <v>23807</v>
      </c>
      <c r="F8632" t="s">
        <v>19416</v>
      </c>
      <c r="G8632" t="s">
        <v>19418</v>
      </c>
      <c r="H8632" t="s">
        <v>32444</v>
      </c>
      <c r="I8632" t="s">
        <v>19417</v>
      </c>
      <c r="J8632" t="s">
        <v>19419</v>
      </c>
      <c r="K8632" t="s">
        <v>10</v>
      </c>
      <c r="L8632" s="1" t="s">
        <v>19420</v>
      </c>
      <c r="M8632">
        <v>0</v>
      </c>
      <c r="N8632" s="3" t="s">
        <v>34926</v>
      </c>
      <c r="P8632">
        <v>0</v>
      </c>
      <c r="Q8632" t="s">
        <v>34930</v>
      </c>
      <c r="R8632">
        <v>1</v>
      </c>
    </row>
    <row r="8633" spans="1:18" x14ac:dyDescent="0.25">
      <c r="A8633" t="s">
        <v>23808</v>
      </c>
      <c r="B8633" t="s">
        <v>23809</v>
      </c>
      <c r="C8633" t="s">
        <v>14</v>
      </c>
      <c r="D8633" s="6">
        <v>45713</v>
      </c>
      <c r="E8633" t="s">
        <v>23807</v>
      </c>
      <c r="F8633" t="s">
        <v>19416</v>
      </c>
      <c r="G8633" t="s">
        <v>18002</v>
      </c>
      <c r="H8633" t="s">
        <v>32445</v>
      </c>
      <c r="I8633" t="s">
        <v>19417</v>
      </c>
      <c r="J8633" t="s">
        <v>18003</v>
      </c>
      <c r="K8633" t="s">
        <v>10</v>
      </c>
      <c r="L8633" s="1" t="s">
        <v>19421</v>
      </c>
      <c r="M8633">
        <v>0</v>
      </c>
    </row>
    <row r="8634" spans="1:18" x14ac:dyDescent="0.25">
      <c r="A8634" t="s">
        <v>23808</v>
      </c>
      <c r="B8634" t="s">
        <v>23809</v>
      </c>
      <c r="C8634" t="s">
        <v>14</v>
      </c>
      <c r="D8634" s="6">
        <v>45713</v>
      </c>
      <c r="E8634" t="s">
        <v>23807</v>
      </c>
      <c r="F8634" t="s">
        <v>19416</v>
      </c>
      <c r="G8634" t="s">
        <v>16445</v>
      </c>
      <c r="H8634" t="s">
        <v>32446</v>
      </c>
      <c r="I8634" t="s">
        <v>19417</v>
      </c>
      <c r="J8634" t="s">
        <v>16446</v>
      </c>
      <c r="K8634" t="s">
        <v>10</v>
      </c>
      <c r="L8634" s="1" t="s">
        <v>19422</v>
      </c>
      <c r="M8634">
        <v>0</v>
      </c>
    </row>
    <row r="8635" spans="1:18" x14ac:dyDescent="0.25">
      <c r="A8635" t="s">
        <v>23808</v>
      </c>
      <c r="B8635" t="s">
        <v>23809</v>
      </c>
      <c r="C8635" t="s">
        <v>14</v>
      </c>
      <c r="D8635" s="6">
        <v>45713</v>
      </c>
      <c r="E8635" t="s">
        <v>23807</v>
      </c>
      <c r="F8635" t="s">
        <v>19423</v>
      </c>
      <c r="G8635" t="s">
        <v>10651</v>
      </c>
      <c r="H8635" t="s">
        <v>32447</v>
      </c>
      <c r="I8635" t="s">
        <v>19424</v>
      </c>
      <c r="J8635" t="s">
        <v>10652</v>
      </c>
      <c r="K8635" t="s">
        <v>10</v>
      </c>
      <c r="L8635" s="1" t="s">
        <v>19425</v>
      </c>
      <c r="M8635">
        <v>0</v>
      </c>
    </row>
    <row r="8636" spans="1:18" x14ac:dyDescent="0.25">
      <c r="A8636" t="s">
        <v>23808</v>
      </c>
      <c r="B8636" t="s">
        <v>23809</v>
      </c>
      <c r="C8636" t="s">
        <v>14</v>
      </c>
      <c r="D8636" s="6">
        <v>45713</v>
      </c>
      <c r="E8636" t="s">
        <v>23807</v>
      </c>
      <c r="F8636" t="s">
        <v>19423</v>
      </c>
      <c r="G8636" t="s">
        <v>10662</v>
      </c>
      <c r="H8636" t="s">
        <v>32448</v>
      </c>
      <c r="I8636" t="s">
        <v>19424</v>
      </c>
      <c r="J8636" t="s">
        <v>10663</v>
      </c>
      <c r="K8636" t="s">
        <v>10</v>
      </c>
      <c r="L8636" s="1" t="s">
        <v>19426</v>
      </c>
      <c r="M8636">
        <v>0</v>
      </c>
    </row>
    <row r="8637" spans="1:18" x14ac:dyDescent="0.25">
      <c r="A8637" t="s">
        <v>23808</v>
      </c>
      <c r="B8637" t="s">
        <v>23809</v>
      </c>
      <c r="C8637" t="s">
        <v>14</v>
      </c>
      <c r="D8637" s="6">
        <v>45713</v>
      </c>
      <c r="E8637" t="s">
        <v>23807</v>
      </c>
      <c r="F8637" t="s">
        <v>19423</v>
      </c>
      <c r="G8637" t="s">
        <v>10659</v>
      </c>
      <c r="H8637" t="s">
        <v>32449</v>
      </c>
      <c r="I8637" t="s">
        <v>19424</v>
      </c>
      <c r="J8637" t="s">
        <v>10660</v>
      </c>
      <c r="K8637" t="s">
        <v>10</v>
      </c>
      <c r="L8637" s="1" t="s">
        <v>19427</v>
      </c>
      <c r="M8637">
        <v>0</v>
      </c>
    </row>
    <row r="8638" spans="1:18" x14ac:dyDescent="0.25">
      <c r="A8638" t="s">
        <v>23808</v>
      </c>
      <c r="B8638" t="s">
        <v>23809</v>
      </c>
      <c r="C8638" t="s">
        <v>14</v>
      </c>
      <c r="D8638" s="6">
        <v>45713</v>
      </c>
      <c r="E8638" t="s">
        <v>23807</v>
      </c>
      <c r="F8638" t="s">
        <v>19423</v>
      </c>
      <c r="G8638" t="s">
        <v>16673</v>
      </c>
      <c r="H8638" t="s">
        <v>32450</v>
      </c>
      <c r="I8638" t="s">
        <v>19424</v>
      </c>
      <c r="J8638" t="s">
        <v>16674</v>
      </c>
      <c r="K8638" t="s">
        <v>10</v>
      </c>
      <c r="L8638" s="1" t="s">
        <v>19428</v>
      </c>
      <c r="M8638">
        <v>0</v>
      </c>
    </row>
    <row r="8639" spans="1:18" x14ac:dyDescent="0.25">
      <c r="A8639" t="s">
        <v>23808</v>
      </c>
      <c r="B8639" t="s">
        <v>23809</v>
      </c>
      <c r="C8639" t="s">
        <v>14</v>
      </c>
      <c r="D8639" s="6">
        <v>45713</v>
      </c>
      <c r="E8639" t="s">
        <v>23807</v>
      </c>
      <c r="F8639" t="s">
        <v>19423</v>
      </c>
      <c r="G8639" t="s">
        <v>10645</v>
      </c>
      <c r="H8639" t="s">
        <v>32451</v>
      </c>
      <c r="I8639" t="s">
        <v>19424</v>
      </c>
      <c r="J8639" t="s">
        <v>10646</v>
      </c>
      <c r="K8639" t="s">
        <v>10</v>
      </c>
      <c r="L8639" s="1" t="s">
        <v>19429</v>
      </c>
      <c r="M8639">
        <v>0</v>
      </c>
    </row>
    <row r="8640" spans="1:18" x14ac:dyDescent="0.25">
      <c r="A8640" t="s">
        <v>23808</v>
      </c>
      <c r="B8640" t="s">
        <v>23809</v>
      </c>
      <c r="C8640" t="s">
        <v>14</v>
      </c>
      <c r="D8640" s="6">
        <v>45713</v>
      </c>
      <c r="E8640" t="s">
        <v>23807</v>
      </c>
      <c r="F8640" t="s">
        <v>19423</v>
      </c>
      <c r="G8640" t="s">
        <v>10665</v>
      </c>
      <c r="H8640" t="s">
        <v>32452</v>
      </c>
      <c r="I8640" t="s">
        <v>19424</v>
      </c>
      <c r="J8640" t="s">
        <v>10666</v>
      </c>
      <c r="K8640" t="s">
        <v>10</v>
      </c>
      <c r="L8640" s="1" t="s">
        <v>19430</v>
      </c>
      <c r="M8640">
        <v>0</v>
      </c>
    </row>
    <row r="8641" spans="1:18" x14ac:dyDescent="0.25">
      <c r="A8641" t="s">
        <v>23808</v>
      </c>
      <c r="B8641" t="s">
        <v>23809</v>
      </c>
      <c r="C8641" t="s">
        <v>14</v>
      </c>
      <c r="D8641" s="6">
        <v>45713</v>
      </c>
      <c r="E8641" t="s">
        <v>23807</v>
      </c>
      <c r="F8641" t="s">
        <v>19423</v>
      </c>
      <c r="G8641" t="s">
        <v>16681</v>
      </c>
      <c r="H8641" t="s">
        <v>32453</v>
      </c>
      <c r="I8641" t="s">
        <v>19424</v>
      </c>
      <c r="J8641" t="s">
        <v>16682</v>
      </c>
      <c r="K8641" t="s">
        <v>10</v>
      </c>
      <c r="L8641">
        <v>0.82930788927901999</v>
      </c>
      <c r="M8641">
        <v>1</v>
      </c>
      <c r="N8641" t="s">
        <v>34896</v>
      </c>
      <c r="P8641">
        <v>1</v>
      </c>
      <c r="Q8641">
        <v>1</v>
      </c>
      <c r="R8641">
        <v>0</v>
      </c>
    </row>
    <row r="8642" spans="1:18" x14ac:dyDescent="0.25">
      <c r="A8642" t="s">
        <v>23808</v>
      </c>
      <c r="B8642" t="s">
        <v>23809</v>
      </c>
      <c r="C8642" t="s">
        <v>14</v>
      </c>
      <c r="D8642" s="6">
        <v>45713</v>
      </c>
      <c r="E8642" t="s">
        <v>23807</v>
      </c>
      <c r="F8642" t="s">
        <v>19423</v>
      </c>
      <c r="G8642" t="s">
        <v>19431</v>
      </c>
      <c r="H8642" t="s">
        <v>32454</v>
      </c>
      <c r="I8642" t="s">
        <v>19424</v>
      </c>
      <c r="J8642" t="s">
        <v>19432</v>
      </c>
      <c r="K8642" t="s">
        <v>10</v>
      </c>
      <c r="L8642" s="1" t="s">
        <v>19433</v>
      </c>
      <c r="M8642">
        <v>0</v>
      </c>
    </row>
    <row r="8643" spans="1:18" x14ac:dyDescent="0.25">
      <c r="A8643" t="s">
        <v>23808</v>
      </c>
      <c r="B8643" t="s">
        <v>23809</v>
      </c>
      <c r="C8643" t="s">
        <v>14</v>
      </c>
      <c r="D8643" s="6">
        <v>45713</v>
      </c>
      <c r="E8643" t="s">
        <v>23807</v>
      </c>
      <c r="F8643" t="s">
        <v>19423</v>
      </c>
      <c r="G8643" t="s">
        <v>19434</v>
      </c>
      <c r="H8643" t="s">
        <v>32455</v>
      </c>
      <c r="I8643" t="s">
        <v>19424</v>
      </c>
      <c r="J8643" t="s">
        <v>19435</v>
      </c>
      <c r="K8643" t="s">
        <v>10</v>
      </c>
      <c r="L8643" s="1" t="s">
        <v>19436</v>
      </c>
      <c r="M8643">
        <v>0</v>
      </c>
    </row>
    <row r="8644" spans="1:18" x14ac:dyDescent="0.25">
      <c r="A8644" t="s">
        <v>23808</v>
      </c>
      <c r="B8644" t="s">
        <v>23809</v>
      </c>
      <c r="C8644" t="s">
        <v>14</v>
      </c>
      <c r="D8644" s="6">
        <v>45713</v>
      </c>
      <c r="E8644" t="s">
        <v>23807</v>
      </c>
      <c r="F8644" t="s">
        <v>19423</v>
      </c>
      <c r="G8644" t="s">
        <v>9459</v>
      </c>
      <c r="H8644" t="s">
        <v>32456</v>
      </c>
      <c r="I8644" t="s">
        <v>19424</v>
      </c>
      <c r="J8644" t="s">
        <v>9460</v>
      </c>
      <c r="K8644" t="s">
        <v>10</v>
      </c>
      <c r="L8644" s="1" t="s">
        <v>19437</v>
      </c>
      <c r="M8644">
        <v>0</v>
      </c>
    </row>
    <row r="8645" spans="1:18" x14ac:dyDescent="0.25">
      <c r="A8645" t="s">
        <v>23808</v>
      </c>
      <c r="B8645" t="s">
        <v>23809</v>
      </c>
      <c r="C8645" t="s">
        <v>14</v>
      </c>
      <c r="D8645" s="6">
        <v>45713</v>
      </c>
      <c r="E8645" t="s">
        <v>23807</v>
      </c>
      <c r="F8645" t="s">
        <v>19438</v>
      </c>
      <c r="G8645" t="s">
        <v>13615</v>
      </c>
      <c r="H8645" t="s">
        <v>32457</v>
      </c>
      <c r="I8645" t="s">
        <v>19439</v>
      </c>
      <c r="J8645" t="s">
        <v>13616</v>
      </c>
      <c r="K8645" t="s">
        <v>10</v>
      </c>
      <c r="L8645">
        <v>0.87837263276989397</v>
      </c>
      <c r="M8645">
        <v>1</v>
      </c>
      <c r="N8645" t="s">
        <v>34896</v>
      </c>
      <c r="P8645">
        <v>1</v>
      </c>
      <c r="Q8645">
        <v>1</v>
      </c>
      <c r="R8645">
        <v>0</v>
      </c>
    </row>
    <row r="8646" spans="1:18" x14ac:dyDescent="0.25">
      <c r="A8646" t="s">
        <v>23808</v>
      </c>
      <c r="B8646" t="s">
        <v>23809</v>
      </c>
      <c r="C8646" t="s">
        <v>14</v>
      </c>
      <c r="D8646" s="6">
        <v>45713</v>
      </c>
      <c r="E8646" t="s">
        <v>23807</v>
      </c>
      <c r="F8646" t="s">
        <v>19438</v>
      </c>
      <c r="G8646" t="s">
        <v>13609</v>
      </c>
      <c r="H8646" t="s">
        <v>32458</v>
      </c>
      <c r="I8646" t="s">
        <v>19439</v>
      </c>
      <c r="J8646" t="s">
        <v>13610</v>
      </c>
      <c r="K8646" t="s">
        <v>10</v>
      </c>
      <c r="L8646" s="1" t="s">
        <v>19440</v>
      </c>
      <c r="M8646">
        <v>0</v>
      </c>
    </row>
    <row r="8647" spans="1:18" x14ac:dyDescent="0.25">
      <c r="A8647" t="s">
        <v>23808</v>
      </c>
      <c r="B8647" t="s">
        <v>23809</v>
      </c>
      <c r="C8647" t="s">
        <v>14</v>
      </c>
      <c r="D8647" s="6">
        <v>45713</v>
      </c>
      <c r="E8647" t="s">
        <v>23807</v>
      </c>
      <c r="F8647" t="s">
        <v>19438</v>
      </c>
      <c r="G8647" t="s">
        <v>5298</v>
      </c>
      <c r="H8647" t="s">
        <v>32459</v>
      </c>
      <c r="I8647" t="s">
        <v>19439</v>
      </c>
      <c r="J8647" t="s">
        <v>5299</v>
      </c>
      <c r="K8647" t="s">
        <v>10</v>
      </c>
      <c r="L8647" s="1" t="s">
        <v>19441</v>
      </c>
      <c r="M8647">
        <v>0</v>
      </c>
    </row>
    <row r="8648" spans="1:18" x14ac:dyDescent="0.25">
      <c r="A8648" t="s">
        <v>23808</v>
      </c>
      <c r="B8648" t="s">
        <v>23809</v>
      </c>
      <c r="C8648" t="s">
        <v>14</v>
      </c>
      <c r="D8648" s="6">
        <v>45713</v>
      </c>
      <c r="E8648" t="s">
        <v>23807</v>
      </c>
      <c r="F8648" t="s">
        <v>19438</v>
      </c>
      <c r="G8648" t="s">
        <v>19442</v>
      </c>
      <c r="H8648" t="s">
        <v>32460</v>
      </c>
      <c r="I8648" t="s">
        <v>19439</v>
      </c>
      <c r="J8648" t="s">
        <v>19443</v>
      </c>
      <c r="K8648" t="s">
        <v>10</v>
      </c>
      <c r="L8648" s="1" t="s">
        <v>19444</v>
      </c>
      <c r="M8648">
        <v>0</v>
      </c>
    </row>
    <row r="8649" spans="1:18" x14ac:dyDescent="0.25">
      <c r="A8649" t="s">
        <v>23808</v>
      </c>
      <c r="B8649" t="s">
        <v>23809</v>
      </c>
      <c r="C8649" t="s">
        <v>14</v>
      </c>
      <c r="D8649" s="6">
        <v>45713</v>
      </c>
      <c r="E8649" t="s">
        <v>23807</v>
      </c>
      <c r="F8649" t="s">
        <v>19438</v>
      </c>
      <c r="G8649" t="s">
        <v>5335</v>
      </c>
      <c r="H8649" t="s">
        <v>32461</v>
      </c>
      <c r="I8649" t="s">
        <v>19439</v>
      </c>
      <c r="J8649" t="s">
        <v>5336</v>
      </c>
      <c r="K8649" t="s">
        <v>10</v>
      </c>
      <c r="L8649" s="1" t="s">
        <v>19445</v>
      </c>
      <c r="M8649">
        <v>0</v>
      </c>
    </row>
    <row r="8650" spans="1:18" x14ac:dyDescent="0.25">
      <c r="A8650" t="s">
        <v>23808</v>
      </c>
      <c r="B8650" t="s">
        <v>23809</v>
      </c>
      <c r="C8650" t="s">
        <v>14</v>
      </c>
      <c r="D8650" s="6">
        <v>45713</v>
      </c>
      <c r="E8650" t="s">
        <v>23807</v>
      </c>
      <c r="F8650" t="s">
        <v>19438</v>
      </c>
      <c r="G8650" t="s">
        <v>5350</v>
      </c>
      <c r="H8650" t="s">
        <v>32462</v>
      </c>
      <c r="I8650" t="s">
        <v>19439</v>
      </c>
      <c r="J8650" t="s">
        <v>5351</v>
      </c>
      <c r="K8650" t="s">
        <v>10</v>
      </c>
      <c r="L8650" s="1" t="s">
        <v>19446</v>
      </c>
      <c r="M8650">
        <v>0</v>
      </c>
    </row>
    <row r="8651" spans="1:18" x14ac:dyDescent="0.25">
      <c r="A8651" t="s">
        <v>23808</v>
      </c>
      <c r="B8651" t="s">
        <v>23809</v>
      </c>
      <c r="C8651" t="s">
        <v>14</v>
      </c>
      <c r="D8651" s="6">
        <v>45713</v>
      </c>
      <c r="E8651" t="s">
        <v>23807</v>
      </c>
      <c r="F8651" t="s">
        <v>19438</v>
      </c>
      <c r="G8651" t="s">
        <v>19447</v>
      </c>
      <c r="H8651" t="s">
        <v>32463</v>
      </c>
      <c r="I8651" t="s">
        <v>19439</v>
      </c>
      <c r="J8651" t="s">
        <v>19448</v>
      </c>
      <c r="K8651" t="s">
        <v>10</v>
      </c>
      <c r="L8651" s="1" t="s">
        <v>19449</v>
      </c>
      <c r="M8651">
        <v>0</v>
      </c>
    </row>
    <row r="8652" spans="1:18" x14ac:dyDescent="0.25">
      <c r="A8652" t="s">
        <v>23808</v>
      </c>
      <c r="B8652" t="s">
        <v>23809</v>
      </c>
      <c r="C8652" t="s">
        <v>14</v>
      </c>
      <c r="D8652" s="6">
        <v>45713</v>
      </c>
      <c r="E8652" t="s">
        <v>23807</v>
      </c>
      <c r="F8652" t="s">
        <v>19438</v>
      </c>
      <c r="G8652" t="s">
        <v>19450</v>
      </c>
      <c r="H8652" t="s">
        <v>32464</v>
      </c>
      <c r="I8652" t="s">
        <v>19439</v>
      </c>
      <c r="J8652" t="s">
        <v>19451</v>
      </c>
      <c r="K8652" t="s">
        <v>10</v>
      </c>
      <c r="L8652" s="1" t="s">
        <v>19452</v>
      </c>
      <c r="M8652">
        <v>0</v>
      </c>
    </row>
    <row r="8653" spans="1:18" x14ac:dyDescent="0.25">
      <c r="A8653" t="s">
        <v>23808</v>
      </c>
      <c r="B8653" t="s">
        <v>23809</v>
      </c>
      <c r="C8653" t="s">
        <v>14</v>
      </c>
      <c r="D8653" s="6">
        <v>45713</v>
      </c>
      <c r="E8653" t="s">
        <v>23807</v>
      </c>
      <c r="F8653" t="s">
        <v>19438</v>
      </c>
      <c r="G8653" t="s">
        <v>11183</v>
      </c>
      <c r="H8653" t="s">
        <v>32465</v>
      </c>
      <c r="I8653" t="s">
        <v>19439</v>
      </c>
      <c r="J8653" t="s">
        <v>11184</v>
      </c>
      <c r="K8653" t="s">
        <v>10</v>
      </c>
      <c r="L8653" s="1" t="s">
        <v>19453</v>
      </c>
      <c r="M8653">
        <v>0</v>
      </c>
    </row>
    <row r="8654" spans="1:18" x14ac:dyDescent="0.25">
      <c r="A8654" t="s">
        <v>23808</v>
      </c>
      <c r="B8654" t="s">
        <v>23809</v>
      </c>
      <c r="C8654" t="s">
        <v>14</v>
      </c>
      <c r="D8654" s="6">
        <v>45713</v>
      </c>
      <c r="E8654" t="s">
        <v>23807</v>
      </c>
      <c r="F8654" t="s">
        <v>19438</v>
      </c>
      <c r="G8654" t="s">
        <v>13606</v>
      </c>
      <c r="H8654" t="s">
        <v>32466</v>
      </c>
      <c r="I8654" t="s">
        <v>19439</v>
      </c>
      <c r="J8654" t="s">
        <v>13607</v>
      </c>
      <c r="K8654" t="s">
        <v>10</v>
      </c>
      <c r="L8654" s="1" t="s">
        <v>19454</v>
      </c>
      <c r="M8654">
        <v>0</v>
      </c>
    </row>
    <row r="8655" spans="1:18" x14ac:dyDescent="0.25">
      <c r="A8655" t="s">
        <v>23808</v>
      </c>
      <c r="B8655" t="s">
        <v>23809</v>
      </c>
      <c r="C8655" t="s">
        <v>14</v>
      </c>
      <c r="D8655" s="6">
        <v>45713</v>
      </c>
      <c r="E8655" t="s">
        <v>23807</v>
      </c>
      <c r="F8655" t="s">
        <v>19455</v>
      </c>
      <c r="G8655" t="s">
        <v>19457</v>
      </c>
      <c r="H8655" t="s">
        <v>32467</v>
      </c>
      <c r="I8655" t="s">
        <v>19456</v>
      </c>
      <c r="J8655" t="s">
        <v>19458</v>
      </c>
      <c r="K8655" t="s">
        <v>10</v>
      </c>
      <c r="L8655" s="1" t="s">
        <v>19459</v>
      </c>
      <c r="M8655">
        <v>0</v>
      </c>
    </row>
    <row r="8656" spans="1:18" x14ac:dyDescent="0.25">
      <c r="A8656" t="s">
        <v>23808</v>
      </c>
      <c r="B8656" t="s">
        <v>23809</v>
      </c>
      <c r="C8656" t="s">
        <v>14</v>
      </c>
      <c r="D8656" s="6">
        <v>45713</v>
      </c>
      <c r="E8656" t="s">
        <v>23807</v>
      </c>
      <c r="F8656" t="s">
        <v>19455</v>
      </c>
      <c r="G8656" t="s">
        <v>19460</v>
      </c>
      <c r="H8656" t="s">
        <v>32468</v>
      </c>
      <c r="I8656" t="s">
        <v>19456</v>
      </c>
      <c r="J8656" t="s">
        <v>19461</v>
      </c>
      <c r="K8656" t="s">
        <v>10</v>
      </c>
      <c r="L8656" s="1" t="s">
        <v>19462</v>
      </c>
      <c r="M8656">
        <v>0</v>
      </c>
    </row>
    <row r="8657" spans="1:18" x14ac:dyDescent="0.25">
      <c r="A8657" t="s">
        <v>23808</v>
      </c>
      <c r="B8657" t="s">
        <v>23809</v>
      </c>
      <c r="C8657" t="s">
        <v>14</v>
      </c>
      <c r="D8657" s="6">
        <v>45713</v>
      </c>
      <c r="E8657" t="s">
        <v>23807</v>
      </c>
      <c r="F8657" t="s">
        <v>19455</v>
      </c>
      <c r="G8657" t="s">
        <v>19463</v>
      </c>
      <c r="H8657" t="s">
        <v>32469</v>
      </c>
      <c r="I8657" t="s">
        <v>19456</v>
      </c>
      <c r="J8657" t="s">
        <v>19464</v>
      </c>
      <c r="K8657" t="s">
        <v>10</v>
      </c>
      <c r="L8657" s="1" t="s">
        <v>19465</v>
      </c>
      <c r="M8657">
        <v>1</v>
      </c>
      <c r="N8657" t="s">
        <v>34896</v>
      </c>
      <c r="P8657">
        <v>1</v>
      </c>
      <c r="Q8657">
        <v>1</v>
      </c>
      <c r="R8657">
        <v>0</v>
      </c>
    </row>
    <row r="8658" spans="1:18" x14ac:dyDescent="0.25">
      <c r="A8658" t="s">
        <v>23808</v>
      </c>
      <c r="B8658" t="s">
        <v>23809</v>
      </c>
      <c r="C8658" t="s">
        <v>14</v>
      </c>
      <c r="D8658" s="6">
        <v>45713</v>
      </c>
      <c r="E8658" t="s">
        <v>23807</v>
      </c>
      <c r="F8658" t="s">
        <v>19455</v>
      </c>
      <c r="G8658" t="s">
        <v>19447</v>
      </c>
      <c r="H8658" t="s">
        <v>32470</v>
      </c>
      <c r="I8658" t="s">
        <v>19456</v>
      </c>
      <c r="J8658" t="s">
        <v>19448</v>
      </c>
      <c r="K8658" t="s">
        <v>10</v>
      </c>
      <c r="L8658" s="1" t="s">
        <v>19466</v>
      </c>
      <c r="M8658">
        <v>0</v>
      </c>
    </row>
    <row r="8659" spans="1:18" x14ac:dyDescent="0.25">
      <c r="A8659" t="s">
        <v>23808</v>
      </c>
      <c r="B8659" t="s">
        <v>23809</v>
      </c>
      <c r="C8659" t="s">
        <v>14</v>
      </c>
      <c r="D8659" s="6">
        <v>45713</v>
      </c>
      <c r="E8659" t="s">
        <v>23807</v>
      </c>
      <c r="F8659" t="s">
        <v>19455</v>
      </c>
      <c r="G8659" t="s">
        <v>19467</v>
      </c>
      <c r="H8659" t="s">
        <v>32471</v>
      </c>
      <c r="I8659" t="s">
        <v>19456</v>
      </c>
      <c r="J8659" t="s">
        <v>19468</v>
      </c>
      <c r="K8659" t="s">
        <v>10</v>
      </c>
      <c r="L8659" s="1" t="s">
        <v>19469</v>
      </c>
      <c r="M8659">
        <v>0</v>
      </c>
    </row>
    <row r="8660" spans="1:18" x14ac:dyDescent="0.25">
      <c r="A8660" t="s">
        <v>23808</v>
      </c>
      <c r="B8660" t="s">
        <v>23809</v>
      </c>
      <c r="C8660" t="s">
        <v>14</v>
      </c>
      <c r="D8660" s="6">
        <v>45713</v>
      </c>
      <c r="E8660" t="s">
        <v>23807</v>
      </c>
      <c r="F8660" t="s">
        <v>19455</v>
      </c>
      <c r="G8660" t="s">
        <v>19470</v>
      </c>
      <c r="H8660" t="s">
        <v>32472</v>
      </c>
      <c r="I8660" t="s">
        <v>19456</v>
      </c>
      <c r="J8660" t="s">
        <v>19471</v>
      </c>
      <c r="K8660" t="s">
        <v>10</v>
      </c>
      <c r="L8660" s="1" t="s">
        <v>19472</v>
      </c>
      <c r="M8660">
        <v>0</v>
      </c>
    </row>
    <row r="8661" spans="1:18" x14ac:dyDescent="0.25">
      <c r="A8661" t="s">
        <v>23808</v>
      </c>
      <c r="B8661" t="s">
        <v>23809</v>
      </c>
      <c r="C8661" t="s">
        <v>14</v>
      </c>
      <c r="D8661" s="6">
        <v>45713</v>
      </c>
      <c r="E8661" t="s">
        <v>23807</v>
      </c>
      <c r="F8661" t="s">
        <v>19455</v>
      </c>
      <c r="G8661" t="s">
        <v>10266</v>
      </c>
      <c r="H8661" t="s">
        <v>32473</v>
      </c>
      <c r="I8661" t="s">
        <v>19456</v>
      </c>
      <c r="J8661" t="s">
        <v>10267</v>
      </c>
      <c r="K8661" t="s">
        <v>10</v>
      </c>
      <c r="L8661" s="1" t="s">
        <v>19473</v>
      </c>
      <c r="M8661">
        <v>0</v>
      </c>
    </row>
    <row r="8662" spans="1:18" x14ac:dyDescent="0.25">
      <c r="A8662" t="s">
        <v>23808</v>
      </c>
      <c r="B8662" t="s">
        <v>23809</v>
      </c>
      <c r="C8662" t="s">
        <v>14</v>
      </c>
      <c r="D8662" s="6">
        <v>45713</v>
      </c>
      <c r="E8662" t="s">
        <v>23807</v>
      </c>
      <c r="F8662" t="s">
        <v>19455</v>
      </c>
      <c r="G8662" t="s">
        <v>19442</v>
      </c>
      <c r="H8662" t="s">
        <v>32474</v>
      </c>
      <c r="I8662" t="s">
        <v>19456</v>
      </c>
      <c r="J8662" t="s">
        <v>19443</v>
      </c>
      <c r="K8662" t="s">
        <v>10</v>
      </c>
      <c r="L8662" s="1" t="s">
        <v>19474</v>
      </c>
      <c r="M8662">
        <v>0</v>
      </c>
    </row>
    <row r="8663" spans="1:18" x14ac:dyDescent="0.25">
      <c r="A8663" t="s">
        <v>23808</v>
      </c>
      <c r="B8663" t="s">
        <v>23809</v>
      </c>
      <c r="C8663" t="s">
        <v>14</v>
      </c>
      <c r="D8663" s="6">
        <v>45713</v>
      </c>
      <c r="E8663" t="s">
        <v>23807</v>
      </c>
      <c r="F8663" t="s">
        <v>19455</v>
      </c>
      <c r="G8663" t="s">
        <v>19475</v>
      </c>
      <c r="H8663" t="s">
        <v>32475</v>
      </c>
      <c r="I8663" t="s">
        <v>19456</v>
      </c>
      <c r="J8663" t="s">
        <v>19476</v>
      </c>
      <c r="K8663" t="s">
        <v>10</v>
      </c>
      <c r="L8663" s="1" t="s">
        <v>19477</v>
      </c>
      <c r="M8663">
        <v>0</v>
      </c>
    </row>
    <row r="8664" spans="1:18" x14ac:dyDescent="0.25">
      <c r="A8664" t="s">
        <v>23808</v>
      </c>
      <c r="B8664" t="s">
        <v>23809</v>
      </c>
      <c r="C8664" t="s">
        <v>14</v>
      </c>
      <c r="D8664" s="6">
        <v>45713</v>
      </c>
      <c r="E8664" t="s">
        <v>23807</v>
      </c>
      <c r="F8664" t="s">
        <v>19455</v>
      </c>
      <c r="G8664" t="s">
        <v>5350</v>
      </c>
      <c r="H8664" t="s">
        <v>32476</v>
      </c>
      <c r="I8664" t="s">
        <v>19456</v>
      </c>
      <c r="J8664" t="s">
        <v>5351</v>
      </c>
      <c r="K8664" t="s">
        <v>10</v>
      </c>
      <c r="L8664" s="1" t="s">
        <v>19478</v>
      </c>
      <c r="M8664">
        <v>0</v>
      </c>
    </row>
    <row r="8665" spans="1:18" x14ac:dyDescent="0.25">
      <c r="A8665" t="s">
        <v>23808</v>
      </c>
      <c r="B8665" t="s">
        <v>23809</v>
      </c>
      <c r="C8665" t="s">
        <v>14</v>
      </c>
      <c r="D8665" s="6">
        <v>45713</v>
      </c>
      <c r="E8665" t="s">
        <v>23807</v>
      </c>
      <c r="F8665" t="s">
        <v>19479</v>
      </c>
      <c r="G8665" t="s">
        <v>15394</v>
      </c>
      <c r="H8665" t="s">
        <v>32477</v>
      </c>
      <c r="I8665" t="s">
        <v>19480</v>
      </c>
      <c r="J8665" t="s">
        <v>15395</v>
      </c>
      <c r="K8665" t="s">
        <v>10</v>
      </c>
      <c r="L8665">
        <v>0.84498120054883097</v>
      </c>
      <c r="M8665">
        <v>1</v>
      </c>
      <c r="N8665" t="s">
        <v>34896</v>
      </c>
      <c r="P8665">
        <v>1</v>
      </c>
      <c r="Q8665">
        <v>1</v>
      </c>
      <c r="R8665">
        <v>0</v>
      </c>
    </row>
    <row r="8666" spans="1:18" x14ac:dyDescent="0.25">
      <c r="A8666" t="s">
        <v>23808</v>
      </c>
      <c r="B8666" t="s">
        <v>23809</v>
      </c>
      <c r="C8666" t="s">
        <v>14</v>
      </c>
      <c r="D8666" s="6">
        <v>45713</v>
      </c>
      <c r="E8666" t="s">
        <v>23807</v>
      </c>
      <c r="F8666" t="s">
        <v>19479</v>
      </c>
      <c r="G8666" t="s">
        <v>19481</v>
      </c>
      <c r="H8666" t="s">
        <v>32478</v>
      </c>
      <c r="I8666" t="s">
        <v>19480</v>
      </c>
      <c r="J8666" t="s">
        <v>19482</v>
      </c>
      <c r="K8666" t="s">
        <v>10</v>
      </c>
      <c r="L8666" s="1" t="s">
        <v>19483</v>
      </c>
      <c r="M8666">
        <v>0</v>
      </c>
    </row>
    <row r="8667" spans="1:18" x14ac:dyDescent="0.25">
      <c r="A8667" t="s">
        <v>23808</v>
      </c>
      <c r="B8667" t="s">
        <v>23809</v>
      </c>
      <c r="C8667" t="s">
        <v>14</v>
      </c>
      <c r="D8667" s="6">
        <v>45713</v>
      </c>
      <c r="E8667" t="s">
        <v>23807</v>
      </c>
      <c r="F8667" t="s">
        <v>19479</v>
      </c>
      <c r="G8667" t="s">
        <v>19484</v>
      </c>
      <c r="H8667" t="s">
        <v>32479</v>
      </c>
      <c r="I8667" t="s">
        <v>19480</v>
      </c>
      <c r="J8667" t="s">
        <v>19485</v>
      </c>
      <c r="K8667" t="s">
        <v>10</v>
      </c>
      <c r="L8667" s="1" t="s">
        <v>19486</v>
      </c>
      <c r="M8667">
        <v>0</v>
      </c>
    </row>
    <row r="8668" spans="1:18" x14ac:dyDescent="0.25">
      <c r="A8668" t="s">
        <v>23808</v>
      </c>
      <c r="B8668" t="s">
        <v>23809</v>
      </c>
      <c r="C8668" t="s">
        <v>14</v>
      </c>
      <c r="D8668" s="6">
        <v>45713</v>
      </c>
      <c r="E8668" t="s">
        <v>23807</v>
      </c>
      <c r="F8668" t="s">
        <v>19479</v>
      </c>
      <c r="G8668" t="s">
        <v>15388</v>
      </c>
      <c r="H8668" t="s">
        <v>32480</v>
      </c>
      <c r="I8668" t="s">
        <v>19480</v>
      </c>
      <c r="J8668" t="s">
        <v>15389</v>
      </c>
      <c r="K8668" t="s">
        <v>10</v>
      </c>
      <c r="L8668" s="1" t="s">
        <v>19487</v>
      </c>
      <c r="M8668">
        <v>0</v>
      </c>
    </row>
    <row r="8669" spans="1:18" x14ac:dyDescent="0.25">
      <c r="A8669" t="s">
        <v>23808</v>
      </c>
      <c r="B8669" t="s">
        <v>23809</v>
      </c>
      <c r="C8669" t="s">
        <v>14</v>
      </c>
      <c r="D8669" s="6">
        <v>45713</v>
      </c>
      <c r="E8669" t="s">
        <v>23807</v>
      </c>
      <c r="F8669" t="s">
        <v>19479</v>
      </c>
      <c r="G8669" t="s">
        <v>15056</v>
      </c>
      <c r="H8669" t="s">
        <v>32481</v>
      </c>
      <c r="I8669" t="s">
        <v>19480</v>
      </c>
      <c r="J8669" t="s">
        <v>15057</v>
      </c>
      <c r="K8669" t="s">
        <v>10</v>
      </c>
      <c r="L8669" s="1" t="s">
        <v>19488</v>
      </c>
      <c r="M8669">
        <v>0</v>
      </c>
    </row>
    <row r="8670" spans="1:18" x14ac:dyDescent="0.25">
      <c r="A8670" t="s">
        <v>23808</v>
      </c>
      <c r="B8670" t="s">
        <v>23809</v>
      </c>
      <c r="C8670" t="s">
        <v>14</v>
      </c>
      <c r="D8670" s="6">
        <v>45713</v>
      </c>
      <c r="E8670" t="s">
        <v>23807</v>
      </c>
      <c r="F8670" t="s">
        <v>19479</v>
      </c>
      <c r="G8670" t="s">
        <v>15376</v>
      </c>
      <c r="H8670" t="s">
        <v>32482</v>
      </c>
      <c r="I8670" t="s">
        <v>19480</v>
      </c>
      <c r="J8670" t="s">
        <v>15377</v>
      </c>
      <c r="K8670" t="s">
        <v>10</v>
      </c>
      <c r="L8670" s="1" t="s">
        <v>19489</v>
      </c>
      <c r="M8670">
        <v>0</v>
      </c>
    </row>
    <row r="8671" spans="1:18" x14ac:dyDescent="0.25">
      <c r="A8671" t="s">
        <v>23808</v>
      </c>
      <c r="B8671" t="s">
        <v>23809</v>
      </c>
      <c r="C8671" t="s">
        <v>14</v>
      </c>
      <c r="D8671" s="6">
        <v>45713</v>
      </c>
      <c r="E8671" t="s">
        <v>23807</v>
      </c>
      <c r="F8671" t="s">
        <v>19479</v>
      </c>
      <c r="G8671" t="s">
        <v>7494</v>
      </c>
      <c r="H8671" t="s">
        <v>32483</v>
      </c>
      <c r="I8671" t="s">
        <v>19480</v>
      </c>
      <c r="J8671" t="s">
        <v>7495</v>
      </c>
      <c r="K8671" t="s">
        <v>10</v>
      </c>
      <c r="L8671" s="1" t="s">
        <v>19490</v>
      </c>
      <c r="M8671">
        <v>0</v>
      </c>
    </row>
    <row r="8672" spans="1:18" x14ac:dyDescent="0.25">
      <c r="A8672" t="s">
        <v>23808</v>
      </c>
      <c r="B8672" t="s">
        <v>23809</v>
      </c>
      <c r="C8672" t="s">
        <v>14</v>
      </c>
      <c r="D8672" s="6">
        <v>45713</v>
      </c>
      <c r="E8672" t="s">
        <v>23807</v>
      </c>
      <c r="F8672" t="s">
        <v>19479</v>
      </c>
      <c r="G8672" t="s">
        <v>7488</v>
      </c>
      <c r="H8672" t="s">
        <v>32484</v>
      </c>
      <c r="I8672" t="s">
        <v>19480</v>
      </c>
      <c r="J8672" t="s">
        <v>7489</v>
      </c>
      <c r="K8672" t="s">
        <v>10</v>
      </c>
      <c r="L8672" s="1" t="s">
        <v>19491</v>
      </c>
      <c r="M8672">
        <v>0</v>
      </c>
    </row>
    <row r="8673" spans="1:18" x14ac:dyDescent="0.25">
      <c r="A8673" t="s">
        <v>23808</v>
      </c>
      <c r="B8673" t="s">
        <v>23809</v>
      </c>
      <c r="C8673" t="s">
        <v>14</v>
      </c>
      <c r="D8673" s="6">
        <v>45713</v>
      </c>
      <c r="E8673" t="s">
        <v>23807</v>
      </c>
      <c r="F8673" t="s">
        <v>19479</v>
      </c>
      <c r="G8673" t="s">
        <v>15391</v>
      </c>
      <c r="H8673" t="s">
        <v>32485</v>
      </c>
      <c r="I8673" t="s">
        <v>19480</v>
      </c>
      <c r="J8673" t="s">
        <v>15392</v>
      </c>
      <c r="K8673" t="s">
        <v>10</v>
      </c>
      <c r="L8673" s="1" t="s">
        <v>19492</v>
      </c>
      <c r="M8673">
        <v>0</v>
      </c>
    </row>
    <row r="8674" spans="1:18" x14ac:dyDescent="0.25">
      <c r="A8674" t="s">
        <v>23808</v>
      </c>
      <c r="B8674" t="s">
        <v>23809</v>
      </c>
      <c r="C8674" t="s">
        <v>14</v>
      </c>
      <c r="D8674" s="6">
        <v>45713</v>
      </c>
      <c r="E8674" t="s">
        <v>23807</v>
      </c>
      <c r="F8674" t="s">
        <v>19479</v>
      </c>
      <c r="G8674" t="s">
        <v>19493</v>
      </c>
      <c r="H8674" t="s">
        <v>32486</v>
      </c>
      <c r="I8674" t="s">
        <v>19480</v>
      </c>
      <c r="J8674" t="s">
        <v>19494</v>
      </c>
      <c r="K8674" t="s">
        <v>10</v>
      </c>
      <c r="L8674" s="1" t="s">
        <v>19495</v>
      </c>
      <c r="M8674">
        <v>0</v>
      </c>
    </row>
    <row r="8675" spans="1:18" x14ac:dyDescent="0.25">
      <c r="A8675" t="s">
        <v>23808</v>
      </c>
      <c r="B8675" t="s">
        <v>23809</v>
      </c>
      <c r="C8675" t="s">
        <v>14</v>
      </c>
      <c r="D8675" s="6">
        <v>45713</v>
      </c>
      <c r="E8675" t="s">
        <v>23807</v>
      </c>
      <c r="F8675" t="s">
        <v>19496</v>
      </c>
      <c r="G8675" t="s">
        <v>3960</v>
      </c>
      <c r="H8675" t="s">
        <v>32487</v>
      </c>
      <c r="I8675" t="s">
        <v>19497</v>
      </c>
      <c r="J8675" t="s">
        <v>3961</v>
      </c>
      <c r="K8675" t="s">
        <v>10</v>
      </c>
      <c r="L8675" s="1" t="s">
        <v>19498</v>
      </c>
      <c r="M8675">
        <v>1</v>
      </c>
      <c r="N8675" t="s">
        <v>34896</v>
      </c>
      <c r="P8675">
        <v>1</v>
      </c>
      <c r="Q8675">
        <v>1</v>
      </c>
      <c r="R8675">
        <v>0</v>
      </c>
    </row>
    <row r="8676" spans="1:18" x14ac:dyDescent="0.25">
      <c r="A8676" t="s">
        <v>23808</v>
      </c>
      <c r="B8676" t="s">
        <v>23809</v>
      </c>
      <c r="C8676" t="s">
        <v>14</v>
      </c>
      <c r="D8676" s="6">
        <v>45713</v>
      </c>
      <c r="E8676" t="s">
        <v>23807</v>
      </c>
      <c r="F8676" t="s">
        <v>19496</v>
      </c>
      <c r="G8676" t="s">
        <v>3941</v>
      </c>
      <c r="H8676" t="s">
        <v>32488</v>
      </c>
      <c r="I8676" t="s">
        <v>19497</v>
      </c>
      <c r="J8676" t="s">
        <v>3942</v>
      </c>
      <c r="K8676" t="s">
        <v>10</v>
      </c>
      <c r="L8676" s="1" t="s">
        <v>19499</v>
      </c>
      <c r="M8676">
        <v>0</v>
      </c>
    </row>
    <row r="8677" spans="1:18" x14ac:dyDescent="0.25">
      <c r="A8677" t="s">
        <v>23808</v>
      </c>
      <c r="B8677" t="s">
        <v>23809</v>
      </c>
      <c r="C8677" t="s">
        <v>14</v>
      </c>
      <c r="D8677" s="6">
        <v>45713</v>
      </c>
      <c r="E8677" t="s">
        <v>23807</v>
      </c>
      <c r="F8677" t="s">
        <v>19496</v>
      </c>
      <c r="G8677" t="s">
        <v>3934</v>
      </c>
      <c r="H8677" t="s">
        <v>32489</v>
      </c>
      <c r="I8677" t="s">
        <v>19497</v>
      </c>
      <c r="J8677" t="s">
        <v>3935</v>
      </c>
      <c r="K8677" t="s">
        <v>10</v>
      </c>
      <c r="L8677">
        <v>0.82488581938469197</v>
      </c>
      <c r="M8677">
        <v>0</v>
      </c>
    </row>
    <row r="8678" spans="1:18" x14ac:dyDescent="0.25">
      <c r="A8678" t="s">
        <v>23808</v>
      </c>
      <c r="B8678" t="s">
        <v>23809</v>
      </c>
      <c r="C8678" t="s">
        <v>14</v>
      </c>
      <c r="D8678" s="6">
        <v>45713</v>
      </c>
      <c r="E8678" t="s">
        <v>23807</v>
      </c>
      <c r="F8678" t="s">
        <v>19496</v>
      </c>
      <c r="G8678" t="s">
        <v>18361</v>
      </c>
      <c r="H8678" t="s">
        <v>32490</v>
      </c>
      <c r="I8678" t="s">
        <v>19497</v>
      </c>
      <c r="J8678" t="s">
        <v>18362</v>
      </c>
      <c r="K8678" t="s">
        <v>10</v>
      </c>
      <c r="L8678" s="1" t="s">
        <v>19500</v>
      </c>
      <c r="M8678">
        <v>0</v>
      </c>
    </row>
    <row r="8679" spans="1:18" x14ac:dyDescent="0.25">
      <c r="A8679" t="s">
        <v>23808</v>
      </c>
      <c r="B8679" t="s">
        <v>23809</v>
      </c>
      <c r="C8679" t="s">
        <v>14</v>
      </c>
      <c r="D8679" s="6">
        <v>45713</v>
      </c>
      <c r="E8679" t="s">
        <v>23807</v>
      </c>
      <c r="F8679" t="s">
        <v>19496</v>
      </c>
      <c r="G8679" t="s">
        <v>3925</v>
      </c>
      <c r="H8679" t="s">
        <v>32491</v>
      </c>
      <c r="I8679" t="s">
        <v>19497</v>
      </c>
      <c r="J8679" t="s">
        <v>3926</v>
      </c>
      <c r="K8679" t="s">
        <v>10</v>
      </c>
      <c r="L8679" s="1" t="s">
        <v>19501</v>
      </c>
      <c r="M8679">
        <v>0</v>
      </c>
    </row>
    <row r="8680" spans="1:18" x14ac:dyDescent="0.25">
      <c r="A8680" t="s">
        <v>23808</v>
      </c>
      <c r="B8680" t="s">
        <v>23809</v>
      </c>
      <c r="C8680" t="s">
        <v>14</v>
      </c>
      <c r="D8680" s="6">
        <v>45713</v>
      </c>
      <c r="E8680" t="s">
        <v>23807</v>
      </c>
      <c r="F8680" t="s">
        <v>19496</v>
      </c>
      <c r="G8680" t="s">
        <v>3922</v>
      </c>
      <c r="H8680" t="s">
        <v>32492</v>
      </c>
      <c r="I8680" t="s">
        <v>19497</v>
      </c>
      <c r="J8680" t="s">
        <v>3923</v>
      </c>
      <c r="K8680" t="s">
        <v>10</v>
      </c>
      <c r="L8680">
        <v>0.81129329462736099</v>
      </c>
      <c r="M8680">
        <v>0</v>
      </c>
    </row>
    <row r="8681" spans="1:18" x14ac:dyDescent="0.25">
      <c r="A8681" t="s">
        <v>23808</v>
      </c>
      <c r="B8681" t="s">
        <v>23809</v>
      </c>
      <c r="C8681" t="s">
        <v>14</v>
      </c>
      <c r="D8681" s="6">
        <v>45713</v>
      </c>
      <c r="E8681" t="s">
        <v>23807</v>
      </c>
      <c r="F8681" t="s">
        <v>19496</v>
      </c>
      <c r="G8681" t="s">
        <v>10079</v>
      </c>
      <c r="H8681" t="s">
        <v>32493</v>
      </c>
      <c r="I8681" t="s">
        <v>19497</v>
      </c>
      <c r="J8681" t="s">
        <v>10080</v>
      </c>
      <c r="K8681" t="s">
        <v>10</v>
      </c>
      <c r="L8681" s="1" t="s">
        <v>19502</v>
      </c>
      <c r="M8681">
        <v>0</v>
      </c>
    </row>
    <row r="8682" spans="1:18" x14ac:dyDescent="0.25">
      <c r="A8682" t="s">
        <v>23808</v>
      </c>
      <c r="B8682" t="s">
        <v>23809</v>
      </c>
      <c r="C8682" t="s">
        <v>14</v>
      </c>
      <c r="D8682" s="6">
        <v>45713</v>
      </c>
      <c r="E8682" t="s">
        <v>23807</v>
      </c>
      <c r="F8682" t="s">
        <v>19496</v>
      </c>
      <c r="G8682" t="s">
        <v>3957</v>
      </c>
      <c r="H8682" t="s">
        <v>32494</v>
      </c>
      <c r="I8682" t="s">
        <v>19497</v>
      </c>
      <c r="J8682" t="s">
        <v>3958</v>
      </c>
      <c r="K8682" t="s">
        <v>10</v>
      </c>
      <c r="L8682" s="1" t="s">
        <v>19503</v>
      </c>
      <c r="M8682">
        <v>0</v>
      </c>
    </row>
    <row r="8683" spans="1:18" x14ac:dyDescent="0.25">
      <c r="A8683" t="s">
        <v>23808</v>
      </c>
      <c r="B8683" t="s">
        <v>23809</v>
      </c>
      <c r="C8683" t="s">
        <v>14</v>
      </c>
      <c r="D8683" s="6">
        <v>45713</v>
      </c>
      <c r="E8683" t="s">
        <v>23807</v>
      </c>
      <c r="F8683" t="s">
        <v>19496</v>
      </c>
      <c r="G8683" t="s">
        <v>6045</v>
      </c>
      <c r="H8683" t="s">
        <v>32495</v>
      </c>
      <c r="I8683" t="s">
        <v>19497</v>
      </c>
      <c r="J8683" t="s">
        <v>6046</v>
      </c>
      <c r="K8683" t="s">
        <v>10</v>
      </c>
      <c r="L8683" s="1" t="s">
        <v>19504</v>
      </c>
      <c r="M8683">
        <v>0</v>
      </c>
    </row>
    <row r="8684" spans="1:18" x14ac:dyDescent="0.25">
      <c r="A8684" t="s">
        <v>23808</v>
      </c>
      <c r="B8684" t="s">
        <v>23809</v>
      </c>
      <c r="C8684" t="s">
        <v>14</v>
      </c>
      <c r="D8684" s="6">
        <v>45713</v>
      </c>
      <c r="E8684" t="s">
        <v>23807</v>
      </c>
      <c r="F8684" t="s">
        <v>19496</v>
      </c>
      <c r="G8684" t="s">
        <v>6973</v>
      </c>
      <c r="H8684" t="s">
        <v>32496</v>
      </c>
      <c r="I8684" t="s">
        <v>19497</v>
      </c>
      <c r="J8684" t="s">
        <v>6974</v>
      </c>
      <c r="K8684" t="s">
        <v>10</v>
      </c>
      <c r="L8684" s="1" t="s">
        <v>19505</v>
      </c>
      <c r="M8684">
        <v>0</v>
      </c>
    </row>
    <row r="8685" spans="1:18" x14ac:dyDescent="0.25">
      <c r="A8685" t="s">
        <v>23808</v>
      </c>
      <c r="B8685" t="s">
        <v>23809</v>
      </c>
      <c r="C8685" t="s">
        <v>14</v>
      </c>
      <c r="D8685" s="6">
        <v>45713</v>
      </c>
      <c r="E8685" t="s">
        <v>23807</v>
      </c>
      <c r="F8685" t="s">
        <v>19506</v>
      </c>
      <c r="G8685" t="s">
        <v>3277</v>
      </c>
      <c r="H8685" t="s">
        <v>32497</v>
      </c>
      <c r="I8685" t="s">
        <v>19507</v>
      </c>
      <c r="J8685" t="s">
        <v>3278</v>
      </c>
      <c r="K8685" t="s">
        <v>10</v>
      </c>
      <c r="L8685" s="1" t="s">
        <v>19508</v>
      </c>
      <c r="M8685">
        <v>0</v>
      </c>
    </row>
    <row r="8686" spans="1:18" x14ac:dyDescent="0.25">
      <c r="A8686" t="s">
        <v>23808</v>
      </c>
      <c r="B8686" t="s">
        <v>23809</v>
      </c>
      <c r="C8686" t="s">
        <v>14</v>
      </c>
      <c r="D8686" s="6">
        <v>45713</v>
      </c>
      <c r="E8686" t="s">
        <v>23807</v>
      </c>
      <c r="F8686" t="s">
        <v>19506</v>
      </c>
      <c r="G8686" t="s">
        <v>19509</v>
      </c>
      <c r="H8686" t="s">
        <v>32498</v>
      </c>
      <c r="I8686" t="s">
        <v>19507</v>
      </c>
      <c r="J8686" t="s">
        <v>19510</v>
      </c>
      <c r="K8686" t="s">
        <v>10</v>
      </c>
      <c r="L8686" s="1" t="s">
        <v>19511</v>
      </c>
      <c r="M8686">
        <v>0</v>
      </c>
    </row>
    <row r="8687" spans="1:18" x14ac:dyDescent="0.25">
      <c r="A8687" t="s">
        <v>23808</v>
      </c>
      <c r="B8687" t="s">
        <v>23809</v>
      </c>
      <c r="C8687" t="s">
        <v>14</v>
      </c>
      <c r="D8687" s="6">
        <v>45713</v>
      </c>
      <c r="E8687" t="s">
        <v>23807</v>
      </c>
      <c r="F8687" t="s">
        <v>19506</v>
      </c>
      <c r="G8687" t="s">
        <v>19512</v>
      </c>
      <c r="H8687" t="s">
        <v>32499</v>
      </c>
      <c r="I8687" t="s">
        <v>19507</v>
      </c>
      <c r="J8687" t="s">
        <v>19513</v>
      </c>
      <c r="K8687" t="s">
        <v>10</v>
      </c>
      <c r="L8687" s="1" t="s">
        <v>19514</v>
      </c>
      <c r="M8687">
        <v>0</v>
      </c>
    </row>
    <row r="8688" spans="1:18" x14ac:dyDescent="0.25">
      <c r="A8688" t="s">
        <v>23808</v>
      </c>
      <c r="B8688" t="s">
        <v>23809</v>
      </c>
      <c r="C8688" t="s">
        <v>14</v>
      </c>
      <c r="D8688" s="6">
        <v>45713</v>
      </c>
      <c r="E8688" t="s">
        <v>23807</v>
      </c>
      <c r="F8688" t="s">
        <v>19506</v>
      </c>
      <c r="G8688" t="s">
        <v>19515</v>
      </c>
      <c r="H8688" t="s">
        <v>32500</v>
      </c>
      <c r="I8688" t="s">
        <v>19507</v>
      </c>
      <c r="J8688" t="s">
        <v>19516</v>
      </c>
      <c r="K8688" t="s">
        <v>10</v>
      </c>
      <c r="L8688" s="1" t="s">
        <v>19517</v>
      </c>
      <c r="M8688">
        <v>0</v>
      </c>
    </row>
    <row r="8689" spans="1:18" x14ac:dyDescent="0.25">
      <c r="A8689" t="s">
        <v>23808</v>
      </c>
      <c r="B8689" t="s">
        <v>23809</v>
      </c>
      <c r="C8689" t="s">
        <v>14</v>
      </c>
      <c r="D8689" s="6">
        <v>45713</v>
      </c>
      <c r="E8689" t="s">
        <v>23807</v>
      </c>
      <c r="F8689" t="s">
        <v>19506</v>
      </c>
      <c r="G8689" t="s">
        <v>3267</v>
      </c>
      <c r="H8689" t="s">
        <v>32501</v>
      </c>
      <c r="I8689" t="s">
        <v>19507</v>
      </c>
      <c r="J8689" t="s">
        <v>3268</v>
      </c>
      <c r="K8689" t="s">
        <v>10</v>
      </c>
      <c r="L8689">
        <v>0.83428736240497003</v>
      </c>
      <c r="M8689">
        <v>0</v>
      </c>
    </row>
    <row r="8690" spans="1:18" x14ac:dyDescent="0.25">
      <c r="A8690" t="s">
        <v>23808</v>
      </c>
      <c r="B8690" t="s">
        <v>23809</v>
      </c>
      <c r="C8690" t="s">
        <v>14</v>
      </c>
      <c r="D8690" s="6">
        <v>45713</v>
      </c>
      <c r="E8690" t="s">
        <v>23807</v>
      </c>
      <c r="F8690" t="s">
        <v>19506</v>
      </c>
      <c r="G8690" t="s">
        <v>19518</v>
      </c>
      <c r="H8690" t="s">
        <v>32502</v>
      </c>
      <c r="I8690" t="s">
        <v>19507</v>
      </c>
      <c r="J8690" t="s">
        <v>19519</v>
      </c>
      <c r="K8690" t="s">
        <v>10</v>
      </c>
      <c r="L8690" s="1" t="s">
        <v>19520</v>
      </c>
      <c r="M8690">
        <v>0</v>
      </c>
    </row>
    <row r="8691" spans="1:18" x14ac:dyDescent="0.25">
      <c r="A8691" t="s">
        <v>23808</v>
      </c>
      <c r="B8691" t="s">
        <v>23809</v>
      </c>
      <c r="C8691" t="s">
        <v>14</v>
      </c>
      <c r="D8691" s="6">
        <v>45713</v>
      </c>
      <c r="E8691" t="s">
        <v>23807</v>
      </c>
      <c r="F8691" t="s">
        <v>19506</v>
      </c>
      <c r="G8691" t="s">
        <v>19521</v>
      </c>
      <c r="H8691" t="s">
        <v>32503</v>
      </c>
      <c r="I8691" t="s">
        <v>19507</v>
      </c>
      <c r="J8691" t="s">
        <v>19522</v>
      </c>
      <c r="K8691" t="s">
        <v>10</v>
      </c>
      <c r="L8691">
        <v>0.820750974814906</v>
      </c>
      <c r="M8691">
        <v>1</v>
      </c>
      <c r="N8691" t="s">
        <v>34896</v>
      </c>
      <c r="P8691">
        <v>1</v>
      </c>
      <c r="Q8691">
        <v>1</v>
      </c>
      <c r="R8691">
        <v>0</v>
      </c>
    </row>
    <row r="8692" spans="1:18" x14ac:dyDescent="0.25">
      <c r="A8692" t="s">
        <v>23808</v>
      </c>
      <c r="B8692" t="s">
        <v>23809</v>
      </c>
      <c r="C8692" t="s">
        <v>14</v>
      </c>
      <c r="D8692" s="6">
        <v>45713</v>
      </c>
      <c r="E8692" t="s">
        <v>23807</v>
      </c>
      <c r="F8692" t="s">
        <v>19506</v>
      </c>
      <c r="G8692" t="s">
        <v>4367</v>
      </c>
      <c r="H8692" t="s">
        <v>32504</v>
      </c>
      <c r="I8692" t="s">
        <v>19507</v>
      </c>
      <c r="J8692" t="s">
        <v>4368</v>
      </c>
      <c r="K8692" t="s">
        <v>10</v>
      </c>
      <c r="L8692" s="1" t="s">
        <v>19523</v>
      </c>
      <c r="M8692">
        <v>0</v>
      </c>
    </row>
    <row r="8693" spans="1:18" x14ac:dyDescent="0.25">
      <c r="A8693" t="s">
        <v>23808</v>
      </c>
      <c r="B8693" t="s">
        <v>23809</v>
      </c>
      <c r="C8693" t="s">
        <v>14</v>
      </c>
      <c r="D8693" s="6">
        <v>45713</v>
      </c>
      <c r="E8693" t="s">
        <v>23807</v>
      </c>
      <c r="F8693" t="s">
        <v>19506</v>
      </c>
      <c r="G8693" t="s">
        <v>3258</v>
      </c>
      <c r="H8693" t="s">
        <v>32505</v>
      </c>
      <c r="I8693" t="s">
        <v>19507</v>
      </c>
      <c r="J8693" t="s">
        <v>3259</v>
      </c>
      <c r="K8693" t="s">
        <v>10</v>
      </c>
      <c r="L8693" s="1" t="s">
        <v>19524</v>
      </c>
      <c r="M8693">
        <v>0</v>
      </c>
    </row>
    <row r="8694" spans="1:18" x14ac:dyDescent="0.25">
      <c r="A8694" t="s">
        <v>23808</v>
      </c>
      <c r="B8694" t="s">
        <v>23809</v>
      </c>
      <c r="C8694" t="s">
        <v>14</v>
      </c>
      <c r="D8694" s="6">
        <v>45713</v>
      </c>
      <c r="E8694" t="s">
        <v>23807</v>
      </c>
      <c r="F8694" t="s">
        <v>19506</v>
      </c>
      <c r="G8694" t="s">
        <v>19525</v>
      </c>
      <c r="H8694" t="s">
        <v>32506</v>
      </c>
      <c r="I8694" t="s">
        <v>19507</v>
      </c>
      <c r="J8694" t="s">
        <v>19526</v>
      </c>
      <c r="K8694" t="s">
        <v>10</v>
      </c>
      <c r="L8694" s="1" t="s">
        <v>19527</v>
      </c>
      <c r="M8694">
        <v>0</v>
      </c>
    </row>
    <row r="8695" spans="1:18" x14ac:dyDescent="0.25">
      <c r="A8695" t="s">
        <v>23808</v>
      </c>
      <c r="B8695" t="s">
        <v>23809</v>
      </c>
      <c r="C8695" t="s">
        <v>14</v>
      </c>
      <c r="D8695" s="6">
        <v>45713</v>
      </c>
      <c r="E8695" t="s">
        <v>23807</v>
      </c>
      <c r="F8695" t="s">
        <v>19528</v>
      </c>
      <c r="G8695" t="s">
        <v>19530</v>
      </c>
      <c r="H8695" t="s">
        <v>32507</v>
      </c>
      <c r="I8695" t="s">
        <v>19529</v>
      </c>
      <c r="J8695" t="s">
        <v>19531</v>
      </c>
      <c r="K8695" t="s">
        <v>10</v>
      </c>
      <c r="L8695" s="1" t="s">
        <v>19532</v>
      </c>
      <c r="M8695">
        <v>1</v>
      </c>
      <c r="N8695" t="s">
        <v>34896</v>
      </c>
      <c r="P8695">
        <v>1</v>
      </c>
      <c r="Q8695">
        <v>1</v>
      </c>
      <c r="R8695">
        <v>0</v>
      </c>
    </row>
    <row r="8696" spans="1:18" x14ac:dyDescent="0.25">
      <c r="A8696" t="s">
        <v>23808</v>
      </c>
      <c r="B8696" t="s">
        <v>23809</v>
      </c>
      <c r="C8696" t="s">
        <v>14</v>
      </c>
      <c r="D8696" s="6">
        <v>45713</v>
      </c>
      <c r="E8696" t="s">
        <v>23807</v>
      </c>
      <c r="F8696" t="s">
        <v>19528</v>
      </c>
      <c r="G8696" t="s">
        <v>19533</v>
      </c>
      <c r="H8696" t="s">
        <v>32508</v>
      </c>
      <c r="I8696" t="s">
        <v>19529</v>
      </c>
      <c r="J8696" t="s">
        <v>19534</v>
      </c>
      <c r="K8696" t="s">
        <v>10</v>
      </c>
      <c r="L8696" s="1" t="s">
        <v>19535</v>
      </c>
      <c r="M8696">
        <v>0</v>
      </c>
    </row>
    <row r="8697" spans="1:18" x14ac:dyDescent="0.25">
      <c r="A8697" t="s">
        <v>23808</v>
      </c>
      <c r="B8697" t="s">
        <v>23809</v>
      </c>
      <c r="C8697" t="s">
        <v>14</v>
      </c>
      <c r="D8697" s="6">
        <v>45713</v>
      </c>
      <c r="E8697" t="s">
        <v>23807</v>
      </c>
      <c r="F8697" t="s">
        <v>19528</v>
      </c>
      <c r="G8697" t="s">
        <v>19536</v>
      </c>
      <c r="H8697" t="s">
        <v>32509</v>
      </c>
      <c r="I8697" t="s">
        <v>19529</v>
      </c>
      <c r="J8697" t="s">
        <v>19537</v>
      </c>
      <c r="K8697" t="s">
        <v>10</v>
      </c>
      <c r="L8697">
        <v>0.72909337428646404</v>
      </c>
      <c r="M8697">
        <v>0</v>
      </c>
    </row>
    <row r="8698" spans="1:18" x14ac:dyDescent="0.25">
      <c r="A8698" t="s">
        <v>23808</v>
      </c>
      <c r="B8698" t="s">
        <v>23809</v>
      </c>
      <c r="C8698" t="s">
        <v>14</v>
      </c>
      <c r="D8698" s="6">
        <v>45713</v>
      </c>
      <c r="E8698" t="s">
        <v>23807</v>
      </c>
      <c r="F8698" t="s">
        <v>19528</v>
      </c>
      <c r="G8698" t="s">
        <v>19538</v>
      </c>
      <c r="H8698" t="s">
        <v>32510</v>
      </c>
      <c r="I8698" t="s">
        <v>19529</v>
      </c>
      <c r="J8698" t="s">
        <v>19539</v>
      </c>
      <c r="K8698" t="s">
        <v>10</v>
      </c>
      <c r="L8698" s="1" t="s">
        <v>19540</v>
      </c>
      <c r="M8698">
        <v>0</v>
      </c>
    </row>
    <row r="8699" spans="1:18" x14ac:dyDescent="0.25">
      <c r="A8699" t="s">
        <v>23808</v>
      </c>
      <c r="B8699" t="s">
        <v>23809</v>
      </c>
      <c r="C8699" t="s">
        <v>14</v>
      </c>
      <c r="D8699" s="6">
        <v>45713</v>
      </c>
      <c r="E8699" t="s">
        <v>23807</v>
      </c>
      <c r="F8699" t="s">
        <v>19528</v>
      </c>
      <c r="G8699" t="s">
        <v>4974</v>
      </c>
      <c r="H8699" t="s">
        <v>32511</v>
      </c>
      <c r="I8699" t="s">
        <v>19529</v>
      </c>
      <c r="J8699" t="s">
        <v>4975</v>
      </c>
      <c r="K8699" t="s">
        <v>10</v>
      </c>
      <c r="L8699" s="1" t="s">
        <v>19541</v>
      </c>
      <c r="M8699">
        <v>0</v>
      </c>
    </row>
    <row r="8700" spans="1:18" x14ac:dyDescent="0.25">
      <c r="A8700" t="s">
        <v>23808</v>
      </c>
      <c r="B8700" t="s">
        <v>23809</v>
      </c>
      <c r="C8700" t="s">
        <v>14</v>
      </c>
      <c r="D8700" s="6">
        <v>45713</v>
      </c>
      <c r="E8700" t="s">
        <v>23807</v>
      </c>
      <c r="F8700" t="s">
        <v>19528</v>
      </c>
      <c r="G8700" t="s">
        <v>9237</v>
      </c>
      <c r="H8700" t="s">
        <v>32512</v>
      </c>
      <c r="I8700" t="s">
        <v>19529</v>
      </c>
      <c r="J8700" t="s">
        <v>9238</v>
      </c>
      <c r="K8700" t="s">
        <v>10</v>
      </c>
      <c r="L8700" s="1" t="s">
        <v>19542</v>
      </c>
      <c r="M8700">
        <v>0</v>
      </c>
    </row>
    <row r="8701" spans="1:18" x14ac:dyDescent="0.25">
      <c r="A8701" t="s">
        <v>23808</v>
      </c>
      <c r="B8701" t="s">
        <v>23809</v>
      </c>
      <c r="C8701" t="s">
        <v>14</v>
      </c>
      <c r="D8701" s="6">
        <v>45713</v>
      </c>
      <c r="E8701" t="s">
        <v>23807</v>
      </c>
      <c r="F8701" t="s">
        <v>19528</v>
      </c>
      <c r="G8701" t="s">
        <v>19543</v>
      </c>
      <c r="H8701" t="s">
        <v>32513</v>
      </c>
      <c r="I8701" t="s">
        <v>19529</v>
      </c>
      <c r="J8701" t="s">
        <v>19544</v>
      </c>
      <c r="K8701" t="s">
        <v>10</v>
      </c>
      <c r="L8701" s="1" t="s">
        <v>19545</v>
      </c>
      <c r="M8701">
        <v>0</v>
      </c>
    </row>
    <row r="8702" spans="1:18" x14ac:dyDescent="0.25">
      <c r="A8702" t="s">
        <v>23808</v>
      </c>
      <c r="B8702" t="s">
        <v>23809</v>
      </c>
      <c r="C8702" t="s">
        <v>14</v>
      </c>
      <c r="D8702" s="6">
        <v>45713</v>
      </c>
      <c r="E8702" t="s">
        <v>23807</v>
      </c>
      <c r="F8702" t="s">
        <v>19528</v>
      </c>
      <c r="G8702" t="s">
        <v>19546</v>
      </c>
      <c r="H8702" t="s">
        <v>32514</v>
      </c>
      <c r="I8702" t="s">
        <v>19529</v>
      </c>
      <c r="J8702" t="s">
        <v>19547</v>
      </c>
      <c r="K8702" t="s">
        <v>10</v>
      </c>
      <c r="L8702" s="1" t="s">
        <v>19548</v>
      </c>
      <c r="M8702">
        <v>0</v>
      </c>
    </row>
    <row r="8703" spans="1:18" x14ac:dyDescent="0.25">
      <c r="A8703" t="s">
        <v>23808</v>
      </c>
      <c r="B8703" t="s">
        <v>23809</v>
      </c>
      <c r="C8703" t="s">
        <v>14</v>
      </c>
      <c r="D8703" s="6">
        <v>45713</v>
      </c>
      <c r="E8703" t="s">
        <v>23807</v>
      </c>
      <c r="F8703" t="s">
        <v>19528</v>
      </c>
      <c r="G8703" t="s">
        <v>19549</v>
      </c>
      <c r="H8703" t="s">
        <v>32515</v>
      </c>
      <c r="I8703" t="s">
        <v>19529</v>
      </c>
      <c r="J8703" t="s">
        <v>19550</v>
      </c>
      <c r="K8703" t="s">
        <v>10</v>
      </c>
      <c r="L8703" s="1" t="s">
        <v>19551</v>
      </c>
      <c r="M8703">
        <v>0</v>
      </c>
    </row>
    <row r="8704" spans="1:18" x14ac:dyDescent="0.25">
      <c r="A8704" t="s">
        <v>23808</v>
      </c>
      <c r="B8704" t="s">
        <v>23809</v>
      </c>
      <c r="C8704" t="s">
        <v>14</v>
      </c>
      <c r="D8704" s="6">
        <v>45713</v>
      </c>
      <c r="E8704" t="s">
        <v>23807</v>
      </c>
      <c r="F8704" t="s">
        <v>19528</v>
      </c>
      <c r="G8704" t="s">
        <v>19552</v>
      </c>
      <c r="H8704" t="s">
        <v>32516</v>
      </c>
      <c r="I8704" t="s">
        <v>19529</v>
      </c>
      <c r="J8704" t="s">
        <v>19553</v>
      </c>
      <c r="K8704" t="s">
        <v>10</v>
      </c>
      <c r="L8704" s="1" t="s">
        <v>19554</v>
      </c>
      <c r="M8704">
        <v>0</v>
      </c>
    </row>
    <row r="8705" spans="1:18" x14ac:dyDescent="0.25">
      <c r="A8705" t="s">
        <v>23808</v>
      </c>
      <c r="B8705" t="s">
        <v>23809</v>
      </c>
      <c r="C8705" t="s">
        <v>14</v>
      </c>
      <c r="D8705" s="6">
        <v>45713</v>
      </c>
      <c r="E8705" t="s">
        <v>23807</v>
      </c>
      <c r="F8705" t="s">
        <v>19555</v>
      </c>
      <c r="G8705" t="s">
        <v>4373</v>
      </c>
      <c r="H8705" t="s">
        <v>32517</v>
      </c>
      <c r="I8705" t="s">
        <v>19556</v>
      </c>
      <c r="J8705" t="s">
        <v>4374</v>
      </c>
      <c r="K8705" t="s">
        <v>10</v>
      </c>
      <c r="L8705" s="1" t="s">
        <v>19557</v>
      </c>
      <c r="M8705">
        <v>1</v>
      </c>
      <c r="N8705" t="s">
        <v>34896</v>
      </c>
      <c r="P8705">
        <v>1</v>
      </c>
      <c r="Q8705">
        <v>1</v>
      </c>
      <c r="R8705">
        <v>0</v>
      </c>
    </row>
    <row r="8706" spans="1:18" x14ac:dyDescent="0.25">
      <c r="A8706" t="s">
        <v>23808</v>
      </c>
      <c r="B8706" t="s">
        <v>23809</v>
      </c>
      <c r="C8706" t="s">
        <v>14</v>
      </c>
      <c r="D8706" s="6">
        <v>45713</v>
      </c>
      <c r="E8706" t="s">
        <v>23807</v>
      </c>
      <c r="F8706" t="s">
        <v>19555</v>
      </c>
      <c r="G8706" t="s">
        <v>3271</v>
      </c>
      <c r="H8706" t="s">
        <v>32518</v>
      </c>
      <c r="I8706" t="s">
        <v>19556</v>
      </c>
      <c r="J8706" t="s">
        <v>3272</v>
      </c>
      <c r="K8706" t="s">
        <v>10</v>
      </c>
      <c r="L8706" s="1" t="s">
        <v>19558</v>
      </c>
      <c r="M8706">
        <v>0</v>
      </c>
    </row>
    <row r="8707" spans="1:18" x14ac:dyDescent="0.25">
      <c r="A8707" t="s">
        <v>23808</v>
      </c>
      <c r="B8707" t="s">
        <v>23809</v>
      </c>
      <c r="C8707" t="s">
        <v>14</v>
      </c>
      <c r="D8707" s="6">
        <v>45713</v>
      </c>
      <c r="E8707" t="s">
        <v>23807</v>
      </c>
      <c r="F8707" t="s">
        <v>19555</v>
      </c>
      <c r="G8707" t="s">
        <v>12082</v>
      </c>
      <c r="H8707" t="s">
        <v>32519</v>
      </c>
      <c r="I8707" t="s">
        <v>19556</v>
      </c>
      <c r="J8707" t="s">
        <v>12083</v>
      </c>
      <c r="K8707" t="s">
        <v>10</v>
      </c>
      <c r="L8707" s="1" t="s">
        <v>19559</v>
      </c>
      <c r="M8707">
        <v>0</v>
      </c>
    </row>
    <row r="8708" spans="1:18" x14ac:dyDescent="0.25">
      <c r="A8708" t="s">
        <v>23808</v>
      </c>
      <c r="B8708" t="s">
        <v>23809</v>
      </c>
      <c r="C8708" t="s">
        <v>14</v>
      </c>
      <c r="D8708" s="6">
        <v>45713</v>
      </c>
      <c r="E8708" t="s">
        <v>23807</v>
      </c>
      <c r="F8708" t="s">
        <v>19555</v>
      </c>
      <c r="G8708" t="s">
        <v>1585</v>
      </c>
      <c r="H8708" t="s">
        <v>32520</v>
      </c>
      <c r="I8708" t="s">
        <v>19556</v>
      </c>
      <c r="J8708" t="s">
        <v>1586</v>
      </c>
      <c r="K8708" t="s">
        <v>10</v>
      </c>
      <c r="L8708" s="1" t="s">
        <v>19560</v>
      </c>
      <c r="M8708">
        <v>0</v>
      </c>
    </row>
    <row r="8709" spans="1:18" x14ac:dyDescent="0.25">
      <c r="A8709" t="s">
        <v>23808</v>
      </c>
      <c r="B8709" t="s">
        <v>23809</v>
      </c>
      <c r="C8709" t="s">
        <v>14</v>
      </c>
      <c r="D8709" s="6">
        <v>45713</v>
      </c>
      <c r="E8709" t="s">
        <v>23807</v>
      </c>
      <c r="F8709" t="s">
        <v>19555</v>
      </c>
      <c r="G8709" t="s">
        <v>3101</v>
      </c>
      <c r="H8709" t="s">
        <v>32521</v>
      </c>
      <c r="I8709" t="s">
        <v>19556</v>
      </c>
      <c r="J8709" t="s">
        <v>3102</v>
      </c>
      <c r="K8709" t="s">
        <v>10</v>
      </c>
      <c r="L8709" s="1" t="s">
        <v>19561</v>
      </c>
      <c r="M8709">
        <v>0</v>
      </c>
    </row>
    <row r="8710" spans="1:18" x14ac:dyDescent="0.25">
      <c r="A8710" t="s">
        <v>23808</v>
      </c>
      <c r="B8710" t="s">
        <v>23809</v>
      </c>
      <c r="C8710" t="s">
        <v>14</v>
      </c>
      <c r="D8710" s="6">
        <v>45713</v>
      </c>
      <c r="E8710" t="s">
        <v>23807</v>
      </c>
      <c r="F8710" t="s">
        <v>19555</v>
      </c>
      <c r="G8710" t="s">
        <v>19562</v>
      </c>
      <c r="H8710" t="s">
        <v>32522</v>
      </c>
      <c r="I8710" t="s">
        <v>19556</v>
      </c>
      <c r="J8710" t="s">
        <v>19563</v>
      </c>
      <c r="K8710" t="s">
        <v>10</v>
      </c>
      <c r="L8710" s="1" t="s">
        <v>19564</v>
      </c>
      <c r="M8710">
        <v>0</v>
      </c>
    </row>
    <row r="8711" spans="1:18" x14ac:dyDescent="0.25">
      <c r="A8711" t="s">
        <v>23808</v>
      </c>
      <c r="B8711" t="s">
        <v>23809</v>
      </c>
      <c r="C8711" t="s">
        <v>14</v>
      </c>
      <c r="D8711" s="6">
        <v>45713</v>
      </c>
      <c r="E8711" t="s">
        <v>23807</v>
      </c>
      <c r="F8711" t="s">
        <v>19555</v>
      </c>
      <c r="G8711" t="s">
        <v>3083</v>
      </c>
      <c r="H8711" t="s">
        <v>32523</v>
      </c>
      <c r="I8711" t="s">
        <v>19556</v>
      </c>
      <c r="J8711" t="s">
        <v>3084</v>
      </c>
      <c r="K8711" t="s">
        <v>10</v>
      </c>
      <c r="L8711" s="1" t="s">
        <v>19565</v>
      </c>
      <c r="M8711">
        <v>0</v>
      </c>
    </row>
    <row r="8712" spans="1:18" x14ac:dyDescent="0.25">
      <c r="A8712" t="s">
        <v>23808</v>
      </c>
      <c r="B8712" t="s">
        <v>23809</v>
      </c>
      <c r="C8712" t="s">
        <v>14</v>
      </c>
      <c r="D8712" s="6">
        <v>45713</v>
      </c>
      <c r="E8712" t="s">
        <v>23807</v>
      </c>
      <c r="F8712" t="s">
        <v>19555</v>
      </c>
      <c r="G8712" t="s">
        <v>12079</v>
      </c>
      <c r="H8712" t="s">
        <v>32524</v>
      </c>
      <c r="I8712" t="s">
        <v>19556</v>
      </c>
      <c r="J8712" t="s">
        <v>12080</v>
      </c>
      <c r="K8712" t="s">
        <v>10</v>
      </c>
      <c r="L8712" s="1" t="s">
        <v>19566</v>
      </c>
      <c r="M8712">
        <v>0</v>
      </c>
    </row>
    <row r="8713" spans="1:18" x14ac:dyDescent="0.25">
      <c r="A8713" t="s">
        <v>23808</v>
      </c>
      <c r="B8713" t="s">
        <v>23809</v>
      </c>
      <c r="C8713" t="s">
        <v>14</v>
      </c>
      <c r="D8713" s="6">
        <v>45713</v>
      </c>
      <c r="E8713" t="s">
        <v>23807</v>
      </c>
      <c r="F8713" t="s">
        <v>19555</v>
      </c>
      <c r="G8713" t="s">
        <v>1246</v>
      </c>
      <c r="H8713" t="s">
        <v>32525</v>
      </c>
      <c r="I8713" t="s">
        <v>19556</v>
      </c>
      <c r="J8713" t="s">
        <v>1247</v>
      </c>
      <c r="K8713" t="s">
        <v>10</v>
      </c>
      <c r="L8713" s="1" t="s">
        <v>19567</v>
      </c>
      <c r="M8713">
        <v>0</v>
      </c>
    </row>
    <row r="8714" spans="1:18" x14ac:dyDescent="0.25">
      <c r="A8714" t="s">
        <v>23808</v>
      </c>
      <c r="B8714" t="s">
        <v>23809</v>
      </c>
      <c r="C8714" t="s">
        <v>14</v>
      </c>
      <c r="D8714" s="6">
        <v>45713</v>
      </c>
      <c r="E8714" t="s">
        <v>23807</v>
      </c>
      <c r="F8714" t="s">
        <v>19555</v>
      </c>
      <c r="G8714" t="s">
        <v>1573</v>
      </c>
      <c r="H8714" t="s">
        <v>32526</v>
      </c>
      <c r="I8714" t="s">
        <v>19556</v>
      </c>
      <c r="J8714" t="s">
        <v>1574</v>
      </c>
      <c r="K8714" t="s">
        <v>10</v>
      </c>
      <c r="L8714" s="1" t="s">
        <v>19568</v>
      </c>
      <c r="M8714">
        <v>0</v>
      </c>
    </row>
    <row r="8715" spans="1:18" x14ac:dyDescent="0.25">
      <c r="A8715" t="s">
        <v>23808</v>
      </c>
      <c r="B8715" t="s">
        <v>23809</v>
      </c>
      <c r="C8715" t="s">
        <v>14</v>
      </c>
      <c r="D8715" s="6">
        <v>45713</v>
      </c>
      <c r="E8715" t="s">
        <v>23807</v>
      </c>
      <c r="F8715" t="s">
        <v>19569</v>
      </c>
      <c r="G8715" t="s">
        <v>19571</v>
      </c>
      <c r="H8715" t="s">
        <v>32527</v>
      </c>
      <c r="I8715" t="s">
        <v>19570</v>
      </c>
      <c r="J8715" t="s">
        <v>19572</v>
      </c>
      <c r="K8715" t="s">
        <v>10</v>
      </c>
      <c r="L8715" s="1" t="s">
        <v>19573</v>
      </c>
      <c r="M8715">
        <v>0</v>
      </c>
      <c r="N8715" t="s">
        <v>34913</v>
      </c>
      <c r="P8715">
        <v>0</v>
      </c>
      <c r="Q8715" t="s">
        <v>34930</v>
      </c>
      <c r="R8715">
        <v>1</v>
      </c>
    </row>
    <row r="8716" spans="1:18" x14ac:dyDescent="0.25">
      <c r="A8716" t="s">
        <v>23808</v>
      </c>
      <c r="B8716" t="s">
        <v>23809</v>
      </c>
      <c r="C8716" t="s">
        <v>14</v>
      </c>
      <c r="D8716" s="6">
        <v>45713</v>
      </c>
      <c r="E8716" t="s">
        <v>23807</v>
      </c>
      <c r="F8716" t="s">
        <v>19569</v>
      </c>
      <c r="G8716" t="s">
        <v>19339</v>
      </c>
      <c r="H8716" t="s">
        <v>32528</v>
      </c>
      <c r="I8716" t="s">
        <v>19570</v>
      </c>
      <c r="J8716" t="s">
        <v>19340</v>
      </c>
      <c r="K8716" t="s">
        <v>10</v>
      </c>
      <c r="L8716">
        <v>0.77439712328994204</v>
      </c>
      <c r="M8716">
        <v>0</v>
      </c>
    </row>
    <row r="8717" spans="1:18" x14ac:dyDescent="0.25">
      <c r="A8717" t="s">
        <v>23808</v>
      </c>
      <c r="B8717" t="s">
        <v>23809</v>
      </c>
      <c r="C8717" t="s">
        <v>14</v>
      </c>
      <c r="D8717" s="6">
        <v>45713</v>
      </c>
      <c r="E8717" t="s">
        <v>23807</v>
      </c>
      <c r="F8717" t="s">
        <v>19569</v>
      </c>
      <c r="G8717" t="s">
        <v>19574</v>
      </c>
      <c r="H8717" t="s">
        <v>32529</v>
      </c>
      <c r="I8717" t="s">
        <v>19570</v>
      </c>
      <c r="J8717" t="s">
        <v>19575</v>
      </c>
      <c r="K8717" t="s">
        <v>10</v>
      </c>
      <c r="L8717" s="1" t="s">
        <v>19576</v>
      </c>
      <c r="M8717">
        <v>0</v>
      </c>
    </row>
    <row r="8718" spans="1:18" x14ac:dyDescent="0.25">
      <c r="A8718" t="s">
        <v>23808</v>
      </c>
      <c r="B8718" t="s">
        <v>23809</v>
      </c>
      <c r="C8718" t="s">
        <v>14</v>
      </c>
      <c r="D8718" s="6">
        <v>45713</v>
      </c>
      <c r="E8718" t="s">
        <v>23807</v>
      </c>
      <c r="F8718" t="s">
        <v>19569</v>
      </c>
      <c r="G8718" t="s">
        <v>19577</v>
      </c>
      <c r="H8718" t="s">
        <v>32530</v>
      </c>
      <c r="I8718" t="s">
        <v>19570</v>
      </c>
      <c r="J8718" t="s">
        <v>19578</v>
      </c>
      <c r="K8718" t="s">
        <v>10</v>
      </c>
      <c r="L8718" s="1" t="s">
        <v>19579</v>
      </c>
      <c r="M8718">
        <v>0</v>
      </c>
    </row>
    <row r="8719" spans="1:18" x14ac:dyDescent="0.25">
      <c r="A8719" t="s">
        <v>23808</v>
      </c>
      <c r="B8719" t="s">
        <v>23809</v>
      </c>
      <c r="C8719" t="s">
        <v>14</v>
      </c>
      <c r="D8719" s="6">
        <v>45713</v>
      </c>
      <c r="E8719" t="s">
        <v>23807</v>
      </c>
      <c r="F8719" t="s">
        <v>19569</v>
      </c>
      <c r="G8719" t="s">
        <v>19334</v>
      </c>
      <c r="H8719" t="s">
        <v>32531</v>
      </c>
      <c r="I8719" t="s">
        <v>19570</v>
      </c>
      <c r="J8719" t="s">
        <v>19335</v>
      </c>
      <c r="K8719" t="s">
        <v>10</v>
      </c>
      <c r="L8719" s="1" t="s">
        <v>19580</v>
      </c>
      <c r="M8719">
        <v>0</v>
      </c>
    </row>
    <row r="8720" spans="1:18" x14ac:dyDescent="0.25">
      <c r="A8720" t="s">
        <v>23808</v>
      </c>
      <c r="B8720" t="s">
        <v>23809</v>
      </c>
      <c r="C8720" t="s">
        <v>14</v>
      </c>
      <c r="D8720" s="6">
        <v>45713</v>
      </c>
      <c r="E8720" t="s">
        <v>23807</v>
      </c>
      <c r="F8720" t="s">
        <v>19569</v>
      </c>
      <c r="G8720" t="s">
        <v>19581</v>
      </c>
      <c r="H8720" t="s">
        <v>32532</v>
      </c>
      <c r="I8720" t="s">
        <v>19570</v>
      </c>
      <c r="J8720" t="s">
        <v>19582</v>
      </c>
      <c r="K8720" t="s">
        <v>10</v>
      </c>
      <c r="L8720" s="1" t="s">
        <v>19583</v>
      </c>
      <c r="M8720">
        <v>0</v>
      </c>
    </row>
    <row r="8721" spans="1:18" x14ac:dyDescent="0.25">
      <c r="A8721" t="s">
        <v>23808</v>
      </c>
      <c r="B8721" t="s">
        <v>23809</v>
      </c>
      <c r="C8721" t="s">
        <v>14</v>
      </c>
      <c r="D8721" s="6">
        <v>45713</v>
      </c>
      <c r="E8721" t="s">
        <v>23807</v>
      </c>
      <c r="F8721" t="s">
        <v>19569</v>
      </c>
      <c r="G8721" t="s">
        <v>19584</v>
      </c>
      <c r="H8721" t="s">
        <v>32533</v>
      </c>
      <c r="I8721" t="s">
        <v>19570</v>
      </c>
      <c r="J8721" t="s">
        <v>19585</v>
      </c>
      <c r="K8721" t="s">
        <v>10</v>
      </c>
      <c r="L8721" s="1" t="s">
        <v>19586</v>
      </c>
      <c r="M8721">
        <v>0</v>
      </c>
    </row>
    <row r="8722" spans="1:18" x14ac:dyDescent="0.25">
      <c r="A8722" t="s">
        <v>23808</v>
      </c>
      <c r="B8722" t="s">
        <v>23809</v>
      </c>
      <c r="C8722" t="s">
        <v>14</v>
      </c>
      <c r="D8722" s="6">
        <v>45713</v>
      </c>
      <c r="E8722" t="s">
        <v>23807</v>
      </c>
      <c r="F8722" t="s">
        <v>19569</v>
      </c>
      <c r="G8722" t="s">
        <v>19536</v>
      </c>
      <c r="H8722" t="s">
        <v>32534</v>
      </c>
      <c r="I8722" t="s">
        <v>19570</v>
      </c>
      <c r="J8722" t="s">
        <v>19537</v>
      </c>
      <c r="K8722" t="s">
        <v>10</v>
      </c>
      <c r="L8722" s="1" t="s">
        <v>19587</v>
      </c>
      <c r="M8722">
        <v>0</v>
      </c>
    </row>
    <row r="8723" spans="1:18" x14ac:dyDescent="0.25">
      <c r="A8723" t="s">
        <v>23808</v>
      </c>
      <c r="B8723" t="s">
        <v>23809</v>
      </c>
      <c r="C8723" t="s">
        <v>14</v>
      </c>
      <c r="D8723" s="6">
        <v>45713</v>
      </c>
      <c r="E8723" t="s">
        <v>23807</v>
      </c>
      <c r="F8723" t="s">
        <v>19569</v>
      </c>
      <c r="G8723" t="s">
        <v>19538</v>
      </c>
      <c r="H8723" t="s">
        <v>32535</v>
      </c>
      <c r="I8723" t="s">
        <v>19570</v>
      </c>
      <c r="J8723" t="s">
        <v>19539</v>
      </c>
      <c r="K8723" t="s">
        <v>10</v>
      </c>
      <c r="L8723" s="1" t="s">
        <v>19588</v>
      </c>
      <c r="M8723">
        <v>0</v>
      </c>
    </row>
    <row r="8724" spans="1:18" x14ac:dyDescent="0.25">
      <c r="A8724" t="s">
        <v>23808</v>
      </c>
      <c r="B8724" t="s">
        <v>23809</v>
      </c>
      <c r="C8724" t="s">
        <v>14</v>
      </c>
      <c r="D8724" s="6">
        <v>45713</v>
      </c>
      <c r="E8724" t="s">
        <v>23807</v>
      </c>
      <c r="F8724" t="s">
        <v>19569</v>
      </c>
      <c r="G8724" t="s">
        <v>4940</v>
      </c>
      <c r="H8724" t="s">
        <v>32536</v>
      </c>
      <c r="I8724" t="s">
        <v>19570</v>
      </c>
      <c r="J8724" t="s">
        <v>4941</v>
      </c>
      <c r="K8724" t="s">
        <v>10</v>
      </c>
      <c r="L8724">
        <v>0.72475030477101499</v>
      </c>
      <c r="M8724">
        <v>0</v>
      </c>
    </row>
    <row r="8725" spans="1:18" x14ac:dyDescent="0.25">
      <c r="A8725" t="s">
        <v>23808</v>
      </c>
      <c r="B8725" t="s">
        <v>23809</v>
      </c>
      <c r="C8725" t="s">
        <v>14</v>
      </c>
      <c r="D8725" s="6">
        <v>45713</v>
      </c>
      <c r="E8725" t="s">
        <v>23807</v>
      </c>
      <c r="F8725" t="s">
        <v>19589</v>
      </c>
      <c r="G8725" t="s">
        <v>4373</v>
      </c>
      <c r="H8725" t="s">
        <v>32537</v>
      </c>
      <c r="I8725" t="s">
        <v>19590</v>
      </c>
      <c r="J8725" t="s">
        <v>4374</v>
      </c>
      <c r="K8725" t="s">
        <v>10</v>
      </c>
      <c r="L8725" s="1" t="s">
        <v>19591</v>
      </c>
      <c r="M8725">
        <v>0</v>
      </c>
      <c r="N8725" t="s">
        <v>34913</v>
      </c>
      <c r="P8725">
        <v>0</v>
      </c>
      <c r="Q8725" t="s">
        <v>34930</v>
      </c>
      <c r="R8725">
        <v>1</v>
      </c>
    </row>
    <row r="8726" spans="1:18" x14ac:dyDescent="0.25">
      <c r="A8726" t="s">
        <v>23808</v>
      </c>
      <c r="B8726" t="s">
        <v>23809</v>
      </c>
      <c r="C8726" t="s">
        <v>14</v>
      </c>
      <c r="D8726" s="6">
        <v>45713</v>
      </c>
      <c r="E8726" t="s">
        <v>23807</v>
      </c>
      <c r="F8726" t="s">
        <v>19589</v>
      </c>
      <c r="G8726" t="s">
        <v>18369</v>
      </c>
      <c r="H8726" t="s">
        <v>32538</v>
      </c>
      <c r="I8726" t="s">
        <v>19590</v>
      </c>
      <c r="J8726" t="s">
        <v>18370</v>
      </c>
      <c r="K8726" t="s">
        <v>10</v>
      </c>
      <c r="L8726" s="1" t="s">
        <v>19592</v>
      </c>
      <c r="M8726">
        <v>0</v>
      </c>
    </row>
    <row r="8727" spans="1:18" x14ac:dyDescent="0.25">
      <c r="A8727" t="s">
        <v>23808</v>
      </c>
      <c r="B8727" t="s">
        <v>23809</v>
      </c>
      <c r="C8727" t="s">
        <v>14</v>
      </c>
      <c r="D8727" s="6">
        <v>45713</v>
      </c>
      <c r="E8727" t="s">
        <v>23807</v>
      </c>
      <c r="F8727" t="s">
        <v>19589</v>
      </c>
      <c r="G8727" t="s">
        <v>18372</v>
      </c>
      <c r="H8727" t="s">
        <v>32539</v>
      </c>
      <c r="I8727" t="s">
        <v>19590</v>
      </c>
      <c r="J8727" t="s">
        <v>18373</v>
      </c>
      <c r="K8727" t="s">
        <v>10</v>
      </c>
      <c r="L8727" s="1" t="s">
        <v>19593</v>
      </c>
      <c r="M8727">
        <v>0</v>
      </c>
    </row>
    <row r="8728" spans="1:18" x14ac:dyDescent="0.25">
      <c r="A8728" t="s">
        <v>23808</v>
      </c>
      <c r="B8728" t="s">
        <v>23809</v>
      </c>
      <c r="C8728" t="s">
        <v>14</v>
      </c>
      <c r="D8728" s="6">
        <v>45713</v>
      </c>
      <c r="E8728" t="s">
        <v>23807</v>
      </c>
      <c r="F8728" t="s">
        <v>19589</v>
      </c>
      <c r="G8728" t="s">
        <v>5415</v>
      </c>
      <c r="H8728" t="s">
        <v>32540</v>
      </c>
      <c r="I8728" t="s">
        <v>19590</v>
      </c>
      <c r="J8728" t="s">
        <v>5416</v>
      </c>
      <c r="K8728" t="s">
        <v>10</v>
      </c>
      <c r="L8728" s="1" t="s">
        <v>19594</v>
      </c>
      <c r="M8728">
        <v>0</v>
      </c>
    </row>
    <row r="8729" spans="1:18" x14ac:dyDescent="0.25">
      <c r="A8729" t="s">
        <v>23808</v>
      </c>
      <c r="B8729" t="s">
        <v>23809</v>
      </c>
      <c r="C8729" t="s">
        <v>14</v>
      </c>
      <c r="D8729" s="6">
        <v>45713</v>
      </c>
      <c r="E8729" t="s">
        <v>23807</v>
      </c>
      <c r="F8729" t="s">
        <v>19589</v>
      </c>
      <c r="G8729" t="s">
        <v>19595</v>
      </c>
      <c r="H8729" t="s">
        <v>32541</v>
      </c>
      <c r="I8729" t="s">
        <v>19590</v>
      </c>
      <c r="J8729" t="s">
        <v>19596</v>
      </c>
      <c r="K8729" t="s">
        <v>10</v>
      </c>
      <c r="L8729" s="1" t="s">
        <v>19597</v>
      </c>
      <c r="M8729">
        <v>0</v>
      </c>
    </row>
    <row r="8730" spans="1:18" x14ac:dyDescent="0.25">
      <c r="A8730" t="s">
        <v>23808</v>
      </c>
      <c r="B8730" t="s">
        <v>23809</v>
      </c>
      <c r="C8730" t="s">
        <v>14</v>
      </c>
      <c r="D8730" s="6">
        <v>45713</v>
      </c>
      <c r="E8730" t="s">
        <v>23807</v>
      </c>
      <c r="F8730" t="s">
        <v>19589</v>
      </c>
      <c r="G8730" t="s">
        <v>12016</v>
      </c>
      <c r="H8730" t="s">
        <v>32542</v>
      </c>
      <c r="I8730" t="s">
        <v>19590</v>
      </c>
      <c r="J8730" t="s">
        <v>12017</v>
      </c>
      <c r="K8730" t="s">
        <v>10</v>
      </c>
      <c r="L8730" s="1" t="s">
        <v>19598</v>
      </c>
      <c r="M8730">
        <v>0</v>
      </c>
    </row>
    <row r="8731" spans="1:18" x14ac:dyDescent="0.25">
      <c r="A8731" t="s">
        <v>23808</v>
      </c>
      <c r="B8731" t="s">
        <v>23809</v>
      </c>
      <c r="C8731" t="s">
        <v>14</v>
      </c>
      <c r="D8731" s="6">
        <v>45713</v>
      </c>
      <c r="E8731" t="s">
        <v>23807</v>
      </c>
      <c r="F8731" t="s">
        <v>19589</v>
      </c>
      <c r="G8731" t="s">
        <v>3271</v>
      </c>
      <c r="H8731" t="s">
        <v>32543</v>
      </c>
      <c r="I8731" t="s">
        <v>19590</v>
      </c>
      <c r="J8731" t="s">
        <v>3272</v>
      </c>
      <c r="K8731" t="s">
        <v>10</v>
      </c>
      <c r="L8731" s="1" t="s">
        <v>19599</v>
      </c>
      <c r="M8731">
        <v>0</v>
      </c>
    </row>
    <row r="8732" spans="1:18" x14ac:dyDescent="0.25">
      <c r="A8732" t="s">
        <v>23808</v>
      </c>
      <c r="B8732" t="s">
        <v>23809</v>
      </c>
      <c r="C8732" t="s">
        <v>14</v>
      </c>
      <c r="D8732" s="6">
        <v>45713</v>
      </c>
      <c r="E8732" t="s">
        <v>23807</v>
      </c>
      <c r="F8732" t="s">
        <v>19589</v>
      </c>
      <c r="G8732" t="s">
        <v>19600</v>
      </c>
      <c r="H8732" t="s">
        <v>32544</v>
      </c>
      <c r="I8732" t="s">
        <v>19590</v>
      </c>
      <c r="J8732" t="s">
        <v>19601</v>
      </c>
      <c r="K8732" t="s">
        <v>10</v>
      </c>
      <c r="L8732" s="1" t="s">
        <v>19602</v>
      </c>
      <c r="M8732">
        <v>0</v>
      </c>
    </row>
    <row r="8733" spans="1:18" x14ac:dyDescent="0.25">
      <c r="A8733" t="s">
        <v>23808</v>
      </c>
      <c r="B8733" t="s">
        <v>23809</v>
      </c>
      <c r="C8733" t="s">
        <v>14</v>
      </c>
      <c r="D8733" s="6">
        <v>45713</v>
      </c>
      <c r="E8733" t="s">
        <v>23807</v>
      </c>
      <c r="F8733" t="s">
        <v>19589</v>
      </c>
      <c r="G8733" t="s">
        <v>19603</v>
      </c>
      <c r="H8733" t="s">
        <v>32545</v>
      </c>
      <c r="I8733" t="s">
        <v>19590</v>
      </c>
      <c r="J8733" t="s">
        <v>19604</v>
      </c>
      <c r="K8733" t="s">
        <v>10</v>
      </c>
      <c r="L8733" s="1" t="s">
        <v>19605</v>
      </c>
      <c r="M8733">
        <v>0</v>
      </c>
    </row>
    <row r="8734" spans="1:18" x14ac:dyDescent="0.25">
      <c r="A8734" t="s">
        <v>23808</v>
      </c>
      <c r="B8734" t="s">
        <v>23809</v>
      </c>
      <c r="C8734" t="s">
        <v>14</v>
      </c>
      <c r="D8734" s="6">
        <v>45713</v>
      </c>
      <c r="E8734" t="s">
        <v>23807</v>
      </c>
      <c r="F8734" t="s">
        <v>19606</v>
      </c>
      <c r="G8734" t="s">
        <v>12723</v>
      </c>
      <c r="H8734" t="s">
        <v>32546</v>
      </c>
      <c r="I8734" t="s">
        <v>19607</v>
      </c>
      <c r="J8734" t="s">
        <v>12724</v>
      </c>
      <c r="K8734" t="s">
        <v>10</v>
      </c>
      <c r="L8734" s="1" t="s">
        <v>19608</v>
      </c>
      <c r="M8734">
        <v>0</v>
      </c>
      <c r="N8734" t="s">
        <v>34899</v>
      </c>
      <c r="P8734">
        <v>0</v>
      </c>
      <c r="Q8734" t="s">
        <v>34930</v>
      </c>
      <c r="R8734">
        <v>0</v>
      </c>
    </row>
    <row r="8735" spans="1:18" x14ac:dyDescent="0.25">
      <c r="A8735" t="s">
        <v>23808</v>
      </c>
      <c r="B8735" t="s">
        <v>23809</v>
      </c>
      <c r="C8735" t="s">
        <v>14</v>
      </c>
      <c r="D8735" s="6">
        <v>45713</v>
      </c>
      <c r="E8735" t="s">
        <v>23807</v>
      </c>
      <c r="F8735" t="s">
        <v>19606</v>
      </c>
      <c r="G8735" t="s">
        <v>2072</v>
      </c>
      <c r="H8735" t="s">
        <v>32547</v>
      </c>
      <c r="I8735" t="s">
        <v>19607</v>
      </c>
      <c r="J8735" t="s">
        <v>2073</v>
      </c>
      <c r="K8735" t="s">
        <v>10</v>
      </c>
      <c r="L8735" s="1" t="s">
        <v>19609</v>
      </c>
      <c r="M8735">
        <v>0</v>
      </c>
    </row>
    <row r="8736" spans="1:18" x14ac:dyDescent="0.25">
      <c r="A8736" t="s">
        <v>23808</v>
      </c>
      <c r="B8736" t="s">
        <v>23809</v>
      </c>
      <c r="C8736" t="s">
        <v>14</v>
      </c>
      <c r="D8736" s="6">
        <v>45713</v>
      </c>
      <c r="E8736" t="s">
        <v>23807</v>
      </c>
      <c r="F8736" t="s">
        <v>19606</v>
      </c>
      <c r="G8736" t="s">
        <v>12720</v>
      </c>
      <c r="H8736" t="s">
        <v>32548</v>
      </c>
      <c r="I8736" t="s">
        <v>19607</v>
      </c>
      <c r="J8736" t="s">
        <v>12721</v>
      </c>
      <c r="K8736" t="s">
        <v>10</v>
      </c>
      <c r="L8736" s="1" t="s">
        <v>19610</v>
      </c>
      <c r="M8736">
        <v>0</v>
      </c>
    </row>
    <row r="8737" spans="1:18" x14ac:dyDescent="0.25">
      <c r="A8737" t="s">
        <v>23808</v>
      </c>
      <c r="B8737" t="s">
        <v>23809</v>
      </c>
      <c r="C8737" t="s">
        <v>14</v>
      </c>
      <c r="D8737" s="6">
        <v>45713</v>
      </c>
      <c r="E8737" t="s">
        <v>23807</v>
      </c>
      <c r="F8737" t="s">
        <v>19606</v>
      </c>
      <c r="G8737" t="s">
        <v>12726</v>
      </c>
      <c r="H8737" t="s">
        <v>32549</v>
      </c>
      <c r="I8737" t="s">
        <v>19607</v>
      </c>
      <c r="J8737" t="s">
        <v>12727</v>
      </c>
      <c r="K8737" t="s">
        <v>10</v>
      </c>
      <c r="L8737" s="1" t="s">
        <v>19611</v>
      </c>
      <c r="M8737">
        <v>0</v>
      </c>
    </row>
    <row r="8738" spans="1:18" x14ac:dyDescent="0.25">
      <c r="A8738" t="s">
        <v>23808</v>
      </c>
      <c r="B8738" t="s">
        <v>23809</v>
      </c>
      <c r="C8738" t="s">
        <v>14</v>
      </c>
      <c r="D8738" s="6">
        <v>45713</v>
      </c>
      <c r="E8738" t="s">
        <v>23807</v>
      </c>
      <c r="F8738" t="s">
        <v>19606</v>
      </c>
      <c r="G8738" t="s">
        <v>9361</v>
      </c>
      <c r="H8738" t="s">
        <v>32550</v>
      </c>
      <c r="I8738" t="s">
        <v>19607</v>
      </c>
      <c r="J8738" t="s">
        <v>9362</v>
      </c>
      <c r="K8738" t="s">
        <v>10</v>
      </c>
      <c r="L8738" s="1" t="s">
        <v>19612</v>
      </c>
      <c r="M8738">
        <v>0</v>
      </c>
    </row>
    <row r="8739" spans="1:18" x14ac:dyDescent="0.25">
      <c r="A8739" t="s">
        <v>23808</v>
      </c>
      <c r="B8739" t="s">
        <v>23809</v>
      </c>
      <c r="C8739" t="s">
        <v>14</v>
      </c>
      <c r="D8739" s="6">
        <v>45713</v>
      </c>
      <c r="E8739" t="s">
        <v>23807</v>
      </c>
      <c r="F8739" t="s">
        <v>19606</v>
      </c>
      <c r="G8739" t="s">
        <v>7651</v>
      </c>
      <c r="H8739" t="s">
        <v>32551</v>
      </c>
      <c r="I8739" t="s">
        <v>19607</v>
      </c>
      <c r="J8739" t="s">
        <v>7652</v>
      </c>
      <c r="K8739" t="s">
        <v>10</v>
      </c>
      <c r="L8739" s="1" t="s">
        <v>19613</v>
      </c>
      <c r="M8739">
        <v>0</v>
      </c>
    </row>
    <row r="8740" spans="1:18" x14ac:dyDescent="0.25">
      <c r="A8740" t="s">
        <v>23808</v>
      </c>
      <c r="B8740" t="s">
        <v>23809</v>
      </c>
      <c r="C8740" t="s">
        <v>14</v>
      </c>
      <c r="D8740" s="6">
        <v>45713</v>
      </c>
      <c r="E8740" t="s">
        <v>23807</v>
      </c>
      <c r="F8740" t="s">
        <v>19606</v>
      </c>
      <c r="G8740" t="s">
        <v>17444</v>
      </c>
      <c r="H8740" t="s">
        <v>32552</v>
      </c>
      <c r="I8740" t="s">
        <v>19607</v>
      </c>
      <c r="J8740" t="s">
        <v>17445</v>
      </c>
      <c r="K8740" t="s">
        <v>10</v>
      </c>
      <c r="L8740" s="1" t="s">
        <v>19614</v>
      </c>
      <c r="M8740">
        <v>0</v>
      </c>
    </row>
    <row r="8741" spans="1:18" x14ac:dyDescent="0.25">
      <c r="A8741" t="s">
        <v>23808</v>
      </c>
      <c r="B8741" t="s">
        <v>23809</v>
      </c>
      <c r="C8741" t="s">
        <v>14</v>
      </c>
      <c r="D8741" s="6">
        <v>45713</v>
      </c>
      <c r="E8741" t="s">
        <v>23807</v>
      </c>
      <c r="F8741" t="s">
        <v>19606</v>
      </c>
      <c r="G8741" t="s">
        <v>3680</v>
      </c>
      <c r="H8741" t="s">
        <v>32553</v>
      </c>
      <c r="I8741" t="s">
        <v>19607</v>
      </c>
      <c r="J8741" t="s">
        <v>3681</v>
      </c>
      <c r="K8741" t="s">
        <v>10</v>
      </c>
      <c r="L8741" s="1" t="s">
        <v>19615</v>
      </c>
      <c r="M8741">
        <v>0</v>
      </c>
    </row>
    <row r="8742" spans="1:18" x14ac:dyDescent="0.25">
      <c r="A8742" t="s">
        <v>23808</v>
      </c>
      <c r="B8742" t="s">
        <v>23809</v>
      </c>
      <c r="C8742" t="s">
        <v>14</v>
      </c>
      <c r="D8742" s="6">
        <v>45713</v>
      </c>
      <c r="E8742" t="s">
        <v>23807</v>
      </c>
      <c r="F8742" t="s">
        <v>19606</v>
      </c>
      <c r="G8742" t="s">
        <v>3695</v>
      </c>
      <c r="H8742" t="s">
        <v>32554</v>
      </c>
      <c r="I8742" t="s">
        <v>19607</v>
      </c>
      <c r="J8742" t="s">
        <v>3696</v>
      </c>
      <c r="K8742" t="s">
        <v>10</v>
      </c>
      <c r="L8742" s="1" t="s">
        <v>19616</v>
      </c>
      <c r="M8742">
        <v>0</v>
      </c>
    </row>
    <row r="8743" spans="1:18" x14ac:dyDescent="0.25">
      <c r="A8743" t="s">
        <v>23808</v>
      </c>
      <c r="B8743" t="s">
        <v>23809</v>
      </c>
      <c r="C8743" t="s">
        <v>14</v>
      </c>
      <c r="D8743" s="6">
        <v>45713</v>
      </c>
      <c r="E8743" t="s">
        <v>23807</v>
      </c>
      <c r="F8743" t="s">
        <v>19606</v>
      </c>
      <c r="G8743" t="s">
        <v>3612</v>
      </c>
      <c r="H8743" t="s">
        <v>32555</v>
      </c>
      <c r="I8743" t="s">
        <v>19607</v>
      </c>
      <c r="J8743" t="s">
        <v>3613</v>
      </c>
      <c r="K8743" t="s">
        <v>10</v>
      </c>
      <c r="L8743" s="1" t="s">
        <v>19617</v>
      </c>
      <c r="M8743">
        <v>0</v>
      </c>
    </row>
    <row r="8744" spans="1:18" x14ac:dyDescent="0.25">
      <c r="A8744" t="s">
        <v>23808</v>
      </c>
      <c r="B8744" t="s">
        <v>23809</v>
      </c>
      <c r="C8744" t="s">
        <v>14</v>
      </c>
      <c r="D8744" s="6">
        <v>45713</v>
      </c>
      <c r="E8744" t="s">
        <v>23807</v>
      </c>
      <c r="F8744" t="s">
        <v>19618</v>
      </c>
      <c r="G8744" t="s">
        <v>19620</v>
      </c>
      <c r="H8744" t="s">
        <v>32556</v>
      </c>
      <c r="I8744" t="s">
        <v>19619</v>
      </c>
      <c r="J8744" t="s">
        <v>19621</v>
      </c>
      <c r="K8744" t="s">
        <v>10</v>
      </c>
      <c r="L8744" s="1" t="s">
        <v>19622</v>
      </c>
      <c r="M8744">
        <v>1</v>
      </c>
      <c r="N8744" t="s">
        <v>34896</v>
      </c>
      <c r="P8744">
        <v>1</v>
      </c>
      <c r="Q8744">
        <v>1</v>
      </c>
      <c r="R8744">
        <v>1</v>
      </c>
    </row>
    <row r="8745" spans="1:18" x14ac:dyDescent="0.25">
      <c r="A8745" t="s">
        <v>23808</v>
      </c>
      <c r="B8745" t="s">
        <v>23809</v>
      </c>
      <c r="C8745" t="s">
        <v>14</v>
      </c>
      <c r="D8745" s="6">
        <v>45713</v>
      </c>
      <c r="E8745" t="s">
        <v>23807</v>
      </c>
      <c r="F8745" t="s">
        <v>19618</v>
      </c>
      <c r="G8745" t="s">
        <v>2497</v>
      </c>
      <c r="H8745" t="s">
        <v>32557</v>
      </c>
      <c r="I8745" t="s">
        <v>19619</v>
      </c>
      <c r="J8745" t="s">
        <v>2498</v>
      </c>
      <c r="K8745" t="s">
        <v>10</v>
      </c>
      <c r="L8745" s="1" t="s">
        <v>19623</v>
      </c>
      <c r="M8745">
        <v>0</v>
      </c>
    </row>
    <row r="8746" spans="1:18" x14ac:dyDescent="0.25">
      <c r="A8746" t="s">
        <v>23808</v>
      </c>
      <c r="B8746" t="s">
        <v>23809</v>
      </c>
      <c r="C8746" t="s">
        <v>14</v>
      </c>
      <c r="D8746" s="6">
        <v>45713</v>
      </c>
      <c r="E8746" t="s">
        <v>23807</v>
      </c>
      <c r="F8746" t="s">
        <v>19618</v>
      </c>
      <c r="G8746" t="s">
        <v>19624</v>
      </c>
      <c r="H8746" t="s">
        <v>32558</v>
      </c>
      <c r="I8746" t="s">
        <v>19619</v>
      </c>
      <c r="J8746" t="s">
        <v>19625</v>
      </c>
      <c r="K8746" t="s">
        <v>10</v>
      </c>
      <c r="L8746">
        <v>0.85110721851401405</v>
      </c>
      <c r="M8746">
        <v>0</v>
      </c>
    </row>
    <row r="8747" spans="1:18" x14ac:dyDescent="0.25">
      <c r="A8747" t="s">
        <v>23808</v>
      </c>
      <c r="B8747" t="s">
        <v>23809</v>
      </c>
      <c r="C8747" t="s">
        <v>14</v>
      </c>
      <c r="D8747" s="6">
        <v>45713</v>
      </c>
      <c r="E8747" t="s">
        <v>23807</v>
      </c>
      <c r="F8747" t="s">
        <v>19618</v>
      </c>
      <c r="G8747" t="s">
        <v>6139</v>
      </c>
      <c r="H8747" t="s">
        <v>32559</v>
      </c>
      <c r="I8747" t="s">
        <v>19619</v>
      </c>
      <c r="J8747" t="s">
        <v>6140</v>
      </c>
      <c r="K8747" t="s">
        <v>10</v>
      </c>
      <c r="L8747" s="1" t="s">
        <v>19626</v>
      </c>
      <c r="M8747">
        <v>0</v>
      </c>
    </row>
    <row r="8748" spans="1:18" x14ac:dyDescent="0.25">
      <c r="A8748" t="s">
        <v>23808</v>
      </c>
      <c r="B8748" t="s">
        <v>23809</v>
      </c>
      <c r="C8748" t="s">
        <v>14</v>
      </c>
      <c r="D8748" s="6">
        <v>45713</v>
      </c>
      <c r="E8748" t="s">
        <v>23807</v>
      </c>
      <c r="F8748" t="s">
        <v>19618</v>
      </c>
      <c r="G8748" t="s">
        <v>2485</v>
      </c>
      <c r="H8748" t="s">
        <v>32560</v>
      </c>
      <c r="I8748" t="s">
        <v>19619</v>
      </c>
      <c r="J8748" t="s">
        <v>2486</v>
      </c>
      <c r="K8748" t="s">
        <v>10</v>
      </c>
      <c r="L8748" s="1" t="s">
        <v>19627</v>
      </c>
      <c r="M8748">
        <v>0</v>
      </c>
    </row>
    <row r="8749" spans="1:18" x14ac:dyDescent="0.25">
      <c r="A8749" t="s">
        <v>23808</v>
      </c>
      <c r="B8749" t="s">
        <v>23809</v>
      </c>
      <c r="C8749" t="s">
        <v>14</v>
      </c>
      <c r="D8749" s="6">
        <v>45713</v>
      </c>
      <c r="E8749" t="s">
        <v>23807</v>
      </c>
      <c r="F8749" t="s">
        <v>19618</v>
      </c>
      <c r="G8749" t="s">
        <v>2683</v>
      </c>
      <c r="H8749" t="s">
        <v>32561</v>
      </c>
      <c r="I8749" t="s">
        <v>19619</v>
      </c>
      <c r="J8749" t="s">
        <v>2684</v>
      </c>
      <c r="K8749" t="s">
        <v>10</v>
      </c>
      <c r="L8749" s="1" t="s">
        <v>19628</v>
      </c>
      <c r="M8749">
        <v>0</v>
      </c>
    </row>
    <row r="8750" spans="1:18" x14ac:dyDescent="0.25">
      <c r="A8750" t="s">
        <v>23808</v>
      </c>
      <c r="B8750" t="s">
        <v>23809</v>
      </c>
      <c r="C8750" t="s">
        <v>14</v>
      </c>
      <c r="D8750" s="6">
        <v>45713</v>
      </c>
      <c r="E8750" t="s">
        <v>23807</v>
      </c>
      <c r="F8750" t="s">
        <v>19618</v>
      </c>
      <c r="G8750" t="s">
        <v>14240</v>
      </c>
      <c r="H8750" t="s">
        <v>32562</v>
      </c>
      <c r="I8750" t="s">
        <v>19619</v>
      </c>
      <c r="J8750" t="s">
        <v>14241</v>
      </c>
      <c r="K8750" t="s">
        <v>10</v>
      </c>
      <c r="L8750" s="1" t="s">
        <v>19629</v>
      </c>
      <c r="M8750">
        <v>0</v>
      </c>
    </row>
    <row r="8751" spans="1:18" x14ac:dyDescent="0.25">
      <c r="A8751" t="s">
        <v>23808</v>
      </c>
      <c r="B8751" t="s">
        <v>23809</v>
      </c>
      <c r="C8751" t="s">
        <v>14</v>
      </c>
      <c r="D8751" s="6">
        <v>45713</v>
      </c>
      <c r="E8751" t="s">
        <v>23807</v>
      </c>
      <c r="F8751" t="s">
        <v>19618</v>
      </c>
      <c r="G8751" t="s">
        <v>2500</v>
      </c>
      <c r="H8751" t="s">
        <v>32563</v>
      </c>
      <c r="I8751" t="s">
        <v>19619</v>
      </c>
      <c r="J8751" t="s">
        <v>2501</v>
      </c>
      <c r="K8751" t="s">
        <v>10</v>
      </c>
      <c r="L8751">
        <v>0.80473923999879904</v>
      </c>
      <c r="M8751">
        <v>0</v>
      </c>
    </row>
    <row r="8752" spans="1:18" x14ac:dyDescent="0.25">
      <c r="A8752" t="s">
        <v>23808</v>
      </c>
      <c r="B8752" t="s">
        <v>23809</v>
      </c>
      <c r="C8752" t="s">
        <v>14</v>
      </c>
      <c r="D8752" s="6">
        <v>45713</v>
      </c>
      <c r="E8752" t="s">
        <v>23807</v>
      </c>
      <c r="F8752" t="s">
        <v>19618</v>
      </c>
      <c r="G8752" t="s">
        <v>19630</v>
      </c>
      <c r="H8752" t="s">
        <v>32564</v>
      </c>
      <c r="I8752" t="s">
        <v>19619</v>
      </c>
      <c r="J8752" t="s">
        <v>19631</v>
      </c>
      <c r="K8752" t="s">
        <v>10</v>
      </c>
      <c r="L8752" s="1" t="s">
        <v>19632</v>
      </c>
      <c r="M8752">
        <v>0</v>
      </c>
    </row>
    <row r="8753" spans="1:18" x14ac:dyDescent="0.25">
      <c r="A8753" t="s">
        <v>23808</v>
      </c>
      <c r="B8753" t="s">
        <v>23809</v>
      </c>
      <c r="C8753" t="s">
        <v>14</v>
      </c>
      <c r="D8753" s="6">
        <v>45713</v>
      </c>
      <c r="E8753" t="s">
        <v>23807</v>
      </c>
      <c r="F8753" t="s">
        <v>19618</v>
      </c>
      <c r="G8753" t="s">
        <v>19633</v>
      </c>
      <c r="H8753" t="s">
        <v>32565</v>
      </c>
      <c r="I8753" t="s">
        <v>19619</v>
      </c>
      <c r="J8753" t="s">
        <v>19634</v>
      </c>
      <c r="K8753" t="s">
        <v>10</v>
      </c>
      <c r="L8753" s="1" t="s">
        <v>19635</v>
      </c>
      <c r="M8753">
        <v>0</v>
      </c>
    </row>
    <row r="8754" spans="1:18" x14ac:dyDescent="0.25">
      <c r="A8754" t="s">
        <v>23808</v>
      </c>
      <c r="B8754" t="s">
        <v>23809</v>
      </c>
      <c r="C8754" t="s">
        <v>14</v>
      </c>
      <c r="D8754" s="6">
        <v>45713</v>
      </c>
      <c r="E8754" t="s">
        <v>23807</v>
      </c>
      <c r="F8754" t="s">
        <v>19636</v>
      </c>
      <c r="G8754" t="s">
        <v>19638</v>
      </c>
      <c r="H8754" t="s">
        <v>32566</v>
      </c>
      <c r="I8754" t="s">
        <v>19637</v>
      </c>
      <c r="J8754" t="s">
        <v>19639</v>
      </c>
      <c r="K8754" t="s">
        <v>10</v>
      </c>
      <c r="L8754" s="1" t="s">
        <v>19640</v>
      </c>
      <c r="M8754">
        <v>0</v>
      </c>
    </row>
    <row r="8755" spans="1:18" x14ac:dyDescent="0.25">
      <c r="A8755" t="s">
        <v>23808</v>
      </c>
      <c r="B8755" t="s">
        <v>23809</v>
      </c>
      <c r="C8755" t="s">
        <v>14</v>
      </c>
      <c r="D8755" s="6">
        <v>45713</v>
      </c>
      <c r="E8755" t="s">
        <v>23807</v>
      </c>
      <c r="F8755" t="s">
        <v>19636</v>
      </c>
      <c r="G8755" t="s">
        <v>19641</v>
      </c>
      <c r="H8755" t="s">
        <v>32567</v>
      </c>
      <c r="I8755" t="s">
        <v>19637</v>
      </c>
      <c r="J8755" t="s">
        <v>19642</v>
      </c>
      <c r="K8755" t="s">
        <v>10</v>
      </c>
      <c r="L8755" s="1" t="s">
        <v>19643</v>
      </c>
      <c r="M8755">
        <v>1</v>
      </c>
      <c r="N8755" t="s">
        <v>34896</v>
      </c>
      <c r="P8755">
        <v>1</v>
      </c>
      <c r="Q8755">
        <v>1</v>
      </c>
      <c r="R8755">
        <v>1</v>
      </c>
    </row>
    <row r="8756" spans="1:18" x14ac:dyDescent="0.25">
      <c r="A8756" t="s">
        <v>23808</v>
      </c>
      <c r="B8756" t="s">
        <v>23809</v>
      </c>
      <c r="C8756" t="s">
        <v>14</v>
      </c>
      <c r="D8756" s="6">
        <v>45713</v>
      </c>
      <c r="E8756" t="s">
        <v>23807</v>
      </c>
      <c r="F8756" t="s">
        <v>19636</v>
      </c>
      <c r="G8756" t="s">
        <v>19644</v>
      </c>
      <c r="H8756" t="s">
        <v>32568</v>
      </c>
      <c r="I8756" t="s">
        <v>19637</v>
      </c>
      <c r="J8756" t="s">
        <v>19645</v>
      </c>
      <c r="K8756" t="s">
        <v>10</v>
      </c>
      <c r="L8756">
        <v>0.79433118896772803</v>
      </c>
      <c r="M8756">
        <v>0</v>
      </c>
    </row>
    <row r="8757" spans="1:18" x14ac:dyDescent="0.25">
      <c r="A8757" t="s">
        <v>23808</v>
      </c>
      <c r="B8757" t="s">
        <v>23809</v>
      </c>
      <c r="C8757" t="s">
        <v>14</v>
      </c>
      <c r="D8757" s="6">
        <v>45713</v>
      </c>
      <c r="E8757" t="s">
        <v>23807</v>
      </c>
      <c r="F8757" t="s">
        <v>19636</v>
      </c>
      <c r="G8757" t="s">
        <v>9401</v>
      </c>
      <c r="H8757" t="s">
        <v>32569</v>
      </c>
      <c r="I8757" t="s">
        <v>19637</v>
      </c>
      <c r="J8757" t="s">
        <v>9402</v>
      </c>
      <c r="K8757" t="s">
        <v>10</v>
      </c>
      <c r="L8757" s="1" t="s">
        <v>19646</v>
      </c>
      <c r="M8757">
        <v>0</v>
      </c>
    </row>
    <row r="8758" spans="1:18" x14ac:dyDescent="0.25">
      <c r="A8758" t="s">
        <v>23808</v>
      </c>
      <c r="B8758" t="s">
        <v>23809</v>
      </c>
      <c r="C8758" t="s">
        <v>14</v>
      </c>
      <c r="D8758" s="6">
        <v>45713</v>
      </c>
      <c r="E8758" t="s">
        <v>23807</v>
      </c>
      <c r="F8758" t="s">
        <v>19636</v>
      </c>
      <c r="G8758" t="s">
        <v>19647</v>
      </c>
      <c r="H8758" t="s">
        <v>32570</v>
      </c>
      <c r="I8758" t="s">
        <v>19637</v>
      </c>
      <c r="J8758" t="s">
        <v>19648</v>
      </c>
      <c r="K8758" t="s">
        <v>10</v>
      </c>
      <c r="L8758" s="1" t="s">
        <v>19649</v>
      </c>
      <c r="M8758">
        <v>0</v>
      </c>
    </row>
    <row r="8759" spans="1:18" x14ac:dyDescent="0.25">
      <c r="A8759" t="s">
        <v>23808</v>
      </c>
      <c r="B8759" t="s">
        <v>23809</v>
      </c>
      <c r="C8759" t="s">
        <v>14</v>
      </c>
      <c r="D8759" s="6">
        <v>45713</v>
      </c>
      <c r="E8759" t="s">
        <v>23807</v>
      </c>
      <c r="F8759" t="s">
        <v>19636</v>
      </c>
      <c r="G8759" t="s">
        <v>6127</v>
      </c>
      <c r="H8759" t="s">
        <v>32571</v>
      </c>
      <c r="I8759" t="s">
        <v>19637</v>
      </c>
      <c r="J8759" t="s">
        <v>6128</v>
      </c>
      <c r="K8759" t="s">
        <v>10</v>
      </c>
      <c r="L8759" s="1" t="s">
        <v>19650</v>
      </c>
      <c r="M8759">
        <v>0</v>
      </c>
    </row>
    <row r="8760" spans="1:18" x14ac:dyDescent="0.25">
      <c r="A8760" t="s">
        <v>23808</v>
      </c>
      <c r="B8760" t="s">
        <v>23809</v>
      </c>
      <c r="C8760" t="s">
        <v>14</v>
      </c>
      <c r="D8760" s="6">
        <v>45713</v>
      </c>
      <c r="E8760" t="s">
        <v>23807</v>
      </c>
      <c r="F8760" t="s">
        <v>19636</v>
      </c>
      <c r="G8760" t="s">
        <v>9413</v>
      </c>
      <c r="H8760" t="s">
        <v>32572</v>
      </c>
      <c r="I8760" t="s">
        <v>19637</v>
      </c>
      <c r="J8760" t="s">
        <v>9414</v>
      </c>
      <c r="K8760" t="s">
        <v>10</v>
      </c>
      <c r="L8760" s="1" t="s">
        <v>19651</v>
      </c>
      <c r="M8760">
        <v>0</v>
      </c>
    </row>
    <row r="8761" spans="1:18" x14ac:dyDescent="0.25">
      <c r="A8761" t="s">
        <v>23808</v>
      </c>
      <c r="B8761" t="s">
        <v>23809</v>
      </c>
      <c r="C8761" t="s">
        <v>14</v>
      </c>
      <c r="D8761" s="6">
        <v>45713</v>
      </c>
      <c r="E8761" t="s">
        <v>23807</v>
      </c>
      <c r="F8761" t="s">
        <v>19636</v>
      </c>
      <c r="G8761" t="s">
        <v>12966</v>
      </c>
      <c r="H8761" t="s">
        <v>32573</v>
      </c>
      <c r="I8761" t="s">
        <v>19637</v>
      </c>
      <c r="J8761" t="s">
        <v>12967</v>
      </c>
      <c r="K8761" t="s">
        <v>10</v>
      </c>
      <c r="L8761" s="1" t="s">
        <v>19652</v>
      </c>
      <c r="M8761">
        <v>0</v>
      </c>
    </row>
    <row r="8762" spans="1:18" x14ac:dyDescent="0.25">
      <c r="A8762" t="s">
        <v>23808</v>
      </c>
      <c r="B8762" t="s">
        <v>23809</v>
      </c>
      <c r="C8762" t="s">
        <v>14</v>
      </c>
      <c r="D8762" s="6">
        <v>45713</v>
      </c>
      <c r="E8762" t="s">
        <v>23807</v>
      </c>
      <c r="F8762" t="s">
        <v>19636</v>
      </c>
      <c r="G8762" t="s">
        <v>19653</v>
      </c>
      <c r="H8762" t="s">
        <v>32574</v>
      </c>
      <c r="I8762" t="s">
        <v>19637</v>
      </c>
      <c r="J8762" t="s">
        <v>19654</v>
      </c>
      <c r="K8762" t="s">
        <v>10</v>
      </c>
      <c r="L8762" s="1" t="s">
        <v>19655</v>
      </c>
      <c r="M8762">
        <v>0</v>
      </c>
    </row>
    <row r="8763" spans="1:18" x14ac:dyDescent="0.25">
      <c r="A8763" t="s">
        <v>23808</v>
      </c>
      <c r="B8763" t="s">
        <v>23809</v>
      </c>
      <c r="C8763" t="s">
        <v>14</v>
      </c>
      <c r="D8763" s="6">
        <v>45713</v>
      </c>
      <c r="E8763" t="s">
        <v>23807</v>
      </c>
      <c r="F8763" t="s">
        <v>19636</v>
      </c>
      <c r="G8763" t="s">
        <v>19656</v>
      </c>
      <c r="H8763" t="s">
        <v>32575</v>
      </c>
      <c r="I8763" t="s">
        <v>19637</v>
      </c>
      <c r="J8763" t="s">
        <v>19657</v>
      </c>
      <c r="K8763" t="s">
        <v>10</v>
      </c>
      <c r="L8763" s="1" t="s">
        <v>19658</v>
      </c>
      <c r="M8763">
        <v>0</v>
      </c>
    </row>
    <row r="8764" spans="1:18" s="3" customFormat="1" x14ac:dyDescent="0.25">
      <c r="A8764" s="3" t="s">
        <v>23808</v>
      </c>
      <c r="B8764" s="3" t="s">
        <v>23809</v>
      </c>
      <c r="C8764" s="3" t="s">
        <v>14</v>
      </c>
      <c r="D8764" s="6">
        <v>45713</v>
      </c>
      <c r="E8764" s="3" t="s">
        <v>23807</v>
      </c>
      <c r="F8764" s="3" t="s">
        <v>19659</v>
      </c>
      <c r="G8764" s="3" t="s">
        <v>19661</v>
      </c>
      <c r="H8764" s="3" t="s">
        <v>32576</v>
      </c>
      <c r="I8764" s="3" t="s">
        <v>19660</v>
      </c>
      <c r="J8764" s="3" t="s">
        <v>19662</v>
      </c>
      <c r="K8764" s="3" t="s">
        <v>10</v>
      </c>
      <c r="L8764" s="5" t="s">
        <v>19663</v>
      </c>
      <c r="M8764" s="3">
        <v>1</v>
      </c>
      <c r="N8764" s="3" t="s">
        <v>34896</v>
      </c>
      <c r="P8764">
        <v>1</v>
      </c>
      <c r="Q8764">
        <v>1</v>
      </c>
      <c r="R8764">
        <v>1</v>
      </c>
    </row>
    <row r="8765" spans="1:18" x14ac:dyDescent="0.25">
      <c r="A8765" t="s">
        <v>23808</v>
      </c>
      <c r="B8765" t="s">
        <v>23809</v>
      </c>
      <c r="C8765" t="s">
        <v>14</v>
      </c>
      <c r="D8765" s="6">
        <v>45713</v>
      </c>
      <c r="E8765" t="s">
        <v>23807</v>
      </c>
      <c r="F8765" t="s">
        <v>19659</v>
      </c>
      <c r="G8765" t="s">
        <v>2497</v>
      </c>
      <c r="H8765" t="s">
        <v>32577</v>
      </c>
      <c r="I8765" t="s">
        <v>19660</v>
      </c>
      <c r="J8765" t="s">
        <v>2498</v>
      </c>
      <c r="K8765" t="s">
        <v>10</v>
      </c>
      <c r="L8765" s="1" t="s">
        <v>19664</v>
      </c>
      <c r="M8765">
        <v>0</v>
      </c>
    </row>
    <row r="8766" spans="1:18" x14ac:dyDescent="0.25">
      <c r="A8766" t="s">
        <v>23808</v>
      </c>
      <c r="B8766" t="s">
        <v>23809</v>
      </c>
      <c r="C8766" t="s">
        <v>14</v>
      </c>
      <c r="D8766" s="6">
        <v>45713</v>
      </c>
      <c r="E8766" t="s">
        <v>23807</v>
      </c>
      <c r="F8766" t="s">
        <v>19659</v>
      </c>
      <c r="G8766" t="s">
        <v>2683</v>
      </c>
      <c r="H8766" t="s">
        <v>32578</v>
      </c>
      <c r="I8766" t="s">
        <v>19660</v>
      </c>
      <c r="J8766" t="s">
        <v>2684</v>
      </c>
      <c r="K8766" t="s">
        <v>10</v>
      </c>
      <c r="L8766" s="1" t="s">
        <v>19665</v>
      </c>
      <c r="M8766">
        <v>0</v>
      </c>
    </row>
    <row r="8767" spans="1:18" x14ac:dyDescent="0.25">
      <c r="A8767" t="s">
        <v>23808</v>
      </c>
      <c r="B8767" t="s">
        <v>23809</v>
      </c>
      <c r="C8767" t="s">
        <v>14</v>
      </c>
      <c r="D8767" s="6">
        <v>45713</v>
      </c>
      <c r="E8767" t="s">
        <v>23807</v>
      </c>
      <c r="F8767" t="s">
        <v>19659</v>
      </c>
      <c r="G8767" t="s">
        <v>2485</v>
      </c>
      <c r="H8767" t="s">
        <v>32579</v>
      </c>
      <c r="I8767" t="s">
        <v>19660</v>
      </c>
      <c r="J8767" t="s">
        <v>2486</v>
      </c>
      <c r="K8767" t="s">
        <v>10</v>
      </c>
      <c r="L8767" s="1" t="s">
        <v>19666</v>
      </c>
      <c r="M8767">
        <v>0</v>
      </c>
    </row>
    <row r="8768" spans="1:18" x14ac:dyDescent="0.25">
      <c r="A8768" t="s">
        <v>23808</v>
      </c>
      <c r="B8768" t="s">
        <v>23809</v>
      </c>
      <c r="C8768" t="s">
        <v>14</v>
      </c>
      <c r="D8768" s="6">
        <v>45713</v>
      </c>
      <c r="E8768" t="s">
        <v>23807</v>
      </c>
      <c r="F8768" t="s">
        <v>19659</v>
      </c>
      <c r="G8768" t="s">
        <v>2482</v>
      </c>
      <c r="H8768" t="s">
        <v>32580</v>
      </c>
      <c r="I8768" t="s">
        <v>19660</v>
      </c>
      <c r="J8768" t="s">
        <v>2483</v>
      </c>
      <c r="K8768" t="s">
        <v>10</v>
      </c>
      <c r="L8768" s="1" t="s">
        <v>19667</v>
      </c>
      <c r="M8768">
        <v>0</v>
      </c>
    </row>
    <row r="8769" spans="1:18" x14ac:dyDescent="0.25">
      <c r="A8769" t="s">
        <v>23808</v>
      </c>
      <c r="B8769" t="s">
        <v>23809</v>
      </c>
      <c r="C8769" t="s">
        <v>14</v>
      </c>
      <c r="D8769" s="6">
        <v>45713</v>
      </c>
      <c r="E8769" t="s">
        <v>23807</v>
      </c>
      <c r="F8769" t="s">
        <v>19659</v>
      </c>
      <c r="G8769" t="s">
        <v>13149</v>
      </c>
      <c r="H8769" t="s">
        <v>32581</v>
      </c>
      <c r="I8769" t="s">
        <v>19660</v>
      </c>
      <c r="J8769" t="s">
        <v>13150</v>
      </c>
      <c r="K8769" t="s">
        <v>10</v>
      </c>
      <c r="L8769" s="1" t="s">
        <v>19668</v>
      </c>
      <c r="M8769">
        <v>0</v>
      </c>
    </row>
    <row r="8770" spans="1:18" x14ac:dyDescent="0.25">
      <c r="A8770" t="s">
        <v>23808</v>
      </c>
      <c r="B8770" t="s">
        <v>23809</v>
      </c>
      <c r="C8770" t="s">
        <v>14</v>
      </c>
      <c r="D8770" s="6">
        <v>45713</v>
      </c>
      <c r="E8770" t="s">
        <v>23807</v>
      </c>
      <c r="F8770" t="s">
        <v>19659</v>
      </c>
      <c r="G8770" t="s">
        <v>2677</v>
      </c>
      <c r="H8770" t="s">
        <v>32582</v>
      </c>
      <c r="I8770" t="s">
        <v>19660</v>
      </c>
      <c r="J8770" t="s">
        <v>2678</v>
      </c>
      <c r="K8770" t="s">
        <v>10</v>
      </c>
      <c r="L8770">
        <v>0.81986685554128802</v>
      </c>
      <c r="M8770">
        <v>0</v>
      </c>
    </row>
    <row r="8771" spans="1:18" x14ac:dyDescent="0.25">
      <c r="A8771" t="s">
        <v>23808</v>
      </c>
      <c r="B8771" t="s">
        <v>23809</v>
      </c>
      <c r="C8771" t="s">
        <v>14</v>
      </c>
      <c r="D8771" s="6">
        <v>45713</v>
      </c>
      <c r="E8771" t="s">
        <v>23807</v>
      </c>
      <c r="F8771" t="s">
        <v>19659</v>
      </c>
      <c r="G8771" t="s">
        <v>2488</v>
      </c>
      <c r="H8771" t="s">
        <v>32583</v>
      </c>
      <c r="I8771" t="s">
        <v>19660</v>
      </c>
      <c r="J8771" t="s">
        <v>2489</v>
      </c>
      <c r="K8771" t="s">
        <v>10</v>
      </c>
      <c r="L8771">
        <v>0.81977713618048398</v>
      </c>
      <c r="M8771">
        <v>0</v>
      </c>
    </row>
    <row r="8772" spans="1:18" x14ac:dyDescent="0.25">
      <c r="A8772" t="s">
        <v>23808</v>
      </c>
      <c r="B8772" t="s">
        <v>23809</v>
      </c>
      <c r="C8772" t="s">
        <v>14</v>
      </c>
      <c r="D8772" s="6">
        <v>45713</v>
      </c>
      <c r="E8772" t="s">
        <v>23807</v>
      </c>
      <c r="F8772" t="s">
        <v>19659</v>
      </c>
      <c r="G8772" t="s">
        <v>2500</v>
      </c>
      <c r="H8772" t="s">
        <v>32584</v>
      </c>
      <c r="I8772" t="s">
        <v>19660</v>
      </c>
      <c r="J8772" t="s">
        <v>2501</v>
      </c>
      <c r="K8772" t="s">
        <v>10</v>
      </c>
      <c r="L8772" s="1" t="s">
        <v>19669</v>
      </c>
      <c r="M8772">
        <v>0</v>
      </c>
    </row>
    <row r="8773" spans="1:18" x14ac:dyDescent="0.25">
      <c r="A8773" t="s">
        <v>23808</v>
      </c>
      <c r="B8773" t="s">
        <v>23809</v>
      </c>
      <c r="C8773" t="s">
        <v>14</v>
      </c>
      <c r="D8773" s="6">
        <v>45713</v>
      </c>
      <c r="E8773" t="s">
        <v>23807</v>
      </c>
      <c r="F8773" t="s">
        <v>19659</v>
      </c>
      <c r="G8773" t="s">
        <v>19620</v>
      </c>
      <c r="H8773" t="s">
        <v>32585</v>
      </c>
      <c r="I8773" t="s">
        <v>19660</v>
      </c>
      <c r="J8773" t="s">
        <v>19621</v>
      </c>
      <c r="K8773" t="s">
        <v>10</v>
      </c>
      <c r="L8773" s="1" t="s">
        <v>19670</v>
      </c>
      <c r="M8773">
        <v>0</v>
      </c>
    </row>
    <row r="8774" spans="1:18" x14ac:dyDescent="0.25">
      <c r="A8774" t="s">
        <v>23808</v>
      </c>
      <c r="B8774" t="s">
        <v>23809</v>
      </c>
      <c r="C8774" t="s">
        <v>14</v>
      </c>
      <c r="D8774" s="6">
        <v>45713</v>
      </c>
      <c r="E8774" t="s">
        <v>23807</v>
      </c>
      <c r="F8774" t="s">
        <v>19671</v>
      </c>
      <c r="G8774" t="s">
        <v>19673</v>
      </c>
      <c r="H8774" t="s">
        <v>32586</v>
      </c>
      <c r="I8774" t="s">
        <v>19672</v>
      </c>
      <c r="J8774" t="s">
        <v>19674</v>
      </c>
      <c r="K8774" t="s">
        <v>10</v>
      </c>
      <c r="L8774" s="1" t="s">
        <v>19675</v>
      </c>
      <c r="M8774">
        <v>1</v>
      </c>
      <c r="N8774" t="s">
        <v>34896</v>
      </c>
      <c r="P8774">
        <v>1</v>
      </c>
      <c r="Q8774">
        <v>1</v>
      </c>
      <c r="R8774">
        <v>1</v>
      </c>
    </row>
    <row r="8775" spans="1:18" x14ac:dyDescent="0.25">
      <c r="A8775" t="s">
        <v>23808</v>
      </c>
      <c r="B8775" t="s">
        <v>23809</v>
      </c>
      <c r="C8775" t="s">
        <v>14</v>
      </c>
      <c r="D8775" s="6">
        <v>45713</v>
      </c>
      <c r="E8775" t="s">
        <v>23807</v>
      </c>
      <c r="F8775" t="s">
        <v>19671</v>
      </c>
      <c r="G8775" t="s">
        <v>19676</v>
      </c>
      <c r="H8775" t="s">
        <v>32587</v>
      </c>
      <c r="I8775" t="s">
        <v>19672</v>
      </c>
      <c r="J8775" t="s">
        <v>19677</v>
      </c>
      <c r="K8775" t="s">
        <v>10</v>
      </c>
      <c r="L8775" s="1" t="s">
        <v>19678</v>
      </c>
      <c r="M8775">
        <v>0</v>
      </c>
    </row>
    <row r="8776" spans="1:18" x14ac:dyDescent="0.25">
      <c r="A8776" t="s">
        <v>23808</v>
      </c>
      <c r="B8776" t="s">
        <v>23809</v>
      </c>
      <c r="C8776" t="s">
        <v>14</v>
      </c>
      <c r="D8776" s="6">
        <v>45713</v>
      </c>
      <c r="E8776" t="s">
        <v>23807</v>
      </c>
      <c r="F8776" t="s">
        <v>19671</v>
      </c>
      <c r="G8776" t="s">
        <v>19679</v>
      </c>
      <c r="H8776" t="s">
        <v>32588</v>
      </c>
      <c r="I8776" t="s">
        <v>19672</v>
      </c>
      <c r="J8776" t="s">
        <v>19680</v>
      </c>
      <c r="K8776" t="s">
        <v>10</v>
      </c>
      <c r="L8776" s="1" t="s">
        <v>19681</v>
      </c>
      <c r="M8776">
        <v>0</v>
      </c>
    </row>
    <row r="8777" spans="1:18" x14ac:dyDescent="0.25">
      <c r="A8777" t="s">
        <v>23808</v>
      </c>
      <c r="B8777" t="s">
        <v>23809</v>
      </c>
      <c r="C8777" t="s">
        <v>14</v>
      </c>
      <c r="D8777" s="6">
        <v>45713</v>
      </c>
      <c r="E8777" t="s">
        <v>23807</v>
      </c>
      <c r="F8777" t="s">
        <v>19671</v>
      </c>
      <c r="G8777" t="s">
        <v>19682</v>
      </c>
      <c r="H8777" t="s">
        <v>32589</v>
      </c>
      <c r="I8777" t="s">
        <v>19672</v>
      </c>
      <c r="J8777" t="s">
        <v>19683</v>
      </c>
      <c r="K8777" t="s">
        <v>10</v>
      </c>
      <c r="L8777" s="1" t="s">
        <v>19684</v>
      </c>
      <c r="M8777">
        <v>0</v>
      </c>
    </row>
    <row r="8778" spans="1:18" x14ac:dyDescent="0.25">
      <c r="A8778" t="s">
        <v>23808</v>
      </c>
      <c r="B8778" t="s">
        <v>23809</v>
      </c>
      <c r="C8778" t="s">
        <v>14</v>
      </c>
      <c r="D8778" s="6">
        <v>45713</v>
      </c>
      <c r="E8778" t="s">
        <v>23807</v>
      </c>
      <c r="F8778" t="s">
        <v>19671</v>
      </c>
      <c r="G8778" t="s">
        <v>19685</v>
      </c>
      <c r="H8778" t="s">
        <v>32590</v>
      </c>
      <c r="I8778" t="s">
        <v>19672</v>
      </c>
      <c r="J8778" t="s">
        <v>19686</v>
      </c>
      <c r="K8778" t="s">
        <v>10</v>
      </c>
      <c r="L8778" s="1" t="s">
        <v>19687</v>
      </c>
      <c r="M8778">
        <v>0</v>
      </c>
    </row>
    <row r="8779" spans="1:18" x14ac:dyDescent="0.25">
      <c r="A8779" t="s">
        <v>23808</v>
      </c>
      <c r="B8779" t="s">
        <v>23809</v>
      </c>
      <c r="C8779" t="s">
        <v>14</v>
      </c>
      <c r="D8779" s="6">
        <v>45713</v>
      </c>
      <c r="E8779" t="s">
        <v>23807</v>
      </c>
      <c r="F8779" t="s">
        <v>19671</v>
      </c>
      <c r="G8779" t="s">
        <v>19688</v>
      </c>
      <c r="H8779" t="s">
        <v>32591</v>
      </c>
      <c r="I8779" t="s">
        <v>19672</v>
      </c>
      <c r="J8779" t="s">
        <v>19689</v>
      </c>
      <c r="K8779" t="s">
        <v>10</v>
      </c>
      <c r="L8779" s="1" t="s">
        <v>19690</v>
      </c>
      <c r="M8779">
        <v>0</v>
      </c>
    </row>
    <row r="8780" spans="1:18" x14ac:dyDescent="0.25">
      <c r="A8780" t="s">
        <v>23808</v>
      </c>
      <c r="B8780" t="s">
        <v>23809</v>
      </c>
      <c r="C8780" t="s">
        <v>14</v>
      </c>
      <c r="D8780" s="6">
        <v>45713</v>
      </c>
      <c r="E8780" t="s">
        <v>23807</v>
      </c>
      <c r="F8780" t="s">
        <v>19671</v>
      </c>
      <c r="G8780" t="s">
        <v>19691</v>
      </c>
      <c r="H8780" t="s">
        <v>32592</v>
      </c>
      <c r="I8780" t="s">
        <v>19672</v>
      </c>
      <c r="J8780" t="s">
        <v>19692</v>
      </c>
      <c r="K8780" t="s">
        <v>10</v>
      </c>
      <c r="L8780" s="1" t="s">
        <v>19693</v>
      </c>
      <c r="M8780">
        <v>0</v>
      </c>
    </row>
    <row r="8781" spans="1:18" x14ac:dyDescent="0.25">
      <c r="A8781" t="s">
        <v>23808</v>
      </c>
      <c r="B8781" t="s">
        <v>23809</v>
      </c>
      <c r="C8781" t="s">
        <v>14</v>
      </c>
      <c r="D8781" s="6">
        <v>45713</v>
      </c>
      <c r="E8781" t="s">
        <v>23807</v>
      </c>
      <c r="F8781" t="s">
        <v>19671</v>
      </c>
      <c r="G8781" t="s">
        <v>19694</v>
      </c>
      <c r="H8781" t="s">
        <v>32593</v>
      </c>
      <c r="I8781" t="s">
        <v>19672</v>
      </c>
      <c r="J8781" t="s">
        <v>19695</v>
      </c>
      <c r="K8781" t="s">
        <v>10</v>
      </c>
      <c r="L8781" s="1" t="s">
        <v>19696</v>
      </c>
      <c r="M8781">
        <v>0</v>
      </c>
    </row>
    <row r="8782" spans="1:18" x14ac:dyDescent="0.25">
      <c r="A8782" t="s">
        <v>23808</v>
      </c>
      <c r="B8782" t="s">
        <v>23809</v>
      </c>
      <c r="C8782" t="s">
        <v>14</v>
      </c>
      <c r="D8782" s="6">
        <v>45713</v>
      </c>
      <c r="E8782" t="s">
        <v>23807</v>
      </c>
      <c r="F8782" t="s">
        <v>19671</v>
      </c>
      <c r="G8782" t="s">
        <v>19697</v>
      </c>
      <c r="H8782" t="s">
        <v>32594</v>
      </c>
      <c r="I8782" t="s">
        <v>19672</v>
      </c>
      <c r="J8782" t="s">
        <v>19698</v>
      </c>
      <c r="K8782" t="s">
        <v>10</v>
      </c>
      <c r="L8782" s="1" t="s">
        <v>19699</v>
      </c>
      <c r="M8782">
        <v>0</v>
      </c>
    </row>
    <row r="8783" spans="1:18" x14ac:dyDescent="0.25">
      <c r="A8783" t="s">
        <v>23808</v>
      </c>
      <c r="B8783" t="s">
        <v>23809</v>
      </c>
      <c r="C8783" t="s">
        <v>14</v>
      </c>
      <c r="D8783" s="6">
        <v>45713</v>
      </c>
      <c r="E8783" t="s">
        <v>23807</v>
      </c>
      <c r="F8783" t="s">
        <v>19671</v>
      </c>
      <c r="G8783" t="s">
        <v>19700</v>
      </c>
      <c r="H8783" t="s">
        <v>32595</v>
      </c>
      <c r="I8783" t="s">
        <v>19672</v>
      </c>
      <c r="J8783" t="s">
        <v>19701</v>
      </c>
      <c r="K8783" t="s">
        <v>10</v>
      </c>
      <c r="L8783">
        <v>0.82528707335896601</v>
      </c>
      <c r="M8783">
        <v>0</v>
      </c>
    </row>
    <row r="8784" spans="1:18" x14ac:dyDescent="0.25">
      <c r="A8784" t="s">
        <v>23808</v>
      </c>
      <c r="B8784" t="s">
        <v>23809</v>
      </c>
      <c r="C8784" t="s">
        <v>14</v>
      </c>
      <c r="D8784" s="6">
        <v>45713</v>
      </c>
      <c r="E8784" t="s">
        <v>23807</v>
      </c>
      <c r="F8784" t="s">
        <v>19702</v>
      </c>
      <c r="G8784" t="s">
        <v>19704</v>
      </c>
      <c r="H8784" t="s">
        <v>32596</v>
      </c>
      <c r="I8784" t="s">
        <v>19703</v>
      </c>
      <c r="J8784" t="s">
        <v>19705</v>
      </c>
      <c r="K8784" t="s">
        <v>10</v>
      </c>
      <c r="L8784" s="1" t="s">
        <v>19706</v>
      </c>
      <c r="M8784">
        <v>0</v>
      </c>
    </row>
    <row r="8785" spans="1:18" x14ac:dyDescent="0.25">
      <c r="A8785" t="s">
        <v>23808</v>
      </c>
      <c r="B8785" t="s">
        <v>23809</v>
      </c>
      <c r="C8785" t="s">
        <v>14</v>
      </c>
      <c r="D8785" s="6">
        <v>45713</v>
      </c>
      <c r="E8785" t="s">
        <v>23807</v>
      </c>
      <c r="F8785" t="s">
        <v>19702</v>
      </c>
      <c r="G8785" t="s">
        <v>19707</v>
      </c>
      <c r="H8785" t="s">
        <v>32597</v>
      </c>
      <c r="I8785" t="s">
        <v>19703</v>
      </c>
      <c r="J8785" t="s">
        <v>19708</v>
      </c>
      <c r="K8785" t="s">
        <v>10</v>
      </c>
      <c r="L8785" s="1" t="s">
        <v>19709</v>
      </c>
      <c r="M8785">
        <v>0</v>
      </c>
    </row>
    <row r="8786" spans="1:18" x14ac:dyDescent="0.25">
      <c r="A8786" t="s">
        <v>23808</v>
      </c>
      <c r="B8786" t="s">
        <v>23809</v>
      </c>
      <c r="C8786" t="s">
        <v>14</v>
      </c>
      <c r="D8786" s="6">
        <v>45713</v>
      </c>
      <c r="E8786" t="s">
        <v>23807</v>
      </c>
      <c r="F8786" t="s">
        <v>19702</v>
      </c>
      <c r="G8786" t="s">
        <v>19710</v>
      </c>
      <c r="H8786" t="s">
        <v>32598</v>
      </c>
      <c r="I8786" t="s">
        <v>19703</v>
      </c>
      <c r="J8786" t="s">
        <v>19711</v>
      </c>
      <c r="K8786" t="s">
        <v>10</v>
      </c>
      <c r="L8786" s="1" t="s">
        <v>19712</v>
      </c>
      <c r="M8786">
        <v>0</v>
      </c>
    </row>
    <row r="8787" spans="1:18" x14ac:dyDescent="0.25">
      <c r="A8787" t="s">
        <v>23808</v>
      </c>
      <c r="B8787" t="s">
        <v>23809</v>
      </c>
      <c r="C8787" t="s">
        <v>14</v>
      </c>
      <c r="D8787" s="6">
        <v>45713</v>
      </c>
      <c r="E8787" t="s">
        <v>23807</v>
      </c>
      <c r="F8787" t="s">
        <v>19702</v>
      </c>
      <c r="G8787" t="s">
        <v>19713</v>
      </c>
      <c r="H8787" t="s">
        <v>32599</v>
      </c>
      <c r="I8787" t="s">
        <v>19703</v>
      </c>
      <c r="J8787" t="s">
        <v>19714</v>
      </c>
      <c r="K8787" t="s">
        <v>10</v>
      </c>
      <c r="L8787">
        <v>0.76991521642204697</v>
      </c>
      <c r="M8787">
        <v>1</v>
      </c>
      <c r="N8787" t="s">
        <v>34896</v>
      </c>
      <c r="P8787">
        <v>1</v>
      </c>
      <c r="Q8787">
        <v>1</v>
      </c>
      <c r="R8787">
        <v>1</v>
      </c>
    </row>
    <row r="8788" spans="1:18" x14ac:dyDescent="0.25">
      <c r="A8788" t="s">
        <v>23808</v>
      </c>
      <c r="B8788" t="s">
        <v>23809</v>
      </c>
      <c r="C8788" t="s">
        <v>14</v>
      </c>
      <c r="D8788" s="6">
        <v>45713</v>
      </c>
      <c r="E8788" t="s">
        <v>23807</v>
      </c>
      <c r="F8788" t="s">
        <v>19702</v>
      </c>
      <c r="G8788" t="s">
        <v>19715</v>
      </c>
      <c r="H8788" t="s">
        <v>32600</v>
      </c>
      <c r="I8788" t="s">
        <v>19703</v>
      </c>
      <c r="J8788" t="s">
        <v>19716</v>
      </c>
      <c r="K8788" t="s">
        <v>10</v>
      </c>
      <c r="L8788" s="1" t="s">
        <v>19717</v>
      </c>
      <c r="M8788">
        <v>0</v>
      </c>
    </row>
    <row r="8789" spans="1:18" x14ac:dyDescent="0.25">
      <c r="A8789" t="s">
        <v>23808</v>
      </c>
      <c r="B8789" t="s">
        <v>23809</v>
      </c>
      <c r="C8789" t="s">
        <v>14</v>
      </c>
      <c r="D8789" s="6">
        <v>45713</v>
      </c>
      <c r="E8789" t="s">
        <v>23807</v>
      </c>
      <c r="F8789" t="s">
        <v>19702</v>
      </c>
      <c r="G8789" t="s">
        <v>19718</v>
      </c>
      <c r="H8789" t="s">
        <v>32601</v>
      </c>
      <c r="I8789" t="s">
        <v>19703</v>
      </c>
      <c r="J8789" t="s">
        <v>19719</v>
      </c>
      <c r="K8789" t="s">
        <v>10</v>
      </c>
      <c r="L8789" s="1" t="s">
        <v>19720</v>
      </c>
      <c r="M8789">
        <v>0</v>
      </c>
    </row>
    <row r="8790" spans="1:18" x14ac:dyDescent="0.25">
      <c r="A8790" t="s">
        <v>23808</v>
      </c>
      <c r="B8790" t="s">
        <v>23809</v>
      </c>
      <c r="C8790" t="s">
        <v>14</v>
      </c>
      <c r="D8790" s="6">
        <v>45713</v>
      </c>
      <c r="E8790" t="s">
        <v>23807</v>
      </c>
      <c r="F8790" t="s">
        <v>19702</v>
      </c>
      <c r="G8790" t="s">
        <v>19721</v>
      </c>
      <c r="H8790" t="s">
        <v>32602</v>
      </c>
      <c r="I8790" t="s">
        <v>19703</v>
      </c>
      <c r="J8790" t="s">
        <v>19722</v>
      </c>
      <c r="K8790" t="s">
        <v>10</v>
      </c>
      <c r="L8790" s="1" t="s">
        <v>19723</v>
      </c>
      <c r="M8790">
        <v>0</v>
      </c>
    </row>
    <row r="8791" spans="1:18" x14ac:dyDescent="0.25">
      <c r="A8791" t="s">
        <v>23808</v>
      </c>
      <c r="B8791" t="s">
        <v>23809</v>
      </c>
      <c r="C8791" t="s">
        <v>14</v>
      </c>
      <c r="D8791" s="6">
        <v>45713</v>
      </c>
      <c r="E8791" t="s">
        <v>23807</v>
      </c>
      <c r="F8791" t="s">
        <v>19702</v>
      </c>
      <c r="G8791" t="s">
        <v>19724</v>
      </c>
      <c r="H8791" t="s">
        <v>32603</v>
      </c>
      <c r="I8791" t="s">
        <v>19703</v>
      </c>
      <c r="J8791" t="s">
        <v>19725</v>
      </c>
      <c r="K8791" t="s">
        <v>10</v>
      </c>
      <c r="L8791" s="1" t="s">
        <v>19726</v>
      </c>
      <c r="M8791">
        <v>0</v>
      </c>
    </row>
    <row r="8792" spans="1:18" x14ac:dyDescent="0.25">
      <c r="A8792" t="s">
        <v>23808</v>
      </c>
      <c r="B8792" t="s">
        <v>23809</v>
      </c>
      <c r="C8792" t="s">
        <v>14</v>
      </c>
      <c r="D8792" s="6">
        <v>45713</v>
      </c>
      <c r="E8792" t="s">
        <v>23807</v>
      </c>
      <c r="F8792" t="s">
        <v>19702</v>
      </c>
      <c r="G8792" t="s">
        <v>19727</v>
      </c>
      <c r="H8792" t="s">
        <v>32604</v>
      </c>
      <c r="I8792" t="s">
        <v>19703</v>
      </c>
      <c r="J8792" t="s">
        <v>19728</v>
      </c>
      <c r="K8792" t="s">
        <v>10</v>
      </c>
      <c r="L8792" s="1" t="s">
        <v>19729</v>
      </c>
      <c r="M8792">
        <v>0</v>
      </c>
    </row>
    <row r="8793" spans="1:18" x14ac:dyDescent="0.25">
      <c r="A8793" t="s">
        <v>23808</v>
      </c>
      <c r="B8793" t="s">
        <v>23809</v>
      </c>
      <c r="C8793" t="s">
        <v>14</v>
      </c>
      <c r="D8793" s="6">
        <v>45713</v>
      </c>
      <c r="E8793" t="s">
        <v>23807</v>
      </c>
      <c r="F8793" t="s">
        <v>19702</v>
      </c>
      <c r="G8793" t="s">
        <v>19730</v>
      </c>
      <c r="H8793" t="s">
        <v>32605</v>
      </c>
      <c r="I8793" t="s">
        <v>19703</v>
      </c>
      <c r="J8793" t="s">
        <v>19731</v>
      </c>
      <c r="K8793" t="s">
        <v>10</v>
      </c>
      <c r="L8793" s="1" t="s">
        <v>19732</v>
      </c>
      <c r="M8793">
        <v>0</v>
      </c>
    </row>
    <row r="8794" spans="1:18" x14ac:dyDescent="0.25">
      <c r="A8794" t="s">
        <v>23808</v>
      </c>
      <c r="B8794" t="s">
        <v>23809</v>
      </c>
      <c r="C8794" t="s">
        <v>14</v>
      </c>
      <c r="D8794" s="6">
        <v>45713</v>
      </c>
      <c r="E8794" t="s">
        <v>23807</v>
      </c>
      <c r="F8794" t="s">
        <v>19733</v>
      </c>
      <c r="G8794" t="s">
        <v>550</v>
      </c>
      <c r="H8794" t="s">
        <v>32606</v>
      </c>
      <c r="I8794" t="s">
        <v>19734</v>
      </c>
      <c r="J8794" t="s">
        <v>551</v>
      </c>
      <c r="K8794" t="s">
        <v>10</v>
      </c>
      <c r="L8794">
        <v>0.90802497316077002</v>
      </c>
      <c r="M8794">
        <v>1</v>
      </c>
      <c r="N8794" t="s">
        <v>34896</v>
      </c>
      <c r="P8794">
        <v>1</v>
      </c>
      <c r="Q8794">
        <v>1</v>
      </c>
      <c r="R8794">
        <v>0</v>
      </c>
    </row>
    <row r="8795" spans="1:18" x14ac:dyDescent="0.25">
      <c r="A8795" t="s">
        <v>23808</v>
      </c>
      <c r="B8795" t="s">
        <v>23809</v>
      </c>
      <c r="C8795" t="s">
        <v>14</v>
      </c>
      <c r="D8795" s="6">
        <v>45713</v>
      </c>
      <c r="E8795" t="s">
        <v>23807</v>
      </c>
      <c r="F8795" t="s">
        <v>19733</v>
      </c>
      <c r="G8795" t="s">
        <v>19735</v>
      </c>
      <c r="H8795" t="s">
        <v>32607</v>
      </c>
      <c r="I8795" t="s">
        <v>19734</v>
      </c>
      <c r="J8795" t="s">
        <v>19736</v>
      </c>
      <c r="K8795" t="s">
        <v>10</v>
      </c>
      <c r="L8795">
        <v>0.82422670450085</v>
      </c>
      <c r="M8795">
        <v>0</v>
      </c>
    </row>
    <row r="8796" spans="1:18" x14ac:dyDescent="0.25">
      <c r="A8796" t="s">
        <v>23808</v>
      </c>
      <c r="B8796" t="s">
        <v>23809</v>
      </c>
      <c r="C8796" t="s">
        <v>14</v>
      </c>
      <c r="D8796" s="6">
        <v>45713</v>
      </c>
      <c r="E8796" t="s">
        <v>23807</v>
      </c>
      <c r="F8796" t="s">
        <v>19733</v>
      </c>
      <c r="G8796" t="s">
        <v>558</v>
      </c>
      <c r="H8796" t="s">
        <v>32608</v>
      </c>
      <c r="I8796" t="s">
        <v>19734</v>
      </c>
      <c r="J8796" t="s">
        <v>559</v>
      </c>
      <c r="K8796" t="s">
        <v>10</v>
      </c>
      <c r="L8796" s="1" t="s">
        <v>19737</v>
      </c>
      <c r="M8796">
        <v>0</v>
      </c>
    </row>
    <row r="8797" spans="1:18" x14ac:dyDescent="0.25">
      <c r="A8797" t="s">
        <v>23808</v>
      </c>
      <c r="B8797" t="s">
        <v>23809</v>
      </c>
      <c r="C8797" t="s">
        <v>14</v>
      </c>
      <c r="D8797" s="6">
        <v>45713</v>
      </c>
      <c r="E8797" t="s">
        <v>23807</v>
      </c>
      <c r="F8797" t="s">
        <v>19733</v>
      </c>
      <c r="G8797" t="s">
        <v>562</v>
      </c>
      <c r="H8797" t="s">
        <v>32609</v>
      </c>
      <c r="I8797" t="s">
        <v>19734</v>
      </c>
      <c r="J8797" t="s">
        <v>563</v>
      </c>
      <c r="K8797" t="s">
        <v>10</v>
      </c>
      <c r="L8797">
        <v>0.80710090676022594</v>
      </c>
      <c r="M8797">
        <v>0</v>
      </c>
    </row>
    <row r="8798" spans="1:18" x14ac:dyDescent="0.25">
      <c r="A8798" t="s">
        <v>23808</v>
      </c>
      <c r="B8798" t="s">
        <v>23809</v>
      </c>
      <c r="C8798" t="s">
        <v>14</v>
      </c>
      <c r="D8798" s="6">
        <v>45713</v>
      </c>
      <c r="E8798" t="s">
        <v>23807</v>
      </c>
      <c r="F8798" t="s">
        <v>19733</v>
      </c>
      <c r="G8798" t="s">
        <v>560</v>
      </c>
      <c r="H8798" t="s">
        <v>32610</v>
      </c>
      <c r="I8798" t="s">
        <v>19734</v>
      </c>
      <c r="J8798" t="s">
        <v>561</v>
      </c>
      <c r="K8798" t="s">
        <v>10</v>
      </c>
      <c r="L8798" s="1" t="s">
        <v>19738</v>
      </c>
      <c r="M8798">
        <v>0</v>
      </c>
    </row>
    <row r="8799" spans="1:18" x14ac:dyDescent="0.25">
      <c r="A8799" t="s">
        <v>23808</v>
      </c>
      <c r="B8799" t="s">
        <v>23809</v>
      </c>
      <c r="C8799" t="s">
        <v>14</v>
      </c>
      <c r="D8799" s="6">
        <v>45713</v>
      </c>
      <c r="E8799" t="s">
        <v>23807</v>
      </c>
      <c r="F8799" t="s">
        <v>19733</v>
      </c>
      <c r="G8799" t="s">
        <v>555</v>
      </c>
      <c r="H8799" t="s">
        <v>32611</v>
      </c>
      <c r="I8799" t="s">
        <v>19734</v>
      </c>
      <c r="J8799" t="s">
        <v>556</v>
      </c>
      <c r="K8799" t="s">
        <v>10</v>
      </c>
      <c r="L8799" s="1" t="s">
        <v>19739</v>
      </c>
      <c r="M8799">
        <v>0</v>
      </c>
    </row>
    <row r="8800" spans="1:18" x14ac:dyDescent="0.25">
      <c r="A8800" t="s">
        <v>23808</v>
      </c>
      <c r="B8800" t="s">
        <v>23809</v>
      </c>
      <c r="C8800" t="s">
        <v>14</v>
      </c>
      <c r="D8800" s="6">
        <v>45713</v>
      </c>
      <c r="E8800" t="s">
        <v>23807</v>
      </c>
      <c r="F8800" t="s">
        <v>19733</v>
      </c>
      <c r="G8800" t="s">
        <v>19740</v>
      </c>
      <c r="H8800" t="s">
        <v>32612</v>
      </c>
      <c r="I8800" t="s">
        <v>19734</v>
      </c>
      <c r="J8800" t="s">
        <v>19741</v>
      </c>
      <c r="K8800" t="s">
        <v>10</v>
      </c>
      <c r="L8800" s="1" t="s">
        <v>19742</v>
      </c>
      <c r="M8800">
        <v>0</v>
      </c>
    </row>
    <row r="8801" spans="1:18" x14ac:dyDescent="0.25">
      <c r="A8801" t="s">
        <v>23808</v>
      </c>
      <c r="B8801" t="s">
        <v>23809</v>
      </c>
      <c r="C8801" t="s">
        <v>14</v>
      </c>
      <c r="D8801" s="6">
        <v>45713</v>
      </c>
      <c r="E8801" t="s">
        <v>23807</v>
      </c>
      <c r="F8801" t="s">
        <v>19733</v>
      </c>
      <c r="G8801" t="s">
        <v>19743</v>
      </c>
      <c r="H8801" t="s">
        <v>32613</v>
      </c>
      <c r="I8801" t="s">
        <v>19734</v>
      </c>
      <c r="J8801" t="s">
        <v>19744</v>
      </c>
      <c r="K8801" t="s">
        <v>10</v>
      </c>
      <c r="L8801" s="1" t="s">
        <v>19745</v>
      </c>
      <c r="M8801">
        <v>0</v>
      </c>
    </row>
    <row r="8802" spans="1:18" x14ac:dyDescent="0.25">
      <c r="A8802" t="s">
        <v>23808</v>
      </c>
      <c r="B8802" t="s">
        <v>23809</v>
      </c>
      <c r="C8802" t="s">
        <v>14</v>
      </c>
      <c r="D8802" s="6">
        <v>45713</v>
      </c>
      <c r="E8802" t="s">
        <v>23807</v>
      </c>
      <c r="F8802" t="s">
        <v>19733</v>
      </c>
      <c r="G8802" t="s">
        <v>19746</v>
      </c>
      <c r="H8802" t="s">
        <v>32614</v>
      </c>
      <c r="I8802" t="s">
        <v>19734</v>
      </c>
      <c r="J8802" t="s">
        <v>19747</v>
      </c>
      <c r="K8802" t="s">
        <v>10</v>
      </c>
      <c r="L8802" s="1" t="s">
        <v>19748</v>
      </c>
      <c r="M8802">
        <v>0</v>
      </c>
    </row>
    <row r="8803" spans="1:18" x14ac:dyDescent="0.25">
      <c r="A8803" t="s">
        <v>23808</v>
      </c>
      <c r="B8803" t="s">
        <v>23809</v>
      </c>
      <c r="C8803" t="s">
        <v>14</v>
      </c>
      <c r="D8803" s="6">
        <v>45713</v>
      </c>
      <c r="E8803" t="s">
        <v>23807</v>
      </c>
      <c r="F8803" t="s">
        <v>19733</v>
      </c>
      <c r="G8803" t="s">
        <v>4424</v>
      </c>
      <c r="H8803" t="s">
        <v>32615</v>
      </c>
      <c r="I8803" t="s">
        <v>19734</v>
      </c>
      <c r="J8803" t="s">
        <v>4425</v>
      </c>
      <c r="K8803" t="s">
        <v>10</v>
      </c>
      <c r="L8803" s="1" t="s">
        <v>19749</v>
      </c>
      <c r="M8803">
        <v>0</v>
      </c>
    </row>
    <row r="8804" spans="1:18" x14ac:dyDescent="0.25">
      <c r="A8804" t="s">
        <v>23808</v>
      </c>
      <c r="B8804" t="s">
        <v>23809</v>
      </c>
      <c r="C8804" t="s">
        <v>14</v>
      </c>
      <c r="D8804" s="6">
        <v>45713</v>
      </c>
      <c r="E8804" t="s">
        <v>23807</v>
      </c>
      <c r="F8804" t="s">
        <v>19750</v>
      </c>
      <c r="G8804" t="s">
        <v>19752</v>
      </c>
      <c r="H8804" t="s">
        <v>32616</v>
      </c>
      <c r="I8804" t="s">
        <v>19751</v>
      </c>
      <c r="J8804" t="s">
        <v>19753</v>
      </c>
      <c r="K8804" t="s">
        <v>10</v>
      </c>
      <c r="L8804" s="1" t="s">
        <v>19754</v>
      </c>
      <c r="M8804">
        <v>1</v>
      </c>
      <c r="N8804" t="s">
        <v>34896</v>
      </c>
      <c r="P8804">
        <v>1</v>
      </c>
      <c r="Q8804">
        <v>1</v>
      </c>
      <c r="R8804">
        <v>1</v>
      </c>
    </row>
    <row r="8805" spans="1:18" x14ac:dyDescent="0.25">
      <c r="A8805" t="s">
        <v>23808</v>
      </c>
      <c r="B8805" t="s">
        <v>23809</v>
      </c>
      <c r="C8805" t="s">
        <v>14</v>
      </c>
      <c r="D8805" s="6">
        <v>45713</v>
      </c>
      <c r="E8805" t="s">
        <v>23807</v>
      </c>
      <c r="F8805" t="s">
        <v>19750</v>
      </c>
      <c r="G8805" t="s">
        <v>19755</v>
      </c>
      <c r="H8805" t="s">
        <v>32617</v>
      </c>
      <c r="I8805" t="s">
        <v>19751</v>
      </c>
      <c r="J8805" t="s">
        <v>19756</v>
      </c>
      <c r="K8805" t="s">
        <v>10</v>
      </c>
      <c r="L8805" s="1" t="s">
        <v>19757</v>
      </c>
      <c r="M8805">
        <v>0</v>
      </c>
    </row>
    <row r="8806" spans="1:18" x14ac:dyDescent="0.25">
      <c r="A8806" t="s">
        <v>23808</v>
      </c>
      <c r="B8806" t="s">
        <v>23809</v>
      </c>
      <c r="C8806" t="s">
        <v>14</v>
      </c>
      <c r="D8806" s="6">
        <v>45713</v>
      </c>
      <c r="E8806" t="s">
        <v>23807</v>
      </c>
      <c r="F8806" t="s">
        <v>19750</v>
      </c>
      <c r="G8806" t="s">
        <v>19758</v>
      </c>
      <c r="H8806" t="s">
        <v>32618</v>
      </c>
      <c r="I8806" t="s">
        <v>19751</v>
      </c>
      <c r="J8806" t="s">
        <v>19759</v>
      </c>
      <c r="K8806" t="s">
        <v>10</v>
      </c>
      <c r="L8806" s="1" t="s">
        <v>19760</v>
      </c>
      <c r="M8806">
        <v>0</v>
      </c>
    </row>
    <row r="8807" spans="1:18" x14ac:dyDescent="0.25">
      <c r="A8807" t="s">
        <v>23808</v>
      </c>
      <c r="B8807" t="s">
        <v>23809</v>
      </c>
      <c r="C8807" t="s">
        <v>14</v>
      </c>
      <c r="D8807" s="6">
        <v>45713</v>
      </c>
      <c r="E8807" t="s">
        <v>23807</v>
      </c>
      <c r="F8807" t="s">
        <v>19750</v>
      </c>
      <c r="G8807" t="s">
        <v>19761</v>
      </c>
      <c r="H8807" t="s">
        <v>32619</v>
      </c>
      <c r="I8807" t="s">
        <v>19751</v>
      </c>
      <c r="J8807" t="s">
        <v>19762</v>
      </c>
      <c r="K8807" t="s">
        <v>10</v>
      </c>
      <c r="L8807" s="1" t="s">
        <v>19763</v>
      </c>
      <c r="M8807">
        <v>0</v>
      </c>
    </row>
    <row r="8808" spans="1:18" x14ac:dyDescent="0.25">
      <c r="A8808" t="s">
        <v>23808</v>
      </c>
      <c r="B8808" t="s">
        <v>23809</v>
      </c>
      <c r="C8808" t="s">
        <v>14</v>
      </c>
      <c r="D8808" s="6">
        <v>45713</v>
      </c>
      <c r="E8808" t="s">
        <v>23807</v>
      </c>
      <c r="F8808" t="s">
        <v>19750</v>
      </c>
      <c r="G8808" t="s">
        <v>19764</v>
      </c>
      <c r="H8808" t="s">
        <v>32620</v>
      </c>
      <c r="I8808" t="s">
        <v>19751</v>
      </c>
      <c r="J8808" t="s">
        <v>19765</v>
      </c>
      <c r="K8808" t="s">
        <v>10</v>
      </c>
      <c r="L8808" s="1" t="s">
        <v>19766</v>
      </c>
      <c r="M8808">
        <v>0</v>
      </c>
    </row>
    <row r="8809" spans="1:18" x14ac:dyDescent="0.25">
      <c r="A8809" t="s">
        <v>23808</v>
      </c>
      <c r="B8809" t="s">
        <v>23809</v>
      </c>
      <c r="C8809" t="s">
        <v>14</v>
      </c>
      <c r="D8809" s="6">
        <v>45713</v>
      </c>
      <c r="E8809" t="s">
        <v>23807</v>
      </c>
      <c r="F8809" t="s">
        <v>19750</v>
      </c>
      <c r="G8809" t="s">
        <v>19767</v>
      </c>
      <c r="H8809" t="s">
        <v>32621</v>
      </c>
      <c r="I8809" t="s">
        <v>19751</v>
      </c>
      <c r="J8809" t="s">
        <v>19768</v>
      </c>
      <c r="K8809" t="s">
        <v>10</v>
      </c>
      <c r="L8809" s="1" t="s">
        <v>19769</v>
      </c>
      <c r="M8809">
        <v>0</v>
      </c>
    </row>
    <row r="8810" spans="1:18" x14ac:dyDescent="0.25">
      <c r="A8810" t="s">
        <v>23808</v>
      </c>
      <c r="B8810" t="s">
        <v>23809</v>
      </c>
      <c r="C8810" t="s">
        <v>14</v>
      </c>
      <c r="D8810" s="6">
        <v>45713</v>
      </c>
      <c r="E8810" t="s">
        <v>23807</v>
      </c>
      <c r="F8810" t="s">
        <v>19750</v>
      </c>
      <c r="G8810" t="s">
        <v>19770</v>
      </c>
      <c r="H8810" t="s">
        <v>32622</v>
      </c>
      <c r="I8810" t="s">
        <v>19751</v>
      </c>
      <c r="J8810" t="s">
        <v>19771</v>
      </c>
      <c r="K8810" t="s">
        <v>10</v>
      </c>
      <c r="L8810" s="1" t="s">
        <v>19772</v>
      </c>
      <c r="M8810">
        <v>0</v>
      </c>
    </row>
    <row r="8811" spans="1:18" x14ac:dyDescent="0.25">
      <c r="A8811" t="s">
        <v>23808</v>
      </c>
      <c r="B8811" t="s">
        <v>23809</v>
      </c>
      <c r="C8811" t="s">
        <v>14</v>
      </c>
      <c r="D8811" s="6">
        <v>45713</v>
      </c>
      <c r="E8811" t="s">
        <v>23807</v>
      </c>
      <c r="F8811" t="s">
        <v>19750</v>
      </c>
      <c r="G8811" t="s">
        <v>19773</v>
      </c>
      <c r="H8811" t="s">
        <v>32623</v>
      </c>
      <c r="I8811" t="s">
        <v>19751</v>
      </c>
      <c r="J8811" t="s">
        <v>19774</v>
      </c>
      <c r="K8811" t="s">
        <v>10</v>
      </c>
      <c r="L8811" s="1" t="s">
        <v>19775</v>
      </c>
      <c r="M8811">
        <v>0</v>
      </c>
    </row>
    <row r="8812" spans="1:18" x14ac:dyDescent="0.25">
      <c r="A8812" t="s">
        <v>23808</v>
      </c>
      <c r="B8812" t="s">
        <v>23809</v>
      </c>
      <c r="C8812" t="s">
        <v>14</v>
      </c>
      <c r="D8812" s="6">
        <v>45713</v>
      </c>
      <c r="E8812" t="s">
        <v>23807</v>
      </c>
      <c r="F8812" t="s">
        <v>19750</v>
      </c>
      <c r="G8812" t="s">
        <v>19776</v>
      </c>
      <c r="H8812" t="s">
        <v>32624</v>
      </c>
      <c r="I8812" t="s">
        <v>19751</v>
      </c>
      <c r="J8812" t="s">
        <v>19777</v>
      </c>
      <c r="K8812" t="s">
        <v>10</v>
      </c>
      <c r="L8812" s="1" t="s">
        <v>19778</v>
      </c>
      <c r="M8812">
        <v>0</v>
      </c>
    </row>
    <row r="8813" spans="1:18" x14ac:dyDescent="0.25">
      <c r="A8813" t="s">
        <v>23808</v>
      </c>
      <c r="B8813" t="s">
        <v>23809</v>
      </c>
      <c r="C8813" t="s">
        <v>14</v>
      </c>
      <c r="D8813" s="6">
        <v>45713</v>
      </c>
      <c r="E8813" t="s">
        <v>23807</v>
      </c>
      <c r="F8813" t="s">
        <v>19750</v>
      </c>
      <c r="G8813" t="s">
        <v>6474</v>
      </c>
      <c r="H8813" t="s">
        <v>32625</v>
      </c>
      <c r="I8813" t="s">
        <v>19751</v>
      </c>
      <c r="J8813" t="s">
        <v>6475</v>
      </c>
      <c r="K8813" t="s">
        <v>10</v>
      </c>
      <c r="L8813" s="1" t="s">
        <v>19779</v>
      </c>
      <c r="M8813">
        <v>0</v>
      </c>
    </row>
    <row r="8814" spans="1:18" x14ac:dyDescent="0.25">
      <c r="A8814" t="s">
        <v>23808</v>
      </c>
      <c r="B8814" t="s">
        <v>23809</v>
      </c>
      <c r="C8814" t="s">
        <v>14</v>
      </c>
      <c r="D8814" s="6">
        <v>45713</v>
      </c>
      <c r="E8814" t="s">
        <v>23807</v>
      </c>
      <c r="F8814" t="s">
        <v>19780</v>
      </c>
      <c r="G8814" t="s">
        <v>15350</v>
      </c>
      <c r="H8814" t="s">
        <v>32626</v>
      </c>
      <c r="I8814" t="s">
        <v>19781</v>
      </c>
      <c r="J8814" t="s">
        <v>15351</v>
      </c>
      <c r="K8814" t="s">
        <v>10</v>
      </c>
      <c r="L8814">
        <v>0.89783872697697098</v>
      </c>
      <c r="M8814">
        <v>0</v>
      </c>
    </row>
    <row r="8815" spans="1:18" x14ac:dyDescent="0.25">
      <c r="A8815" t="s">
        <v>23808</v>
      </c>
      <c r="B8815" t="s">
        <v>23809</v>
      </c>
      <c r="C8815" t="s">
        <v>14</v>
      </c>
      <c r="D8815" s="6">
        <v>45713</v>
      </c>
      <c r="E8815" t="s">
        <v>23807</v>
      </c>
      <c r="F8815" t="s">
        <v>19780</v>
      </c>
      <c r="G8815" t="s">
        <v>15353</v>
      </c>
      <c r="H8815" t="s">
        <v>32627</v>
      </c>
      <c r="I8815" t="s">
        <v>19781</v>
      </c>
      <c r="J8815" t="s">
        <v>15354</v>
      </c>
      <c r="K8815" t="s">
        <v>10</v>
      </c>
      <c r="L8815" s="1" t="s">
        <v>19782</v>
      </c>
      <c r="M8815">
        <v>0</v>
      </c>
    </row>
    <row r="8816" spans="1:18" x14ac:dyDescent="0.25">
      <c r="A8816" t="s">
        <v>23808</v>
      </c>
      <c r="B8816" t="s">
        <v>23809</v>
      </c>
      <c r="C8816" t="s">
        <v>14</v>
      </c>
      <c r="D8816" s="6">
        <v>45713</v>
      </c>
      <c r="E8816" t="s">
        <v>23807</v>
      </c>
      <c r="F8816" t="s">
        <v>19780</v>
      </c>
      <c r="G8816" t="s">
        <v>15360</v>
      </c>
      <c r="H8816" t="s">
        <v>32628</v>
      </c>
      <c r="I8816" t="s">
        <v>19781</v>
      </c>
      <c r="J8816" t="s">
        <v>15361</v>
      </c>
      <c r="K8816" t="s">
        <v>10</v>
      </c>
      <c r="L8816" s="1" t="s">
        <v>19783</v>
      </c>
      <c r="M8816">
        <v>0</v>
      </c>
    </row>
    <row r="8817" spans="1:18" x14ac:dyDescent="0.25">
      <c r="A8817" t="s">
        <v>23808</v>
      </c>
      <c r="B8817" t="s">
        <v>23809</v>
      </c>
      <c r="C8817" t="s">
        <v>14</v>
      </c>
      <c r="D8817" s="6">
        <v>45713</v>
      </c>
      <c r="E8817" t="s">
        <v>23807</v>
      </c>
      <c r="F8817" t="s">
        <v>19780</v>
      </c>
      <c r="G8817" t="s">
        <v>19784</v>
      </c>
      <c r="H8817" t="s">
        <v>32629</v>
      </c>
      <c r="I8817" t="s">
        <v>19781</v>
      </c>
      <c r="J8817" t="s">
        <v>19785</v>
      </c>
      <c r="K8817" t="s">
        <v>10</v>
      </c>
      <c r="L8817" s="1" t="s">
        <v>19786</v>
      </c>
      <c r="M8817">
        <v>0</v>
      </c>
    </row>
    <row r="8818" spans="1:18" x14ac:dyDescent="0.25">
      <c r="A8818" t="s">
        <v>23808</v>
      </c>
      <c r="B8818" t="s">
        <v>23809</v>
      </c>
      <c r="C8818" t="s">
        <v>14</v>
      </c>
      <c r="D8818" s="6">
        <v>45713</v>
      </c>
      <c r="E8818" t="s">
        <v>23807</v>
      </c>
      <c r="F8818" t="s">
        <v>19780</v>
      </c>
      <c r="G8818" t="s">
        <v>15368</v>
      </c>
      <c r="H8818" t="s">
        <v>32630</v>
      </c>
      <c r="I8818" t="s">
        <v>19781</v>
      </c>
      <c r="J8818" t="s">
        <v>15369</v>
      </c>
      <c r="K8818" t="s">
        <v>10</v>
      </c>
      <c r="L8818" s="1" t="s">
        <v>19787</v>
      </c>
      <c r="M8818">
        <v>0</v>
      </c>
    </row>
    <row r="8819" spans="1:18" x14ac:dyDescent="0.25">
      <c r="A8819" t="s">
        <v>23808</v>
      </c>
      <c r="B8819" t="s">
        <v>23809</v>
      </c>
      <c r="C8819" t="s">
        <v>14</v>
      </c>
      <c r="D8819" s="6">
        <v>45713</v>
      </c>
      <c r="E8819" t="s">
        <v>23807</v>
      </c>
      <c r="F8819" t="s">
        <v>19780</v>
      </c>
      <c r="G8819" t="s">
        <v>952</v>
      </c>
      <c r="H8819" t="s">
        <v>32631</v>
      </c>
      <c r="I8819" t="s">
        <v>19781</v>
      </c>
      <c r="J8819" t="s">
        <v>953</v>
      </c>
      <c r="K8819" t="s">
        <v>10</v>
      </c>
      <c r="L8819" s="1" t="s">
        <v>19788</v>
      </c>
      <c r="M8819">
        <v>0</v>
      </c>
    </row>
    <row r="8820" spans="1:18" x14ac:dyDescent="0.25">
      <c r="A8820" t="s">
        <v>23808</v>
      </c>
      <c r="B8820" t="s">
        <v>23809</v>
      </c>
      <c r="C8820" t="s">
        <v>14</v>
      </c>
      <c r="D8820" s="6">
        <v>45713</v>
      </c>
      <c r="E8820" t="s">
        <v>23807</v>
      </c>
      <c r="F8820" t="s">
        <v>19780</v>
      </c>
      <c r="G8820" t="s">
        <v>19789</v>
      </c>
      <c r="H8820" t="s">
        <v>32632</v>
      </c>
      <c r="I8820" t="s">
        <v>19781</v>
      </c>
      <c r="J8820" t="s">
        <v>19790</v>
      </c>
      <c r="K8820" t="s">
        <v>10</v>
      </c>
      <c r="L8820">
        <v>0.81762596903872697</v>
      </c>
      <c r="M8820">
        <v>0</v>
      </c>
    </row>
    <row r="8821" spans="1:18" x14ac:dyDescent="0.25">
      <c r="A8821" t="s">
        <v>23808</v>
      </c>
      <c r="B8821" t="s">
        <v>23809</v>
      </c>
      <c r="C8821" t="s">
        <v>14</v>
      </c>
      <c r="D8821" s="6">
        <v>45713</v>
      </c>
      <c r="E8821" t="s">
        <v>23807</v>
      </c>
      <c r="F8821" t="s">
        <v>19780</v>
      </c>
      <c r="G8821" t="s">
        <v>15357</v>
      </c>
      <c r="H8821" t="s">
        <v>32633</v>
      </c>
      <c r="I8821" t="s">
        <v>19781</v>
      </c>
      <c r="J8821" t="s">
        <v>15358</v>
      </c>
      <c r="K8821" t="s">
        <v>10</v>
      </c>
      <c r="L8821" s="1" t="s">
        <v>19791</v>
      </c>
      <c r="M8821">
        <v>1</v>
      </c>
      <c r="N8821" t="s">
        <v>34896</v>
      </c>
      <c r="P8821">
        <v>1</v>
      </c>
      <c r="Q8821">
        <v>1</v>
      </c>
      <c r="R8821">
        <v>0</v>
      </c>
    </row>
    <row r="8822" spans="1:18" x14ac:dyDescent="0.25">
      <c r="A8822" t="s">
        <v>23808</v>
      </c>
      <c r="B8822" t="s">
        <v>23809</v>
      </c>
      <c r="C8822" t="s">
        <v>14</v>
      </c>
      <c r="D8822" s="6">
        <v>45713</v>
      </c>
      <c r="E8822" t="s">
        <v>23807</v>
      </c>
      <c r="F8822" t="s">
        <v>19780</v>
      </c>
      <c r="G8822" t="s">
        <v>19792</v>
      </c>
      <c r="H8822" t="s">
        <v>32634</v>
      </c>
      <c r="I8822" t="s">
        <v>19781</v>
      </c>
      <c r="J8822" t="s">
        <v>19793</v>
      </c>
      <c r="K8822" t="s">
        <v>10</v>
      </c>
      <c r="L8822" s="1" t="s">
        <v>19794</v>
      </c>
      <c r="M8822">
        <v>0</v>
      </c>
    </row>
    <row r="8823" spans="1:18" x14ac:dyDescent="0.25">
      <c r="A8823" t="s">
        <v>23808</v>
      </c>
      <c r="B8823" t="s">
        <v>23809</v>
      </c>
      <c r="C8823" t="s">
        <v>14</v>
      </c>
      <c r="D8823" s="6">
        <v>45713</v>
      </c>
      <c r="E8823" t="s">
        <v>23807</v>
      </c>
      <c r="F8823" t="s">
        <v>19780</v>
      </c>
      <c r="G8823" t="s">
        <v>6273</v>
      </c>
      <c r="H8823" t="s">
        <v>32635</v>
      </c>
      <c r="I8823" t="s">
        <v>19781</v>
      </c>
      <c r="J8823" t="s">
        <v>6274</v>
      </c>
      <c r="K8823" t="s">
        <v>10</v>
      </c>
      <c r="L8823" s="1" t="s">
        <v>19795</v>
      </c>
      <c r="M8823">
        <v>0</v>
      </c>
    </row>
    <row r="8824" spans="1:18" x14ac:dyDescent="0.25">
      <c r="A8824" t="s">
        <v>23808</v>
      </c>
      <c r="B8824" t="s">
        <v>23809</v>
      </c>
      <c r="C8824" t="s">
        <v>14</v>
      </c>
      <c r="D8824" s="6">
        <v>45713</v>
      </c>
      <c r="E8824" t="s">
        <v>23807</v>
      </c>
      <c r="F8824" t="s">
        <v>19796</v>
      </c>
      <c r="G8824" t="s">
        <v>13507</v>
      </c>
      <c r="H8824" t="s">
        <v>32636</v>
      </c>
      <c r="I8824" t="s">
        <v>19797</v>
      </c>
      <c r="J8824" t="s">
        <v>13508</v>
      </c>
      <c r="K8824" t="s">
        <v>10</v>
      </c>
      <c r="L8824" s="1" t="s">
        <v>19798</v>
      </c>
      <c r="M8824" s="3">
        <v>0</v>
      </c>
      <c r="N8824" s="3" t="s">
        <v>34926</v>
      </c>
      <c r="P8824">
        <v>0</v>
      </c>
      <c r="Q8824" t="s">
        <v>34930</v>
      </c>
      <c r="R8824">
        <v>1</v>
      </c>
    </row>
    <row r="8825" spans="1:18" x14ac:dyDescent="0.25">
      <c r="A8825" t="s">
        <v>23808</v>
      </c>
      <c r="B8825" t="s">
        <v>23809</v>
      </c>
      <c r="C8825" t="s">
        <v>14</v>
      </c>
      <c r="D8825" s="6">
        <v>45713</v>
      </c>
      <c r="E8825" t="s">
        <v>23807</v>
      </c>
      <c r="F8825" t="s">
        <v>19796</v>
      </c>
      <c r="G8825" t="s">
        <v>19799</v>
      </c>
      <c r="H8825" t="s">
        <v>32637</v>
      </c>
      <c r="I8825" t="s">
        <v>19797</v>
      </c>
      <c r="J8825" t="s">
        <v>19800</v>
      </c>
      <c r="K8825" t="s">
        <v>10</v>
      </c>
      <c r="L8825" s="1" t="s">
        <v>19801</v>
      </c>
      <c r="M8825" s="3">
        <v>0</v>
      </c>
    </row>
    <row r="8826" spans="1:18" x14ac:dyDescent="0.25">
      <c r="A8826" t="s">
        <v>23808</v>
      </c>
      <c r="B8826" t="s">
        <v>23809</v>
      </c>
      <c r="C8826" t="s">
        <v>14</v>
      </c>
      <c r="D8826" s="6">
        <v>45713</v>
      </c>
      <c r="E8826" t="s">
        <v>23807</v>
      </c>
      <c r="F8826" t="s">
        <v>19796</v>
      </c>
      <c r="G8826" t="s">
        <v>13520</v>
      </c>
      <c r="H8826" t="s">
        <v>32638</v>
      </c>
      <c r="I8826" t="s">
        <v>19797</v>
      </c>
      <c r="J8826" t="s">
        <v>13521</v>
      </c>
      <c r="K8826" t="s">
        <v>10</v>
      </c>
      <c r="L8826">
        <v>0.78620950963469205</v>
      </c>
      <c r="M8826" s="3">
        <v>0</v>
      </c>
    </row>
    <row r="8827" spans="1:18" x14ac:dyDescent="0.25">
      <c r="A8827" t="s">
        <v>23808</v>
      </c>
      <c r="B8827" t="s">
        <v>23809</v>
      </c>
      <c r="C8827" t="s">
        <v>14</v>
      </c>
      <c r="D8827" s="6">
        <v>45713</v>
      </c>
      <c r="E8827" t="s">
        <v>23807</v>
      </c>
      <c r="F8827" t="s">
        <v>19796</v>
      </c>
      <c r="G8827" t="s">
        <v>5283</v>
      </c>
      <c r="H8827" t="s">
        <v>32639</v>
      </c>
      <c r="I8827" t="s">
        <v>19797</v>
      </c>
      <c r="J8827" t="s">
        <v>5284</v>
      </c>
      <c r="K8827" t="s">
        <v>10</v>
      </c>
      <c r="L8827" s="1" t="s">
        <v>19802</v>
      </c>
      <c r="M8827" s="3">
        <v>0</v>
      </c>
    </row>
    <row r="8828" spans="1:18" x14ac:dyDescent="0.25">
      <c r="A8828" t="s">
        <v>23808</v>
      </c>
      <c r="B8828" t="s">
        <v>23809</v>
      </c>
      <c r="C8828" t="s">
        <v>14</v>
      </c>
      <c r="D8828" s="6">
        <v>45713</v>
      </c>
      <c r="E8828" t="s">
        <v>23807</v>
      </c>
      <c r="F8828" t="s">
        <v>19796</v>
      </c>
      <c r="G8828" t="s">
        <v>14686</v>
      </c>
      <c r="H8828" t="s">
        <v>32640</v>
      </c>
      <c r="I8828" t="s">
        <v>19797</v>
      </c>
      <c r="J8828" t="s">
        <v>14687</v>
      </c>
      <c r="K8828" t="s">
        <v>10</v>
      </c>
      <c r="L8828">
        <v>0.77771609715592604</v>
      </c>
      <c r="M8828" s="3">
        <v>0</v>
      </c>
    </row>
    <row r="8829" spans="1:18" x14ac:dyDescent="0.25">
      <c r="A8829" t="s">
        <v>23808</v>
      </c>
      <c r="B8829" t="s">
        <v>23809</v>
      </c>
      <c r="C8829" t="s">
        <v>14</v>
      </c>
      <c r="D8829" s="6">
        <v>45713</v>
      </c>
      <c r="E8829" t="s">
        <v>23807</v>
      </c>
      <c r="F8829" t="s">
        <v>19796</v>
      </c>
      <c r="G8829" t="s">
        <v>18957</v>
      </c>
      <c r="H8829" t="s">
        <v>32641</v>
      </c>
      <c r="I8829" t="s">
        <v>19797</v>
      </c>
      <c r="J8829" t="s">
        <v>18958</v>
      </c>
      <c r="K8829" t="s">
        <v>10</v>
      </c>
      <c r="L8829" s="1" t="s">
        <v>19803</v>
      </c>
      <c r="M8829" s="3">
        <v>0</v>
      </c>
    </row>
    <row r="8830" spans="1:18" x14ac:dyDescent="0.25">
      <c r="A8830" t="s">
        <v>23808</v>
      </c>
      <c r="B8830" t="s">
        <v>23809</v>
      </c>
      <c r="C8830" t="s">
        <v>14</v>
      </c>
      <c r="D8830" s="6">
        <v>45713</v>
      </c>
      <c r="E8830" t="s">
        <v>23807</v>
      </c>
      <c r="F8830" t="s">
        <v>19796</v>
      </c>
      <c r="G8830" t="s">
        <v>6930</v>
      </c>
      <c r="H8830" t="s">
        <v>32642</v>
      </c>
      <c r="I8830" t="s">
        <v>19797</v>
      </c>
      <c r="J8830" t="s">
        <v>6931</v>
      </c>
      <c r="K8830" t="s">
        <v>10</v>
      </c>
      <c r="L8830" s="1" t="s">
        <v>19804</v>
      </c>
      <c r="M8830" s="3">
        <v>0</v>
      </c>
    </row>
    <row r="8831" spans="1:18" x14ac:dyDescent="0.25">
      <c r="A8831" t="s">
        <v>23808</v>
      </c>
      <c r="B8831" t="s">
        <v>23809</v>
      </c>
      <c r="C8831" t="s">
        <v>14</v>
      </c>
      <c r="D8831" s="6">
        <v>45713</v>
      </c>
      <c r="E8831" t="s">
        <v>23807</v>
      </c>
      <c r="F8831" t="s">
        <v>19796</v>
      </c>
      <c r="G8831" t="s">
        <v>19805</v>
      </c>
      <c r="H8831" t="s">
        <v>32643</v>
      </c>
      <c r="I8831" t="s">
        <v>19797</v>
      </c>
      <c r="J8831" t="s">
        <v>19806</v>
      </c>
      <c r="K8831" t="s">
        <v>10</v>
      </c>
      <c r="L8831" s="1" t="s">
        <v>19807</v>
      </c>
      <c r="M8831" s="3">
        <v>0</v>
      </c>
    </row>
    <row r="8832" spans="1:18" x14ac:dyDescent="0.25">
      <c r="A8832" t="s">
        <v>23808</v>
      </c>
      <c r="B8832" t="s">
        <v>23809</v>
      </c>
      <c r="C8832" t="s">
        <v>14</v>
      </c>
      <c r="D8832" s="6">
        <v>45713</v>
      </c>
      <c r="E8832" t="s">
        <v>23807</v>
      </c>
      <c r="F8832" t="s">
        <v>19796</v>
      </c>
      <c r="G8832" t="s">
        <v>13517</v>
      </c>
      <c r="H8832" t="s">
        <v>32644</v>
      </c>
      <c r="I8832" t="s">
        <v>19797</v>
      </c>
      <c r="J8832" t="s">
        <v>13518</v>
      </c>
      <c r="K8832" t="s">
        <v>10</v>
      </c>
      <c r="L8832" s="1" t="s">
        <v>19808</v>
      </c>
      <c r="M8832" s="3">
        <v>0</v>
      </c>
    </row>
    <row r="8833" spans="1:18" x14ac:dyDescent="0.25">
      <c r="A8833" t="s">
        <v>23808</v>
      </c>
      <c r="B8833" t="s">
        <v>23809</v>
      </c>
      <c r="C8833" t="s">
        <v>14</v>
      </c>
      <c r="D8833" s="6">
        <v>45713</v>
      </c>
      <c r="E8833" t="s">
        <v>23807</v>
      </c>
      <c r="F8833" t="s">
        <v>19796</v>
      </c>
      <c r="G8833" t="s">
        <v>5277</v>
      </c>
      <c r="H8833" t="s">
        <v>32645</v>
      </c>
      <c r="I8833" t="s">
        <v>19797</v>
      </c>
      <c r="J8833" t="s">
        <v>5278</v>
      </c>
      <c r="K8833" t="s">
        <v>10</v>
      </c>
      <c r="L8833" s="1" t="s">
        <v>19809</v>
      </c>
      <c r="M8833" s="3">
        <v>0</v>
      </c>
    </row>
    <row r="8834" spans="1:18" x14ac:dyDescent="0.25">
      <c r="A8834" t="s">
        <v>23808</v>
      </c>
      <c r="B8834" t="s">
        <v>23809</v>
      </c>
      <c r="C8834" t="s">
        <v>14</v>
      </c>
      <c r="D8834" s="6">
        <v>45713</v>
      </c>
      <c r="E8834" t="s">
        <v>23807</v>
      </c>
      <c r="F8834" t="s">
        <v>19810</v>
      </c>
      <c r="G8834" t="s">
        <v>16151</v>
      </c>
      <c r="H8834" t="s">
        <v>32646</v>
      </c>
      <c r="I8834" t="s">
        <v>19811</v>
      </c>
      <c r="J8834" t="s">
        <v>16152</v>
      </c>
      <c r="K8834" t="s">
        <v>10</v>
      </c>
      <c r="L8834" s="1" t="s">
        <v>19812</v>
      </c>
      <c r="M8834">
        <v>1</v>
      </c>
      <c r="N8834" t="s">
        <v>34896</v>
      </c>
      <c r="P8834">
        <v>1</v>
      </c>
      <c r="Q8834">
        <v>1</v>
      </c>
      <c r="R8834">
        <v>0</v>
      </c>
    </row>
    <row r="8835" spans="1:18" x14ac:dyDescent="0.25">
      <c r="A8835" t="s">
        <v>23808</v>
      </c>
      <c r="B8835" t="s">
        <v>23809</v>
      </c>
      <c r="C8835" t="s">
        <v>14</v>
      </c>
      <c r="D8835" s="6">
        <v>45713</v>
      </c>
      <c r="E8835" t="s">
        <v>23807</v>
      </c>
      <c r="F8835" t="s">
        <v>19810</v>
      </c>
      <c r="G8835" t="s">
        <v>19813</v>
      </c>
      <c r="H8835" t="s">
        <v>32647</v>
      </c>
      <c r="I8835" t="s">
        <v>19811</v>
      </c>
      <c r="J8835" t="s">
        <v>19814</v>
      </c>
      <c r="K8835" t="s">
        <v>10</v>
      </c>
      <c r="L8835" s="1" t="s">
        <v>19815</v>
      </c>
      <c r="M8835" s="3">
        <v>0</v>
      </c>
    </row>
    <row r="8836" spans="1:18" x14ac:dyDescent="0.25">
      <c r="A8836" t="s">
        <v>23808</v>
      </c>
      <c r="B8836" t="s">
        <v>23809</v>
      </c>
      <c r="C8836" t="s">
        <v>14</v>
      </c>
      <c r="D8836" s="6">
        <v>45713</v>
      </c>
      <c r="E8836" t="s">
        <v>23807</v>
      </c>
      <c r="F8836" t="s">
        <v>19810</v>
      </c>
      <c r="G8836" t="s">
        <v>12321</v>
      </c>
      <c r="H8836" t="s">
        <v>32648</v>
      </c>
      <c r="I8836" t="s">
        <v>19811</v>
      </c>
      <c r="J8836" t="s">
        <v>12322</v>
      </c>
      <c r="K8836" t="s">
        <v>10</v>
      </c>
      <c r="L8836" s="1" t="s">
        <v>19816</v>
      </c>
      <c r="M8836" s="3">
        <v>0</v>
      </c>
    </row>
    <row r="8837" spans="1:18" x14ac:dyDescent="0.25">
      <c r="A8837" t="s">
        <v>23808</v>
      </c>
      <c r="B8837" t="s">
        <v>23809</v>
      </c>
      <c r="C8837" t="s">
        <v>14</v>
      </c>
      <c r="D8837" s="6">
        <v>45713</v>
      </c>
      <c r="E8837" t="s">
        <v>23807</v>
      </c>
      <c r="F8837" t="s">
        <v>19810</v>
      </c>
      <c r="G8837" t="s">
        <v>19817</v>
      </c>
      <c r="H8837" t="s">
        <v>32649</v>
      </c>
      <c r="I8837" t="s">
        <v>19811</v>
      </c>
      <c r="J8837" t="s">
        <v>19818</v>
      </c>
      <c r="K8837" t="s">
        <v>10</v>
      </c>
      <c r="L8837" s="1" t="s">
        <v>19819</v>
      </c>
      <c r="M8837" s="3">
        <v>0</v>
      </c>
    </row>
    <row r="8838" spans="1:18" x14ac:dyDescent="0.25">
      <c r="A8838" t="s">
        <v>23808</v>
      </c>
      <c r="B8838" t="s">
        <v>23809</v>
      </c>
      <c r="C8838" t="s">
        <v>14</v>
      </c>
      <c r="D8838" s="6">
        <v>45713</v>
      </c>
      <c r="E8838" t="s">
        <v>23807</v>
      </c>
      <c r="F8838" t="s">
        <v>19810</v>
      </c>
      <c r="G8838" t="s">
        <v>13808</v>
      </c>
      <c r="H8838" t="s">
        <v>32650</v>
      </c>
      <c r="I8838" t="s">
        <v>19811</v>
      </c>
      <c r="J8838" t="s">
        <v>13809</v>
      </c>
      <c r="K8838" t="s">
        <v>10</v>
      </c>
      <c r="L8838" s="1" t="s">
        <v>19820</v>
      </c>
      <c r="M8838" s="3">
        <v>0</v>
      </c>
    </row>
    <row r="8839" spans="1:18" x14ac:dyDescent="0.25">
      <c r="A8839" t="s">
        <v>23808</v>
      </c>
      <c r="B8839" t="s">
        <v>23809</v>
      </c>
      <c r="C8839" t="s">
        <v>14</v>
      </c>
      <c r="D8839" s="6">
        <v>45713</v>
      </c>
      <c r="E8839" t="s">
        <v>23807</v>
      </c>
      <c r="F8839" t="s">
        <v>19810</v>
      </c>
      <c r="G8839" t="s">
        <v>19821</v>
      </c>
      <c r="H8839" t="s">
        <v>32651</v>
      </c>
      <c r="I8839" t="s">
        <v>19811</v>
      </c>
      <c r="J8839" t="s">
        <v>19822</v>
      </c>
      <c r="K8839" t="s">
        <v>10</v>
      </c>
      <c r="L8839" s="1" t="s">
        <v>19823</v>
      </c>
      <c r="M8839" s="3">
        <v>0</v>
      </c>
    </row>
    <row r="8840" spans="1:18" x14ac:dyDescent="0.25">
      <c r="A8840" t="s">
        <v>23808</v>
      </c>
      <c r="B8840" t="s">
        <v>23809</v>
      </c>
      <c r="C8840" t="s">
        <v>14</v>
      </c>
      <c r="D8840" s="6">
        <v>45713</v>
      </c>
      <c r="E8840" t="s">
        <v>23807</v>
      </c>
      <c r="F8840" t="s">
        <v>19810</v>
      </c>
      <c r="G8840" t="s">
        <v>11170</v>
      </c>
      <c r="H8840" t="s">
        <v>32652</v>
      </c>
      <c r="I8840" t="s">
        <v>19811</v>
      </c>
      <c r="J8840" t="s">
        <v>11171</v>
      </c>
      <c r="K8840" t="s">
        <v>10</v>
      </c>
      <c r="L8840" s="1" t="s">
        <v>19824</v>
      </c>
      <c r="M8840" s="3">
        <v>0</v>
      </c>
    </row>
    <row r="8841" spans="1:18" x14ac:dyDescent="0.25">
      <c r="A8841" t="s">
        <v>23808</v>
      </c>
      <c r="B8841" t="s">
        <v>23809</v>
      </c>
      <c r="C8841" t="s">
        <v>14</v>
      </c>
      <c r="D8841" s="6">
        <v>45713</v>
      </c>
      <c r="E8841" t="s">
        <v>23807</v>
      </c>
      <c r="F8841" t="s">
        <v>19810</v>
      </c>
      <c r="G8841" t="s">
        <v>16760</v>
      </c>
      <c r="H8841" t="s">
        <v>32653</v>
      </c>
      <c r="I8841" t="s">
        <v>19811</v>
      </c>
      <c r="J8841" t="s">
        <v>16761</v>
      </c>
      <c r="K8841" t="s">
        <v>10</v>
      </c>
      <c r="L8841" s="1" t="s">
        <v>19825</v>
      </c>
      <c r="M8841" s="3">
        <v>0</v>
      </c>
    </row>
    <row r="8842" spans="1:18" x14ac:dyDescent="0.25">
      <c r="A8842" t="s">
        <v>23808</v>
      </c>
      <c r="B8842" t="s">
        <v>23809</v>
      </c>
      <c r="C8842" t="s">
        <v>14</v>
      </c>
      <c r="D8842" s="6">
        <v>45713</v>
      </c>
      <c r="E8842" t="s">
        <v>23807</v>
      </c>
      <c r="F8842" t="s">
        <v>19810</v>
      </c>
      <c r="G8842" t="s">
        <v>19826</v>
      </c>
      <c r="H8842" t="s">
        <v>32654</v>
      </c>
      <c r="I8842" t="s">
        <v>19811</v>
      </c>
      <c r="J8842" t="s">
        <v>19827</v>
      </c>
      <c r="K8842" t="s">
        <v>10</v>
      </c>
      <c r="L8842" s="1" t="s">
        <v>19828</v>
      </c>
      <c r="M8842" s="3">
        <v>0</v>
      </c>
    </row>
    <row r="8843" spans="1:18" x14ac:dyDescent="0.25">
      <c r="A8843" t="s">
        <v>23808</v>
      </c>
      <c r="B8843" t="s">
        <v>23809</v>
      </c>
      <c r="C8843" t="s">
        <v>14</v>
      </c>
      <c r="D8843" s="6">
        <v>45713</v>
      </c>
      <c r="E8843" t="s">
        <v>23807</v>
      </c>
      <c r="F8843" t="s">
        <v>19810</v>
      </c>
      <c r="G8843" t="s">
        <v>3143</v>
      </c>
      <c r="H8843" t="s">
        <v>32655</v>
      </c>
      <c r="I8843" t="s">
        <v>19811</v>
      </c>
      <c r="J8843" t="s">
        <v>3144</v>
      </c>
      <c r="K8843" t="s">
        <v>10</v>
      </c>
      <c r="L8843" s="1" t="s">
        <v>19829</v>
      </c>
      <c r="M8843" s="3">
        <v>0</v>
      </c>
    </row>
    <row r="8844" spans="1:18" x14ac:dyDescent="0.25">
      <c r="A8844" t="s">
        <v>23808</v>
      </c>
      <c r="B8844" t="s">
        <v>23809</v>
      </c>
      <c r="C8844" t="s">
        <v>14</v>
      </c>
      <c r="D8844" s="6">
        <v>45713</v>
      </c>
      <c r="E8844" t="s">
        <v>23807</v>
      </c>
      <c r="F8844" t="s">
        <v>19830</v>
      </c>
      <c r="G8844" t="s">
        <v>17047</v>
      </c>
      <c r="H8844" t="s">
        <v>32656</v>
      </c>
      <c r="I8844" t="s">
        <v>19831</v>
      </c>
      <c r="J8844" t="s">
        <v>17048</v>
      </c>
      <c r="K8844" t="s">
        <v>10</v>
      </c>
      <c r="L8844">
        <v>0.91025700089310502</v>
      </c>
      <c r="M8844" s="3">
        <v>0</v>
      </c>
    </row>
    <row r="8845" spans="1:18" x14ac:dyDescent="0.25">
      <c r="A8845" t="s">
        <v>23808</v>
      </c>
      <c r="B8845" t="s">
        <v>23809</v>
      </c>
      <c r="C8845" t="s">
        <v>14</v>
      </c>
      <c r="D8845" s="6">
        <v>45713</v>
      </c>
      <c r="E8845" t="s">
        <v>23807</v>
      </c>
      <c r="F8845" t="s">
        <v>19830</v>
      </c>
      <c r="G8845" t="s">
        <v>19832</v>
      </c>
      <c r="H8845" t="s">
        <v>32657</v>
      </c>
      <c r="I8845" t="s">
        <v>19831</v>
      </c>
      <c r="J8845" t="s">
        <v>19833</v>
      </c>
      <c r="K8845" t="s">
        <v>10</v>
      </c>
      <c r="L8845" s="1" t="s">
        <v>19834</v>
      </c>
      <c r="M8845" s="3">
        <v>0</v>
      </c>
    </row>
    <row r="8846" spans="1:18" x14ac:dyDescent="0.25">
      <c r="A8846" t="s">
        <v>23808</v>
      </c>
      <c r="B8846" t="s">
        <v>23809</v>
      </c>
      <c r="C8846" t="s">
        <v>14</v>
      </c>
      <c r="D8846" s="6">
        <v>45713</v>
      </c>
      <c r="E8846" t="s">
        <v>23807</v>
      </c>
      <c r="F8846" t="s">
        <v>19830</v>
      </c>
      <c r="G8846" t="s">
        <v>10001</v>
      </c>
      <c r="H8846" t="s">
        <v>32658</v>
      </c>
      <c r="I8846" t="s">
        <v>19831</v>
      </c>
      <c r="J8846" t="s">
        <v>10002</v>
      </c>
      <c r="K8846" t="s">
        <v>10</v>
      </c>
      <c r="L8846">
        <v>0.90211260641638702</v>
      </c>
      <c r="M8846" s="3">
        <v>0</v>
      </c>
    </row>
    <row r="8847" spans="1:18" x14ac:dyDescent="0.25">
      <c r="A8847" t="s">
        <v>23808</v>
      </c>
      <c r="B8847" t="s">
        <v>23809</v>
      </c>
      <c r="C8847" t="s">
        <v>14</v>
      </c>
      <c r="D8847" s="6">
        <v>45713</v>
      </c>
      <c r="E8847" t="s">
        <v>23807</v>
      </c>
      <c r="F8847" t="s">
        <v>19830</v>
      </c>
      <c r="G8847" t="s">
        <v>19835</v>
      </c>
      <c r="H8847" t="s">
        <v>32659</v>
      </c>
      <c r="I8847" t="s">
        <v>19831</v>
      </c>
      <c r="J8847" t="s">
        <v>19836</v>
      </c>
      <c r="K8847" t="s">
        <v>10</v>
      </c>
      <c r="L8847" s="1" t="s">
        <v>19837</v>
      </c>
      <c r="M8847" s="3">
        <v>0</v>
      </c>
    </row>
    <row r="8848" spans="1:18" x14ac:dyDescent="0.25">
      <c r="A8848" t="s">
        <v>23808</v>
      </c>
      <c r="B8848" t="s">
        <v>23809</v>
      </c>
      <c r="C8848" t="s">
        <v>14</v>
      </c>
      <c r="D8848" s="6">
        <v>45713</v>
      </c>
      <c r="E8848" t="s">
        <v>23807</v>
      </c>
      <c r="F8848" t="s">
        <v>19830</v>
      </c>
      <c r="G8848" t="s">
        <v>19838</v>
      </c>
      <c r="H8848" t="s">
        <v>32660</v>
      </c>
      <c r="I8848" t="s">
        <v>19831</v>
      </c>
      <c r="J8848" t="s">
        <v>19839</v>
      </c>
      <c r="K8848" t="s">
        <v>10</v>
      </c>
      <c r="L8848" s="1" t="s">
        <v>19840</v>
      </c>
      <c r="M8848" s="3">
        <v>0</v>
      </c>
    </row>
    <row r="8849" spans="1:18" x14ac:dyDescent="0.25">
      <c r="A8849" t="s">
        <v>23808</v>
      </c>
      <c r="B8849" t="s">
        <v>23809</v>
      </c>
      <c r="C8849" t="s">
        <v>14</v>
      </c>
      <c r="D8849" s="6">
        <v>45713</v>
      </c>
      <c r="E8849" t="s">
        <v>23807</v>
      </c>
      <c r="F8849" t="s">
        <v>19830</v>
      </c>
      <c r="G8849" t="s">
        <v>19841</v>
      </c>
      <c r="H8849" t="s">
        <v>32661</v>
      </c>
      <c r="I8849" t="s">
        <v>19831</v>
      </c>
      <c r="J8849" t="s">
        <v>19842</v>
      </c>
      <c r="K8849" t="s">
        <v>10</v>
      </c>
      <c r="L8849" s="1" t="s">
        <v>19843</v>
      </c>
      <c r="M8849" s="3">
        <v>0</v>
      </c>
    </row>
    <row r="8850" spans="1:18" x14ac:dyDescent="0.25">
      <c r="A8850" t="s">
        <v>23808</v>
      </c>
      <c r="B8850" t="s">
        <v>23809</v>
      </c>
      <c r="C8850" t="s">
        <v>14</v>
      </c>
      <c r="D8850" s="6">
        <v>45713</v>
      </c>
      <c r="E8850" t="s">
        <v>23807</v>
      </c>
      <c r="F8850" t="s">
        <v>19830</v>
      </c>
      <c r="G8850" t="s">
        <v>19844</v>
      </c>
      <c r="H8850" t="s">
        <v>32662</v>
      </c>
      <c r="I8850" t="s">
        <v>19831</v>
      </c>
      <c r="J8850" t="s">
        <v>19845</v>
      </c>
      <c r="K8850" t="s">
        <v>10</v>
      </c>
      <c r="L8850" s="1" t="s">
        <v>19846</v>
      </c>
      <c r="M8850" s="3">
        <v>0</v>
      </c>
    </row>
    <row r="8851" spans="1:18" x14ac:dyDescent="0.25">
      <c r="A8851" t="s">
        <v>23808</v>
      </c>
      <c r="B8851" t="s">
        <v>23809</v>
      </c>
      <c r="C8851" t="s">
        <v>14</v>
      </c>
      <c r="D8851" s="6">
        <v>45713</v>
      </c>
      <c r="E8851" t="s">
        <v>23807</v>
      </c>
      <c r="F8851" t="s">
        <v>19830</v>
      </c>
      <c r="G8851" t="s">
        <v>11731</v>
      </c>
      <c r="H8851" t="s">
        <v>32663</v>
      </c>
      <c r="I8851" t="s">
        <v>19831</v>
      </c>
      <c r="J8851" t="s">
        <v>11732</v>
      </c>
      <c r="K8851" t="s">
        <v>10</v>
      </c>
      <c r="L8851" s="1" t="s">
        <v>19847</v>
      </c>
      <c r="M8851" s="3">
        <v>0</v>
      </c>
    </row>
    <row r="8852" spans="1:18" x14ac:dyDescent="0.25">
      <c r="A8852" t="s">
        <v>23808</v>
      </c>
      <c r="B8852" t="s">
        <v>23809</v>
      </c>
      <c r="C8852" t="s">
        <v>14</v>
      </c>
      <c r="D8852" s="6">
        <v>45713</v>
      </c>
      <c r="E8852" t="s">
        <v>23807</v>
      </c>
      <c r="F8852" t="s">
        <v>19830</v>
      </c>
      <c r="G8852" t="s">
        <v>19848</v>
      </c>
      <c r="H8852" t="s">
        <v>32664</v>
      </c>
      <c r="I8852" t="s">
        <v>19831</v>
      </c>
      <c r="J8852" t="s">
        <v>19849</v>
      </c>
      <c r="K8852" t="s">
        <v>10</v>
      </c>
      <c r="L8852" s="1" t="s">
        <v>19850</v>
      </c>
      <c r="M8852" s="3">
        <v>0</v>
      </c>
    </row>
    <row r="8853" spans="1:18" x14ac:dyDescent="0.25">
      <c r="A8853" t="s">
        <v>23808</v>
      </c>
      <c r="B8853" t="s">
        <v>23809</v>
      </c>
      <c r="C8853" t="s">
        <v>14</v>
      </c>
      <c r="D8853" s="6">
        <v>45713</v>
      </c>
      <c r="E8853" t="s">
        <v>23807</v>
      </c>
      <c r="F8853" t="s">
        <v>19830</v>
      </c>
      <c r="G8853" t="s">
        <v>19851</v>
      </c>
      <c r="H8853" t="s">
        <v>32665</v>
      </c>
      <c r="I8853" t="s">
        <v>19831</v>
      </c>
      <c r="J8853" t="s">
        <v>19852</v>
      </c>
      <c r="K8853" t="s">
        <v>10</v>
      </c>
      <c r="L8853" s="1" t="s">
        <v>19853</v>
      </c>
      <c r="M8853">
        <v>1</v>
      </c>
      <c r="N8853" t="s">
        <v>34896</v>
      </c>
      <c r="P8853">
        <v>1</v>
      </c>
      <c r="Q8853">
        <v>1</v>
      </c>
      <c r="R8853">
        <v>0</v>
      </c>
    </row>
    <row r="8854" spans="1:18" x14ac:dyDescent="0.25">
      <c r="A8854" t="s">
        <v>23808</v>
      </c>
      <c r="B8854" t="s">
        <v>23809</v>
      </c>
      <c r="C8854" t="s">
        <v>14</v>
      </c>
      <c r="D8854" s="6">
        <v>45713</v>
      </c>
      <c r="E8854" t="s">
        <v>23807</v>
      </c>
      <c r="F8854" t="s">
        <v>19854</v>
      </c>
      <c r="G8854" t="s">
        <v>3239</v>
      </c>
      <c r="H8854" t="s">
        <v>32666</v>
      </c>
      <c r="I8854" t="s">
        <v>19855</v>
      </c>
      <c r="J8854" t="s">
        <v>3240</v>
      </c>
      <c r="K8854" t="s">
        <v>10</v>
      </c>
      <c r="L8854" s="1" t="s">
        <v>19856</v>
      </c>
      <c r="M8854">
        <v>1</v>
      </c>
      <c r="N8854" t="s">
        <v>34896</v>
      </c>
      <c r="P8854">
        <v>1</v>
      </c>
      <c r="Q8854">
        <v>1</v>
      </c>
      <c r="R8854">
        <v>0</v>
      </c>
    </row>
    <row r="8855" spans="1:18" x14ac:dyDescent="0.25">
      <c r="A8855" t="s">
        <v>23808</v>
      </c>
      <c r="B8855" t="s">
        <v>23809</v>
      </c>
      <c r="C8855" t="s">
        <v>14</v>
      </c>
      <c r="D8855" s="6">
        <v>45713</v>
      </c>
      <c r="E8855" t="s">
        <v>23807</v>
      </c>
      <c r="F8855" t="s">
        <v>19854</v>
      </c>
      <c r="G8855" t="s">
        <v>1775</v>
      </c>
      <c r="H8855" t="s">
        <v>32667</v>
      </c>
      <c r="I8855" t="s">
        <v>19855</v>
      </c>
      <c r="J8855" t="s">
        <v>1776</v>
      </c>
      <c r="K8855" t="s">
        <v>10</v>
      </c>
      <c r="L8855" s="1" t="s">
        <v>19857</v>
      </c>
      <c r="M8855">
        <v>0</v>
      </c>
    </row>
    <row r="8856" spans="1:18" x14ac:dyDescent="0.25">
      <c r="A8856" t="s">
        <v>23808</v>
      </c>
      <c r="B8856" t="s">
        <v>23809</v>
      </c>
      <c r="C8856" t="s">
        <v>14</v>
      </c>
      <c r="D8856" s="6">
        <v>45713</v>
      </c>
      <c r="E8856" t="s">
        <v>23807</v>
      </c>
      <c r="F8856" t="s">
        <v>19854</v>
      </c>
      <c r="G8856" t="s">
        <v>1772</v>
      </c>
      <c r="H8856" t="s">
        <v>32668</v>
      </c>
      <c r="I8856" t="s">
        <v>19855</v>
      </c>
      <c r="J8856" t="s">
        <v>1773</v>
      </c>
      <c r="K8856" t="s">
        <v>10</v>
      </c>
      <c r="L8856" s="1" t="s">
        <v>19858</v>
      </c>
      <c r="M8856" s="3">
        <v>0</v>
      </c>
    </row>
    <row r="8857" spans="1:18" x14ac:dyDescent="0.25">
      <c r="A8857" t="s">
        <v>23808</v>
      </c>
      <c r="B8857" t="s">
        <v>23809</v>
      </c>
      <c r="C8857" t="s">
        <v>14</v>
      </c>
      <c r="D8857" s="6">
        <v>45713</v>
      </c>
      <c r="E8857" t="s">
        <v>23807</v>
      </c>
      <c r="F8857" t="s">
        <v>19854</v>
      </c>
      <c r="G8857" t="s">
        <v>1758</v>
      </c>
      <c r="H8857" t="s">
        <v>32669</v>
      </c>
      <c r="I8857" t="s">
        <v>19855</v>
      </c>
      <c r="J8857" t="s">
        <v>1759</v>
      </c>
      <c r="K8857" t="s">
        <v>10</v>
      </c>
      <c r="L8857" s="1" t="s">
        <v>19859</v>
      </c>
      <c r="M8857">
        <v>0</v>
      </c>
    </row>
    <row r="8858" spans="1:18" x14ac:dyDescent="0.25">
      <c r="A8858" t="s">
        <v>23808</v>
      </c>
      <c r="B8858" t="s">
        <v>23809</v>
      </c>
      <c r="C8858" t="s">
        <v>14</v>
      </c>
      <c r="D8858" s="6">
        <v>45713</v>
      </c>
      <c r="E8858" t="s">
        <v>23807</v>
      </c>
      <c r="F8858" t="s">
        <v>19854</v>
      </c>
      <c r="G8858" t="s">
        <v>3703</v>
      </c>
      <c r="H8858" t="s">
        <v>32670</v>
      </c>
      <c r="I8858" t="s">
        <v>19855</v>
      </c>
      <c r="J8858" t="s">
        <v>3704</v>
      </c>
      <c r="K8858" t="s">
        <v>10</v>
      </c>
      <c r="L8858" s="1" t="s">
        <v>19860</v>
      </c>
      <c r="M8858">
        <v>0</v>
      </c>
    </row>
    <row r="8859" spans="1:18" x14ac:dyDescent="0.25">
      <c r="A8859" t="s">
        <v>23808</v>
      </c>
      <c r="B8859" t="s">
        <v>23809</v>
      </c>
      <c r="C8859" t="s">
        <v>14</v>
      </c>
      <c r="D8859" s="6">
        <v>45713</v>
      </c>
      <c r="E8859" t="s">
        <v>23807</v>
      </c>
      <c r="F8859" t="s">
        <v>19854</v>
      </c>
      <c r="G8859" t="s">
        <v>1778</v>
      </c>
      <c r="H8859" t="s">
        <v>32671</v>
      </c>
      <c r="I8859" t="s">
        <v>19855</v>
      </c>
      <c r="J8859" t="s">
        <v>1779</v>
      </c>
      <c r="K8859" t="s">
        <v>10</v>
      </c>
      <c r="L8859" s="1" t="s">
        <v>19861</v>
      </c>
      <c r="M8859">
        <v>0</v>
      </c>
    </row>
    <row r="8860" spans="1:18" x14ac:dyDescent="0.25">
      <c r="A8860" t="s">
        <v>23808</v>
      </c>
      <c r="B8860" t="s">
        <v>23809</v>
      </c>
      <c r="C8860" t="s">
        <v>14</v>
      </c>
      <c r="D8860" s="6">
        <v>45713</v>
      </c>
      <c r="E8860" t="s">
        <v>23807</v>
      </c>
      <c r="F8860" t="s">
        <v>19854</v>
      </c>
      <c r="G8860" t="s">
        <v>19862</v>
      </c>
      <c r="H8860" t="s">
        <v>32672</v>
      </c>
      <c r="I8860" t="s">
        <v>19855</v>
      </c>
      <c r="J8860" t="s">
        <v>19863</v>
      </c>
      <c r="K8860" t="s">
        <v>10</v>
      </c>
      <c r="L8860" s="1" t="s">
        <v>19864</v>
      </c>
      <c r="M8860">
        <v>0</v>
      </c>
    </row>
    <row r="8861" spans="1:18" x14ac:dyDescent="0.25">
      <c r="A8861" t="s">
        <v>23808</v>
      </c>
      <c r="B8861" t="s">
        <v>23809</v>
      </c>
      <c r="C8861" t="s">
        <v>14</v>
      </c>
      <c r="D8861" s="6">
        <v>45713</v>
      </c>
      <c r="E8861" t="s">
        <v>23807</v>
      </c>
      <c r="F8861" t="s">
        <v>19854</v>
      </c>
      <c r="G8861" t="s">
        <v>1766</v>
      </c>
      <c r="H8861" t="s">
        <v>32673</v>
      </c>
      <c r="I8861" t="s">
        <v>19855</v>
      </c>
      <c r="J8861" t="s">
        <v>1767</v>
      </c>
      <c r="K8861" t="s">
        <v>10</v>
      </c>
      <c r="L8861" s="1" t="s">
        <v>19865</v>
      </c>
      <c r="M8861">
        <v>0</v>
      </c>
    </row>
    <row r="8862" spans="1:18" x14ac:dyDescent="0.25">
      <c r="A8862" t="s">
        <v>23808</v>
      </c>
      <c r="B8862" t="s">
        <v>23809</v>
      </c>
      <c r="C8862" t="s">
        <v>14</v>
      </c>
      <c r="D8862" s="6">
        <v>45713</v>
      </c>
      <c r="E8862" t="s">
        <v>23807</v>
      </c>
      <c r="F8862" t="s">
        <v>19854</v>
      </c>
      <c r="G8862" t="s">
        <v>19866</v>
      </c>
      <c r="H8862" t="s">
        <v>32674</v>
      </c>
      <c r="I8862" t="s">
        <v>19855</v>
      </c>
      <c r="J8862" t="s">
        <v>19867</v>
      </c>
      <c r="K8862" t="s">
        <v>10</v>
      </c>
      <c r="L8862" s="1" t="s">
        <v>19868</v>
      </c>
      <c r="M8862" s="3">
        <v>0</v>
      </c>
    </row>
    <row r="8863" spans="1:18" x14ac:dyDescent="0.25">
      <c r="A8863" t="s">
        <v>23808</v>
      </c>
      <c r="B8863" t="s">
        <v>23809</v>
      </c>
      <c r="C8863" t="s">
        <v>14</v>
      </c>
      <c r="D8863" s="6">
        <v>45713</v>
      </c>
      <c r="E8863" t="s">
        <v>23807</v>
      </c>
      <c r="F8863" t="s">
        <v>19854</v>
      </c>
      <c r="G8863" t="s">
        <v>1769</v>
      </c>
      <c r="H8863" t="s">
        <v>32675</v>
      </c>
      <c r="I8863" t="s">
        <v>19855</v>
      </c>
      <c r="J8863" t="s">
        <v>1770</v>
      </c>
      <c r="K8863" t="s">
        <v>10</v>
      </c>
      <c r="L8863" s="1" t="s">
        <v>19869</v>
      </c>
      <c r="M8863" s="3">
        <v>0</v>
      </c>
    </row>
    <row r="8864" spans="1:18" x14ac:dyDescent="0.25">
      <c r="A8864" t="s">
        <v>23808</v>
      </c>
      <c r="B8864" t="s">
        <v>23809</v>
      </c>
      <c r="C8864" t="s">
        <v>14</v>
      </c>
      <c r="D8864" s="6">
        <v>45713</v>
      </c>
      <c r="E8864" t="s">
        <v>23807</v>
      </c>
      <c r="F8864" t="s">
        <v>19870</v>
      </c>
      <c r="G8864" t="s">
        <v>19872</v>
      </c>
      <c r="H8864" t="s">
        <v>32676</v>
      </c>
      <c r="I8864" t="s">
        <v>19871</v>
      </c>
      <c r="J8864" t="s">
        <v>19873</v>
      </c>
      <c r="K8864" t="s">
        <v>10</v>
      </c>
      <c r="L8864" s="1" t="s">
        <v>19874</v>
      </c>
      <c r="M8864" s="3">
        <v>0</v>
      </c>
    </row>
    <row r="8865" spans="1:18" x14ac:dyDescent="0.25">
      <c r="A8865" t="s">
        <v>23808</v>
      </c>
      <c r="B8865" t="s">
        <v>23809</v>
      </c>
      <c r="C8865" t="s">
        <v>14</v>
      </c>
      <c r="D8865" s="6">
        <v>45713</v>
      </c>
      <c r="E8865" t="s">
        <v>23807</v>
      </c>
      <c r="F8865" t="s">
        <v>19870</v>
      </c>
      <c r="G8865" t="s">
        <v>19817</v>
      </c>
      <c r="H8865" t="s">
        <v>32677</v>
      </c>
      <c r="I8865" t="s">
        <v>19871</v>
      </c>
      <c r="J8865" t="s">
        <v>19818</v>
      </c>
      <c r="K8865" t="s">
        <v>10</v>
      </c>
      <c r="L8865" s="1" t="s">
        <v>19875</v>
      </c>
      <c r="M8865">
        <v>1</v>
      </c>
      <c r="N8865" t="s">
        <v>34896</v>
      </c>
      <c r="P8865">
        <v>1</v>
      </c>
      <c r="Q8865">
        <v>1</v>
      </c>
      <c r="R8865">
        <v>0</v>
      </c>
    </row>
    <row r="8866" spans="1:18" x14ac:dyDescent="0.25">
      <c r="A8866" t="s">
        <v>23808</v>
      </c>
      <c r="B8866" t="s">
        <v>23809</v>
      </c>
      <c r="C8866" t="s">
        <v>14</v>
      </c>
      <c r="D8866" s="6">
        <v>45713</v>
      </c>
      <c r="E8866" t="s">
        <v>23807</v>
      </c>
      <c r="F8866" t="s">
        <v>19870</v>
      </c>
      <c r="G8866" t="s">
        <v>16776</v>
      </c>
      <c r="H8866" t="s">
        <v>32678</v>
      </c>
      <c r="I8866" t="s">
        <v>19871</v>
      </c>
      <c r="J8866" t="s">
        <v>16777</v>
      </c>
      <c r="K8866" t="s">
        <v>10</v>
      </c>
      <c r="L8866">
        <v>0.79160665356622395</v>
      </c>
      <c r="M8866" s="3">
        <v>0</v>
      </c>
    </row>
    <row r="8867" spans="1:18" x14ac:dyDescent="0.25">
      <c r="A8867" t="s">
        <v>23808</v>
      </c>
      <c r="B8867" t="s">
        <v>23809</v>
      </c>
      <c r="C8867" t="s">
        <v>14</v>
      </c>
      <c r="D8867" s="6">
        <v>45713</v>
      </c>
      <c r="E8867" t="s">
        <v>23807</v>
      </c>
      <c r="F8867" t="s">
        <v>19870</v>
      </c>
      <c r="G8867" t="s">
        <v>16735</v>
      </c>
      <c r="H8867" t="s">
        <v>32679</v>
      </c>
      <c r="I8867" t="s">
        <v>19871</v>
      </c>
      <c r="J8867" t="s">
        <v>16736</v>
      </c>
      <c r="K8867" t="s">
        <v>10</v>
      </c>
      <c r="L8867" s="1" t="s">
        <v>19876</v>
      </c>
      <c r="M8867" s="3">
        <v>0</v>
      </c>
    </row>
    <row r="8868" spans="1:18" x14ac:dyDescent="0.25">
      <c r="A8868" t="s">
        <v>23808</v>
      </c>
      <c r="B8868" t="s">
        <v>23809</v>
      </c>
      <c r="C8868" t="s">
        <v>14</v>
      </c>
      <c r="D8868" s="6">
        <v>45713</v>
      </c>
      <c r="E8868" t="s">
        <v>23807</v>
      </c>
      <c r="F8868" t="s">
        <v>19870</v>
      </c>
      <c r="G8868" t="s">
        <v>19877</v>
      </c>
      <c r="H8868" t="s">
        <v>32680</v>
      </c>
      <c r="I8868" t="s">
        <v>19871</v>
      </c>
      <c r="J8868" t="s">
        <v>19878</v>
      </c>
      <c r="K8868" t="s">
        <v>10</v>
      </c>
      <c r="L8868" s="1" t="s">
        <v>19879</v>
      </c>
      <c r="M8868" s="3">
        <v>0</v>
      </c>
    </row>
    <row r="8869" spans="1:18" x14ac:dyDescent="0.25">
      <c r="A8869" t="s">
        <v>23808</v>
      </c>
      <c r="B8869" t="s">
        <v>23809</v>
      </c>
      <c r="C8869" t="s">
        <v>14</v>
      </c>
      <c r="D8869" s="6">
        <v>45713</v>
      </c>
      <c r="E8869" t="s">
        <v>23807</v>
      </c>
      <c r="F8869" t="s">
        <v>19870</v>
      </c>
      <c r="G8869" t="s">
        <v>19450</v>
      </c>
      <c r="H8869" t="s">
        <v>32681</v>
      </c>
      <c r="I8869" t="s">
        <v>19871</v>
      </c>
      <c r="J8869" t="s">
        <v>19451</v>
      </c>
      <c r="K8869" t="s">
        <v>10</v>
      </c>
      <c r="L8869" s="1" t="s">
        <v>19880</v>
      </c>
      <c r="M8869" s="3">
        <v>0</v>
      </c>
    </row>
    <row r="8870" spans="1:18" x14ac:dyDescent="0.25">
      <c r="A8870" t="s">
        <v>23808</v>
      </c>
      <c r="B8870" t="s">
        <v>23809</v>
      </c>
      <c r="C8870" t="s">
        <v>14</v>
      </c>
      <c r="D8870" s="6">
        <v>45713</v>
      </c>
      <c r="E8870" t="s">
        <v>23807</v>
      </c>
      <c r="F8870" t="s">
        <v>19870</v>
      </c>
      <c r="G8870" t="s">
        <v>16754</v>
      </c>
      <c r="H8870" t="s">
        <v>32682</v>
      </c>
      <c r="I8870" t="s">
        <v>19871</v>
      </c>
      <c r="J8870" t="s">
        <v>16755</v>
      </c>
      <c r="K8870" t="s">
        <v>10</v>
      </c>
      <c r="L8870" s="1" t="s">
        <v>19881</v>
      </c>
      <c r="M8870" s="3">
        <v>0</v>
      </c>
    </row>
    <row r="8871" spans="1:18" x14ac:dyDescent="0.25">
      <c r="A8871" t="s">
        <v>23808</v>
      </c>
      <c r="B8871" t="s">
        <v>23809</v>
      </c>
      <c r="C8871" t="s">
        <v>14</v>
      </c>
      <c r="D8871" s="6">
        <v>45713</v>
      </c>
      <c r="E8871" t="s">
        <v>23807</v>
      </c>
      <c r="F8871" t="s">
        <v>19870</v>
      </c>
      <c r="G8871" t="s">
        <v>19882</v>
      </c>
      <c r="H8871" t="s">
        <v>32683</v>
      </c>
      <c r="I8871" t="s">
        <v>19871</v>
      </c>
      <c r="J8871" t="s">
        <v>19883</v>
      </c>
      <c r="K8871" t="s">
        <v>10</v>
      </c>
      <c r="L8871" s="1" t="s">
        <v>19884</v>
      </c>
      <c r="M8871" s="3">
        <v>0</v>
      </c>
    </row>
    <row r="8872" spans="1:18" x14ac:dyDescent="0.25">
      <c r="A8872" t="s">
        <v>23808</v>
      </c>
      <c r="B8872" t="s">
        <v>23809</v>
      </c>
      <c r="C8872" t="s">
        <v>14</v>
      </c>
      <c r="D8872" s="6">
        <v>45713</v>
      </c>
      <c r="E8872" t="s">
        <v>23807</v>
      </c>
      <c r="F8872" t="s">
        <v>19870</v>
      </c>
      <c r="G8872" t="s">
        <v>19475</v>
      </c>
      <c r="H8872" t="s">
        <v>32684</v>
      </c>
      <c r="I8872" t="s">
        <v>19871</v>
      </c>
      <c r="J8872" t="s">
        <v>19476</v>
      </c>
      <c r="K8872" t="s">
        <v>10</v>
      </c>
      <c r="L8872" s="1" t="s">
        <v>19885</v>
      </c>
      <c r="M8872" s="3">
        <v>0</v>
      </c>
    </row>
    <row r="8873" spans="1:18" x14ac:dyDescent="0.25">
      <c r="A8873" t="s">
        <v>23808</v>
      </c>
      <c r="B8873" t="s">
        <v>23809</v>
      </c>
      <c r="C8873" t="s">
        <v>14</v>
      </c>
      <c r="D8873" s="6">
        <v>45713</v>
      </c>
      <c r="E8873" t="s">
        <v>23807</v>
      </c>
      <c r="F8873" t="s">
        <v>19870</v>
      </c>
      <c r="G8873" t="s">
        <v>19886</v>
      </c>
      <c r="H8873" t="s">
        <v>32685</v>
      </c>
      <c r="I8873" t="s">
        <v>19871</v>
      </c>
      <c r="J8873" t="s">
        <v>19887</v>
      </c>
      <c r="K8873" t="s">
        <v>10</v>
      </c>
      <c r="L8873" s="1" t="s">
        <v>19888</v>
      </c>
      <c r="M8873" s="3">
        <v>0</v>
      </c>
    </row>
    <row r="8874" spans="1:18" x14ac:dyDescent="0.25">
      <c r="A8874" t="s">
        <v>23808</v>
      </c>
      <c r="B8874" t="s">
        <v>23809</v>
      </c>
      <c r="C8874" t="s">
        <v>14</v>
      </c>
      <c r="D8874" s="6">
        <v>45713</v>
      </c>
      <c r="E8874" t="s">
        <v>23807</v>
      </c>
      <c r="F8874" t="s">
        <v>19889</v>
      </c>
      <c r="G8874" t="s">
        <v>19891</v>
      </c>
      <c r="H8874" t="s">
        <v>32686</v>
      </c>
      <c r="I8874" t="s">
        <v>19890</v>
      </c>
      <c r="J8874" t="s">
        <v>19892</v>
      </c>
      <c r="K8874" t="s">
        <v>10</v>
      </c>
      <c r="L8874" s="1" t="s">
        <v>19893</v>
      </c>
      <c r="M8874" s="3">
        <v>0</v>
      </c>
    </row>
    <row r="8875" spans="1:18" x14ac:dyDescent="0.25">
      <c r="A8875" t="s">
        <v>23808</v>
      </c>
      <c r="B8875" t="s">
        <v>23809</v>
      </c>
      <c r="C8875" t="s">
        <v>14</v>
      </c>
      <c r="D8875" s="6">
        <v>45713</v>
      </c>
      <c r="E8875" t="s">
        <v>23807</v>
      </c>
      <c r="F8875" t="s">
        <v>19889</v>
      </c>
      <c r="G8875" t="s">
        <v>19894</v>
      </c>
      <c r="H8875" t="s">
        <v>32687</v>
      </c>
      <c r="I8875" t="s">
        <v>19890</v>
      </c>
      <c r="J8875" t="s">
        <v>19895</v>
      </c>
      <c r="K8875" t="s">
        <v>10</v>
      </c>
      <c r="L8875" s="1" t="s">
        <v>19896</v>
      </c>
      <c r="M8875">
        <v>1</v>
      </c>
      <c r="N8875" t="s">
        <v>34896</v>
      </c>
      <c r="P8875">
        <v>1</v>
      </c>
      <c r="Q8875">
        <v>1</v>
      </c>
      <c r="R8875">
        <v>0</v>
      </c>
    </row>
    <row r="8876" spans="1:18" x14ac:dyDescent="0.25">
      <c r="A8876" t="s">
        <v>23808</v>
      </c>
      <c r="B8876" t="s">
        <v>23809</v>
      </c>
      <c r="C8876" t="s">
        <v>14</v>
      </c>
      <c r="D8876" s="6">
        <v>45713</v>
      </c>
      <c r="E8876" t="s">
        <v>23807</v>
      </c>
      <c r="F8876" t="s">
        <v>19889</v>
      </c>
      <c r="G8876" t="s">
        <v>8408</v>
      </c>
      <c r="H8876" t="s">
        <v>32688</v>
      </c>
      <c r="I8876" t="s">
        <v>19890</v>
      </c>
      <c r="J8876" t="s">
        <v>8409</v>
      </c>
      <c r="K8876" t="s">
        <v>10</v>
      </c>
      <c r="L8876" s="1" t="s">
        <v>19897</v>
      </c>
      <c r="M8876" s="3">
        <v>0</v>
      </c>
    </row>
    <row r="8877" spans="1:18" x14ac:dyDescent="0.25">
      <c r="A8877" t="s">
        <v>23808</v>
      </c>
      <c r="B8877" t="s">
        <v>23809</v>
      </c>
      <c r="C8877" t="s">
        <v>14</v>
      </c>
      <c r="D8877" s="6">
        <v>45713</v>
      </c>
      <c r="E8877" t="s">
        <v>23807</v>
      </c>
      <c r="F8877" t="s">
        <v>19889</v>
      </c>
      <c r="G8877" t="s">
        <v>19898</v>
      </c>
      <c r="H8877" t="s">
        <v>32689</v>
      </c>
      <c r="I8877" t="s">
        <v>19890</v>
      </c>
      <c r="J8877" t="s">
        <v>19899</v>
      </c>
      <c r="K8877" t="s">
        <v>10</v>
      </c>
      <c r="L8877" s="1" t="s">
        <v>19900</v>
      </c>
      <c r="M8877" s="3">
        <v>0</v>
      </c>
    </row>
    <row r="8878" spans="1:18" x14ac:dyDescent="0.25">
      <c r="A8878" t="s">
        <v>23808</v>
      </c>
      <c r="B8878" t="s">
        <v>23809</v>
      </c>
      <c r="C8878" t="s">
        <v>14</v>
      </c>
      <c r="D8878" s="6">
        <v>45713</v>
      </c>
      <c r="E8878" t="s">
        <v>23807</v>
      </c>
      <c r="F8878" t="s">
        <v>19889</v>
      </c>
      <c r="G8878" t="s">
        <v>17195</v>
      </c>
      <c r="H8878" t="s">
        <v>32690</v>
      </c>
      <c r="I8878" t="s">
        <v>19890</v>
      </c>
      <c r="J8878" t="s">
        <v>17196</v>
      </c>
      <c r="K8878" t="s">
        <v>10</v>
      </c>
      <c r="L8878" s="1" t="s">
        <v>19901</v>
      </c>
      <c r="M8878" s="3">
        <v>0</v>
      </c>
    </row>
    <row r="8879" spans="1:18" x14ac:dyDescent="0.25">
      <c r="A8879" t="s">
        <v>23808</v>
      </c>
      <c r="B8879" t="s">
        <v>23809</v>
      </c>
      <c r="C8879" t="s">
        <v>14</v>
      </c>
      <c r="D8879" s="6">
        <v>45713</v>
      </c>
      <c r="E8879" t="s">
        <v>23807</v>
      </c>
      <c r="F8879" t="s">
        <v>19889</v>
      </c>
      <c r="G8879" t="s">
        <v>8396</v>
      </c>
      <c r="H8879" t="s">
        <v>32691</v>
      </c>
      <c r="I8879" t="s">
        <v>19890</v>
      </c>
      <c r="J8879" t="s">
        <v>8397</v>
      </c>
      <c r="K8879" t="s">
        <v>10</v>
      </c>
      <c r="L8879" s="1" t="s">
        <v>19902</v>
      </c>
      <c r="M8879" s="3">
        <v>0</v>
      </c>
    </row>
    <row r="8880" spans="1:18" x14ac:dyDescent="0.25">
      <c r="A8880" t="s">
        <v>23808</v>
      </c>
      <c r="B8880" t="s">
        <v>23809</v>
      </c>
      <c r="C8880" t="s">
        <v>14</v>
      </c>
      <c r="D8880" s="6">
        <v>45713</v>
      </c>
      <c r="E8880" t="s">
        <v>23807</v>
      </c>
      <c r="F8880" t="s">
        <v>19889</v>
      </c>
      <c r="G8880" t="s">
        <v>7369</v>
      </c>
      <c r="H8880" t="s">
        <v>32692</v>
      </c>
      <c r="I8880" t="s">
        <v>19890</v>
      </c>
      <c r="J8880" t="s">
        <v>7370</v>
      </c>
      <c r="K8880" t="s">
        <v>10</v>
      </c>
      <c r="L8880" s="1" t="s">
        <v>19903</v>
      </c>
      <c r="M8880" s="3">
        <v>0</v>
      </c>
    </row>
    <row r="8881" spans="1:18" x14ac:dyDescent="0.25">
      <c r="A8881" t="s">
        <v>23808</v>
      </c>
      <c r="B8881" t="s">
        <v>23809</v>
      </c>
      <c r="C8881" t="s">
        <v>14</v>
      </c>
      <c r="D8881" s="6">
        <v>45713</v>
      </c>
      <c r="E8881" t="s">
        <v>23807</v>
      </c>
      <c r="F8881" t="s">
        <v>19889</v>
      </c>
      <c r="G8881" t="s">
        <v>19904</v>
      </c>
      <c r="H8881" t="s">
        <v>32693</v>
      </c>
      <c r="I8881" t="s">
        <v>19890</v>
      </c>
      <c r="J8881" t="s">
        <v>19905</v>
      </c>
      <c r="K8881" t="s">
        <v>10</v>
      </c>
      <c r="L8881" s="1" t="s">
        <v>19906</v>
      </c>
      <c r="M8881" s="3">
        <v>0</v>
      </c>
    </row>
    <row r="8882" spans="1:18" x14ac:dyDescent="0.25">
      <c r="A8882" t="s">
        <v>23808</v>
      </c>
      <c r="B8882" t="s">
        <v>23809</v>
      </c>
      <c r="C8882" t="s">
        <v>14</v>
      </c>
      <c r="D8882" s="6">
        <v>45713</v>
      </c>
      <c r="E8882" t="s">
        <v>23807</v>
      </c>
      <c r="F8882" t="s">
        <v>19889</v>
      </c>
      <c r="G8882" t="s">
        <v>19907</v>
      </c>
      <c r="H8882" t="s">
        <v>32694</v>
      </c>
      <c r="I8882" t="s">
        <v>19890</v>
      </c>
      <c r="J8882" t="s">
        <v>19908</v>
      </c>
      <c r="K8882" t="s">
        <v>10</v>
      </c>
      <c r="L8882">
        <v>0.66046320415552895</v>
      </c>
      <c r="M8882" s="3">
        <v>0</v>
      </c>
    </row>
    <row r="8883" spans="1:18" x14ac:dyDescent="0.25">
      <c r="A8883" t="s">
        <v>23808</v>
      </c>
      <c r="B8883" t="s">
        <v>23809</v>
      </c>
      <c r="C8883" t="s">
        <v>14</v>
      </c>
      <c r="D8883" s="6">
        <v>45713</v>
      </c>
      <c r="E8883" t="s">
        <v>23807</v>
      </c>
      <c r="F8883" t="s">
        <v>19889</v>
      </c>
      <c r="G8883" t="s">
        <v>19909</v>
      </c>
      <c r="H8883" t="s">
        <v>32695</v>
      </c>
      <c r="I8883" t="s">
        <v>19890</v>
      </c>
      <c r="J8883" t="s">
        <v>19910</v>
      </c>
      <c r="K8883" t="s">
        <v>10</v>
      </c>
      <c r="L8883" s="1" t="s">
        <v>19911</v>
      </c>
      <c r="M8883" s="3">
        <v>0</v>
      </c>
    </row>
    <row r="8884" spans="1:18" x14ac:dyDescent="0.25">
      <c r="A8884" t="s">
        <v>23808</v>
      </c>
      <c r="B8884" t="s">
        <v>23809</v>
      </c>
      <c r="C8884" t="s">
        <v>14</v>
      </c>
      <c r="D8884" s="6">
        <v>45713</v>
      </c>
      <c r="E8884" t="s">
        <v>23807</v>
      </c>
      <c r="F8884" t="s">
        <v>19912</v>
      </c>
      <c r="G8884" t="s">
        <v>19914</v>
      </c>
      <c r="H8884" t="s">
        <v>32696</v>
      </c>
      <c r="I8884" t="s">
        <v>19913</v>
      </c>
      <c r="J8884" t="s">
        <v>19915</v>
      </c>
      <c r="K8884" t="s">
        <v>10</v>
      </c>
      <c r="L8884" s="1" t="s">
        <v>19916</v>
      </c>
      <c r="M8884">
        <v>1</v>
      </c>
      <c r="N8884" t="s">
        <v>34896</v>
      </c>
      <c r="P8884">
        <v>1</v>
      </c>
      <c r="Q8884">
        <v>1</v>
      </c>
      <c r="R8884">
        <v>0</v>
      </c>
    </row>
    <row r="8885" spans="1:18" x14ac:dyDescent="0.25">
      <c r="A8885" t="s">
        <v>23808</v>
      </c>
      <c r="B8885" t="s">
        <v>23809</v>
      </c>
      <c r="C8885" t="s">
        <v>14</v>
      </c>
      <c r="D8885" s="6">
        <v>45713</v>
      </c>
      <c r="E8885" t="s">
        <v>23807</v>
      </c>
      <c r="F8885" t="s">
        <v>19912</v>
      </c>
      <c r="G8885" t="s">
        <v>1709</v>
      </c>
      <c r="H8885" t="s">
        <v>32697</v>
      </c>
      <c r="I8885" t="s">
        <v>19913</v>
      </c>
      <c r="J8885" t="s">
        <v>1710</v>
      </c>
      <c r="K8885" t="s">
        <v>10</v>
      </c>
      <c r="L8885" s="1" t="s">
        <v>19917</v>
      </c>
      <c r="M8885">
        <v>0</v>
      </c>
    </row>
    <row r="8886" spans="1:18" x14ac:dyDescent="0.25">
      <c r="A8886" t="s">
        <v>23808</v>
      </c>
      <c r="B8886" t="s">
        <v>23809</v>
      </c>
      <c r="C8886" t="s">
        <v>14</v>
      </c>
      <c r="D8886" s="6">
        <v>45713</v>
      </c>
      <c r="E8886" t="s">
        <v>23807</v>
      </c>
      <c r="F8886" t="s">
        <v>19912</v>
      </c>
      <c r="G8886" t="s">
        <v>3476</v>
      </c>
      <c r="H8886" t="s">
        <v>32698</v>
      </c>
      <c r="I8886" t="s">
        <v>19913</v>
      </c>
      <c r="J8886" t="s">
        <v>3477</v>
      </c>
      <c r="K8886" t="s">
        <v>10</v>
      </c>
      <c r="L8886" s="1" t="s">
        <v>19918</v>
      </c>
      <c r="M8886">
        <v>0</v>
      </c>
    </row>
    <row r="8887" spans="1:18" x14ac:dyDescent="0.25">
      <c r="A8887" t="s">
        <v>23808</v>
      </c>
      <c r="B8887" t="s">
        <v>23809</v>
      </c>
      <c r="C8887" t="s">
        <v>14</v>
      </c>
      <c r="D8887" s="6">
        <v>45713</v>
      </c>
      <c r="E8887" t="s">
        <v>23807</v>
      </c>
      <c r="F8887" t="s">
        <v>19912</v>
      </c>
      <c r="G8887" t="s">
        <v>19919</v>
      </c>
      <c r="H8887" t="s">
        <v>32699</v>
      </c>
      <c r="I8887" t="s">
        <v>19913</v>
      </c>
      <c r="J8887" t="s">
        <v>19920</v>
      </c>
      <c r="K8887" t="s">
        <v>10</v>
      </c>
      <c r="L8887" s="1" t="s">
        <v>19921</v>
      </c>
      <c r="M8887">
        <v>0</v>
      </c>
    </row>
    <row r="8888" spans="1:18" x14ac:dyDescent="0.25">
      <c r="A8888" t="s">
        <v>23808</v>
      </c>
      <c r="B8888" t="s">
        <v>23809</v>
      </c>
      <c r="C8888" t="s">
        <v>14</v>
      </c>
      <c r="D8888" s="6">
        <v>45713</v>
      </c>
      <c r="E8888" t="s">
        <v>23807</v>
      </c>
      <c r="F8888" t="s">
        <v>19912</v>
      </c>
      <c r="G8888" t="s">
        <v>1694</v>
      </c>
      <c r="H8888" t="s">
        <v>32700</v>
      </c>
      <c r="I8888" t="s">
        <v>19913</v>
      </c>
      <c r="J8888" t="s">
        <v>1695</v>
      </c>
      <c r="K8888" t="s">
        <v>10</v>
      </c>
      <c r="L8888" s="1" t="s">
        <v>19922</v>
      </c>
      <c r="M8888">
        <v>0</v>
      </c>
    </row>
    <row r="8889" spans="1:18" x14ac:dyDescent="0.25">
      <c r="A8889" t="s">
        <v>23808</v>
      </c>
      <c r="B8889" t="s">
        <v>23809</v>
      </c>
      <c r="C8889" t="s">
        <v>14</v>
      </c>
      <c r="D8889" s="6">
        <v>45713</v>
      </c>
      <c r="E8889" t="s">
        <v>23807</v>
      </c>
      <c r="F8889" t="s">
        <v>19912</v>
      </c>
      <c r="G8889" t="s">
        <v>1697</v>
      </c>
      <c r="H8889" t="s">
        <v>32701</v>
      </c>
      <c r="I8889" t="s">
        <v>19913</v>
      </c>
      <c r="J8889" t="s">
        <v>1698</v>
      </c>
      <c r="K8889" t="s">
        <v>10</v>
      </c>
      <c r="L8889" s="1" t="s">
        <v>19923</v>
      </c>
      <c r="M8889">
        <v>0</v>
      </c>
    </row>
    <row r="8890" spans="1:18" x14ac:dyDescent="0.25">
      <c r="A8890" t="s">
        <v>23808</v>
      </c>
      <c r="B8890" t="s">
        <v>23809</v>
      </c>
      <c r="C8890" t="s">
        <v>14</v>
      </c>
      <c r="D8890" s="6">
        <v>45713</v>
      </c>
      <c r="E8890" t="s">
        <v>23807</v>
      </c>
      <c r="F8890" t="s">
        <v>19912</v>
      </c>
      <c r="G8890" t="s">
        <v>1706</v>
      </c>
      <c r="H8890" t="s">
        <v>32702</v>
      </c>
      <c r="I8890" t="s">
        <v>19913</v>
      </c>
      <c r="J8890" t="s">
        <v>1707</v>
      </c>
      <c r="K8890" t="s">
        <v>10</v>
      </c>
      <c r="L8890">
        <v>0.71297925015210795</v>
      </c>
      <c r="M8890">
        <v>0</v>
      </c>
    </row>
    <row r="8891" spans="1:18" x14ac:dyDescent="0.25">
      <c r="A8891" t="s">
        <v>23808</v>
      </c>
      <c r="B8891" t="s">
        <v>23809</v>
      </c>
      <c r="C8891" t="s">
        <v>14</v>
      </c>
      <c r="D8891" s="6">
        <v>45713</v>
      </c>
      <c r="E8891" t="s">
        <v>23807</v>
      </c>
      <c r="F8891" t="s">
        <v>19912</v>
      </c>
      <c r="G8891" t="s">
        <v>1700</v>
      </c>
      <c r="H8891" t="s">
        <v>32703</v>
      </c>
      <c r="I8891" t="s">
        <v>19913</v>
      </c>
      <c r="J8891" t="s">
        <v>1701</v>
      </c>
      <c r="K8891" t="s">
        <v>10</v>
      </c>
      <c r="L8891" s="1" t="s">
        <v>19924</v>
      </c>
      <c r="M8891">
        <v>0</v>
      </c>
    </row>
    <row r="8892" spans="1:18" x14ac:dyDescent="0.25">
      <c r="A8892" t="s">
        <v>23808</v>
      </c>
      <c r="B8892" t="s">
        <v>23809</v>
      </c>
      <c r="C8892" t="s">
        <v>14</v>
      </c>
      <c r="D8892" s="6">
        <v>45713</v>
      </c>
      <c r="E8892" t="s">
        <v>23807</v>
      </c>
      <c r="F8892" t="s">
        <v>19912</v>
      </c>
      <c r="G8892" t="s">
        <v>1691</v>
      </c>
      <c r="H8892" t="s">
        <v>32704</v>
      </c>
      <c r="I8892" t="s">
        <v>19913</v>
      </c>
      <c r="J8892" t="s">
        <v>1692</v>
      </c>
      <c r="K8892" t="s">
        <v>10</v>
      </c>
      <c r="L8892" s="1" t="s">
        <v>19925</v>
      </c>
      <c r="M8892">
        <v>0</v>
      </c>
    </row>
    <row r="8893" spans="1:18" x14ac:dyDescent="0.25">
      <c r="A8893" t="s">
        <v>23808</v>
      </c>
      <c r="B8893" t="s">
        <v>23809</v>
      </c>
      <c r="C8893" t="s">
        <v>14</v>
      </c>
      <c r="D8893" s="6">
        <v>45713</v>
      </c>
      <c r="E8893" t="s">
        <v>23807</v>
      </c>
      <c r="F8893" t="s">
        <v>19912</v>
      </c>
      <c r="G8893" t="s">
        <v>3479</v>
      </c>
      <c r="H8893" t="s">
        <v>32705</v>
      </c>
      <c r="I8893" t="s">
        <v>19913</v>
      </c>
      <c r="J8893" t="s">
        <v>3480</v>
      </c>
      <c r="K8893" t="s">
        <v>10</v>
      </c>
      <c r="L8893" s="1" t="s">
        <v>19926</v>
      </c>
      <c r="M8893">
        <v>0</v>
      </c>
    </row>
    <row r="8894" spans="1:18" x14ac:dyDescent="0.25">
      <c r="A8894" t="s">
        <v>23808</v>
      </c>
      <c r="B8894" t="s">
        <v>23809</v>
      </c>
      <c r="C8894" t="s">
        <v>14</v>
      </c>
      <c r="D8894" s="6">
        <v>45713</v>
      </c>
      <c r="E8894" t="s">
        <v>23807</v>
      </c>
      <c r="F8894" t="s">
        <v>19927</v>
      </c>
      <c r="G8894" t="s">
        <v>19929</v>
      </c>
      <c r="H8894" t="s">
        <v>32706</v>
      </c>
      <c r="I8894" t="s">
        <v>19928</v>
      </c>
      <c r="J8894" t="s">
        <v>19930</v>
      </c>
      <c r="K8894" t="s">
        <v>10</v>
      </c>
      <c r="L8894">
        <v>0.934984019111741</v>
      </c>
      <c r="M8894">
        <v>0</v>
      </c>
    </row>
    <row r="8895" spans="1:18" x14ac:dyDescent="0.25">
      <c r="A8895" t="s">
        <v>23808</v>
      </c>
      <c r="B8895" t="s">
        <v>23809</v>
      </c>
      <c r="C8895" t="s">
        <v>14</v>
      </c>
      <c r="D8895" s="6">
        <v>45713</v>
      </c>
      <c r="E8895" t="s">
        <v>23807</v>
      </c>
      <c r="F8895" t="s">
        <v>19927</v>
      </c>
      <c r="G8895" t="s">
        <v>19931</v>
      </c>
      <c r="H8895" t="s">
        <v>32707</v>
      </c>
      <c r="I8895" t="s">
        <v>19928</v>
      </c>
      <c r="J8895" t="s">
        <v>19932</v>
      </c>
      <c r="K8895" t="s">
        <v>10</v>
      </c>
      <c r="L8895" s="1" t="s">
        <v>19933</v>
      </c>
      <c r="M8895">
        <v>0</v>
      </c>
    </row>
    <row r="8896" spans="1:18" x14ac:dyDescent="0.25">
      <c r="A8896" t="s">
        <v>23808</v>
      </c>
      <c r="B8896" t="s">
        <v>23809</v>
      </c>
      <c r="C8896" t="s">
        <v>14</v>
      </c>
      <c r="D8896" s="6">
        <v>45713</v>
      </c>
      <c r="E8896" t="s">
        <v>23807</v>
      </c>
      <c r="F8896" t="s">
        <v>19927</v>
      </c>
      <c r="G8896" t="s">
        <v>19934</v>
      </c>
      <c r="H8896" t="s">
        <v>32708</v>
      </c>
      <c r="I8896" t="s">
        <v>19928</v>
      </c>
      <c r="J8896" t="s">
        <v>19935</v>
      </c>
      <c r="K8896" t="s">
        <v>10</v>
      </c>
      <c r="L8896" s="1" t="s">
        <v>19936</v>
      </c>
      <c r="M8896">
        <v>1</v>
      </c>
      <c r="N8896" t="s">
        <v>34896</v>
      </c>
      <c r="P8896">
        <v>1</v>
      </c>
      <c r="Q8896">
        <v>1</v>
      </c>
      <c r="R8896">
        <v>1</v>
      </c>
    </row>
    <row r="8897" spans="1:18" x14ac:dyDescent="0.25">
      <c r="A8897" t="s">
        <v>23808</v>
      </c>
      <c r="B8897" t="s">
        <v>23809</v>
      </c>
      <c r="C8897" t="s">
        <v>14</v>
      </c>
      <c r="D8897" s="6">
        <v>45713</v>
      </c>
      <c r="E8897" t="s">
        <v>23807</v>
      </c>
      <c r="F8897" t="s">
        <v>19927</v>
      </c>
      <c r="G8897" t="s">
        <v>19937</v>
      </c>
      <c r="H8897" t="s">
        <v>32709</v>
      </c>
      <c r="I8897" t="s">
        <v>19928</v>
      </c>
      <c r="J8897" t="s">
        <v>19938</v>
      </c>
      <c r="K8897" t="s">
        <v>10</v>
      </c>
      <c r="L8897" s="1" t="s">
        <v>19939</v>
      </c>
      <c r="M8897">
        <v>0</v>
      </c>
    </row>
    <row r="8898" spans="1:18" x14ac:dyDescent="0.25">
      <c r="A8898" t="s">
        <v>23808</v>
      </c>
      <c r="B8898" t="s">
        <v>23809</v>
      </c>
      <c r="C8898" t="s">
        <v>14</v>
      </c>
      <c r="D8898" s="6">
        <v>45713</v>
      </c>
      <c r="E8898" t="s">
        <v>23807</v>
      </c>
      <c r="F8898" t="s">
        <v>19927</v>
      </c>
      <c r="G8898" t="s">
        <v>19940</v>
      </c>
      <c r="H8898" t="s">
        <v>32710</v>
      </c>
      <c r="I8898" t="s">
        <v>19928</v>
      </c>
      <c r="J8898" t="s">
        <v>19941</v>
      </c>
      <c r="K8898" t="s">
        <v>10</v>
      </c>
      <c r="L8898" s="1" t="s">
        <v>19942</v>
      </c>
      <c r="M8898">
        <v>0</v>
      </c>
    </row>
    <row r="8899" spans="1:18" x14ac:dyDescent="0.25">
      <c r="A8899" t="s">
        <v>23808</v>
      </c>
      <c r="B8899" t="s">
        <v>23809</v>
      </c>
      <c r="C8899" t="s">
        <v>14</v>
      </c>
      <c r="D8899" s="6">
        <v>45713</v>
      </c>
      <c r="E8899" t="s">
        <v>23807</v>
      </c>
      <c r="F8899" t="s">
        <v>19927</v>
      </c>
      <c r="G8899" t="s">
        <v>19943</v>
      </c>
      <c r="H8899" t="s">
        <v>32711</v>
      </c>
      <c r="I8899" t="s">
        <v>19928</v>
      </c>
      <c r="J8899" t="s">
        <v>19944</v>
      </c>
      <c r="K8899" t="s">
        <v>10</v>
      </c>
      <c r="L8899" s="1" t="s">
        <v>19945</v>
      </c>
      <c r="M8899">
        <v>0</v>
      </c>
    </row>
    <row r="8900" spans="1:18" x14ac:dyDescent="0.25">
      <c r="A8900" t="s">
        <v>23808</v>
      </c>
      <c r="B8900" t="s">
        <v>23809</v>
      </c>
      <c r="C8900" t="s">
        <v>14</v>
      </c>
      <c r="D8900" s="6">
        <v>45713</v>
      </c>
      <c r="E8900" t="s">
        <v>23807</v>
      </c>
      <c r="F8900" t="s">
        <v>19927</v>
      </c>
      <c r="G8900" t="s">
        <v>19946</v>
      </c>
      <c r="H8900" t="s">
        <v>32712</v>
      </c>
      <c r="I8900" t="s">
        <v>19928</v>
      </c>
      <c r="J8900" t="s">
        <v>19947</v>
      </c>
      <c r="K8900" t="s">
        <v>10</v>
      </c>
      <c r="L8900" s="1" t="s">
        <v>19948</v>
      </c>
      <c r="M8900">
        <v>0</v>
      </c>
    </row>
    <row r="8901" spans="1:18" x14ac:dyDescent="0.25">
      <c r="A8901" t="s">
        <v>23808</v>
      </c>
      <c r="B8901" t="s">
        <v>23809</v>
      </c>
      <c r="C8901" t="s">
        <v>14</v>
      </c>
      <c r="D8901" s="6">
        <v>45713</v>
      </c>
      <c r="E8901" t="s">
        <v>23807</v>
      </c>
      <c r="F8901" t="s">
        <v>19927</v>
      </c>
      <c r="G8901" t="s">
        <v>19949</v>
      </c>
      <c r="H8901" t="s">
        <v>32713</v>
      </c>
      <c r="I8901" t="s">
        <v>19928</v>
      </c>
      <c r="J8901" t="s">
        <v>19950</v>
      </c>
      <c r="K8901" t="s">
        <v>10</v>
      </c>
      <c r="L8901" s="1" t="s">
        <v>19951</v>
      </c>
      <c r="M8901">
        <v>0</v>
      </c>
    </row>
    <row r="8902" spans="1:18" x14ac:dyDescent="0.25">
      <c r="A8902" t="s">
        <v>23808</v>
      </c>
      <c r="B8902" t="s">
        <v>23809</v>
      </c>
      <c r="C8902" t="s">
        <v>14</v>
      </c>
      <c r="D8902" s="6">
        <v>45713</v>
      </c>
      <c r="E8902" t="s">
        <v>23807</v>
      </c>
      <c r="F8902" t="s">
        <v>19927</v>
      </c>
      <c r="G8902" t="s">
        <v>19952</v>
      </c>
      <c r="H8902" t="s">
        <v>32714</v>
      </c>
      <c r="I8902" t="s">
        <v>19928</v>
      </c>
      <c r="J8902" t="s">
        <v>19953</v>
      </c>
      <c r="K8902" t="s">
        <v>10</v>
      </c>
      <c r="L8902" s="1" t="s">
        <v>19954</v>
      </c>
      <c r="M8902">
        <v>0</v>
      </c>
    </row>
    <row r="8903" spans="1:18" x14ac:dyDescent="0.25">
      <c r="A8903" t="s">
        <v>23808</v>
      </c>
      <c r="B8903" t="s">
        <v>23809</v>
      </c>
      <c r="C8903" t="s">
        <v>14</v>
      </c>
      <c r="D8903" s="6">
        <v>45713</v>
      </c>
      <c r="E8903" t="s">
        <v>23807</v>
      </c>
      <c r="F8903" t="s">
        <v>19927</v>
      </c>
      <c r="G8903" t="s">
        <v>9034</v>
      </c>
      <c r="H8903" t="s">
        <v>32715</v>
      </c>
      <c r="I8903" t="s">
        <v>19928</v>
      </c>
      <c r="J8903" t="s">
        <v>9035</v>
      </c>
      <c r="K8903" t="s">
        <v>10</v>
      </c>
      <c r="L8903" s="1" t="s">
        <v>19955</v>
      </c>
      <c r="M8903">
        <v>0</v>
      </c>
    </row>
    <row r="8904" spans="1:18" x14ac:dyDescent="0.25">
      <c r="A8904" t="s">
        <v>23808</v>
      </c>
      <c r="B8904" t="s">
        <v>23809</v>
      </c>
      <c r="C8904" t="s">
        <v>14</v>
      </c>
      <c r="D8904" s="6">
        <v>45713</v>
      </c>
      <c r="E8904" t="s">
        <v>23807</v>
      </c>
      <c r="F8904" t="s">
        <v>19956</v>
      </c>
      <c r="G8904" t="s">
        <v>755</v>
      </c>
      <c r="H8904" t="s">
        <v>32716</v>
      </c>
      <c r="I8904" t="s">
        <v>19957</v>
      </c>
      <c r="J8904" t="s">
        <v>756</v>
      </c>
      <c r="K8904" t="s">
        <v>10</v>
      </c>
      <c r="L8904">
        <v>0.93583764709585104</v>
      </c>
      <c r="M8904">
        <v>1</v>
      </c>
      <c r="N8904" t="s">
        <v>34896</v>
      </c>
      <c r="P8904">
        <v>1</v>
      </c>
      <c r="Q8904">
        <v>1</v>
      </c>
      <c r="R8904">
        <v>1</v>
      </c>
    </row>
    <row r="8905" spans="1:18" x14ac:dyDescent="0.25">
      <c r="A8905" t="s">
        <v>23808</v>
      </c>
      <c r="B8905" t="s">
        <v>23809</v>
      </c>
      <c r="C8905" t="s">
        <v>14</v>
      </c>
      <c r="D8905" s="6">
        <v>45713</v>
      </c>
      <c r="E8905" t="s">
        <v>23807</v>
      </c>
      <c r="F8905" t="s">
        <v>19956</v>
      </c>
      <c r="G8905" t="s">
        <v>5695</v>
      </c>
      <c r="H8905" t="s">
        <v>32717</v>
      </c>
      <c r="I8905" t="s">
        <v>19957</v>
      </c>
      <c r="J8905" t="s">
        <v>5696</v>
      </c>
      <c r="K8905" t="s">
        <v>10</v>
      </c>
      <c r="L8905" s="1" t="s">
        <v>19958</v>
      </c>
      <c r="M8905">
        <v>0</v>
      </c>
    </row>
    <row r="8906" spans="1:18" x14ac:dyDescent="0.25">
      <c r="A8906" t="s">
        <v>23808</v>
      </c>
      <c r="B8906" t="s">
        <v>23809</v>
      </c>
      <c r="C8906" t="s">
        <v>14</v>
      </c>
      <c r="D8906" s="6">
        <v>45713</v>
      </c>
      <c r="E8906" t="s">
        <v>23807</v>
      </c>
      <c r="F8906" t="s">
        <v>19956</v>
      </c>
      <c r="G8906" t="s">
        <v>758</v>
      </c>
      <c r="H8906" t="s">
        <v>32718</v>
      </c>
      <c r="I8906" t="s">
        <v>19957</v>
      </c>
      <c r="J8906" t="s">
        <v>759</v>
      </c>
      <c r="K8906" t="s">
        <v>10</v>
      </c>
      <c r="L8906" s="1" t="s">
        <v>19959</v>
      </c>
      <c r="M8906">
        <v>0</v>
      </c>
    </row>
    <row r="8907" spans="1:18" x14ac:dyDescent="0.25">
      <c r="A8907" t="s">
        <v>23808</v>
      </c>
      <c r="B8907" t="s">
        <v>23809</v>
      </c>
      <c r="C8907" t="s">
        <v>14</v>
      </c>
      <c r="D8907" s="6">
        <v>45713</v>
      </c>
      <c r="E8907" t="s">
        <v>23807</v>
      </c>
      <c r="F8907" t="s">
        <v>19956</v>
      </c>
      <c r="G8907" t="s">
        <v>18195</v>
      </c>
      <c r="H8907" t="s">
        <v>32719</v>
      </c>
      <c r="I8907" t="s">
        <v>19957</v>
      </c>
      <c r="J8907" t="s">
        <v>18196</v>
      </c>
      <c r="K8907" t="s">
        <v>10</v>
      </c>
      <c r="L8907">
        <v>0.81228121365737505</v>
      </c>
      <c r="M8907">
        <v>0</v>
      </c>
    </row>
    <row r="8908" spans="1:18" x14ac:dyDescent="0.25">
      <c r="A8908" t="s">
        <v>23808</v>
      </c>
      <c r="B8908" t="s">
        <v>23809</v>
      </c>
      <c r="C8908" t="s">
        <v>14</v>
      </c>
      <c r="D8908" s="6">
        <v>45713</v>
      </c>
      <c r="E8908" t="s">
        <v>23807</v>
      </c>
      <c r="F8908" t="s">
        <v>19956</v>
      </c>
      <c r="G8908" t="s">
        <v>761</v>
      </c>
      <c r="H8908" t="s">
        <v>32720</v>
      </c>
      <c r="I8908" t="s">
        <v>19957</v>
      </c>
      <c r="J8908" t="s">
        <v>762</v>
      </c>
      <c r="K8908" t="s">
        <v>10</v>
      </c>
      <c r="L8908" s="1" t="s">
        <v>19960</v>
      </c>
      <c r="M8908">
        <v>0</v>
      </c>
    </row>
    <row r="8909" spans="1:18" x14ac:dyDescent="0.25">
      <c r="A8909" t="s">
        <v>23808</v>
      </c>
      <c r="B8909" t="s">
        <v>23809</v>
      </c>
      <c r="C8909" t="s">
        <v>14</v>
      </c>
      <c r="D8909" s="6">
        <v>45713</v>
      </c>
      <c r="E8909" t="s">
        <v>23807</v>
      </c>
      <c r="F8909" t="s">
        <v>19956</v>
      </c>
      <c r="G8909" t="s">
        <v>5169</v>
      </c>
      <c r="H8909" t="s">
        <v>32721</v>
      </c>
      <c r="I8909" t="s">
        <v>19957</v>
      </c>
      <c r="J8909" t="s">
        <v>5170</v>
      </c>
      <c r="K8909" t="s">
        <v>10</v>
      </c>
      <c r="L8909">
        <v>0.79969492964800704</v>
      </c>
      <c r="M8909">
        <v>0</v>
      </c>
    </row>
    <row r="8910" spans="1:18" x14ac:dyDescent="0.25">
      <c r="A8910" t="s">
        <v>23808</v>
      </c>
      <c r="B8910" t="s">
        <v>23809</v>
      </c>
      <c r="C8910" t="s">
        <v>14</v>
      </c>
      <c r="D8910" s="6">
        <v>45713</v>
      </c>
      <c r="E8910" t="s">
        <v>23807</v>
      </c>
      <c r="F8910" t="s">
        <v>19956</v>
      </c>
      <c r="G8910" t="s">
        <v>5702</v>
      </c>
      <c r="H8910" t="s">
        <v>32722</v>
      </c>
      <c r="I8910" t="s">
        <v>19957</v>
      </c>
      <c r="J8910" t="s">
        <v>5703</v>
      </c>
      <c r="K8910" t="s">
        <v>10</v>
      </c>
      <c r="L8910">
        <v>0.79763581043886</v>
      </c>
      <c r="M8910">
        <v>0</v>
      </c>
    </row>
    <row r="8911" spans="1:18" x14ac:dyDescent="0.25">
      <c r="A8911" t="s">
        <v>23808</v>
      </c>
      <c r="B8911" t="s">
        <v>23809</v>
      </c>
      <c r="C8911" t="s">
        <v>14</v>
      </c>
      <c r="D8911" s="6">
        <v>45713</v>
      </c>
      <c r="E8911" t="s">
        <v>23807</v>
      </c>
      <c r="F8911" t="s">
        <v>19956</v>
      </c>
      <c r="G8911" t="s">
        <v>18200</v>
      </c>
      <c r="H8911" t="s">
        <v>32723</v>
      </c>
      <c r="I8911" t="s">
        <v>19957</v>
      </c>
      <c r="J8911" t="s">
        <v>18201</v>
      </c>
      <c r="K8911" t="s">
        <v>10</v>
      </c>
      <c r="L8911" s="1" t="s">
        <v>19961</v>
      </c>
      <c r="M8911">
        <v>0</v>
      </c>
    </row>
    <row r="8912" spans="1:18" x14ac:dyDescent="0.25">
      <c r="A8912" t="s">
        <v>23808</v>
      </c>
      <c r="B8912" t="s">
        <v>23809</v>
      </c>
      <c r="C8912" t="s">
        <v>14</v>
      </c>
      <c r="D8912" s="6">
        <v>45713</v>
      </c>
      <c r="E8912" t="s">
        <v>23807</v>
      </c>
      <c r="F8912" t="s">
        <v>19956</v>
      </c>
      <c r="G8912" t="s">
        <v>749</v>
      </c>
      <c r="H8912" t="s">
        <v>32724</v>
      </c>
      <c r="I8912" t="s">
        <v>19957</v>
      </c>
      <c r="J8912" t="s">
        <v>750</v>
      </c>
      <c r="K8912" t="s">
        <v>10</v>
      </c>
      <c r="L8912">
        <v>0.78265810004591296</v>
      </c>
      <c r="M8912">
        <v>0</v>
      </c>
    </row>
    <row r="8913" spans="1:18" x14ac:dyDescent="0.25">
      <c r="A8913" t="s">
        <v>23808</v>
      </c>
      <c r="B8913" t="s">
        <v>23809</v>
      </c>
      <c r="C8913" t="s">
        <v>14</v>
      </c>
      <c r="D8913" s="6">
        <v>45713</v>
      </c>
      <c r="E8913" t="s">
        <v>23807</v>
      </c>
      <c r="F8913" t="s">
        <v>19956</v>
      </c>
      <c r="G8913" t="s">
        <v>18198</v>
      </c>
      <c r="H8913" t="s">
        <v>32725</v>
      </c>
      <c r="I8913" t="s">
        <v>19957</v>
      </c>
      <c r="J8913" t="s">
        <v>18199</v>
      </c>
      <c r="K8913" t="s">
        <v>10</v>
      </c>
      <c r="L8913" s="1" t="s">
        <v>19962</v>
      </c>
      <c r="M8913">
        <v>0</v>
      </c>
    </row>
    <row r="8914" spans="1:18" x14ac:dyDescent="0.25">
      <c r="A8914" t="s">
        <v>23808</v>
      </c>
      <c r="B8914" t="s">
        <v>23809</v>
      </c>
      <c r="C8914" t="s">
        <v>14</v>
      </c>
      <c r="D8914" s="6">
        <v>45713</v>
      </c>
      <c r="E8914" t="s">
        <v>23807</v>
      </c>
      <c r="F8914" t="s">
        <v>19963</v>
      </c>
      <c r="G8914" t="s">
        <v>19965</v>
      </c>
      <c r="H8914" t="s">
        <v>32726</v>
      </c>
      <c r="I8914" t="s">
        <v>19964</v>
      </c>
      <c r="J8914" t="s">
        <v>19966</v>
      </c>
      <c r="K8914" t="s">
        <v>10</v>
      </c>
      <c r="L8914" s="1" t="s">
        <v>19967</v>
      </c>
      <c r="M8914">
        <v>1</v>
      </c>
      <c r="N8914" t="s">
        <v>34896</v>
      </c>
      <c r="P8914">
        <v>1</v>
      </c>
      <c r="Q8914">
        <v>1</v>
      </c>
      <c r="R8914">
        <v>0</v>
      </c>
    </row>
    <row r="8915" spans="1:18" x14ac:dyDescent="0.25">
      <c r="A8915" t="s">
        <v>23808</v>
      </c>
      <c r="B8915" t="s">
        <v>23809</v>
      </c>
      <c r="C8915" t="s">
        <v>14</v>
      </c>
      <c r="D8915" s="6">
        <v>45713</v>
      </c>
      <c r="E8915" t="s">
        <v>23807</v>
      </c>
      <c r="F8915" t="s">
        <v>19963</v>
      </c>
      <c r="G8915" t="s">
        <v>19968</v>
      </c>
      <c r="H8915" t="s">
        <v>32727</v>
      </c>
      <c r="I8915" t="s">
        <v>19964</v>
      </c>
      <c r="J8915" t="s">
        <v>19969</v>
      </c>
      <c r="K8915" t="s">
        <v>10</v>
      </c>
      <c r="L8915" s="1" t="s">
        <v>19970</v>
      </c>
      <c r="M8915">
        <v>0</v>
      </c>
    </row>
    <row r="8916" spans="1:18" x14ac:dyDescent="0.25">
      <c r="A8916" t="s">
        <v>23808</v>
      </c>
      <c r="B8916" t="s">
        <v>23809</v>
      </c>
      <c r="C8916" t="s">
        <v>14</v>
      </c>
      <c r="D8916" s="6">
        <v>45713</v>
      </c>
      <c r="E8916" t="s">
        <v>23807</v>
      </c>
      <c r="F8916" t="s">
        <v>19963</v>
      </c>
      <c r="G8916" t="s">
        <v>19971</v>
      </c>
      <c r="H8916" t="s">
        <v>32728</v>
      </c>
      <c r="I8916" t="s">
        <v>19964</v>
      </c>
      <c r="J8916" t="s">
        <v>19972</v>
      </c>
      <c r="K8916" t="s">
        <v>10</v>
      </c>
      <c r="L8916" s="1" t="s">
        <v>19973</v>
      </c>
      <c r="M8916">
        <v>0</v>
      </c>
    </row>
    <row r="8917" spans="1:18" x14ac:dyDescent="0.25">
      <c r="A8917" t="s">
        <v>23808</v>
      </c>
      <c r="B8917" t="s">
        <v>23809</v>
      </c>
      <c r="C8917" t="s">
        <v>14</v>
      </c>
      <c r="D8917" s="6">
        <v>45713</v>
      </c>
      <c r="E8917" t="s">
        <v>23807</v>
      </c>
      <c r="F8917" t="s">
        <v>19963</v>
      </c>
      <c r="G8917" t="s">
        <v>4990</v>
      </c>
      <c r="H8917" t="s">
        <v>32729</v>
      </c>
      <c r="I8917" t="s">
        <v>19964</v>
      </c>
      <c r="J8917" t="s">
        <v>4991</v>
      </c>
      <c r="K8917" t="s">
        <v>10</v>
      </c>
      <c r="L8917" s="1" t="s">
        <v>19974</v>
      </c>
      <c r="M8917">
        <v>0</v>
      </c>
    </row>
    <row r="8918" spans="1:18" x14ac:dyDescent="0.25">
      <c r="A8918" t="s">
        <v>23808</v>
      </c>
      <c r="B8918" t="s">
        <v>23809</v>
      </c>
      <c r="C8918" t="s">
        <v>14</v>
      </c>
      <c r="D8918" s="6">
        <v>45713</v>
      </c>
      <c r="E8918" t="s">
        <v>23807</v>
      </c>
      <c r="F8918" t="s">
        <v>19963</v>
      </c>
      <c r="G8918" t="s">
        <v>19975</v>
      </c>
      <c r="H8918" t="s">
        <v>32730</v>
      </c>
      <c r="I8918" t="s">
        <v>19964</v>
      </c>
      <c r="J8918" t="s">
        <v>19976</v>
      </c>
      <c r="K8918" t="s">
        <v>10</v>
      </c>
      <c r="L8918" s="1" t="s">
        <v>19977</v>
      </c>
      <c r="M8918">
        <v>0</v>
      </c>
    </row>
    <row r="8919" spans="1:18" x14ac:dyDescent="0.25">
      <c r="A8919" t="s">
        <v>23808</v>
      </c>
      <c r="B8919" t="s">
        <v>23809</v>
      </c>
      <c r="C8919" t="s">
        <v>14</v>
      </c>
      <c r="D8919" s="6">
        <v>45713</v>
      </c>
      <c r="E8919" t="s">
        <v>23807</v>
      </c>
      <c r="F8919" t="s">
        <v>19963</v>
      </c>
      <c r="G8919" t="s">
        <v>19978</v>
      </c>
      <c r="H8919" t="s">
        <v>32731</v>
      </c>
      <c r="I8919" t="s">
        <v>19964</v>
      </c>
      <c r="J8919" t="s">
        <v>19979</v>
      </c>
      <c r="K8919" t="s">
        <v>10</v>
      </c>
      <c r="L8919" s="1" t="s">
        <v>19980</v>
      </c>
      <c r="M8919">
        <v>0</v>
      </c>
    </row>
    <row r="8920" spans="1:18" x14ac:dyDescent="0.25">
      <c r="A8920" t="s">
        <v>23808</v>
      </c>
      <c r="B8920" t="s">
        <v>23809</v>
      </c>
      <c r="C8920" t="s">
        <v>14</v>
      </c>
      <c r="D8920" s="6">
        <v>45713</v>
      </c>
      <c r="E8920" t="s">
        <v>23807</v>
      </c>
      <c r="F8920" t="s">
        <v>19963</v>
      </c>
      <c r="G8920" t="s">
        <v>19981</v>
      </c>
      <c r="H8920" t="s">
        <v>32732</v>
      </c>
      <c r="I8920" t="s">
        <v>19964</v>
      </c>
      <c r="J8920" t="s">
        <v>19982</v>
      </c>
      <c r="K8920" t="s">
        <v>10</v>
      </c>
      <c r="L8920" s="1" t="s">
        <v>19983</v>
      </c>
      <c r="M8920">
        <v>0</v>
      </c>
    </row>
    <row r="8921" spans="1:18" x14ac:dyDescent="0.25">
      <c r="A8921" t="s">
        <v>23808</v>
      </c>
      <c r="B8921" t="s">
        <v>23809</v>
      </c>
      <c r="C8921" t="s">
        <v>14</v>
      </c>
      <c r="D8921" s="6">
        <v>45713</v>
      </c>
      <c r="E8921" t="s">
        <v>23807</v>
      </c>
      <c r="F8921" t="s">
        <v>19963</v>
      </c>
      <c r="G8921" t="s">
        <v>19984</v>
      </c>
      <c r="H8921" t="s">
        <v>32733</v>
      </c>
      <c r="I8921" t="s">
        <v>19964</v>
      </c>
      <c r="J8921" t="s">
        <v>19985</v>
      </c>
      <c r="K8921" t="s">
        <v>10</v>
      </c>
      <c r="L8921" s="1" t="s">
        <v>19986</v>
      </c>
      <c r="M8921">
        <v>0</v>
      </c>
    </row>
    <row r="8922" spans="1:18" x14ac:dyDescent="0.25">
      <c r="A8922" t="s">
        <v>23808</v>
      </c>
      <c r="B8922" t="s">
        <v>23809</v>
      </c>
      <c r="C8922" t="s">
        <v>14</v>
      </c>
      <c r="D8922" s="6">
        <v>45713</v>
      </c>
      <c r="E8922" t="s">
        <v>23807</v>
      </c>
      <c r="F8922" t="s">
        <v>19963</v>
      </c>
      <c r="G8922" t="s">
        <v>19987</v>
      </c>
      <c r="H8922" t="s">
        <v>32734</v>
      </c>
      <c r="I8922" t="s">
        <v>19964</v>
      </c>
      <c r="J8922" t="s">
        <v>19988</v>
      </c>
      <c r="K8922" t="s">
        <v>10</v>
      </c>
      <c r="L8922" s="1" t="s">
        <v>19989</v>
      </c>
      <c r="M8922">
        <v>0</v>
      </c>
    </row>
    <row r="8923" spans="1:18" x14ac:dyDescent="0.25">
      <c r="A8923" t="s">
        <v>23808</v>
      </c>
      <c r="B8923" t="s">
        <v>23809</v>
      </c>
      <c r="C8923" t="s">
        <v>14</v>
      </c>
      <c r="D8923" s="6">
        <v>45713</v>
      </c>
      <c r="E8923" t="s">
        <v>23807</v>
      </c>
      <c r="F8923" t="s">
        <v>19963</v>
      </c>
      <c r="G8923" t="s">
        <v>10263</v>
      </c>
      <c r="H8923" t="s">
        <v>32735</v>
      </c>
      <c r="I8923" t="s">
        <v>19964</v>
      </c>
      <c r="J8923" t="s">
        <v>10264</v>
      </c>
      <c r="K8923" t="s">
        <v>10</v>
      </c>
      <c r="L8923" s="1" t="s">
        <v>19990</v>
      </c>
      <c r="M8923">
        <v>0</v>
      </c>
    </row>
    <row r="8924" spans="1:18" x14ac:dyDescent="0.25">
      <c r="A8924" t="s">
        <v>23808</v>
      </c>
      <c r="B8924" t="s">
        <v>23809</v>
      </c>
      <c r="C8924" t="s">
        <v>14</v>
      </c>
      <c r="D8924" s="6">
        <v>45713</v>
      </c>
      <c r="E8924" t="s">
        <v>23807</v>
      </c>
      <c r="F8924" t="s">
        <v>19991</v>
      </c>
      <c r="G8924" t="s">
        <v>19993</v>
      </c>
      <c r="H8924" t="s">
        <v>32736</v>
      </c>
      <c r="I8924" t="s">
        <v>19992</v>
      </c>
      <c r="J8924" t="s">
        <v>19994</v>
      </c>
      <c r="K8924" t="s">
        <v>10</v>
      </c>
      <c r="L8924" s="1" t="s">
        <v>19995</v>
      </c>
      <c r="M8924">
        <v>1</v>
      </c>
      <c r="N8924" t="s">
        <v>34896</v>
      </c>
      <c r="P8924">
        <v>1</v>
      </c>
      <c r="Q8924">
        <v>1</v>
      </c>
      <c r="R8924">
        <v>0</v>
      </c>
    </row>
    <row r="8925" spans="1:18" x14ac:dyDescent="0.25">
      <c r="A8925" t="s">
        <v>23808</v>
      </c>
      <c r="B8925" t="s">
        <v>23809</v>
      </c>
      <c r="C8925" t="s">
        <v>14</v>
      </c>
      <c r="D8925" s="6">
        <v>45713</v>
      </c>
      <c r="E8925" t="s">
        <v>23807</v>
      </c>
      <c r="F8925" t="s">
        <v>19991</v>
      </c>
      <c r="G8925" t="s">
        <v>19996</v>
      </c>
      <c r="H8925" t="s">
        <v>32737</v>
      </c>
      <c r="I8925" t="s">
        <v>19992</v>
      </c>
      <c r="J8925" t="s">
        <v>19997</v>
      </c>
      <c r="K8925" t="s">
        <v>10</v>
      </c>
      <c r="L8925" s="1" t="s">
        <v>19998</v>
      </c>
      <c r="M8925">
        <v>0</v>
      </c>
    </row>
    <row r="8926" spans="1:18" x14ac:dyDescent="0.25">
      <c r="A8926" t="s">
        <v>23808</v>
      </c>
      <c r="B8926" t="s">
        <v>23809</v>
      </c>
      <c r="C8926" t="s">
        <v>14</v>
      </c>
      <c r="D8926" s="6">
        <v>45713</v>
      </c>
      <c r="E8926" t="s">
        <v>23807</v>
      </c>
      <c r="F8926" t="s">
        <v>19991</v>
      </c>
      <c r="G8926" t="s">
        <v>19999</v>
      </c>
      <c r="H8926" t="s">
        <v>32738</v>
      </c>
      <c r="I8926" t="s">
        <v>19992</v>
      </c>
      <c r="J8926" t="s">
        <v>20000</v>
      </c>
      <c r="K8926" t="s">
        <v>10</v>
      </c>
      <c r="L8926" s="1" t="s">
        <v>20001</v>
      </c>
      <c r="M8926">
        <v>0</v>
      </c>
    </row>
    <row r="8927" spans="1:18" x14ac:dyDescent="0.25">
      <c r="A8927" t="s">
        <v>23808</v>
      </c>
      <c r="B8927" t="s">
        <v>23809</v>
      </c>
      <c r="C8927" t="s">
        <v>14</v>
      </c>
      <c r="D8927" s="6">
        <v>45713</v>
      </c>
      <c r="E8927" t="s">
        <v>23807</v>
      </c>
      <c r="F8927" t="s">
        <v>19991</v>
      </c>
      <c r="G8927" t="s">
        <v>20002</v>
      </c>
      <c r="H8927" t="s">
        <v>32739</v>
      </c>
      <c r="I8927" t="s">
        <v>19992</v>
      </c>
      <c r="J8927" t="s">
        <v>20003</v>
      </c>
      <c r="K8927" t="s">
        <v>10</v>
      </c>
      <c r="L8927" s="1" t="s">
        <v>20004</v>
      </c>
      <c r="M8927">
        <v>0</v>
      </c>
    </row>
    <row r="8928" spans="1:18" x14ac:dyDescent="0.25">
      <c r="A8928" t="s">
        <v>23808</v>
      </c>
      <c r="B8928" t="s">
        <v>23809</v>
      </c>
      <c r="C8928" t="s">
        <v>14</v>
      </c>
      <c r="D8928" s="6">
        <v>45713</v>
      </c>
      <c r="E8928" t="s">
        <v>23807</v>
      </c>
      <c r="F8928" t="s">
        <v>19991</v>
      </c>
      <c r="G8928" t="s">
        <v>20005</v>
      </c>
      <c r="H8928" t="s">
        <v>32740</v>
      </c>
      <c r="I8928" t="s">
        <v>19992</v>
      </c>
      <c r="J8928" t="s">
        <v>20006</v>
      </c>
      <c r="K8928" t="s">
        <v>10</v>
      </c>
      <c r="L8928" s="1" t="s">
        <v>20007</v>
      </c>
      <c r="M8928">
        <v>0</v>
      </c>
    </row>
    <row r="8929" spans="1:18" x14ac:dyDescent="0.25">
      <c r="A8929" t="s">
        <v>23808</v>
      </c>
      <c r="B8929" t="s">
        <v>23809</v>
      </c>
      <c r="C8929" t="s">
        <v>14</v>
      </c>
      <c r="D8929" s="6">
        <v>45713</v>
      </c>
      <c r="E8929" t="s">
        <v>23807</v>
      </c>
      <c r="F8929" t="s">
        <v>19991</v>
      </c>
      <c r="G8929" t="s">
        <v>19549</v>
      </c>
      <c r="H8929" t="s">
        <v>32741</v>
      </c>
      <c r="I8929" t="s">
        <v>19992</v>
      </c>
      <c r="J8929" t="s">
        <v>19550</v>
      </c>
      <c r="K8929" t="s">
        <v>10</v>
      </c>
      <c r="L8929" s="1" t="s">
        <v>20008</v>
      </c>
      <c r="M8929">
        <v>0</v>
      </c>
    </row>
    <row r="8930" spans="1:18" x14ac:dyDescent="0.25">
      <c r="A8930" t="s">
        <v>23808</v>
      </c>
      <c r="B8930" t="s">
        <v>23809</v>
      </c>
      <c r="C8930" t="s">
        <v>14</v>
      </c>
      <c r="D8930" s="6">
        <v>45713</v>
      </c>
      <c r="E8930" t="s">
        <v>23807</v>
      </c>
      <c r="F8930" t="s">
        <v>19991</v>
      </c>
      <c r="G8930" t="s">
        <v>20009</v>
      </c>
      <c r="H8930" t="s">
        <v>32742</v>
      </c>
      <c r="I8930" t="s">
        <v>19992</v>
      </c>
      <c r="J8930" t="s">
        <v>20010</v>
      </c>
      <c r="K8930" t="s">
        <v>10</v>
      </c>
      <c r="L8930" s="1" t="s">
        <v>20011</v>
      </c>
      <c r="M8930">
        <v>0</v>
      </c>
    </row>
    <row r="8931" spans="1:18" x14ac:dyDescent="0.25">
      <c r="A8931" t="s">
        <v>23808</v>
      </c>
      <c r="B8931" t="s">
        <v>23809</v>
      </c>
      <c r="C8931" t="s">
        <v>14</v>
      </c>
      <c r="D8931" s="6">
        <v>45713</v>
      </c>
      <c r="E8931" t="s">
        <v>23807</v>
      </c>
      <c r="F8931" t="s">
        <v>19991</v>
      </c>
      <c r="G8931" t="s">
        <v>20012</v>
      </c>
      <c r="H8931" t="s">
        <v>32743</v>
      </c>
      <c r="I8931" t="s">
        <v>19992</v>
      </c>
      <c r="J8931" t="s">
        <v>20013</v>
      </c>
      <c r="K8931" t="s">
        <v>10</v>
      </c>
      <c r="L8931" s="1" t="s">
        <v>20014</v>
      </c>
      <c r="M8931">
        <v>0</v>
      </c>
    </row>
    <row r="8932" spans="1:18" x14ac:dyDescent="0.25">
      <c r="A8932" t="s">
        <v>23808</v>
      </c>
      <c r="B8932" t="s">
        <v>23809</v>
      </c>
      <c r="C8932" t="s">
        <v>14</v>
      </c>
      <c r="D8932" s="6">
        <v>45713</v>
      </c>
      <c r="E8932" t="s">
        <v>23807</v>
      </c>
      <c r="F8932" t="s">
        <v>19991</v>
      </c>
      <c r="G8932" t="s">
        <v>20015</v>
      </c>
      <c r="H8932" t="s">
        <v>32744</v>
      </c>
      <c r="I8932" t="s">
        <v>19992</v>
      </c>
      <c r="J8932" t="s">
        <v>20016</v>
      </c>
      <c r="K8932" t="s">
        <v>10</v>
      </c>
      <c r="L8932">
        <v>0.70622618033150597</v>
      </c>
      <c r="M8932">
        <v>0</v>
      </c>
    </row>
    <row r="8933" spans="1:18" x14ac:dyDescent="0.25">
      <c r="A8933" t="s">
        <v>23808</v>
      </c>
      <c r="B8933" t="s">
        <v>23809</v>
      </c>
      <c r="C8933" t="s">
        <v>14</v>
      </c>
      <c r="D8933" s="6">
        <v>45713</v>
      </c>
      <c r="E8933" t="s">
        <v>23807</v>
      </c>
      <c r="F8933" t="s">
        <v>19991</v>
      </c>
      <c r="G8933" t="s">
        <v>20017</v>
      </c>
      <c r="H8933" t="s">
        <v>32745</v>
      </c>
      <c r="I8933" t="s">
        <v>19992</v>
      </c>
      <c r="J8933" t="s">
        <v>20018</v>
      </c>
      <c r="K8933" t="s">
        <v>10</v>
      </c>
      <c r="L8933" s="1" t="s">
        <v>20019</v>
      </c>
      <c r="M8933">
        <v>0</v>
      </c>
    </row>
    <row r="8934" spans="1:18" x14ac:dyDescent="0.25">
      <c r="A8934" t="s">
        <v>23808</v>
      </c>
      <c r="B8934" t="s">
        <v>23809</v>
      </c>
      <c r="C8934" t="s">
        <v>14</v>
      </c>
      <c r="D8934" s="6">
        <v>45713</v>
      </c>
      <c r="E8934" t="s">
        <v>23807</v>
      </c>
      <c r="F8934" t="s">
        <v>20020</v>
      </c>
      <c r="G8934" t="s">
        <v>3227</v>
      </c>
      <c r="H8934" t="s">
        <v>32746</v>
      </c>
      <c r="I8934" t="s">
        <v>20021</v>
      </c>
      <c r="J8934" t="s">
        <v>3228</v>
      </c>
      <c r="K8934" t="s">
        <v>10</v>
      </c>
      <c r="L8934" s="1" t="s">
        <v>20022</v>
      </c>
      <c r="M8934">
        <v>1</v>
      </c>
      <c r="N8934" t="s">
        <v>34896</v>
      </c>
      <c r="P8934">
        <v>1</v>
      </c>
      <c r="Q8934">
        <v>1</v>
      </c>
      <c r="R8934">
        <v>0</v>
      </c>
    </row>
    <row r="8935" spans="1:18" x14ac:dyDescent="0.25">
      <c r="A8935" t="s">
        <v>23808</v>
      </c>
      <c r="B8935" t="s">
        <v>23809</v>
      </c>
      <c r="C8935" t="s">
        <v>14</v>
      </c>
      <c r="D8935" s="6">
        <v>45713</v>
      </c>
      <c r="E8935" t="s">
        <v>23807</v>
      </c>
      <c r="F8935" t="s">
        <v>20020</v>
      </c>
      <c r="G8935" t="s">
        <v>3215</v>
      </c>
      <c r="H8935" t="s">
        <v>32747</v>
      </c>
      <c r="I8935" t="s">
        <v>20021</v>
      </c>
      <c r="J8935" t="s">
        <v>3216</v>
      </c>
      <c r="K8935" t="s">
        <v>10</v>
      </c>
      <c r="L8935" s="1" t="s">
        <v>20023</v>
      </c>
      <c r="M8935">
        <v>0</v>
      </c>
    </row>
    <row r="8936" spans="1:18" x14ac:dyDescent="0.25">
      <c r="A8936" t="s">
        <v>23808</v>
      </c>
      <c r="B8936" t="s">
        <v>23809</v>
      </c>
      <c r="C8936" t="s">
        <v>14</v>
      </c>
      <c r="D8936" s="6">
        <v>45713</v>
      </c>
      <c r="E8936" t="s">
        <v>23807</v>
      </c>
      <c r="F8936" t="s">
        <v>20020</v>
      </c>
      <c r="G8936" t="s">
        <v>3224</v>
      </c>
      <c r="H8936" t="s">
        <v>32748</v>
      </c>
      <c r="I8936" t="s">
        <v>20021</v>
      </c>
      <c r="J8936" t="s">
        <v>3225</v>
      </c>
      <c r="K8936" t="s">
        <v>10</v>
      </c>
      <c r="L8936" s="1" t="s">
        <v>20024</v>
      </c>
      <c r="M8936">
        <v>0</v>
      </c>
    </row>
    <row r="8937" spans="1:18" x14ac:dyDescent="0.25">
      <c r="A8937" t="s">
        <v>23808</v>
      </c>
      <c r="B8937" t="s">
        <v>23809</v>
      </c>
      <c r="C8937" t="s">
        <v>14</v>
      </c>
      <c r="D8937" s="6">
        <v>45713</v>
      </c>
      <c r="E8937" t="s">
        <v>23807</v>
      </c>
      <c r="F8937" t="s">
        <v>20020</v>
      </c>
      <c r="G8937" t="s">
        <v>6260</v>
      </c>
      <c r="H8937" t="s">
        <v>32749</v>
      </c>
      <c r="I8937" t="s">
        <v>20021</v>
      </c>
      <c r="J8937" t="s">
        <v>6261</v>
      </c>
      <c r="K8937" t="s">
        <v>10</v>
      </c>
      <c r="L8937" s="1" t="s">
        <v>20025</v>
      </c>
      <c r="M8937">
        <v>0</v>
      </c>
    </row>
    <row r="8938" spans="1:18" x14ac:dyDescent="0.25">
      <c r="A8938" t="s">
        <v>23808</v>
      </c>
      <c r="B8938" t="s">
        <v>23809</v>
      </c>
      <c r="C8938" t="s">
        <v>14</v>
      </c>
      <c r="D8938" s="6">
        <v>45713</v>
      </c>
      <c r="E8938" t="s">
        <v>23807</v>
      </c>
      <c r="F8938" t="s">
        <v>20020</v>
      </c>
      <c r="G8938" t="s">
        <v>3212</v>
      </c>
      <c r="H8938" t="s">
        <v>32750</v>
      </c>
      <c r="I8938" t="s">
        <v>20021</v>
      </c>
      <c r="J8938" t="s">
        <v>3213</v>
      </c>
      <c r="K8938" t="s">
        <v>10</v>
      </c>
      <c r="L8938" s="1" t="s">
        <v>20026</v>
      </c>
      <c r="M8938">
        <v>0</v>
      </c>
    </row>
    <row r="8939" spans="1:18" x14ac:dyDescent="0.25">
      <c r="A8939" t="s">
        <v>23808</v>
      </c>
      <c r="B8939" t="s">
        <v>23809</v>
      </c>
      <c r="C8939" t="s">
        <v>14</v>
      </c>
      <c r="D8939" s="6">
        <v>45713</v>
      </c>
      <c r="E8939" t="s">
        <v>23807</v>
      </c>
      <c r="F8939" t="s">
        <v>20020</v>
      </c>
      <c r="G8939" t="s">
        <v>3349</v>
      </c>
      <c r="H8939" t="s">
        <v>32751</v>
      </c>
      <c r="I8939" t="s">
        <v>20021</v>
      </c>
      <c r="J8939" t="s">
        <v>3350</v>
      </c>
      <c r="K8939" t="s">
        <v>10</v>
      </c>
      <c r="L8939" s="1" t="s">
        <v>20027</v>
      </c>
      <c r="M8939">
        <v>0</v>
      </c>
    </row>
    <row r="8940" spans="1:18" x14ac:dyDescent="0.25">
      <c r="A8940" t="s">
        <v>23808</v>
      </c>
      <c r="B8940" t="s">
        <v>23809</v>
      </c>
      <c r="C8940" t="s">
        <v>14</v>
      </c>
      <c r="D8940" s="6">
        <v>45713</v>
      </c>
      <c r="E8940" t="s">
        <v>23807</v>
      </c>
      <c r="F8940" t="s">
        <v>20020</v>
      </c>
      <c r="G8940" t="s">
        <v>3347</v>
      </c>
      <c r="H8940" t="s">
        <v>32752</v>
      </c>
      <c r="I8940" t="s">
        <v>20021</v>
      </c>
      <c r="J8940" t="s">
        <v>3348</v>
      </c>
      <c r="K8940" t="s">
        <v>10</v>
      </c>
      <c r="L8940" s="1" t="s">
        <v>20028</v>
      </c>
      <c r="M8940">
        <v>0</v>
      </c>
    </row>
    <row r="8941" spans="1:18" x14ac:dyDescent="0.25">
      <c r="A8941" t="s">
        <v>23808</v>
      </c>
      <c r="B8941" t="s">
        <v>23809</v>
      </c>
      <c r="C8941" t="s">
        <v>14</v>
      </c>
      <c r="D8941" s="6">
        <v>45713</v>
      </c>
      <c r="E8941" t="s">
        <v>23807</v>
      </c>
      <c r="F8941" t="s">
        <v>20020</v>
      </c>
      <c r="G8941" t="s">
        <v>3230</v>
      </c>
      <c r="H8941" t="s">
        <v>32753</v>
      </c>
      <c r="I8941" t="s">
        <v>20021</v>
      </c>
      <c r="J8941" t="s">
        <v>3231</v>
      </c>
      <c r="K8941" t="s">
        <v>10</v>
      </c>
      <c r="L8941" s="1" t="s">
        <v>20029</v>
      </c>
      <c r="M8941">
        <v>0</v>
      </c>
    </row>
    <row r="8942" spans="1:18" x14ac:dyDescent="0.25">
      <c r="A8942" t="s">
        <v>23808</v>
      </c>
      <c r="B8942" t="s">
        <v>23809</v>
      </c>
      <c r="C8942" t="s">
        <v>14</v>
      </c>
      <c r="D8942" s="6">
        <v>45713</v>
      </c>
      <c r="E8942" t="s">
        <v>23807</v>
      </c>
      <c r="F8942" t="s">
        <v>20020</v>
      </c>
      <c r="G8942" t="s">
        <v>3641</v>
      </c>
      <c r="H8942" t="s">
        <v>32754</v>
      </c>
      <c r="I8942" t="s">
        <v>20021</v>
      </c>
      <c r="J8942" t="s">
        <v>3642</v>
      </c>
      <c r="K8942" t="s">
        <v>10</v>
      </c>
      <c r="L8942" s="1" t="s">
        <v>20030</v>
      </c>
      <c r="M8942">
        <v>0</v>
      </c>
    </row>
    <row r="8943" spans="1:18" x14ac:dyDescent="0.25">
      <c r="A8943" t="s">
        <v>23808</v>
      </c>
      <c r="B8943" t="s">
        <v>23809</v>
      </c>
      <c r="C8943" t="s">
        <v>14</v>
      </c>
      <c r="D8943" s="6">
        <v>45713</v>
      </c>
      <c r="E8943" t="s">
        <v>23807</v>
      </c>
      <c r="F8943" t="s">
        <v>20020</v>
      </c>
      <c r="G8943" t="s">
        <v>3629</v>
      </c>
      <c r="H8943" t="s">
        <v>32755</v>
      </c>
      <c r="I8943" t="s">
        <v>20021</v>
      </c>
      <c r="J8943" t="s">
        <v>3630</v>
      </c>
      <c r="K8943" t="s">
        <v>10</v>
      </c>
      <c r="L8943" s="1" t="s">
        <v>20031</v>
      </c>
      <c r="M8943">
        <v>0</v>
      </c>
    </row>
    <row r="8944" spans="1:18" x14ac:dyDescent="0.25">
      <c r="A8944" t="s">
        <v>23808</v>
      </c>
      <c r="B8944" t="s">
        <v>23809</v>
      </c>
      <c r="C8944" t="s">
        <v>14</v>
      </c>
      <c r="D8944" s="6">
        <v>45713</v>
      </c>
      <c r="E8944" t="s">
        <v>23807</v>
      </c>
      <c r="F8944" t="s">
        <v>20032</v>
      </c>
      <c r="G8944" t="s">
        <v>20034</v>
      </c>
      <c r="H8944" t="s">
        <v>32756</v>
      </c>
      <c r="I8944" t="s">
        <v>20033</v>
      </c>
      <c r="J8944" t="s">
        <v>20035</v>
      </c>
      <c r="K8944" t="s">
        <v>10</v>
      </c>
      <c r="L8944" s="1" t="s">
        <v>20036</v>
      </c>
      <c r="M8944">
        <v>0</v>
      </c>
    </row>
    <row r="8945" spans="1:18" x14ac:dyDescent="0.25">
      <c r="A8945" t="s">
        <v>23808</v>
      </c>
      <c r="B8945" t="s">
        <v>23809</v>
      </c>
      <c r="C8945" t="s">
        <v>14</v>
      </c>
      <c r="D8945" s="6">
        <v>45713</v>
      </c>
      <c r="E8945" t="s">
        <v>23807</v>
      </c>
      <c r="F8945" t="s">
        <v>20032</v>
      </c>
      <c r="G8945" t="s">
        <v>19877</v>
      </c>
      <c r="H8945" t="s">
        <v>32757</v>
      </c>
      <c r="I8945" t="s">
        <v>20033</v>
      </c>
      <c r="J8945" t="s">
        <v>19878</v>
      </c>
      <c r="K8945" t="s">
        <v>10</v>
      </c>
      <c r="L8945" s="1" t="s">
        <v>20037</v>
      </c>
      <c r="M8945">
        <v>0</v>
      </c>
    </row>
    <row r="8946" spans="1:18" x14ac:dyDescent="0.25">
      <c r="A8946" t="s">
        <v>23808</v>
      </c>
      <c r="B8946" t="s">
        <v>23809</v>
      </c>
      <c r="C8946" t="s">
        <v>14</v>
      </c>
      <c r="D8946" s="6">
        <v>45713</v>
      </c>
      <c r="E8946" t="s">
        <v>23807</v>
      </c>
      <c r="F8946" t="s">
        <v>20032</v>
      </c>
      <c r="G8946" t="s">
        <v>16735</v>
      </c>
      <c r="H8946" t="s">
        <v>32758</v>
      </c>
      <c r="I8946" t="s">
        <v>20033</v>
      </c>
      <c r="J8946" t="s">
        <v>16736</v>
      </c>
      <c r="K8946" t="s">
        <v>10</v>
      </c>
      <c r="L8946" s="1" t="s">
        <v>20038</v>
      </c>
      <c r="M8946">
        <v>0</v>
      </c>
    </row>
    <row r="8947" spans="1:18" x14ac:dyDescent="0.25">
      <c r="A8947" t="s">
        <v>23808</v>
      </c>
      <c r="B8947" t="s">
        <v>23809</v>
      </c>
      <c r="C8947" t="s">
        <v>14</v>
      </c>
      <c r="D8947" s="6">
        <v>45713</v>
      </c>
      <c r="E8947" t="s">
        <v>23807</v>
      </c>
      <c r="F8947" t="s">
        <v>20032</v>
      </c>
      <c r="G8947" t="s">
        <v>20039</v>
      </c>
      <c r="H8947" t="s">
        <v>32759</v>
      </c>
      <c r="I8947" t="s">
        <v>20033</v>
      </c>
      <c r="J8947" t="s">
        <v>20040</v>
      </c>
      <c r="K8947" t="s">
        <v>10</v>
      </c>
      <c r="L8947" s="1" t="s">
        <v>20041</v>
      </c>
      <c r="M8947">
        <v>1</v>
      </c>
      <c r="N8947" t="s">
        <v>34896</v>
      </c>
      <c r="P8947">
        <v>1</v>
      </c>
      <c r="Q8947">
        <v>1</v>
      </c>
      <c r="R8947">
        <v>0</v>
      </c>
    </row>
    <row r="8948" spans="1:18" x14ac:dyDescent="0.25">
      <c r="A8948" t="s">
        <v>23808</v>
      </c>
      <c r="B8948" t="s">
        <v>23809</v>
      </c>
      <c r="C8948" t="s">
        <v>14</v>
      </c>
      <c r="D8948" s="6">
        <v>45713</v>
      </c>
      <c r="E8948" t="s">
        <v>23807</v>
      </c>
      <c r="F8948" t="s">
        <v>20032</v>
      </c>
      <c r="G8948" t="s">
        <v>19882</v>
      </c>
      <c r="H8948" t="s">
        <v>32760</v>
      </c>
      <c r="I8948" t="s">
        <v>20033</v>
      </c>
      <c r="J8948" t="s">
        <v>19883</v>
      </c>
      <c r="K8948" t="s">
        <v>10</v>
      </c>
      <c r="L8948" s="1" t="s">
        <v>20042</v>
      </c>
      <c r="M8948">
        <v>0</v>
      </c>
    </row>
    <row r="8949" spans="1:18" x14ac:dyDescent="0.25">
      <c r="A8949" t="s">
        <v>23808</v>
      </c>
      <c r="B8949" t="s">
        <v>23809</v>
      </c>
      <c r="C8949" t="s">
        <v>14</v>
      </c>
      <c r="D8949" s="6">
        <v>45713</v>
      </c>
      <c r="E8949" t="s">
        <v>23807</v>
      </c>
      <c r="F8949" t="s">
        <v>20032</v>
      </c>
      <c r="G8949" t="s">
        <v>16776</v>
      </c>
      <c r="H8949" t="s">
        <v>32761</v>
      </c>
      <c r="I8949" t="s">
        <v>20033</v>
      </c>
      <c r="J8949" t="s">
        <v>16777</v>
      </c>
      <c r="K8949" t="s">
        <v>10</v>
      </c>
      <c r="L8949" s="1" t="s">
        <v>20043</v>
      </c>
      <c r="M8949">
        <v>0</v>
      </c>
    </row>
    <row r="8950" spans="1:18" x14ac:dyDescent="0.25">
      <c r="A8950" t="s">
        <v>23808</v>
      </c>
      <c r="B8950" t="s">
        <v>23809</v>
      </c>
      <c r="C8950" t="s">
        <v>14</v>
      </c>
      <c r="D8950" s="6">
        <v>45713</v>
      </c>
      <c r="E8950" t="s">
        <v>23807</v>
      </c>
      <c r="F8950" t="s">
        <v>20032</v>
      </c>
      <c r="G8950" t="s">
        <v>1741</v>
      </c>
      <c r="H8950" t="s">
        <v>32762</v>
      </c>
      <c r="I8950" t="s">
        <v>20033</v>
      </c>
      <c r="J8950" t="s">
        <v>1742</v>
      </c>
      <c r="K8950" t="s">
        <v>10</v>
      </c>
      <c r="L8950" s="1" t="s">
        <v>20044</v>
      </c>
      <c r="M8950">
        <v>0</v>
      </c>
    </row>
    <row r="8951" spans="1:18" x14ac:dyDescent="0.25">
      <c r="A8951" t="s">
        <v>23808</v>
      </c>
      <c r="B8951" t="s">
        <v>23809</v>
      </c>
      <c r="C8951" t="s">
        <v>14</v>
      </c>
      <c r="D8951" s="6">
        <v>45713</v>
      </c>
      <c r="E8951" t="s">
        <v>23807</v>
      </c>
      <c r="F8951" t="s">
        <v>20032</v>
      </c>
      <c r="G8951" t="s">
        <v>19475</v>
      </c>
      <c r="H8951" t="s">
        <v>32763</v>
      </c>
      <c r="I8951" t="s">
        <v>20033</v>
      </c>
      <c r="J8951" t="s">
        <v>19476</v>
      </c>
      <c r="K8951" t="s">
        <v>10</v>
      </c>
      <c r="L8951" s="1" t="s">
        <v>20045</v>
      </c>
      <c r="M8951">
        <v>0</v>
      </c>
    </row>
    <row r="8952" spans="1:18" x14ac:dyDescent="0.25">
      <c r="A8952" t="s">
        <v>23808</v>
      </c>
      <c r="B8952" t="s">
        <v>23809</v>
      </c>
      <c r="C8952" t="s">
        <v>14</v>
      </c>
      <c r="D8952" s="6">
        <v>45713</v>
      </c>
      <c r="E8952" t="s">
        <v>23807</v>
      </c>
      <c r="F8952" t="s">
        <v>20032</v>
      </c>
      <c r="G8952" t="s">
        <v>20046</v>
      </c>
      <c r="H8952" t="s">
        <v>32764</v>
      </c>
      <c r="I8952" t="s">
        <v>20033</v>
      </c>
      <c r="J8952" t="s">
        <v>20047</v>
      </c>
      <c r="K8952" t="s">
        <v>10</v>
      </c>
      <c r="L8952" s="1" t="s">
        <v>20048</v>
      </c>
      <c r="M8952">
        <v>0</v>
      </c>
    </row>
    <row r="8953" spans="1:18" x14ac:dyDescent="0.25">
      <c r="A8953" t="s">
        <v>23808</v>
      </c>
      <c r="B8953" t="s">
        <v>23809</v>
      </c>
      <c r="C8953" t="s">
        <v>14</v>
      </c>
      <c r="D8953" s="6">
        <v>45713</v>
      </c>
      <c r="E8953" t="s">
        <v>23807</v>
      </c>
      <c r="F8953" t="s">
        <v>20032</v>
      </c>
      <c r="G8953" t="s">
        <v>16743</v>
      </c>
      <c r="H8953" t="s">
        <v>32765</v>
      </c>
      <c r="I8953" t="s">
        <v>20033</v>
      </c>
      <c r="J8953" t="s">
        <v>16744</v>
      </c>
      <c r="K8953" t="s">
        <v>10</v>
      </c>
      <c r="L8953" s="1" t="s">
        <v>20049</v>
      </c>
      <c r="M8953">
        <v>0</v>
      </c>
    </row>
    <row r="8954" spans="1:18" x14ac:dyDescent="0.25">
      <c r="A8954" t="s">
        <v>23808</v>
      </c>
      <c r="B8954" t="s">
        <v>23809</v>
      </c>
      <c r="C8954" t="s">
        <v>14</v>
      </c>
      <c r="D8954" s="6">
        <v>45713</v>
      </c>
      <c r="E8954" t="s">
        <v>23807</v>
      </c>
      <c r="F8954" t="s">
        <v>20050</v>
      </c>
      <c r="G8954" t="s">
        <v>20052</v>
      </c>
      <c r="H8954" t="s">
        <v>32766</v>
      </c>
      <c r="I8954" s="16" t="s">
        <v>20051</v>
      </c>
      <c r="J8954" t="s">
        <v>20053</v>
      </c>
      <c r="K8954" t="s">
        <v>10</v>
      </c>
      <c r="L8954" s="1" t="s">
        <v>20054</v>
      </c>
      <c r="M8954">
        <v>0</v>
      </c>
      <c r="N8954" t="s">
        <v>34945</v>
      </c>
      <c r="O8954" s="2" t="s">
        <v>34919</v>
      </c>
      <c r="P8954">
        <v>1</v>
      </c>
      <c r="Q8954">
        <v>0</v>
      </c>
      <c r="R8954">
        <v>0</v>
      </c>
    </row>
    <row r="8955" spans="1:18" x14ac:dyDescent="0.25">
      <c r="A8955" t="s">
        <v>23808</v>
      </c>
      <c r="B8955" t="s">
        <v>23809</v>
      </c>
      <c r="C8955" t="s">
        <v>14</v>
      </c>
      <c r="D8955" s="6">
        <v>45713</v>
      </c>
      <c r="E8955" t="s">
        <v>23807</v>
      </c>
      <c r="F8955" t="s">
        <v>20050</v>
      </c>
      <c r="G8955" t="s">
        <v>2311</v>
      </c>
      <c r="H8955" t="s">
        <v>32767</v>
      </c>
      <c r="I8955" t="s">
        <v>20051</v>
      </c>
      <c r="J8955" t="s">
        <v>2312</v>
      </c>
      <c r="K8955" t="s">
        <v>10</v>
      </c>
      <c r="L8955">
        <v>0.81938233731528498</v>
      </c>
      <c r="M8955">
        <v>0</v>
      </c>
    </row>
    <row r="8956" spans="1:18" x14ac:dyDescent="0.25">
      <c r="A8956" t="s">
        <v>23808</v>
      </c>
      <c r="B8956" t="s">
        <v>23809</v>
      </c>
      <c r="C8956" t="s">
        <v>14</v>
      </c>
      <c r="D8956" s="6">
        <v>45713</v>
      </c>
      <c r="E8956" t="s">
        <v>23807</v>
      </c>
      <c r="F8956" t="s">
        <v>20050</v>
      </c>
      <c r="G8956" t="s">
        <v>20055</v>
      </c>
      <c r="H8956" t="s">
        <v>32768</v>
      </c>
      <c r="I8956" t="s">
        <v>20051</v>
      </c>
      <c r="J8956" t="s">
        <v>20056</v>
      </c>
      <c r="K8956" t="s">
        <v>10</v>
      </c>
      <c r="L8956">
        <v>0.81339589110934296</v>
      </c>
      <c r="M8956">
        <v>0</v>
      </c>
    </row>
    <row r="8957" spans="1:18" x14ac:dyDescent="0.25">
      <c r="A8957" t="s">
        <v>23808</v>
      </c>
      <c r="B8957" t="s">
        <v>23809</v>
      </c>
      <c r="C8957" t="s">
        <v>14</v>
      </c>
      <c r="D8957" s="6">
        <v>45713</v>
      </c>
      <c r="E8957" t="s">
        <v>23807</v>
      </c>
      <c r="F8957" t="s">
        <v>20050</v>
      </c>
      <c r="G8957" t="s">
        <v>14745</v>
      </c>
      <c r="H8957" t="s">
        <v>32769</v>
      </c>
      <c r="I8957" t="s">
        <v>20051</v>
      </c>
      <c r="J8957" t="s">
        <v>14746</v>
      </c>
      <c r="K8957" t="s">
        <v>10</v>
      </c>
      <c r="L8957">
        <v>0.809358586269463</v>
      </c>
      <c r="M8957">
        <v>0</v>
      </c>
    </row>
    <row r="8958" spans="1:18" x14ac:dyDescent="0.25">
      <c r="A8958" t="s">
        <v>23808</v>
      </c>
      <c r="B8958" t="s">
        <v>23809</v>
      </c>
      <c r="C8958" t="s">
        <v>14</v>
      </c>
      <c r="D8958" s="6">
        <v>45713</v>
      </c>
      <c r="E8958" t="s">
        <v>23807</v>
      </c>
      <c r="F8958" t="s">
        <v>20050</v>
      </c>
      <c r="G8958" t="s">
        <v>20057</v>
      </c>
      <c r="H8958" t="s">
        <v>32770</v>
      </c>
      <c r="I8958" t="s">
        <v>20051</v>
      </c>
      <c r="J8958" t="s">
        <v>20058</v>
      </c>
      <c r="K8958" t="s">
        <v>10</v>
      </c>
      <c r="L8958" s="1" t="s">
        <v>20059</v>
      </c>
      <c r="M8958">
        <v>0</v>
      </c>
    </row>
    <row r="8959" spans="1:18" x14ac:dyDescent="0.25">
      <c r="A8959" t="s">
        <v>23808</v>
      </c>
      <c r="B8959" t="s">
        <v>23809</v>
      </c>
      <c r="C8959" t="s">
        <v>14</v>
      </c>
      <c r="D8959" s="6">
        <v>45713</v>
      </c>
      <c r="E8959" t="s">
        <v>23807</v>
      </c>
      <c r="F8959" t="s">
        <v>20050</v>
      </c>
      <c r="G8959" t="s">
        <v>20060</v>
      </c>
      <c r="H8959" t="s">
        <v>32771</v>
      </c>
      <c r="I8959" t="s">
        <v>20051</v>
      </c>
      <c r="J8959" t="s">
        <v>20061</v>
      </c>
      <c r="K8959" t="s">
        <v>10</v>
      </c>
      <c r="L8959" s="1" t="s">
        <v>20062</v>
      </c>
      <c r="M8959">
        <v>0</v>
      </c>
    </row>
    <row r="8960" spans="1:18" x14ac:dyDescent="0.25">
      <c r="A8960" t="s">
        <v>23808</v>
      </c>
      <c r="B8960" t="s">
        <v>23809</v>
      </c>
      <c r="C8960" t="s">
        <v>14</v>
      </c>
      <c r="D8960" s="6">
        <v>45713</v>
      </c>
      <c r="E8960" t="s">
        <v>23807</v>
      </c>
      <c r="F8960" t="s">
        <v>20050</v>
      </c>
      <c r="G8960" t="s">
        <v>20063</v>
      </c>
      <c r="H8960" t="s">
        <v>32772</v>
      </c>
      <c r="I8960" t="s">
        <v>20051</v>
      </c>
      <c r="J8960" t="s">
        <v>20064</v>
      </c>
      <c r="K8960" t="s">
        <v>10</v>
      </c>
      <c r="L8960">
        <v>0.75907538866148405</v>
      </c>
      <c r="M8960">
        <v>0</v>
      </c>
    </row>
    <row r="8961" spans="1:18" x14ac:dyDescent="0.25">
      <c r="A8961" t="s">
        <v>23808</v>
      </c>
      <c r="B8961" t="s">
        <v>23809</v>
      </c>
      <c r="C8961" t="s">
        <v>14</v>
      </c>
      <c r="D8961" s="6">
        <v>45713</v>
      </c>
      <c r="E8961" t="s">
        <v>23807</v>
      </c>
      <c r="F8961" t="s">
        <v>20050</v>
      </c>
      <c r="G8961" t="s">
        <v>14725</v>
      </c>
      <c r="H8961" t="s">
        <v>32773</v>
      </c>
      <c r="I8961" t="s">
        <v>20051</v>
      </c>
      <c r="J8961" t="s">
        <v>14726</v>
      </c>
      <c r="K8961" t="s">
        <v>10</v>
      </c>
      <c r="L8961">
        <v>0.75799643597494604</v>
      </c>
      <c r="M8961">
        <v>0</v>
      </c>
    </row>
    <row r="8962" spans="1:18" x14ac:dyDescent="0.25">
      <c r="A8962" t="s">
        <v>23808</v>
      </c>
      <c r="B8962" t="s">
        <v>23809</v>
      </c>
      <c r="C8962" t="s">
        <v>14</v>
      </c>
      <c r="D8962" s="6">
        <v>45713</v>
      </c>
      <c r="E8962" t="s">
        <v>23807</v>
      </c>
      <c r="F8962" t="s">
        <v>20050</v>
      </c>
      <c r="G8962" t="s">
        <v>20065</v>
      </c>
      <c r="H8962" t="s">
        <v>32774</v>
      </c>
      <c r="I8962" t="s">
        <v>20051</v>
      </c>
      <c r="J8962" t="s">
        <v>20066</v>
      </c>
      <c r="K8962" t="s">
        <v>10</v>
      </c>
      <c r="L8962" s="1" t="s">
        <v>20067</v>
      </c>
      <c r="M8962">
        <v>0</v>
      </c>
    </row>
    <row r="8963" spans="1:18" x14ac:dyDescent="0.25">
      <c r="A8963" t="s">
        <v>23808</v>
      </c>
      <c r="B8963" t="s">
        <v>23809</v>
      </c>
      <c r="C8963" t="s">
        <v>14</v>
      </c>
      <c r="D8963" s="6">
        <v>45713</v>
      </c>
      <c r="E8963" t="s">
        <v>23807</v>
      </c>
      <c r="F8963" t="s">
        <v>20050</v>
      </c>
      <c r="G8963" t="s">
        <v>20068</v>
      </c>
      <c r="H8963" t="s">
        <v>32775</v>
      </c>
      <c r="I8963" t="s">
        <v>20051</v>
      </c>
      <c r="J8963" t="s">
        <v>20069</v>
      </c>
      <c r="K8963" t="s">
        <v>10</v>
      </c>
      <c r="L8963" s="1" t="s">
        <v>20070</v>
      </c>
      <c r="M8963">
        <v>0</v>
      </c>
    </row>
    <row r="8964" spans="1:18" x14ac:dyDescent="0.25">
      <c r="A8964" t="s">
        <v>23808</v>
      </c>
      <c r="B8964" t="s">
        <v>23809</v>
      </c>
      <c r="C8964" t="s">
        <v>14</v>
      </c>
      <c r="D8964" s="6">
        <v>45713</v>
      </c>
      <c r="E8964" t="s">
        <v>23807</v>
      </c>
      <c r="F8964" t="s">
        <v>20071</v>
      </c>
      <c r="G8964" t="s">
        <v>3242</v>
      </c>
      <c r="H8964" t="s">
        <v>32776</v>
      </c>
      <c r="I8964" t="s">
        <v>20072</v>
      </c>
      <c r="J8964" t="s">
        <v>3243</v>
      </c>
      <c r="K8964" t="s">
        <v>10</v>
      </c>
      <c r="L8964" s="1" t="s">
        <v>20073</v>
      </c>
      <c r="M8964">
        <v>1</v>
      </c>
      <c r="N8964" t="s">
        <v>34896</v>
      </c>
      <c r="P8964">
        <v>1</v>
      </c>
      <c r="Q8964">
        <v>1</v>
      </c>
      <c r="R8964">
        <v>0</v>
      </c>
    </row>
    <row r="8965" spans="1:18" x14ac:dyDescent="0.25">
      <c r="A8965" t="s">
        <v>23808</v>
      </c>
      <c r="B8965" t="s">
        <v>23809</v>
      </c>
      <c r="C8965" t="s">
        <v>14</v>
      </c>
      <c r="D8965" s="6">
        <v>45713</v>
      </c>
      <c r="E8965" t="s">
        <v>23807</v>
      </c>
      <c r="F8965" t="s">
        <v>20071</v>
      </c>
      <c r="G8965" t="s">
        <v>3250</v>
      </c>
      <c r="H8965" t="s">
        <v>32777</v>
      </c>
      <c r="I8965" t="s">
        <v>20072</v>
      </c>
      <c r="J8965" t="s">
        <v>3251</v>
      </c>
      <c r="K8965" t="s">
        <v>10</v>
      </c>
      <c r="L8965" s="1" t="s">
        <v>20074</v>
      </c>
      <c r="M8965">
        <v>0</v>
      </c>
    </row>
    <row r="8966" spans="1:18" x14ac:dyDescent="0.25">
      <c r="A8966" t="s">
        <v>23808</v>
      </c>
      <c r="B8966" t="s">
        <v>23809</v>
      </c>
      <c r="C8966" t="s">
        <v>14</v>
      </c>
      <c r="D8966" s="6">
        <v>45713</v>
      </c>
      <c r="E8966" t="s">
        <v>23807</v>
      </c>
      <c r="F8966" t="s">
        <v>20071</v>
      </c>
      <c r="G8966" t="s">
        <v>3252</v>
      </c>
      <c r="H8966" t="s">
        <v>32778</v>
      </c>
      <c r="I8966" t="s">
        <v>20072</v>
      </c>
      <c r="J8966" t="s">
        <v>3253</v>
      </c>
      <c r="K8966" t="s">
        <v>10</v>
      </c>
      <c r="L8966" s="1" t="s">
        <v>20075</v>
      </c>
      <c r="M8966">
        <v>0</v>
      </c>
    </row>
    <row r="8967" spans="1:18" x14ac:dyDescent="0.25">
      <c r="A8967" t="s">
        <v>23808</v>
      </c>
      <c r="B8967" t="s">
        <v>23809</v>
      </c>
      <c r="C8967" t="s">
        <v>14</v>
      </c>
      <c r="D8967" s="6">
        <v>45713</v>
      </c>
      <c r="E8967" t="s">
        <v>23807</v>
      </c>
      <c r="F8967" t="s">
        <v>20071</v>
      </c>
      <c r="G8967" t="s">
        <v>1769</v>
      </c>
      <c r="H8967" t="s">
        <v>32779</v>
      </c>
      <c r="I8967" t="s">
        <v>20072</v>
      </c>
      <c r="J8967" t="s">
        <v>1770</v>
      </c>
      <c r="K8967" t="s">
        <v>10</v>
      </c>
      <c r="L8967" s="1" t="s">
        <v>20076</v>
      </c>
      <c r="M8967">
        <v>0</v>
      </c>
    </row>
    <row r="8968" spans="1:18" x14ac:dyDescent="0.25">
      <c r="A8968" t="s">
        <v>23808</v>
      </c>
      <c r="B8968" t="s">
        <v>23809</v>
      </c>
      <c r="C8968" t="s">
        <v>14</v>
      </c>
      <c r="D8968" s="6">
        <v>45713</v>
      </c>
      <c r="E8968" t="s">
        <v>23807</v>
      </c>
      <c r="F8968" t="s">
        <v>20071</v>
      </c>
      <c r="G8968" t="s">
        <v>20077</v>
      </c>
      <c r="H8968" t="s">
        <v>32780</v>
      </c>
      <c r="I8968" t="s">
        <v>20072</v>
      </c>
      <c r="J8968" t="s">
        <v>20078</v>
      </c>
      <c r="K8968" t="s">
        <v>10</v>
      </c>
      <c r="L8968" s="1" t="s">
        <v>20079</v>
      </c>
      <c r="M8968">
        <v>0</v>
      </c>
    </row>
    <row r="8969" spans="1:18" x14ac:dyDescent="0.25">
      <c r="A8969" t="s">
        <v>23808</v>
      </c>
      <c r="B8969" t="s">
        <v>23809</v>
      </c>
      <c r="C8969" t="s">
        <v>14</v>
      </c>
      <c r="D8969" s="6">
        <v>45713</v>
      </c>
      <c r="E8969" t="s">
        <v>23807</v>
      </c>
      <c r="F8969" t="s">
        <v>20071</v>
      </c>
      <c r="G8969" t="s">
        <v>1758</v>
      </c>
      <c r="H8969" t="s">
        <v>32781</v>
      </c>
      <c r="I8969" t="s">
        <v>20072</v>
      </c>
      <c r="J8969" t="s">
        <v>1759</v>
      </c>
      <c r="K8969" t="s">
        <v>10</v>
      </c>
      <c r="L8969" s="1" t="s">
        <v>20080</v>
      </c>
      <c r="M8969">
        <v>0</v>
      </c>
    </row>
    <row r="8970" spans="1:18" x14ac:dyDescent="0.25">
      <c r="A8970" t="s">
        <v>23808</v>
      </c>
      <c r="B8970" t="s">
        <v>23809</v>
      </c>
      <c r="C8970" t="s">
        <v>14</v>
      </c>
      <c r="D8970" s="6">
        <v>45713</v>
      </c>
      <c r="E8970" t="s">
        <v>23807</v>
      </c>
      <c r="F8970" t="s">
        <v>20071</v>
      </c>
      <c r="G8970" t="s">
        <v>1761</v>
      </c>
      <c r="H8970" t="s">
        <v>32782</v>
      </c>
      <c r="I8970" t="s">
        <v>20072</v>
      </c>
      <c r="J8970" t="s">
        <v>1762</v>
      </c>
      <c r="K8970" t="s">
        <v>10</v>
      </c>
      <c r="L8970" s="1" t="s">
        <v>20081</v>
      </c>
      <c r="M8970">
        <v>0</v>
      </c>
    </row>
    <row r="8971" spans="1:18" x14ac:dyDescent="0.25">
      <c r="A8971" t="s">
        <v>23808</v>
      </c>
      <c r="B8971" t="s">
        <v>23809</v>
      </c>
      <c r="C8971" t="s">
        <v>14</v>
      </c>
      <c r="D8971" s="6">
        <v>45713</v>
      </c>
      <c r="E8971" t="s">
        <v>23807</v>
      </c>
      <c r="F8971" t="s">
        <v>20071</v>
      </c>
      <c r="G8971" t="s">
        <v>1766</v>
      </c>
      <c r="H8971" t="s">
        <v>32783</v>
      </c>
      <c r="I8971" t="s">
        <v>20072</v>
      </c>
      <c r="J8971" t="s">
        <v>1767</v>
      </c>
      <c r="K8971" t="s">
        <v>10</v>
      </c>
      <c r="L8971">
        <v>0.80061669600527896</v>
      </c>
      <c r="M8971">
        <v>0</v>
      </c>
    </row>
    <row r="8972" spans="1:18" x14ac:dyDescent="0.25">
      <c r="A8972" t="s">
        <v>23808</v>
      </c>
      <c r="B8972" t="s">
        <v>23809</v>
      </c>
      <c r="C8972" t="s">
        <v>14</v>
      </c>
      <c r="D8972" s="6">
        <v>45713</v>
      </c>
      <c r="E8972" t="s">
        <v>23807</v>
      </c>
      <c r="F8972" t="s">
        <v>20071</v>
      </c>
      <c r="G8972" t="s">
        <v>1775</v>
      </c>
      <c r="H8972" t="s">
        <v>32784</v>
      </c>
      <c r="I8972" t="s">
        <v>20072</v>
      </c>
      <c r="J8972" t="s">
        <v>1776</v>
      </c>
      <c r="K8972" t="s">
        <v>10</v>
      </c>
      <c r="L8972" s="1" t="s">
        <v>20082</v>
      </c>
      <c r="M8972">
        <v>0</v>
      </c>
    </row>
    <row r="8973" spans="1:18" x14ac:dyDescent="0.25">
      <c r="A8973" t="s">
        <v>23808</v>
      </c>
      <c r="B8973" t="s">
        <v>23809</v>
      </c>
      <c r="C8973" t="s">
        <v>14</v>
      </c>
      <c r="D8973" s="6">
        <v>45713</v>
      </c>
      <c r="E8973" t="s">
        <v>23807</v>
      </c>
      <c r="F8973" t="s">
        <v>20071</v>
      </c>
      <c r="G8973" t="s">
        <v>3254</v>
      </c>
      <c r="H8973" t="s">
        <v>32785</v>
      </c>
      <c r="I8973" t="s">
        <v>20072</v>
      </c>
      <c r="J8973" t="s">
        <v>3255</v>
      </c>
      <c r="K8973" t="s">
        <v>10</v>
      </c>
      <c r="L8973" s="1" t="s">
        <v>20083</v>
      </c>
      <c r="M8973">
        <v>0</v>
      </c>
    </row>
    <row r="8974" spans="1:18" x14ac:dyDescent="0.25">
      <c r="A8974" t="s">
        <v>23808</v>
      </c>
      <c r="B8974" t="s">
        <v>23809</v>
      </c>
      <c r="C8974" t="s">
        <v>14</v>
      </c>
      <c r="D8974" s="6">
        <v>45713</v>
      </c>
      <c r="E8974" t="s">
        <v>23807</v>
      </c>
      <c r="F8974" t="s">
        <v>20084</v>
      </c>
      <c r="G8974" t="s">
        <v>20086</v>
      </c>
      <c r="H8974" t="s">
        <v>32786</v>
      </c>
      <c r="I8974" t="s">
        <v>20085</v>
      </c>
      <c r="J8974" t="s">
        <v>20087</v>
      </c>
      <c r="K8974" t="s">
        <v>10</v>
      </c>
      <c r="L8974" s="1" t="s">
        <v>20088</v>
      </c>
      <c r="M8974">
        <v>0</v>
      </c>
    </row>
    <row r="8975" spans="1:18" x14ac:dyDescent="0.25">
      <c r="A8975" t="s">
        <v>23808</v>
      </c>
      <c r="B8975" t="s">
        <v>23809</v>
      </c>
      <c r="C8975" t="s">
        <v>14</v>
      </c>
      <c r="D8975" s="6">
        <v>45713</v>
      </c>
      <c r="E8975" t="s">
        <v>23807</v>
      </c>
      <c r="F8975" t="s">
        <v>20084</v>
      </c>
      <c r="G8975" t="s">
        <v>20089</v>
      </c>
      <c r="H8975" t="s">
        <v>32787</v>
      </c>
      <c r="I8975" t="s">
        <v>20085</v>
      </c>
      <c r="J8975" t="s">
        <v>20090</v>
      </c>
      <c r="K8975" t="s">
        <v>10</v>
      </c>
      <c r="L8975" s="1" t="s">
        <v>20091</v>
      </c>
      <c r="M8975">
        <v>1</v>
      </c>
      <c r="N8975" t="s">
        <v>34896</v>
      </c>
      <c r="P8975">
        <v>1</v>
      </c>
      <c r="Q8975">
        <v>1</v>
      </c>
      <c r="R8975">
        <v>0</v>
      </c>
    </row>
    <row r="8976" spans="1:18" x14ac:dyDescent="0.25">
      <c r="A8976" t="s">
        <v>23808</v>
      </c>
      <c r="B8976" t="s">
        <v>23809</v>
      </c>
      <c r="C8976" t="s">
        <v>14</v>
      </c>
      <c r="D8976" s="6">
        <v>45713</v>
      </c>
      <c r="E8976" t="s">
        <v>23807</v>
      </c>
      <c r="F8976" t="s">
        <v>20084</v>
      </c>
      <c r="G8976" t="s">
        <v>20092</v>
      </c>
      <c r="H8976" t="s">
        <v>32788</v>
      </c>
      <c r="I8976" t="s">
        <v>20085</v>
      </c>
      <c r="J8976" t="s">
        <v>20093</v>
      </c>
      <c r="K8976" t="s">
        <v>10</v>
      </c>
      <c r="L8976" s="1" t="s">
        <v>20094</v>
      </c>
      <c r="M8976">
        <v>0</v>
      </c>
    </row>
    <row r="8977" spans="1:18" x14ac:dyDescent="0.25">
      <c r="A8977" t="s">
        <v>23808</v>
      </c>
      <c r="B8977" t="s">
        <v>23809</v>
      </c>
      <c r="C8977" t="s">
        <v>14</v>
      </c>
      <c r="D8977" s="6">
        <v>45713</v>
      </c>
      <c r="E8977" t="s">
        <v>23807</v>
      </c>
      <c r="F8977" t="s">
        <v>20084</v>
      </c>
      <c r="G8977" t="s">
        <v>1741</v>
      </c>
      <c r="H8977" t="s">
        <v>32789</v>
      </c>
      <c r="I8977" t="s">
        <v>20085</v>
      </c>
      <c r="J8977" t="s">
        <v>1742</v>
      </c>
      <c r="K8977" t="s">
        <v>10</v>
      </c>
      <c r="L8977" s="1" t="s">
        <v>20095</v>
      </c>
      <c r="M8977">
        <v>0</v>
      </c>
    </row>
    <row r="8978" spans="1:18" x14ac:dyDescent="0.25">
      <c r="A8978" t="s">
        <v>23808</v>
      </c>
      <c r="B8978" t="s">
        <v>23809</v>
      </c>
      <c r="C8978" t="s">
        <v>14</v>
      </c>
      <c r="D8978" s="6">
        <v>45713</v>
      </c>
      <c r="E8978" t="s">
        <v>23807</v>
      </c>
      <c r="F8978" t="s">
        <v>20084</v>
      </c>
      <c r="G8978" t="s">
        <v>19475</v>
      </c>
      <c r="H8978" t="s">
        <v>32790</v>
      </c>
      <c r="I8978" t="s">
        <v>20085</v>
      </c>
      <c r="J8978" t="s">
        <v>19476</v>
      </c>
      <c r="K8978" t="s">
        <v>10</v>
      </c>
      <c r="L8978" s="1" t="s">
        <v>20096</v>
      </c>
      <c r="M8978">
        <v>0</v>
      </c>
    </row>
    <row r="8979" spans="1:18" x14ac:dyDescent="0.25">
      <c r="A8979" t="s">
        <v>23808</v>
      </c>
      <c r="B8979" t="s">
        <v>23809</v>
      </c>
      <c r="C8979" t="s">
        <v>14</v>
      </c>
      <c r="D8979" s="6">
        <v>45713</v>
      </c>
      <c r="E8979" t="s">
        <v>23807</v>
      </c>
      <c r="F8979" t="s">
        <v>20084</v>
      </c>
      <c r="G8979" t="s">
        <v>5350</v>
      </c>
      <c r="H8979" t="s">
        <v>32791</v>
      </c>
      <c r="I8979" t="s">
        <v>20085</v>
      </c>
      <c r="J8979" t="s">
        <v>5351</v>
      </c>
      <c r="K8979" t="s">
        <v>10</v>
      </c>
      <c r="L8979" s="1" t="s">
        <v>20097</v>
      </c>
      <c r="M8979">
        <v>0</v>
      </c>
    </row>
    <row r="8980" spans="1:18" x14ac:dyDescent="0.25">
      <c r="A8980" t="s">
        <v>23808</v>
      </c>
      <c r="B8980" t="s">
        <v>23809</v>
      </c>
      <c r="C8980" t="s">
        <v>14</v>
      </c>
      <c r="D8980" s="6">
        <v>45713</v>
      </c>
      <c r="E8980" t="s">
        <v>23807</v>
      </c>
      <c r="F8980" t="s">
        <v>20084</v>
      </c>
      <c r="G8980" t="s">
        <v>10964</v>
      </c>
      <c r="H8980" t="s">
        <v>32792</v>
      </c>
      <c r="I8980" t="s">
        <v>20085</v>
      </c>
      <c r="J8980" t="s">
        <v>10965</v>
      </c>
      <c r="K8980" t="s">
        <v>10</v>
      </c>
      <c r="L8980" s="1" t="s">
        <v>20098</v>
      </c>
      <c r="M8980">
        <v>0</v>
      </c>
    </row>
    <row r="8981" spans="1:18" x14ac:dyDescent="0.25">
      <c r="A8981" t="s">
        <v>23808</v>
      </c>
      <c r="B8981" t="s">
        <v>23809</v>
      </c>
      <c r="C8981" t="s">
        <v>14</v>
      </c>
      <c r="D8981" s="6">
        <v>45713</v>
      </c>
      <c r="E8981" t="s">
        <v>23807</v>
      </c>
      <c r="F8981" t="s">
        <v>20084</v>
      </c>
      <c r="G8981" t="s">
        <v>20034</v>
      </c>
      <c r="H8981" t="s">
        <v>32793</v>
      </c>
      <c r="I8981" t="s">
        <v>20085</v>
      </c>
      <c r="J8981" t="s">
        <v>20035</v>
      </c>
      <c r="K8981" t="s">
        <v>10</v>
      </c>
      <c r="L8981" s="1" t="s">
        <v>20099</v>
      </c>
      <c r="M8981">
        <v>0</v>
      </c>
    </row>
    <row r="8982" spans="1:18" x14ac:dyDescent="0.25">
      <c r="A8982" t="s">
        <v>23808</v>
      </c>
      <c r="B8982" t="s">
        <v>23809</v>
      </c>
      <c r="C8982" t="s">
        <v>14</v>
      </c>
      <c r="D8982" s="6">
        <v>45713</v>
      </c>
      <c r="E8982" t="s">
        <v>23807</v>
      </c>
      <c r="F8982" t="s">
        <v>20084</v>
      </c>
      <c r="G8982" t="s">
        <v>16735</v>
      </c>
      <c r="H8982" t="s">
        <v>32794</v>
      </c>
      <c r="I8982" t="s">
        <v>20085</v>
      </c>
      <c r="J8982" t="s">
        <v>16736</v>
      </c>
      <c r="K8982" t="s">
        <v>10</v>
      </c>
      <c r="L8982" s="1" t="s">
        <v>20100</v>
      </c>
      <c r="M8982">
        <v>0</v>
      </c>
    </row>
    <row r="8983" spans="1:18" x14ac:dyDescent="0.25">
      <c r="A8983" t="s">
        <v>23808</v>
      </c>
      <c r="B8983" t="s">
        <v>23809</v>
      </c>
      <c r="C8983" t="s">
        <v>14</v>
      </c>
      <c r="D8983" s="6">
        <v>45713</v>
      </c>
      <c r="E8983" t="s">
        <v>23807</v>
      </c>
      <c r="F8983" t="s">
        <v>20084</v>
      </c>
      <c r="G8983" t="s">
        <v>14591</v>
      </c>
      <c r="H8983" t="s">
        <v>32795</v>
      </c>
      <c r="I8983" t="s">
        <v>20085</v>
      </c>
      <c r="J8983" t="s">
        <v>14592</v>
      </c>
      <c r="K8983" t="s">
        <v>10</v>
      </c>
      <c r="L8983" s="1" t="s">
        <v>20101</v>
      </c>
      <c r="M8983">
        <v>0</v>
      </c>
    </row>
    <row r="8984" spans="1:18" x14ac:dyDescent="0.25">
      <c r="A8984" t="s">
        <v>23808</v>
      </c>
      <c r="B8984" t="s">
        <v>23809</v>
      </c>
      <c r="C8984" t="s">
        <v>14</v>
      </c>
      <c r="D8984" s="6">
        <v>45713</v>
      </c>
      <c r="E8984" t="s">
        <v>23807</v>
      </c>
      <c r="F8984" t="s">
        <v>20102</v>
      </c>
      <c r="G8984" t="s">
        <v>20104</v>
      </c>
      <c r="H8984" t="s">
        <v>32796</v>
      </c>
      <c r="I8984" t="s">
        <v>20103</v>
      </c>
      <c r="J8984" t="s">
        <v>20105</v>
      </c>
      <c r="K8984" t="s">
        <v>10</v>
      </c>
      <c r="L8984" s="1" t="s">
        <v>20106</v>
      </c>
      <c r="M8984">
        <v>1</v>
      </c>
      <c r="N8984" t="s">
        <v>34896</v>
      </c>
      <c r="P8984">
        <v>1</v>
      </c>
      <c r="Q8984">
        <v>1</v>
      </c>
      <c r="R8984">
        <v>0</v>
      </c>
    </row>
    <row r="8985" spans="1:18" x14ac:dyDescent="0.25">
      <c r="A8985" t="s">
        <v>23808</v>
      </c>
      <c r="B8985" t="s">
        <v>23809</v>
      </c>
      <c r="C8985" t="s">
        <v>14</v>
      </c>
      <c r="D8985" s="6">
        <v>45713</v>
      </c>
      <c r="E8985" t="s">
        <v>23807</v>
      </c>
      <c r="F8985" t="s">
        <v>20102</v>
      </c>
      <c r="G8985" t="s">
        <v>16567</v>
      </c>
      <c r="H8985" t="s">
        <v>32797</v>
      </c>
      <c r="I8985" t="s">
        <v>20103</v>
      </c>
      <c r="J8985" t="s">
        <v>16568</v>
      </c>
      <c r="K8985" t="s">
        <v>10</v>
      </c>
      <c r="L8985">
        <v>0.78264741445963304</v>
      </c>
      <c r="M8985">
        <v>0</v>
      </c>
    </row>
    <row r="8986" spans="1:18" x14ac:dyDescent="0.25">
      <c r="A8986" t="s">
        <v>23808</v>
      </c>
      <c r="B8986" t="s">
        <v>23809</v>
      </c>
      <c r="C8986" t="s">
        <v>14</v>
      </c>
      <c r="D8986" s="6">
        <v>45713</v>
      </c>
      <c r="E8986" t="s">
        <v>23807</v>
      </c>
      <c r="F8986" t="s">
        <v>20102</v>
      </c>
      <c r="G8986" t="s">
        <v>16148</v>
      </c>
      <c r="H8986" t="s">
        <v>32798</v>
      </c>
      <c r="I8986" t="s">
        <v>20103</v>
      </c>
      <c r="J8986" t="s">
        <v>16149</v>
      </c>
      <c r="K8986" t="s">
        <v>10</v>
      </c>
      <c r="L8986" s="1" t="s">
        <v>20107</v>
      </c>
      <c r="M8986">
        <v>0</v>
      </c>
    </row>
    <row r="8987" spans="1:18" x14ac:dyDescent="0.25">
      <c r="A8987" t="s">
        <v>23808</v>
      </c>
      <c r="B8987" t="s">
        <v>23809</v>
      </c>
      <c r="C8987" t="s">
        <v>14</v>
      </c>
      <c r="D8987" s="6">
        <v>45713</v>
      </c>
      <c r="E8987" t="s">
        <v>23807</v>
      </c>
      <c r="F8987" t="s">
        <v>20102</v>
      </c>
      <c r="G8987" t="s">
        <v>20108</v>
      </c>
      <c r="H8987" t="s">
        <v>32799</v>
      </c>
      <c r="I8987" t="s">
        <v>20103</v>
      </c>
      <c r="J8987" t="s">
        <v>20109</v>
      </c>
      <c r="K8987" t="s">
        <v>10</v>
      </c>
      <c r="L8987" s="1" t="s">
        <v>20110</v>
      </c>
      <c r="M8987">
        <v>0</v>
      </c>
    </row>
    <row r="8988" spans="1:18" x14ac:dyDescent="0.25">
      <c r="A8988" t="s">
        <v>23808</v>
      </c>
      <c r="B8988" t="s">
        <v>23809</v>
      </c>
      <c r="C8988" t="s">
        <v>14</v>
      </c>
      <c r="D8988" s="6">
        <v>45713</v>
      </c>
      <c r="E8988" t="s">
        <v>23807</v>
      </c>
      <c r="F8988" t="s">
        <v>20102</v>
      </c>
      <c r="G8988" t="s">
        <v>20111</v>
      </c>
      <c r="H8988" t="s">
        <v>32800</v>
      </c>
      <c r="I8988" t="s">
        <v>20103</v>
      </c>
      <c r="J8988" t="s">
        <v>20112</v>
      </c>
      <c r="K8988" t="s">
        <v>10</v>
      </c>
      <c r="L8988" s="1" t="s">
        <v>20113</v>
      </c>
      <c r="M8988">
        <v>0</v>
      </c>
    </row>
    <row r="8989" spans="1:18" x14ac:dyDescent="0.25">
      <c r="A8989" t="s">
        <v>23808</v>
      </c>
      <c r="B8989" t="s">
        <v>23809</v>
      </c>
      <c r="C8989" t="s">
        <v>14</v>
      </c>
      <c r="D8989" s="6">
        <v>45713</v>
      </c>
      <c r="E8989" t="s">
        <v>23807</v>
      </c>
      <c r="F8989" t="s">
        <v>20102</v>
      </c>
      <c r="G8989" t="s">
        <v>20114</v>
      </c>
      <c r="H8989" t="s">
        <v>32801</v>
      </c>
      <c r="I8989" t="s">
        <v>20103</v>
      </c>
      <c r="J8989" t="s">
        <v>20115</v>
      </c>
      <c r="K8989" t="s">
        <v>10</v>
      </c>
      <c r="L8989" s="1" t="s">
        <v>20116</v>
      </c>
      <c r="M8989">
        <v>0</v>
      </c>
    </row>
    <row r="8990" spans="1:18" x14ac:dyDescent="0.25">
      <c r="A8990" t="s">
        <v>23808</v>
      </c>
      <c r="B8990" t="s">
        <v>23809</v>
      </c>
      <c r="C8990" t="s">
        <v>14</v>
      </c>
      <c r="D8990" s="6">
        <v>45713</v>
      </c>
      <c r="E8990" t="s">
        <v>23807</v>
      </c>
      <c r="F8990" t="s">
        <v>20102</v>
      </c>
      <c r="G8990" t="s">
        <v>20117</v>
      </c>
      <c r="H8990" t="s">
        <v>32802</v>
      </c>
      <c r="I8990" t="s">
        <v>20103</v>
      </c>
      <c r="J8990" t="s">
        <v>20118</v>
      </c>
      <c r="K8990" t="s">
        <v>10</v>
      </c>
      <c r="L8990" s="1" t="s">
        <v>20119</v>
      </c>
      <c r="M8990">
        <v>0</v>
      </c>
    </row>
    <row r="8991" spans="1:18" x14ac:dyDescent="0.25">
      <c r="A8991" t="s">
        <v>23808</v>
      </c>
      <c r="B8991" t="s">
        <v>23809</v>
      </c>
      <c r="C8991" t="s">
        <v>14</v>
      </c>
      <c r="D8991" s="6">
        <v>45713</v>
      </c>
      <c r="E8991" t="s">
        <v>23807</v>
      </c>
      <c r="F8991" t="s">
        <v>20102</v>
      </c>
      <c r="G8991" t="s">
        <v>3096</v>
      </c>
      <c r="H8991" t="s">
        <v>32803</v>
      </c>
      <c r="I8991" t="s">
        <v>20103</v>
      </c>
      <c r="J8991" t="s">
        <v>3097</v>
      </c>
      <c r="K8991" t="s">
        <v>10</v>
      </c>
      <c r="L8991" s="1" t="s">
        <v>20120</v>
      </c>
      <c r="M8991">
        <v>0</v>
      </c>
    </row>
    <row r="8992" spans="1:18" x14ac:dyDescent="0.25">
      <c r="A8992" t="s">
        <v>23808</v>
      </c>
      <c r="B8992" t="s">
        <v>23809</v>
      </c>
      <c r="C8992" t="s">
        <v>14</v>
      </c>
      <c r="D8992" s="6">
        <v>45713</v>
      </c>
      <c r="E8992" t="s">
        <v>23807</v>
      </c>
      <c r="F8992" t="s">
        <v>20102</v>
      </c>
      <c r="G8992" t="s">
        <v>20121</v>
      </c>
      <c r="H8992" t="s">
        <v>32804</v>
      </c>
      <c r="I8992" t="s">
        <v>20103</v>
      </c>
      <c r="J8992" t="s">
        <v>20122</v>
      </c>
      <c r="K8992" t="s">
        <v>10</v>
      </c>
      <c r="L8992" s="1" t="s">
        <v>20123</v>
      </c>
      <c r="M8992">
        <v>0</v>
      </c>
    </row>
    <row r="8993" spans="1:18" x14ac:dyDescent="0.25">
      <c r="A8993" t="s">
        <v>23808</v>
      </c>
      <c r="B8993" t="s">
        <v>23809</v>
      </c>
      <c r="C8993" t="s">
        <v>14</v>
      </c>
      <c r="D8993" s="6">
        <v>45713</v>
      </c>
      <c r="E8993" t="s">
        <v>23807</v>
      </c>
      <c r="F8993" t="s">
        <v>20102</v>
      </c>
      <c r="G8993" t="s">
        <v>20124</v>
      </c>
      <c r="H8993" t="s">
        <v>32805</v>
      </c>
      <c r="I8993" t="s">
        <v>20103</v>
      </c>
      <c r="J8993" t="s">
        <v>20125</v>
      </c>
      <c r="K8993" t="s">
        <v>10</v>
      </c>
      <c r="L8993" s="1" t="s">
        <v>20126</v>
      </c>
      <c r="M8993">
        <v>0</v>
      </c>
    </row>
    <row r="8994" spans="1:18" x14ac:dyDescent="0.25">
      <c r="A8994" t="s">
        <v>23808</v>
      </c>
      <c r="B8994" t="s">
        <v>23809</v>
      </c>
      <c r="C8994" t="s">
        <v>14</v>
      </c>
      <c r="D8994" s="6">
        <v>45713</v>
      </c>
      <c r="E8994" t="s">
        <v>23807</v>
      </c>
      <c r="F8994" t="s">
        <v>20127</v>
      </c>
      <c r="G8994" t="s">
        <v>19450</v>
      </c>
      <c r="H8994" t="s">
        <v>32806</v>
      </c>
      <c r="I8994" t="s">
        <v>20128</v>
      </c>
      <c r="J8994" t="s">
        <v>19451</v>
      </c>
      <c r="K8994" t="s">
        <v>10</v>
      </c>
      <c r="L8994" s="1" t="s">
        <v>20129</v>
      </c>
      <c r="M8994">
        <v>0</v>
      </c>
    </row>
    <row r="8995" spans="1:18" x14ac:dyDescent="0.25">
      <c r="A8995" t="s">
        <v>23808</v>
      </c>
      <c r="B8995" t="s">
        <v>23809</v>
      </c>
      <c r="C8995" t="s">
        <v>14</v>
      </c>
      <c r="D8995" s="6">
        <v>45713</v>
      </c>
      <c r="E8995" t="s">
        <v>23807</v>
      </c>
      <c r="F8995" t="s">
        <v>20127</v>
      </c>
      <c r="G8995" t="s">
        <v>19817</v>
      </c>
      <c r="H8995" t="s">
        <v>32807</v>
      </c>
      <c r="I8995" t="s">
        <v>20128</v>
      </c>
      <c r="J8995" t="s">
        <v>19818</v>
      </c>
      <c r="K8995" t="s">
        <v>10</v>
      </c>
      <c r="L8995" s="1" t="s">
        <v>20130</v>
      </c>
      <c r="M8995">
        <v>0</v>
      </c>
    </row>
    <row r="8996" spans="1:18" x14ac:dyDescent="0.25">
      <c r="A8996" t="s">
        <v>23808</v>
      </c>
      <c r="B8996" t="s">
        <v>23809</v>
      </c>
      <c r="C8996" t="s">
        <v>14</v>
      </c>
      <c r="D8996" s="6">
        <v>45713</v>
      </c>
      <c r="E8996" t="s">
        <v>23807</v>
      </c>
      <c r="F8996" t="s">
        <v>20127</v>
      </c>
      <c r="G8996" t="s">
        <v>16754</v>
      </c>
      <c r="H8996" t="s">
        <v>32808</v>
      </c>
      <c r="I8996" t="s">
        <v>20128</v>
      </c>
      <c r="J8996" t="s">
        <v>16755</v>
      </c>
      <c r="K8996" t="s">
        <v>10</v>
      </c>
      <c r="L8996" s="1" t="s">
        <v>20131</v>
      </c>
      <c r="M8996">
        <v>1</v>
      </c>
      <c r="N8996" t="s">
        <v>34896</v>
      </c>
      <c r="P8996">
        <v>1</v>
      </c>
      <c r="Q8996">
        <v>1</v>
      </c>
      <c r="R8996">
        <v>0</v>
      </c>
    </row>
    <row r="8997" spans="1:18" x14ac:dyDescent="0.25">
      <c r="A8997" t="s">
        <v>23808</v>
      </c>
      <c r="B8997" t="s">
        <v>23809</v>
      </c>
      <c r="C8997" t="s">
        <v>14</v>
      </c>
      <c r="D8997" s="6">
        <v>45713</v>
      </c>
      <c r="E8997" t="s">
        <v>23807</v>
      </c>
      <c r="F8997" t="s">
        <v>20127</v>
      </c>
      <c r="G8997" t="s">
        <v>16735</v>
      </c>
      <c r="H8997" t="s">
        <v>32809</v>
      </c>
      <c r="I8997" t="s">
        <v>20128</v>
      </c>
      <c r="J8997" t="s">
        <v>16736</v>
      </c>
      <c r="K8997" t="s">
        <v>10</v>
      </c>
      <c r="L8997" s="1" t="s">
        <v>20132</v>
      </c>
      <c r="M8997">
        <v>0</v>
      </c>
    </row>
    <row r="8998" spans="1:18" x14ac:dyDescent="0.25">
      <c r="A8998" t="s">
        <v>23808</v>
      </c>
      <c r="B8998" t="s">
        <v>23809</v>
      </c>
      <c r="C8998" t="s">
        <v>14</v>
      </c>
      <c r="D8998" s="6">
        <v>45713</v>
      </c>
      <c r="E8998" t="s">
        <v>23807</v>
      </c>
      <c r="F8998" t="s">
        <v>20127</v>
      </c>
      <c r="G8998" t="s">
        <v>20133</v>
      </c>
      <c r="H8998" t="s">
        <v>32810</v>
      </c>
      <c r="I8998" t="s">
        <v>20128</v>
      </c>
      <c r="J8998" t="s">
        <v>20134</v>
      </c>
      <c r="K8998" t="s">
        <v>10</v>
      </c>
      <c r="L8998" s="1" t="s">
        <v>20135</v>
      </c>
      <c r="M8998">
        <v>0</v>
      </c>
    </row>
    <row r="8999" spans="1:18" x14ac:dyDescent="0.25">
      <c r="A8999" t="s">
        <v>23808</v>
      </c>
      <c r="B8999" t="s">
        <v>23809</v>
      </c>
      <c r="C8999" t="s">
        <v>14</v>
      </c>
      <c r="D8999" s="6">
        <v>45713</v>
      </c>
      <c r="E8999" t="s">
        <v>23807</v>
      </c>
      <c r="F8999" t="s">
        <v>20127</v>
      </c>
      <c r="G8999" t="s">
        <v>20136</v>
      </c>
      <c r="H8999" t="s">
        <v>32811</v>
      </c>
      <c r="I8999" t="s">
        <v>20128</v>
      </c>
      <c r="J8999" t="s">
        <v>20137</v>
      </c>
      <c r="K8999" t="s">
        <v>10</v>
      </c>
      <c r="L8999" s="1" t="s">
        <v>20138</v>
      </c>
      <c r="M8999">
        <v>0</v>
      </c>
    </row>
    <row r="9000" spans="1:18" x14ac:dyDescent="0.25">
      <c r="A9000" t="s">
        <v>23808</v>
      </c>
      <c r="B9000" t="s">
        <v>23809</v>
      </c>
      <c r="C9000" t="s">
        <v>14</v>
      </c>
      <c r="D9000" s="6">
        <v>45713</v>
      </c>
      <c r="E9000" t="s">
        <v>23807</v>
      </c>
      <c r="F9000" t="s">
        <v>20127</v>
      </c>
      <c r="G9000" t="s">
        <v>20139</v>
      </c>
      <c r="H9000" t="s">
        <v>32812</v>
      </c>
      <c r="I9000" t="s">
        <v>20128</v>
      </c>
      <c r="J9000" t="s">
        <v>20140</v>
      </c>
      <c r="K9000" t="s">
        <v>10</v>
      </c>
      <c r="L9000" s="1" t="s">
        <v>20141</v>
      </c>
      <c r="M9000">
        <v>0</v>
      </c>
    </row>
    <row r="9001" spans="1:18" x14ac:dyDescent="0.25">
      <c r="A9001" t="s">
        <v>23808</v>
      </c>
      <c r="B9001" t="s">
        <v>23809</v>
      </c>
      <c r="C9001" t="s">
        <v>14</v>
      </c>
      <c r="D9001" s="6">
        <v>45713</v>
      </c>
      <c r="E9001" t="s">
        <v>23807</v>
      </c>
      <c r="F9001" t="s">
        <v>20127</v>
      </c>
      <c r="G9001" t="s">
        <v>16743</v>
      </c>
      <c r="H9001" t="s">
        <v>32813</v>
      </c>
      <c r="I9001" t="s">
        <v>20128</v>
      </c>
      <c r="J9001" t="s">
        <v>16744</v>
      </c>
      <c r="K9001" t="s">
        <v>10</v>
      </c>
      <c r="L9001" s="1" t="s">
        <v>20142</v>
      </c>
      <c r="M9001">
        <v>0</v>
      </c>
    </row>
    <row r="9002" spans="1:18" x14ac:dyDescent="0.25">
      <c r="A9002" t="s">
        <v>23808</v>
      </c>
      <c r="B9002" t="s">
        <v>23809</v>
      </c>
      <c r="C9002" t="s">
        <v>14</v>
      </c>
      <c r="D9002" s="6">
        <v>45713</v>
      </c>
      <c r="E9002" t="s">
        <v>23807</v>
      </c>
      <c r="F9002" t="s">
        <v>20127</v>
      </c>
      <c r="G9002" t="s">
        <v>20143</v>
      </c>
      <c r="H9002" t="s">
        <v>32814</v>
      </c>
      <c r="I9002" t="s">
        <v>20128</v>
      </c>
      <c r="J9002" t="s">
        <v>20144</v>
      </c>
      <c r="K9002" t="s">
        <v>10</v>
      </c>
      <c r="L9002" s="1" t="s">
        <v>20145</v>
      </c>
      <c r="M9002">
        <v>0</v>
      </c>
    </row>
    <row r="9003" spans="1:18" x14ac:dyDescent="0.25">
      <c r="A9003" t="s">
        <v>23808</v>
      </c>
      <c r="B9003" t="s">
        <v>23809</v>
      </c>
      <c r="C9003" t="s">
        <v>14</v>
      </c>
      <c r="D9003" s="6">
        <v>45713</v>
      </c>
      <c r="E9003" t="s">
        <v>23807</v>
      </c>
      <c r="F9003" t="s">
        <v>20127</v>
      </c>
      <c r="G9003" t="s">
        <v>16776</v>
      </c>
      <c r="H9003" t="s">
        <v>32815</v>
      </c>
      <c r="I9003" t="s">
        <v>20128</v>
      </c>
      <c r="J9003" t="s">
        <v>16777</v>
      </c>
      <c r="K9003" t="s">
        <v>10</v>
      </c>
      <c r="L9003">
        <v>0.74676655728508301</v>
      </c>
      <c r="M9003">
        <v>0</v>
      </c>
    </row>
    <row r="9004" spans="1:18" x14ac:dyDescent="0.25">
      <c r="A9004" t="s">
        <v>23808</v>
      </c>
      <c r="B9004" t="s">
        <v>23809</v>
      </c>
      <c r="C9004" t="s">
        <v>14</v>
      </c>
      <c r="D9004" s="6">
        <v>45713</v>
      </c>
      <c r="E9004" t="s">
        <v>23807</v>
      </c>
      <c r="F9004" t="s">
        <v>20146</v>
      </c>
      <c r="G9004" t="s">
        <v>20148</v>
      </c>
      <c r="H9004" t="s">
        <v>32816</v>
      </c>
      <c r="I9004" t="s">
        <v>20147</v>
      </c>
      <c r="J9004" t="s">
        <v>20149</v>
      </c>
      <c r="K9004" t="s">
        <v>10</v>
      </c>
      <c r="L9004" s="1" t="s">
        <v>20150</v>
      </c>
      <c r="M9004">
        <v>1</v>
      </c>
      <c r="N9004" t="s">
        <v>34896</v>
      </c>
      <c r="P9004">
        <v>1</v>
      </c>
      <c r="Q9004">
        <v>1</v>
      </c>
      <c r="R9004">
        <v>0</v>
      </c>
    </row>
    <row r="9005" spans="1:18" x14ac:dyDescent="0.25">
      <c r="A9005" t="s">
        <v>23808</v>
      </c>
      <c r="B9005" t="s">
        <v>23809</v>
      </c>
      <c r="C9005" t="s">
        <v>14</v>
      </c>
      <c r="D9005" s="6">
        <v>45713</v>
      </c>
      <c r="E9005" t="s">
        <v>23807</v>
      </c>
      <c r="F9005" t="s">
        <v>20146</v>
      </c>
      <c r="G9005" t="s">
        <v>20151</v>
      </c>
      <c r="H9005" t="s">
        <v>32817</v>
      </c>
      <c r="I9005" t="s">
        <v>20147</v>
      </c>
      <c r="J9005" t="s">
        <v>20152</v>
      </c>
      <c r="K9005" t="s">
        <v>10</v>
      </c>
      <c r="L9005" s="1" t="s">
        <v>20153</v>
      </c>
      <c r="M9005">
        <v>0</v>
      </c>
    </row>
    <row r="9006" spans="1:18" x14ac:dyDescent="0.25">
      <c r="A9006" t="s">
        <v>23808</v>
      </c>
      <c r="B9006" t="s">
        <v>23809</v>
      </c>
      <c r="C9006" t="s">
        <v>14</v>
      </c>
      <c r="D9006" s="6">
        <v>45713</v>
      </c>
      <c r="E9006" t="s">
        <v>23807</v>
      </c>
      <c r="F9006" t="s">
        <v>20146</v>
      </c>
      <c r="G9006" t="s">
        <v>12593</v>
      </c>
      <c r="H9006" t="s">
        <v>32818</v>
      </c>
      <c r="I9006" t="s">
        <v>20147</v>
      </c>
      <c r="J9006" t="s">
        <v>12594</v>
      </c>
      <c r="K9006" t="s">
        <v>10</v>
      </c>
      <c r="L9006" s="1" t="s">
        <v>20154</v>
      </c>
      <c r="M9006">
        <v>0</v>
      </c>
    </row>
    <row r="9007" spans="1:18" x14ac:dyDescent="0.25">
      <c r="A9007" t="s">
        <v>23808</v>
      </c>
      <c r="B9007" t="s">
        <v>23809</v>
      </c>
      <c r="C9007" t="s">
        <v>14</v>
      </c>
      <c r="D9007" s="6">
        <v>45713</v>
      </c>
      <c r="E9007" t="s">
        <v>23807</v>
      </c>
      <c r="F9007" t="s">
        <v>20146</v>
      </c>
      <c r="G9007" t="s">
        <v>12585</v>
      </c>
      <c r="H9007" t="s">
        <v>32819</v>
      </c>
      <c r="I9007" t="s">
        <v>20147</v>
      </c>
      <c r="J9007" t="s">
        <v>12586</v>
      </c>
      <c r="K9007" t="s">
        <v>10</v>
      </c>
      <c r="L9007" s="1" t="s">
        <v>20155</v>
      </c>
      <c r="M9007">
        <v>0</v>
      </c>
    </row>
    <row r="9008" spans="1:18" x14ac:dyDescent="0.25">
      <c r="A9008" t="s">
        <v>23808</v>
      </c>
      <c r="B9008" t="s">
        <v>23809</v>
      </c>
      <c r="C9008" t="s">
        <v>14</v>
      </c>
      <c r="D9008" s="6">
        <v>45713</v>
      </c>
      <c r="E9008" t="s">
        <v>23807</v>
      </c>
      <c r="F9008" t="s">
        <v>20146</v>
      </c>
      <c r="G9008" t="s">
        <v>20156</v>
      </c>
      <c r="H9008" t="s">
        <v>32820</v>
      </c>
      <c r="I9008" t="s">
        <v>20147</v>
      </c>
      <c r="J9008" t="s">
        <v>20157</v>
      </c>
      <c r="K9008" t="s">
        <v>10</v>
      </c>
      <c r="L9008" s="1" t="s">
        <v>20158</v>
      </c>
      <c r="M9008">
        <v>0</v>
      </c>
    </row>
    <row r="9009" spans="1:18" x14ac:dyDescent="0.25">
      <c r="A9009" t="s">
        <v>23808</v>
      </c>
      <c r="B9009" t="s">
        <v>23809</v>
      </c>
      <c r="C9009" t="s">
        <v>14</v>
      </c>
      <c r="D9009" s="6">
        <v>45713</v>
      </c>
      <c r="E9009" t="s">
        <v>23807</v>
      </c>
      <c r="F9009" t="s">
        <v>20146</v>
      </c>
      <c r="G9009" t="s">
        <v>12610</v>
      </c>
      <c r="H9009" t="s">
        <v>32821</v>
      </c>
      <c r="I9009" t="s">
        <v>20147</v>
      </c>
      <c r="J9009" t="s">
        <v>12611</v>
      </c>
      <c r="K9009" t="s">
        <v>10</v>
      </c>
      <c r="L9009" s="1" t="s">
        <v>20159</v>
      </c>
      <c r="M9009">
        <v>0</v>
      </c>
    </row>
    <row r="9010" spans="1:18" x14ac:dyDescent="0.25">
      <c r="A9010" t="s">
        <v>23808</v>
      </c>
      <c r="B9010" t="s">
        <v>23809</v>
      </c>
      <c r="C9010" t="s">
        <v>14</v>
      </c>
      <c r="D9010" s="6">
        <v>45713</v>
      </c>
      <c r="E9010" t="s">
        <v>23807</v>
      </c>
      <c r="F9010" t="s">
        <v>20146</v>
      </c>
      <c r="G9010" t="s">
        <v>12608</v>
      </c>
      <c r="H9010" t="s">
        <v>32822</v>
      </c>
      <c r="I9010" t="s">
        <v>20147</v>
      </c>
      <c r="J9010" t="s">
        <v>12609</v>
      </c>
      <c r="K9010" t="s">
        <v>10</v>
      </c>
      <c r="L9010" s="1" t="s">
        <v>20160</v>
      </c>
      <c r="M9010">
        <v>0</v>
      </c>
    </row>
    <row r="9011" spans="1:18" x14ac:dyDescent="0.25">
      <c r="A9011" t="s">
        <v>23808</v>
      </c>
      <c r="B9011" t="s">
        <v>23809</v>
      </c>
      <c r="C9011" t="s">
        <v>14</v>
      </c>
      <c r="D9011" s="6">
        <v>45713</v>
      </c>
      <c r="E9011" t="s">
        <v>23807</v>
      </c>
      <c r="F9011" t="s">
        <v>20146</v>
      </c>
      <c r="G9011" t="s">
        <v>12617</v>
      </c>
      <c r="H9011" t="s">
        <v>32823</v>
      </c>
      <c r="I9011" t="s">
        <v>20147</v>
      </c>
      <c r="J9011" t="s">
        <v>12618</v>
      </c>
      <c r="K9011" t="s">
        <v>10</v>
      </c>
      <c r="L9011" s="1" t="s">
        <v>20161</v>
      </c>
      <c r="M9011">
        <v>0</v>
      </c>
    </row>
    <row r="9012" spans="1:18" x14ac:dyDescent="0.25">
      <c r="A9012" t="s">
        <v>23808</v>
      </c>
      <c r="B9012" t="s">
        <v>23809</v>
      </c>
      <c r="C9012" t="s">
        <v>14</v>
      </c>
      <c r="D9012" s="6">
        <v>45713</v>
      </c>
      <c r="E9012" t="s">
        <v>23807</v>
      </c>
      <c r="F9012" t="s">
        <v>20146</v>
      </c>
      <c r="G9012" t="s">
        <v>20162</v>
      </c>
      <c r="H9012" t="s">
        <v>32824</v>
      </c>
      <c r="I9012" t="s">
        <v>20147</v>
      </c>
      <c r="J9012" t="s">
        <v>20163</v>
      </c>
      <c r="K9012" t="s">
        <v>10</v>
      </c>
      <c r="L9012" s="1" t="s">
        <v>20164</v>
      </c>
      <c r="M9012">
        <v>0</v>
      </c>
    </row>
    <row r="9013" spans="1:18" x14ac:dyDescent="0.25">
      <c r="A9013" t="s">
        <v>23808</v>
      </c>
      <c r="B9013" t="s">
        <v>23809</v>
      </c>
      <c r="C9013" t="s">
        <v>14</v>
      </c>
      <c r="D9013" s="6">
        <v>45713</v>
      </c>
      <c r="E9013" t="s">
        <v>23807</v>
      </c>
      <c r="F9013" t="s">
        <v>20146</v>
      </c>
      <c r="G9013" t="s">
        <v>20165</v>
      </c>
      <c r="H9013" t="s">
        <v>32825</v>
      </c>
      <c r="I9013" t="s">
        <v>20147</v>
      </c>
      <c r="J9013" t="s">
        <v>20166</v>
      </c>
      <c r="K9013" t="s">
        <v>10</v>
      </c>
      <c r="L9013" s="1" t="s">
        <v>20167</v>
      </c>
      <c r="M9013">
        <v>0</v>
      </c>
    </row>
    <row r="9014" spans="1:18" x14ac:dyDescent="0.25">
      <c r="A9014" t="s">
        <v>23808</v>
      </c>
      <c r="B9014" t="s">
        <v>23809</v>
      </c>
      <c r="C9014" t="s">
        <v>14</v>
      </c>
      <c r="D9014" s="6">
        <v>45713</v>
      </c>
      <c r="E9014" t="s">
        <v>23807</v>
      </c>
      <c r="F9014" t="s">
        <v>20168</v>
      </c>
      <c r="G9014" t="s">
        <v>4969</v>
      </c>
      <c r="H9014" t="s">
        <v>32826</v>
      </c>
      <c r="I9014" t="s">
        <v>20169</v>
      </c>
      <c r="J9014" t="s">
        <v>4970</v>
      </c>
      <c r="K9014" t="s">
        <v>10</v>
      </c>
      <c r="L9014" s="1" t="s">
        <v>20170</v>
      </c>
      <c r="M9014">
        <v>1</v>
      </c>
      <c r="N9014" t="s">
        <v>34896</v>
      </c>
      <c r="P9014">
        <v>1</v>
      </c>
      <c r="Q9014">
        <v>1</v>
      </c>
      <c r="R9014">
        <v>0</v>
      </c>
    </row>
    <row r="9015" spans="1:18" x14ac:dyDescent="0.25">
      <c r="A9015" t="s">
        <v>23808</v>
      </c>
      <c r="B9015" t="s">
        <v>23809</v>
      </c>
      <c r="C9015" t="s">
        <v>14</v>
      </c>
      <c r="D9015" s="6">
        <v>45713</v>
      </c>
      <c r="E9015" t="s">
        <v>23807</v>
      </c>
      <c r="F9015" t="s">
        <v>20168</v>
      </c>
      <c r="G9015" t="s">
        <v>20171</v>
      </c>
      <c r="H9015" t="s">
        <v>32827</v>
      </c>
      <c r="I9015" t="s">
        <v>20169</v>
      </c>
      <c r="J9015" t="s">
        <v>20172</v>
      </c>
      <c r="K9015" t="s">
        <v>10</v>
      </c>
      <c r="L9015" s="1" t="s">
        <v>20173</v>
      </c>
      <c r="M9015">
        <v>0</v>
      </c>
    </row>
    <row r="9016" spans="1:18" x14ac:dyDescent="0.25">
      <c r="A9016" t="s">
        <v>23808</v>
      </c>
      <c r="B9016" t="s">
        <v>23809</v>
      </c>
      <c r="C9016" t="s">
        <v>14</v>
      </c>
      <c r="D9016" s="6">
        <v>45713</v>
      </c>
      <c r="E9016" t="s">
        <v>23807</v>
      </c>
      <c r="F9016" t="s">
        <v>20168</v>
      </c>
      <c r="G9016" t="s">
        <v>4925</v>
      </c>
      <c r="H9016" t="s">
        <v>32828</v>
      </c>
      <c r="I9016" t="s">
        <v>20169</v>
      </c>
      <c r="J9016" t="s">
        <v>4926</v>
      </c>
      <c r="K9016" t="s">
        <v>10</v>
      </c>
      <c r="L9016" s="1" t="s">
        <v>20174</v>
      </c>
      <c r="M9016">
        <v>0</v>
      </c>
    </row>
    <row r="9017" spans="1:18" x14ac:dyDescent="0.25">
      <c r="A9017" t="s">
        <v>23808</v>
      </c>
      <c r="B9017" t="s">
        <v>23809</v>
      </c>
      <c r="C9017" t="s">
        <v>14</v>
      </c>
      <c r="D9017" s="6">
        <v>45713</v>
      </c>
      <c r="E9017" t="s">
        <v>23807</v>
      </c>
      <c r="F9017" t="s">
        <v>20168</v>
      </c>
      <c r="G9017" t="s">
        <v>4943</v>
      </c>
      <c r="H9017" t="s">
        <v>32829</v>
      </c>
      <c r="I9017" t="s">
        <v>20169</v>
      </c>
      <c r="J9017" t="s">
        <v>4944</v>
      </c>
      <c r="K9017" t="s">
        <v>10</v>
      </c>
      <c r="L9017" s="1" t="s">
        <v>20175</v>
      </c>
      <c r="M9017">
        <v>0</v>
      </c>
    </row>
    <row r="9018" spans="1:18" x14ac:dyDescent="0.25">
      <c r="A9018" t="s">
        <v>23808</v>
      </c>
      <c r="B9018" t="s">
        <v>23809</v>
      </c>
      <c r="C9018" t="s">
        <v>14</v>
      </c>
      <c r="D9018" s="6">
        <v>45713</v>
      </c>
      <c r="E9018" t="s">
        <v>23807</v>
      </c>
      <c r="F9018" t="s">
        <v>20168</v>
      </c>
      <c r="G9018" t="s">
        <v>20176</v>
      </c>
      <c r="H9018" t="s">
        <v>32830</v>
      </c>
      <c r="I9018" t="s">
        <v>20169</v>
      </c>
      <c r="J9018" t="s">
        <v>20177</v>
      </c>
      <c r="K9018" t="s">
        <v>10</v>
      </c>
      <c r="L9018" s="1" t="s">
        <v>20178</v>
      </c>
      <c r="M9018">
        <v>0</v>
      </c>
    </row>
    <row r="9019" spans="1:18" x14ac:dyDescent="0.25">
      <c r="A9019" t="s">
        <v>23808</v>
      </c>
      <c r="B9019" t="s">
        <v>23809</v>
      </c>
      <c r="C9019" t="s">
        <v>14</v>
      </c>
      <c r="D9019" s="6">
        <v>45713</v>
      </c>
      <c r="E9019" t="s">
        <v>23807</v>
      </c>
      <c r="F9019" t="s">
        <v>20168</v>
      </c>
      <c r="G9019" t="s">
        <v>8703</v>
      </c>
      <c r="H9019" t="s">
        <v>32831</v>
      </c>
      <c r="I9019" t="s">
        <v>20169</v>
      </c>
      <c r="J9019" t="s">
        <v>8704</v>
      </c>
      <c r="K9019" t="s">
        <v>10</v>
      </c>
      <c r="L9019" s="1" t="s">
        <v>20179</v>
      </c>
      <c r="M9019">
        <v>0</v>
      </c>
    </row>
    <row r="9020" spans="1:18" x14ac:dyDescent="0.25">
      <c r="A9020" t="s">
        <v>23808</v>
      </c>
      <c r="B9020" t="s">
        <v>23809</v>
      </c>
      <c r="C9020" t="s">
        <v>14</v>
      </c>
      <c r="D9020" s="6">
        <v>45713</v>
      </c>
      <c r="E9020" t="s">
        <v>23807</v>
      </c>
      <c r="F9020" t="s">
        <v>20168</v>
      </c>
      <c r="G9020" t="s">
        <v>4948</v>
      </c>
      <c r="H9020" t="s">
        <v>32832</v>
      </c>
      <c r="I9020" t="s">
        <v>20169</v>
      </c>
      <c r="J9020" t="s">
        <v>4949</v>
      </c>
      <c r="K9020" t="s">
        <v>10</v>
      </c>
      <c r="L9020" s="1" t="s">
        <v>20180</v>
      </c>
      <c r="M9020">
        <v>0</v>
      </c>
    </row>
    <row r="9021" spans="1:18" x14ac:dyDescent="0.25">
      <c r="A9021" t="s">
        <v>23808</v>
      </c>
      <c r="B9021" t="s">
        <v>23809</v>
      </c>
      <c r="C9021" t="s">
        <v>14</v>
      </c>
      <c r="D9021" s="6">
        <v>45713</v>
      </c>
      <c r="E9021" t="s">
        <v>23807</v>
      </c>
      <c r="F9021" t="s">
        <v>20168</v>
      </c>
      <c r="G9021" t="s">
        <v>8687</v>
      </c>
      <c r="H9021" t="s">
        <v>32833</v>
      </c>
      <c r="I9021" t="s">
        <v>20169</v>
      </c>
      <c r="J9021" t="s">
        <v>8688</v>
      </c>
      <c r="K9021" t="s">
        <v>10</v>
      </c>
      <c r="L9021" s="1" t="s">
        <v>20181</v>
      </c>
      <c r="M9021">
        <v>0</v>
      </c>
    </row>
    <row r="9022" spans="1:18" x14ac:dyDescent="0.25">
      <c r="A9022" t="s">
        <v>23808</v>
      </c>
      <c r="B9022" t="s">
        <v>23809</v>
      </c>
      <c r="C9022" t="s">
        <v>14</v>
      </c>
      <c r="D9022" s="6">
        <v>45713</v>
      </c>
      <c r="E9022" t="s">
        <v>23807</v>
      </c>
      <c r="F9022" t="s">
        <v>20168</v>
      </c>
      <c r="G9022" t="s">
        <v>20182</v>
      </c>
      <c r="H9022" t="s">
        <v>32834</v>
      </c>
      <c r="I9022" t="s">
        <v>20169</v>
      </c>
      <c r="J9022" t="s">
        <v>20183</v>
      </c>
      <c r="K9022" t="s">
        <v>10</v>
      </c>
      <c r="L9022" s="1" t="s">
        <v>20184</v>
      </c>
      <c r="M9022">
        <v>0</v>
      </c>
    </row>
    <row r="9023" spans="1:18" x14ac:dyDescent="0.25">
      <c r="A9023" t="s">
        <v>23808</v>
      </c>
      <c r="B9023" t="s">
        <v>23809</v>
      </c>
      <c r="C9023" t="s">
        <v>14</v>
      </c>
      <c r="D9023" s="6">
        <v>45713</v>
      </c>
      <c r="E9023" t="s">
        <v>23807</v>
      </c>
      <c r="F9023" t="s">
        <v>20168</v>
      </c>
      <c r="G9023" t="s">
        <v>19549</v>
      </c>
      <c r="H9023" t="s">
        <v>32835</v>
      </c>
      <c r="I9023" t="s">
        <v>20169</v>
      </c>
      <c r="J9023" t="s">
        <v>19550</v>
      </c>
      <c r="K9023" t="s">
        <v>10</v>
      </c>
      <c r="L9023" s="1" t="s">
        <v>20185</v>
      </c>
      <c r="M9023">
        <v>0</v>
      </c>
    </row>
    <row r="9024" spans="1:18" x14ac:dyDescent="0.25">
      <c r="A9024" t="s">
        <v>23808</v>
      </c>
      <c r="B9024" t="s">
        <v>23809</v>
      </c>
      <c r="C9024" t="s">
        <v>14</v>
      </c>
      <c r="D9024" s="6">
        <v>45713</v>
      </c>
      <c r="E9024" t="s">
        <v>23807</v>
      </c>
      <c r="F9024" t="s">
        <v>20186</v>
      </c>
      <c r="G9024" t="s">
        <v>3254</v>
      </c>
      <c r="H9024" t="s">
        <v>32836</v>
      </c>
      <c r="I9024" t="s">
        <v>20187</v>
      </c>
      <c r="J9024" t="s">
        <v>3255</v>
      </c>
      <c r="K9024" t="s">
        <v>10</v>
      </c>
      <c r="L9024" s="1" t="s">
        <v>20188</v>
      </c>
      <c r="M9024">
        <v>0</v>
      </c>
    </row>
    <row r="9025" spans="1:18" x14ac:dyDescent="0.25">
      <c r="A9025" t="s">
        <v>23808</v>
      </c>
      <c r="B9025" t="s">
        <v>23809</v>
      </c>
      <c r="C9025" t="s">
        <v>14</v>
      </c>
      <c r="D9025" s="6">
        <v>45713</v>
      </c>
      <c r="E9025" t="s">
        <v>23807</v>
      </c>
      <c r="F9025" t="s">
        <v>20186</v>
      </c>
      <c r="G9025" t="s">
        <v>1758</v>
      </c>
      <c r="H9025" t="s">
        <v>32837</v>
      </c>
      <c r="I9025" t="s">
        <v>20187</v>
      </c>
      <c r="J9025" t="s">
        <v>1759</v>
      </c>
      <c r="K9025" t="s">
        <v>10</v>
      </c>
      <c r="L9025" s="1" t="s">
        <v>20189</v>
      </c>
      <c r="M9025">
        <v>1</v>
      </c>
      <c r="N9025" t="s">
        <v>34896</v>
      </c>
      <c r="P9025">
        <v>1</v>
      </c>
      <c r="Q9025">
        <v>1</v>
      </c>
      <c r="R9025">
        <v>0</v>
      </c>
    </row>
    <row r="9026" spans="1:18" x14ac:dyDescent="0.25">
      <c r="A9026" t="s">
        <v>23808</v>
      </c>
      <c r="B9026" t="s">
        <v>23809</v>
      </c>
      <c r="C9026" t="s">
        <v>14</v>
      </c>
      <c r="D9026" s="6">
        <v>45713</v>
      </c>
      <c r="E9026" t="s">
        <v>23807</v>
      </c>
      <c r="F9026" t="s">
        <v>20186</v>
      </c>
      <c r="G9026" t="s">
        <v>1766</v>
      </c>
      <c r="H9026" t="s">
        <v>32838</v>
      </c>
      <c r="I9026" t="s">
        <v>20187</v>
      </c>
      <c r="J9026" t="s">
        <v>1767</v>
      </c>
      <c r="K9026" t="s">
        <v>10</v>
      </c>
      <c r="L9026">
        <v>0.85111396461828004</v>
      </c>
      <c r="M9026">
        <v>0</v>
      </c>
    </row>
    <row r="9027" spans="1:18" x14ac:dyDescent="0.25">
      <c r="A9027" t="s">
        <v>23808</v>
      </c>
      <c r="B9027" t="s">
        <v>23809</v>
      </c>
      <c r="C9027" t="s">
        <v>14</v>
      </c>
      <c r="D9027" s="6">
        <v>45713</v>
      </c>
      <c r="E9027" t="s">
        <v>23807</v>
      </c>
      <c r="F9027" t="s">
        <v>20186</v>
      </c>
      <c r="G9027" t="s">
        <v>11104</v>
      </c>
      <c r="H9027" t="s">
        <v>32839</v>
      </c>
      <c r="I9027" t="s">
        <v>20187</v>
      </c>
      <c r="J9027" t="s">
        <v>11105</v>
      </c>
      <c r="K9027" t="s">
        <v>10</v>
      </c>
      <c r="L9027" s="1" t="s">
        <v>20190</v>
      </c>
      <c r="M9027">
        <v>0</v>
      </c>
    </row>
    <row r="9028" spans="1:18" x14ac:dyDescent="0.25">
      <c r="A9028" t="s">
        <v>23808</v>
      </c>
      <c r="B9028" t="s">
        <v>23809</v>
      </c>
      <c r="C9028" t="s">
        <v>14</v>
      </c>
      <c r="D9028" s="6">
        <v>45713</v>
      </c>
      <c r="E9028" t="s">
        <v>23807</v>
      </c>
      <c r="F9028" t="s">
        <v>20186</v>
      </c>
      <c r="G9028" t="s">
        <v>20191</v>
      </c>
      <c r="H9028" t="s">
        <v>32840</v>
      </c>
      <c r="I9028" t="s">
        <v>20187</v>
      </c>
      <c r="J9028" t="s">
        <v>20192</v>
      </c>
      <c r="K9028" t="s">
        <v>10</v>
      </c>
      <c r="L9028">
        <v>0.84057616042608796</v>
      </c>
      <c r="M9028">
        <v>0</v>
      </c>
    </row>
    <row r="9029" spans="1:18" x14ac:dyDescent="0.25">
      <c r="A9029" t="s">
        <v>23808</v>
      </c>
      <c r="B9029" t="s">
        <v>23809</v>
      </c>
      <c r="C9029" t="s">
        <v>14</v>
      </c>
      <c r="D9029" s="6">
        <v>45713</v>
      </c>
      <c r="E9029" t="s">
        <v>23807</v>
      </c>
      <c r="F9029" t="s">
        <v>20186</v>
      </c>
      <c r="G9029" t="s">
        <v>1772</v>
      </c>
      <c r="H9029" t="s">
        <v>32841</v>
      </c>
      <c r="I9029" t="s">
        <v>20187</v>
      </c>
      <c r="J9029" t="s">
        <v>1773</v>
      </c>
      <c r="K9029" t="s">
        <v>10</v>
      </c>
      <c r="L9029" s="1" t="s">
        <v>20193</v>
      </c>
      <c r="M9029">
        <v>0</v>
      </c>
    </row>
    <row r="9030" spans="1:18" x14ac:dyDescent="0.25">
      <c r="A9030" t="s">
        <v>23808</v>
      </c>
      <c r="B9030" t="s">
        <v>23809</v>
      </c>
      <c r="C9030" t="s">
        <v>14</v>
      </c>
      <c r="D9030" s="6">
        <v>45713</v>
      </c>
      <c r="E9030" t="s">
        <v>23807</v>
      </c>
      <c r="F9030" t="s">
        <v>20186</v>
      </c>
      <c r="G9030" t="s">
        <v>1778</v>
      </c>
      <c r="H9030" t="s">
        <v>32842</v>
      </c>
      <c r="I9030" t="s">
        <v>20187</v>
      </c>
      <c r="J9030" t="s">
        <v>1779</v>
      </c>
      <c r="K9030" t="s">
        <v>10</v>
      </c>
      <c r="L9030" s="1" t="s">
        <v>20194</v>
      </c>
      <c r="M9030">
        <v>0</v>
      </c>
    </row>
    <row r="9031" spans="1:18" x14ac:dyDescent="0.25">
      <c r="A9031" t="s">
        <v>23808</v>
      </c>
      <c r="B9031" t="s">
        <v>23809</v>
      </c>
      <c r="C9031" t="s">
        <v>14</v>
      </c>
      <c r="D9031" s="6">
        <v>45713</v>
      </c>
      <c r="E9031" t="s">
        <v>23807</v>
      </c>
      <c r="F9031" t="s">
        <v>20186</v>
      </c>
      <c r="G9031" t="s">
        <v>1761</v>
      </c>
      <c r="H9031" t="s">
        <v>32843</v>
      </c>
      <c r="I9031" t="s">
        <v>20187</v>
      </c>
      <c r="J9031" t="s">
        <v>1762</v>
      </c>
      <c r="K9031" t="s">
        <v>10</v>
      </c>
      <c r="L9031">
        <v>0.82574637271457496</v>
      </c>
      <c r="M9031">
        <v>0</v>
      </c>
    </row>
    <row r="9032" spans="1:18" x14ac:dyDescent="0.25">
      <c r="A9032" t="s">
        <v>23808</v>
      </c>
      <c r="B9032" t="s">
        <v>23809</v>
      </c>
      <c r="C9032" t="s">
        <v>14</v>
      </c>
      <c r="D9032" s="6">
        <v>45713</v>
      </c>
      <c r="E9032" t="s">
        <v>23807</v>
      </c>
      <c r="F9032" t="s">
        <v>20186</v>
      </c>
      <c r="G9032" t="s">
        <v>17686</v>
      </c>
      <c r="H9032" t="s">
        <v>32844</v>
      </c>
      <c r="I9032" t="s">
        <v>20187</v>
      </c>
      <c r="J9032" t="s">
        <v>17687</v>
      </c>
      <c r="K9032" t="s">
        <v>10</v>
      </c>
      <c r="L9032" s="1" t="s">
        <v>20195</v>
      </c>
      <c r="M9032">
        <v>0</v>
      </c>
    </row>
    <row r="9033" spans="1:18" x14ac:dyDescent="0.25">
      <c r="A9033" t="s">
        <v>23808</v>
      </c>
      <c r="B9033" t="s">
        <v>23809</v>
      </c>
      <c r="C9033" t="s">
        <v>14</v>
      </c>
      <c r="D9033" s="6">
        <v>45713</v>
      </c>
      <c r="E9033" t="s">
        <v>23807</v>
      </c>
      <c r="F9033" t="s">
        <v>20186</v>
      </c>
      <c r="G9033" t="s">
        <v>1755</v>
      </c>
      <c r="H9033" t="s">
        <v>32845</v>
      </c>
      <c r="I9033" t="s">
        <v>20187</v>
      </c>
      <c r="J9033" t="s">
        <v>1756</v>
      </c>
      <c r="K9033" t="s">
        <v>10</v>
      </c>
      <c r="L9033" s="1" t="s">
        <v>20196</v>
      </c>
      <c r="M9033">
        <v>0</v>
      </c>
    </row>
    <row r="9034" spans="1:18" x14ac:dyDescent="0.25">
      <c r="A9034" t="s">
        <v>23808</v>
      </c>
      <c r="B9034" t="s">
        <v>23809</v>
      </c>
      <c r="C9034" t="s">
        <v>14</v>
      </c>
      <c r="D9034" s="6">
        <v>45713</v>
      </c>
      <c r="E9034" t="s">
        <v>23807</v>
      </c>
      <c r="F9034" t="s">
        <v>20197</v>
      </c>
      <c r="G9034" t="s">
        <v>16738</v>
      </c>
      <c r="H9034" t="s">
        <v>32846</v>
      </c>
      <c r="I9034" t="s">
        <v>20198</v>
      </c>
      <c r="J9034" t="s">
        <v>16739</v>
      </c>
      <c r="K9034" t="s">
        <v>10</v>
      </c>
      <c r="L9034" s="1" t="s">
        <v>20199</v>
      </c>
      <c r="M9034">
        <v>1</v>
      </c>
      <c r="N9034" t="s">
        <v>34896</v>
      </c>
      <c r="P9034">
        <v>1</v>
      </c>
      <c r="Q9034">
        <v>1</v>
      </c>
      <c r="R9034">
        <v>0</v>
      </c>
    </row>
    <row r="9035" spans="1:18" x14ac:dyDescent="0.25">
      <c r="A9035" t="s">
        <v>23808</v>
      </c>
      <c r="B9035" t="s">
        <v>23809</v>
      </c>
      <c r="C9035" t="s">
        <v>14</v>
      </c>
      <c r="D9035" s="6">
        <v>45713</v>
      </c>
      <c r="E9035" t="s">
        <v>23807</v>
      </c>
      <c r="F9035" t="s">
        <v>20197</v>
      </c>
      <c r="G9035" t="s">
        <v>20200</v>
      </c>
      <c r="H9035" t="s">
        <v>32847</v>
      </c>
      <c r="I9035" t="s">
        <v>20198</v>
      </c>
      <c r="J9035" t="s">
        <v>20201</v>
      </c>
      <c r="K9035" t="s">
        <v>10</v>
      </c>
      <c r="L9035" s="1" t="s">
        <v>20202</v>
      </c>
      <c r="M9035">
        <v>0</v>
      </c>
    </row>
    <row r="9036" spans="1:18" x14ac:dyDescent="0.25">
      <c r="A9036" t="s">
        <v>23808</v>
      </c>
      <c r="B9036" t="s">
        <v>23809</v>
      </c>
      <c r="C9036" t="s">
        <v>14</v>
      </c>
      <c r="D9036" s="6">
        <v>45713</v>
      </c>
      <c r="E9036" t="s">
        <v>23807</v>
      </c>
      <c r="F9036" t="s">
        <v>20197</v>
      </c>
      <c r="G9036" t="s">
        <v>20203</v>
      </c>
      <c r="H9036" t="s">
        <v>32848</v>
      </c>
      <c r="I9036" t="s">
        <v>20198</v>
      </c>
      <c r="J9036" t="s">
        <v>20204</v>
      </c>
      <c r="K9036" t="s">
        <v>10</v>
      </c>
      <c r="L9036" s="1" t="s">
        <v>20205</v>
      </c>
      <c r="M9036">
        <v>0</v>
      </c>
    </row>
    <row r="9037" spans="1:18" x14ac:dyDescent="0.25">
      <c r="A9037" t="s">
        <v>23808</v>
      </c>
      <c r="B9037" t="s">
        <v>23809</v>
      </c>
      <c r="C9037" t="s">
        <v>14</v>
      </c>
      <c r="D9037" s="6">
        <v>45713</v>
      </c>
      <c r="E9037" t="s">
        <v>23807</v>
      </c>
      <c r="F9037" t="s">
        <v>20197</v>
      </c>
      <c r="G9037" t="s">
        <v>20206</v>
      </c>
      <c r="H9037" t="s">
        <v>32849</v>
      </c>
      <c r="I9037" t="s">
        <v>20198</v>
      </c>
      <c r="J9037" t="s">
        <v>20207</v>
      </c>
      <c r="K9037" t="s">
        <v>10</v>
      </c>
      <c r="L9037" s="1" t="s">
        <v>20208</v>
      </c>
      <c r="M9037">
        <v>0</v>
      </c>
    </row>
    <row r="9038" spans="1:18" x14ac:dyDescent="0.25">
      <c r="A9038" t="s">
        <v>23808</v>
      </c>
      <c r="B9038" t="s">
        <v>23809</v>
      </c>
      <c r="C9038" t="s">
        <v>14</v>
      </c>
      <c r="D9038" s="6">
        <v>45713</v>
      </c>
      <c r="E9038" t="s">
        <v>23807</v>
      </c>
      <c r="F9038" t="s">
        <v>20197</v>
      </c>
      <c r="G9038" t="s">
        <v>16749</v>
      </c>
      <c r="H9038" t="s">
        <v>32850</v>
      </c>
      <c r="I9038" t="s">
        <v>20198</v>
      </c>
      <c r="J9038" t="s">
        <v>16750</v>
      </c>
      <c r="K9038" t="s">
        <v>10</v>
      </c>
      <c r="L9038" s="1" t="s">
        <v>20209</v>
      </c>
      <c r="M9038">
        <v>0</v>
      </c>
    </row>
    <row r="9039" spans="1:18" x14ac:dyDescent="0.25">
      <c r="A9039" t="s">
        <v>23808</v>
      </c>
      <c r="B9039" t="s">
        <v>23809</v>
      </c>
      <c r="C9039" t="s">
        <v>14</v>
      </c>
      <c r="D9039" s="6">
        <v>45713</v>
      </c>
      <c r="E9039" t="s">
        <v>23807</v>
      </c>
      <c r="F9039" t="s">
        <v>20197</v>
      </c>
      <c r="G9039" t="s">
        <v>16740</v>
      </c>
      <c r="H9039" t="s">
        <v>32851</v>
      </c>
      <c r="I9039" t="s">
        <v>20198</v>
      </c>
      <c r="J9039" t="s">
        <v>16741</v>
      </c>
      <c r="K9039" t="s">
        <v>10</v>
      </c>
      <c r="L9039" s="1" t="s">
        <v>20210</v>
      </c>
      <c r="M9039">
        <v>0</v>
      </c>
    </row>
    <row r="9040" spans="1:18" x14ac:dyDescent="0.25">
      <c r="A9040" t="s">
        <v>23808</v>
      </c>
      <c r="B9040" t="s">
        <v>23809</v>
      </c>
      <c r="C9040" t="s">
        <v>14</v>
      </c>
      <c r="D9040" s="6">
        <v>45713</v>
      </c>
      <c r="E9040" t="s">
        <v>23807</v>
      </c>
      <c r="F9040" t="s">
        <v>20197</v>
      </c>
      <c r="G9040" t="s">
        <v>16735</v>
      </c>
      <c r="H9040" t="s">
        <v>32852</v>
      </c>
      <c r="I9040" t="s">
        <v>20198</v>
      </c>
      <c r="J9040" t="s">
        <v>16736</v>
      </c>
      <c r="K9040" t="s">
        <v>10</v>
      </c>
      <c r="L9040" s="1" t="s">
        <v>20211</v>
      </c>
      <c r="M9040">
        <v>0</v>
      </c>
    </row>
    <row r="9041" spans="1:18" x14ac:dyDescent="0.25">
      <c r="A9041" t="s">
        <v>23808</v>
      </c>
      <c r="B9041" t="s">
        <v>23809</v>
      </c>
      <c r="C9041" t="s">
        <v>14</v>
      </c>
      <c r="D9041" s="6">
        <v>45713</v>
      </c>
      <c r="E9041" t="s">
        <v>23807</v>
      </c>
      <c r="F9041" t="s">
        <v>20197</v>
      </c>
      <c r="G9041" t="s">
        <v>20212</v>
      </c>
      <c r="H9041" t="s">
        <v>32853</v>
      </c>
      <c r="I9041" t="s">
        <v>20198</v>
      </c>
      <c r="J9041" t="s">
        <v>20213</v>
      </c>
      <c r="K9041" t="s">
        <v>10</v>
      </c>
      <c r="L9041">
        <v>0.82580331539941598</v>
      </c>
      <c r="M9041">
        <v>0</v>
      </c>
    </row>
    <row r="9042" spans="1:18" x14ac:dyDescent="0.25">
      <c r="A9042" t="s">
        <v>23808</v>
      </c>
      <c r="B9042" t="s">
        <v>23809</v>
      </c>
      <c r="C9042" t="s">
        <v>14</v>
      </c>
      <c r="D9042" s="6">
        <v>45713</v>
      </c>
      <c r="E9042" t="s">
        <v>23807</v>
      </c>
      <c r="F9042" t="s">
        <v>20197</v>
      </c>
      <c r="G9042" t="s">
        <v>20214</v>
      </c>
      <c r="H9042" t="s">
        <v>32854</v>
      </c>
      <c r="I9042" t="s">
        <v>20198</v>
      </c>
      <c r="J9042" t="s">
        <v>20215</v>
      </c>
      <c r="K9042" t="s">
        <v>10</v>
      </c>
      <c r="L9042">
        <v>0.81572355356370996</v>
      </c>
      <c r="M9042">
        <v>0</v>
      </c>
    </row>
    <row r="9043" spans="1:18" x14ac:dyDescent="0.25">
      <c r="A9043" t="s">
        <v>23808</v>
      </c>
      <c r="B9043" t="s">
        <v>23809</v>
      </c>
      <c r="C9043" t="s">
        <v>14</v>
      </c>
      <c r="D9043" s="6">
        <v>45713</v>
      </c>
      <c r="E9043" t="s">
        <v>23807</v>
      </c>
      <c r="F9043" t="s">
        <v>20197</v>
      </c>
      <c r="G9043" t="s">
        <v>16754</v>
      </c>
      <c r="H9043" t="s">
        <v>32855</v>
      </c>
      <c r="I9043" t="s">
        <v>20198</v>
      </c>
      <c r="J9043" t="s">
        <v>16755</v>
      </c>
      <c r="K9043" t="s">
        <v>10</v>
      </c>
      <c r="L9043" s="1" t="s">
        <v>20216</v>
      </c>
      <c r="M9043">
        <v>0</v>
      </c>
    </row>
    <row r="9044" spans="1:18" x14ac:dyDescent="0.25">
      <c r="A9044" t="s">
        <v>23808</v>
      </c>
      <c r="B9044" t="s">
        <v>23809</v>
      </c>
      <c r="C9044" t="s">
        <v>14</v>
      </c>
      <c r="D9044" s="6">
        <v>45713</v>
      </c>
      <c r="E9044" t="s">
        <v>23807</v>
      </c>
      <c r="F9044" t="s">
        <v>20217</v>
      </c>
      <c r="G9044" t="s">
        <v>16140</v>
      </c>
      <c r="H9044" t="s">
        <v>32856</v>
      </c>
      <c r="I9044" t="s">
        <v>20218</v>
      </c>
      <c r="J9044" t="s">
        <v>16141</v>
      </c>
      <c r="K9044" t="s">
        <v>10</v>
      </c>
      <c r="L9044" s="1" t="s">
        <v>20219</v>
      </c>
      <c r="M9044">
        <v>0</v>
      </c>
      <c r="N9044" s="3" t="s">
        <v>34926</v>
      </c>
      <c r="P9044">
        <v>0</v>
      </c>
      <c r="Q9044" t="s">
        <v>34930</v>
      </c>
      <c r="R9044">
        <v>1</v>
      </c>
    </row>
    <row r="9045" spans="1:18" x14ac:dyDescent="0.25">
      <c r="A9045" t="s">
        <v>23808</v>
      </c>
      <c r="B9045" t="s">
        <v>23809</v>
      </c>
      <c r="C9045" t="s">
        <v>14</v>
      </c>
      <c r="D9045" s="6">
        <v>45713</v>
      </c>
      <c r="E9045" t="s">
        <v>23807</v>
      </c>
      <c r="F9045" t="s">
        <v>20217</v>
      </c>
      <c r="G9045" t="s">
        <v>20220</v>
      </c>
      <c r="H9045" t="s">
        <v>32857</v>
      </c>
      <c r="I9045" t="s">
        <v>20218</v>
      </c>
      <c r="J9045" t="s">
        <v>20221</v>
      </c>
      <c r="K9045" t="s">
        <v>10</v>
      </c>
      <c r="L9045" s="1" t="s">
        <v>20222</v>
      </c>
      <c r="M9045">
        <v>0</v>
      </c>
    </row>
    <row r="9046" spans="1:18" x14ac:dyDescent="0.25">
      <c r="A9046" t="s">
        <v>23808</v>
      </c>
      <c r="B9046" t="s">
        <v>23809</v>
      </c>
      <c r="C9046" t="s">
        <v>14</v>
      </c>
      <c r="D9046" s="6">
        <v>45713</v>
      </c>
      <c r="E9046" t="s">
        <v>23807</v>
      </c>
      <c r="F9046" t="s">
        <v>20217</v>
      </c>
      <c r="G9046" t="s">
        <v>20223</v>
      </c>
      <c r="H9046" t="s">
        <v>32858</v>
      </c>
      <c r="I9046" t="s">
        <v>20218</v>
      </c>
      <c r="J9046" t="s">
        <v>20224</v>
      </c>
      <c r="K9046" t="s">
        <v>10</v>
      </c>
      <c r="L9046" s="1" t="s">
        <v>20225</v>
      </c>
      <c r="M9046">
        <v>0</v>
      </c>
    </row>
    <row r="9047" spans="1:18" x14ac:dyDescent="0.25">
      <c r="A9047" t="s">
        <v>23808</v>
      </c>
      <c r="B9047" t="s">
        <v>23809</v>
      </c>
      <c r="C9047" t="s">
        <v>14</v>
      </c>
      <c r="D9047" s="6">
        <v>45713</v>
      </c>
      <c r="E9047" t="s">
        <v>23807</v>
      </c>
      <c r="F9047" t="s">
        <v>20217</v>
      </c>
      <c r="G9047" t="s">
        <v>20226</v>
      </c>
      <c r="H9047" t="s">
        <v>32859</v>
      </c>
      <c r="I9047" t="s">
        <v>20218</v>
      </c>
      <c r="J9047" t="s">
        <v>20227</v>
      </c>
      <c r="K9047" t="s">
        <v>10</v>
      </c>
      <c r="L9047" s="1" t="s">
        <v>20228</v>
      </c>
      <c r="M9047">
        <v>0</v>
      </c>
    </row>
    <row r="9048" spans="1:18" x14ac:dyDescent="0.25">
      <c r="A9048" t="s">
        <v>23808</v>
      </c>
      <c r="B9048" t="s">
        <v>23809</v>
      </c>
      <c r="C9048" t="s">
        <v>14</v>
      </c>
      <c r="D9048" s="6">
        <v>45713</v>
      </c>
      <c r="E9048" t="s">
        <v>23807</v>
      </c>
      <c r="F9048" t="s">
        <v>20217</v>
      </c>
      <c r="G9048" t="s">
        <v>706</v>
      </c>
      <c r="H9048" t="s">
        <v>32860</v>
      </c>
      <c r="I9048" t="s">
        <v>20218</v>
      </c>
      <c r="J9048" t="s">
        <v>707</v>
      </c>
      <c r="K9048" t="s">
        <v>10</v>
      </c>
      <c r="L9048" s="1" t="s">
        <v>20229</v>
      </c>
      <c r="M9048">
        <v>0</v>
      </c>
    </row>
    <row r="9049" spans="1:18" x14ac:dyDescent="0.25">
      <c r="A9049" t="s">
        <v>23808</v>
      </c>
      <c r="B9049" t="s">
        <v>23809</v>
      </c>
      <c r="C9049" t="s">
        <v>14</v>
      </c>
      <c r="D9049" s="6">
        <v>45713</v>
      </c>
      <c r="E9049" t="s">
        <v>23807</v>
      </c>
      <c r="F9049" t="s">
        <v>20217</v>
      </c>
      <c r="G9049" t="s">
        <v>700</v>
      </c>
      <c r="H9049" t="s">
        <v>32861</v>
      </c>
      <c r="I9049" t="s">
        <v>20218</v>
      </c>
      <c r="J9049" t="s">
        <v>701</v>
      </c>
      <c r="K9049" t="s">
        <v>10</v>
      </c>
      <c r="L9049" s="1" t="s">
        <v>20230</v>
      </c>
      <c r="M9049">
        <v>0</v>
      </c>
    </row>
    <row r="9050" spans="1:18" x14ac:dyDescent="0.25">
      <c r="A9050" t="s">
        <v>23808</v>
      </c>
      <c r="B9050" t="s">
        <v>23809</v>
      </c>
      <c r="C9050" t="s">
        <v>14</v>
      </c>
      <c r="D9050" s="6">
        <v>45713</v>
      </c>
      <c r="E9050" t="s">
        <v>23807</v>
      </c>
      <c r="F9050" t="s">
        <v>20217</v>
      </c>
      <c r="G9050" t="s">
        <v>20231</v>
      </c>
      <c r="H9050" t="s">
        <v>32862</v>
      </c>
      <c r="I9050" t="s">
        <v>20218</v>
      </c>
      <c r="J9050" t="s">
        <v>20232</v>
      </c>
      <c r="K9050" t="s">
        <v>10</v>
      </c>
      <c r="L9050">
        <v>0.82680675617444499</v>
      </c>
      <c r="M9050">
        <v>0</v>
      </c>
    </row>
    <row r="9051" spans="1:18" x14ac:dyDescent="0.25">
      <c r="A9051" t="s">
        <v>23808</v>
      </c>
      <c r="B9051" t="s">
        <v>23809</v>
      </c>
      <c r="C9051" t="s">
        <v>14</v>
      </c>
      <c r="D9051" s="6">
        <v>45713</v>
      </c>
      <c r="E9051" t="s">
        <v>23807</v>
      </c>
      <c r="F9051" t="s">
        <v>20217</v>
      </c>
      <c r="G9051" t="s">
        <v>20233</v>
      </c>
      <c r="H9051" t="s">
        <v>32863</v>
      </c>
      <c r="I9051" t="s">
        <v>20218</v>
      </c>
      <c r="J9051" t="s">
        <v>20234</v>
      </c>
      <c r="K9051" t="s">
        <v>10</v>
      </c>
      <c r="L9051" s="1" t="s">
        <v>20235</v>
      </c>
      <c r="M9051">
        <v>0</v>
      </c>
    </row>
    <row r="9052" spans="1:18" x14ac:dyDescent="0.25">
      <c r="A9052" t="s">
        <v>23808</v>
      </c>
      <c r="B9052" t="s">
        <v>23809</v>
      </c>
      <c r="C9052" t="s">
        <v>14</v>
      </c>
      <c r="D9052" s="6">
        <v>45713</v>
      </c>
      <c r="E9052" t="s">
        <v>23807</v>
      </c>
      <c r="F9052" t="s">
        <v>20217</v>
      </c>
      <c r="G9052" t="s">
        <v>20236</v>
      </c>
      <c r="H9052" t="s">
        <v>32864</v>
      </c>
      <c r="I9052" t="s">
        <v>20218</v>
      </c>
      <c r="J9052" t="s">
        <v>20237</v>
      </c>
      <c r="K9052" t="s">
        <v>10</v>
      </c>
      <c r="L9052" s="1" t="s">
        <v>20238</v>
      </c>
      <c r="M9052">
        <v>0</v>
      </c>
    </row>
    <row r="9053" spans="1:18" x14ac:dyDescent="0.25">
      <c r="A9053" t="s">
        <v>23808</v>
      </c>
      <c r="B9053" t="s">
        <v>23809</v>
      </c>
      <c r="C9053" t="s">
        <v>14</v>
      </c>
      <c r="D9053" s="6">
        <v>45713</v>
      </c>
      <c r="E9053" t="s">
        <v>23807</v>
      </c>
      <c r="F9053" t="s">
        <v>20217</v>
      </c>
      <c r="G9053" t="s">
        <v>20239</v>
      </c>
      <c r="H9053" t="s">
        <v>32865</v>
      </c>
      <c r="I9053" t="s">
        <v>20218</v>
      </c>
      <c r="J9053" t="s">
        <v>20240</v>
      </c>
      <c r="K9053" t="s">
        <v>10</v>
      </c>
      <c r="L9053" s="1" t="s">
        <v>20241</v>
      </c>
      <c r="M9053">
        <v>0</v>
      </c>
    </row>
    <row r="9054" spans="1:18" x14ac:dyDescent="0.25">
      <c r="A9054" t="s">
        <v>23808</v>
      </c>
      <c r="B9054" t="s">
        <v>23809</v>
      </c>
      <c r="C9054" t="s">
        <v>14</v>
      </c>
      <c r="D9054" s="6">
        <v>45713</v>
      </c>
      <c r="E9054" t="s">
        <v>23807</v>
      </c>
      <c r="F9054" t="s">
        <v>20242</v>
      </c>
      <c r="G9054" t="s">
        <v>16749</v>
      </c>
      <c r="H9054" t="s">
        <v>32866</v>
      </c>
      <c r="I9054" t="s">
        <v>20243</v>
      </c>
      <c r="J9054" t="s">
        <v>16750</v>
      </c>
      <c r="K9054" t="s">
        <v>10</v>
      </c>
      <c r="L9054" s="1" t="s">
        <v>20244</v>
      </c>
      <c r="M9054">
        <v>1</v>
      </c>
      <c r="N9054" t="s">
        <v>34896</v>
      </c>
      <c r="P9054">
        <v>1</v>
      </c>
      <c r="Q9054">
        <v>1</v>
      </c>
      <c r="R9054">
        <v>0</v>
      </c>
    </row>
    <row r="9055" spans="1:18" x14ac:dyDescent="0.25">
      <c r="A9055" t="s">
        <v>23808</v>
      </c>
      <c r="B9055" t="s">
        <v>23809</v>
      </c>
      <c r="C9055" t="s">
        <v>14</v>
      </c>
      <c r="D9055" s="6">
        <v>45713</v>
      </c>
      <c r="E9055" t="s">
        <v>23807</v>
      </c>
      <c r="F9055" t="s">
        <v>20242</v>
      </c>
      <c r="G9055" t="s">
        <v>16735</v>
      </c>
      <c r="H9055" t="s">
        <v>32867</v>
      </c>
      <c r="I9055" t="s">
        <v>20243</v>
      </c>
      <c r="J9055" t="s">
        <v>16736</v>
      </c>
      <c r="K9055" t="s">
        <v>10</v>
      </c>
      <c r="L9055" s="1" t="s">
        <v>20245</v>
      </c>
      <c r="M9055">
        <v>0</v>
      </c>
    </row>
    <row r="9056" spans="1:18" x14ac:dyDescent="0.25">
      <c r="A9056" t="s">
        <v>23808</v>
      </c>
      <c r="B9056" t="s">
        <v>23809</v>
      </c>
      <c r="C9056" t="s">
        <v>14</v>
      </c>
      <c r="D9056" s="6">
        <v>45713</v>
      </c>
      <c r="E9056" t="s">
        <v>23807</v>
      </c>
      <c r="F9056" t="s">
        <v>20242</v>
      </c>
      <c r="G9056" t="s">
        <v>20214</v>
      </c>
      <c r="H9056" t="s">
        <v>32868</v>
      </c>
      <c r="I9056" t="s">
        <v>20243</v>
      </c>
      <c r="J9056" t="s">
        <v>20215</v>
      </c>
      <c r="K9056" t="s">
        <v>10</v>
      </c>
      <c r="L9056" s="1" t="s">
        <v>20246</v>
      </c>
      <c r="M9056">
        <v>0</v>
      </c>
    </row>
    <row r="9057" spans="1:18" x14ac:dyDescent="0.25">
      <c r="A9057" t="s">
        <v>23808</v>
      </c>
      <c r="B9057" t="s">
        <v>23809</v>
      </c>
      <c r="C9057" t="s">
        <v>14</v>
      </c>
      <c r="D9057" s="6">
        <v>45713</v>
      </c>
      <c r="E9057" t="s">
        <v>23807</v>
      </c>
      <c r="F9057" t="s">
        <v>20242</v>
      </c>
      <c r="G9057" t="s">
        <v>16743</v>
      </c>
      <c r="H9057" t="s">
        <v>32869</v>
      </c>
      <c r="I9057" t="s">
        <v>20243</v>
      </c>
      <c r="J9057" t="s">
        <v>16744</v>
      </c>
      <c r="K9057" t="s">
        <v>10</v>
      </c>
      <c r="L9057" s="1" t="s">
        <v>20247</v>
      </c>
      <c r="M9057">
        <v>0</v>
      </c>
    </row>
    <row r="9058" spans="1:18" x14ac:dyDescent="0.25">
      <c r="A9058" t="s">
        <v>23808</v>
      </c>
      <c r="B9058" t="s">
        <v>23809</v>
      </c>
      <c r="C9058" t="s">
        <v>14</v>
      </c>
      <c r="D9058" s="6">
        <v>45713</v>
      </c>
      <c r="E9058" t="s">
        <v>23807</v>
      </c>
      <c r="F9058" t="s">
        <v>20242</v>
      </c>
      <c r="G9058" t="s">
        <v>20143</v>
      </c>
      <c r="H9058" t="s">
        <v>32870</v>
      </c>
      <c r="I9058" t="s">
        <v>20243</v>
      </c>
      <c r="J9058" t="s">
        <v>20144</v>
      </c>
      <c r="K9058" t="s">
        <v>10</v>
      </c>
      <c r="L9058" s="1" t="s">
        <v>20248</v>
      </c>
      <c r="M9058">
        <v>0</v>
      </c>
    </row>
    <row r="9059" spans="1:18" x14ac:dyDescent="0.25">
      <c r="A9059" t="s">
        <v>23808</v>
      </c>
      <c r="B9059" t="s">
        <v>23809</v>
      </c>
      <c r="C9059" t="s">
        <v>14</v>
      </c>
      <c r="D9059" s="6">
        <v>45713</v>
      </c>
      <c r="E9059" t="s">
        <v>23807</v>
      </c>
      <c r="F9059" t="s">
        <v>20242</v>
      </c>
      <c r="G9059" t="s">
        <v>16776</v>
      </c>
      <c r="H9059" t="s">
        <v>32871</v>
      </c>
      <c r="I9059" t="s">
        <v>20243</v>
      </c>
      <c r="J9059" t="s">
        <v>16777</v>
      </c>
      <c r="K9059" t="s">
        <v>10</v>
      </c>
      <c r="L9059" s="1" t="s">
        <v>20249</v>
      </c>
      <c r="M9059">
        <v>0</v>
      </c>
    </row>
    <row r="9060" spans="1:18" x14ac:dyDescent="0.25">
      <c r="A9060" t="s">
        <v>23808</v>
      </c>
      <c r="B9060" t="s">
        <v>23809</v>
      </c>
      <c r="C9060" t="s">
        <v>14</v>
      </c>
      <c r="D9060" s="6">
        <v>45713</v>
      </c>
      <c r="E9060" t="s">
        <v>23807</v>
      </c>
      <c r="F9060" t="s">
        <v>20242</v>
      </c>
      <c r="G9060" t="s">
        <v>19450</v>
      </c>
      <c r="H9060" t="s">
        <v>32872</v>
      </c>
      <c r="I9060" t="s">
        <v>20243</v>
      </c>
      <c r="J9060" t="s">
        <v>19451</v>
      </c>
      <c r="K9060" t="s">
        <v>10</v>
      </c>
      <c r="L9060" s="1" t="s">
        <v>20250</v>
      </c>
      <c r="M9060">
        <v>0</v>
      </c>
    </row>
    <row r="9061" spans="1:18" x14ac:dyDescent="0.25">
      <c r="A9061" t="s">
        <v>23808</v>
      </c>
      <c r="B9061" t="s">
        <v>23809</v>
      </c>
      <c r="C9061" t="s">
        <v>14</v>
      </c>
      <c r="D9061" s="6">
        <v>45713</v>
      </c>
      <c r="E9061" t="s">
        <v>23807</v>
      </c>
      <c r="F9061" t="s">
        <v>20242</v>
      </c>
      <c r="G9061" t="s">
        <v>16746</v>
      </c>
      <c r="H9061" t="s">
        <v>32873</v>
      </c>
      <c r="I9061" t="s">
        <v>20243</v>
      </c>
      <c r="J9061" t="s">
        <v>16747</v>
      </c>
      <c r="K9061" t="s">
        <v>10</v>
      </c>
      <c r="L9061" s="1" t="s">
        <v>20251</v>
      </c>
      <c r="M9061">
        <v>0</v>
      </c>
    </row>
    <row r="9062" spans="1:18" x14ac:dyDescent="0.25">
      <c r="A9062" t="s">
        <v>23808</v>
      </c>
      <c r="B9062" t="s">
        <v>23809</v>
      </c>
      <c r="C9062" t="s">
        <v>14</v>
      </c>
      <c r="D9062" s="6">
        <v>45713</v>
      </c>
      <c r="E9062" t="s">
        <v>23807</v>
      </c>
      <c r="F9062" t="s">
        <v>20242</v>
      </c>
      <c r="G9062" t="s">
        <v>19817</v>
      </c>
      <c r="H9062" t="s">
        <v>32874</v>
      </c>
      <c r="I9062" t="s">
        <v>20243</v>
      </c>
      <c r="J9062" t="s">
        <v>19818</v>
      </c>
      <c r="K9062" t="s">
        <v>10</v>
      </c>
      <c r="L9062" s="1" t="s">
        <v>20252</v>
      </c>
      <c r="M9062">
        <v>0</v>
      </c>
    </row>
    <row r="9063" spans="1:18" x14ac:dyDescent="0.25">
      <c r="A9063" t="s">
        <v>23808</v>
      </c>
      <c r="B9063" t="s">
        <v>23809</v>
      </c>
      <c r="C9063" t="s">
        <v>14</v>
      </c>
      <c r="D9063" s="6">
        <v>45713</v>
      </c>
      <c r="E9063" t="s">
        <v>23807</v>
      </c>
      <c r="F9063" t="s">
        <v>20242</v>
      </c>
      <c r="G9063" t="s">
        <v>16754</v>
      </c>
      <c r="H9063" t="s">
        <v>32875</v>
      </c>
      <c r="I9063" t="s">
        <v>20243</v>
      </c>
      <c r="J9063" t="s">
        <v>16755</v>
      </c>
      <c r="K9063" t="s">
        <v>10</v>
      </c>
      <c r="L9063" s="1" t="s">
        <v>20253</v>
      </c>
      <c r="M9063">
        <v>0</v>
      </c>
    </row>
    <row r="9064" spans="1:18" x14ac:dyDescent="0.25">
      <c r="A9064" t="s">
        <v>23808</v>
      </c>
      <c r="B9064" t="s">
        <v>23809</v>
      </c>
      <c r="C9064" t="s">
        <v>14</v>
      </c>
      <c r="D9064" s="6">
        <v>45713</v>
      </c>
      <c r="E9064" t="s">
        <v>23807</v>
      </c>
      <c r="F9064" t="s">
        <v>20254</v>
      </c>
      <c r="G9064" t="s">
        <v>20256</v>
      </c>
      <c r="H9064" t="s">
        <v>32876</v>
      </c>
      <c r="I9064" t="s">
        <v>20255</v>
      </c>
      <c r="J9064" t="s">
        <v>20257</v>
      </c>
      <c r="K9064" t="s">
        <v>10</v>
      </c>
      <c r="L9064" s="1" t="s">
        <v>20258</v>
      </c>
      <c r="M9064">
        <v>0</v>
      </c>
    </row>
    <row r="9065" spans="1:18" x14ac:dyDescent="0.25">
      <c r="A9065" t="s">
        <v>23808</v>
      </c>
      <c r="B9065" t="s">
        <v>23809</v>
      </c>
      <c r="C9065" t="s">
        <v>14</v>
      </c>
      <c r="D9065" s="6">
        <v>45713</v>
      </c>
      <c r="E9065" t="s">
        <v>23807</v>
      </c>
      <c r="F9065" t="s">
        <v>20254</v>
      </c>
      <c r="G9065" t="s">
        <v>20206</v>
      </c>
      <c r="H9065" t="s">
        <v>32877</v>
      </c>
      <c r="I9065" t="s">
        <v>20255</v>
      </c>
      <c r="J9065" t="s">
        <v>20207</v>
      </c>
      <c r="K9065" t="s">
        <v>10</v>
      </c>
      <c r="L9065" s="1" t="s">
        <v>20259</v>
      </c>
      <c r="M9065">
        <v>0</v>
      </c>
    </row>
    <row r="9066" spans="1:18" x14ac:dyDescent="0.25">
      <c r="A9066" t="s">
        <v>23808</v>
      </c>
      <c r="B9066" t="s">
        <v>23809</v>
      </c>
      <c r="C9066" t="s">
        <v>14</v>
      </c>
      <c r="D9066" s="6">
        <v>45713</v>
      </c>
      <c r="E9066" t="s">
        <v>23807</v>
      </c>
      <c r="F9066" t="s">
        <v>20254</v>
      </c>
      <c r="G9066" t="s">
        <v>20260</v>
      </c>
      <c r="H9066" t="s">
        <v>32878</v>
      </c>
      <c r="I9066" t="s">
        <v>20255</v>
      </c>
      <c r="J9066" t="s">
        <v>20261</v>
      </c>
      <c r="K9066" t="s">
        <v>10</v>
      </c>
      <c r="L9066" s="1" t="s">
        <v>20262</v>
      </c>
      <c r="M9066">
        <v>1</v>
      </c>
      <c r="N9066" t="s">
        <v>34896</v>
      </c>
      <c r="P9066">
        <v>1</v>
      </c>
      <c r="Q9066">
        <v>1</v>
      </c>
      <c r="R9066">
        <v>0</v>
      </c>
    </row>
    <row r="9067" spans="1:18" x14ac:dyDescent="0.25">
      <c r="A9067" t="s">
        <v>23808</v>
      </c>
      <c r="B9067" t="s">
        <v>23809</v>
      </c>
      <c r="C9067" t="s">
        <v>14</v>
      </c>
      <c r="D9067" s="6">
        <v>45713</v>
      </c>
      <c r="E9067" t="s">
        <v>23807</v>
      </c>
      <c r="F9067" t="s">
        <v>20254</v>
      </c>
      <c r="G9067" t="s">
        <v>20203</v>
      </c>
      <c r="H9067" t="s">
        <v>32879</v>
      </c>
      <c r="I9067" t="s">
        <v>20255</v>
      </c>
      <c r="J9067" t="s">
        <v>20204</v>
      </c>
      <c r="K9067" t="s">
        <v>10</v>
      </c>
      <c r="L9067" s="1" t="s">
        <v>20263</v>
      </c>
      <c r="M9067">
        <v>0</v>
      </c>
    </row>
    <row r="9068" spans="1:18" x14ac:dyDescent="0.25">
      <c r="A9068" t="s">
        <v>23808</v>
      </c>
      <c r="B9068" t="s">
        <v>23809</v>
      </c>
      <c r="C9068" t="s">
        <v>14</v>
      </c>
      <c r="D9068" s="6">
        <v>45713</v>
      </c>
      <c r="E9068" t="s">
        <v>23807</v>
      </c>
      <c r="F9068" t="s">
        <v>20254</v>
      </c>
      <c r="G9068" t="s">
        <v>20200</v>
      </c>
      <c r="H9068" t="s">
        <v>32880</v>
      </c>
      <c r="I9068" t="s">
        <v>20255</v>
      </c>
      <c r="J9068" t="s">
        <v>20201</v>
      </c>
      <c r="K9068" t="s">
        <v>10</v>
      </c>
      <c r="L9068" s="1" t="s">
        <v>20264</v>
      </c>
      <c r="M9068">
        <v>0</v>
      </c>
    </row>
    <row r="9069" spans="1:18" x14ac:dyDescent="0.25">
      <c r="A9069" t="s">
        <v>23808</v>
      </c>
      <c r="B9069" t="s">
        <v>23809</v>
      </c>
      <c r="C9069" t="s">
        <v>14</v>
      </c>
      <c r="D9069" s="6">
        <v>45713</v>
      </c>
      <c r="E9069" t="s">
        <v>23807</v>
      </c>
      <c r="F9069" t="s">
        <v>20254</v>
      </c>
      <c r="G9069" t="s">
        <v>16738</v>
      </c>
      <c r="H9069" t="s">
        <v>32881</v>
      </c>
      <c r="I9069" t="s">
        <v>20255</v>
      </c>
      <c r="J9069" t="s">
        <v>16739</v>
      </c>
      <c r="K9069" t="s">
        <v>10</v>
      </c>
      <c r="L9069" s="1" t="s">
        <v>20265</v>
      </c>
      <c r="M9069">
        <v>0</v>
      </c>
    </row>
    <row r="9070" spans="1:18" x14ac:dyDescent="0.25">
      <c r="A9070" t="s">
        <v>23808</v>
      </c>
      <c r="B9070" t="s">
        <v>23809</v>
      </c>
      <c r="C9070" t="s">
        <v>14</v>
      </c>
      <c r="D9070" s="6">
        <v>45713</v>
      </c>
      <c r="E9070" t="s">
        <v>23807</v>
      </c>
      <c r="F9070" t="s">
        <v>20254</v>
      </c>
      <c r="G9070" t="s">
        <v>16749</v>
      </c>
      <c r="H9070" t="s">
        <v>32882</v>
      </c>
      <c r="I9070" t="s">
        <v>20255</v>
      </c>
      <c r="J9070" t="s">
        <v>16750</v>
      </c>
      <c r="K9070" t="s">
        <v>10</v>
      </c>
      <c r="L9070" s="1" t="s">
        <v>20266</v>
      </c>
      <c r="M9070">
        <v>0</v>
      </c>
    </row>
    <row r="9071" spans="1:18" x14ac:dyDescent="0.25">
      <c r="A9071" t="s">
        <v>23808</v>
      </c>
      <c r="B9071" t="s">
        <v>23809</v>
      </c>
      <c r="C9071" t="s">
        <v>14</v>
      </c>
      <c r="D9071" s="6">
        <v>45713</v>
      </c>
      <c r="E9071" t="s">
        <v>23807</v>
      </c>
      <c r="F9071" t="s">
        <v>20254</v>
      </c>
      <c r="G9071" t="s">
        <v>16735</v>
      </c>
      <c r="H9071" t="s">
        <v>32883</v>
      </c>
      <c r="I9071" t="s">
        <v>20255</v>
      </c>
      <c r="J9071" t="s">
        <v>16736</v>
      </c>
      <c r="K9071" t="s">
        <v>10</v>
      </c>
      <c r="L9071" s="1" t="s">
        <v>20267</v>
      </c>
      <c r="M9071">
        <v>0</v>
      </c>
    </row>
    <row r="9072" spans="1:18" x14ac:dyDescent="0.25">
      <c r="A9072" t="s">
        <v>23808</v>
      </c>
      <c r="B9072" t="s">
        <v>23809</v>
      </c>
      <c r="C9072" t="s">
        <v>14</v>
      </c>
      <c r="D9072" s="6">
        <v>45713</v>
      </c>
      <c r="E9072" t="s">
        <v>23807</v>
      </c>
      <c r="F9072" t="s">
        <v>20254</v>
      </c>
      <c r="G9072" t="s">
        <v>16740</v>
      </c>
      <c r="H9072" t="s">
        <v>32884</v>
      </c>
      <c r="I9072" t="s">
        <v>20255</v>
      </c>
      <c r="J9072" t="s">
        <v>16741</v>
      </c>
      <c r="K9072" t="s">
        <v>10</v>
      </c>
      <c r="L9072" s="1" t="s">
        <v>20268</v>
      </c>
      <c r="M9072">
        <v>0</v>
      </c>
    </row>
    <row r="9073" spans="1:18" x14ac:dyDescent="0.25">
      <c r="A9073" t="s">
        <v>23808</v>
      </c>
      <c r="B9073" t="s">
        <v>23809</v>
      </c>
      <c r="C9073" t="s">
        <v>14</v>
      </c>
      <c r="D9073" s="6">
        <v>45713</v>
      </c>
      <c r="E9073" t="s">
        <v>23807</v>
      </c>
      <c r="F9073" t="s">
        <v>20254</v>
      </c>
      <c r="G9073" t="s">
        <v>20269</v>
      </c>
      <c r="H9073" t="s">
        <v>32885</v>
      </c>
      <c r="I9073" t="s">
        <v>20255</v>
      </c>
      <c r="J9073" t="s">
        <v>20270</v>
      </c>
      <c r="K9073" t="s">
        <v>10</v>
      </c>
      <c r="L9073" s="1" t="s">
        <v>20271</v>
      </c>
      <c r="M9073">
        <v>0</v>
      </c>
    </row>
    <row r="9074" spans="1:18" x14ac:dyDescent="0.25">
      <c r="A9074" t="s">
        <v>23808</v>
      </c>
      <c r="B9074" t="s">
        <v>23809</v>
      </c>
      <c r="C9074" t="s">
        <v>14</v>
      </c>
      <c r="D9074" s="6">
        <v>45713</v>
      </c>
      <c r="E9074" t="s">
        <v>23807</v>
      </c>
      <c r="F9074" t="s">
        <v>20272</v>
      </c>
      <c r="G9074" t="s">
        <v>3224</v>
      </c>
      <c r="H9074" t="s">
        <v>32886</v>
      </c>
      <c r="I9074" t="s">
        <v>20273</v>
      </c>
      <c r="J9074" t="s">
        <v>3225</v>
      </c>
      <c r="K9074" t="s">
        <v>10</v>
      </c>
      <c r="L9074" s="1" t="s">
        <v>20274</v>
      </c>
      <c r="M9074">
        <v>0</v>
      </c>
      <c r="O9074" s="2"/>
    </row>
    <row r="9075" spans="1:18" x14ac:dyDescent="0.25">
      <c r="A9075" t="s">
        <v>23808</v>
      </c>
      <c r="B9075" t="s">
        <v>23809</v>
      </c>
      <c r="C9075" t="s">
        <v>14</v>
      </c>
      <c r="D9075" s="6">
        <v>45713</v>
      </c>
      <c r="E9075" t="s">
        <v>23807</v>
      </c>
      <c r="F9075" t="s">
        <v>20272</v>
      </c>
      <c r="G9075" t="s">
        <v>3349</v>
      </c>
      <c r="H9075" t="s">
        <v>32887</v>
      </c>
      <c r="I9075" t="s">
        <v>20273</v>
      </c>
      <c r="J9075" t="s">
        <v>3350</v>
      </c>
      <c r="K9075" t="s">
        <v>10</v>
      </c>
      <c r="L9075" s="1" t="s">
        <v>20275</v>
      </c>
      <c r="M9075">
        <v>0</v>
      </c>
    </row>
    <row r="9076" spans="1:18" x14ac:dyDescent="0.25">
      <c r="A9076" t="s">
        <v>23808</v>
      </c>
      <c r="B9076" t="s">
        <v>23809</v>
      </c>
      <c r="C9076" t="s">
        <v>14</v>
      </c>
      <c r="D9076" s="6">
        <v>45713</v>
      </c>
      <c r="E9076" t="s">
        <v>23807</v>
      </c>
      <c r="F9076" t="s">
        <v>20272</v>
      </c>
      <c r="G9076" t="s">
        <v>20276</v>
      </c>
      <c r="H9076" t="s">
        <v>32888</v>
      </c>
      <c r="I9076" t="s">
        <v>20273</v>
      </c>
      <c r="J9076" t="s">
        <v>20277</v>
      </c>
      <c r="K9076" t="s">
        <v>10</v>
      </c>
      <c r="L9076" s="1" t="s">
        <v>20278</v>
      </c>
      <c r="M9076">
        <v>0</v>
      </c>
    </row>
    <row r="9077" spans="1:18" x14ac:dyDescent="0.25">
      <c r="A9077" t="s">
        <v>23808</v>
      </c>
      <c r="B9077" t="s">
        <v>23809</v>
      </c>
      <c r="C9077" t="s">
        <v>14</v>
      </c>
      <c r="D9077" s="6">
        <v>45713</v>
      </c>
      <c r="E9077" t="s">
        <v>23807</v>
      </c>
      <c r="F9077" t="s">
        <v>20272</v>
      </c>
      <c r="G9077" t="s">
        <v>3342</v>
      </c>
      <c r="H9077" t="s">
        <v>32889</v>
      </c>
      <c r="I9077" t="s">
        <v>20273</v>
      </c>
      <c r="J9077" t="s">
        <v>3343</v>
      </c>
      <c r="K9077" t="s">
        <v>10</v>
      </c>
      <c r="L9077" s="1" t="s">
        <v>20279</v>
      </c>
      <c r="M9077">
        <v>1</v>
      </c>
      <c r="N9077" t="s">
        <v>34896</v>
      </c>
      <c r="P9077">
        <v>1</v>
      </c>
      <c r="Q9077">
        <v>1</v>
      </c>
      <c r="R9077">
        <v>0</v>
      </c>
    </row>
    <row r="9078" spans="1:18" x14ac:dyDescent="0.25">
      <c r="A9078" t="s">
        <v>23808</v>
      </c>
      <c r="B9078" t="s">
        <v>23809</v>
      </c>
      <c r="C9078" t="s">
        <v>14</v>
      </c>
      <c r="D9078" s="6">
        <v>45713</v>
      </c>
      <c r="E9078" t="s">
        <v>23807</v>
      </c>
      <c r="F9078" t="s">
        <v>20272</v>
      </c>
      <c r="G9078" t="s">
        <v>3212</v>
      </c>
      <c r="H9078" t="s">
        <v>32890</v>
      </c>
      <c r="I9078" t="s">
        <v>20273</v>
      </c>
      <c r="J9078" t="s">
        <v>3213</v>
      </c>
      <c r="K9078" t="s">
        <v>10</v>
      </c>
      <c r="L9078" s="1" t="s">
        <v>20280</v>
      </c>
      <c r="M9078">
        <v>0</v>
      </c>
    </row>
    <row r="9079" spans="1:18" x14ac:dyDescent="0.25">
      <c r="A9079" t="s">
        <v>23808</v>
      </c>
      <c r="B9079" t="s">
        <v>23809</v>
      </c>
      <c r="C9079" t="s">
        <v>14</v>
      </c>
      <c r="D9079" s="6">
        <v>45713</v>
      </c>
      <c r="E9079" t="s">
        <v>23807</v>
      </c>
      <c r="F9079" t="s">
        <v>20272</v>
      </c>
      <c r="G9079" t="s">
        <v>3215</v>
      </c>
      <c r="H9079" t="s">
        <v>32891</v>
      </c>
      <c r="I9079" t="s">
        <v>20273</v>
      </c>
      <c r="J9079" t="s">
        <v>3216</v>
      </c>
      <c r="K9079" t="s">
        <v>10</v>
      </c>
      <c r="L9079" s="1" t="s">
        <v>20281</v>
      </c>
      <c r="M9079">
        <v>0</v>
      </c>
    </row>
    <row r="9080" spans="1:18" x14ac:dyDescent="0.25">
      <c r="A9080" t="s">
        <v>23808</v>
      </c>
      <c r="B9080" t="s">
        <v>23809</v>
      </c>
      <c r="C9080" t="s">
        <v>14</v>
      </c>
      <c r="D9080" s="6">
        <v>45713</v>
      </c>
      <c r="E9080" t="s">
        <v>23807</v>
      </c>
      <c r="F9080" t="s">
        <v>20272</v>
      </c>
      <c r="G9080" t="s">
        <v>20282</v>
      </c>
      <c r="H9080" t="s">
        <v>32892</v>
      </c>
      <c r="I9080" t="s">
        <v>20273</v>
      </c>
      <c r="J9080" t="s">
        <v>20283</v>
      </c>
      <c r="K9080" t="s">
        <v>10</v>
      </c>
      <c r="L9080" s="1" t="s">
        <v>20284</v>
      </c>
      <c r="M9080">
        <v>0</v>
      </c>
    </row>
    <row r="9081" spans="1:18" x14ac:dyDescent="0.25">
      <c r="A9081" t="s">
        <v>23808</v>
      </c>
      <c r="B9081" t="s">
        <v>23809</v>
      </c>
      <c r="C9081" t="s">
        <v>14</v>
      </c>
      <c r="D9081" s="6">
        <v>45713</v>
      </c>
      <c r="E9081" t="s">
        <v>23807</v>
      </c>
      <c r="F9081" t="s">
        <v>20272</v>
      </c>
      <c r="G9081" t="s">
        <v>20285</v>
      </c>
      <c r="H9081" t="s">
        <v>32893</v>
      </c>
      <c r="I9081" t="s">
        <v>20273</v>
      </c>
      <c r="J9081" t="s">
        <v>20286</v>
      </c>
      <c r="K9081" t="s">
        <v>10</v>
      </c>
      <c r="L9081" s="1" t="s">
        <v>20287</v>
      </c>
      <c r="M9081">
        <v>0</v>
      </c>
    </row>
    <row r="9082" spans="1:18" x14ac:dyDescent="0.25">
      <c r="A9082" t="s">
        <v>23808</v>
      </c>
      <c r="B9082" t="s">
        <v>23809</v>
      </c>
      <c r="C9082" t="s">
        <v>14</v>
      </c>
      <c r="D9082" s="6">
        <v>45713</v>
      </c>
      <c r="E9082" t="s">
        <v>23807</v>
      </c>
      <c r="F9082" t="s">
        <v>20272</v>
      </c>
      <c r="G9082" t="s">
        <v>20288</v>
      </c>
      <c r="H9082" t="s">
        <v>32894</v>
      </c>
      <c r="I9082" t="s">
        <v>20273</v>
      </c>
      <c r="J9082" t="s">
        <v>20289</v>
      </c>
      <c r="K9082" t="s">
        <v>10</v>
      </c>
      <c r="L9082">
        <v>0.85730460738234104</v>
      </c>
      <c r="M9082">
        <v>0</v>
      </c>
    </row>
    <row r="9083" spans="1:18" x14ac:dyDescent="0.25">
      <c r="A9083" t="s">
        <v>23808</v>
      </c>
      <c r="B9083" t="s">
        <v>23809</v>
      </c>
      <c r="C9083" t="s">
        <v>14</v>
      </c>
      <c r="D9083" s="6">
        <v>45713</v>
      </c>
      <c r="E9083" t="s">
        <v>23807</v>
      </c>
      <c r="F9083" t="s">
        <v>20272</v>
      </c>
      <c r="G9083" t="s">
        <v>3629</v>
      </c>
      <c r="H9083" t="s">
        <v>32895</v>
      </c>
      <c r="I9083" t="s">
        <v>20273</v>
      </c>
      <c r="J9083" t="s">
        <v>3630</v>
      </c>
      <c r="K9083" t="s">
        <v>10</v>
      </c>
      <c r="L9083" s="1" t="s">
        <v>20290</v>
      </c>
      <c r="M9083">
        <v>0</v>
      </c>
    </row>
    <row r="9084" spans="1:18" x14ac:dyDescent="0.25">
      <c r="A9084" t="s">
        <v>23808</v>
      </c>
      <c r="B9084" t="s">
        <v>23809</v>
      </c>
      <c r="C9084" t="s">
        <v>14</v>
      </c>
      <c r="D9084" s="6">
        <v>45713</v>
      </c>
      <c r="E9084" t="s">
        <v>23807</v>
      </c>
      <c r="F9084" t="s">
        <v>20291</v>
      </c>
      <c r="G9084" t="s">
        <v>15160</v>
      </c>
      <c r="H9084" t="s">
        <v>32896</v>
      </c>
      <c r="I9084" t="s">
        <v>20292</v>
      </c>
      <c r="J9084" t="s">
        <v>15161</v>
      </c>
      <c r="K9084" t="s">
        <v>10</v>
      </c>
      <c r="L9084" s="1" t="s">
        <v>20293</v>
      </c>
      <c r="M9084">
        <v>1</v>
      </c>
      <c r="N9084" t="s">
        <v>34896</v>
      </c>
      <c r="P9084">
        <v>1</v>
      </c>
      <c r="Q9084">
        <v>1</v>
      </c>
      <c r="R9084">
        <v>0</v>
      </c>
    </row>
    <row r="9085" spans="1:18" x14ac:dyDescent="0.25">
      <c r="A9085" t="s">
        <v>23808</v>
      </c>
      <c r="B9085" t="s">
        <v>23809</v>
      </c>
      <c r="C9085" t="s">
        <v>14</v>
      </c>
      <c r="D9085" s="6">
        <v>45713</v>
      </c>
      <c r="E9085" t="s">
        <v>23807</v>
      </c>
      <c r="F9085" t="s">
        <v>20291</v>
      </c>
      <c r="G9085" t="s">
        <v>15154</v>
      </c>
      <c r="H9085" t="s">
        <v>32897</v>
      </c>
      <c r="I9085" t="s">
        <v>20292</v>
      </c>
      <c r="J9085" t="s">
        <v>15155</v>
      </c>
      <c r="K9085" t="s">
        <v>10</v>
      </c>
      <c r="L9085" s="1" t="s">
        <v>20294</v>
      </c>
      <c r="M9085">
        <v>0</v>
      </c>
    </row>
    <row r="9086" spans="1:18" x14ac:dyDescent="0.25">
      <c r="A9086" t="s">
        <v>23808</v>
      </c>
      <c r="B9086" t="s">
        <v>23809</v>
      </c>
      <c r="C9086" t="s">
        <v>14</v>
      </c>
      <c r="D9086" s="6">
        <v>45713</v>
      </c>
      <c r="E9086" t="s">
        <v>23807</v>
      </c>
      <c r="F9086" t="s">
        <v>20291</v>
      </c>
      <c r="G9086" t="s">
        <v>15185</v>
      </c>
      <c r="H9086" t="s">
        <v>32898</v>
      </c>
      <c r="I9086" t="s">
        <v>20292</v>
      </c>
      <c r="J9086" t="s">
        <v>15186</v>
      </c>
      <c r="K9086" t="s">
        <v>10</v>
      </c>
      <c r="L9086">
        <v>0.81344904324432099</v>
      </c>
      <c r="M9086">
        <v>0</v>
      </c>
    </row>
    <row r="9087" spans="1:18" x14ac:dyDescent="0.25">
      <c r="A9087" t="s">
        <v>23808</v>
      </c>
      <c r="B9087" t="s">
        <v>23809</v>
      </c>
      <c r="C9087" t="s">
        <v>14</v>
      </c>
      <c r="D9087" s="6">
        <v>45713</v>
      </c>
      <c r="E9087" t="s">
        <v>23807</v>
      </c>
      <c r="F9087" t="s">
        <v>20291</v>
      </c>
      <c r="G9087" t="s">
        <v>15168</v>
      </c>
      <c r="H9087" t="s">
        <v>32899</v>
      </c>
      <c r="I9087" t="s">
        <v>20292</v>
      </c>
      <c r="J9087" t="s">
        <v>15169</v>
      </c>
      <c r="K9087" t="s">
        <v>10</v>
      </c>
      <c r="L9087" s="1" t="s">
        <v>20295</v>
      </c>
      <c r="M9087">
        <v>0</v>
      </c>
    </row>
    <row r="9088" spans="1:18" x14ac:dyDescent="0.25">
      <c r="A9088" t="s">
        <v>23808</v>
      </c>
      <c r="B9088" t="s">
        <v>23809</v>
      </c>
      <c r="C9088" t="s">
        <v>14</v>
      </c>
      <c r="D9088" s="6">
        <v>45713</v>
      </c>
      <c r="E9088" t="s">
        <v>23807</v>
      </c>
      <c r="F9088" t="s">
        <v>20291</v>
      </c>
      <c r="G9088" t="s">
        <v>15163</v>
      </c>
      <c r="H9088" t="s">
        <v>32900</v>
      </c>
      <c r="I9088" t="s">
        <v>20292</v>
      </c>
      <c r="J9088" t="s">
        <v>15164</v>
      </c>
      <c r="K9088" t="s">
        <v>10</v>
      </c>
      <c r="L9088" s="1" t="s">
        <v>20296</v>
      </c>
      <c r="M9088">
        <v>0</v>
      </c>
    </row>
    <row r="9089" spans="1:18" x14ac:dyDescent="0.25">
      <c r="A9089" t="s">
        <v>23808</v>
      </c>
      <c r="B9089" t="s">
        <v>23809</v>
      </c>
      <c r="C9089" t="s">
        <v>14</v>
      </c>
      <c r="D9089" s="6">
        <v>45713</v>
      </c>
      <c r="E9089" t="s">
        <v>23807</v>
      </c>
      <c r="F9089" t="s">
        <v>20291</v>
      </c>
      <c r="G9089" t="s">
        <v>15157</v>
      </c>
      <c r="H9089" t="s">
        <v>32901</v>
      </c>
      <c r="I9089" t="s">
        <v>20292</v>
      </c>
      <c r="J9089" t="s">
        <v>15158</v>
      </c>
      <c r="K9089" t="s">
        <v>10</v>
      </c>
      <c r="L9089" s="1" t="s">
        <v>20297</v>
      </c>
      <c r="M9089">
        <v>0</v>
      </c>
    </row>
    <row r="9090" spans="1:18" x14ac:dyDescent="0.25">
      <c r="A9090" t="s">
        <v>23808</v>
      </c>
      <c r="B9090" t="s">
        <v>23809</v>
      </c>
      <c r="C9090" t="s">
        <v>14</v>
      </c>
      <c r="D9090" s="6">
        <v>45713</v>
      </c>
      <c r="E9090" t="s">
        <v>23807</v>
      </c>
      <c r="F9090" t="s">
        <v>20291</v>
      </c>
      <c r="G9090" t="s">
        <v>15180</v>
      </c>
      <c r="H9090" t="s">
        <v>32902</v>
      </c>
      <c r="I9090" t="s">
        <v>20292</v>
      </c>
      <c r="J9090" t="s">
        <v>15181</v>
      </c>
      <c r="K9090" t="s">
        <v>10</v>
      </c>
      <c r="L9090" s="1" t="s">
        <v>20298</v>
      </c>
      <c r="M9090">
        <v>0</v>
      </c>
    </row>
    <row r="9091" spans="1:18" x14ac:dyDescent="0.25">
      <c r="A9091" t="s">
        <v>23808</v>
      </c>
      <c r="B9091" t="s">
        <v>23809</v>
      </c>
      <c r="C9091" t="s">
        <v>14</v>
      </c>
      <c r="D9091" s="6">
        <v>45713</v>
      </c>
      <c r="E9091" t="s">
        <v>23807</v>
      </c>
      <c r="F9091" t="s">
        <v>20291</v>
      </c>
      <c r="G9091" t="s">
        <v>15174</v>
      </c>
      <c r="H9091" t="s">
        <v>32903</v>
      </c>
      <c r="I9091" t="s">
        <v>20292</v>
      </c>
      <c r="J9091" t="s">
        <v>15175</v>
      </c>
      <c r="K9091" t="s">
        <v>10</v>
      </c>
      <c r="L9091" s="1" t="s">
        <v>20299</v>
      </c>
      <c r="M9091">
        <v>0</v>
      </c>
    </row>
    <row r="9092" spans="1:18" x14ac:dyDescent="0.25">
      <c r="A9092" t="s">
        <v>23808</v>
      </c>
      <c r="B9092" t="s">
        <v>23809</v>
      </c>
      <c r="C9092" t="s">
        <v>14</v>
      </c>
      <c r="D9092" s="6">
        <v>45713</v>
      </c>
      <c r="E9092" t="s">
        <v>23807</v>
      </c>
      <c r="F9092" t="s">
        <v>20291</v>
      </c>
      <c r="G9092" t="s">
        <v>15166</v>
      </c>
      <c r="H9092" t="s">
        <v>32904</v>
      </c>
      <c r="I9092" t="s">
        <v>20292</v>
      </c>
      <c r="J9092" t="s">
        <v>15167</v>
      </c>
      <c r="K9092" t="s">
        <v>10</v>
      </c>
      <c r="L9092" s="1" t="s">
        <v>20300</v>
      </c>
      <c r="M9092">
        <v>0</v>
      </c>
    </row>
    <row r="9093" spans="1:18" x14ac:dyDescent="0.25">
      <c r="A9093" t="s">
        <v>23808</v>
      </c>
      <c r="B9093" t="s">
        <v>23809</v>
      </c>
      <c r="C9093" t="s">
        <v>14</v>
      </c>
      <c r="D9093" s="6">
        <v>45713</v>
      </c>
      <c r="E9093" t="s">
        <v>23807</v>
      </c>
      <c r="F9093" t="s">
        <v>20291</v>
      </c>
      <c r="G9093" t="s">
        <v>15171</v>
      </c>
      <c r="H9093" t="s">
        <v>32905</v>
      </c>
      <c r="I9093" t="s">
        <v>20292</v>
      </c>
      <c r="J9093" t="s">
        <v>15172</v>
      </c>
      <c r="K9093" t="s">
        <v>10</v>
      </c>
      <c r="L9093" s="1" t="s">
        <v>20301</v>
      </c>
      <c r="M9093">
        <v>0</v>
      </c>
    </row>
    <row r="9094" spans="1:18" x14ac:dyDescent="0.25">
      <c r="A9094" t="s">
        <v>23808</v>
      </c>
      <c r="B9094" t="s">
        <v>23809</v>
      </c>
      <c r="C9094" t="s">
        <v>14</v>
      </c>
      <c r="D9094" s="6">
        <v>45713</v>
      </c>
      <c r="E9094" t="s">
        <v>23807</v>
      </c>
      <c r="F9094" t="s">
        <v>20302</v>
      </c>
      <c r="G9094" t="s">
        <v>20304</v>
      </c>
      <c r="H9094" t="s">
        <v>32906</v>
      </c>
      <c r="I9094" t="s">
        <v>20303</v>
      </c>
      <c r="J9094" t="s">
        <v>20305</v>
      </c>
      <c r="K9094" t="s">
        <v>10</v>
      </c>
      <c r="L9094">
        <v>0.90808145145186603</v>
      </c>
      <c r="M9094">
        <v>1</v>
      </c>
      <c r="N9094" t="s">
        <v>34896</v>
      </c>
      <c r="P9094">
        <v>1</v>
      </c>
      <c r="Q9094">
        <v>1</v>
      </c>
      <c r="R9094">
        <v>0</v>
      </c>
    </row>
    <row r="9095" spans="1:18" x14ac:dyDescent="0.25">
      <c r="A9095" t="s">
        <v>23808</v>
      </c>
      <c r="B9095" t="s">
        <v>23809</v>
      </c>
      <c r="C9095" t="s">
        <v>14</v>
      </c>
      <c r="D9095" s="6">
        <v>45713</v>
      </c>
      <c r="E9095" t="s">
        <v>23807</v>
      </c>
      <c r="F9095" t="s">
        <v>20302</v>
      </c>
      <c r="G9095" t="s">
        <v>20306</v>
      </c>
      <c r="H9095" t="s">
        <v>32907</v>
      </c>
      <c r="I9095" t="s">
        <v>20303</v>
      </c>
      <c r="J9095" t="s">
        <v>20307</v>
      </c>
      <c r="K9095" t="s">
        <v>10</v>
      </c>
      <c r="L9095" s="1" t="s">
        <v>20308</v>
      </c>
      <c r="M9095">
        <v>0</v>
      </c>
    </row>
    <row r="9096" spans="1:18" x14ac:dyDescent="0.25">
      <c r="A9096" t="s">
        <v>23808</v>
      </c>
      <c r="B9096" t="s">
        <v>23809</v>
      </c>
      <c r="C9096" t="s">
        <v>14</v>
      </c>
      <c r="D9096" s="6">
        <v>45713</v>
      </c>
      <c r="E9096" t="s">
        <v>23807</v>
      </c>
      <c r="F9096" t="s">
        <v>20302</v>
      </c>
      <c r="G9096" t="s">
        <v>20309</v>
      </c>
      <c r="H9096" t="s">
        <v>32908</v>
      </c>
      <c r="I9096" t="s">
        <v>20303</v>
      </c>
      <c r="J9096" t="s">
        <v>20310</v>
      </c>
      <c r="K9096" t="s">
        <v>10</v>
      </c>
      <c r="L9096" s="1" t="s">
        <v>20311</v>
      </c>
      <c r="M9096">
        <v>0</v>
      </c>
    </row>
    <row r="9097" spans="1:18" x14ac:dyDescent="0.25">
      <c r="A9097" t="s">
        <v>23808</v>
      </c>
      <c r="B9097" t="s">
        <v>23809</v>
      </c>
      <c r="C9097" t="s">
        <v>14</v>
      </c>
      <c r="D9097" s="6">
        <v>45713</v>
      </c>
      <c r="E9097" t="s">
        <v>23807</v>
      </c>
      <c r="F9097" t="s">
        <v>20302</v>
      </c>
      <c r="G9097" t="s">
        <v>3149</v>
      </c>
      <c r="H9097" t="s">
        <v>32909</v>
      </c>
      <c r="I9097" t="s">
        <v>20303</v>
      </c>
      <c r="J9097" t="s">
        <v>3150</v>
      </c>
      <c r="K9097" t="s">
        <v>10</v>
      </c>
      <c r="L9097" s="1" t="s">
        <v>20312</v>
      </c>
      <c r="M9097">
        <v>0</v>
      </c>
    </row>
    <row r="9098" spans="1:18" x14ac:dyDescent="0.25">
      <c r="A9098" t="s">
        <v>23808</v>
      </c>
      <c r="B9098" t="s">
        <v>23809</v>
      </c>
      <c r="C9098" t="s">
        <v>14</v>
      </c>
      <c r="D9098" s="6">
        <v>45713</v>
      </c>
      <c r="E9098" t="s">
        <v>23807</v>
      </c>
      <c r="F9098" t="s">
        <v>20302</v>
      </c>
      <c r="G9098" t="s">
        <v>20313</v>
      </c>
      <c r="H9098" t="s">
        <v>32910</v>
      </c>
      <c r="I9098" t="s">
        <v>20303</v>
      </c>
      <c r="J9098" t="s">
        <v>20314</v>
      </c>
      <c r="K9098" t="s">
        <v>10</v>
      </c>
      <c r="L9098" s="1" t="s">
        <v>20315</v>
      </c>
      <c r="M9098">
        <v>0</v>
      </c>
    </row>
    <row r="9099" spans="1:18" x14ac:dyDescent="0.25">
      <c r="A9099" t="s">
        <v>23808</v>
      </c>
      <c r="B9099" t="s">
        <v>23809</v>
      </c>
      <c r="C9099" t="s">
        <v>14</v>
      </c>
      <c r="D9099" s="6">
        <v>45713</v>
      </c>
      <c r="E9099" t="s">
        <v>23807</v>
      </c>
      <c r="F9099" t="s">
        <v>20302</v>
      </c>
      <c r="G9099" t="s">
        <v>20316</v>
      </c>
      <c r="H9099" t="s">
        <v>32911</v>
      </c>
      <c r="I9099" t="s">
        <v>20303</v>
      </c>
      <c r="J9099" t="s">
        <v>20317</v>
      </c>
      <c r="K9099" t="s">
        <v>10</v>
      </c>
      <c r="L9099">
        <v>0.86267355428666503</v>
      </c>
      <c r="M9099">
        <v>0</v>
      </c>
    </row>
    <row r="9100" spans="1:18" x14ac:dyDescent="0.25">
      <c r="A9100" t="s">
        <v>23808</v>
      </c>
      <c r="B9100" t="s">
        <v>23809</v>
      </c>
      <c r="C9100" t="s">
        <v>14</v>
      </c>
      <c r="D9100" s="6">
        <v>45713</v>
      </c>
      <c r="E9100" t="s">
        <v>23807</v>
      </c>
      <c r="F9100" t="s">
        <v>20302</v>
      </c>
      <c r="G9100" t="s">
        <v>20318</v>
      </c>
      <c r="H9100" t="s">
        <v>32912</v>
      </c>
      <c r="I9100" t="s">
        <v>20303</v>
      </c>
      <c r="J9100" t="s">
        <v>20319</v>
      </c>
      <c r="K9100" t="s">
        <v>10</v>
      </c>
      <c r="L9100" s="1" t="s">
        <v>20320</v>
      </c>
      <c r="M9100">
        <v>0</v>
      </c>
    </row>
    <row r="9101" spans="1:18" x14ac:dyDescent="0.25">
      <c r="A9101" t="s">
        <v>23808</v>
      </c>
      <c r="B9101" t="s">
        <v>23809</v>
      </c>
      <c r="C9101" t="s">
        <v>14</v>
      </c>
      <c r="D9101" s="6">
        <v>45713</v>
      </c>
      <c r="E9101" t="s">
        <v>23807</v>
      </c>
      <c r="F9101" t="s">
        <v>20302</v>
      </c>
      <c r="G9101" t="s">
        <v>20321</v>
      </c>
      <c r="H9101" t="s">
        <v>32913</v>
      </c>
      <c r="I9101" t="s">
        <v>20303</v>
      </c>
      <c r="J9101" t="s">
        <v>20322</v>
      </c>
      <c r="K9101" t="s">
        <v>10</v>
      </c>
      <c r="L9101">
        <v>0.83616557721981</v>
      </c>
      <c r="M9101">
        <v>0</v>
      </c>
    </row>
    <row r="9102" spans="1:18" x14ac:dyDescent="0.25">
      <c r="A9102" t="s">
        <v>23808</v>
      </c>
      <c r="B9102" t="s">
        <v>23809</v>
      </c>
      <c r="C9102" t="s">
        <v>14</v>
      </c>
      <c r="D9102" s="6">
        <v>45713</v>
      </c>
      <c r="E9102" t="s">
        <v>23807</v>
      </c>
      <c r="F9102" t="s">
        <v>20302</v>
      </c>
      <c r="G9102" t="s">
        <v>14450</v>
      </c>
      <c r="H9102" t="s">
        <v>32914</v>
      </c>
      <c r="I9102" t="s">
        <v>20303</v>
      </c>
      <c r="J9102" t="s">
        <v>14451</v>
      </c>
      <c r="K9102" t="s">
        <v>10</v>
      </c>
      <c r="L9102" s="1" t="s">
        <v>20323</v>
      </c>
      <c r="M9102">
        <v>0</v>
      </c>
    </row>
    <row r="9103" spans="1:18" x14ac:dyDescent="0.25">
      <c r="A9103" t="s">
        <v>23808</v>
      </c>
      <c r="B9103" t="s">
        <v>23809</v>
      </c>
      <c r="C9103" t="s">
        <v>14</v>
      </c>
      <c r="D9103" s="6">
        <v>45713</v>
      </c>
      <c r="E9103" t="s">
        <v>23807</v>
      </c>
      <c r="F9103" t="s">
        <v>20302</v>
      </c>
      <c r="G9103" t="s">
        <v>20324</v>
      </c>
      <c r="H9103" t="s">
        <v>32915</v>
      </c>
      <c r="I9103" t="s">
        <v>20303</v>
      </c>
      <c r="J9103" t="s">
        <v>20325</v>
      </c>
      <c r="K9103" t="s">
        <v>10</v>
      </c>
      <c r="L9103" s="1" t="s">
        <v>20326</v>
      </c>
      <c r="M9103">
        <v>0</v>
      </c>
    </row>
    <row r="9104" spans="1:18" x14ac:dyDescent="0.25">
      <c r="A9104" t="s">
        <v>23808</v>
      </c>
      <c r="B9104" t="s">
        <v>23809</v>
      </c>
      <c r="C9104" t="s">
        <v>14</v>
      </c>
      <c r="D9104" s="6">
        <v>45713</v>
      </c>
      <c r="E9104" t="s">
        <v>23807</v>
      </c>
      <c r="F9104" t="s">
        <v>20327</v>
      </c>
      <c r="G9104" t="s">
        <v>1712</v>
      </c>
      <c r="H9104" t="s">
        <v>32916</v>
      </c>
      <c r="I9104" t="s">
        <v>20328</v>
      </c>
      <c r="J9104" t="s">
        <v>1713</v>
      </c>
      <c r="K9104" t="s">
        <v>10</v>
      </c>
      <c r="L9104" s="1" t="s">
        <v>20329</v>
      </c>
      <c r="M9104">
        <v>1</v>
      </c>
      <c r="N9104" t="s">
        <v>34896</v>
      </c>
      <c r="P9104">
        <v>1</v>
      </c>
      <c r="Q9104">
        <v>1</v>
      </c>
      <c r="R9104">
        <v>0</v>
      </c>
    </row>
    <row r="9105" spans="1:18" x14ac:dyDescent="0.25">
      <c r="A9105" t="s">
        <v>23808</v>
      </c>
      <c r="B9105" t="s">
        <v>23809</v>
      </c>
      <c r="C9105" t="s">
        <v>14</v>
      </c>
      <c r="D9105" s="6">
        <v>45713</v>
      </c>
      <c r="E9105" t="s">
        <v>23807</v>
      </c>
      <c r="F9105" t="s">
        <v>20327</v>
      </c>
      <c r="G9105" t="s">
        <v>20330</v>
      </c>
      <c r="H9105" t="s">
        <v>32917</v>
      </c>
      <c r="I9105" t="s">
        <v>20328</v>
      </c>
      <c r="J9105" t="s">
        <v>20331</v>
      </c>
      <c r="K9105" t="s">
        <v>10</v>
      </c>
      <c r="L9105" s="1" t="s">
        <v>20332</v>
      </c>
      <c r="M9105">
        <v>0</v>
      </c>
    </row>
    <row r="9106" spans="1:18" x14ac:dyDescent="0.25">
      <c r="A9106" t="s">
        <v>23808</v>
      </c>
      <c r="B9106" t="s">
        <v>23809</v>
      </c>
      <c r="C9106" t="s">
        <v>14</v>
      </c>
      <c r="D9106" s="6">
        <v>45713</v>
      </c>
      <c r="E9106" t="s">
        <v>23807</v>
      </c>
      <c r="F9106" t="s">
        <v>20327</v>
      </c>
      <c r="G9106" t="s">
        <v>1694</v>
      </c>
      <c r="H9106" t="s">
        <v>32918</v>
      </c>
      <c r="I9106" t="s">
        <v>20328</v>
      </c>
      <c r="J9106" t="s">
        <v>1695</v>
      </c>
      <c r="K9106" t="s">
        <v>10</v>
      </c>
      <c r="L9106" s="1" t="s">
        <v>20333</v>
      </c>
      <c r="M9106">
        <v>0</v>
      </c>
    </row>
    <row r="9107" spans="1:18" x14ac:dyDescent="0.25">
      <c r="A9107" t="s">
        <v>23808</v>
      </c>
      <c r="B9107" t="s">
        <v>23809</v>
      </c>
      <c r="C9107" t="s">
        <v>14</v>
      </c>
      <c r="D9107" s="6">
        <v>45713</v>
      </c>
      <c r="E9107" t="s">
        <v>23807</v>
      </c>
      <c r="F9107" t="s">
        <v>20327</v>
      </c>
      <c r="G9107" t="s">
        <v>7998</v>
      </c>
      <c r="H9107" t="s">
        <v>32919</v>
      </c>
      <c r="I9107" t="s">
        <v>20328</v>
      </c>
      <c r="J9107" t="s">
        <v>7999</v>
      </c>
      <c r="K9107" t="s">
        <v>10</v>
      </c>
      <c r="L9107" s="1" t="s">
        <v>20334</v>
      </c>
      <c r="M9107">
        <v>0</v>
      </c>
    </row>
    <row r="9108" spans="1:18" x14ac:dyDescent="0.25">
      <c r="A9108" t="s">
        <v>23808</v>
      </c>
      <c r="B9108" t="s">
        <v>23809</v>
      </c>
      <c r="C9108" t="s">
        <v>14</v>
      </c>
      <c r="D9108" s="6">
        <v>45713</v>
      </c>
      <c r="E9108" t="s">
        <v>23807</v>
      </c>
      <c r="F9108" t="s">
        <v>20327</v>
      </c>
      <c r="G9108" t="s">
        <v>16158</v>
      </c>
      <c r="H9108" t="s">
        <v>32920</v>
      </c>
      <c r="I9108" t="s">
        <v>20328</v>
      </c>
      <c r="J9108" t="s">
        <v>16159</v>
      </c>
      <c r="K9108" t="s">
        <v>10</v>
      </c>
      <c r="L9108" s="1" t="s">
        <v>20335</v>
      </c>
      <c r="M9108">
        <v>0</v>
      </c>
    </row>
    <row r="9109" spans="1:18" x14ac:dyDescent="0.25">
      <c r="A9109" t="s">
        <v>23808</v>
      </c>
      <c r="B9109" t="s">
        <v>23809</v>
      </c>
      <c r="C9109" t="s">
        <v>14</v>
      </c>
      <c r="D9109" s="6">
        <v>45713</v>
      </c>
      <c r="E9109" t="s">
        <v>23807</v>
      </c>
      <c r="F9109" t="s">
        <v>20327</v>
      </c>
      <c r="G9109" t="s">
        <v>20336</v>
      </c>
      <c r="H9109" t="s">
        <v>32921</v>
      </c>
      <c r="I9109" t="s">
        <v>20328</v>
      </c>
      <c r="J9109" t="s">
        <v>20337</v>
      </c>
      <c r="K9109" t="s">
        <v>10</v>
      </c>
      <c r="L9109" s="1" t="s">
        <v>20338</v>
      </c>
      <c r="M9109">
        <v>0</v>
      </c>
    </row>
    <row r="9110" spans="1:18" x14ac:dyDescent="0.25">
      <c r="A9110" t="s">
        <v>23808</v>
      </c>
      <c r="B9110" t="s">
        <v>23809</v>
      </c>
      <c r="C9110" t="s">
        <v>14</v>
      </c>
      <c r="D9110" s="6">
        <v>45713</v>
      </c>
      <c r="E9110" t="s">
        <v>23807</v>
      </c>
      <c r="F9110" t="s">
        <v>20327</v>
      </c>
      <c r="G9110" t="s">
        <v>1691</v>
      </c>
      <c r="H9110" t="s">
        <v>32922</v>
      </c>
      <c r="I9110" t="s">
        <v>20328</v>
      </c>
      <c r="J9110" t="s">
        <v>1692</v>
      </c>
      <c r="K9110" t="s">
        <v>10</v>
      </c>
      <c r="L9110" s="1" t="s">
        <v>20339</v>
      </c>
      <c r="M9110">
        <v>0</v>
      </c>
    </row>
    <row r="9111" spans="1:18" x14ac:dyDescent="0.25">
      <c r="A9111" t="s">
        <v>23808</v>
      </c>
      <c r="B9111" t="s">
        <v>23809</v>
      </c>
      <c r="C9111" t="s">
        <v>14</v>
      </c>
      <c r="D9111" s="6">
        <v>45713</v>
      </c>
      <c r="E9111" t="s">
        <v>23807</v>
      </c>
      <c r="F9111" t="s">
        <v>20327</v>
      </c>
      <c r="G9111" t="s">
        <v>1718</v>
      </c>
      <c r="H9111" t="s">
        <v>32923</v>
      </c>
      <c r="I9111" t="s">
        <v>20328</v>
      </c>
      <c r="J9111" t="s">
        <v>1719</v>
      </c>
      <c r="K9111" t="s">
        <v>10</v>
      </c>
      <c r="L9111">
        <v>0.76583061971824895</v>
      </c>
      <c r="M9111">
        <v>0</v>
      </c>
    </row>
    <row r="9112" spans="1:18" x14ac:dyDescent="0.25">
      <c r="A9112" t="s">
        <v>23808</v>
      </c>
      <c r="B9112" t="s">
        <v>23809</v>
      </c>
      <c r="C9112" t="s">
        <v>14</v>
      </c>
      <c r="D9112" s="6">
        <v>45713</v>
      </c>
      <c r="E9112" t="s">
        <v>23807</v>
      </c>
      <c r="F9112" t="s">
        <v>20327</v>
      </c>
      <c r="G9112" t="s">
        <v>1706</v>
      </c>
      <c r="H9112" t="s">
        <v>32924</v>
      </c>
      <c r="I9112" t="s">
        <v>20328</v>
      </c>
      <c r="J9112" t="s">
        <v>1707</v>
      </c>
      <c r="K9112" t="s">
        <v>10</v>
      </c>
      <c r="L9112">
        <v>0.76512129653158001</v>
      </c>
      <c r="M9112">
        <v>0</v>
      </c>
    </row>
    <row r="9113" spans="1:18" x14ac:dyDescent="0.25">
      <c r="A9113" t="s">
        <v>23808</v>
      </c>
      <c r="B9113" t="s">
        <v>23809</v>
      </c>
      <c r="C9113" t="s">
        <v>14</v>
      </c>
      <c r="D9113" s="6">
        <v>45713</v>
      </c>
      <c r="E9113" t="s">
        <v>23807</v>
      </c>
      <c r="F9113" t="s">
        <v>20327</v>
      </c>
      <c r="G9113" t="s">
        <v>7992</v>
      </c>
      <c r="H9113" t="s">
        <v>32925</v>
      </c>
      <c r="I9113" t="s">
        <v>20328</v>
      </c>
      <c r="J9113" t="s">
        <v>7993</v>
      </c>
      <c r="K9113" t="s">
        <v>10</v>
      </c>
      <c r="L9113" s="1" t="s">
        <v>20340</v>
      </c>
      <c r="M9113">
        <v>0</v>
      </c>
    </row>
    <row r="9114" spans="1:18" x14ac:dyDescent="0.25">
      <c r="A9114" t="s">
        <v>23808</v>
      </c>
      <c r="B9114" t="s">
        <v>23809</v>
      </c>
      <c r="C9114" t="s">
        <v>14</v>
      </c>
      <c r="D9114" s="6">
        <v>45713</v>
      </c>
      <c r="E9114" t="s">
        <v>23807</v>
      </c>
      <c r="F9114" t="s">
        <v>20341</v>
      </c>
      <c r="G9114" t="s">
        <v>20343</v>
      </c>
      <c r="H9114" t="s">
        <v>32926</v>
      </c>
      <c r="I9114" t="s">
        <v>20342</v>
      </c>
      <c r="J9114" t="s">
        <v>20344</v>
      </c>
      <c r="K9114" t="s">
        <v>10</v>
      </c>
      <c r="L9114" s="1" t="s">
        <v>20345</v>
      </c>
      <c r="M9114">
        <v>1</v>
      </c>
      <c r="N9114" t="s">
        <v>34896</v>
      </c>
      <c r="P9114">
        <v>1</v>
      </c>
      <c r="Q9114">
        <v>1</v>
      </c>
      <c r="R9114">
        <v>0</v>
      </c>
    </row>
    <row r="9115" spans="1:18" x14ac:dyDescent="0.25">
      <c r="A9115" t="s">
        <v>23808</v>
      </c>
      <c r="B9115" t="s">
        <v>23809</v>
      </c>
      <c r="C9115" t="s">
        <v>14</v>
      </c>
      <c r="D9115" s="6">
        <v>45713</v>
      </c>
      <c r="E9115" t="s">
        <v>23807</v>
      </c>
      <c r="F9115" t="s">
        <v>20341</v>
      </c>
      <c r="G9115" t="s">
        <v>1712</v>
      </c>
      <c r="H9115" t="s">
        <v>32927</v>
      </c>
      <c r="I9115" t="s">
        <v>20342</v>
      </c>
      <c r="J9115" t="s">
        <v>1713</v>
      </c>
      <c r="K9115" t="s">
        <v>10</v>
      </c>
      <c r="L9115" s="1" t="s">
        <v>20346</v>
      </c>
      <c r="M9115">
        <v>0</v>
      </c>
    </row>
    <row r="9116" spans="1:18" x14ac:dyDescent="0.25">
      <c r="A9116" t="s">
        <v>23808</v>
      </c>
      <c r="B9116" t="s">
        <v>23809</v>
      </c>
      <c r="C9116" t="s">
        <v>14</v>
      </c>
      <c r="D9116" s="6">
        <v>45713</v>
      </c>
      <c r="E9116" t="s">
        <v>23807</v>
      </c>
      <c r="F9116" t="s">
        <v>20341</v>
      </c>
      <c r="G9116" t="s">
        <v>16158</v>
      </c>
      <c r="H9116" t="s">
        <v>32928</v>
      </c>
      <c r="I9116" t="s">
        <v>20342</v>
      </c>
      <c r="J9116" t="s">
        <v>16159</v>
      </c>
      <c r="K9116" t="s">
        <v>10</v>
      </c>
      <c r="L9116" s="1" t="s">
        <v>20347</v>
      </c>
      <c r="M9116">
        <v>0</v>
      </c>
    </row>
    <row r="9117" spans="1:18" x14ac:dyDescent="0.25">
      <c r="A9117" t="s">
        <v>23808</v>
      </c>
      <c r="B9117" t="s">
        <v>23809</v>
      </c>
      <c r="C9117" t="s">
        <v>14</v>
      </c>
      <c r="D9117" s="6">
        <v>45713</v>
      </c>
      <c r="E9117" t="s">
        <v>23807</v>
      </c>
      <c r="F9117" t="s">
        <v>20341</v>
      </c>
      <c r="G9117" t="s">
        <v>1694</v>
      </c>
      <c r="H9117" t="s">
        <v>32929</v>
      </c>
      <c r="I9117" t="s">
        <v>20342</v>
      </c>
      <c r="J9117" t="s">
        <v>1695</v>
      </c>
      <c r="K9117" t="s">
        <v>10</v>
      </c>
      <c r="L9117" s="1" t="s">
        <v>20348</v>
      </c>
      <c r="M9117">
        <v>0</v>
      </c>
    </row>
    <row r="9118" spans="1:18" x14ac:dyDescent="0.25">
      <c r="A9118" t="s">
        <v>23808</v>
      </c>
      <c r="B9118" t="s">
        <v>23809</v>
      </c>
      <c r="C9118" t="s">
        <v>14</v>
      </c>
      <c r="D9118" s="6">
        <v>45713</v>
      </c>
      <c r="E9118" t="s">
        <v>23807</v>
      </c>
      <c r="F9118" t="s">
        <v>20341</v>
      </c>
      <c r="G9118" t="s">
        <v>8001</v>
      </c>
      <c r="H9118" t="s">
        <v>32930</v>
      </c>
      <c r="I9118" t="s">
        <v>20342</v>
      </c>
      <c r="J9118" t="s">
        <v>8002</v>
      </c>
      <c r="K9118" t="s">
        <v>10</v>
      </c>
      <c r="L9118">
        <v>0.77797570920435999</v>
      </c>
      <c r="M9118">
        <v>0</v>
      </c>
    </row>
    <row r="9119" spans="1:18" x14ac:dyDescent="0.25">
      <c r="A9119" t="s">
        <v>23808</v>
      </c>
      <c r="B9119" t="s">
        <v>23809</v>
      </c>
      <c r="C9119" t="s">
        <v>14</v>
      </c>
      <c r="D9119" s="6">
        <v>45713</v>
      </c>
      <c r="E9119" t="s">
        <v>23807</v>
      </c>
      <c r="F9119" t="s">
        <v>20341</v>
      </c>
      <c r="G9119" t="s">
        <v>16151</v>
      </c>
      <c r="H9119" t="s">
        <v>32931</v>
      </c>
      <c r="I9119" t="s">
        <v>20342</v>
      </c>
      <c r="J9119" t="s">
        <v>16152</v>
      </c>
      <c r="K9119" t="s">
        <v>10</v>
      </c>
      <c r="L9119" s="1" t="s">
        <v>20349</v>
      </c>
      <c r="M9119">
        <v>0</v>
      </c>
    </row>
    <row r="9120" spans="1:18" x14ac:dyDescent="0.25">
      <c r="A9120" t="s">
        <v>23808</v>
      </c>
      <c r="B9120" t="s">
        <v>23809</v>
      </c>
      <c r="C9120" t="s">
        <v>14</v>
      </c>
      <c r="D9120" s="6">
        <v>45713</v>
      </c>
      <c r="E9120" t="s">
        <v>23807</v>
      </c>
      <c r="F9120" t="s">
        <v>20341</v>
      </c>
      <c r="G9120" t="s">
        <v>20330</v>
      </c>
      <c r="H9120" t="s">
        <v>32932</v>
      </c>
      <c r="I9120" t="s">
        <v>20342</v>
      </c>
      <c r="J9120" t="s">
        <v>20331</v>
      </c>
      <c r="K9120" t="s">
        <v>10</v>
      </c>
      <c r="L9120" s="1" t="s">
        <v>20350</v>
      </c>
      <c r="M9120">
        <v>0</v>
      </c>
    </row>
    <row r="9121" spans="1:18" x14ac:dyDescent="0.25">
      <c r="A9121" t="s">
        <v>23808</v>
      </c>
      <c r="B9121" t="s">
        <v>23809</v>
      </c>
      <c r="C9121" t="s">
        <v>14</v>
      </c>
      <c r="D9121" s="6">
        <v>45713</v>
      </c>
      <c r="E9121" t="s">
        <v>23807</v>
      </c>
      <c r="F9121" t="s">
        <v>20341</v>
      </c>
      <c r="G9121" t="s">
        <v>1700</v>
      </c>
      <c r="H9121" t="s">
        <v>32933</v>
      </c>
      <c r="I9121" t="s">
        <v>20342</v>
      </c>
      <c r="J9121" t="s">
        <v>1701</v>
      </c>
      <c r="K9121" t="s">
        <v>10</v>
      </c>
      <c r="L9121" s="1" t="s">
        <v>20351</v>
      </c>
      <c r="M9121">
        <v>0</v>
      </c>
    </row>
    <row r="9122" spans="1:18" x14ac:dyDescent="0.25">
      <c r="A9122" t="s">
        <v>23808</v>
      </c>
      <c r="B9122" t="s">
        <v>23809</v>
      </c>
      <c r="C9122" t="s">
        <v>14</v>
      </c>
      <c r="D9122" s="6">
        <v>45713</v>
      </c>
      <c r="E9122" t="s">
        <v>23807</v>
      </c>
      <c r="F9122" t="s">
        <v>20341</v>
      </c>
      <c r="G9122" t="s">
        <v>1715</v>
      </c>
      <c r="H9122" t="s">
        <v>32934</v>
      </c>
      <c r="I9122" t="s">
        <v>20342</v>
      </c>
      <c r="J9122" t="s">
        <v>1716</v>
      </c>
      <c r="K9122" t="s">
        <v>10</v>
      </c>
      <c r="L9122" s="1" t="s">
        <v>20352</v>
      </c>
      <c r="M9122">
        <v>0</v>
      </c>
    </row>
    <row r="9123" spans="1:18" x14ac:dyDescent="0.25">
      <c r="A9123" t="s">
        <v>23808</v>
      </c>
      <c r="B9123" t="s">
        <v>23809</v>
      </c>
      <c r="C9123" t="s">
        <v>14</v>
      </c>
      <c r="D9123" s="6">
        <v>45713</v>
      </c>
      <c r="E9123" t="s">
        <v>23807</v>
      </c>
      <c r="F9123" t="s">
        <v>20341</v>
      </c>
      <c r="G9123" t="s">
        <v>1706</v>
      </c>
      <c r="H9123" t="s">
        <v>32935</v>
      </c>
      <c r="I9123" t="s">
        <v>20342</v>
      </c>
      <c r="J9123" t="s">
        <v>1707</v>
      </c>
      <c r="K9123" t="s">
        <v>10</v>
      </c>
      <c r="L9123" s="1" t="s">
        <v>20353</v>
      </c>
      <c r="M9123">
        <v>0</v>
      </c>
    </row>
    <row r="9124" spans="1:18" x14ac:dyDescent="0.25">
      <c r="A9124" t="s">
        <v>23808</v>
      </c>
      <c r="B9124" t="s">
        <v>23809</v>
      </c>
      <c r="C9124" t="s">
        <v>14</v>
      </c>
      <c r="D9124" s="6">
        <v>45713</v>
      </c>
      <c r="E9124" t="s">
        <v>23807</v>
      </c>
      <c r="F9124" t="s">
        <v>20354</v>
      </c>
      <c r="G9124" t="s">
        <v>16021</v>
      </c>
      <c r="H9124" t="s">
        <v>32936</v>
      </c>
      <c r="I9124" t="s">
        <v>20355</v>
      </c>
      <c r="J9124" t="s">
        <v>16022</v>
      </c>
      <c r="K9124" t="s">
        <v>10</v>
      </c>
      <c r="L9124" s="1" t="s">
        <v>20356</v>
      </c>
      <c r="M9124">
        <v>1</v>
      </c>
      <c r="N9124" t="s">
        <v>34896</v>
      </c>
      <c r="P9124">
        <v>1</v>
      </c>
      <c r="Q9124">
        <v>1</v>
      </c>
      <c r="R9124">
        <v>0</v>
      </c>
    </row>
    <row r="9125" spans="1:18" x14ac:dyDescent="0.25">
      <c r="A9125" t="s">
        <v>23808</v>
      </c>
      <c r="B9125" t="s">
        <v>23809</v>
      </c>
      <c r="C9125" t="s">
        <v>14</v>
      </c>
      <c r="D9125" s="6">
        <v>45713</v>
      </c>
      <c r="E9125" t="s">
        <v>23807</v>
      </c>
      <c r="F9125" t="s">
        <v>20354</v>
      </c>
      <c r="G9125" t="s">
        <v>3212</v>
      </c>
      <c r="H9125" t="s">
        <v>32937</v>
      </c>
      <c r="I9125" t="s">
        <v>20355</v>
      </c>
      <c r="J9125" t="s">
        <v>3213</v>
      </c>
      <c r="K9125" t="s">
        <v>10</v>
      </c>
      <c r="L9125" s="1" t="s">
        <v>20357</v>
      </c>
      <c r="M9125">
        <v>0</v>
      </c>
    </row>
    <row r="9126" spans="1:18" x14ac:dyDescent="0.25">
      <c r="A9126" t="s">
        <v>23808</v>
      </c>
      <c r="B9126" t="s">
        <v>23809</v>
      </c>
      <c r="C9126" t="s">
        <v>14</v>
      </c>
      <c r="D9126" s="6">
        <v>45713</v>
      </c>
      <c r="E9126" t="s">
        <v>23807</v>
      </c>
      <c r="F9126" t="s">
        <v>20354</v>
      </c>
      <c r="G9126" t="s">
        <v>3227</v>
      </c>
      <c r="H9126" t="s">
        <v>32938</v>
      </c>
      <c r="I9126" t="s">
        <v>20355</v>
      </c>
      <c r="J9126" t="s">
        <v>3228</v>
      </c>
      <c r="K9126" t="s">
        <v>10</v>
      </c>
      <c r="L9126" s="1" t="s">
        <v>20358</v>
      </c>
      <c r="M9126">
        <v>0</v>
      </c>
    </row>
    <row r="9127" spans="1:18" x14ac:dyDescent="0.25">
      <c r="A9127" t="s">
        <v>23808</v>
      </c>
      <c r="B9127" t="s">
        <v>23809</v>
      </c>
      <c r="C9127" t="s">
        <v>14</v>
      </c>
      <c r="D9127" s="6">
        <v>45713</v>
      </c>
      <c r="E9127" t="s">
        <v>23807</v>
      </c>
      <c r="F9127" t="s">
        <v>20354</v>
      </c>
      <c r="G9127" t="s">
        <v>3342</v>
      </c>
      <c r="H9127" t="s">
        <v>32939</v>
      </c>
      <c r="I9127" t="s">
        <v>20355</v>
      </c>
      <c r="J9127" t="s">
        <v>3343</v>
      </c>
      <c r="K9127" t="s">
        <v>10</v>
      </c>
      <c r="L9127" s="1" t="s">
        <v>20359</v>
      </c>
      <c r="M9127">
        <v>0</v>
      </c>
    </row>
    <row r="9128" spans="1:18" x14ac:dyDescent="0.25">
      <c r="A9128" t="s">
        <v>23808</v>
      </c>
      <c r="B9128" t="s">
        <v>23809</v>
      </c>
      <c r="C9128" t="s">
        <v>14</v>
      </c>
      <c r="D9128" s="6">
        <v>45713</v>
      </c>
      <c r="E9128" t="s">
        <v>23807</v>
      </c>
      <c r="F9128" t="s">
        <v>20354</v>
      </c>
      <c r="G9128" t="s">
        <v>3349</v>
      </c>
      <c r="H9128" t="s">
        <v>32940</v>
      </c>
      <c r="I9128" t="s">
        <v>20355</v>
      </c>
      <c r="J9128" t="s">
        <v>3350</v>
      </c>
      <c r="K9128" t="s">
        <v>10</v>
      </c>
      <c r="L9128" s="1" t="s">
        <v>20360</v>
      </c>
      <c r="M9128">
        <v>0</v>
      </c>
    </row>
    <row r="9129" spans="1:18" x14ac:dyDescent="0.25">
      <c r="A9129" t="s">
        <v>23808</v>
      </c>
      <c r="B9129" t="s">
        <v>23809</v>
      </c>
      <c r="C9129" t="s">
        <v>14</v>
      </c>
      <c r="D9129" s="6">
        <v>45713</v>
      </c>
      <c r="E9129" t="s">
        <v>23807</v>
      </c>
      <c r="F9129" t="s">
        <v>20354</v>
      </c>
      <c r="G9129" t="s">
        <v>20285</v>
      </c>
      <c r="H9129" t="s">
        <v>32941</v>
      </c>
      <c r="I9129" t="s">
        <v>20355</v>
      </c>
      <c r="J9129" t="s">
        <v>20286</v>
      </c>
      <c r="K9129" t="s">
        <v>10</v>
      </c>
      <c r="L9129" s="1" t="s">
        <v>20361</v>
      </c>
      <c r="M9129">
        <v>0</v>
      </c>
    </row>
    <row r="9130" spans="1:18" x14ac:dyDescent="0.25">
      <c r="A9130" t="s">
        <v>23808</v>
      </c>
      <c r="B9130" t="s">
        <v>23809</v>
      </c>
      <c r="C9130" t="s">
        <v>14</v>
      </c>
      <c r="D9130" s="6">
        <v>45713</v>
      </c>
      <c r="E9130" t="s">
        <v>23807</v>
      </c>
      <c r="F9130" t="s">
        <v>20354</v>
      </c>
      <c r="G9130" t="s">
        <v>3215</v>
      </c>
      <c r="H9130" t="s">
        <v>32942</v>
      </c>
      <c r="I9130" t="s">
        <v>20355</v>
      </c>
      <c r="J9130" t="s">
        <v>3216</v>
      </c>
      <c r="K9130" t="s">
        <v>10</v>
      </c>
      <c r="L9130" s="1" t="s">
        <v>20362</v>
      </c>
      <c r="M9130">
        <v>0</v>
      </c>
    </row>
    <row r="9131" spans="1:18" x14ac:dyDescent="0.25">
      <c r="A9131" t="s">
        <v>23808</v>
      </c>
      <c r="B9131" t="s">
        <v>23809</v>
      </c>
      <c r="C9131" t="s">
        <v>14</v>
      </c>
      <c r="D9131" s="6">
        <v>45713</v>
      </c>
      <c r="E9131" t="s">
        <v>23807</v>
      </c>
      <c r="F9131" t="s">
        <v>20354</v>
      </c>
      <c r="G9131" t="s">
        <v>3224</v>
      </c>
      <c r="H9131" t="s">
        <v>32943</v>
      </c>
      <c r="I9131" t="s">
        <v>20355</v>
      </c>
      <c r="J9131" t="s">
        <v>3225</v>
      </c>
      <c r="K9131" t="s">
        <v>10</v>
      </c>
      <c r="L9131" s="1" t="s">
        <v>20363</v>
      </c>
      <c r="M9131">
        <v>0</v>
      </c>
    </row>
    <row r="9132" spans="1:18" x14ac:dyDescent="0.25">
      <c r="A9132" t="s">
        <v>23808</v>
      </c>
      <c r="B9132" t="s">
        <v>23809</v>
      </c>
      <c r="C9132" t="s">
        <v>14</v>
      </c>
      <c r="D9132" s="6">
        <v>45713</v>
      </c>
      <c r="E9132" t="s">
        <v>23807</v>
      </c>
      <c r="F9132" t="s">
        <v>20354</v>
      </c>
      <c r="G9132" t="s">
        <v>20282</v>
      </c>
      <c r="H9132" t="s">
        <v>32944</v>
      </c>
      <c r="I9132" t="s">
        <v>20355</v>
      </c>
      <c r="J9132" t="s">
        <v>20283</v>
      </c>
      <c r="K9132" t="s">
        <v>10</v>
      </c>
      <c r="L9132">
        <v>0.78572645758392801</v>
      </c>
      <c r="M9132">
        <v>0</v>
      </c>
    </row>
    <row r="9133" spans="1:18" x14ac:dyDescent="0.25">
      <c r="A9133" t="s">
        <v>23808</v>
      </c>
      <c r="B9133" t="s">
        <v>23809</v>
      </c>
      <c r="C9133" t="s">
        <v>14</v>
      </c>
      <c r="D9133" s="6">
        <v>45713</v>
      </c>
      <c r="E9133" t="s">
        <v>23807</v>
      </c>
      <c r="F9133" t="s">
        <v>20354</v>
      </c>
      <c r="G9133" t="s">
        <v>3355</v>
      </c>
      <c r="H9133" t="s">
        <v>32945</v>
      </c>
      <c r="I9133" t="s">
        <v>20355</v>
      </c>
      <c r="J9133" t="s">
        <v>3356</v>
      </c>
      <c r="K9133" t="s">
        <v>10</v>
      </c>
      <c r="L9133" s="1" t="s">
        <v>20364</v>
      </c>
      <c r="M9133">
        <v>0</v>
      </c>
    </row>
    <row r="9134" spans="1:18" x14ac:dyDescent="0.25">
      <c r="A9134" t="s">
        <v>23808</v>
      </c>
      <c r="B9134" t="s">
        <v>23809</v>
      </c>
      <c r="C9134" t="s">
        <v>14</v>
      </c>
      <c r="D9134" s="6">
        <v>45713</v>
      </c>
      <c r="E9134" t="s">
        <v>23807</v>
      </c>
      <c r="F9134" t="s">
        <v>20365</v>
      </c>
      <c r="G9134" t="s">
        <v>20367</v>
      </c>
      <c r="H9134" t="s">
        <v>32946</v>
      </c>
      <c r="I9134" s="16" t="s">
        <v>20366</v>
      </c>
      <c r="J9134" t="s">
        <v>20368</v>
      </c>
      <c r="K9134" t="s">
        <v>10</v>
      </c>
      <c r="L9134" s="1" t="s">
        <v>20369</v>
      </c>
      <c r="M9134">
        <v>0</v>
      </c>
      <c r="N9134" t="s">
        <v>34945</v>
      </c>
      <c r="O9134" s="2" t="s">
        <v>34906</v>
      </c>
      <c r="P9134">
        <v>1</v>
      </c>
      <c r="Q9134">
        <v>0</v>
      </c>
      <c r="R9134">
        <v>0</v>
      </c>
    </row>
    <row r="9135" spans="1:18" x14ac:dyDescent="0.25">
      <c r="A9135" t="s">
        <v>23808</v>
      </c>
      <c r="B9135" t="s">
        <v>23809</v>
      </c>
      <c r="C9135" t="s">
        <v>14</v>
      </c>
      <c r="D9135" s="6">
        <v>45713</v>
      </c>
      <c r="E9135" t="s">
        <v>23807</v>
      </c>
      <c r="F9135" t="s">
        <v>20365</v>
      </c>
      <c r="G9135" t="s">
        <v>20370</v>
      </c>
      <c r="H9135" t="s">
        <v>32947</v>
      </c>
      <c r="I9135" t="s">
        <v>20366</v>
      </c>
      <c r="J9135" t="s">
        <v>20371</v>
      </c>
      <c r="K9135" t="s">
        <v>10</v>
      </c>
      <c r="L9135" s="1" t="s">
        <v>20372</v>
      </c>
      <c r="M9135">
        <v>0</v>
      </c>
    </row>
    <row r="9136" spans="1:18" x14ac:dyDescent="0.25">
      <c r="A9136" t="s">
        <v>23808</v>
      </c>
      <c r="B9136" t="s">
        <v>23809</v>
      </c>
      <c r="C9136" t="s">
        <v>14</v>
      </c>
      <c r="D9136" s="6">
        <v>45713</v>
      </c>
      <c r="E9136" t="s">
        <v>23807</v>
      </c>
      <c r="F9136" t="s">
        <v>20365</v>
      </c>
      <c r="G9136" t="s">
        <v>20343</v>
      </c>
      <c r="H9136" t="s">
        <v>32948</v>
      </c>
      <c r="I9136" t="s">
        <v>20366</v>
      </c>
      <c r="J9136" t="s">
        <v>20344</v>
      </c>
      <c r="K9136" t="s">
        <v>10</v>
      </c>
      <c r="L9136" s="1" t="s">
        <v>20373</v>
      </c>
      <c r="M9136">
        <v>0</v>
      </c>
    </row>
    <row r="9137" spans="1:18" x14ac:dyDescent="0.25">
      <c r="A9137" t="s">
        <v>23808</v>
      </c>
      <c r="B9137" t="s">
        <v>23809</v>
      </c>
      <c r="C9137" t="s">
        <v>14</v>
      </c>
      <c r="D9137" s="6">
        <v>45713</v>
      </c>
      <c r="E9137" t="s">
        <v>23807</v>
      </c>
      <c r="F9137" t="s">
        <v>20365</v>
      </c>
      <c r="G9137" t="s">
        <v>19882</v>
      </c>
      <c r="H9137" t="s">
        <v>32949</v>
      </c>
      <c r="I9137" t="s">
        <v>20366</v>
      </c>
      <c r="J9137" t="s">
        <v>19883</v>
      </c>
      <c r="K9137" t="s">
        <v>10</v>
      </c>
      <c r="L9137">
        <v>0.84288796788335296</v>
      </c>
      <c r="M9137">
        <v>0</v>
      </c>
    </row>
    <row r="9138" spans="1:18" x14ac:dyDescent="0.25">
      <c r="A9138" t="s">
        <v>23808</v>
      </c>
      <c r="B9138" t="s">
        <v>23809</v>
      </c>
      <c r="C9138" t="s">
        <v>14</v>
      </c>
      <c r="D9138" s="6">
        <v>45713</v>
      </c>
      <c r="E9138" t="s">
        <v>23807</v>
      </c>
      <c r="F9138" t="s">
        <v>20365</v>
      </c>
      <c r="G9138" t="s">
        <v>20212</v>
      </c>
      <c r="H9138" t="s">
        <v>32950</v>
      </c>
      <c r="I9138" t="s">
        <v>20366</v>
      </c>
      <c r="J9138" t="s">
        <v>20213</v>
      </c>
      <c r="K9138" t="s">
        <v>10</v>
      </c>
      <c r="L9138" s="1" t="s">
        <v>20374</v>
      </c>
      <c r="M9138">
        <v>0</v>
      </c>
    </row>
    <row r="9139" spans="1:18" x14ac:dyDescent="0.25">
      <c r="A9139" t="s">
        <v>23808</v>
      </c>
      <c r="B9139" t="s">
        <v>23809</v>
      </c>
      <c r="C9139" t="s">
        <v>14</v>
      </c>
      <c r="D9139" s="6">
        <v>45713</v>
      </c>
      <c r="E9139" t="s">
        <v>23807</v>
      </c>
      <c r="F9139" t="s">
        <v>20365</v>
      </c>
      <c r="G9139" t="s">
        <v>20046</v>
      </c>
      <c r="H9139" t="s">
        <v>32951</v>
      </c>
      <c r="I9139" t="s">
        <v>20366</v>
      </c>
      <c r="J9139" t="s">
        <v>20047</v>
      </c>
      <c r="K9139" t="s">
        <v>10</v>
      </c>
      <c r="L9139" s="1" t="s">
        <v>20375</v>
      </c>
      <c r="M9139">
        <v>0</v>
      </c>
    </row>
    <row r="9140" spans="1:18" x14ac:dyDescent="0.25">
      <c r="A9140" t="s">
        <v>23808</v>
      </c>
      <c r="B9140" t="s">
        <v>23809</v>
      </c>
      <c r="C9140" t="s">
        <v>14</v>
      </c>
      <c r="D9140" s="6">
        <v>45713</v>
      </c>
      <c r="E9140" t="s">
        <v>23807</v>
      </c>
      <c r="F9140" t="s">
        <v>20365</v>
      </c>
      <c r="G9140" t="s">
        <v>15734</v>
      </c>
      <c r="H9140" t="s">
        <v>32952</v>
      </c>
      <c r="I9140" t="s">
        <v>20366</v>
      </c>
      <c r="J9140" t="s">
        <v>15735</v>
      </c>
      <c r="K9140" t="s">
        <v>10</v>
      </c>
      <c r="L9140" s="1" t="s">
        <v>20376</v>
      </c>
      <c r="M9140">
        <v>0</v>
      </c>
    </row>
    <row r="9141" spans="1:18" x14ac:dyDescent="0.25">
      <c r="A9141" t="s">
        <v>23808</v>
      </c>
      <c r="B9141" t="s">
        <v>23809</v>
      </c>
      <c r="C9141" t="s">
        <v>14</v>
      </c>
      <c r="D9141" s="6">
        <v>45713</v>
      </c>
      <c r="E9141" t="s">
        <v>23807</v>
      </c>
      <c r="F9141" t="s">
        <v>20365</v>
      </c>
      <c r="G9141" t="s">
        <v>16740</v>
      </c>
      <c r="H9141" t="s">
        <v>32953</v>
      </c>
      <c r="I9141" t="s">
        <v>20366</v>
      </c>
      <c r="J9141" t="s">
        <v>16741</v>
      </c>
      <c r="K9141" t="s">
        <v>10</v>
      </c>
      <c r="L9141" s="1" t="s">
        <v>20377</v>
      </c>
      <c r="M9141">
        <v>0</v>
      </c>
    </row>
    <row r="9142" spans="1:18" x14ac:dyDescent="0.25">
      <c r="A9142" t="s">
        <v>23808</v>
      </c>
      <c r="B9142" t="s">
        <v>23809</v>
      </c>
      <c r="C9142" t="s">
        <v>14</v>
      </c>
      <c r="D9142" s="6">
        <v>45713</v>
      </c>
      <c r="E9142" t="s">
        <v>23807</v>
      </c>
      <c r="F9142" t="s">
        <v>20365</v>
      </c>
      <c r="G9142" t="s">
        <v>16743</v>
      </c>
      <c r="H9142" t="s">
        <v>32954</v>
      </c>
      <c r="I9142" t="s">
        <v>20366</v>
      </c>
      <c r="J9142" t="s">
        <v>16744</v>
      </c>
      <c r="K9142" t="s">
        <v>10</v>
      </c>
      <c r="L9142" s="1" t="s">
        <v>20378</v>
      </c>
      <c r="M9142">
        <v>0</v>
      </c>
    </row>
    <row r="9143" spans="1:18" x14ac:dyDescent="0.25">
      <c r="A9143" t="s">
        <v>23808</v>
      </c>
      <c r="B9143" t="s">
        <v>23809</v>
      </c>
      <c r="C9143" t="s">
        <v>14</v>
      </c>
      <c r="D9143" s="6">
        <v>45713</v>
      </c>
      <c r="E9143" t="s">
        <v>23807</v>
      </c>
      <c r="F9143" t="s">
        <v>20365</v>
      </c>
      <c r="G9143" t="s">
        <v>16735</v>
      </c>
      <c r="H9143" t="s">
        <v>32955</v>
      </c>
      <c r="I9143" t="s">
        <v>20366</v>
      </c>
      <c r="J9143" t="s">
        <v>16736</v>
      </c>
      <c r="K9143" t="s">
        <v>10</v>
      </c>
      <c r="L9143" s="1" t="s">
        <v>20379</v>
      </c>
      <c r="M9143">
        <v>0</v>
      </c>
    </row>
    <row r="9144" spans="1:18" x14ac:dyDescent="0.25">
      <c r="A9144" t="s">
        <v>23808</v>
      </c>
      <c r="B9144" t="s">
        <v>23809</v>
      </c>
      <c r="C9144" t="s">
        <v>14</v>
      </c>
      <c r="D9144" s="6">
        <v>45713</v>
      </c>
      <c r="E9144" t="s">
        <v>23807</v>
      </c>
      <c r="F9144" t="s">
        <v>20380</v>
      </c>
      <c r="G9144" t="s">
        <v>12308</v>
      </c>
      <c r="H9144" t="s">
        <v>32956</v>
      </c>
      <c r="I9144" t="s">
        <v>20381</v>
      </c>
      <c r="J9144" t="s">
        <v>12309</v>
      </c>
      <c r="K9144" t="s">
        <v>10</v>
      </c>
      <c r="L9144" s="1" t="s">
        <v>20382</v>
      </c>
      <c r="M9144">
        <v>1</v>
      </c>
      <c r="N9144" t="s">
        <v>34896</v>
      </c>
      <c r="P9144">
        <v>1</v>
      </c>
      <c r="Q9144">
        <v>1</v>
      </c>
      <c r="R9144">
        <v>0</v>
      </c>
    </row>
    <row r="9145" spans="1:18" x14ac:dyDescent="0.25">
      <c r="A9145" t="s">
        <v>23808</v>
      </c>
      <c r="B9145" t="s">
        <v>23809</v>
      </c>
      <c r="C9145" t="s">
        <v>14</v>
      </c>
      <c r="D9145" s="6">
        <v>45713</v>
      </c>
      <c r="E9145" t="s">
        <v>23807</v>
      </c>
      <c r="F9145" t="s">
        <v>20380</v>
      </c>
      <c r="G9145" t="s">
        <v>2958</v>
      </c>
      <c r="H9145" t="s">
        <v>32957</v>
      </c>
      <c r="I9145" t="s">
        <v>20381</v>
      </c>
      <c r="J9145" t="s">
        <v>2959</v>
      </c>
      <c r="K9145" t="s">
        <v>10</v>
      </c>
      <c r="L9145" s="1" t="s">
        <v>20383</v>
      </c>
      <c r="M9145">
        <v>0</v>
      </c>
    </row>
    <row r="9146" spans="1:18" x14ac:dyDescent="0.25">
      <c r="A9146" t="s">
        <v>23808</v>
      </c>
      <c r="B9146" t="s">
        <v>23809</v>
      </c>
      <c r="C9146" t="s">
        <v>14</v>
      </c>
      <c r="D9146" s="6">
        <v>45713</v>
      </c>
      <c r="E9146" t="s">
        <v>23807</v>
      </c>
      <c r="F9146" t="s">
        <v>20380</v>
      </c>
      <c r="G9146" t="s">
        <v>12302</v>
      </c>
      <c r="H9146" t="s">
        <v>32958</v>
      </c>
      <c r="I9146" t="s">
        <v>20381</v>
      </c>
      <c r="J9146" t="s">
        <v>12303</v>
      </c>
      <c r="K9146" t="s">
        <v>10</v>
      </c>
      <c r="L9146" s="1" t="s">
        <v>20384</v>
      </c>
      <c r="M9146">
        <v>0</v>
      </c>
    </row>
    <row r="9147" spans="1:18" x14ac:dyDescent="0.25">
      <c r="A9147" t="s">
        <v>23808</v>
      </c>
      <c r="B9147" t="s">
        <v>23809</v>
      </c>
      <c r="C9147" t="s">
        <v>14</v>
      </c>
      <c r="D9147" s="6">
        <v>45713</v>
      </c>
      <c r="E9147" t="s">
        <v>23807</v>
      </c>
      <c r="F9147" t="s">
        <v>20380</v>
      </c>
      <c r="G9147" t="s">
        <v>4131</v>
      </c>
      <c r="H9147" t="s">
        <v>32959</v>
      </c>
      <c r="I9147" t="s">
        <v>20381</v>
      </c>
      <c r="J9147" t="s">
        <v>4132</v>
      </c>
      <c r="K9147" t="s">
        <v>10</v>
      </c>
      <c r="L9147" s="1" t="s">
        <v>20385</v>
      </c>
      <c r="M9147">
        <v>0</v>
      </c>
    </row>
    <row r="9148" spans="1:18" x14ac:dyDescent="0.25">
      <c r="A9148" t="s">
        <v>23808</v>
      </c>
      <c r="B9148" t="s">
        <v>23809</v>
      </c>
      <c r="C9148" t="s">
        <v>14</v>
      </c>
      <c r="D9148" s="6">
        <v>45713</v>
      </c>
      <c r="E9148" t="s">
        <v>23807</v>
      </c>
      <c r="F9148" t="s">
        <v>20380</v>
      </c>
      <c r="G9148" t="s">
        <v>2951</v>
      </c>
      <c r="H9148" t="s">
        <v>32960</v>
      </c>
      <c r="I9148" t="s">
        <v>20381</v>
      </c>
      <c r="J9148" t="s">
        <v>2952</v>
      </c>
      <c r="K9148" t="s">
        <v>10</v>
      </c>
      <c r="L9148">
        <v>0.80651634199922195</v>
      </c>
      <c r="M9148">
        <v>0</v>
      </c>
    </row>
    <row r="9149" spans="1:18" x14ac:dyDescent="0.25">
      <c r="A9149" t="s">
        <v>23808</v>
      </c>
      <c r="B9149" t="s">
        <v>23809</v>
      </c>
      <c r="C9149" t="s">
        <v>14</v>
      </c>
      <c r="D9149" s="6">
        <v>45713</v>
      </c>
      <c r="E9149" t="s">
        <v>23807</v>
      </c>
      <c r="F9149" t="s">
        <v>20380</v>
      </c>
      <c r="G9149" t="s">
        <v>4127</v>
      </c>
      <c r="H9149" t="s">
        <v>32961</v>
      </c>
      <c r="I9149" t="s">
        <v>20381</v>
      </c>
      <c r="J9149" t="s">
        <v>4128</v>
      </c>
      <c r="K9149" t="s">
        <v>10</v>
      </c>
      <c r="L9149" s="1" t="s">
        <v>20386</v>
      </c>
      <c r="M9149">
        <v>0</v>
      </c>
    </row>
    <row r="9150" spans="1:18" x14ac:dyDescent="0.25">
      <c r="A9150" t="s">
        <v>23808</v>
      </c>
      <c r="B9150" t="s">
        <v>23809</v>
      </c>
      <c r="C9150" t="s">
        <v>14</v>
      </c>
      <c r="D9150" s="6">
        <v>45713</v>
      </c>
      <c r="E9150" t="s">
        <v>23807</v>
      </c>
      <c r="F9150" t="s">
        <v>20380</v>
      </c>
      <c r="G9150" t="s">
        <v>4119</v>
      </c>
      <c r="H9150" t="s">
        <v>32962</v>
      </c>
      <c r="I9150" t="s">
        <v>20381</v>
      </c>
      <c r="J9150" t="s">
        <v>4120</v>
      </c>
      <c r="K9150" t="s">
        <v>10</v>
      </c>
      <c r="L9150" s="1" t="s">
        <v>20387</v>
      </c>
      <c r="M9150">
        <v>0</v>
      </c>
    </row>
    <row r="9151" spans="1:18" x14ac:dyDescent="0.25">
      <c r="A9151" t="s">
        <v>23808</v>
      </c>
      <c r="B9151" t="s">
        <v>23809</v>
      </c>
      <c r="C9151" t="s">
        <v>14</v>
      </c>
      <c r="D9151" s="6">
        <v>45713</v>
      </c>
      <c r="E9151" t="s">
        <v>23807</v>
      </c>
      <c r="F9151" t="s">
        <v>20380</v>
      </c>
      <c r="G9151" t="s">
        <v>12305</v>
      </c>
      <c r="H9151" t="s">
        <v>32963</v>
      </c>
      <c r="I9151" t="s">
        <v>20381</v>
      </c>
      <c r="J9151" t="s">
        <v>12306</v>
      </c>
      <c r="K9151" t="s">
        <v>10</v>
      </c>
      <c r="L9151" s="1" t="s">
        <v>20388</v>
      </c>
      <c r="M9151">
        <v>0</v>
      </c>
    </row>
    <row r="9152" spans="1:18" x14ac:dyDescent="0.25">
      <c r="A9152" t="s">
        <v>23808</v>
      </c>
      <c r="B9152" t="s">
        <v>23809</v>
      </c>
      <c r="C9152" t="s">
        <v>14</v>
      </c>
      <c r="D9152" s="6">
        <v>45713</v>
      </c>
      <c r="E9152" t="s">
        <v>23807</v>
      </c>
      <c r="F9152" t="s">
        <v>20380</v>
      </c>
      <c r="G9152" t="s">
        <v>4123</v>
      </c>
      <c r="H9152" t="s">
        <v>32964</v>
      </c>
      <c r="I9152" t="s">
        <v>20381</v>
      </c>
      <c r="J9152" t="s">
        <v>4124</v>
      </c>
      <c r="K9152" t="s">
        <v>10</v>
      </c>
      <c r="L9152" s="1" t="s">
        <v>20389</v>
      </c>
      <c r="M9152">
        <v>0</v>
      </c>
    </row>
    <row r="9153" spans="1:18" x14ac:dyDescent="0.25">
      <c r="A9153" t="s">
        <v>23808</v>
      </c>
      <c r="B9153" t="s">
        <v>23809</v>
      </c>
      <c r="C9153" t="s">
        <v>14</v>
      </c>
      <c r="D9153" s="6">
        <v>45713</v>
      </c>
      <c r="E9153" t="s">
        <v>23807</v>
      </c>
      <c r="F9153" t="s">
        <v>20380</v>
      </c>
      <c r="G9153" t="s">
        <v>16185</v>
      </c>
      <c r="H9153" t="s">
        <v>32965</v>
      </c>
      <c r="I9153" t="s">
        <v>20381</v>
      </c>
      <c r="J9153" t="s">
        <v>16186</v>
      </c>
      <c r="K9153" t="s">
        <v>10</v>
      </c>
      <c r="L9153" s="1" t="s">
        <v>20390</v>
      </c>
      <c r="M9153">
        <v>0</v>
      </c>
    </row>
    <row r="9154" spans="1:18" x14ac:dyDescent="0.25">
      <c r="A9154" t="s">
        <v>23808</v>
      </c>
      <c r="B9154" t="s">
        <v>23809</v>
      </c>
      <c r="C9154" t="s">
        <v>14</v>
      </c>
      <c r="D9154" s="6">
        <v>45713</v>
      </c>
      <c r="E9154" t="s">
        <v>23807</v>
      </c>
      <c r="F9154" t="s">
        <v>20391</v>
      </c>
      <c r="G9154" t="s">
        <v>12783</v>
      </c>
      <c r="H9154" t="s">
        <v>32966</v>
      </c>
      <c r="I9154" t="s">
        <v>20392</v>
      </c>
      <c r="J9154" t="s">
        <v>12784</v>
      </c>
      <c r="K9154" t="s">
        <v>10</v>
      </c>
      <c r="L9154" s="1" t="s">
        <v>20393</v>
      </c>
      <c r="M9154">
        <v>1</v>
      </c>
      <c r="N9154" t="s">
        <v>34896</v>
      </c>
      <c r="P9154">
        <v>1</v>
      </c>
      <c r="Q9154">
        <v>1</v>
      </c>
      <c r="R9154">
        <v>0</v>
      </c>
    </row>
    <row r="9155" spans="1:18" x14ac:dyDescent="0.25">
      <c r="A9155" t="s">
        <v>23808</v>
      </c>
      <c r="B9155" t="s">
        <v>23809</v>
      </c>
      <c r="C9155" t="s">
        <v>14</v>
      </c>
      <c r="D9155" s="6">
        <v>45713</v>
      </c>
      <c r="E9155" t="s">
        <v>23807</v>
      </c>
      <c r="F9155" t="s">
        <v>20391</v>
      </c>
      <c r="G9155" t="s">
        <v>12777</v>
      </c>
      <c r="H9155" t="s">
        <v>32967</v>
      </c>
      <c r="I9155" t="s">
        <v>20392</v>
      </c>
      <c r="J9155" t="s">
        <v>12778</v>
      </c>
      <c r="K9155" t="s">
        <v>10</v>
      </c>
      <c r="L9155" s="1" t="s">
        <v>20394</v>
      </c>
      <c r="M9155">
        <v>0</v>
      </c>
    </row>
    <row r="9156" spans="1:18" x14ac:dyDescent="0.25">
      <c r="A9156" t="s">
        <v>23808</v>
      </c>
      <c r="B9156" t="s">
        <v>23809</v>
      </c>
      <c r="C9156" t="s">
        <v>14</v>
      </c>
      <c r="D9156" s="6">
        <v>45713</v>
      </c>
      <c r="E9156" t="s">
        <v>23807</v>
      </c>
      <c r="F9156" t="s">
        <v>20391</v>
      </c>
      <c r="G9156" t="s">
        <v>12780</v>
      </c>
      <c r="H9156" t="s">
        <v>32968</v>
      </c>
      <c r="I9156" t="s">
        <v>20392</v>
      </c>
      <c r="J9156" t="s">
        <v>12781</v>
      </c>
      <c r="K9156" t="s">
        <v>10</v>
      </c>
      <c r="L9156" s="1" t="s">
        <v>20395</v>
      </c>
      <c r="M9156">
        <v>0</v>
      </c>
    </row>
    <row r="9157" spans="1:18" x14ac:dyDescent="0.25">
      <c r="A9157" t="s">
        <v>23808</v>
      </c>
      <c r="B9157" t="s">
        <v>23809</v>
      </c>
      <c r="C9157" t="s">
        <v>14</v>
      </c>
      <c r="D9157" s="6">
        <v>45713</v>
      </c>
      <c r="E9157" t="s">
        <v>23807</v>
      </c>
      <c r="F9157" t="s">
        <v>20391</v>
      </c>
      <c r="G9157" t="s">
        <v>20396</v>
      </c>
      <c r="H9157" t="s">
        <v>32969</v>
      </c>
      <c r="I9157" t="s">
        <v>20392</v>
      </c>
      <c r="J9157" t="s">
        <v>20397</v>
      </c>
      <c r="K9157" t="s">
        <v>10</v>
      </c>
      <c r="L9157" s="1" t="s">
        <v>20398</v>
      </c>
      <c r="M9157">
        <v>0</v>
      </c>
    </row>
    <row r="9158" spans="1:18" x14ac:dyDescent="0.25">
      <c r="A9158" t="s">
        <v>23808</v>
      </c>
      <c r="B9158" t="s">
        <v>23809</v>
      </c>
      <c r="C9158" t="s">
        <v>14</v>
      </c>
      <c r="D9158" s="6">
        <v>45713</v>
      </c>
      <c r="E9158" t="s">
        <v>23807</v>
      </c>
      <c r="F9158" t="s">
        <v>20391</v>
      </c>
      <c r="G9158" t="s">
        <v>12798</v>
      </c>
      <c r="H9158" t="s">
        <v>32970</v>
      </c>
      <c r="I9158" t="s">
        <v>20392</v>
      </c>
      <c r="J9158" t="s">
        <v>12799</v>
      </c>
      <c r="K9158" t="s">
        <v>10</v>
      </c>
      <c r="L9158" s="1" t="s">
        <v>20399</v>
      </c>
      <c r="M9158">
        <v>0</v>
      </c>
    </row>
    <row r="9159" spans="1:18" x14ac:dyDescent="0.25">
      <c r="A9159" t="s">
        <v>23808</v>
      </c>
      <c r="B9159" t="s">
        <v>23809</v>
      </c>
      <c r="C9159" t="s">
        <v>14</v>
      </c>
      <c r="D9159" s="6">
        <v>45713</v>
      </c>
      <c r="E9159" t="s">
        <v>23807</v>
      </c>
      <c r="F9159" t="s">
        <v>20391</v>
      </c>
      <c r="G9159" t="s">
        <v>7852</v>
      </c>
      <c r="H9159" t="s">
        <v>32971</v>
      </c>
      <c r="I9159" t="s">
        <v>20392</v>
      </c>
      <c r="J9159" t="s">
        <v>7853</v>
      </c>
      <c r="K9159" t="s">
        <v>10</v>
      </c>
      <c r="L9159" s="1" t="s">
        <v>20400</v>
      </c>
      <c r="M9159">
        <v>0</v>
      </c>
    </row>
    <row r="9160" spans="1:18" x14ac:dyDescent="0.25">
      <c r="A9160" t="s">
        <v>23808</v>
      </c>
      <c r="B9160" t="s">
        <v>23809</v>
      </c>
      <c r="C9160" t="s">
        <v>14</v>
      </c>
      <c r="D9160" s="6">
        <v>45713</v>
      </c>
      <c r="E9160" t="s">
        <v>23807</v>
      </c>
      <c r="F9160" t="s">
        <v>20391</v>
      </c>
      <c r="G9160" t="s">
        <v>12775</v>
      </c>
      <c r="H9160" t="s">
        <v>32972</v>
      </c>
      <c r="I9160" t="s">
        <v>20392</v>
      </c>
      <c r="J9160" t="s">
        <v>12776</v>
      </c>
      <c r="K9160" t="s">
        <v>10</v>
      </c>
      <c r="L9160" s="1" t="s">
        <v>20401</v>
      </c>
      <c r="M9160">
        <v>0</v>
      </c>
    </row>
    <row r="9161" spans="1:18" x14ac:dyDescent="0.25">
      <c r="A9161" t="s">
        <v>23808</v>
      </c>
      <c r="B9161" t="s">
        <v>23809</v>
      </c>
      <c r="C9161" t="s">
        <v>14</v>
      </c>
      <c r="D9161" s="6">
        <v>45713</v>
      </c>
      <c r="E9161" t="s">
        <v>23807</v>
      </c>
      <c r="F9161" t="s">
        <v>20391</v>
      </c>
      <c r="G9161" t="s">
        <v>12836</v>
      </c>
      <c r="H9161" t="s">
        <v>32973</v>
      </c>
      <c r="I9161" t="s">
        <v>20392</v>
      </c>
      <c r="J9161" t="s">
        <v>12837</v>
      </c>
      <c r="K9161" t="s">
        <v>10</v>
      </c>
      <c r="L9161" s="1" t="s">
        <v>20402</v>
      </c>
      <c r="M9161">
        <v>0</v>
      </c>
    </row>
    <row r="9162" spans="1:18" x14ac:dyDescent="0.25">
      <c r="A9162" t="s">
        <v>23808</v>
      </c>
      <c r="B9162" t="s">
        <v>23809</v>
      </c>
      <c r="C9162" t="s">
        <v>14</v>
      </c>
      <c r="D9162" s="6">
        <v>45713</v>
      </c>
      <c r="E9162" t="s">
        <v>23807</v>
      </c>
      <c r="F9162" t="s">
        <v>20391</v>
      </c>
      <c r="G9162" t="s">
        <v>12786</v>
      </c>
      <c r="H9162" t="s">
        <v>32974</v>
      </c>
      <c r="I9162" t="s">
        <v>20392</v>
      </c>
      <c r="J9162" t="s">
        <v>12787</v>
      </c>
      <c r="K9162" t="s">
        <v>10</v>
      </c>
      <c r="L9162" s="1" t="s">
        <v>20403</v>
      </c>
      <c r="M9162">
        <v>0</v>
      </c>
    </row>
    <row r="9163" spans="1:18" x14ac:dyDescent="0.25">
      <c r="A9163" t="s">
        <v>23808</v>
      </c>
      <c r="B9163" t="s">
        <v>23809</v>
      </c>
      <c r="C9163" t="s">
        <v>14</v>
      </c>
      <c r="D9163" s="6">
        <v>45713</v>
      </c>
      <c r="E9163" t="s">
        <v>23807</v>
      </c>
      <c r="F9163" t="s">
        <v>20391</v>
      </c>
      <c r="G9163" t="s">
        <v>20404</v>
      </c>
      <c r="H9163" t="s">
        <v>32975</v>
      </c>
      <c r="I9163" t="s">
        <v>20392</v>
      </c>
      <c r="J9163" t="s">
        <v>20405</v>
      </c>
      <c r="K9163" t="s">
        <v>10</v>
      </c>
      <c r="L9163" s="1" t="s">
        <v>20406</v>
      </c>
      <c r="M9163">
        <v>0</v>
      </c>
    </row>
    <row r="9164" spans="1:18" x14ac:dyDescent="0.25">
      <c r="A9164" t="s">
        <v>23808</v>
      </c>
      <c r="B9164" t="s">
        <v>23809</v>
      </c>
      <c r="C9164" t="s">
        <v>14</v>
      </c>
      <c r="D9164" s="6">
        <v>45713</v>
      </c>
      <c r="E9164" t="s">
        <v>23807</v>
      </c>
      <c r="F9164" t="s">
        <v>20407</v>
      </c>
      <c r="G9164" t="s">
        <v>2876</v>
      </c>
      <c r="H9164" t="s">
        <v>32976</v>
      </c>
      <c r="I9164" t="s">
        <v>20408</v>
      </c>
      <c r="J9164" t="s">
        <v>2877</v>
      </c>
      <c r="K9164" t="s">
        <v>10</v>
      </c>
      <c r="L9164" s="1" t="s">
        <v>20409</v>
      </c>
      <c r="M9164">
        <v>1</v>
      </c>
      <c r="N9164" t="s">
        <v>34896</v>
      </c>
      <c r="P9164">
        <v>1</v>
      </c>
      <c r="Q9164">
        <v>1</v>
      </c>
      <c r="R9164">
        <v>0</v>
      </c>
    </row>
    <row r="9165" spans="1:18" x14ac:dyDescent="0.25">
      <c r="A9165" t="s">
        <v>23808</v>
      </c>
      <c r="B9165" t="s">
        <v>23809</v>
      </c>
      <c r="C9165" t="s">
        <v>14</v>
      </c>
      <c r="D9165" s="6">
        <v>45713</v>
      </c>
      <c r="E9165" t="s">
        <v>23807</v>
      </c>
      <c r="F9165" t="s">
        <v>20407</v>
      </c>
      <c r="G9165" t="s">
        <v>20410</v>
      </c>
      <c r="H9165" t="s">
        <v>32977</v>
      </c>
      <c r="I9165" t="s">
        <v>20408</v>
      </c>
      <c r="J9165" t="s">
        <v>20411</v>
      </c>
      <c r="K9165" t="s">
        <v>10</v>
      </c>
      <c r="L9165" s="1" t="s">
        <v>20412</v>
      </c>
      <c r="M9165">
        <v>0</v>
      </c>
    </row>
    <row r="9166" spans="1:18" x14ac:dyDescent="0.25">
      <c r="A9166" t="s">
        <v>23808</v>
      </c>
      <c r="B9166" t="s">
        <v>23809</v>
      </c>
      <c r="C9166" t="s">
        <v>14</v>
      </c>
      <c r="D9166" s="6">
        <v>45713</v>
      </c>
      <c r="E9166" t="s">
        <v>23807</v>
      </c>
      <c r="F9166" t="s">
        <v>20407</v>
      </c>
      <c r="G9166" t="s">
        <v>2893</v>
      </c>
      <c r="H9166" t="s">
        <v>32978</v>
      </c>
      <c r="I9166" t="s">
        <v>20408</v>
      </c>
      <c r="J9166" t="s">
        <v>2894</v>
      </c>
      <c r="K9166" t="s">
        <v>10</v>
      </c>
      <c r="L9166">
        <v>0.80911022717712799</v>
      </c>
      <c r="M9166">
        <v>0</v>
      </c>
    </row>
    <row r="9167" spans="1:18" x14ac:dyDescent="0.25">
      <c r="A9167" t="s">
        <v>23808</v>
      </c>
      <c r="B9167" t="s">
        <v>23809</v>
      </c>
      <c r="C9167" t="s">
        <v>14</v>
      </c>
      <c r="D9167" s="6">
        <v>45713</v>
      </c>
      <c r="E9167" t="s">
        <v>23807</v>
      </c>
      <c r="F9167" t="s">
        <v>20407</v>
      </c>
      <c r="G9167" t="s">
        <v>11147</v>
      </c>
      <c r="H9167" t="s">
        <v>32979</v>
      </c>
      <c r="I9167" t="s">
        <v>20408</v>
      </c>
      <c r="J9167" t="s">
        <v>11148</v>
      </c>
      <c r="K9167" t="s">
        <v>10</v>
      </c>
      <c r="L9167" s="1" t="s">
        <v>20413</v>
      </c>
      <c r="M9167">
        <v>0</v>
      </c>
    </row>
    <row r="9168" spans="1:18" x14ac:dyDescent="0.25">
      <c r="A9168" t="s">
        <v>23808</v>
      </c>
      <c r="B9168" t="s">
        <v>23809</v>
      </c>
      <c r="C9168" t="s">
        <v>14</v>
      </c>
      <c r="D9168" s="6">
        <v>45713</v>
      </c>
      <c r="E9168" t="s">
        <v>23807</v>
      </c>
      <c r="F9168" t="s">
        <v>20407</v>
      </c>
      <c r="G9168" t="s">
        <v>11136</v>
      </c>
      <c r="H9168" t="s">
        <v>32980</v>
      </c>
      <c r="I9168" t="s">
        <v>20408</v>
      </c>
      <c r="J9168" t="s">
        <v>11137</v>
      </c>
      <c r="K9168" t="s">
        <v>10</v>
      </c>
      <c r="L9168" s="1" t="s">
        <v>20414</v>
      </c>
      <c r="M9168">
        <v>0</v>
      </c>
    </row>
    <row r="9169" spans="1:18" x14ac:dyDescent="0.25">
      <c r="A9169" t="s">
        <v>23808</v>
      </c>
      <c r="B9169" t="s">
        <v>23809</v>
      </c>
      <c r="C9169" t="s">
        <v>14</v>
      </c>
      <c r="D9169" s="6">
        <v>45713</v>
      </c>
      <c r="E9169" t="s">
        <v>23807</v>
      </c>
      <c r="F9169" t="s">
        <v>20407</v>
      </c>
      <c r="G9169" t="s">
        <v>2882</v>
      </c>
      <c r="H9169" t="s">
        <v>32981</v>
      </c>
      <c r="I9169" t="s">
        <v>20408</v>
      </c>
      <c r="J9169" t="s">
        <v>2883</v>
      </c>
      <c r="K9169" t="s">
        <v>10</v>
      </c>
      <c r="L9169" s="1" t="s">
        <v>20415</v>
      </c>
      <c r="M9169">
        <v>0</v>
      </c>
    </row>
    <row r="9170" spans="1:18" x14ac:dyDescent="0.25">
      <c r="A9170" t="s">
        <v>23808</v>
      </c>
      <c r="B9170" t="s">
        <v>23809</v>
      </c>
      <c r="C9170" t="s">
        <v>14</v>
      </c>
      <c r="D9170" s="6">
        <v>45713</v>
      </c>
      <c r="E9170" t="s">
        <v>23807</v>
      </c>
      <c r="F9170" t="s">
        <v>20407</v>
      </c>
      <c r="G9170" t="s">
        <v>20416</v>
      </c>
      <c r="H9170" t="s">
        <v>32982</v>
      </c>
      <c r="I9170" t="s">
        <v>20408</v>
      </c>
      <c r="J9170" t="s">
        <v>20417</v>
      </c>
      <c r="K9170" t="s">
        <v>10</v>
      </c>
      <c r="L9170">
        <v>0.76190841927001596</v>
      </c>
      <c r="M9170">
        <v>0</v>
      </c>
    </row>
    <row r="9171" spans="1:18" x14ac:dyDescent="0.25">
      <c r="A9171" t="s">
        <v>23808</v>
      </c>
      <c r="B9171" t="s">
        <v>23809</v>
      </c>
      <c r="C9171" t="s">
        <v>14</v>
      </c>
      <c r="D9171" s="6">
        <v>45713</v>
      </c>
      <c r="E9171" t="s">
        <v>23807</v>
      </c>
      <c r="F9171" t="s">
        <v>20407</v>
      </c>
      <c r="G9171" t="s">
        <v>5206</v>
      </c>
      <c r="H9171" t="s">
        <v>32983</v>
      </c>
      <c r="I9171" t="s">
        <v>20408</v>
      </c>
      <c r="J9171" t="s">
        <v>5207</v>
      </c>
      <c r="K9171" t="s">
        <v>10</v>
      </c>
      <c r="L9171">
        <v>0.75939437888419603</v>
      </c>
      <c r="M9171">
        <v>0</v>
      </c>
    </row>
    <row r="9172" spans="1:18" x14ac:dyDescent="0.25">
      <c r="A9172" t="s">
        <v>23808</v>
      </c>
      <c r="B9172" t="s">
        <v>23809</v>
      </c>
      <c r="C9172" t="s">
        <v>14</v>
      </c>
      <c r="D9172" s="6">
        <v>45713</v>
      </c>
      <c r="E9172" t="s">
        <v>23807</v>
      </c>
      <c r="F9172" t="s">
        <v>20407</v>
      </c>
      <c r="G9172" t="s">
        <v>2865</v>
      </c>
      <c r="H9172" t="s">
        <v>32984</v>
      </c>
      <c r="I9172" t="s">
        <v>20408</v>
      </c>
      <c r="J9172" t="s">
        <v>2866</v>
      </c>
      <c r="K9172" t="s">
        <v>10</v>
      </c>
      <c r="L9172" s="1" t="s">
        <v>20418</v>
      </c>
      <c r="M9172">
        <v>0</v>
      </c>
    </row>
    <row r="9173" spans="1:18" x14ac:dyDescent="0.25">
      <c r="A9173" t="s">
        <v>23808</v>
      </c>
      <c r="B9173" t="s">
        <v>23809</v>
      </c>
      <c r="C9173" t="s">
        <v>14</v>
      </c>
      <c r="D9173" s="6">
        <v>45713</v>
      </c>
      <c r="E9173" t="s">
        <v>23807</v>
      </c>
      <c r="F9173" t="s">
        <v>20407</v>
      </c>
      <c r="G9173" t="s">
        <v>2908</v>
      </c>
      <c r="H9173" t="s">
        <v>32985</v>
      </c>
      <c r="I9173" t="s">
        <v>20408</v>
      </c>
      <c r="J9173" t="s">
        <v>2909</v>
      </c>
      <c r="K9173" t="s">
        <v>10</v>
      </c>
      <c r="L9173" s="1" t="s">
        <v>20419</v>
      </c>
      <c r="M9173">
        <v>0</v>
      </c>
    </row>
    <row r="9174" spans="1:18" x14ac:dyDescent="0.25">
      <c r="A9174" t="s">
        <v>23808</v>
      </c>
      <c r="B9174" t="s">
        <v>23809</v>
      </c>
      <c r="C9174" t="s">
        <v>14</v>
      </c>
      <c r="D9174" s="6">
        <v>45713</v>
      </c>
      <c r="E9174" t="s">
        <v>23807</v>
      </c>
      <c r="F9174" t="s">
        <v>20420</v>
      </c>
      <c r="G9174" t="s">
        <v>20422</v>
      </c>
      <c r="H9174" t="s">
        <v>32986</v>
      </c>
      <c r="I9174" t="s">
        <v>20421</v>
      </c>
      <c r="J9174" t="s">
        <v>20423</v>
      </c>
      <c r="K9174" t="s">
        <v>10</v>
      </c>
      <c r="L9174" s="1" t="s">
        <v>20424</v>
      </c>
      <c r="M9174">
        <v>1</v>
      </c>
      <c r="N9174" t="s">
        <v>34896</v>
      </c>
      <c r="P9174">
        <v>1</v>
      </c>
      <c r="Q9174">
        <v>1</v>
      </c>
      <c r="R9174">
        <v>0</v>
      </c>
    </row>
    <row r="9175" spans="1:18" x14ac:dyDescent="0.25">
      <c r="A9175" t="s">
        <v>23808</v>
      </c>
      <c r="B9175" t="s">
        <v>23809</v>
      </c>
      <c r="C9175" t="s">
        <v>14</v>
      </c>
      <c r="D9175" s="6">
        <v>45713</v>
      </c>
      <c r="E9175" t="s">
        <v>23807</v>
      </c>
      <c r="F9175" t="s">
        <v>20420</v>
      </c>
      <c r="G9175" t="s">
        <v>7023</v>
      </c>
      <c r="H9175" t="s">
        <v>32987</v>
      </c>
      <c r="I9175" t="s">
        <v>20421</v>
      </c>
      <c r="J9175" t="s">
        <v>7024</v>
      </c>
      <c r="K9175" t="s">
        <v>10</v>
      </c>
      <c r="L9175" s="1" t="s">
        <v>20425</v>
      </c>
      <c r="M9175">
        <v>0</v>
      </c>
    </row>
    <row r="9176" spans="1:18" x14ac:dyDescent="0.25">
      <c r="A9176" t="s">
        <v>23808</v>
      </c>
      <c r="B9176" t="s">
        <v>23809</v>
      </c>
      <c r="C9176" t="s">
        <v>14</v>
      </c>
      <c r="D9176" s="6">
        <v>45713</v>
      </c>
      <c r="E9176" t="s">
        <v>23807</v>
      </c>
      <c r="F9176" t="s">
        <v>20420</v>
      </c>
      <c r="G9176" t="s">
        <v>20426</v>
      </c>
      <c r="H9176" t="s">
        <v>32988</v>
      </c>
      <c r="I9176" t="s">
        <v>20421</v>
      </c>
      <c r="J9176" t="s">
        <v>20427</v>
      </c>
      <c r="K9176" t="s">
        <v>10</v>
      </c>
      <c r="L9176">
        <v>0.82372666996513799</v>
      </c>
      <c r="M9176">
        <v>0</v>
      </c>
    </row>
    <row r="9177" spans="1:18" x14ac:dyDescent="0.25">
      <c r="A9177" t="s">
        <v>23808</v>
      </c>
      <c r="B9177" t="s">
        <v>23809</v>
      </c>
      <c r="C9177" t="s">
        <v>14</v>
      </c>
      <c r="D9177" s="6">
        <v>45713</v>
      </c>
      <c r="E9177" t="s">
        <v>23807</v>
      </c>
      <c r="F9177" t="s">
        <v>20420</v>
      </c>
      <c r="G9177" t="s">
        <v>12885</v>
      </c>
      <c r="H9177" t="s">
        <v>32989</v>
      </c>
      <c r="I9177" t="s">
        <v>20421</v>
      </c>
      <c r="J9177" t="s">
        <v>12886</v>
      </c>
      <c r="K9177" t="s">
        <v>10</v>
      </c>
      <c r="L9177" s="1" t="s">
        <v>20428</v>
      </c>
      <c r="M9177">
        <v>0</v>
      </c>
    </row>
    <row r="9178" spans="1:18" x14ac:dyDescent="0.25">
      <c r="A9178" t="s">
        <v>23808</v>
      </c>
      <c r="B9178" t="s">
        <v>23809</v>
      </c>
      <c r="C9178" t="s">
        <v>14</v>
      </c>
      <c r="D9178" s="6">
        <v>45713</v>
      </c>
      <c r="E9178" t="s">
        <v>23807</v>
      </c>
      <c r="F9178" t="s">
        <v>20420</v>
      </c>
      <c r="G9178" t="s">
        <v>20429</v>
      </c>
      <c r="H9178" t="s">
        <v>32990</v>
      </c>
      <c r="I9178" t="s">
        <v>20421</v>
      </c>
      <c r="J9178" t="s">
        <v>20430</v>
      </c>
      <c r="K9178" t="s">
        <v>10</v>
      </c>
      <c r="L9178" s="1" t="s">
        <v>20431</v>
      </c>
      <c r="M9178">
        <v>0</v>
      </c>
    </row>
    <row r="9179" spans="1:18" x14ac:dyDescent="0.25">
      <c r="A9179" t="s">
        <v>23808</v>
      </c>
      <c r="B9179" t="s">
        <v>23809</v>
      </c>
      <c r="C9179" t="s">
        <v>14</v>
      </c>
      <c r="D9179" s="6">
        <v>45713</v>
      </c>
      <c r="E9179" t="s">
        <v>23807</v>
      </c>
      <c r="F9179" t="s">
        <v>20420</v>
      </c>
      <c r="G9179" t="s">
        <v>20432</v>
      </c>
      <c r="H9179" t="s">
        <v>32991</v>
      </c>
      <c r="I9179" t="s">
        <v>20421</v>
      </c>
      <c r="J9179" t="s">
        <v>20433</v>
      </c>
      <c r="K9179" t="s">
        <v>10</v>
      </c>
      <c r="L9179">
        <v>0.80957479137684396</v>
      </c>
      <c r="M9179">
        <v>0</v>
      </c>
    </row>
    <row r="9180" spans="1:18" x14ac:dyDescent="0.25">
      <c r="A9180" t="s">
        <v>23808</v>
      </c>
      <c r="B9180" t="s">
        <v>23809</v>
      </c>
      <c r="C9180" t="s">
        <v>14</v>
      </c>
      <c r="D9180" s="6">
        <v>45713</v>
      </c>
      <c r="E9180" t="s">
        <v>23807</v>
      </c>
      <c r="F9180" t="s">
        <v>20420</v>
      </c>
      <c r="G9180" t="s">
        <v>20434</v>
      </c>
      <c r="H9180" t="s">
        <v>32992</v>
      </c>
      <c r="I9180" t="s">
        <v>20421</v>
      </c>
      <c r="J9180" t="s">
        <v>20435</v>
      </c>
      <c r="K9180" t="s">
        <v>10</v>
      </c>
      <c r="L9180" s="1" t="s">
        <v>20436</v>
      </c>
      <c r="M9180">
        <v>0</v>
      </c>
    </row>
    <row r="9181" spans="1:18" x14ac:dyDescent="0.25">
      <c r="A9181" t="s">
        <v>23808</v>
      </c>
      <c r="B9181" t="s">
        <v>23809</v>
      </c>
      <c r="C9181" t="s">
        <v>14</v>
      </c>
      <c r="D9181" s="6">
        <v>45713</v>
      </c>
      <c r="E9181" t="s">
        <v>23807</v>
      </c>
      <c r="F9181" t="s">
        <v>20420</v>
      </c>
      <c r="G9181" t="s">
        <v>12952</v>
      </c>
      <c r="H9181" t="s">
        <v>32993</v>
      </c>
      <c r="I9181" t="s">
        <v>20421</v>
      </c>
      <c r="J9181" t="s">
        <v>12953</v>
      </c>
      <c r="K9181" t="s">
        <v>10</v>
      </c>
      <c r="L9181">
        <v>0.76749959252420097</v>
      </c>
      <c r="M9181">
        <v>0</v>
      </c>
    </row>
    <row r="9182" spans="1:18" x14ac:dyDescent="0.25">
      <c r="A9182" t="s">
        <v>23808</v>
      </c>
      <c r="B9182" t="s">
        <v>23809</v>
      </c>
      <c r="C9182" t="s">
        <v>14</v>
      </c>
      <c r="D9182" s="6">
        <v>45713</v>
      </c>
      <c r="E9182" t="s">
        <v>23807</v>
      </c>
      <c r="F9182" t="s">
        <v>20420</v>
      </c>
      <c r="G9182" t="s">
        <v>12935</v>
      </c>
      <c r="H9182" t="s">
        <v>32994</v>
      </c>
      <c r="I9182" t="s">
        <v>20421</v>
      </c>
      <c r="J9182" t="s">
        <v>12936</v>
      </c>
      <c r="K9182" t="s">
        <v>10</v>
      </c>
      <c r="L9182" s="1" t="s">
        <v>20437</v>
      </c>
      <c r="M9182">
        <v>0</v>
      </c>
    </row>
    <row r="9183" spans="1:18" x14ac:dyDescent="0.25">
      <c r="A9183" t="s">
        <v>23808</v>
      </c>
      <c r="B9183" t="s">
        <v>23809</v>
      </c>
      <c r="C9183" t="s">
        <v>14</v>
      </c>
      <c r="D9183" s="6">
        <v>45713</v>
      </c>
      <c r="E9183" t="s">
        <v>23807</v>
      </c>
      <c r="F9183" t="s">
        <v>20420</v>
      </c>
      <c r="G9183" t="s">
        <v>20438</v>
      </c>
      <c r="H9183" t="s">
        <v>32995</v>
      </c>
      <c r="I9183" t="s">
        <v>20421</v>
      </c>
      <c r="J9183" t="s">
        <v>20439</v>
      </c>
      <c r="K9183" t="s">
        <v>10</v>
      </c>
      <c r="L9183" s="1" t="s">
        <v>20440</v>
      </c>
      <c r="M9183">
        <v>0</v>
      </c>
    </row>
    <row r="9184" spans="1:18" x14ac:dyDescent="0.25">
      <c r="A9184" t="s">
        <v>23808</v>
      </c>
      <c r="B9184" t="s">
        <v>23809</v>
      </c>
      <c r="C9184" t="s">
        <v>14</v>
      </c>
      <c r="D9184" s="6">
        <v>45713</v>
      </c>
      <c r="E9184" t="s">
        <v>23807</v>
      </c>
      <c r="F9184" t="s">
        <v>20441</v>
      </c>
      <c r="G9184" t="s">
        <v>12968</v>
      </c>
      <c r="H9184" t="s">
        <v>32996</v>
      </c>
      <c r="I9184" t="s">
        <v>20442</v>
      </c>
      <c r="J9184" t="s">
        <v>12969</v>
      </c>
      <c r="K9184" t="s">
        <v>10</v>
      </c>
      <c r="L9184" s="1" t="s">
        <v>20443</v>
      </c>
      <c r="M9184">
        <v>1</v>
      </c>
      <c r="N9184" t="s">
        <v>34896</v>
      </c>
      <c r="P9184">
        <v>1</v>
      </c>
      <c r="Q9184">
        <v>1</v>
      </c>
      <c r="R9184">
        <v>0</v>
      </c>
    </row>
    <row r="9185" spans="1:18" x14ac:dyDescent="0.25">
      <c r="A9185" t="s">
        <v>23808</v>
      </c>
      <c r="B9185" t="s">
        <v>23809</v>
      </c>
      <c r="C9185" t="s">
        <v>14</v>
      </c>
      <c r="D9185" s="6">
        <v>45713</v>
      </c>
      <c r="E9185" t="s">
        <v>23807</v>
      </c>
      <c r="F9185" t="s">
        <v>20441</v>
      </c>
      <c r="G9185" t="s">
        <v>12963</v>
      </c>
      <c r="H9185" t="s">
        <v>32997</v>
      </c>
      <c r="I9185" t="s">
        <v>20442</v>
      </c>
      <c r="J9185" t="s">
        <v>12964</v>
      </c>
      <c r="K9185" t="s">
        <v>10</v>
      </c>
      <c r="L9185">
        <v>0.86700540130262005</v>
      </c>
      <c r="M9185">
        <v>0</v>
      </c>
    </row>
    <row r="9186" spans="1:18" x14ac:dyDescent="0.25">
      <c r="A9186" t="s">
        <v>23808</v>
      </c>
      <c r="B9186" t="s">
        <v>23809</v>
      </c>
      <c r="C9186" t="s">
        <v>14</v>
      </c>
      <c r="D9186" s="6">
        <v>45713</v>
      </c>
      <c r="E9186" t="s">
        <v>23807</v>
      </c>
      <c r="F9186" t="s">
        <v>20441</v>
      </c>
      <c r="G9186" t="s">
        <v>12980</v>
      </c>
      <c r="H9186" t="s">
        <v>32998</v>
      </c>
      <c r="I9186" t="s">
        <v>20442</v>
      </c>
      <c r="J9186" t="s">
        <v>12981</v>
      </c>
      <c r="K9186" t="s">
        <v>10</v>
      </c>
      <c r="L9186" s="1" t="s">
        <v>20444</v>
      </c>
      <c r="M9186">
        <v>0</v>
      </c>
    </row>
    <row r="9187" spans="1:18" x14ac:dyDescent="0.25">
      <c r="A9187" t="s">
        <v>23808</v>
      </c>
      <c r="B9187" t="s">
        <v>23809</v>
      </c>
      <c r="C9187" t="s">
        <v>14</v>
      </c>
      <c r="D9187" s="6">
        <v>45713</v>
      </c>
      <c r="E9187" t="s">
        <v>23807</v>
      </c>
      <c r="F9187" t="s">
        <v>20441</v>
      </c>
      <c r="G9187" t="s">
        <v>20445</v>
      </c>
      <c r="H9187" t="s">
        <v>32999</v>
      </c>
      <c r="I9187" t="s">
        <v>20442</v>
      </c>
      <c r="J9187" t="s">
        <v>20446</v>
      </c>
      <c r="K9187" t="s">
        <v>10</v>
      </c>
      <c r="L9187">
        <v>0.83127167895228604</v>
      </c>
      <c r="M9187">
        <v>0</v>
      </c>
    </row>
    <row r="9188" spans="1:18" x14ac:dyDescent="0.25">
      <c r="A9188" t="s">
        <v>23808</v>
      </c>
      <c r="B9188" t="s">
        <v>23809</v>
      </c>
      <c r="C9188" t="s">
        <v>14</v>
      </c>
      <c r="D9188" s="6">
        <v>45713</v>
      </c>
      <c r="E9188" t="s">
        <v>23807</v>
      </c>
      <c r="F9188" t="s">
        <v>20441</v>
      </c>
      <c r="G9188" t="s">
        <v>20447</v>
      </c>
      <c r="H9188" t="s">
        <v>33000</v>
      </c>
      <c r="I9188" t="s">
        <v>20442</v>
      </c>
      <c r="J9188" t="s">
        <v>20448</v>
      </c>
      <c r="K9188" t="s">
        <v>10</v>
      </c>
      <c r="L9188" s="1" t="s">
        <v>20449</v>
      </c>
      <c r="M9188">
        <v>0</v>
      </c>
    </row>
    <row r="9189" spans="1:18" x14ac:dyDescent="0.25">
      <c r="A9189" t="s">
        <v>23808</v>
      </c>
      <c r="B9189" t="s">
        <v>23809</v>
      </c>
      <c r="C9189" t="s">
        <v>14</v>
      </c>
      <c r="D9189" s="6">
        <v>45713</v>
      </c>
      <c r="E9189" t="s">
        <v>23807</v>
      </c>
      <c r="F9189" t="s">
        <v>20441</v>
      </c>
      <c r="G9189" t="s">
        <v>12996</v>
      </c>
      <c r="H9189" t="s">
        <v>33001</v>
      </c>
      <c r="I9189" t="s">
        <v>20442</v>
      </c>
      <c r="J9189" t="s">
        <v>12997</v>
      </c>
      <c r="K9189" t="s">
        <v>10</v>
      </c>
      <c r="L9189" s="1" t="s">
        <v>20450</v>
      </c>
      <c r="M9189">
        <v>0</v>
      </c>
    </row>
    <row r="9190" spans="1:18" x14ac:dyDescent="0.25">
      <c r="A9190" t="s">
        <v>23808</v>
      </c>
      <c r="B9190" t="s">
        <v>23809</v>
      </c>
      <c r="C9190" t="s">
        <v>14</v>
      </c>
      <c r="D9190" s="6">
        <v>45713</v>
      </c>
      <c r="E9190" t="s">
        <v>23807</v>
      </c>
      <c r="F9190" t="s">
        <v>20441</v>
      </c>
      <c r="G9190" t="s">
        <v>12966</v>
      </c>
      <c r="H9190" t="s">
        <v>33002</v>
      </c>
      <c r="I9190" t="s">
        <v>20442</v>
      </c>
      <c r="J9190" t="s">
        <v>12967</v>
      </c>
      <c r="K9190" t="s">
        <v>10</v>
      </c>
      <c r="L9190">
        <v>0.80932690717206801</v>
      </c>
      <c r="M9190">
        <v>0</v>
      </c>
    </row>
    <row r="9191" spans="1:18" x14ac:dyDescent="0.25">
      <c r="A9191" t="s">
        <v>23808</v>
      </c>
      <c r="B9191" t="s">
        <v>23809</v>
      </c>
      <c r="C9191" t="s">
        <v>14</v>
      </c>
      <c r="D9191" s="6">
        <v>45713</v>
      </c>
      <c r="E9191" t="s">
        <v>23807</v>
      </c>
      <c r="F9191" t="s">
        <v>20441</v>
      </c>
      <c r="G9191" t="s">
        <v>12982</v>
      </c>
      <c r="H9191" t="s">
        <v>33003</v>
      </c>
      <c r="I9191" t="s">
        <v>20442</v>
      </c>
      <c r="J9191" t="s">
        <v>12983</v>
      </c>
      <c r="K9191" t="s">
        <v>10</v>
      </c>
      <c r="L9191" s="1" t="s">
        <v>20451</v>
      </c>
      <c r="M9191">
        <v>0</v>
      </c>
    </row>
    <row r="9192" spans="1:18" x14ac:dyDescent="0.25">
      <c r="A9192" t="s">
        <v>23808</v>
      </c>
      <c r="B9192" t="s">
        <v>23809</v>
      </c>
      <c r="C9192" t="s">
        <v>14</v>
      </c>
      <c r="D9192" s="6">
        <v>45713</v>
      </c>
      <c r="E9192" t="s">
        <v>23807</v>
      </c>
      <c r="F9192" t="s">
        <v>20441</v>
      </c>
      <c r="G9192" t="s">
        <v>20452</v>
      </c>
      <c r="H9192" t="s">
        <v>33004</v>
      </c>
      <c r="I9192" t="s">
        <v>20442</v>
      </c>
      <c r="J9192" t="s">
        <v>20453</v>
      </c>
      <c r="K9192" t="s">
        <v>10</v>
      </c>
      <c r="L9192" s="1" t="s">
        <v>20454</v>
      </c>
      <c r="M9192">
        <v>0</v>
      </c>
    </row>
    <row r="9193" spans="1:18" x14ac:dyDescent="0.25">
      <c r="A9193" t="s">
        <v>23808</v>
      </c>
      <c r="B9193" t="s">
        <v>23809</v>
      </c>
      <c r="C9193" t="s">
        <v>14</v>
      </c>
      <c r="D9193" s="6">
        <v>45713</v>
      </c>
      <c r="E9193" t="s">
        <v>23807</v>
      </c>
      <c r="F9193" t="s">
        <v>20441</v>
      </c>
      <c r="G9193" t="s">
        <v>12973</v>
      </c>
      <c r="H9193" t="s">
        <v>33005</v>
      </c>
      <c r="I9193" t="s">
        <v>20442</v>
      </c>
      <c r="J9193" t="s">
        <v>12974</v>
      </c>
      <c r="K9193" t="s">
        <v>10</v>
      </c>
      <c r="L9193" s="1" t="s">
        <v>20455</v>
      </c>
      <c r="M9193">
        <v>0</v>
      </c>
    </row>
    <row r="9194" spans="1:18" x14ac:dyDescent="0.25">
      <c r="A9194" t="s">
        <v>23808</v>
      </c>
      <c r="B9194" t="s">
        <v>23809</v>
      </c>
      <c r="C9194" t="s">
        <v>14</v>
      </c>
      <c r="D9194" s="6">
        <v>45713</v>
      </c>
      <c r="E9194" t="s">
        <v>23807</v>
      </c>
      <c r="F9194" t="s">
        <v>20456</v>
      </c>
      <c r="G9194" t="s">
        <v>20458</v>
      </c>
      <c r="H9194" t="s">
        <v>33006</v>
      </c>
      <c r="I9194" t="s">
        <v>20457</v>
      </c>
      <c r="J9194" t="s">
        <v>20459</v>
      </c>
      <c r="K9194" t="s">
        <v>10</v>
      </c>
      <c r="L9194" s="1" t="s">
        <v>20460</v>
      </c>
      <c r="M9194">
        <v>0</v>
      </c>
    </row>
    <row r="9195" spans="1:18" x14ac:dyDescent="0.25">
      <c r="A9195" t="s">
        <v>23808</v>
      </c>
      <c r="B9195" t="s">
        <v>23809</v>
      </c>
      <c r="C9195" t="s">
        <v>14</v>
      </c>
      <c r="D9195" s="6">
        <v>45713</v>
      </c>
      <c r="E9195" t="s">
        <v>23807</v>
      </c>
      <c r="F9195" t="s">
        <v>20456</v>
      </c>
      <c r="G9195" t="s">
        <v>20343</v>
      </c>
      <c r="H9195" t="s">
        <v>33007</v>
      </c>
      <c r="I9195" t="s">
        <v>20457</v>
      </c>
      <c r="J9195" t="s">
        <v>20344</v>
      </c>
      <c r="K9195" t="s">
        <v>10</v>
      </c>
      <c r="L9195" s="1" t="s">
        <v>20461</v>
      </c>
      <c r="M9195">
        <v>0</v>
      </c>
    </row>
    <row r="9196" spans="1:18" x14ac:dyDescent="0.25">
      <c r="A9196" t="s">
        <v>23808</v>
      </c>
      <c r="B9196" t="s">
        <v>23809</v>
      </c>
      <c r="C9196" t="s">
        <v>14</v>
      </c>
      <c r="D9196" s="6">
        <v>45713</v>
      </c>
      <c r="E9196" t="s">
        <v>23807</v>
      </c>
      <c r="F9196" t="s">
        <v>20456</v>
      </c>
      <c r="G9196" t="s">
        <v>20462</v>
      </c>
      <c r="H9196" t="s">
        <v>33008</v>
      </c>
      <c r="I9196" t="s">
        <v>20457</v>
      </c>
      <c r="J9196" t="s">
        <v>20463</v>
      </c>
      <c r="K9196" t="s">
        <v>10</v>
      </c>
      <c r="L9196" s="1" t="s">
        <v>20464</v>
      </c>
      <c r="M9196">
        <v>1</v>
      </c>
      <c r="N9196" t="s">
        <v>34896</v>
      </c>
      <c r="P9196">
        <v>1</v>
      </c>
      <c r="Q9196">
        <v>1</v>
      </c>
      <c r="R9196">
        <v>0</v>
      </c>
    </row>
    <row r="9197" spans="1:18" x14ac:dyDescent="0.25">
      <c r="A9197" t="s">
        <v>23808</v>
      </c>
      <c r="B9197" t="s">
        <v>23809</v>
      </c>
      <c r="C9197" t="s">
        <v>14</v>
      </c>
      <c r="D9197" s="6">
        <v>45713</v>
      </c>
      <c r="E9197" t="s">
        <v>23807</v>
      </c>
      <c r="F9197" t="s">
        <v>20456</v>
      </c>
      <c r="G9197" t="s">
        <v>20465</v>
      </c>
      <c r="H9197" t="s">
        <v>33009</v>
      </c>
      <c r="I9197" t="s">
        <v>20457</v>
      </c>
      <c r="J9197" t="s">
        <v>20466</v>
      </c>
      <c r="K9197" t="s">
        <v>10</v>
      </c>
      <c r="L9197" s="1" t="s">
        <v>20467</v>
      </c>
      <c r="M9197">
        <v>0</v>
      </c>
    </row>
    <row r="9198" spans="1:18" x14ac:dyDescent="0.25">
      <c r="A9198" t="s">
        <v>23808</v>
      </c>
      <c r="B9198" t="s">
        <v>23809</v>
      </c>
      <c r="C9198" t="s">
        <v>14</v>
      </c>
      <c r="D9198" s="6">
        <v>45713</v>
      </c>
      <c r="E9198" t="s">
        <v>23807</v>
      </c>
      <c r="F9198" t="s">
        <v>20456</v>
      </c>
      <c r="G9198" t="s">
        <v>1741</v>
      </c>
      <c r="H9198" t="s">
        <v>33010</v>
      </c>
      <c r="I9198" t="s">
        <v>20457</v>
      </c>
      <c r="J9198" t="s">
        <v>1742</v>
      </c>
      <c r="K9198" t="s">
        <v>10</v>
      </c>
      <c r="L9198" s="1" t="s">
        <v>20468</v>
      </c>
      <c r="M9198">
        <v>0</v>
      </c>
    </row>
    <row r="9199" spans="1:18" x14ac:dyDescent="0.25">
      <c r="A9199" t="s">
        <v>23808</v>
      </c>
      <c r="B9199" t="s">
        <v>23809</v>
      </c>
      <c r="C9199" t="s">
        <v>14</v>
      </c>
      <c r="D9199" s="6">
        <v>45713</v>
      </c>
      <c r="E9199" t="s">
        <v>23807</v>
      </c>
      <c r="F9199" t="s">
        <v>20456</v>
      </c>
      <c r="G9199" t="s">
        <v>20089</v>
      </c>
      <c r="H9199" t="s">
        <v>33011</v>
      </c>
      <c r="I9199" t="s">
        <v>20457</v>
      </c>
      <c r="J9199" t="s">
        <v>20090</v>
      </c>
      <c r="K9199" t="s">
        <v>10</v>
      </c>
      <c r="L9199">
        <v>0.650409245039963</v>
      </c>
      <c r="M9199">
        <v>0</v>
      </c>
    </row>
    <row r="9200" spans="1:18" x14ac:dyDescent="0.25">
      <c r="A9200" t="s">
        <v>23808</v>
      </c>
      <c r="B9200" t="s">
        <v>23809</v>
      </c>
      <c r="C9200" t="s">
        <v>14</v>
      </c>
      <c r="D9200" s="6">
        <v>45713</v>
      </c>
      <c r="E9200" t="s">
        <v>23807</v>
      </c>
      <c r="F9200" t="s">
        <v>20456</v>
      </c>
      <c r="G9200" t="s">
        <v>1715</v>
      </c>
      <c r="H9200" t="s">
        <v>33012</v>
      </c>
      <c r="I9200" t="s">
        <v>20457</v>
      </c>
      <c r="J9200" t="s">
        <v>1716</v>
      </c>
      <c r="K9200" t="s">
        <v>10</v>
      </c>
      <c r="L9200" s="1" t="s">
        <v>20469</v>
      </c>
      <c r="M9200">
        <v>0</v>
      </c>
    </row>
    <row r="9201" spans="1:18" x14ac:dyDescent="0.25">
      <c r="A9201" t="s">
        <v>23808</v>
      </c>
      <c r="B9201" t="s">
        <v>23809</v>
      </c>
      <c r="C9201" t="s">
        <v>14</v>
      </c>
      <c r="D9201" s="6">
        <v>45713</v>
      </c>
      <c r="E9201" t="s">
        <v>23807</v>
      </c>
      <c r="F9201" t="s">
        <v>20456</v>
      </c>
      <c r="G9201" t="s">
        <v>20470</v>
      </c>
      <c r="H9201" t="s">
        <v>33013</v>
      </c>
      <c r="I9201" t="s">
        <v>20457</v>
      </c>
      <c r="J9201" t="s">
        <v>20471</v>
      </c>
      <c r="K9201" t="s">
        <v>10</v>
      </c>
      <c r="L9201" s="1" t="s">
        <v>20472</v>
      </c>
      <c r="M9201">
        <v>0</v>
      </c>
    </row>
    <row r="9202" spans="1:18" x14ac:dyDescent="0.25">
      <c r="A9202" t="s">
        <v>23808</v>
      </c>
      <c r="B9202" t="s">
        <v>23809</v>
      </c>
      <c r="C9202" t="s">
        <v>14</v>
      </c>
      <c r="D9202" s="6">
        <v>45713</v>
      </c>
      <c r="E9202" t="s">
        <v>23807</v>
      </c>
      <c r="F9202" t="s">
        <v>20456</v>
      </c>
      <c r="G9202" t="s">
        <v>5353</v>
      </c>
      <c r="H9202" t="s">
        <v>33014</v>
      </c>
      <c r="I9202" t="s">
        <v>20457</v>
      </c>
      <c r="J9202" t="s">
        <v>5354</v>
      </c>
      <c r="K9202" t="s">
        <v>10</v>
      </c>
      <c r="L9202" s="1" t="s">
        <v>20473</v>
      </c>
      <c r="M9202">
        <v>0</v>
      </c>
    </row>
    <row r="9203" spans="1:18" x14ac:dyDescent="0.25">
      <c r="A9203" t="s">
        <v>23808</v>
      </c>
      <c r="B9203" t="s">
        <v>23809</v>
      </c>
      <c r="C9203" t="s">
        <v>14</v>
      </c>
      <c r="D9203" s="6">
        <v>45713</v>
      </c>
      <c r="E9203" t="s">
        <v>23807</v>
      </c>
      <c r="F9203" t="s">
        <v>20456</v>
      </c>
      <c r="G9203" t="s">
        <v>16564</v>
      </c>
      <c r="H9203" t="s">
        <v>33015</v>
      </c>
      <c r="I9203" t="s">
        <v>20457</v>
      </c>
      <c r="J9203" t="s">
        <v>16565</v>
      </c>
      <c r="K9203" t="s">
        <v>10</v>
      </c>
      <c r="L9203" s="1" t="s">
        <v>20474</v>
      </c>
      <c r="M9203">
        <v>0</v>
      </c>
    </row>
    <row r="9204" spans="1:18" x14ac:dyDescent="0.25">
      <c r="A9204" t="s">
        <v>23808</v>
      </c>
      <c r="B9204" t="s">
        <v>23809</v>
      </c>
      <c r="C9204" t="s">
        <v>14</v>
      </c>
      <c r="D9204" s="6">
        <v>45713</v>
      </c>
      <c r="E9204" t="s">
        <v>23807</v>
      </c>
      <c r="F9204" t="s">
        <v>20475</v>
      </c>
      <c r="G9204" t="s">
        <v>20477</v>
      </c>
      <c r="H9204" t="s">
        <v>33016</v>
      </c>
      <c r="I9204" t="s">
        <v>20476</v>
      </c>
      <c r="J9204" t="s">
        <v>20478</v>
      </c>
      <c r="K9204" t="s">
        <v>10</v>
      </c>
      <c r="L9204" s="1" t="s">
        <v>20479</v>
      </c>
      <c r="M9204">
        <v>1</v>
      </c>
      <c r="N9204" t="s">
        <v>34896</v>
      </c>
      <c r="P9204">
        <v>1</v>
      </c>
      <c r="Q9204">
        <v>1</v>
      </c>
      <c r="R9204">
        <v>0</v>
      </c>
    </row>
    <row r="9205" spans="1:18" x14ac:dyDescent="0.25">
      <c r="A9205" t="s">
        <v>23808</v>
      </c>
      <c r="B9205" t="s">
        <v>23809</v>
      </c>
      <c r="C9205" t="s">
        <v>14</v>
      </c>
      <c r="D9205" s="6">
        <v>45713</v>
      </c>
      <c r="E9205" t="s">
        <v>23807</v>
      </c>
      <c r="F9205" t="s">
        <v>20475</v>
      </c>
      <c r="G9205" t="s">
        <v>2830</v>
      </c>
      <c r="H9205" t="s">
        <v>33017</v>
      </c>
      <c r="I9205" t="s">
        <v>20476</v>
      </c>
      <c r="J9205" t="s">
        <v>2831</v>
      </c>
      <c r="K9205" t="s">
        <v>10</v>
      </c>
      <c r="L9205" s="1" t="s">
        <v>20480</v>
      </c>
      <c r="M9205">
        <v>0</v>
      </c>
    </row>
    <row r="9206" spans="1:18" x14ac:dyDescent="0.25">
      <c r="A9206" t="s">
        <v>23808</v>
      </c>
      <c r="B9206" t="s">
        <v>23809</v>
      </c>
      <c r="C9206" t="s">
        <v>14</v>
      </c>
      <c r="D9206" s="6">
        <v>45713</v>
      </c>
      <c r="E9206" t="s">
        <v>23807</v>
      </c>
      <c r="F9206" t="s">
        <v>20475</v>
      </c>
      <c r="G9206" t="s">
        <v>15066</v>
      </c>
      <c r="H9206" t="s">
        <v>33018</v>
      </c>
      <c r="I9206" t="s">
        <v>20476</v>
      </c>
      <c r="J9206" t="s">
        <v>15067</v>
      </c>
      <c r="K9206" t="s">
        <v>10</v>
      </c>
      <c r="L9206" s="1" t="s">
        <v>20481</v>
      </c>
      <c r="M9206">
        <v>0</v>
      </c>
    </row>
    <row r="9207" spans="1:18" x14ac:dyDescent="0.25">
      <c r="A9207" t="s">
        <v>23808</v>
      </c>
      <c r="B9207" t="s">
        <v>23809</v>
      </c>
      <c r="C9207" t="s">
        <v>14</v>
      </c>
      <c r="D9207" s="6">
        <v>45713</v>
      </c>
      <c r="E9207" t="s">
        <v>23807</v>
      </c>
      <c r="F9207" t="s">
        <v>20475</v>
      </c>
      <c r="G9207" t="s">
        <v>20482</v>
      </c>
      <c r="H9207" t="s">
        <v>33019</v>
      </c>
      <c r="I9207" t="s">
        <v>20476</v>
      </c>
      <c r="J9207" t="s">
        <v>20483</v>
      </c>
      <c r="K9207" t="s">
        <v>10</v>
      </c>
      <c r="L9207" s="1" t="s">
        <v>20484</v>
      </c>
      <c r="M9207">
        <v>0</v>
      </c>
    </row>
    <row r="9208" spans="1:18" x14ac:dyDescent="0.25">
      <c r="A9208" t="s">
        <v>23808</v>
      </c>
      <c r="B9208" t="s">
        <v>23809</v>
      </c>
      <c r="C9208" t="s">
        <v>14</v>
      </c>
      <c r="D9208" s="6">
        <v>45713</v>
      </c>
      <c r="E9208" t="s">
        <v>23807</v>
      </c>
      <c r="F9208" t="s">
        <v>20475</v>
      </c>
      <c r="G9208" t="s">
        <v>20485</v>
      </c>
      <c r="H9208" t="s">
        <v>33020</v>
      </c>
      <c r="I9208" t="s">
        <v>20476</v>
      </c>
      <c r="J9208" t="s">
        <v>20486</v>
      </c>
      <c r="K9208" t="s">
        <v>10</v>
      </c>
      <c r="L9208">
        <v>0.78453783707992497</v>
      </c>
      <c r="M9208">
        <v>0</v>
      </c>
    </row>
    <row r="9209" spans="1:18" x14ac:dyDescent="0.25">
      <c r="A9209" t="s">
        <v>23808</v>
      </c>
      <c r="B9209" t="s">
        <v>23809</v>
      </c>
      <c r="C9209" t="s">
        <v>14</v>
      </c>
      <c r="D9209" s="6">
        <v>45713</v>
      </c>
      <c r="E9209" t="s">
        <v>23807</v>
      </c>
      <c r="F9209" t="s">
        <v>20475</v>
      </c>
      <c r="G9209" t="s">
        <v>2857</v>
      </c>
      <c r="H9209" t="s">
        <v>33021</v>
      </c>
      <c r="I9209" t="s">
        <v>20476</v>
      </c>
      <c r="J9209" t="s">
        <v>2858</v>
      </c>
      <c r="K9209" t="s">
        <v>10</v>
      </c>
      <c r="L9209" s="1" t="s">
        <v>20487</v>
      </c>
      <c r="M9209">
        <v>0</v>
      </c>
    </row>
    <row r="9210" spans="1:18" x14ac:dyDescent="0.25">
      <c r="A9210" t="s">
        <v>23808</v>
      </c>
      <c r="B9210" t="s">
        <v>23809</v>
      </c>
      <c r="C9210" t="s">
        <v>14</v>
      </c>
      <c r="D9210" s="6">
        <v>45713</v>
      </c>
      <c r="E9210" t="s">
        <v>23807</v>
      </c>
      <c r="F9210" t="s">
        <v>20475</v>
      </c>
      <c r="G9210" t="s">
        <v>2854</v>
      </c>
      <c r="H9210" t="s">
        <v>33022</v>
      </c>
      <c r="I9210" t="s">
        <v>20476</v>
      </c>
      <c r="J9210" t="s">
        <v>2855</v>
      </c>
      <c r="K9210" t="s">
        <v>10</v>
      </c>
      <c r="L9210" s="1" t="s">
        <v>20488</v>
      </c>
      <c r="M9210">
        <v>0</v>
      </c>
    </row>
    <row r="9211" spans="1:18" x14ac:dyDescent="0.25">
      <c r="A9211" t="s">
        <v>23808</v>
      </c>
      <c r="B9211" t="s">
        <v>23809</v>
      </c>
      <c r="C9211" t="s">
        <v>14</v>
      </c>
      <c r="D9211" s="6">
        <v>45713</v>
      </c>
      <c r="E9211" t="s">
        <v>23807</v>
      </c>
      <c r="F9211" t="s">
        <v>20475</v>
      </c>
      <c r="G9211" t="s">
        <v>15074</v>
      </c>
      <c r="H9211" t="s">
        <v>33023</v>
      </c>
      <c r="I9211" t="s">
        <v>20476</v>
      </c>
      <c r="J9211" t="s">
        <v>15075</v>
      </c>
      <c r="K9211" t="s">
        <v>10</v>
      </c>
      <c r="L9211" s="1" t="s">
        <v>20489</v>
      </c>
      <c r="M9211">
        <v>0</v>
      </c>
    </row>
    <row r="9212" spans="1:18" x14ac:dyDescent="0.25">
      <c r="A9212" t="s">
        <v>23808</v>
      </c>
      <c r="B9212" t="s">
        <v>23809</v>
      </c>
      <c r="C9212" t="s">
        <v>14</v>
      </c>
      <c r="D9212" s="6">
        <v>45713</v>
      </c>
      <c r="E9212" t="s">
        <v>23807</v>
      </c>
      <c r="F9212" t="s">
        <v>20475</v>
      </c>
      <c r="G9212" t="s">
        <v>2851</v>
      </c>
      <c r="H9212" t="s">
        <v>33024</v>
      </c>
      <c r="I9212" t="s">
        <v>20476</v>
      </c>
      <c r="J9212" t="s">
        <v>2852</v>
      </c>
      <c r="K9212" t="s">
        <v>10</v>
      </c>
      <c r="L9212" s="1" t="s">
        <v>20490</v>
      </c>
      <c r="M9212">
        <v>0</v>
      </c>
    </row>
    <row r="9213" spans="1:18" x14ac:dyDescent="0.25">
      <c r="A9213" t="s">
        <v>23808</v>
      </c>
      <c r="B9213" t="s">
        <v>23809</v>
      </c>
      <c r="C9213" t="s">
        <v>14</v>
      </c>
      <c r="D9213" s="6">
        <v>45713</v>
      </c>
      <c r="E9213" t="s">
        <v>23807</v>
      </c>
      <c r="F9213" t="s">
        <v>20475</v>
      </c>
      <c r="G9213" t="s">
        <v>2833</v>
      </c>
      <c r="H9213" t="s">
        <v>33025</v>
      </c>
      <c r="I9213" t="s">
        <v>20476</v>
      </c>
      <c r="J9213" t="s">
        <v>2834</v>
      </c>
      <c r="K9213" t="s">
        <v>10</v>
      </c>
      <c r="L9213" s="1" t="s">
        <v>20491</v>
      </c>
      <c r="M9213">
        <v>0</v>
      </c>
    </row>
    <row r="9214" spans="1:18" x14ac:dyDescent="0.25">
      <c r="A9214" t="s">
        <v>23808</v>
      </c>
      <c r="B9214" t="s">
        <v>23809</v>
      </c>
      <c r="C9214" t="s">
        <v>14</v>
      </c>
      <c r="D9214" s="6">
        <v>45713</v>
      </c>
      <c r="E9214" t="s">
        <v>23807</v>
      </c>
      <c r="F9214" t="s">
        <v>20492</v>
      </c>
      <c r="G9214" t="s">
        <v>20494</v>
      </c>
      <c r="H9214" t="s">
        <v>33026</v>
      </c>
      <c r="I9214" t="s">
        <v>20493</v>
      </c>
      <c r="J9214" t="s">
        <v>20495</v>
      </c>
      <c r="K9214" t="s">
        <v>10</v>
      </c>
      <c r="L9214" s="1" t="s">
        <v>20496</v>
      </c>
      <c r="M9214">
        <v>0</v>
      </c>
    </row>
    <row r="9215" spans="1:18" x14ac:dyDescent="0.25">
      <c r="A9215" t="s">
        <v>23808</v>
      </c>
      <c r="B9215" t="s">
        <v>23809</v>
      </c>
      <c r="C9215" t="s">
        <v>14</v>
      </c>
      <c r="D9215" s="6">
        <v>45713</v>
      </c>
      <c r="E9215" t="s">
        <v>23807</v>
      </c>
      <c r="F9215" t="s">
        <v>20492</v>
      </c>
      <c r="G9215" t="s">
        <v>20497</v>
      </c>
      <c r="H9215" t="s">
        <v>33027</v>
      </c>
      <c r="I9215" t="s">
        <v>20493</v>
      </c>
      <c r="J9215" t="s">
        <v>20498</v>
      </c>
      <c r="K9215" t="s">
        <v>10</v>
      </c>
      <c r="L9215" s="1" t="s">
        <v>20499</v>
      </c>
      <c r="M9215">
        <v>1</v>
      </c>
      <c r="N9215" t="s">
        <v>34896</v>
      </c>
      <c r="P9215">
        <v>1</v>
      </c>
      <c r="Q9215">
        <v>1</v>
      </c>
      <c r="R9215">
        <v>0</v>
      </c>
    </row>
    <row r="9216" spans="1:18" x14ac:dyDescent="0.25">
      <c r="A9216" t="s">
        <v>23808</v>
      </c>
      <c r="B9216" t="s">
        <v>23809</v>
      </c>
      <c r="C9216" t="s">
        <v>14</v>
      </c>
      <c r="D9216" s="6">
        <v>45713</v>
      </c>
      <c r="E9216" t="s">
        <v>23807</v>
      </c>
      <c r="F9216" t="s">
        <v>20492</v>
      </c>
      <c r="G9216" t="s">
        <v>20500</v>
      </c>
      <c r="H9216" t="s">
        <v>33028</v>
      </c>
      <c r="I9216" t="s">
        <v>20493</v>
      </c>
      <c r="J9216" t="s">
        <v>20501</v>
      </c>
      <c r="K9216" t="s">
        <v>10</v>
      </c>
      <c r="L9216" s="1" t="s">
        <v>20502</v>
      </c>
      <c r="M9216">
        <v>0</v>
      </c>
    </row>
    <row r="9217" spans="1:18" x14ac:dyDescent="0.25">
      <c r="A9217" t="s">
        <v>23808</v>
      </c>
      <c r="B9217" t="s">
        <v>23809</v>
      </c>
      <c r="C9217" t="s">
        <v>14</v>
      </c>
      <c r="D9217" s="6">
        <v>45713</v>
      </c>
      <c r="E9217" t="s">
        <v>23807</v>
      </c>
      <c r="F9217" t="s">
        <v>20492</v>
      </c>
      <c r="G9217" t="s">
        <v>20503</v>
      </c>
      <c r="H9217" t="s">
        <v>33029</v>
      </c>
      <c r="I9217" t="s">
        <v>20493</v>
      </c>
      <c r="J9217" t="s">
        <v>20504</v>
      </c>
      <c r="K9217" t="s">
        <v>10</v>
      </c>
      <c r="L9217" s="1" t="s">
        <v>20505</v>
      </c>
      <c r="M9217">
        <v>0</v>
      </c>
    </row>
    <row r="9218" spans="1:18" x14ac:dyDescent="0.25">
      <c r="A9218" t="s">
        <v>23808</v>
      </c>
      <c r="B9218" t="s">
        <v>23809</v>
      </c>
      <c r="C9218" t="s">
        <v>14</v>
      </c>
      <c r="D9218" s="6">
        <v>45713</v>
      </c>
      <c r="E9218" t="s">
        <v>23807</v>
      </c>
      <c r="F9218" t="s">
        <v>20492</v>
      </c>
      <c r="G9218" t="s">
        <v>20506</v>
      </c>
      <c r="H9218" t="s">
        <v>33030</v>
      </c>
      <c r="I9218" t="s">
        <v>20493</v>
      </c>
      <c r="J9218" t="s">
        <v>20507</v>
      </c>
      <c r="K9218" t="s">
        <v>10</v>
      </c>
      <c r="L9218" s="1" t="s">
        <v>20508</v>
      </c>
      <c r="M9218">
        <v>0</v>
      </c>
    </row>
    <row r="9219" spans="1:18" x14ac:dyDescent="0.25">
      <c r="A9219" t="s">
        <v>23808</v>
      </c>
      <c r="B9219" t="s">
        <v>23809</v>
      </c>
      <c r="C9219" t="s">
        <v>14</v>
      </c>
      <c r="D9219" s="6">
        <v>45713</v>
      </c>
      <c r="E9219" t="s">
        <v>23807</v>
      </c>
      <c r="F9219" t="s">
        <v>20492</v>
      </c>
      <c r="G9219" t="s">
        <v>20509</v>
      </c>
      <c r="H9219" t="s">
        <v>33031</v>
      </c>
      <c r="I9219" t="s">
        <v>20493</v>
      </c>
      <c r="J9219" t="s">
        <v>20510</v>
      </c>
      <c r="K9219" t="s">
        <v>10</v>
      </c>
      <c r="L9219" s="1" t="s">
        <v>20511</v>
      </c>
      <c r="M9219">
        <v>0</v>
      </c>
    </row>
    <row r="9220" spans="1:18" x14ac:dyDescent="0.25">
      <c r="A9220" t="s">
        <v>23808</v>
      </c>
      <c r="B9220" t="s">
        <v>23809</v>
      </c>
      <c r="C9220" t="s">
        <v>14</v>
      </c>
      <c r="D9220" s="6">
        <v>45713</v>
      </c>
      <c r="E9220" t="s">
        <v>23807</v>
      </c>
      <c r="F9220" t="s">
        <v>20492</v>
      </c>
      <c r="G9220" t="s">
        <v>20512</v>
      </c>
      <c r="H9220" t="s">
        <v>33032</v>
      </c>
      <c r="I9220" t="s">
        <v>20493</v>
      </c>
      <c r="J9220" t="s">
        <v>20513</v>
      </c>
      <c r="K9220" t="s">
        <v>10</v>
      </c>
      <c r="L9220" s="1" t="s">
        <v>20514</v>
      </c>
      <c r="M9220">
        <v>0</v>
      </c>
    </row>
    <row r="9221" spans="1:18" x14ac:dyDescent="0.25">
      <c r="A9221" t="s">
        <v>23808</v>
      </c>
      <c r="B9221" t="s">
        <v>23809</v>
      </c>
      <c r="C9221" t="s">
        <v>14</v>
      </c>
      <c r="D9221" s="6">
        <v>45713</v>
      </c>
      <c r="E9221" t="s">
        <v>23807</v>
      </c>
      <c r="F9221" t="s">
        <v>20492</v>
      </c>
      <c r="G9221" t="s">
        <v>20515</v>
      </c>
      <c r="H9221" t="s">
        <v>33033</v>
      </c>
      <c r="I9221" t="s">
        <v>20493</v>
      </c>
      <c r="J9221" t="s">
        <v>20516</v>
      </c>
      <c r="K9221" t="s">
        <v>10</v>
      </c>
      <c r="L9221" s="1" t="s">
        <v>20517</v>
      </c>
      <c r="M9221">
        <v>0</v>
      </c>
    </row>
    <row r="9222" spans="1:18" x14ac:dyDescent="0.25">
      <c r="A9222" t="s">
        <v>23808</v>
      </c>
      <c r="B9222" t="s">
        <v>23809</v>
      </c>
      <c r="C9222" t="s">
        <v>14</v>
      </c>
      <c r="D9222" s="6">
        <v>45713</v>
      </c>
      <c r="E9222" t="s">
        <v>23807</v>
      </c>
      <c r="F9222" t="s">
        <v>20492</v>
      </c>
      <c r="G9222" t="s">
        <v>20518</v>
      </c>
      <c r="H9222" t="s">
        <v>33034</v>
      </c>
      <c r="I9222" t="s">
        <v>20493</v>
      </c>
      <c r="J9222" t="s">
        <v>20519</v>
      </c>
      <c r="K9222" t="s">
        <v>10</v>
      </c>
      <c r="L9222" s="1" t="s">
        <v>20520</v>
      </c>
      <c r="M9222">
        <v>0</v>
      </c>
    </row>
    <row r="9223" spans="1:18" x14ac:dyDescent="0.25">
      <c r="A9223" t="s">
        <v>23808</v>
      </c>
      <c r="B9223" t="s">
        <v>23809</v>
      </c>
      <c r="C9223" t="s">
        <v>14</v>
      </c>
      <c r="D9223" s="6">
        <v>45713</v>
      </c>
      <c r="E9223" t="s">
        <v>23807</v>
      </c>
      <c r="F9223" t="s">
        <v>20492</v>
      </c>
      <c r="G9223" t="s">
        <v>4810</v>
      </c>
      <c r="H9223" t="s">
        <v>33035</v>
      </c>
      <c r="I9223" t="s">
        <v>20493</v>
      </c>
      <c r="J9223" t="s">
        <v>4811</v>
      </c>
      <c r="K9223" t="s">
        <v>10</v>
      </c>
      <c r="L9223" s="1" t="s">
        <v>20521</v>
      </c>
      <c r="M9223">
        <v>0</v>
      </c>
    </row>
    <row r="9224" spans="1:18" x14ac:dyDescent="0.25">
      <c r="A9224" t="s">
        <v>23808</v>
      </c>
      <c r="B9224" t="s">
        <v>23809</v>
      </c>
      <c r="C9224" t="s">
        <v>14</v>
      </c>
      <c r="D9224" s="6">
        <v>45713</v>
      </c>
      <c r="E9224" t="s">
        <v>23807</v>
      </c>
      <c r="F9224" t="s">
        <v>20522</v>
      </c>
      <c r="G9224" t="s">
        <v>8531</v>
      </c>
      <c r="H9224" t="s">
        <v>33036</v>
      </c>
      <c r="I9224" t="s">
        <v>20523</v>
      </c>
      <c r="J9224" t="s">
        <v>8532</v>
      </c>
      <c r="K9224" t="s">
        <v>10</v>
      </c>
      <c r="L9224" s="1" t="s">
        <v>20524</v>
      </c>
      <c r="M9224">
        <v>0</v>
      </c>
      <c r="N9224" s="3"/>
    </row>
    <row r="9225" spans="1:18" x14ac:dyDescent="0.25">
      <c r="A9225" t="s">
        <v>23808</v>
      </c>
      <c r="B9225" t="s">
        <v>23809</v>
      </c>
      <c r="C9225" t="s">
        <v>14</v>
      </c>
      <c r="D9225" s="6">
        <v>45713</v>
      </c>
      <c r="E9225" t="s">
        <v>23807</v>
      </c>
      <c r="F9225" t="s">
        <v>20522</v>
      </c>
      <c r="G9225" t="s">
        <v>2170</v>
      </c>
      <c r="H9225" t="s">
        <v>33037</v>
      </c>
      <c r="I9225" t="s">
        <v>20523</v>
      </c>
      <c r="J9225" t="s">
        <v>2171</v>
      </c>
      <c r="K9225" t="s">
        <v>10</v>
      </c>
      <c r="L9225" s="1" t="s">
        <v>20525</v>
      </c>
      <c r="M9225">
        <v>0</v>
      </c>
    </row>
    <row r="9226" spans="1:18" x14ac:dyDescent="0.25">
      <c r="A9226" t="s">
        <v>23808</v>
      </c>
      <c r="B9226" t="s">
        <v>23809</v>
      </c>
      <c r="C9226" t="s">
        <v>14</v>
      </c>
      <c r="D9226" s="6">
        <v>45713</v>
      </c>
      <c r="E9226" t="s">
        <v>23807</v>
      </c>
      <c r="F9226" t="s">
        <v>20522</v>
      </c>
      <c r="G9226" t="s">
        <v>20526</v>
      </c>
      <c r="H9226" t="s">
        <v>33038</v>
      </c>
      <c r="I9226" t="s">
        <v>20523</v>
      </c>
      <c r="J9226" t="s">
        <v>20527</v>
      </c>
      <c r="K9226" t="s">
        <v>10</v>
      </c>
      <c r="L9226" s="1" t="s">
        <v>20528</v>
      </c>
      <c r="M9226">
        <v>0</v>
      </c>
    </row>
    <row r="9227" spans="1:18" x14ac:dyDescent="0.25">
      <c r="A9227" t="s">
        <v>23808</v>
      </c>
      <c r="B9227" t="s">
        <v>23809</v>
      </c>
      <c r="C9227" t="s">
        <v>14</v>
      </c>
      <c r="D9227" s="6">
        <v>45713</v>
      </c>
      <c r="E9227" t="s">
        <v>23807</v>
      </c>
      <c r="F9227" t="s">
        <v>20522</v>
      </c>
      <c r="G9227" t="s">
        <v>8543</v>
      </c>
      <c r="H9227" t="s">
        <v>33039</v>
      </c>
      <c r="I9227" t="s">
        <v>20523</v>
      </c>
      <c r="J9227" t="s">
        <v>8544</v>
      </c>
      <c r="K9227" t="s">
        <v>10</v>
      </c>
      <c r="L9227" s="1" t="s">
        <v>20529</v>
      </c>
      <c r="M9227">
        <v>0</v>
      </c>
    </row>
    <row r="9228" spans="1:18" x14ac:dyDescent="0.25">
      <c r="A9228" t="s">
        <v>23808</v>
      </c>
      <c r="B9228" t="s">
        <v>23809</v>
      </c>
      <c r="C9228" t="s">
        <v>14</v>
      </c>
      <c r="D9228" s="6">
        <v>45713</v>
      </c>
      <c r="E9228" t="s">
        <v>23807</v>
      </c>
      <c r="F9228" t="s">
        <v>20522</v>
      </c>
      <c r="G9228" t="s">
        <v>20530</v>
      </c>
      <c r="H9228" t="s">
        <v>33040</v>
      </c>
      <c r="I9228" t="s">
        <v>20523</v>
      </c>
      <c r="J9228" t="s">
        <v>20531</v>
      </c>
      <c r="K9228" t="s">
        <v>10</v>
      </c>
      <c r="L9228" s="1" t="s">
        <v>20532</v>
      </c>
      <c r="M9228">
        <v>0</v>
      </c>
    </row>
    <row r="9229" spans="1:18" x14ac:dyDescent="0.25">
      <c r="A9229" t="s">
        <v>23808</v>
      </c>
      <c r="B9229" t="s">
        <v>23809</v>
      </c>
      <c r="C9229" t="s">
        <v>14</v>
      </c>
      <c r="D9229" s="6">
        <v>45713</v>
      </c>
      <c r="E9229" t="s">
        <v>23807</v>
      </c>
      <c r="F9229" t="s">
        <v>20522</v>
      </c>
      <c r="G9229" t="s">
        <v>20533</v>
      </c>
      <c r="H9229" t="s">
        <v>33041</v>
      </c>
      <c r="I9229" t="s">
        <v>20523</v>
      </c>
      <c r="J9229" t="s">
        <v>20534</v>
      </c>
      <c r="K9229" t="s">
        <v>10</v>
      </c>
      <c r="L9229" s="1" t="s">
        <v>20535</v>
      </c>
      <c r="M9229">
        <v>0</v>
      </c>
    </row>
    <row r="9230" spans="1:18" x14ac:dyDescent="0.25">
      <c r="A9230" t="s">
        <v>23808</v>
      </c>
      <c r="B9230" t="s">
        <v>23809</v>
      </c>
      <c r="C9230" t="s">
        <v>14</v>
      </c>
      <c r="D9230" s="6">
        <v>45713</v>
      </c>
      <c r="E9230" t="s">
        <v>23807</v>
      </c>
      <c r="F9230" t="s">
        <v>20522</v>
      </c>
      <c r="G9230" t="s">
        <v>8528</v>
      </c>
      <c r="H9230" t="s">
        <v>33042</v>
      </c>
      <c r="I9230" t="s">
        <v>20523</v>
      </c>
      <c r="J9230" t="s">
        <v>8529</v>
      </c>
      <c r="K9230" t="s">
        <v>10</v>
      </c>
      <c r="L9230" s="1" t="s">
        <v>20536</v>
      </c>
      <c r="M9230">
        <v>0</v>
      </c>
    </row>
    <row r="9231" spans="1:18" x14ac:dyDescent="0.25">
      <c r="A9231" t="s">
        <v>23808</v>
      </c>
      <c r="B9231" t="s">
        <v>23809</v>
      </c>
      <c r="C9231" t="s">
        <v>14</v>
      </c>
      <c r="D9231" s="6">
        <v>45713</v>
      </c>
      <c r="E9231" t="s">
        <v>23807</v>
      </c>
      <c r="F9231" t="s">
        <v>20522</v>
      </c>
      <c r="G9231" t="s">
        <v>1956</v>
      </c>
      <c r="H9231" t="s">
        <v>33043</v>
      </c>
      <c r="I9231" t="s">
        <v>20523</v>
      </c>
      <c r="J9231" t="s">
        <v>1957</v>
      </c>
      <c r="K9231" t="s">
        <v>10</v>
      </c>
      <c r="L9231">
        <v>0.78543068751164502</v>
      </c>
      <c r="M9231">
        <v>0</v>
      </c>
    </row>
    <row r="9232" spans="1:18" x14ac:dyDescent="0.25">
      <c r="A9232" t="s">
        <v>23808</v>
      </c>
      <c r="B9232" t="s">
        <v>23809</v>
      </c>
      <c r="C9232" t="s">
        <v>14</v>
      </c>
      <c r="D9232" s="6">
        <v>45713</v>
      </c>
      <c r="E9232" t="s">
        <v>23807</v>
      </c>
      <c r="F9232" t="s">
        <v>20522</v>
      </c>
      <c r="G9232" t="s">
        <v>20537</v>
      </c>
      <c r="H9232" t="s">
        <v>33044</v>
      </c>
      <c r="I9232" t="s">
        <v>20523</v>
      </c>
      <c r="J9232" t="s">
        <v>20538</v>
      </c>
      <c r="K9232" t="s">
        <v>10</v>
      </c>
      <c r="L9232" s="1" t="s">
        <v>20539</v>
      </c>
      <c r="M9232">
        <v>1</v>
      </c>
      <c r="N9232" t="s">
        <v>34896</v>
      </c>
      <c r="P9232">
        <v>1</v>
      </c>
      <c r="Q9232">
        <v>1</v>
      </c>
      <c r="R9232">
        <v>1</v>
      </c>
    </row>
    <row r="9233" spans="1:18" x14ac:dyDescent="0.25">
      <c r="A9233" t="s">
        <v>23808</v>
      </c>
      <c r="B9233" t="s">
        <v>23809</v>
      </c>
      <c r="C9233" t="s">
        <v>14</v>
      </c>
      <c r="D9233" s="6">
        <v>45713</v>
      </c>
      <c r="E9233" t="s">
        <v>23807</v>
      </c>
      <c r="F9233" t="s">
        <v>20522</v>
      </c>
      <c r="G9233" t="s">
        <v>20540</v>
      </c>
      <c r="H9233" t="s">
        <v>33045</v>
      </c>
      <c r="I9233" t="s">
        <v>20523</v>
      </c>
      <c r="J9233" t="s">
        <v>20541</v>
      </c>
      <c r="K9233" t="s">
        <v>10</v>
      </c>
      <c r="L9233" s="1" t="s">
        <v>20542</v>
      </c>
      <c r="M9233">
        <v>0</v>
      </c>
    </row>
    <row r="9234" spans="1:18" x14ac:dyDescent="0.25">
      <c r="A9234" t="s">
        <v>23808</v>
      </c>
      <c r="B9234" t="s">
        <v>23809</v>
      </c>
      <c r="C9234" t="s">
        <v>14</v>
      </c>
      <c r="D9234" s="6">
        <v>45713</v>
      </c>
      <c r="E9234" t="s">
        <v>23807</v>
      </c>
      <c r="F9234" t="s">
        <v>20543</v>
      </c>
      <c r="G9234" t="s">
        <v>5406</v>
      </c>
      <c r="H9234" t="s">
        <v>33046</v>
      </c>
      <c r="I9234" t="s">
        <v>20544</v>
      </c>
      <c r="J9234" t="s">
        <v>5407</v>
      </c>
      <c r="K9234" t="s">
        <v>10</v>
      </c>
      <c r="L9234" s="1" t="s">
        <v>20545</v>
      </c>
      <c r="M9234">
        <v>1</v>
      </c>
      <c r="N9234" t="s">
        <v>34896</v>
      </c>
      <c r="P9234">
        <v>1</v>
      </c>
      <c r="Q9234">
        <v>1</v>
      </c>
      <c r="R9234">
        <v>0</v>
      </c>
    </row>
    <row r="9235" spans="1:18" x14ac:dyDescent="0.25">
      <c r="A9235" t="s">
        <v>23808</v>
      </c>
      <c r="B9235" t="s">
        <v>23809</v>
      </c>
      <c r="C9235" t="s">
        <v>14</v>
      </c>
      <c r="D9235" s="6">
        <v>45713</v>
      </c>
      <c r="E9235" t="s">
        <v>23807</v>
      </c>
      <c r="F9235" t="s">
        <v>20543</v>
      </c>
      <c r="G9235" t="s">
        <v>5398</v>
      </c>
      <c r="H9235" t="s">
        <v>33047</v>
      </c>
      <c r="I9235" t="s">
        <v>20544</v>
      </c>
      <c r="J9235" t="s">
        <v>5399</v>
      </c>
      <c r="K9235" t="s">
        <v>10</v>
      </c>
      <c r="L9235" s="1" t="s">
        <v>20546</v>
      </c>
      <c r="M9235">
        <v>0</v>
      </c>
    </row>
    <row r="9236" spans="1:18" x14ac:dyDescent="0.25">
      <c r="A9236" t="s">
        <v>23808</v>
      </c>
      <c r="B9236" t="s">
        <v>23809</v>
      </c>
      <c r="C9236" t="s">
        <v>14</v>
      </c>
      <c r="D9236" s="6">
        <v>45713</v>
      </c>
      <c r="E9236" t="s">
        <v>23807</v>
      </c>
      <c r="F9236" t="s">
        <v>20543</v>
      </c>
      <c r="G9236" t="s">
        <v>5402</v>
      </c>
      <c r="H9236" t="s">
        <v>33048</v>
      </c>
      <c r="I9236" t="s">
        <v>20544</v>
      </c>
      <c r="J9236" t="s">
        <v>5403</v>
      </c>
      <c r="K9236" t="s">
        <v>10</v>
      </c>
      <c r="L9236" s="1" t="s">
        <v>20547</v>
      </c>
      <c r="M9236">
        <v>0</v>
      </c>
    </row>
    <row r="9237" spans="1:18" x14ac:dyDescent="0.25">
      <c r="A9237" t="s">
        <v>23808</v>
      </c>
      <c r="B9237" t="s">
        <v>23809</v>
      </c>
      <c r="C9237" t="s">
        <v>14</v>
      </c>
      <c r="D9237" s="6">
        <v>45713</v>
      </c>
      <c r="E9237" t="s">
        <v>23807</v>
      </c>
      <c r="F9237" t="s">
        <v>20543</v>
      </c>
      <c r="G9237" t="s">
        <v>5395</v>
      </c>
      <c r="H9237" t="s">
        <v>33049</v>
      </c>
      <c r="I9237" t="s">
        <v>20544</v>
      </c>
      <c r="J9237" t="s">
        <v>5396</v>
      </c>
      <c r="K9237" t="s">
        <v>10</v>
      </c>
      <c r="L9237">
        <v>0.80296950646505605</v>
      </c>
      <c r="M9237">
        <v>0</v>
      </c>
    </row>
    <row r="9238" spans="1:18" x14ac:dyDescent="0.25">
      <c r="A9238" t="s">
        <v>23808</v>
      </c>
      <c r="B9238" t="s">
        <v>23809</v>
      </c>
      <c r="C9238" t="s">
        <v>14</v>
      </c>
      <c r="D9238" s="6">
        <v>45713</v>
      </c>
      <c r="E9238" t="s">
        <v>23807</v>
      </c>
      <c r="F9238" t="s">
        <v>20543</v>
      </c>
      <c r="G9238" t="s">
        <v>3028</v>
      </c>
      <c r="H9238" t="s">
        <v>33050</v>
      </c>
      <c r="I9238" t="s">
        <v>20544</v>
      </c>
      <c r="J9238" t="s">
        <v>3029</v>
      </c>
      <c r="K9238" t="s">
        <v>10</v>
      </c>
      <c r="L9238" s="1" t="s">
        <v>20548</v>
      </c>
      <c r="M9238">
        <v>0</v>
      </c>
    </row>
    <row r="9239" spans="1:18" x14ac:dyDescent="0.25">
      <c r="A9239" t="s">
        <v>23808</v>
      </c>
      <c r="B9239" t="s">
        <v>23809</v>
      </c>
      <c r="C9239" t="s">
        <v>14</v>
      </c>
      <c r="D9239" s="6">
        <v>45713</v>
      </c>
      <c r="E9239" t="s">
        <v>23807</v>
      </c>
      <c r="F9239" t="s">
        <v>20543</v>
      </c>
      <c r="G9239" t="s">
        <v>5411</v>
      </c>
      <c r="H9239" t="s">
        <v>33051</v>
      </c>
      <c r="I9239" t="s">
        <v>20544</v>
      </c>
      <c r="J9239" t="s">
        <v>5412</v>
      </c>
      <c r="K9239" t="s">
        <v>10</v>
      </c>
      <c r="L9239">
        <v>0.76592078696327104</v>
      </c>
      <c r="M9239">
        <v>0</v>
      </c>
    </row>
    <row r="9240" spans="1:18" x14ac:dyDescent="0.25">
      <c r="A9240" t="s">
        <v>23808</v>
      </c>
      <c r="B9240" t="s">
        <v>23809</v>
      </c>
      <c r="C9240" t="s">
        <v>14</v>
      </c>
      <c r="D9240" s="6">
        <v>45713</v>
      </c>
      <c r="E9240" t="s">
        <v>23807</v>
      </c>
      <c r="F9240" t="s">
        <v>20543</v>
      </c>
      <c r="G9240" t="s">
        <v>3043</v>
      </c>
      <c r="H9240" t="s">
        <v>33052</v>
      </c>
      <c r="I9240" t="s">
        <v>20544</v>
      </c>
      <c r="J9240" t="s">
        <v>3044</v>
      </c>
      <c r="K9240" t="s">
        <v>10</v>
      </c>
      <c r="L9240" s="1" t="s">
        <v>20549</v>
      </c>
      <c r="M9240">
        <v>0</v>
      </c>
    </row>
    <row r="9241" spans="1:18" x14ac:dyDescent="0.25">
      <c r="A9241" t="s">
        <v>23808</v>
      </c>
      <c r="B9241" t="s">
        <v>23809</v>
      </c>
      <c r="C9241" t="s">
        <v>14</v>
      </c>
      <c r="D9241" s="6">
        <v>45713</v>
      </c>
      <c r="E9241" t="s">
        <v>23807</v>
      </c>
      <c r="F9241" t="s">
        <v>20543</v>
      </c>
      <c r="G9241" t="s">
        <v>3034</v>
      </c>
      <c r="H9241" t="s">
        <v>33053</v>
      </c>
      <c r="I9241" t="s">
        <v>20544</v>
      </c>
      <c r="J9241" t="s">
        <v>3035</v>
      </c>
      <c r="K9241" t="s">
        <v>10</v>
      </c>
      <c r="L9241" s="1" t="s">
        <v>20550</v>
      </c>
      <c r="M9241">
        <v>0</v>
      </c>
    </row>
    <row r="9242" spans="1:18" x14ac:dyDescent="0.25">
      <c r="A9242" t="s">
        <v>23808</v>
      </c>
      <c r="B9242" t="s">
        <v>23809</v>
      </c>
      <c r="C9242" t="s">
        <v>14</v>
      </c>
      <c r="D9242" s="6">
        <v>45713</v>
      </c>
      <c r="E9242" t="s">
        <v>23807</v>
      </c>
      <c r="F9242" t="s">
        <v>20543</v>
      </c>
      <c r="G9242" t="s">
        <v>3024</v>
      </c>
      <c r="H9242" t="s">
        <v>33054</v>
      </c>
      <c r="I9242" t="s">
        <v>20544</v>
      </c>
      <c r="J9242" t="s">
        <v>3025</v>
      </c>
      <c r="K9242" t="s">
        <v>10</v>
      </c>
      <c r="L9242" s="1" t="s">
        <v>20551</v>
      </c>
      <c r="M9242">
        <v>0</v>
      </c>
    </row>
    <row r="9243" spans="1:18" x14ac:dyDescent="0.25">
      <c r="A9243" t="s">
        <v>23808</v>
      </c>
      <c r="B9243" t="s">
        <v>23809</v>
      </c>
      <c r="C9243" t="s">
        <v>14</v>
      </c>
      <c r="D9243" s="6">
        <v>45713</v>
      </c>
      <c r="E9243" t="s">
        <v>23807</v>
      </c>
      <c r="F9243" t="s">
        <v>20543</v>
      </c>
      <c r="G9243" t="s">
        <v>3037</v>
      </c>
      <c r="H9243" t="s">
        <v>33055</v>
      </c>
      <c r="I9243" t="s">
        <v>20544</v>
      </c>
      <c r="J9243" t="s">
        <v>3038</v>
      </c>
      <c r="K9243" t="s">
        <v>10</v>
      </c>
      <c r="L9243" s="1" t="s">
        <v>20552</v>
      </c>
      <c r="M9243">
        <v>0</v>
      </c>
    </row>
    <row r="9244" spans="1:18" x14ac:dyDescent="0.25">
      <c r="A9244" t="s">
        <v>23808</v>
      </c>
      <c r="B9244" t="s">
        <v>23809</v>
      </c>
      <c r="C9244" t="s">
        <v>14</v>
      </c>
      <c r="D9244" s="6">
        <v>45713</v>
      </c>
      <c r="E9244" t="s">
        <v>23807</v>
      </c>
      <c r="F9244" t="s">
        <v>20553</v>
      </c>
      <c r="G9244" t="s">
        <v>20555</v>
      </c>
      <c r="H9244" t="s">
        <v>33056</v>
      </c>
      <c r="I9244" t="s">
        <v>20554</v>
      </c>
      <c r="J9244" t="s">
        <v>20556</v>
      </c>
      <c r="K9244" t="s">
        <v>10</v>
      </c>
      <c r="L9244">
        <v>0.90743359965988801</v>
      </c>
      <c r="M9244">
        <v>1</v>
      </c>
      <c r="N9244" t="s">
        <v>34896</v>
      </c>
      <c r="P9244">
        <v>1</v>
      </c>
      <c r="Q9244">
        <v>1</v>
      </c>
      <c r="R9244">
        <v>1</v>
      </c>
    </row>
    <row r="9245" spans="1:18" x14ac:dyDescent="0.25">
      <c r="A9245" t="s">
        <v>23808</v>
      </c>
      <c r="B9245" t="s">
        <v>23809</v>
      </c>
      <c r="C9245" t="s">
        <v>14</v>
      </c>
      <c r="D9245" s="6">
        <v>45713</v>
      </c>
      <c r="E9245" t="s">
        <v>23807</v>
      </c>
      <c r="F9245" t="s">
        <v>20553</v>
      </c>
      <c r="G9245" t="s">
        <v>20557</v>
      </c>
      <c r="H9245" t="s">
        <v>33057</v>
      </c>
      <c r="I9245" t="s">
        <v>20554</v>
      </c>
      <c r="J9245" t="s">
        <v>20558</v>
      </c>
      <c r="K9245" t="s">
        <v>10</v>
      </c>
      <c r="L9245" s="1" t="s">
        <v>20559</v>
      </c>
      <c r="M9245">
        <v>0</v>
      </c>
    </row>
    <row r="9246" spans="1:18" x14ac:dyDescent="0.25">
      <c r="A9246" t="s">
        <v>23808</v>
      </c>
      <c r="B9246" t="s">
        <v>23809</v>
      </c>
      <c r="C9246" t="s">
        <v>14</v>
      </c>
      <c r="D9246" s="6">
        <v>45713</v>
      </c>
      <c r="E9246" t="s">
        <v>23807</v>
      </c>
      <c r="F9246" t="s">
        <v>20553</v>
      </c>
      <c r="G9246" t="s">
        <v>20560</v>
      </c>
      <c r="H9246" t="s">
        <v>33058</v>
      </c>
      <c r="I9246" t="s">
        <v>20554</v>
      </c>
      <c r="J9246" t="s">
        <v>20561</v>
      </c>
      <c r="K9246" t="s">
        <v>10</v>
      </c>
      <c r="L9246" s="1" t="s">
        <v>20562</v>
      </c>
      <c r="M9246">
        <v>0</v>
      </c>
    </row>
    <row r="9247" spans="1:18" x14ac:dyDescent="0.25">
      <c r="A9247" t="s">
        <v>23808</v>
      </c>
      <c r="B9247" t="s">
        <v>23809</v>
      </c>
      <c r="C9247" t="s">
        <v>14</v>
      </c>
      <c r="D9247" s="6">
        <v>45713</v>
      </c>
      <c r="E9247" t="s">
        <v>23807</v>
      </c>
      <c r="F9247" t="s">
        <v>20553</v>
      </c>
      <c r="G9247" t="s">
        <v>20563</v>
      </c>
      <c r="H9247" t="s">
        <v>33059</v>
      </c>
      <c r="I9247" t="s">
        <v>20554</v>
      </c>
      <c r="J9247" t="s">
        <v>20564</v>
      </c>
      <c r="K9247" t="s">
        <v>10</v>
      </c>
      <c r="L9247" s="1" t="s">
        <v>20565</v>
      </c>
      <c r="M9247">
        <v>0</v>
      </c>
    </row>
    <row r="9248" spans="1:18" x14ac:dyDescent="0.25">
      <c r="A9248" t="s">
        <v>23808</v>
      </c>
      <c r="B9248" t="s">
        <v>23809</v>
      </c>
      <c r="C9248" t="s">
        <v>14</v>
      </c>
      <c r="D9248" s="6">
        <v>45713</v>
      </c>
      <c r="E9248" t="s">
        <v>23807</v>
      </c>
      <c r="F9248" t="s">
        <v>20553</v>
      </c>
      <c r="G9248" t="s">
        <v>20566</v>
      </c>
      <c r="H9248" t="s">
        <v>33060</v>
      </c>
      <c r="I9248" t="s">
        <v>20554</v>
      </c>
      <c r="J9248" t="s">
        <v>20567</v>
      </c>
      <c r="K9248" t="s">
        <v>10</v>
      </c>
      <c r="L9248" s="1" t="s">
        <v>20568</v>
      </c>
      <c r="M9248">
        <v>0</v>
      </c>
    </row>
    <row r="9249" spans="1:18" x14ac:dyDescent="0.25">
      <c r="A9249" t="s">
        <v>23808</v>
      </c>
      <c r="B9249" t="s">
        <v>23809</v>
      </c>
      <c r="C9249" t="s">
        <v>14</v>
      </c>
      <c r="D9249" s="6">
        <v>45713</v>
      </c>
      <c r="E9249" t="s">
        <v>23807</v>
      </c>
      <c r="F9249" t="s">
        <v>20553</v>
      </c>
      <c r="G9249" t="s">
        <v>20569</v>
      </c>
      <c r="H9249" t="s">
        <v>33061</v>
      </c>
      <c r="I9249" t="s">
        <v>20554</v>
      </c>
      <c r="J9249" t="s">
        <v>20570</v>
      </c>
      <c r="K9249" t="s">
        <v>10</v>
      </c>
      <c r="L9249" s="1" t="s">
        <v>20571</v>
      </c>
      <c r="M9249">
        <v>0</v>
      </c>
    </row>
    <row r="9250" spans="1:18" x14ac:dyDescent="0.25">
      <c r="A9250" t="s">
        <v>23808</v>
      </c>
      <c r="B9250" t="s">
        <v>23809</v>
      </c>
      <c r="C9250" t="s">
        <v>14</v>
      </c>
      <c r="D9250" s="6">
        <v>45713</v>
      </c>
      <c r="E9250" t="s">
        <v>23807</v>
      </c>
      <c r="F9250" t="s">
        <v>20553</v>
      </c>
      <c r="G9250" t="s">
        <v>20572</v>
      </c>
      <c r="H9250" t="s">
        <v>33062</v>
      </c>
      <c r="I9250" t="s">
        <v>20554</v>
      </c>
      <c r="J9250" t="s">
        <v>20573</v>
      </c>
      <c r="K9250" t="s">
        <v>10</v>
      </c>
      <c r="L9250" s="1" t="s">
        <v>20574</v>
      </c>
      <c r="M9250">
        <v>0</v>
      </c>
    </row>
    <row r="9251" spans="1:18" x14ac:dyDescent="0.25">
      <c r="A9251" t="s">
        <v>23808</v>
      </c>
      <c r="B9251" t="s">
        <v>23809</v>
      </c>
      <c r="C9251" t="s">
        <v>14</v>
      </c>
      <c r="D9251" s="6">
        <v>45713</v>
      </c>
      <c r="E9251" t="s">
        <v>23807</v>
      </c>
      <c r="F9251" t="s">
        <v>20553</v>
      </c>
      <c r="G9251" t="s">
        <v>20575</v>
      </c>
      <c r="H9251" t="s">
        <v>33063</v>
      </c>
      <c r="I9251" t="s">
        <v>20554</v>
      </c>
      <c r="J9251" t="s">
        <v>20576</v>
      </c>
      <c r="K9251" t="s">
        <v>10</v>
      </c>
      <c r="L9251" s="1" t="s">
        <v>20577</v>
      </c>
      <c r="M9251">
        <v>0</v>
      </c>
    </row>
    <row r="9252" spans="1:18" x14ac:dyDescent="0.25">
      <c r="A9252" t="s">
        <v>23808</v>
      </c>
      <c r="B9252" t="s">
        <v>23809</v>
      </c>
      <c r="C9252" t="s">
        <v>14</v>
      </c>
      <c r="D9252" s="6">
        <v>45713</v>
      </c>
      <c r="E9252" t="s">
        <v>23807</v>
      </c>
      <c r="F9252" t="s">
        <v>20553</v>
      </c>
      <c r="G9252" t="s">
        <v>14689</v>
      </c>
      <c r="H9252" t="s">
        <v>33064</v>
      </c>
      <c r="I9252" t="s">
        <v>20554</v>
      </c>
      <c r="J9252" t="s">
        <v>14690</v>
      </c>
      <c r="K9252" t="s">
        <v>10</v>
      </c>
      <c r="L9252" s="1" t="s">
        <v>20578</v>
      </c>
      <c r="M9252">
        <v>0</v>
      </c>
    </row>
    <row r="9253" spans="1:18" x14ac:dyDescent="0.25">
      <c r="A9253" t="s">
        <v>23808</v>
      </c>
      <c r="B9253" t="s">
        <v>23809</v>
      </c>
      <c r="C9253" t="s">
        <v>14</v>
      </c>
      <c r="D9253" s="6">
        <v>45713</v>
      </c>
      <c r="E9253" t="s">
        <v>23807</v>
      </c>
      <c r="F9253" t="s">
        <v>20553</v>
      </c>
      <c r="G9253" t="s">
        <v>20579</v>
      </c>
      <c r="H9253" t="s">
        <v>33065</v>
      </c>
      <c r="I9253" t="s">
        <v>20554</v>
      </c>
      <c r="J9253" t="s">
        <v>20580</v>
      </c>
      <c r="K9253" t="s">
        <v>10</v>
      </c>
      <c r="L9253" s="1" t="s">
        <v>20581</v>
      </c>
      <c r="M9253">
        <v>0</v>
      </c>
    </row>
    <row r="9254" spans="1:18" x14ac:dyDescent="0.25">
      <c r="A9254" t="s">
        <v>23808</v>
      </c>
      <c r="B9254" t="s">
        <v>23809</v>
      </c>
      <c r="C9254" t="s">
        <v>14</v>
      </c>
      <c r="D9254" s="6">
        <v>45713</v>
      </c>
      <c r="E9254" t="s">
        <v>23807</v>
      </c>
      <c r="F9254" t="s">
        <v>20582</v>
      </c>
      <c r="G9254" t="s">
        <v>20584</v>
      </c>
      <c r="H9254" t="s">
        <v>33066</v>
      </c>
      <c r="I9254" t="s">
        <v>20583</v>
      </c>
      <c r="J9254" t="s">
        <v>20585</v>
      </c>
      <c r="K9254" t="s">
        <v>10</v>
      </c>
      <c r="L9254" s="1" t="s">
        <v>20586</v>
      </c>
      <c r="M9254">
        <v>1</v>
      </c>
      <c r="N9254" t="s">
        <v>34896</v>
      </c>
      <c r="P9254">
        <v>1</v>
      </c>
      <c r="Q9254">
        <v>1</v>
      </c>
      <c r="R9254">
        <v>1</v>
      </c>
    </row>
    <row r="9255" spans="1:18" x14ac:dyDescent="0.25">
      <c r="A9255" t="s">
        <v>23808</v>
      </c>
      <c r="B9255" t="s">
        <v>23809</v>
      </c>
      <c r="C9255" t="s">
        <v>14</v>
      </c>
      <c r="D9255" s="6">
        <v>45713</v>
      </c>
      <c r="E9255" t="s">
        <v>23807</v>
      </c>
      <c r="F9255" t="s">
        <v>20582</v>
      </c>
      <c r="G9255" t="s">
        <v>12231</v>
      </c>
      <c r="H9255" t="s">
        <v>33067</v>
      </c>
      <c r="I9255" t="s">
        <v>20583</v>
      </c>
      <c r="J9255" t="s">
        <v>12232</v>
      </c>
      <c r="K9255" t="s">
        <v>10</v>
      </c>
      <c r="L9255">
        <v>0.66736605200201804</v>
      </c>
      <c r="M9255">
        <v>0</v>
      </c>
    </row>
    <row r="9256" spans="1:18" x14ac:dyDescent="0.25">
      <c r="A9256" t="s">
        <v>23808</v>
      </c>
      <c r="B9256" t="s">
        <v>23809</v>
      </c>
      <c r="C9256" t="s">
        <v>14</v>
      </c>
      <c r="D9256" s="6">
        <v>45713</v>
      </c>
      <c r="E9256" t="s">
        <v>23807</v>
      </c>
      <c r="F9256" t="s">
        <v>20582</v>
      </c>
      <c r="G9256" t="s">
        <v>20587</v>
      </c>
      <c r="H9256" t="s">
        <v>33068</v>
      </c>
      <c r="I9256" t="s">
        <v>20583</v>
      </c>
      <c r="J9256" t="s">
        <v>20588</v>
      </c>
      <c r="K9256" t="s">
        <v>10</v>
      </c>
      <c r="L9256" s="1" t="s">
        <v>20589</v>
      </c>
      <c r="M9256">
        <v>0</v>
      </c>
    </row>
    <row r="9257" spans="1:18" x14ac:dyDescent="0.25">
      <c r="A9257" t="s">
        <v>23808</v>
      </c>
      <c r="B9257" t="s">
        <v>23809</v>
      </c>
      <c r="C9257" t="s">
        <v>14</v>
      </c>
      <c r="D9257" s="6">
        <v>45713</v>
      </c>
      <c r="E9257" t="s">
        <v>23807</v>
      </c>
      <c r="F9257" t="s">
        <v>20582</v>
      </c>
      <c r="G9257" t="s">
        <v>11912</v>
      </c>
      <c r="H9257" t="s">
        <v>33069</v>
      </c>
      <c r="I9257" t="s">
        <v>20583</v>
      </c>
      <c r="J9257" t="s">
        <v>11913</v>
      </c>
      <c r="K9257" t="s">
        <v>10</v>
      </c>
      <c r="L9257" s="1" t="s">
        <v>20590</v>
      </c>
      <c r="M9257">
        <v>0</v>
      </c>
    </row>
    <row r="9258" spans="1:18" x14ac:dyDescent="0.25">
      <c r="A9258" t="s">
        <v>23808</v>
      </c>
      <c r="B9258" t="s">
        <v>23809</v>
      </c>
      <c r="C9258" t="s">
        <v>14</v>
      </c>
      <c r="D9258" s="6">
        <v>45713</v>
      </c>
      <c r="E9258" t="s">
        <v>23807</v>
      </c>
      <c r="F9258" t="s">
        <v>20582</v>
      </c>
      <c r="G9258" t="s">
        <v>18823</v>
      </c>
      <c r="H9258" t="s">
        <v>33070</v>
      </c>
      <c r="I9258" t="s">
        <v>20583</v>
      </c>
      <c r="J9258" t="s">
        <v>18824</v>
      </c>
      <c r="K9258" t="s">
        <v>10</v>
      </c>
      <c r="L9258" s="1" t="s">
        <v>20591</v>
      </c>
      <c r="M9258">
        <v>0</v>
      </c>
    </row>
    <row r="9259" spans="1:18" x14ac:dyDescent="0.25">
      <c r="A9259" t="s">
        <v>23808</v>
      </c>
      <c r="B9259" t="s">
        <v>23809</v>
      </c>
      <c r="C9259" t="s">
        <v>14</v>
      </c>
      <c r="D9259" s="6">
        <v>45713</v>
      </c>
      <c r="E9259" t="s">
        <v>23807</v>
      </c>
      <c r="F9259" t="s">
        <v>20582</v>
      </c>
      <c r="G9259" t="s">
        <v>12253</v>
      </c>
      <c r="H9259" t="s">
        <v>33071</v>
      </c>
      <c r="I9259" t="s">
        <v>20583</v>
      </c>
      <c r="J9259" t="s">
        <v>12254</v>
      </c>
      <c r="K9259" t="s">
        <v>10</v>
      </c>
      <c r="L9259" s="1" t="s">
        <v>20592</v>
      </c>
      <c r="M9259">
        <v>0</v>
      </c>
    </row>
    <row r="9260" spans="1:18" x14ac:dyDescent="0.25">
      <c r="A9260" t="s">
        <v>23808</v>
      </c>
      <c r="B9260" t="s">
        <v>23809</v>
      </c>
      <c r="C9260" t="s">
        <v>14</v>
      </c>
      <c r="D9260" s="6">
        <v>45713</v>
      </c>
      <c r="E9260" t="s">
        <v>23807</v>
      </c>
      <c r="F9260" t="s">
        <v>20582</v>
      </c>
      <c r="G9260" t="s">
        <v>16168</v>
      </c>
      <c r="H9260" t="s">
        <v>33072</v>
      </c>
      <c r="I9260" t="s">
        <v>20583</v>
      </c>
      <c r="J9260" t="s">
        <v>16169</v>
      </c>
      <c r="K9260" t="s">
        <v>10</v>
      </c>
      <c r="L9260" s="1" t="s">
        <v>20593</v>
      </c>
      <c r="M9260">
        <v>0</v>
      </c>
    </row>
    <row r="9261" spans="1:18" x14ac:dyDescent="0.25">
      <c r="A9261" t="s">
        <v>23808</v>
      </c>
      <c r="B9261" t="s">
        <v>23809</v>
      </c>
      <c r="C9261" t="s">
        <v>14</v>
      </c>
      <c r="D9261" s="6">
        <v>45713</v>
      </c>
      <c r="E9261" t="s">
        <v>23807</v>
      </c>
      <c r="F9261" t="s">
        <v>20582</v>
      </c>
      <c r="G9261" t="s">
        <v>20594</v>
      </c>
      <c r="H9261" t="s">
        <v>33073</v>
      </c>
      <c r="I9261" t="s">
        <v>20583</v>
      </c>
      <c r="J9261" t="s">
        <v>20595</v>
      </c>
      <c r="K9261" t="s">
        <v>10</v>
      </c>
      <c r="L9261" s="1" t="s">
        <v>20596</v>
      </c>
      <c r="M9261">
        <v>0</v>
      </c>
    </row>
    <row r="9262" spans="1:18" x14ac:dyDescent="0.25">
      <c r="A9262" t="s">
        <v>23808</v>
      </c>
      <c r="B9262" t="s">
        <v>23809</v>
      </c>
      <c r="C9262" t="s">
        <v>14</v>
      </c>
      <c r="D9262" s="6">
        <v>45713</v>
      </c>
      <c r="E9262" t="s">
        <v>23807</v>
      </c>
      <c r="F9262" t="s">
        <v>20582</v>
      </c>
      <c r="G9262" t="s">
        <v>20597</v>
      </c>
      <c r="H9262" t="s">
        <v>33074</v>
      </c>
      <c r="I9262" t="s">
        <v>20583</v>
      </c>
      <c r="J9262" t="s">
        <v>20598</v>
      </c>
      <c r="K9262" t="s">
        <v>10</v>
      </c>
      <c r="L9262" s="1" t="s">
        <v>20599</v>
      </c>
      <c r="M9262">
        <v>0</v>
      </c>
    </row>
    <row r="9263" spans="1:18" x14ac:dyDescent="0.25">
      <c r="A9263" t="s">
        <v>23808</v>
      </c>
      <c r="B9263" t="s">
        <v>23809</v>
      </c>
      <c r="C9263" t="s">
        <v>14</v>
      </c>
      <c r="D9263" s="6">
        <v>45713</v>
      </c>
      <c r="E9263" t="s">
        <v>23807</v>
      </c>
      <c r="F9263" t="s">
        <v>20582</v>
      </c>
      <c r="G9263" t="s">
        <v>20600</v>
      </c>
      <c r="H9263" t="s">
        <v>33075</v>
      </c>
      <c r="I9263" t="s">
        <v>20583</v>
      </c>
      <c r="J9263" t="s">
        <v>20601</v>
      </c>
      <c r="K9263" t="s">
        <v>10</v>
      </c>
      <c r="L9263" s="1" t="s">
        <v>20602</v>
      </c>
      <c r="M9263">
        <v>0</v>
      </c>
    </row>
    <row r="9264" spans="1:18" x14ac:dyDescent="0.25">
      <c r="A9264" t="s">
        <v>23808</v>
      </c>
      <c r="B9264" t="s">
        <v>23809</v>
      </c>
      <c r="C9264" t="s">
        <v>14</v>
      </c>
      <c r="D9264" s="6">
        <v>45713</v>
      </c>
      <c r="E9264" t="s">
        <v>23807</v>
      </c>
      <c r="F9264" t="s">
        <v>20603</v>
      </c>
      <c r="G9264" t="s">
        <v>20605</v>
      </c>
      <c r="H9264" t="s">
        <v>33076</v>
      </c>
      <c r="I9264" t="s">
        <v>20604</v>
      </c>
      <c r="J9264" t="s">
        <v>20606</v>
      </c>
      <c r="K9264" t="s">
        <v>10</v>
      </c>
      <c r="L9264" s="1" t="s">
        <v>20607</v>
      </c>
      <c r="M9264">
        <v>1</v>
      </c>
      <c r="N9264" t="s">
        <v>34896</v>
      </c>
      <c r="P9264">
        <v>1</v>
      </c>
      <c r="Q9264">
        <v>1</v>
      </c>
      <c r="R9264">
        <v>0</v>
      </c>
    </row>
    <row r="9265" spans="1:18" x14ac:dyDescent="0.25">
      <c r="A9265" t="s">
        <v>23808</v>
      </c>
      <c r="B9265" t="s">
        <v>23809</v>
      </c>
      <c r="C9265" t="s">
        <v>14</v>
      </c>
      <c r="D9265" s="6">
        <v>45713</v>
      </c>
      <c r="E9265" t="s">
        <v>23807</v>
      </c>
      <c r="F9265" t="s">
        <v>20603</v>
      </c>
      <c r="G9265" t="s">
        <v>20608</v>
      </c>
      <c r="H9265" t="s">
        <v>33077</v>
      </c>
      <c r="I9265" t="s">
        <v>20604</v>
      </c>
      <c r="J9265" t="s">
        <v>20609</v>
      </c>
      <c r="K9265" t="s">
        <v>10</v>
      </c>
      <c r="L9265" s="1" t="s">
        <v>20610</v>
      </c>
      <c r="M9265">
        <v>0</v>
      </c>
    </row>
    <row r="9266" spans="1:18" x14ac:dyDescent="0.25">
      <c r="A9266" t="s">
        <v>23808</v>
      </c>
      <c r="B9266" t="s">
        <v>23809</v>
      </c>
      <c r="C9266" t="s">
        <v>14</v>
      </c>
      <c r="D9266" s="6">
        <v>45713</v>
      </c>
      <c r="E9266" t="s">
        <v>23807</v>
      </c>
      <c r="F9266" t="s">
        <v>20603</v>
      </c>
      <c r="G9266" t="s">
        <v>18584</v>
      </c>
      <c r="H9266" t="s">
        <v>33078</v>
      </c>
      <c r="I9266" t="s">
        <v>20604</v>
      </c>
      <c r="J9266" t="s">
        <v>18585</v>
      </c>
      <c r="K9266" t="s">
        <v>10</v>
      </c>
      <c r="L9266" s="1" t="s">
        <v>20611</v>
      </c>
      <c r="M9266">
        <v>0</v>
      </c>
    </row>
    <row r="9267" spans="1:18" x14ac:dyDescent="0.25">
      <c r="A9267" t="s">
        <v>23808</v>
      </c>
      <c r="B9267" t="s">
        <v>23809</v>
      </c>
      <c r="C9267" t="s">
        <v>14</v>
      </c>
      <c r="D9267" s="6">
        <v>45713</v>
      </c>
      <c r="E9267" t="s">
        <v>23807</v>
      </c>
      <c r="F9267" t="s">
        <v>20603</v>
      </c>
      <c r="G9267" t="s">
        <v>18587</v>
      </c>
      <c r="H9267" t="s">
        <v>33079</v>
      </c>
      <c r="I9267" t="s">
        <v>20604</v>
      </c>
      <c r="J9267" t="s">
        <v>18588</v>
      </c>
      <c r="K9267" t="s">
        <v>10</v>
      </c>
      <c r="L9267" s="1" t="s">
        <v>20612</v>
      </c>
      <c r="M9267">
        <v>0</v>
      </c>
    </row>
    <row r="9268" spans="1:18" x14ac:dyDescent="0.25">
      <c r="A9268" t="s">
        <v>23808</v>
      </c>
      <c r="B9268" t="s">
        <v>23809</v>
      </c>
      <c r="C9268" t="s">
        <v>14</v>
      </c>
      <c r="D9268" s="6">
        <v>45713</v>
      </c>
      <c r="E9268" t="s">
        <v>23807</v>
      </c>
      <c r="F9268" t="s">
        <v>20603</v>
      </c>
      <c r="G9268" t="s">
        <v>18572</v>
      </c>
      <c r="H9268" t="s">
        <v>33080</v>
      </c>
      <c r="I9268" t="s">
        <v>20604</v>
      </c>
      <c r="J9268" t="s">
        <v>18573</v>
      </c>
      <c r="K9268" t="s">
        <v>10</v>
      </c>
      <c r="L9268" s="1" t="s">
        <v>20613</v>
      </c>
      <c r="M9268">
        <v>0</v>
      </c>
    </row>
    <row r="9269" spans="1:18" x14ac:dyDescent="0.25">
      <c r="A9269" t="s">
        <v>23808</v>
      </c>
      <c r="B9269" t="s">
        <v>23809</v>
      </c>
      <c r="C9269" t="s">
        <v>14</v>
      </c>
      <c r="D9269" s="6">
        <v>45713</v>
      </c>
      <c r="E9269" t="s">
        <v>23807</v>
      </c>
      <c r="F9269" t="s">
        <v>20603</v>
      </c>
      <c r="G9269" t="s">
        <v>20614</v>
      </c>
      <c r="H9269" t="s">
        <v>33081</v>
      </c>
      <c r="I9269" t="s">
        <v>20604</v>
      </c>
      <c r="J9269" t="s">
        <v>20615</v>
      </c>
      <c r="K9269" t="s">
        <v>10</v>
      </c>
      <c r="L9269" s="1" t="s">
        <v>20616</v>
      </c>
      <c r="M9269">
        <v>0</v>
      </c>
    </row>
    <row r="9270" spans="1:18" x14ac:dyDescent="0.25">
      <c r="A9270" t="s">
        <v>23808</v>
      </c>
      <c r="B9270" t="s">
        <v>23809</v>
      </c>
      <c r="C9270" t="s">
        <v>14</v>
      </c>
      <c r="D9270" s="6">
        <v>45713</v>
      </c>
      <c r="E9270" t="s">
        <v>23807</v>
      </c>
      <c r="F9270" t="s">
        <v>20603</v>
      </c>
      <c r="G9270" t="s">
        <v>1478</v>
      </c>
      <c r="H9270" t="s">
        <v>33082</v>
      </c>
      <c r="I9270" t="s">
        <v>20604</v>
      </c>
      <c r="J9270" t="s">
        <v>1479</v>
      </c>
      <c r="K9270" t="s">
        <v>10</v>
      </c>
      <c r="L9270">
        <v>0.66168438733295198</v>
      </c>
      <c r="M9270">
        <v>0</v>
      </c>
    </row>
    <row r="9271" spans="1:18" x14ac:dyDescent="0.25">
      <c r="A9271" t="s">
        <v>23808</v>
      </c>
      <c r="B9271" t="s">
        <v>23809</v>
      </c>
      <c r="C9271" t="s">
        <v>14</v>
      </c>
      <c r="D9271" s="6">
        <v>45713</v>
      </c>
      <c r="E9271" t="s">
        <v>23807</v>
      </c>
      <c r="F9271" t="s">
        <v>20603</v>
      </c>
      <c r="G9271" t="s">
        <v>1453</v>
      </c>
      <c r="H9271" t="s">
        <v>33083</v>
      </c>
      <c r="I9271" t="s">
        <v>20604</v>
      </c>
      <c r="J9271" t="s">
        <v>1454</v>
      </c>
      <c r="K9271" t="s">
        <v>10</v>
      </c>
      <c r="L9271" s="1" t="s">
        <v>20617</v>
      </c>
      <c r="M9271">
        <v>0</v>
      </c>
    </row>
    <row r="9272" spans="1:18" x14ac:dyDescent="0.25">
      <c r="A9272" t="s">
        <v>23808</v>
      </c>
      <c r="B9272" t="s">
        <v>23809</v>
      </c>
      <c r="C9272" t="s">
        <v>14</v>
      </c>
      <c r="D9272" s="6">
        <v>45713</v>
      </c>
      <c r="E9272" t="s">
        <v>23807</v>
      </c>
      <c r="F9272" t="s">
        <v>20603</v>
      </c>
      <c r="G9272" t="s">
        <v>18578</v>
      </c>
      <c r="H9272" t="s">
        <v>33084</v>
      </c>
      <c r="I9272" t="s">
        <v>20604</v>
      </c>
      <c r="J9272" t="s">
        <v>18579</v>
      </c>
      <c r="K9272" t="s">
        <v>10</v>
      </c>
      <c r="L9272" s="1" t="s">
        <v>20618</v>
      </c>
      <c r="M9272">
        <v>0</v>
      </c>
    </row>
    <row r="9273" spans="1:18" x14ac:dyDescent="0.25">
      <c r="A9273" t="s">
        <v>23808</v>
      </c>
      <c r="B9273" t="s">
        <v>23809</v>
      </c>
      <c r="C9273" t="s">
        <v>14</v>
      </c>
      <c r="D9273" s="6">
        <v>45713</v>
      </c>
      <c r="E9273" t="s">
        <v>23807</v>
      </c>
      <c r="F9273" t="s">
        <v>20603</v>
      </c>
      <c r="G9273" t="s">
        <v>1455</v>
      </c>
      <c r="H9273" t="s">
        <v>33085</v>
      </c>
      <c r="I9273" t="s">
        <v>20604</v>
      </c>
      <c r="J9273" t="s">
        <v>1456</v>
      </c>
      <c r="K9273" t="s">
        <v>10</v>
      </c>
      <c r="L9273" s="1" t="s">
        <v>20619</v>
      </c>
      <c r="M9273">
        <v>0</v>
      </c>
    </row>
    <row r="9274" spans="1:18" x14ac:dyDescent="0.25">
      <c r="A9274" t="s">
        <v>23808</v>
      </c>
      <c r="B9274" t="s">
        <v>23809</v>
      </c>
      <c r="C9274" t="s">
        <v>14</v>
      </c>
      <c r="D9274" s="6">
        <v>45713</v>
      </c>
      <c r="E9274" t="s">
        <v>23807</v>
      </c>
      <c r="F9274" t="s">
        <v>20620</v>
      </c>
      <c r="G9274" t="s">
        <v>11655</v>
      </c>
      <c r="H9274" t="s">
        <v>33086</v>
      </c>
      <c r="I9274" t="s">
        <v>20621</v>
      </c>
      <c r="J9274" t="s">
        <v>11656</v>
      </c>
      <c r="K9274" t="s">
        <v>10</v>
      </c>
      <c r="L9274" s="1" t="s">
        <v>20622</v>
      </c>
      <c r="M9274">
        <v>0</v>
      </c>
    </row>
    <row r="9275" spans="1:18" x14ac:dyDescent="0.25">
      <c r="A9275" t="s">
        <v>23808</v>
      </c>
      <c r="B9275" t="s">
        <v>23809</v>
      </c>
      <c r="C9275" t="s">
        <v>14</v>
      </c>
      <c r="D9275" s="6">
        <v>45713</v>
      </c>
      <c r="E9275" t="s">
        <v>23807</v>
      </c>
      <c r="F9275" t="s">
        <v>20620</v>
      </c>
      <c r="G9275" t="s">
        <v>20623</v>
      </c>
      <c r="H9275" t="s">
        <v>33087</v>
      </c>
      <c r="I9275" t="s">
        <v>20621</v>
      </c>
      <c r="J9275" t="s">
        <v>20624</v>
      </c>
      <c r="K9275" t="s">
        <v>10</v>
      </c>
      <c r="L9275" s="1" t="s">
        <v>20625</v>
      </c>
      <c r="M9275">
        <v>0</v>
      </c>
    </row>
    <row r="9276" spans="1:18" x14ac:dyDescent="0.25">
      <c r="A9276" t="s">
        <v>23808</v>
      </c>
      <c r="B9276" t="s">
        <v>23809</v>
      </c>
      <c r="C9276" t="s">
        <v>14</v>
      </c>
      <c r="D9276" s="6">
        <v>45713</v>
      </c>
      <c r="E9276" t="s">
        <v>23807</v>
      </c>
      <c r="F9276" t="s">
        <v>20620</v>
      </c>
      <c r="G9276" t="s">
        <v>11672</v>
      </c>
      <c r="H9276" t="s">
        <v>33088</v>
      </c>
      <c r="I9276" t="s">
        <v>20621</v>
      </c>
      <c r="J9276" t="s">
        <v>11673</v>
      </c>
      <c r="K9276" t="s">
        <v>10</v>
      </c>
      <c r="L9276" s="1" t="s">
        <v>20626</v>
      </c>
      <c r="M9276">
        <v>1</v>
      </c>
      <c r="N9276" t="s">
        <v>34896</v>
      </c>
      <c r="P9276">
        <v>1</v>
      </c>
      <c r="Q9276">
        <v>1</v>
      </c>
      <c r="R9276">
        <v>1</v>
      </c>
    </row>
    <row r="9277" spans="1:18" x14ac:dyDescent="0.25">
      <c r="A9277" t="s">
        <v>23808</v>
      </c>
      <c r="B9277" t="s">
        <v>23809</v>
      </c>
      <c r="C9277" t="s">
        <v>14</v>
      </c>
      <c r="D9277" s="6">
        <v>45713</v>
      </c>
      <c r="E9277" t="s">
        <v>23807</v>
      </c>
      <c r="F9277" t="s">
        <v>20620</v>
      </c>
      <c r="G9277" t="s">
        <v>11653</v>
      </c>
      <c r="H9277" t="s">
        <v>33089</v>
      </c>
      <c r="I9277" t="s">
        <v>20621</v>
      </c>
      <c r="J9277" t="s">
        <v>11654</v>
      </c>
      <c r="K9277" t="s">
        <v>10</v>
      </c>
      <c r="L9277" s="1" t="s">
        <v>20627</v>
      </c>
      <c r="M9277">
        <v>0</v>
      </c>
    </row>
    <row r="9278" spans="1:18" x14ac:dyDescent="0.25">
      <c r="A9278" t="s">
        <v>23808</v>
      </c>
      <c r="B9278" t="s">
        <v>23809</v>
      </c>
      <c r="C9278" t="s">
        <v>14</v>
      </c>
      <c r="D9278" s="6">
        <v>45713</v>
      </c>
      <c r="E9278" t="s">
        <v>23807</v>
      </c>
      <c r="F9278" t="s">
        <v>20620</v>
      </c>
      <c r="G9278" t="s">
        <v>11664</v>
      </c>
      <c r="H9278" t="s">
        <v>33090</v>
      </c>
      <c r="I9278" t="s">
        <v>20621</v>
      </c>
      <c r="J9278" t="s">
        <v>11665</v>
      </c>
      <c r="K9278" t="s">
        <v>10</v>
      </c>
      <c r="L9278" s="1" t="s">
        <v>20628</v>
      </c>
      <c r="M9278">
        <v>0</v>
      </c>
    </row>
    <row r="9279" spans="1:18" x14ac:dyDescent="0.25">
      <c r="A9279" t="s">
        <v>23808</v>
      </c>
      <c r="B9279" t="s">
        <v>23809</v>
      </c>
      <c r="C9279" t="s">
        <v>14</v>
      </c>
      <c r="D9279" s="6">
        <v>45713</v>
      </c>
      <c r="E9279" t="s">
        <v>23807</v>
      </c>
      <c r="F9279" t="s">
        <v>20620</v>
      </c>
      <c r="G9279" t="s">
        <v>20629</v>
      </c>
      <c r="H9279" t="s">
        <v>33091</v>
      </c>
      <c r="I9279" t="s">
        <v>20621</v>
      </c>
      <c r="J9279" t="s">
        <v>20630</v>
      </c>
      <c r="K9279" t="s">
        <v>10</v>
      </c>
      <c r="L9279" s="1" t="s">
        <v>20631</v>
      </c>
      <c r="M9279">
        <v>0</v>
      </c>
    </row>
    <row r="9280" spans="1:18" x14ac:dyDescent="0.25">
      <c r="A9280" t="s">
        <v>23808</v>
      </c>
      <c r="B9280" t="s">
        <v>23809</v>
      </c>
      <c r="C9280" t="s">
        <v>14</v>
      </c>
      <c r="D9280" s="6">
        <v>45713</v>
      </c>
      <c r="E9280" t="s">
        <v>23807</v>
      </c>
      <c r="F9280" t="s">
        <v>20620</v>
      </c>
      <c r="G9280" t="s">
        <v>20632</v>
      </c>
      <c r="H9280" t="s">
        <v>33092</v>
      </c>
      <c r="I9280" t="s">
        <v>20621</v>
      </c>
      <c r="J9280" t="s">
        <v>20633</v>
      </c>
      <c r="K9280" t="s">
        <v>10</v>
      </c>
      <c r="L9280" s="1" t="s">
        <v>20634</v>
      </c>
      <c r="M9280">
        <v>0</v>
      </c>
    </row>
    <row r="9281" spans="1:18" x14ac:dyDescent="0.25">
      <c r="A9281" t="s">
        <v>23808</v>
      </c>
      <c r="B9281" t="s">
        <v>23809</v>
      </c>
      <c r="C9281" t="s">
        <v>14</v>
      </c>
      <c r="D9281" s="6">
        <v>45713</v>
      </c>
      <c r="E9281" t="s">
        <v>23807</v>
      </c>
      <c r="F9281" t="s">
        <v>20620</v>
      </c>
      <c r="G9281" t="s">
        <v>11661</v>
      </c>
      <c r="H9281" t="s">
        <v>33093</v>
      </c>
      <c r="I9281" t="s">
        <v>20621</v>
      </c>
      <c r="J9281" t="s">
        <v>11662</v>
      </c>
      <c r="K9281" t="s">
        <v>10</v>
      </c>
      <c r="L9281" s="1" t="s">
        <v>20635</v>
      </c>
      <c r="M9281">
        <v>0</v>
      </c>
    </row>
    <row r="9282" spans="1:18" x14ac:dyDescent="0.25">
      <c r="A9282" t="s">
        <v>23808</v>
      </c>
      <c r="B9282" t="s">
        <v>23809</v>
      </c>
      <c r="C9282" t="s">
        <v>14</v>
      </c>
      <c r="D9282" s="6">
        <v>45713</v>
      </c>
      <c r="E9282" t="s">
        <v>23807</v>
      </c>
      <c r="F9282" t="s">
        <v>20620</v>
      </c>
      <c r="G9282" t="s">
        <v>20636</v>
      </c>
      <c r="H9282" t="s">
        <v>33094</v>
      </c>
      <c r="I9282" t="s">
        <v>20621</v>
      </c>
      <c r="J9282" t="s">
        <v>20637</v>
      </c>
      <c r="K9282" t="s">
        <v>10</v>
      </c>
      <c r="L9282" s="1" t="s">
        <v>20638</v>
      </c>
      <c r="M9282">
        <v>0</v>
      </c>
    </row>
    <row r="9283" spans="1:18" x14ac:dyDescent="0.25">
      <c r="A9283" t="s">
        <v>23808</v>
      </c>
      <c r="B9283" t="s">
        <v>23809</v>
      </c>
      <c r="C9283" t="s">
        <v>14</v>
      </c>
      <c r="D9283" s="6">
        <v>45713</v>
      </c>
      <c r="E9283" t="s">
        <v>23807</v>
      </c>
      <c r="F9283" t="s">
        <v>20620</v>
      </c>
      <c r="G9283" t="s">
        <v>20639</v>
      </c>
      <c r="H9283" t="s">
        <v>33095</v>
      </c>
      <c r="I9283" t="s">
        <v>20621</v>
      </c>
      <c r="J9283" t="s">
        <v>20640</v>
      </c>
      <c r="K9283" t="s">
        <v>10</v>
      </c>
      <c r="L9283" s="1" t="s">
        <v>20641</v>
      </c>
      <c r="M9283">
        <v>0</v>
      </c>
    </row>
    <row r="9284" spans="1:18" x14ac:dyDescent="0.25">
      <c r="A9284" t="s">
        <v>23808</v>
      </c>
      <c r="B9284" t="s">
        <v>23809</v>
      </c>
      <c r="C9284" t="s">
        <v>14</v>
      </c>
      <c r="D9284" s="6">
        <v>45713</v>
      </c>
      <c r="E9284" t="s">
        <v>23807</v>
      </c>
      <c r="F9284" t="s">
        <v>20642</v>
      </c>
      <c r="G9284" t="s">
        <v>11661</v>
      </c>
      <c r="H9284" t="s">
        <v>33096</v>
      </c>
      <c r="I9284" t="s">
        <v>20643</v>
      </c>
      <c r="J9284" t="s">
        <v>11662</v>
      </c>
      <c r="K9284" t="s">
        <v>10</v>
      </c>
      <c r="L9284" s="1" t="s">
        <v>20644</v>
      </c>
      <c r="M9284">
        <v>0</v>
      </c>
    </row>
    <row r="9285" spans="1:18" x14ac:dyDescent="0.25">
      <c r="A9285" t="s">
        <v>23808</v>
      </c>
      <c r="B9285" t="s">
        <v>23809</v>
      </c>
      <c r="C9285" t="s">
        <v>14</v>
      </c>
      <c r="D9285" s="6">
        <v>45713</v>
      </c>
      <c r="E9285" t="s">
        <v>23807</v>
      </c>
      <c r="F9285" t="s">
        <v>20642</v>
      </c>
      <c r="G9285" t="s">
        <v>20645</v>
      </c>
      <c r="H9285" t="s">
        <v>33097</v>
      </c>
      <c r="I9285" t="s">
        <v>20643</v>
      </c>
      <c r="J9285" t="s">
        <v>20646</v>
      </c>
      <c r="K9285" t="s">
        <v>10</v>
      </c>
      <c r="L9285" s="1" t="s">
        <v>20647</v>
      </c>
      <c r="M9285">
        <v>1</v>
      </c>
      <c r="N9285" t="s">
        <v>34896</v>
      </c>
      <c r="P9285">
        <v>1</v>
      </c>
      <c r="Q9285">
        <v>1</v>
      </c>
      <c r="R9285">
        <v>1</v>
      </c>
    </row>
    <row r="9286" spans="1:18" x14ac:dyDescent="0.25">
      <c r="A9286" t="s">
        <v>23808</v>
      </c>
      <c r="B9286" t="s">
        <v>23809</v>
      </c>
      <c r="C9286" t="s">
        <v>14</v>
      </c>
      <c r="D9286" s="6">
        <v>45713</v>
      </c>
      <c r="E9286" t="s">
        <v>23807</v>
      </c>
      <c r="F9286" t="s">
        <v>20642</v>
      </c>
      <c r="G9286" t="s">
        <v>20648</v>
      </c>
      <c r="H9286" t="s">
        <v>33098</v>
      </c>
      <c r="I9286" t="s">
        <v>20643</v>
      </c>
      <c r="J9286" t="s">
        <v>20649</v>
      </c>
      <c r="K9286" t="s">
        <v>10</v>
      </c>
      <c r="L9286" s="1" t="s">
        <v>20650</v>
      </c>
      <c r="M9286">
        <v>0</v>
      </c>
    </row>
    <row r="9287" spans="1:18" x14ac:dyDescent="0.25">
      <c r="A9287" t="s">
        <v>23808</v>
      </c>
      <c r="B9287" t="s">
        <v>23809</v>
      </c>
      <c r="C9287" t="s">
        <v>14</v>
      </c>
      <c r="D9287" s="6">
        <v>45713</v>
      </c>
      <c r="E9287" t="s">
        <v>23807</v>
      </c>
      <c r="F9287" t="s">
        <v>20642</v>
      </c>
      <c r="G9287" t="s">
        <v>20651</v>
      </c>
      <c r="H9287" t="s">
        <v>33099</v>
      </c>
      <c r="I9287" t="s">
        <v>20643</v>
      </c>
      <c r="J9287" t="s">
        <v>20652</v>
      </c>
      <c r="K9287" t="s">
        <v>10</v>
      </c>
      <c r="L9287" s="1" t="s">
        <v>20653</v>
      </c>
      <c r="M9287">
        <v>0</v>
      </c>
    </row>
    <row r="9288" spans="1:18" x14ac:dyDescent="0.25">
      <c r="A9288" t="s">
        <v>23808</v>
      </c>
      <c r="B9288" t="s">
        <v>23809</v>
      </c>
      <c r="C9288" t="s">
        <v>14</v>
      </c>
      <c r="D9288" s="6">
        <v>45713</v>
      </c>
      <c r="E9288" t="s">
        <v>23807</v>
      </c>
      <c r="F9288" t="s">
        <v>20642</v>
      </c>
      <c r="G9288" t="s">
        <v>20654</v>
      </c>
      <c r="H9288" t="s">
        <v>33100</v>
      </c>
      <c r="I9288" t="s">
        <v>20643</v>
      </c>
      <c r="J9288" t="s">
        <v>20655</v>
      </c>
      <c r="K9288" t="s">
        <v>10</v>
      </c>
      <c r="L9288" s="1" t="s">
        <v>20656</v>
      </c>
      <c r="M9288">
        <v>0</v>
      </c>
    </row>
    <row r="9289" spans="1:18" x14ac:dyDescent="0.25">
      <c r="A9289" t="s">
        <v>23808</v>
      </c>
      <c r="B9289" t="s">
        <v>23809</v>
      </c>
      <c r="C9289" t="s">
        <v>14</v>
      </c>
      <c r="D9289" s="6">
        <v>45713</v>
      </c>
      <c r="E9289" t="s">
        <v>23807</v>
      </c>
      <c r="F9289" t="s">
        <v>20642</v>
      </c>
      <c r="G9289" t="s">
        <v>11672</v>
      </c>
      <c r="H9289" t="s">
        <v>33101</v>
      </c>
      <c r="I9289" t="s">
        <v>20643</v>
      </c>
      <c r="J9289" t="s">
        <v>11673</v>
      </c>
      <c r="K9289" t="s">
        <v>10</v>
      </c>
      <c r="L9289" s="1" t="s">
        <v>20657</v>
      </c>
      <c r="M9289">
        <v>0</v>
      </c>
    </row>
    <row r="9290" spans="1:18" x14ac:dyDescent="0.25">
      <c r="A9290" t="s">
        <v>23808</v>
      </c>
      <c r="B9290" t="s">
        <v>23809</v>
      </c>
      <c r="C9290" t="s">
        <v>14</v>
      </c>
      <c r="D9290" s="6">
        <v>45713</v>
      </c>
      <c r="E9290" t="s">
        <v>23807</v>
      </c>
      <c r="F9290" t="s">
        <v>20642</v>
      </c>
      <c r="G9290" t="s">
        <v>11655</v>
      </c>
      <c r="H9290" t="s">
        <v>33102</v>
      </c>
      <c r="I9290" t="s">
        <v>20643</v>
      </c>
      <c r="J9290" t="s">
        <v>11656</v>
      </c>
      <c r="K9290" t="s">
        <v>10</v>
      </c>
      <c r="L9290" s="1" t="s">
        <v>20658</v>
      </c>
      <c r="M9290">
        <v>0</v>
      </c>
    </row>
    <row r="9291" spans="1:18" x14ac:dyDescent="0.25">
      <c r="A9291" t="s">
        <v>23808</v>
      </c>
      <c r="B9291" t="s">
        <v>23809</v>
      </c>
      <c r="C9291" t="s">
        <v>14</v>
      </c>
      <c r="D9291" s="6">
        <v>45713</v>
      </c>
      <c r="E9291" t="s">
        <v>23807</v>
      </c>
      <c r="F9291" t="s">
        <v>20642</v>
      </c>
      <c r="G9291" t="s">
        <v>20659</v>
      </c>
      <c r="H9291" t="s">
        <v>33103</v>
      </c>
      <c r="I9291" t="s">
        <v>20643</v>
      </c>
      <c r="J9291" t="s">
        <v>20660</v>
      </c>
      <c r="K9291" t="s">
        <v>10</v>
      </c>
      <c r="L9291" s="1" t="s">
        <v>20661</v>
      </c>
      <c r="M9291">
        <v>0</v>
      </c>
    </row>
    <row r="9292" spans="1:18" x14ac:dyDescent="0.25">
      <c r="A9292" t="s">
        <v>23808</v>
      </c>
      <c r="B9292" t="s">
        <v>23809</v>
      </c>
      <c r="C9292" t="s">
        <v>14</v>
      </c>
      <c r="D9292" s="6">
        <v>45713</v>
      </c>
      <c r="E9292" t="s">
        <v>23807</v>
      </c>
      <c r="F9292" t="s">
        <v>20642</v>
      </c>
      <c r="G9292" t="s">
        <v>20662</v>
      </c>
      <c r="H9292" t="s">
        <v>33104</v>
      </c>
      <c r="I9292" t="s">
        <v>20643</v>
      </c>
      <c r="J9292" t="s">
        <v>20663</v>
      </c>
      <c r="K9292" t="s">
        <v>10</v>
      </c>
      <c r="L9292" s="1" t="s">
        <v>20664</v>
      </c>
      <c r="M9292">
        <v>0</v>
      </c>
    </row>
    <row r="9293" spans="1:18" x14ac:dyDescent="0.25">
      <c r="A9293" t="s">
        <v>23808</v>
      </c>
      <c r="B9293" t="s">
        <v>23809</v>
      </c>
      <c r="C9293" t="s">
        <v>14</v>
      </c>
      <c r="D9293" s="6">
        <v>45713</v>
      </c>
      <c r="E9293" t="s">
        <v>23807</v>
      </c>
      <c r="F9293" t="s">
        <v>20642</v>
      </c>
      <c r="G9293" t="s">
        <v>11653</v>
      </c>
      <c r="H9293" t="s">
        <v>33105</v>
      </c>
      <c r="I9293" t="s">
        <v>20643</v>
      </c>
      <c r="J9293" t="s">
        <v>11654</v>
      </c>
      <c r="K9293" t="s">
        <v>10</v>
      </c>
      <c r="L9293" s="1" t="s">
        <v>20665</v>
      </c>
      <c r="M9293">
        <v>0</v>
      </c>
    </row>
    <row r="9294" spans="1:18" x14ac:dyDescent="0.25">
      <c r="A9294" t="s">
        <v>23808</v>
      </c>
      <c r="B9294" t="s">
        <v>23809</v>
      </c>
      <c r="C9294" t="s">
        <v>14</v>
      </c>
      <c r="D9294" s="6">
        <v>45713</v>
      </c>
      <c r="E9294" t="s">
        <v>23807</v>
      </c>
      <c r="F9294" t="s">
        <v>20666</v>
      </c>
      <c r="G9294" t="s">
        <v>283</v>
      </c>
      <c r="H9294" t="s">
        <v>33106</v>
      </c>
      <c r="I9294" t="s">
        <v>20667</v>
      </c>
      <c r="J9294" t="s">
        <v>284</v>
      </c>
      <c r="K9294" t="s">
        <v>10</v>
      </c>
      <c r="L9294" s="1" t="s">
        <v>20668</v>
      </c>
      <c r="M9294">
        <v>0</v>
      </c>
      <c r="N9294" t="s">
        <v>34913</v>
      </c>
      <c r="P9294">
        <v>0</v>
      </c>
      <c r="Q9294" t="s">
        <v>34930</v>
      </c>
      <c r="R9294">
        <v>1</v>
      </c>
    </row>
    <row r="9295" spans="1:18" x14ac:dyDescent="0.25">
      <c r="A9295" t="s">
        <v>23808</v>
      </c>
      <c r="B9295" t="s">
        <v>23809</v>
      </c>
      <c r="C9295" t="s">
        <v>14</v>
      </c>
      <c r="D9295" s="6">
        <v>45713</v>
      </c>
      <c r="E9295" t="s">
        <v>23807</v>
      </c>
      <c r="F9295" t="s">
        <v>20666</v>
      </c>
      <c r="G9295" t="s">
        <v>291</v>
      </c>
      <c r="H9295" t="s">
        <v>33107</v>
      </c>
      <c r="I9295" t="s">
        <v>20667</v>
      </c>
      <c r="J9295" t="s">
        <v>292</v>
      </c>
      <c r="K9295" t="s">
        <v>10</v>
      </c>
      <c r="L9295" s="1" t="s">
        <v>20669</v>
      </c>
      <c r="M9295">
        <v>0</v>
      </c>
    </row>
    <row r="9296" spans="1:18" x14ac:dyDescent="0.25">
      <c r="A9296" t="s">
        <v>23808</v>
      </c>
      <c r="B9296" t="s">
        <v>23809</v>
      </c>
      <c r="C9296" t="s">
        <v>14</v>
      </c>
      <c r="D9296" s="6">
        <v>45713</v>
      </c>
      <c r="E9296" t="s">
        <v>23807</v>
      </c>
      <c r="F9296" t="s">
        <v>20666</v>
      </c>
      <c r="G9296" t="s">
        <v>303</v>
      </c>
      <c r="H9296" t="s">
        <v>33108</v>
      </c>
      <c r="I9296" t="s">
        <v>20667</v>
      </c>
      <c r="J9296" t="s">
        <v>304</v>
      </c>
      <c r="K9296" t="s">
        <v>10</v>
      </c>
      <c r="L9296">
        <v>0.78363137781130798</v>
      </c>
      <c r="M9296">
        <v>0</v>
      </c>
    </row>
    <row r="9297" spans="1:18" x14ac:dyDescent="0.25">
      <c r="A9297" t="s">
        <v>23808</v>
      </c>
      <c r="B9297" t="s">
        <v>23809</v>
      </c>
      <c r="C9297" t="s">
        <v>14</v>
      </c>
      <c r="D9297" s="6">
        <v>45713</v>
      </c>
      <c r="E9297" t="s">
        <v>23807</v>
      </c>
      <c r="F9297" t="s">
        <v>20666</v>
      </c>
      <c r="G9297" t="s">
        <v>15448</v>
      </c>
      <c r="H9297" t="s">
        <v>33109</v>
      </c>
      <c r="I9297" t="s">
        <v>20667</v>
      </c>
      <c r="J9297" t="s">
        <v>15449</v>
      </c>
      <c r="K9297" t="s">
        <v>10</v>
      </c>
      <c r="L9297" s="1" t="s">
        <v>20670</v>
      </c>
      <c r="M9297">
        <v>0</v>
      </c>
    </row>
    <row r="9298" spans="1:18" x14ac:dyDescent="0.25">
      <c r="A9298" t="s">
        <v>23808</v>
      </c>
      <c r="B9298" t="s">
        <v>23809</v>
      </c>
      <c r="C9298" t="s">
        <v>14</v>
      </c>
      <c r="D9298" s="6">
        <v>45713</v>
      </c>
      <c r="E9298" t="s">
        <v>23807</v>
      </c>
      <c r="F9298" t="s">
        <v>20666</v>
      </c>
      <c r="G9298" t="s">
        <v>15445</v>
      </c>
      <c r="H9298" t="s">
        <v>33110</v>
      </c>
      <c r="I9298" t="s">
        <v>20667</v>
      </c>
      <c r="J9298" t="s">
        <v>15446</v>
      </c>
      <c r="K9298" t="s">
        <v>10</v>
      </c>
      <c r="L9298" s="1" t="s">
        <v>20671</v>
      </c>
      <c r="M9298">
        <v>0</v>
      </c>
    </row>
    <row r="9299" spans="1:18" x14ac:dyDescent="0.25">
      <c r="A9299" t="s">
        <v>23808</v>
      </c>
      <c r="B9299" t="s">
        <v>23809</v>
      </c>
      <c r="C9299" t="s">
        <v>14</v>
      </c>
      <c r="D9299" s="6">
        <v>45713</v>
      </c>
      <c r="E9299" t="s">
        <v>23807</v>
      </c>
      <c r="F9299" t="s">
        <v>20666</v>
      </c>
      <c r="G9299" t="s">
        <v>297</v>
      </c>
      <c r="H9299" t="s">
        <v>33111</v>
      </c>
      <c r="I9299" t="s">
        <v>20667</v>
      </c>
      <c r="J9299" t="s">
        <v>298</v>
      </c>
      <c r="K9299" t="s">
        <v>10</v>
      </c>
      <c r="L9299" s="1" t="s">
        <v>20672</v>
      </c>
      <c r="M9299">
        <v>0</v>
      </c>
    </row>
    <row r="9300" spans="1:18" x14ac:dyDescent="0.25">
      <c r="A9300" t="s">
        <v>23808</v>
      </c>
      <c r="B9300" t="s">
        <v>23809</v>
      </c>
      <c r="C9300" t="s">
        <v>14</v>
      </c>
      <c r="D9300" s="6">
        <v>45713</v>
      </c>
      <c r="E9300" t="s">
        <v>23807</v>
      </c>
      <c r="F9300" t="s">
        <v>20666</v>
      </c>
      <c r="G9300" t="s">
        <v>15431</v>
      </c>
      <c r="H9300" t="s">
        <v>33112</v>
      </c>
      <c r="I9300" t="s">
        <v>20667</v>
      </c>
      <c r="J9300" t="s">
        <v>15432</v>
      </c>
      <c r="K9300" t="s">
        <v>10</v>
      </c>
      <c r="L9300" s="1" t="s">
        <v>20673</v>
      </c>
      <c r="M9300">
        <v>0</v>
      </c>
    </row>
    <row r="9301" spans="1:18" x14ac:dyDescent="0.25">
      <c r="A9301" t="s">
        <v>23808</v>
      </c>
      <c r="B9301" t="s">
        <v>23809</v>
      </c>
      <c r="C9301" t="s">
        <v>14</v>
      </c>
      <c r="D9301" s="6">
        <v>45713</v>
      </c>
      <c r="E9301" t="s">
        <v>23807</v>
      </c>
      <c r="F9301" t="s">
        <v>20666</v>
      </c>
      <c r="G9301" t="s">
        <v>15435</v>
      </c>
      <c r="H9301" t="s">
        <v>33113</v>
      </c>
      <c r="I9301" t="s">
        <v>20667</v>
      </c>
      <c r="J9301" t="s">
        <v>15436</v>
      </c>
      <c r="K9301" t="s">
        <v>10</v>
      </c>
      <c r="L9301" s="1" t="s">
        <v>20674</v>
      </c>
      <c r="M9301">
        <v>0</v>
      </c>
    </row>
    <row r="9302" spans="1:18" x14ac:dyDescent="0.25">
      <c r="A9302" t="s">
        <v>23808</v>
      </c>
      <c r="B9302" t="s">
        <v>23809</v>
      </c>
      <c r="C9302" t="s">
        <v>14</v>
      </c>
      <c r="D9302" s="6">
        <v>45713</v>
      </c>
      <c r="E9302" t="s">
        <v>23807</v>
      </c>
      <c r="F9302" t="s">
        <v>20666</v>
      </c>
      <c r="G9302" t="s">
        <v>278</v>
      </c>
      <c r="H9302" t="s">
        <v>33114</v>
      </c>
      <c r="I9302" t="s">
        <v>20667</v>
      </c>
      <c r="J9302" t="s">
        <v>279</v>
      </c>
      <c r="K9302" t="s">
        <v>10</v>
      </c>
      <c r="L9302" s="1" t="s">
        <v>20675</v>
      </c>
      <c r="M9302">
        <v>0</v>
      </c>
    </row>
    <row r="9303" spans="1:18" x14ac:dyDescent="0.25">
      <c r="A9303" t="s">
        <v>23808</v>
      </c>
      <c r="B9303" t="s">
        <v>23809</v>
      </c>
      <c r="C9303" t="s">
        <v>14</v>
      </c>
      <c r="D9303" s="6">
        <v>45713</v>
      </c>
      <c r="E9303" t="s">
        <v>23807</v>
      </c>
      <c r="F9303" t="s">
        <v>20666</v>
      </c>
      <c r="G9303" t="s">
        <v>15453</v>
      </c>
      <c r="H9303" t="s">
        <v>33115</v>
      </c>
      <c r="I9303" t="s">
        <v>20667</v>
      </c>
      <c r="J9303" t="s">
        <v>15454</v>
      </c>
      <c r="K9303" t="s">
        <v>10</v>
      </c>
      <c r="L9303" s="1" t="s">
        <v>20676</v>
      </c>
      <c r="M9303">
        <v>0</v>
      </c>
    </row>
    <row r="9304" spans="1:18" x14ac:dyDescent="0.25">
      <c r="A9304" t="s">
        <v>23808</v>
      </c>
      <c r="B9304" t="s">
        <v>23809</v>
      </c>
      <c r="C9304" t="s">
        <v>14</v>
      </c>
      <c r="D9304" s="6">
        <v>45713</v>
      </c>
      <c r="E9304" t="s">
        <v>23807</v>
      </c>
      <c r="F9304" t="s">
        <v>20677</v>
      </c>
      <c r="G9304" t="s">
        <v>620</v>
      </c>
      <c r="H9304" t="s">
        <v>33116</v>
      </c>
      <c r="I9304" t="s">
        <v>20678</v>
      </c>
      <c r="J9304" t="s">
        <v>621</v>
      </c>
      <c r="K9304" t="s">
        <v>10</v>
      </c>
      <c r="L9304" s="1" t="s">
        <v>20679</v>
      </c>
      <c r="M9304">
        <v>1</v>
      </c>
      <c r="N9304" t="s">
        <v>34896</v>
      </c>
      <c r="P9304">
        <v>1</v>
      </c>
      <c r="Q9304">
        <v>1</v>
      </c>
      <c r="R9304">
        <v>0</v>
      </c>
    </row>
    <row r="9305" spans="1:18" x14ac:dyDescent="0.25">
      <c r="A9305" t="s">
        <v>23808</v>
      </c>
      <c r="B9305" t="s">
        <v>23809</v>
      </c>
      <c r="C9305" t="s">
        <v>14</v>
      </c>
      <c r="D9305" s="6">
        <v>45713</v>
      </c>
      <c r="E9305" t="s">
        <v>23807</v>
      </c>
      <c r="F9305" t="s">
        <v>20677</v>
      </c>
      <c r="G9305" t="s">
        <v>16490</v>
      </c>
      <c r="H9305" t="s">
        <v>33117</v>
      </c>
      <c r="I9305" t="s">
        <v>20678</v>
      </c>
      <c r="J9305" t="s">
        <v>16491</v>
      </c>
      <c r="K9305" t="s">
        <v>10</v>
      </c>
      <c r="L9305" s="1" t="s">
        <v>20680</v>
      </c>
      <c r="M9305">
        <v>0</v>
      </c>
    </row>
    <row r="9306" spans="1:18" x14ac:dyDescent="0.25">
      <c r="A9306" t="s">
        <v>23808</v>
      </c>
      <c r="B9306" t="s">
        <v>23809</v>
      </c>
      <c r="C9306" t="s">
        <v>14</v>
      </c>
      <c r="D9306" s="6">
        <v>45713</v>
      </c>
      <c r="E9306" t="s">
        <v>23807</v>
      </c>
      <c r="F9306" t="s">
        <v>20677</v>
      </c>
      <c r="G9306" t="s">
        <v>600</v>
      </c>
      <c r="H9306" t="s">
        <v>33118</v>
      </c>
      <c r="I9306" t="s">
        <v>20678</v>
      </c>
      <c r="J9306" t="s">
        <v>601</v>
      </c>
      <c r="K9306" t="s">
        <v>10</v>
      </c>
      <c r="L9306" s="1" t="s">
        <v>20681</v>
      </c>
      <c r="M9306">
        <v>0</v>
      </c>
    </row>
    <row r="9307" spans="1:18" x14ac:dyDescent="0.25">
      <c r="A9307" t="s">
        <v>23808</v>
      </c>
      <c r="B9307" t="s">
        <v>23809</v>
      </c>
      <c r="C9307" t="s">
        <v>14</v>
      </c>
      <c r="D9307" s="6">
        <v>45713</v>
      </c>
      <c r="E9307" t="s">
        <v>23807</v>
      </c>
      <c r="F9307" t="s">
        <v>20677</v>
      </c>
      <c r="G9307" t="s">
        <v>16199</v>
      </c>
      <c r="H9307" t="s">
        <v>33119</v>
      </c>
      <c r="I9307" t="s">
        <v>20678</v>
      </c>
      <c r="J9307" t="s">
        <v>16200</v>
      </c>
      <c r="K9307" t="s">
        <v>10</v>
      </c>
      <c r="L9307" s="1" t="s">
        <v>20682</v>
      </c>
      <c r="M9307">
        <v>0</v>
      </c>
    </row>
    <row r="9308" spans="1:18" x14ac:dyDescent="0.25">
      <c r="A9308" t="s">
        <v>23808</v>
      </c>
      <c r="B9308" t="s">
        <v>23809</v>
      </c>
      <c r="C9308" t="s">
        <v>14</v>
      </c>
      <c r="D9308" s="6">
        <v>45713</v>
      </c>
      <c r="E9308" t="s">
        <v>23807</v>
      </c>
      <c r="F9308" t="s">
        <v>20677</v>
      </c>
      <c r="G9308" t="s">
        <v>7465</v>
      </c>
      <c r="H9308" t="s">
        <v>33120</v>
      </c>
      <c r="I9308" t="s">
        <v>20678</v>
      </c>
      <c r="J9308" t="s">
        <v>7466</v>
      </c>
      <c r="K9308" t="s">
        <v>10</v>
      </c>
      <c r="L9308">
        <v>0.75277686477288697</v>
      </c>
      <c r="M9308">
        <v>0</v>
      </c>
    </row>
    <row r="9309" spans="1:18" x14ac:dyDescent="0.25">
      <c r="A9309" t="s">
        <v>23808</v>
      </c>
      <c r="B9309" t="s">
        <v>23809</v>
      </c>
      <c r="C9309" t="s">
        <v>14</v>
      </c>
      <c r="D9309" s="6">
        <v>45713</v>
      </c>
      <c r="E9309" t="s">
        <v>23807</v>
      </c>
      <c r="F9309" t="s">
        <v>20677</v>
      </c>
      <c r="G9309" t="s">
        <v>16202</v>
      </c>
      <c r="H9309" t="s">
        <v>33121</v>
      </c>
      <c r="I9309" t="s">
        <v>20678</v>
      </c>
      <c r="J9309" t="s">
        <v>16203</v>
      </c>
      <c r="K9309" t="s">
        <v>10</v>
      </c>
      <c r="L9309" s="1" t="s">
        <v>20683</v>
      </c>
      <c r="M9309">
        <v>0</v>
      </c>
    </row>
    <row r="9310" spans="1:18" x14ac:dyDescent="0.25">
      <c r="A9310" t="s">
        <v>23808</v>
      </c>
      <c r="B9310" t="s">
        <v>23809</v>
      </c>
      <c r="C9310" t="s">
        <v>14</v>
      </c>
      <c r="D9310" s="6">
        <v>45713</v>
      </c>
      <c r="E9310" t="s">
        <v>23807</v>
      </c>
      <c r="F9310" t="s">
        <v>20677</v>
      </c>
      <c r="G9310" t="s">
        <v>11316</v>
      </c>
      <c r="H9310" t="s">
        <v>33122</v>
      </c>
      <c r="I9310" t="s">
        <v>20678</v>
      </c>
      <c r="J9310" t="s">
        <v>11317</v>
      </c>
      <c r="K9310" t="s">
        <v>10</v>
      </c>
      <c r="L9310" s="1" t="s">
        <v>20684</v>
      </c>
      <c r="M9310">
        <v>0</v>
      </c>
    </row>
    <row r="9311" spans="1:18" x14ac:dyDescent="0.25">
      <c r="A9311" t="s">
        <v>23808</v>
      </c>
      <c r="B9311" t="s">
        <v>23809</v>
      </c>
      <c r="C9311" t="s">
        <v>14</v>
      </c>
      <c r="D9311" s="6">
        <v>45713</v>
      </c>
      <c r="E9311" t="s">
        <v>23807</v>
      </c>
      <c r="F9311" t="s">
        <v>20677</v>
      </c>
      <c r="G9311" t="s">
        <v>20685</v>
      </c>
      <c r="H9311" t="s">
        <v>33123</v>
      </c>
      <c r="I9311" t="s">
        <v>20678</v>
      </c>
      <c r="J9311" t="s">
        <v>20686</v>
      </c>
      <c r="K9311" t="s">
        <v>10</v>
      </c>
      <c r="L9311" s="1" t="s">
        <v>20687</v>
      </c>
      <c r="M9311">
        <v>0</v>
      </c>
    </row>
    <row r="9312" spans="1:18" x14ac:dyDescent="0.25">
      <c r="A9312" t="s">
        <v>23808</v>
      </c>
      <c r="B9312" t="s">
        <v>23809</v>
      </c>
      <c r="C9312" t="s">
        <v>14</v>
      </c>
      <c r="D9312" s="6">
        <v>45713</v>
      </c>
      <c r="E9312" t="s">
        <v>23807</v>
      </c>
      <c r="F9312" t="s">
        <v>20677</v>
      </c>
      <c r="G9312" t="s">
        <v>20688</v>
      </c>
      <c r="H9312" t="s">
        <v>33124</v>
      </c>
      <c r="I9312" t="s">
        <v>20678</v>
      </c>
      <c r="J9312" t="s">
        <v>20689</v>
      </c>
      <c r="K9312" t="s">
        <v>10</v>
      </c>
      <c r="L9312" s="1" t="s">
        <v>20690</v>
      </c>
      <c r="M9312">
        <v>0</v>
      </c>
    </row>
    <row r="9313" spans="1:18" x14ac:dyDescent="0.25">
      <c r="A9313" t="s">
        <v>23808</v>
      </c>
      <c r="B9313" t="s">
        <v>23809</v>
      </c>
      <c r="C9313" t="s">
        <v>14</v>
      </c>
      <c r="D9313" s="6">
        <v>45713</v>
      </c>
      <c r="E9313" t="s">
        <v>23807</v>
      </c>
      <c r="F9313" t="s">
        <v>20677</v>
      </c>
      <c r="G9313" t="s">
        <v>7468</v>
      </c>
      <c r="H9313" t="s">
        <v>33125</v>
      </c>
      <c r="I9313" t="s">
        <v>20678</v>
      </c>
      <c r="J9313" t="s">
        <v>7469</v>
      </c>
      <c r="K9313" t="s">
        <v>10</v>
      </c>
      <c r="L9313" s="1" t="s">
        <v>20691</v>
      </c>
      <c r="M9313">
        <v>0</v>
      </c>
    </row>
    <row r="9314" spans="1:18" x14ac:dyDescent="0.25">
      <c r="A9314" t="s">
        <v>23808</v>
      </c>
      <c r="B9314" t="s">
        <v>23809</v>
      </c>
      <c r="C9314" t="s">
        <v>14</v>
      </c>
      <c r="D9314" s="6">
        <v>45713</v>
      </c>
      <c r="E9314" t="s">
        <v>23807</v>
      </c>
      <c r="F9314" t="s">
        <v>20692</v>
      </c>
      <c r="G9314" t="s">
        <v>20694</v>
      </c>
      <c r="H9314" t="s">
        <v>33126</v>
      </c>
      <c r="I9314" t="s">
        <v>20693</v>
      </c>
      <c r="J9314" t="s">
        <v>20695</v>
      </c>
      <c r="K9314" t="s">
        <v>10</v>
      </c>
      <c r="L9314" s="1" t="s">
        <v>20696</v>
      </c>
      <c r="M9314">
        <v>1</v>
      </c>
      <c r="N9314" t="s">
        <v>34896</v>
      </c>
      <c r="P9314">
        <v>1</v>
      </c>
      <c r="Q9314">
        <v>1</v>
      </c>
      <c r="R9314">
        <v>0</v>
      </c>
    </row>
    <row r="9315" spans="1:18" x14ac:dyDescent="0.25">
      <c r="A9315" t="s">
        <v>23808</v>
      </c>
      <c r="B9315" t="s">
        <v>23809</v>
      </c>
      <c r="C9315" t="s">
        <v>14</v>
      </c>
      <c r="D9315" s="6">
        <v>45713</v>
      </c>
      <c r="E9315" t="s">
        <v>23807</v>
      </c>
      <c r="F9315" t="s">
        <v>20692</v>
      </c>
      <c r="G9315" t="s">
        <v>4141</v>
      </c>
      <c r="H9315" t="s">
        <v>33127</v>
      </c>
      <c r="I9315" t="s">
        <v>20693</v>
      </c>
      <c r="J9315" t="s">
        <v>4142</v>
      </c>
      <c r="K9315" t="s">
        <v>10</v>
      </c>
      <c r="L9315" s="1" t="s">
        <v>20697</v>
      </c>
      <c r="M9315">
        <v>0</v>
      </c>
    </row>
    <row r="9316" spans="1:18" x14ac:dyDescent="0.25">
      <c r="A9316" t="s">
        <v>23808</v>
      </c>
      <c r="B9316" t="s">
        <v>23809</v>
      </c>
      <c r="C9316" t="s">
        <v>14</v>
      </c>
      <c r="D9316" s="6">
        <v>45713</v>
      </c>
      <c r="E9316" t="s">
        <v>23807</v>
      </c>
      <c r="F9316" t="s">
        <v>20692</v>
      </c>
      <c r="G9316" t="s">
        <v>3164</v>
      </c>
      <c r="H9316" t="s">
        <v>33128</v>
      </c>
      <c r="I9316" t="s">
        <v>20693</v>
      </c>
      <c r="J9316" t="s">
        <v>3165</v>
      </c>
      <c r="K9316" t="s">
        <v>10</v>
      </c>
      <c r="L9316" s="1" t="s">
        <v>20698</v>
      </c>
      <c r="M9316">
        <v>0</v>
      </c>
    </row>
    <row r="9317" spans="1:18" x14ac:dyDescent="0.25">
      <c r="A9317" t="s">
        <v>23808</v>
      </c>
      <c r="B9317" t="s">
        <v>23809</v>
      </c>
      <c r="C9317" t="s">
        <v>14</v>
      </c>
      <c r="D9317" s="6">
        <v>45713</v>
      </c>
      <c r="E9317" t="s">
        <v>23807</v>
      </c>
      <c r="F9317" t="s">
        <v>20692</v>
      </c>
      <c r="G9317" t="s">
        <v>20699</v>
      </c>
      <c r="H9317" t="s">
        <v>33129</v>
      </c>
      <c r="I9317" t="s">
        <v>20693</v>
      </c>
      <c r="J9317" t="s">
        <v>20700</v>
      </c>
      <c r="K9317" t="s">
        <v>10</v>
      </c>
      <c r="L9317" s="1" t="s">
        <v>20701</v>
      </c>
      <c r="M9317">
        <v>0</v>
      </c>
    </row>
    <row r="9318" spans="1:18" x14ac:dyDescent="0.25">
      <c r="A9318" t="s">
        <v>23808</v>
      </c>
      <c r="B9318" t="s">
        <v>23809</v>
      </c>
      <c r="C9318" t="s">
        <v>14</v>
      </c>
      <c r="D9318" s="6">
        <v>45713</v>
      </c>
      <c r="E9318" t="s">
        <v>23807</v>
      </c>
      <c r="F9318" t="s">
        <v>20692</v>
      </c>
      <c r="G9318" t="s">
        <v>20702</v>
      </c>
      <c r="H9318" t="s">
        <v>33130</v>
      </c>
      <c r="I9318" t="s">
        <v>20693</v>
      </c>
      <c r="J9318" t="s">
        <v>20703</v>
      </c>
      <c r="K9318" t="s">
        <v>10</v>
      </c>
      <c r="L9318" s="1" t="s">
        <v>20704</v>
      </c>
      <c r="M9318">
        <v>0</v>
      </c>
    </row>
    <row r="9319" spans="1:18" x14ac:dyDescent="0.25">
      <c r="A9319" t="s">
        <v>23808</v>
      </c>
      <c r="B9319" t="s">
        <v>23809</v>
      </c>
      <c r="C9319" t="s">
        <v>14</v>
      </c>
      <c r="D9319" s="6">
        <v>45713</v>
      </c>
      <c r="E9319" t="s">
        <v>23807</v>
      </c>
      <c r="F9319" t="s">
        <v>20692</v>
      </c>
      <c r="G9319" t="s">
        <v>20705</v>
      </c>
      <c r="H9319" t="s">
        <v>33131</v>
      </c>
      <c r="I9319" t="s">
        <v>20693</v>
      </c>
      <c r="J9319" t="s">
        <v>20706</v>
      </c>
      <c r="K9319" t="s">
        <v>10</v>
      </c>
      <c r="L9319" s="1" t="s">
        <v>20707</v>
      </c>
      <c r="M9319">
        <v>0</v>
      </c>
    </row>
    <row r="9320" spans="1:18" x14ac:dyDescent="0.25">
      <c r="A9320" t="s">
        <v>23808</v>
      </c>
      <c r="B9320" t="s">
        <v>23809</v>
      </c>
      <c r="C9320" t="s">
        <v>14</v>
      </c>
      <c r="D9320" s="6">
        <v>45713</v>
      </c>
      <c r="E9320" t="s">
        <v>23807</v>
      </c>
      <c r="F9320" t="s">
        <v>20692</v>
      </c>
      <c r="G9320" t="s">
        <v>7542</v>
      </c>
      <c r="H9320" t="s">
        <v>33132</v>
      </c>
      <c r="I9320" t="s">
        <v>20693</v>
      </c>
      <c r="J9320" t="s">
        <v>7543</v>
      </c>
      <c r="K9320" t="s">
        <v>10</v>
      </c>
      <c r="L9320">
        <v>0.75260901944431602</v>
      </c>
      <c r="M9320">
        <v>0</v>
      </c>
    </row>
    <row r="9321" spans="1:18" x14ac:dyDescent="0.25">
      <c r="A9321" t="s">
        <v>23808</v>
      </c>
      <c r="B9321" t="s">
        <v>23809</v>
      </c>
      <c r="C9321" t="s">
        <v>14</v>
      </c>
      <c r="D9321" s="6">
        <v>45713</v>
      </c>
      <c r="E9321" t="s">
        <v>23807</v>
      </c>
      <c r="F9321" t="s">
        <v>20692</v>
      </c>
      <c r="G9321" t="s">
        <v>20708</v>
      </c>
      <c r="H9321" t="s">
        <v>33133</v>
      </c>
      <c r="I9321" t="s">
        <v>20693</v>
      </c>
      <c r="J9321" t="s">
        <v>20709</v>
      </c>
      <c r="K9321" t="s">
        <v>10</v>
      </c>
      <c r="L9321" s="1" t="s">
        <v>20710</v>
      </c>
      <c r="M9321">
        <v>0</v>
      </c>
    </row>
    <row r="9322" spans="1:18" x14ac:dyDescent="0.25">
      <c r="A9322" t="s">
        <v>23808</v>
      </c>
      <c r="B9322" t="s">
        <v>23809</v>
      </c>
      <c r="C9322" t="s">
        <v>14</v>
      </c>
      <c r="D9322" s="6">
        <v>45713</v>
      </c>
      <c r="E9322" t="s">
        <v>23807</v>
      </c>
      <c r="F9322" t="s">
        <v>20692</v>
      </c>
      <c r="G9322" t="s">
        <v>20711</v>
      </c>
      <c r="H9322" t="s">
        <v>33134</v>
      </c>
      <c r="I9322" t="s">
        <v>20693</v>
      </c>
      <c r="J9322" t="s">
        <v>20712</v>
      </c>
      <c r="K9322" t="s">
        <v>10</v>
      </c>
      <c r="L9322">
        <v>0.74401513129518204</v>
      </c>
      <c r="M9322">
        <v>0</v>
      </c>
    </row>
    <row r="9323" spans="1:18" x14ac:dyDescent="0.25">
      <c r="A9323" t="s">
        <v>23808</v>
      </c>
      <c r="B9323" t="s">
        <v>23809</v>
      </c>
      <c r="C9323" t="s">
        <v>14</v>
      </c>
      <c r="D9323" s="6">
        <v>45713</v>
      </c>
      <c r="E9323" t="s">
        <v>23807</v>
      </c>
      <c r="F9323" t="s">
        <v>20692</v>
      </c>
      <c r="G9323" t="s">
        <v>20713</v>
      </c>
      <c r="H9323" t="s">
        <v>33135</v>
      </c>
      <c r="I9323" t="s">
        <v>20693</v>
      </c>
      <c r="J9323" t="s">
        <v>20714</v>
      </c>
      <c r="K9323" t="s">
        <v>10</v>
      </c>
      <c r="L9323" s="1" t="s">
        <v>20715</v>
      </c>
      <c r="M9323">
        <v>0</v>
      </c>
    </row>
    <row r="9324" spans="1:18" x14ac:dyDescent="0.25">
      <c r="A9324" t="s">
        <v>23808</v>
      </c>
      <c r="B9324" t="s">
        <v>23809</v>
      </c>
      <c r="C9324" t="s">
        <v>14</v>
      </c>
      <c r="D9324" s="6">
        <v>45713</v>
      </c>
      <c r="E9324" t="s">
        <v>23807</v>
      </c>
      <c r="F9324" t="s">
        <v>20716</v>
      </c>
      <c r="G9324" t="s">
        <v>20699</v>
      </c>
      <c r="H9324" t="s">
        <v>33136</v>
      </c>
      <c r="I9324" t="s">
        <v>20717</v>
      </c>
      <c r="J9324" t="s">
        <v>20700</v>
      </c>
      <c r="K9324" t="s">
        <v>10</v>
      </c>
      <c r="L9324" s="1" t="s">
        <v>20718</v>
      </c>
      <c r="M9324">
        <v>1</v>
      </c>
      <c r="N9324" t="s">
        <v>34896</v>
      </c>
      <c r="P9324">
        <v>1</v>
      </c>
      <c r="Q9324">
        <v>1</v>
      </c>
      <c r="R9324">
        <v>0</v>
      </c>
    </row>
    <row r="9325" spans="1:18" x14ac:dyDescent="0.25">
      <c r="A9325" t="s">
        <v>23808</v>
      </c>
      <c r="B9325" t="s">
        <v>23809</v>
      </c>
      <c r="C9325" t="s">
        <v>14</v>
      </c>
      <c r="D9325" s="6">
        <v>45713</v>
      </c>
      <c r="E9325" t="s">
        <v>23807</v>
      </c>
      <c r="F9325" t="s">
        <v>20716</v>
      </c>
      <c r="G9325" t="s">
        <v>4141</v>
      </c>
      <c r="H9325" t="s">
        <v>33137</v>
      </c>
      <c r="I9325" t="s">
        <v>20717</v>
      </c>
      <c r="J9325" t="s">
        <v>4142</v>
      </c>
      <c r="K9325" t="s">
        <v>10</v>
      </c>
      <c r="L9325" s="1" t="s">
        <v>20719</v>
      </c>
      <c r="M9325">
        <v>0</v>
      </c>
    </row>
    <row r="9326" spans="1:18" x14ac:dyDescent="0.25">
      <c r="A9326" t="s">
        <v>23808</v>
      </c>
      <c r="B9326" t="s">
        <v>23809</v>
      </c>
      <c r="C9326" t="s">
        <v>14</v>
      </c>
      <c r="D9326" s="6">
        <v>45713</v>
      </c>
      <c r="E9326" t="s">
        <v>23807</v>
      </c>
      <c r="F9326" t="s">
        <v>20716</v>
      </c>
      <c r="G9326" t="s">
        <v>20694</v>
      </c>
      <c r="H9326" t="s">
        <v>33138</v>
      </c>
      <c r="I9326" t="s">
        <v>20717</v>
      </c>
      <c r="J9326" t="s">
        <v>20695</v>
      </c>
      <c r="K9326" t="s">
        <v>10</v>
      </c>
      <c r="L9326" s="1" t="s">
        <v>20720</v>
      </c>
      <c r="M9326">
        <v>0</v>
      </c>
    </row>
    <row r="9327" spans="1:18" x14ac:dyDescent="0.25">
      <c r="A9327" t="s">
        <v>23808</v>
      </c>
      <c r="B9327" t="s">
        <v>23809</v>
      </c>
      <c r="C9327" t="s">
        <v>14</v>
      </c>
      <c r="D9327" s="6">
        <v>45713</v>
      </c>
      <c r="E9327" t="s">
        <v>23807</v>
      </c>
      <c r="F9327" t="s">
        <v>20716</v>
      </c>
      <c r="G9327" t="s">
        <v>3164</v>
      </c>
      <c r="H9327" t="s">
        <v>33139</v>
      </c>
      <c r="I9327" t="s">
        <v>20717</v>
      </c>
      <c r="J9327" t="s">
        <v>3165</v>
      </c>
      <c r="K9327" t="s">
        <v>10</v>
      </c>
      <c r="L9327" s="1" t="s">
        <v>20721</v>
      </c>
      <c r="M9327">
        <v>0</v>
      </c>
    </row>
    <row r="9328" spans="1:18" x14ac:dyDescent="0.25">
      <c r="A9328" t="s">
        <v>23808</v>
      </c>
      <c r="B9328" t="s">
        <v>23809</v>
      </c>
      <c r="C9328" t="s">
        <v>14</v>
      </c>
      <c r="D9328" s="6">
        <v>45713</v>
      </c>
      <c r="E9328" t="s">
        <v>23807</v>
      </c>
      <c r="F9328" t="s">
        <v>20716</v>
      </c>
      <c r="G9328" t="s">
        <v>3182</v>
      </c>
      <c r="H9328" t="s">
        <v>33140</v>
      </c>
      <c r="I9328" t="s">
        <v>20717</v>
      </c>
      <c r="J9328" t="s">
        <v>3183</v>
      </c>
      <c r="K9328" t="s">
        <v>10</v>
      </c>
      <c r="L9328" s="1" t="s">
        <v>20722</v>
      </c>
      <c r="M9328">
        <v>0</v>
      </c>
    </row>
    <row r="9329" spans="1:18" x14ac:dyDescent="0.25">
      <c r="A9329" t="s">
        <v>23808</v>
      </c>
      <c r="B9329" t="s">
        <v>23809</v>
      </c>
      <c r="C9329" t="s">
        <v>14</v>
      </c>
      <c r="D9329" s="6">
        <v>45713</v>
      </c>
      <c r="E9329" t="s">
        <v>23807</v>
      </c>
      <c r="F9329" t="s">
        <v>20716</v>
      </c>
      <c r="G9329" t="s">
        <v>3167</v>
      </c>
      <c r="H9329" t="s">
        <v>33141</v>
      </c>
      <c r="I9329" t="s">
        <v>20717</v>
      </c>
      <c r="J9329" t="s">
        <v>3168</v>
      </c>
      <c r="K9329" t="s">
        <v>10</v>
      </c>
      <c r="L9329">
        <v>0.76451556583882396</v>
      </c>
      <c r="M9329">
        <v>0</v>
      </c>
    </row>
    <row r="9330" spans="1:18" x14ac:dyDescent="0.25">
      <c r="A9330" t="s">
        <v>23808</v>
      </c>
      <c r="B9330" t="s">
        <v>23809</v>
      </c>
      <c r="C9330" t="s">
        <v>14</v>
      </c>
      <c r="D9330" s="6">
        <v>45713</v>
      </c>
      <c r="E9330" t="s">
        <v>23807</v>
      </c>
      <c r="F9330" t="s">
        <v>20716</v>
      </c>
      <c r="G9330" t="s">
        <v>3173</v>
      </c>
      <c r="H9330" t="s">
        <v>33142</v>
      </c>
      <c r="I9330" t="s">
        <v>20717</v>
      </c>
      <c r="J9330" t="s">
        <v>3174</v>
      </c>
      <c r="K9330" t="s">
        <v>10</v>
      </c>
      <c r="L9330" s="1" t="s">
        <v>20723</v>
      </c>
      <c r="M9330">
        <v>0</v>
      </c>
    </row>
    <row r="9331" spans="1:18" x14ac:dyDescent="0.25">
      <c r="A9331" t="s">
        <v>23808</v>
      </c>
      <c r="B9331" t="s">
        <v>23809</v>
      </c>
      <c r="C9331" t="s">
        <v>14</v>
      </c>
      <c r="D9331" s="6">
        <v>45713</v>
      </c>
      <c r="E9331" t="s">
        <v>23807</v>
      </c>
      <c r="F9331" t="s">
        <v>20716</v>
      </c>
      <c r="G9331" t="s">
        <v>20724</v>
      </c>
      <c r="H9331" t="s">
        <v>33143</v>
      </c>
      <c r="I9331" t="s">
        <v>20717</v>
      </c>
      <c r="J9331" t="s">
        <v>20725</v>
      </c>
      <c r="K9331" t="s">
        <v>10</v>
      </c>
      <c r="L9331" s="1" t="s">
        <v>20726</v>
      </c>
      <c r="M9331">
        <v>0</v>
      </c>
    </row>
    <row r="9332" spans="1:18" x14ac:dyDescent="0.25">
      <c r="A9332" t="s">
        <v>23808</v>
      </c>
      <c r="B9332" t="s">
        <v>23809</v>
      </c>
      <c r="C9332" t="s">
        <v>14</v>
      </c>
      <c r="D9332" s="6">
        <v>45713</v>
      </c>
      <c r="E9332" t="s">
        <v>23807</v>
      </c>
      <c r="F9332" t="s">
        <v>20716</v>
      </c>
      <c r="G9332" t="s">
        <v>20727</v>
      </c>
      <c r="H9332" t="s">
        <v>33144</v>
      </c>
      <c r="I9332" t="s">
        <v>20717</v>
      </c>
      <c r="J9332" t="s">
        <v>20728</v>
      </c>
      <c r="K9332" t="s">
        <v>10</v>
      </c>
      <c r="L9332" s="1" t="s">
        <v>20729</v>
      </c>
      <c r="M9332">
        <v>0</v>
      </c>
    </row>
    <row r="9333" spans="1:18" x14ac:dyDescent="0.25">
      <c r="A9333" t="s">
        <v>23808</v>
      </c>
      <c r="B9333" t="s">
        <v>23809</v>
      </c>
      <c r="C9333" t="s">
        <v>14</v>
      </c>
      <c r="D9333" s="6">
        <v>45713</v>
      </c>
      <c r="E9333" t="s">
        <v>23807</v>
      </c>
      <c r="F9333" t="s">
        <v>20716</v>
      </c>
      <c r="G9333" t="s">
        <v>20730</v>
      </c>
      <c r="H9333" t="s">
        <v>33145</v>
      </c>
      <c r="I9333" t="s">
        <v>20717</v>
      </c>
      <c r="J9333" t="s">
        <v>20731</v>
      </c>
      <c r="K9333" t="s">
        <v>10</v>
      </c>
      <c r="L9333" s="1" t="s">
        <v>20732</v>
      </c>
      <c r="M9333">
        <v>0</v>
      </c>
    </row>
    <row r="9334" spans="1:18" x14ac:dyDescent="0.25">
      <c r="A9334" t="s">
        <v>23808</v>
      </c>
      <c r="B9334" t="s">
        <v>23809</v>
      </c>
      <c r="C9334" t="s">
        <v>14</v>
      </c>
      <c r="D9334" s="6">
        <v>45713</v>
      </c>
      <c r="E9334" t="s">
        <v>23807</v>
      </c>
      <c r="F9334" t="s">
        <v>20733</v>
      </c>
      <c r="G9334" t="s">
        <v>11926</v>
      </c>
      <c r="H9334" t="s">
        <v>33146</v>
      </c>
      <c r="I9334" t="s">
        <v>20734</v>
      </c>
      <c r="J9334" t="s">
        <v>11927</v>
      </c>
      <c r="K9334" t="s">
        <v>10</v>
      </c>
      <c r="L9334" s="1" t="s">
        <v>20735</v>
      </c>
      <c r="M9334">
        <v>1</v>
      </c>
      <c r="N9334" t="s">
        <v>34896</v>
      </c>
      <c r="P9334">
        <v>1</v>
      </c>
      <c r="Q9334">
        <v>1</v>
      </c>
      <c r="R9334">
        <v>0</v>
      </c>
    </row>
    <row r="9335" spans="1:18" x14ac:dyDescent="0.25">
      <c r="A9335" t="s">
        <v>23808</v>
      </c>
      <c r="B9335" t="s">
        <v>23809</v>
      </c>
      <c r="C9335" t="s">
        <v>14</v>
      </c>
      <c r="D9335" s="6">
        <v>45713</v>
      </c>
      <c r="E9335" t="s">
        <v>23807</v>
      </c>
      <c r="F9335" t="s">
        <v>20733</v>
      </c>
      <c r="G9335" t="s">
        <v>1582</v>
      </c>
      <c r="H9335" t="s">
        <v>33147</v>
      </c>
      <c r="I9335" t="s">
        <v>20734</v>
      </c>
      <c r="J9335" t="s">
        <v>1583</v>
      </c>
      <c r="K9335" t="s">
        <v>10</v>
      </c>
      <c r="L9335" s="1" t="s">
        <v>20736</v>
      </c>
      <c r="M9335">
        <v>0</v>
      </c>
    </row>
    <row r="9336" spans="1:18" x14ac:dyDescent="0.25">
      <c r="A9336" t="s">
        <v>23808</v>
      </c>
      <c r="B9336" t="s">
        <v>23809</v>
      </c>
      <c r="C9336" t="s">
        <v>14</v>
      </c>
      <c r="D9336" s="6">
        <v>45713</v>
      </c>
      <c r="E9336" t="s">
        <v>23807</v>
      </c>
      <c r="F9336" t="s">
        <v>20733</v>
      </c>
      <c r="G9336" t="s">
        <v>1594</v>
      </c>
      <c r="H9336" t="s">
        <v>33148</v>
      </c>
      <c r="I9336" t="s">
        <v>20734</v>
      </c>
      <c r="J9336" t="s">
        <v>1595</v>
      </c>
      <c r="K9336" t="s">
        <v>10</v>
      </c>
      <c r="L9336" s="1" t="s">
        <v>20737</v>
      </c>
      <c r="M9336">
        <v>0</v>
      </c>
    </row>
    <row r="9337" spans="1:18" x14ac:dyDescent="0.25">
      <c r="A9337" t="s">
        <v>23808</v>
      </c>
      <c r="B9337" t="s">
        <v>23809</v>
      </c>
      <c r="C9337" t="s">
        <v>14</v>
      </c>
      <c r="D9337" s="6">
        <v>45713</v>
      </c>
      <c r="E9337" t="s">
        <v>23807</v>
      </c>
      <c r="F9337" t="s">
        <v>20733</v>
      </c>
      <c r="G9337" t="s">
        <v>11612</v>
      </c>
      <c r="H9337" t="s">
        <v>33149</v>
      </c>
      <c r="I9337" t="s">
        <v>20734</v>
      </c>
      <c r="J9337" t="s">
        <v>11613</v>
      </c>
      <c r="K9337" t="s">
        <v>10</v>
      </c>
      <c r="L9337" s="1" t="s">
        <v>20738</v>
      </c>
      <c r="M9337">
        <v>0</v>
      </c>
    </row>
    <row r="9338" spans="1:18" x14ac:dyDescent="0.25">
      <c r="A9338" t="s">
        <v>23808</v>
      </c>
      <c r="B9338" t="s">
        <v>23809</v>
      </c>
      <c r="C9338" t="s">
        <v>14</v>
      </c>
      <c r="D9338" s="6">
        <v>45713</v>
      </c>
      <c r="E9338" t="s">
        <v>23807</v>
      </c>
      <c r="F9338" t="s">
        <v>20733</v>
      </c>
      <c r="G9338" t="s">
        <v>11931</v>
      </c>
      <c r="H9338" t="s">
        <v>33150</v>
      </c>
      <c r="I9338" t="s">
        <v>20734</v>
      </c>
      <c r="J9338" t="s">
        <v>11932</v>
      </c>
      <c r="K9338" t="s">
        <v>10</v>
      </c>
      <c r="L9338" s="1" t="s">
        <v>20739</v>
      </c>
      <c r="M9338">
        <v>0</v>
      </c>
    </row>
    <row r="9339" spans="1:18" x14ac:dyDescent="0.25">
      <c r="A9339" t="s">
        <v>23808</v>
      </c>
      <c r="B9339" t="s">
        <v>23809</v>
      </c>
      <c r="C9339" t="s">
        <v>14</v>
      </c>
      <c r="D9339" s="6">
        <v>45713</v>
      </c>
      <c r="E9339" t="s">
        <v>23807</v>
      </c>
      <c r="F9339" t="s">
        <v>20733</v>
      </c>
      <c r="G9339" t="s">
        <v>11615</v>
      </c>
      <c r="H9339" t="s">
        <v>33151</v>
      </c>
      <c r="I9339" t="s">
        <v>20734</v>
      </c>
      <c r="J9339" t="s">
        <v>11616</v>
      </c>
      <c r="K9339" t="s">
        <v>10</v>
      </c>
      <c r="L9339" s="1" t="s">
        <v>20740</v>
      </c>
      <c r="M9339">
        <v>0</v>
      </c>
    </row>
    <row r="9340" spans="1:18" x14ac:dyDescent="0.25">
      <c r="A9340" t="s">
        <v>23808</v>
      </c>
      <c r="B9340" t="s">
        <v>23809</v>
      </c>
      <c r="C9340" t="s">
        <v>14</v>
      </c>
      <c r="D9340" s="6">
        <v>45713</v>
      </c>
      <c r="E9340" t="s">
        <v>23807</v>
      </c>
      <c r="F9340" t="s">
        <v>20733</v>
      </c>
      <c r="G9340" t="s">
        <v>1579</v>
      </c>
      <c r="H9340" t="s">
        <v>33152</v>
      </c>
      <c r="I9340" t="s">
        <v>20734</v>
      </c>
      <c r="J9340" t="s">
        <v>1580</v>
      </c>
      <c r="K9340" t="s">
        <v>10</v>
      </c>
      <c r="L9340">
        <v>0.71551517654826502</v>
      </c>
      <c r="M9340">
        <v>0</v>
      </c>
    </row>
    <row r="9341" spans="1:18" x14ac:dyDescent="0.25">
      <c r="A9341" t="s">
        <v>23808</v>
      </c>
      <c r="B9341" t="s">
        <v>23809</v>
      </c>
      <c r="C9341" t="s">
        <v>14</v>
      </c>
      <c r="D9341" s="6">
        <v>45713</v>
      </c>
      <c r="E9341" t="s">
        <v>23807</v>
      </c>
      <c r="F9341" t="s">
        <v>20733</v>
      </c>
      <c r="G9341" t="s">
        <v>11942</v>
      </c>
      <c r="H9341" t="s">
        <v>33153</v>
      </c>
      <c r="I9341" t="s">
        <v>20734</v>
      </c>
      <c r="J9341" t="s">
        <v>11943</v>
      </c>
      <c r="K9341" t="s">
        <v>10</v>
      </c>
      <c r="L9341" s="1" t="s">
        <v>20741</v>
      </c>
      <c r="M9341">
        <v>0</v>
      </c>
    </row>
    <row r="9342" spans="1:18" x14ac:dyDescent="0.25">
      <c r="A9342" t="s">
        <v>23808</v>
      </c>
      <c r="B9342" t="s">
        <v>23809</v>
      </c>
      <c r="C9342" t="s">
        <v>14</v>
      </c>
      <c r="D9342" s="6">
        <v>45713</v>
      </c>
      <c r="E9342" t="s">
        <v>23807</v>
      </c>
      <c r="F9342" t="s">
        <v>20733</v>
      </c>
      <c r="G9342" t="s">
        <v>11618</v>
      </c>
      <c r="H9342" t="s">
        <v>33154</v>
      </c>
      <c r="I9342" t="s">
        <v>20734</v>
      </c>
      <c r="J9342" t="s">
        <v>11619</v>
      </c>
      <c r="K9342" t="s">
        <v>10</v>
      </c>
      <c r="L9342" s="1" t="s">
        <v>20742</v>
      </c>
      <c r="M9342">
        <v>0</v>
      </c>
    </row>
    <row r="9343" spans="1:18" x14ac:dyDescent="0.25">
      <c r="A9343" t="s">
        <v>23808</v>
      </c>
      <c r="B9343" t="s">
        <v>23809</v>
      </c>
      <c r="C9343" t="s">
        <v>14</v>
      </c>
      <c r="D9343" s="6">
        <v>45713</v>
      </c>
      <c r="E9343" t="s">
        <v>23807</v>
      </c>
      <c r="F9343" t="s">
        <v>20733</v>
      </c>
      <c r="G9343" t="s">
        <v>15636</v>
      </c>
      <c r="H9343" t="s">
        <v>33155</v>
      </c>
      <c r="I9343" t="s">
        <v>20734</v>
      </c>
      <c r="J9343" t="s">
        <v>15637</v>
      </c>
      <c r="K9343" t="s">
        <v>10</v>
      </c>
      <c r="L9343" s="1" t="s">
        <v>20743</v>
      </c>
      <c r="M9343">
        <v>0</v>
      </c>
    </row>
    <row r="9344" spans="1:18" x14ac:dyDescent="0.25">
      <c r="A9344" t="s">
        <v>23808</v>
      </c>
      <c r="B9344" t="s">
        <v>23809</v>
      </c>
      <c r="C9344" t="s">
        <v>14</v>
      </c>
      <c r="D9344" s="6">
        <v>45713</v>
      </c>
      <c r="E9344" t="s">
        <v>23807</v>
      </c>
      <c r="F9344" t="s">
        <v>20744</v>
      </c>
      <c r="G9344" t="s">
        <v>5384</v>
      </c>
      <c r="H9344" t="s">
        <v>33156</v>
      </c>
      <c r="I9344" t="s">
        <v>20745</v>
      </c>
      <c r="J9344" t="s">
        <v>5385</v>
      </c>
      <c r="K9344" t="s">
        <v>10</v>
      </c>
      <c r="L9344" s="1" t="s">
        <v>20746</v>
      </c>
      <c r="M9344">
        <v>1</v>
      </c>
      <c r="N9344" t="s">
        <v>34896</v>
      </c>
      <c r="P9344">
        <v>1</v>
      </c>
      <c r="Q9344">
        <v>1</v>
      </c>
      <c r="R9344">
        <v>0</v>
      </c>
    </row>
    <row r="9345" spans="1:18" x14ac:dyDescent="0.25">
      <c r="A9345" t="s">
        <v>23808</v>
      </c>
      <c r="B9345" t="s">
        <v>23809</v>
      </c>
      <c r="C9345" t="s">
        <v>14</v>
      </c>
      <c r="D9345" s="6">
        <v>45713</v>
      </c>
      <c r="E9345" t="s">
        <v>23807</v>
      </c>
      <c r="F9345" t="s">
        <v>20744</v>
      </c>
      <c r="G9345" t="s">
        <v>5366</v>
      </c>
      <c r="H9345" t="s">
        <v>33157</v>
      </c>
      <c r="I9345" t="s">
        <v>20745</v>
      </c>
      <c r="J9345" t="s">
        <v>5367</v>
      </c>
      <c r="K9345" t="s">
        <v>10</v>
      </c>
      <c r="L9345" s="1" t="s">
        <v>20747</v>
      </c>
      <c r="M9345">
        <v>0</v>
      </c>
    </row>
    <row r="9346" spans="1:18" x14ac:dyDescent="0.25">
      <c r="A9346" t="s">
        <v>23808</v>
      </c>
      <c r="B9346" t="s">
        <v>23809</v>
      </c>
      <c r="C9346" t="s">
        <v>14</v>
      </c>
      <c r="D9346" s="6">
        <v>45713</v>
      </c>
      <c r="E9346" t="s">
        <v>23807</v>
      </c>
      <c r="F9346" t="s">
        <v>20744</v>
      </c>
      <c r="G9346" t="s">
        <v>2680</v>
      </c>
      <c r="H9346" t="s">
        <v>33158</v>
      </c>
      <c r="I9346" t="s">
        <v>20745</v>
      </c>
      <c r="J9346" t="s">
        <v>2681</v>
      </c>
      <c r="K9346" t="s">
        <v>10</v>
      </c>
      <c r="L9346" s="1" t="s">
        <v>20748</v>
      </c>
      <c r="M9346">
        <v>0</v>
      </c>
    </row>
    <row r="9347" spans="1:18" x14ac:dyDescent="0.25">
      <c r="A9347" t="s">
        <v>23808</v>
      </c>
      <c r="B9347" t="s">
        <v>23809</v>
      </c>
      <c r="C9347" t="s">
        <v>14</v>
      </c>
      <c r="D9347" s="6">
        <v>45713</v>
      </c>
      <c r="E9347" t="s">
        <v>23807</v>
      </c>
      <c r="F9347" t="s">
        <v>20744</v>
      </c>
      <c r="G9347" t="s">
        <v>2683</v>
      </c>
      <c r="H9347" t="s">
        <v>33159</v>
      </c>
      <c r="I9347" t="s">
        <v>20745</v>
      </c>
      <c r="J9347" t="s">
        <v>2684</v>
      </c>
      <c r="K9347" t="s">
        <v>10</v>
      </c>
      <c r="L9347">
        <v>0.82980614208995496</v>
      </c>
      <c r="M9347">
        <v>0</v>
      </c>
    </row>
    <row r="9348" spans="1:18" x14ac:dyDescent="0.25">
      <c r="A9348" t="s">
        <v>23808</v>
      </c>
      <c r="B9348" t="s">
        <v>23809</v>
      </c>
      <c r="C9348" t="s">
        <v>14</v>
      </c>
      <c r="D9348" s="6">
        <v>45713</v>
      </c>
      <c r="E9348" t="s">
        <v>23807</v>
      </c>
      <c r="F9348" t="s">
        <v>20744</v>
      </c>
      <c r="G9348" t="s">
        <v>2677</v>
      </c>
      <c r="H9348" t="s">
        <v>33160</v>
      </c>
      <c r="I9348" t="s">
        <v>20745</v>
      </c>
      <c r="J9348" t="s">
        <v>2678</v>
      </c>
      <c r="K9348" t="s">
        <v>10</v>
      </c>
      <c r="L9348">
        <v>0.82076807493600501</v>
      </c>
      <c r="M9348">
        <v>0</v>
      </c>
    </row>
    <row r="9349" spans="1:18" x14ac:dyDescent="0.25">
      <c r="A9349" t="s">
        <v>23808</v>
      </c>
      <c r="B9349" t="s">
        <v>23809</v>
      </c>
      <c r="C9349" t="s">
        <v>14</v>
      </c>
      <c r="D9349" s="6">
        <v>45713</v>
      </c>
      <c r="E9349" t="s">
        <v>23807</v>
      </c>
      <c r="F9349" t="s">
        <v>20744</v>
      </c>
      <c r="G9349" t="s">
        <v>5375</v>
      </c>
      <c r="H9349" t="s">
        <v>33161</v>
      </c>
      <c r="I9349" t="s">
        <v>20745</v>
      </c>
      <c r="J9349" t="s">
        <v>5376</v>
      </c>
      <c r="K9349" t="s">
        <v>10</v>
      </c>
      <c r="L9349" s="1" t="s">
        <v>20749</v>
      </c>
      <c r="M9349">
        <v>0</v>
      </c>
    </row>
    <row r="9350" spans="1:18" x14ac:dyDescent="0.25">
      <c r="A9350" t="s">
        <v>23808</v>
      </c>
      <c r="B9350" t="s">
        <v>23809</v>
      </c>
      <c r="C9350" t="s">
        <v>14</v>
      </c>
      <c r="D9350" s="6">
        <v>45713</v>
      </c>
      <c r="E9350" t="s">
        <v>23807</v>
      </c>
      <c r="F9350" t="s">
        <v>20744</v>
      </c>
      <c r="G9350" t="s">
        <v>5363</v>
      </c>
      <c r="H9350" t="s">
        <v>33162</v>
      </c>
      <c r="I9350" t="s">
        <v>20745</v>
      </c>
      <c r="J9350" t="s">
        <v>5364</v>
      </c>
      <c r="K9350" t="s">
        <v>10</v>
      </c>
      <c r="L9350">
        <v>0.81484872218147597</v>
      </c>
      <c r="M9350">
        <v>0</v>
      </c>
    </row>
    <row r="9351" spans="1:18" x14ac:dyDescent="0.25">
      <c r="A9351" t="s">
        <v>23808</v>
      </c>
      <c r="B9351" t="s">
        <v>23809</v>
      </c>
      <c r="C9351" t="s">
        <v>14</v>
      </c>
      <c r="D9351" s="6">
        <v>45713</v>
      </c>
      <c r="E9351" t="s">
        <v>23807</v>
      </c>
      <c r="F9351" t="s">
        <v>20744</v>
      </c>
      <c r="G9351" t="s">
        <v>15934</v>
      </c>
      <c r="H9351" t="s">
        <v>33163</v>
      </c>
      <c r="I9351" t="s">
        <v>20745</v>
      </c>
      <c r="J9351" t="s">
        <v>15935</v>
      </c>
      <c r="K9351" t="s">
        <v>10</v>
      </c>
      <c r="L9351" s="1" t="s">
        <v>20750</v>
      </c>
      <c r="M9351">
        <v>0</v>
      </c>
    </row>
    <row r="9352" spans="1:18" x14ac:dyDescent="0.25">
      <c r="A9352" t="s">
        <v>23808</v>
      </c>
      <c r="B9352" t="s">
        <v>23809</v>
      </c>
      <c r="C9352" t="s">
        <v>14</v>
      </c>
      <c r="D9352" s="6">
        <v>45713</v>
      </c>
      <c r="E9352" t="s">
        <v>23807</v>
      </c>
      <c r="F9352" t="s">
        <v>20744</v>
      </c>
      <c r="G9352" t="s">
        <v>5789</v>
      </c>
      <c r="H9352" t="s">
        <v>33164</v>
      </c>
      <c r="I9352" t="s">
        <v>20745</v>
      </c>
      <c r="J9352" t="s">
        <v>5790</v>
      </c>
      <c r="K9352" t="s">
        <v>10</v>
      </c>
      <c r="L9352" s="1" t="s">
        <v>20751</v>
      </c>
      <c r="M9352">
        <v>0</v>
      </c>
    </row>
    <row r="9353" spans="1:18" x14ac:dyDescent="0.25">
      <c r="A9353" t="s">
        <v>23808</v>
      </c>
      <c r="B9353" t="s">
        <v>23809</v>
      </c>
      <c r="C9353" t="s">
        <v>14</v>
      </c>
      <c r="D9353" s="6">
        <v>45713</v>
      </c>
      <c r="E9353" t="s">
        <v>23807</v>
      </c>
      <c r="F9353" t="s">
        <v>20744</v>
      </c>
      <c r="G9353" t="s">
        <v>5785</v>
      </c>
      <c r="H9353" t="s">
        <v>33165</v>
      </c>
      <c r="I9353" t="s">
        <v>20745</v>
      </c>
      <c r="J9353" t="s">
        <v>5786</v>
      </c>
      <c r="K9353" t="s">
        <v>10</v>
      </c>
      <c r="L9353" s="1" t="s">
        <v>20752</v>
      </c>
      <c r="M9353">
        <v>0</v>
      </c>
    </row>
    <row r="9354" spans="1:18" x14ac:dyDescent="0.25">
      <c r="A9354" t="s">
        <v>23808</v>
      </c>
      <c r="B9354" t="s">
        <v>23809</v>
      </c>
      <c r="C9354" t="s">
        <v>14</v>
      </c>
      <c r="D9354" s="6">
        <v>45713</v>
      </c>
      <c r="E9354" t="s">
        <v>23807</v>
      </c>
      <c r="F9354" t="s">
        <v>20753</v>
      </c>
      <c r="G9354" t="s">
        <v>5372</v>
      </c>
      <c r="H9354" t="s">
        <v>33166</v>
      </c>
      <c r="I9354" t="s">
        <v>20754</v>
      </c>
      <c r="J9354" t="s">
        <v>5373</v>
      </c>
      <c r="K9354" t="s">
        <v>10</v>
      </c>
      <c r="L9354" s="1" t="s">
        <v>20755</v>
      </c>
      <c r="M9354">
        <v>0</v>
      </c>
    </row>
    <row r="9355" spans="1:18" x14ac:dyDescent="0.25">
      <c r="A9355" t="s">
        <v>23808</v>
      </c>
      <c r="B9355" t="s">
        <v>23809</v>
      </c>
      <c r="C9355" t="s">
        <v>14</v>
      </c>
      <c r="D9355" s="6">
        <v>45713</v>
      </c>
      <c r="E9355" t="s">
        <v>23807</v>
      </c>
      <c r="F9355" t="s">
        <v>20753</v>
      </c>
      <c r="G9355" t="s">
        <v>9030</v>
      </c>
      <c r="H9355" t="s">
        <v>33167</v>
      </c>
      <c r="I9355" t="s">
        <v>20754</v>
      </c>
      <c r="J9355" t="s">
        <v>9031</v>
      </c>
      <c r="K9355" t="s">
        <v>10</v>
      </c>
      <c r="L9355" s="1" t="s">
        <v>20756</v>
      </c>
      <c r="M9355">
        <v>0</v>
      </c>
    </row>
    <row r="9356" spans="1:18" x14ac:dyDescent="0.25">
      <c r="A9356" t="s">
        <v>23808</v>
      </c>
      <c r="B9356" t="s">
        <v>23809</v>
      </c>
      <c r="C9356" t="s">
        <v>14</v>
      </c>
      <c r="D9356" s="6">
        <v>45713</v>
      </c>
      <c r="E9356" t="s">
        <v>23807</v>
      </c>
      <c r="F9356" t="s">
        <v>20753</v>
      </c>
      <c r="G9356" t="s">
        <v>5369</v>
      </c>
      <c r="H9356" t="s">
        <v>33168</v>
      </c>
      <c r="I9356" t="s">
        <v>20754</v>
      </c>
      <c r="J9356" t="s">
        <v>5370</v>
      </c>
      <c r="K9356" t="s">
        <v>10</v>
      </c>
      <c r="L9356" s="1" t="s">
        <v>20757</v>
      </c>
      <c r="M9356">
        <v>1</v>
      </c>
      <c r="N9356" t="s">
        <v>34896</v>
      </c>
      <c r="P9356">
        <v>1</v>
      </c>
      <c r="Q9356">
        <v>1</v>
      </c>
      <c r="R9356">
        <v>0</v>
      </c>
    </row>
    <row r="9357" spans="1:18" x14ac:dyDescent="0.25">
      <c r="A9357" t="s">
        <v>23808</v>
      </c>
      <c r="B9357" t="s">
        <v>23809</v>
      </c>
      <c r="C9357" t="s">
        <v>14</v>
      </c>
      <c r="D9357" s="6">
        <v>45713</v>
      </c>
      <c r="E9357" t="s">
        <v>23807</v>
      </c>
      <c r="F9357" t="s">
        <v>20753</v>
      </c>
      <c r="G9357" t="s">
        <v>5363</v>
      </c>
      <c r="H9357" t="s">
        <v>33169</v>
      </c>
      <c r="I9357" t="s">
        <v>20754</v>
      </c>
      <c r="J9357" t="s">
        <v>5364</v>
      </c>
      <c r="K9357" t="s">
        <v>10</v>
      </c>
      <c r="L9357" s="1" t="s">
        <v>20758</v>
      </c>
      <c r="M9357">
        <v>0</v>
      </c>
    </row>
    <row r="9358" spans="1:18" x14ac:dyDescent="0.25">
      <c r="A9358" t="s">
        <v>23808</v>
      </c>
      <c r="B9358" t="s">
        <v>23809</v>
      </c>
      <c r="C9358" t="s">
        <v>14</v>
      </c>
      <c r="D9358" s="6">
        <v>45713</v>
      </c>
      <c r="E9358" t="s">
        <v>23807</v>
      </c>
      <c r="F9358" t="s">
        <v>20753</v>
      </c>
      <c r="G9358" t="s">
        <v>5366</v>
      </c>
      <c r="H9358" t="s">
        <v>33170</v>
      </c>
      <c r="I9358" t="s">
        <v>20754</v>
      </c>
      <c r="J9358" t="s">
        <v>5367</v>
      </c>
      <c r="K9358" t="s">
        <v>10</v>
      </c>
      <c r="L9358" s="1" t="s">
        <v>20759</v>
      </c>
      <c r="M9358">
        <v>0</v>
      </c>
    </row>
    <row r="9359" spans="1:18" x14ac:dyDescent="0.25">
      <c r="A9359" t="s">
        <v>23808</v>
      </c>
      <c r="B9359" t="s">
        <v>23809</v>
      </c>
      <c r="C9359" t="s">
        <v>14</v>
      </c>
      <c r="D9359" s="6">
        <v>45713</v>
      </c>
      <c r="E9359" t="s">
        <v>23807</v>
      </c>
      <c r="F9359" t="s">
        <v>20753</v>
      </c>
      <c r="G9359" t="s">
        <v>9305</v>
      </c>
      <c r="H9359" t="s">
        <v>33171</v>
      </c>
      <c r="I9359" t="s">
        <v>20754</v>
      </c>
      <c r="J9359" t="s">
        <v>9306</v>
      </c>
      <c r="K9359" t="s">
        <v>10</v>
      </c>
      <c r="L9359" s="1" t="s">
        <v>20760</v>
      </c>
      <c r="M9359">
        <v>0</v>
      </c>
    </row>
    <row r="9360" spans="1:18" x14ac:dyDescent="0.25">
      <c r="A9360" t="s">
        <v>23808</v>
      </c>
      <c r="B9360" t="s">
        <v>23809</v>
      </c>
      <c r="C9360" t="s">
        <v>14</v>
      </c>
      <c r="D9360" s="6">
        <v>45713</v>
      </c>
      <c r="E9360" t="s">
        <v>23807</v>
      </c>
      <c r="F9360" t="s">
        <v>20753</v>
      </c>
      <c r="G9360" t="s">
        <v>5384</v>
      </c>
      <c r="H9360" t="s">
        <v>33172</v>
      </c>
      <c r="I9360" t="s">
        <v>20754</v>
      </c>
      <c r="J9360" t="s">
        <v>5385</v>
      </c>
      <c r="K9360" t="s">
        <v>10</v>
      </c>
      <c r="L9360" s="1" t="s">
        <v>20761</v>
      </c>
      <c r="M9360">
        <v>0</v>
      </c>
    </row>
    <row r="9361" spans="1:18" x14ac:dyDescent="0.25">
      <c r="A9361" t="s">
        <v>23808</v>
      </c>
      <c r="B9361" t="s">
        <v>23809</v>
      </c>
      <c r="C9361" t="s">
        <v>14</v>
      </c>
      <c r="D9361" s="6">
        <v>45713</v>
      </c>
      <c r="E9361" t="s">
        <v>23807</v>
      </c>
      <c r="F9361" t="s">
        <v>20753</v>
      </c>
      <c r="G9361" t="s">
        <v>5375</v>
      </c>
      <c r="H9361" t="s">
        <v>33173</v>
      </c>
      <c r="I9361" t="s">
        <v>20754</v>
      </c>
      <c r="J9361" t="s">
        <v>5376</v>
      </c>
      <c r="K9361" t="s">
        <v>10</v>
      </c>
      <c r="L9361" s="1" t="s">
        <v>20762</v>
      </c>
      <c r="M9361">
        <v>0</v>
      </c>
    </row>
    <row r="9362" spans="1:18" x14ac:dyDescent="0.25">
      <c r="A9362" t="s">
        <v>23808</v>
      </c>
      <c r="B9362" t="s">
        <v>23809</v>
      </c>
      <c r="C9362" t="s">
        <v>14</v>
      </c>
      <c r="D9362" s="6">
        <v>45713</v>
      </c>
      <c r="E9362" t="s">
        <v>23807</v>
      </c>
      <c r="F9362" t="s">
        <v>20753</v>
      </c>
      <c r="G9362" t="s">
        <v>9316</v>
      </c>
      <c r="H9362" t="s">
        <v>33174</v>
      </c>
      <c r="I9362" t="s">
        <v>20754</v>
      </c>
      <c r="J9362" t="s">
        <v>9317</v>
      </c>
      <c r="K9362" t="s">
        <v>10</v>
      </c>
      <c r="L9362" s="1" t="s">
        <v>20763</v>
      </c>
      <c r="M9362">
        <v>0</v>
      </c>
    </row>
    <row r="9363" spans="1:18" x14ac:dyDescent="0.25">
      <c r="A9363" t="s">
        <v>23808</v>
      </c>
      <c r="B9363" t="s">
        <v>23809</v>
      </c>
      <c r="C9363" t="s">
        <v>14</v>
      </c>
      <c r="D9363" s="6">
        <v>45713</v>
      </c>
      <c r="E9363" t="s">
        <v>23807</v>
      </c>
      <c r="F9363" t="s">
        <v>20753</v>
      </c>
      <c r="G9363" t="s">
        <v>20764</v>
      </c>
      <c r="H9363" t="s">
        <v>33175</v>
      </c>
      <c r="I9363" t="s">
        <v>20754</v>
      </c>
      <c r="J9363" t="s">
        <v>20765</v>
      </c>
      <c r="K9363" t="s">
        <v>10</v>
      </c>
      <c r="L9363" s="1" t="s">
        <v>20766</v>
      </c>
      <c r="M9363">
        <v>0</v>
      </c>
    </row>
    <row r="9364" spans="1:18" x14ac:dyDescent="0.25">
      <c r="A9364" t="s">
        <v>23808</v>
      </c>
      <c r="B9364" t="s">
        <v>23809</v>
      </c>
      <c r="C9364" t="s">
        <v>14</v>
      </c>
      <c r="D9364" s="6">
        <v>45713</v>
      </c>
      <c r="E9364" t="s">
        <v>23807</v>
      </c>
      <c r="F9364" t="s">
        <v>20767</v>
      </c>
      <c r="G9364" t="s">
        <v>5366</v>
      </c>
      <c r="H9364" t="s">
        <v>33176</v>
      </c>
      <c r="I9364" t="s">
        <v>20768</v>
      </c>
      <c r="J9364" t="s">
        <v>5367</v>
      </c>
      <c r="K9364" t="s">
        <v>10</v>
      </c>
      <c r="L9364" s="1" t="s">
        <v>20769</v>
      </c>
      <c r="M9364">
        <v>0</v>
      </c>
    </row>
    <row r="9365" spans="1:18" x14ac:dyDescent="0.25">
      <c r="A9365" t="s">
        <v>23808</v>
      </c>
      <c r="B9365" t="s">
        <v>23809</v>
      </c>
      <c r="C9365" t="s">
        <v>14</v>
      </c>
      <c r="D9365" s="6">
        <v>45713</v>
      </c>
      <c r="E9365" t="s">
        <v>23807</v>
      </c>
      <c r="F9365" t="s">
        <v>20767</v>
      </c>
      <c r="G9365" t="s">
        <v>5363</v>
      </c>
      <c r="H9365" t="s">
        <v>33177</v>
      </c>
      <c r="I9365" t="s">
        <v>20768</v>
      </c>
      <c r="J9365" t="s">
        <v>5364</v>
      </c>
      <c r="K9365" t="s">
        <v>10</v>
      </c>
      <c r="L9365">
        <v>0.90366918414989195</v>
      </c>
      <c r="M9365">
        <v>0</v>
      </c>
    </row>
    <row r="9366" spans="1:18" x14ac:dyDescent="0.25">
      <c r="A9366" t="s">
        <v>23808</v>
      </c>
      <c r="B9366" t="s">
        <v>23809</v>
      </c>
      <c r="C9366" t="s">
        <v>14</v>
      </c>
      <c r="D9366" s="6">
        <v>45713</v>
      </c>
      <c r="E9366" t="s">
        <v>23807</v>
      </c>
      <c r="F9366" t="s">
        <v>20767</v>
      </c>
      <c r="G9366" t="s">
        <v>5375</v>
      </c>
      <c r="H9366" t="s">
        <v>33178</v>
      </c>
      <c r="I9366" t="s">
        <v>20768</v>
      </c>
      <c r="J9366" t="s">
        <v>5376</v>
      </c>
      <c r="K9366" t="s">
        <v>10</v>
      </c>
      <c r="L9366" s="1" t="s">
        <v>20770</v>
      </c>
      <c r="M9366">
        <v>1</v>
      </c>
      <c r="N9366" t="s">
        <v>34896</v>
      </c>
      <c r="P9366">
        <v>1</v>
      </c>
      <c r="Q9366">
        <v>1</v>
      </c>
      <c r="R9366">
        <v>0</v>
      </c>
    </row>
    <row r="9367" spans="1:18" x14ac:dyDescent="0.25">
      <c r="A9367" t="s">
        <v>23808</v>
      </c>
      <c r="B9367" t="s">
        <v>23809</v>
      </c>
      <c r="C9367" t="s">
        <v>14</v>
      </c>
      <c r="D9367" s="6">
        <v>45713</v>
      </c>
      <c r="E9367" t="s">
        <v>23807</v>
      </c>
      <c r="F9367" t="s">
        <v>20767</v>
      </c>
      <c r="G9367" t="s">
        <v>5384</v>
      </c>
      <c r="H9367" t="s">
        <v>33179</v>
      </c>
      <c r="I9367" t="s">
        <v>20768</v>
      </c>
      <c r="J9367" t="s">
        <v>5385</v>
      </c>
      <c r="K9367" t="s">
        <v>10</v>
      </c>
      <c r="L9367" s="1" t="s">
        <v>20771</v>
      </c>
      <c r="M9367">
        <v>0</v>
      </c>
    </row>
    <row r="9368" spans="1:18" x14ac:dyDescent="0.25">
      <c r="A9368" t="s">
        <v>23808</v>
      </c>
      <c r="B9368" t="s">
        <v>23809</v>
      </c>
      <c r="C9368" t="s">
        <v>14</v>
      </c>
      <c r="D9368" s="6">
        <v>45713</v>
      </c>
      <c r="E9368" t="s">
        <v>23807</v>
      </c>
      <c r="F9368" t="s">
        <v>20767</v>
      </c>
      <c r="G9368" t="s">
        <v>5369</v>
      </c>
      <c r="H9368" t="s">
        <v>33180</v>
      </c>
      <c r="I9368" t="s">
        <v>20768</v>
      </c>
      <c r="J9368" t="s">
        <v>5370</v>
      </c>
      <c r="K9368" t="s">
        <v>10</v>
      </c>
      <c r="L9368" s="1" t="s">
        <v>20772</v>
      </c>
      <c r="M9368">
        <v>0</v>
      </c>
    </row>
    <row r="9369" spans="1:18" x14ac:dyDescent="0.25">
      <c r="A9369" t="s">
        <v>23808</v>
      </c>
      <c r="B9369" t="s">
        <v>23809</v>
      </c>
      <c r="C9369" t="s">
        <v>14</v>
      </c>
      <c r="D9369" s="6">
        <v>45713</v>
      </c>
      <c r="E9369" t="s">
        <v>23807</v>
      </c>
      <c r="F9369" t="s">
        <v>20767</v>
      </c>
      <c r="G9369" t="s">
        <v>5372</v>
      </c>
      <c r="H9369" t="s">
        <v>33181</v>
      </c>
      <c r="I9369" t="s">
        <v>20768</v>
      </c>
      <c r="J9369" t="s">
        <v>5373</v>
      </c>
      <c r="K9369" t="s">
        <v>10</v>
      </c>
      <c r="L9369" s="1" t="s">
        <v>20773</v>
      </c>
      <c r="M9369">
        <v>0</v>
      </c>
    </row>
    <row r="9370" spans="1:18" x14ac:dyDescent="0.25">
      <c r="A9370" t="s">
        <v>23808</v>
      </c>
      <c r="B9370" t="s">
        <v>23809</v>
      </c>
      <c r="C9370" t="s">
        <v>14</v>
      </c>
      <c r="D9370" s="6">
        <v>45713</v>
      </c>
      <c r="E9370" t="s">
        <v>23807</v>
      </c>
      <c r="F9370" t="s">
        <v>20767</v>
      </c>
      <c r="G9370" t="s">
        <v>20774</v>
      </c>
      <c r="H9370" t="s">
        <v>33182</v>
      </c>
      <c r="I9370" t="s">
        <v>20768</v>
      </c>
      <c r="J9370" t="s">
        <v>20775</v>
      </c>
      <c r="K9370" t="s">
        <v>10</v>
      </c>
      <c r="L9370" s="1" t="s">
        <v>20776</v>
      </c>
      <c r="M9370">
        <v>0</v>
      </c>
    </row>
    <row r="9371" spans="1:18" x14ac:dyDescent="0.25">
      <c r="A9371" t="s">
        <v>23808</v>
      </c>
      <c r="B9371" t="s">
        <v>23809</v>
      </c>
      <c r="C9371" t="s">
        <v>14</v>
      </c>
      <c r="D9371" s="6">
        <v>45713</v>
      </c>
      <c r="E9371" t="s">
        <v>23807</v>
      </c>
      <c r="F9371" t="s">
        <v>20767</v>
      </c>
      <c r="G9371" t="s">
        <v>15934</v>
      </c>
      <c r="H9371" t="s">
        <v>33183</v>
      </c>
      <c r="I9371" t="s">
        <v>20768</v>
      </c>
      <c r="J9371" t="s">
        <v>15935</v>
      </c>
      <c r="K9371" t="s">
        <v>10</v>
      </c>
      <c r="L9371" s="1" t="s">
        <v>20777</v>
      </c>
      <c r="M9371">
        <v>0</v>
      </c>
    </row>
    <row r="9372" spans="1:18" x14ac:dyDescent="0.25">
      <c r="A9372" t="s">
        <v>23808</v>
      </c>
      <c r="B9372" t="s">
        <v>23809</v>
      </c>
      <c r="C9372" t="s">
        <v>14</v>
      </c>
      <c r="D9372" s="6">
        <v>45713</v>
      </c>
      <c r="E9372" t="s">
        <v>23807</v>
      </c>
      <c r="F9372" t="s">
        <v>20767</v>
      </c>
      <c r="G9372" t="s">
        <v>5381</v>
      </c>
      <c r="H9372" t="s">
        <v>33184</v>
      </c>
      <c r="I9372" t="s">
        <v>20768</v>
      </c>
      <c r="J9372" t="s">
        <v>5382</v>
      </c>
      <c r="K9372" t="s">
        <v>10</v>
      </c>
      <c r="L9372" s="1" t="s">
        <v>20778</v>
      </c>
      <c r="M9372">
        <v>0</v>
      </c>
    </row>
    <row r="9373" spans="1:18" x14ac:dyDescent="0.25">
      <c r="A9373" t="s">
        <v>23808</v>
      </c>
      <c r="B9373" t="s">
        <v>23809</v>
      </c>
      <c r="C9373" t="s">
        <v>14</v>
      </c>
      <c r="D9373" s="6">
        <v>45713</v>
      </c>
      <c r="E9373" t="s">
        <v>23807</v>
      </c>
      <c r="F9373" t="s">
        <v>20767</v>
      </c>
      <c r="G9373" t="s">
        <v>5386</v>
      </c>
      <c r="H9373" t="s">
        <v>33185</v>
      </c>
      <c r="I9373" t="s">
        <v>20768</v>
      </c>
      <c r="J9373" t="s">
        <v>5387</v>
      </c>
      <c r="K9373" t="s">
        <v>10</v>
      </c>
      <c r="L9373" s="1" t="s">
        <v>20779</v>
      </c>
      <c r="M9373">
        <v>0</v>
      </c>
    </row>
    <row r="9374" spans="1:18" x14ac:dyDescent="0.25">
      <c r="A9374" t="s">
        <v>23808</v>
      </c>
      <c r="B9374" t="s">
        <v>23809</v>
      </c>
      <c r="C9374" t="s">
        <v>14</v>
      </c>
      <c r="D9374" s="6">
        <v>45713</v>
      </c>
      <c r="E9374" t="s">
        <v>23807</v>
      </c>
      <c r="F9374" t="s">
        <v>20780</v>
      </c>
      <c r="G9374" t="s">
        <v>2333</v>
      </c>
      <c r="H9374" t="s">
        <v>33186</v>
      </c>
      <c r="I9374" t="s">
        <v>20781</v>
      </c>
      <c r="J9374" t="s">
        <v>2334</v>
      </c>
      <c r="K9374" t="s">
        <v>10</v>
      </c>
      <c r="L9374" s="1" t="s">
        <v>20782</v>
      </c>
      <c r="M9374">
        <v>1</v>
      </c>
      <c r="N9374" t="s">
        <v>34896</v>
      </c>
      <c r="P9374">
        <v>1</v>
      </c>
      <c r="Q9374">
        <v>1</v>
      </c>
      <c r="R9374">
        <v>0</v>
      </c>
    </row>
    <row r="9375" spans="1:18" x14ac:dyDescent="0.25">
      <c r="A9375" t="s">
        <v>23808</v>
      </c>
      <c r="B9375" t="s">
        <v>23809</v>
      </c>
      <c r="C9375" t="s">
        <v>14</v>
      </c>
      <c r="D9375" s="6">
        <v>45713</v>
      </c>
      <c r="E9375" t="s">
        <v>23807</v>
      </c>
      <c r="F9375" t="s">
        <v>20780</v>
      </c>
      <c r="G9375" t="s">
        <v>2331</v>
      </c>
      <c r="H9375" t="s">
        <v>33187</v>
      </c>
      <c r="I9375" t="s">
        <v>20781</v>
      </c>
      <c r="J9375" t="s">
        <v>2332</v>
      </c>
      <c r="K9375" t="s">
        <v>10</v>
      </c>
      <c r="L9375" s="1" t="s">
        <v>20783</v>
      </c>
      <c r="M9375">
        <v>0</v>
      </c>
    </row>
    <row r="9376" spans="1:18" x14ac:dyDescent="0.25">
      <c r="A9376" t="s">
        <v>23808</v>
      </c>
      <c r="B9376" t="s">
        <v>23809</v>
      </c>
      <c r="C9376" t="s">
        <v>14</v>
      </c>
      <c r="D9376" s="6">
        <v>45713</v>
      </c>
      <c r="E9376" t="s">
        <v>23807</v>
      </c>
      <c r="F9376" t="s">
        <v>20780</v>
      </c>
      <c r="G9376" t="s">
        <v>20784</v>
      </c>
      <c r="H9376" t="s">
        <v>33188</v>
      </c>
      <c r="I9376" t="s">
        <v>20781</v>
      </c>
      <c r="J9376" t="s">
        <v>20785</v>
      </c>
      <c r="K9376" t="s">
        <v>10</v>
      </c>
      <c r="L9376" s="1" t="s">
        <v>20786</v>
      </c>
      <c r="M9376">
        <v>0</v>
      </c>
    </row>
    <row r="9377" spans="1:18" x14ac:dyDescent="0.25">
      <c r="A9377" t="s">
        <v>23808</v>
      </c>
      <c r="B9377" t="s">
        <v>23809</v>
      </c>
      <c r="C9377" t="s">
        <v>14</v>
      </c>
      <c r="D9377" s="6">
        <v>45713</v>
      </c>
      <c r="E9377" t="s">
        <v>23807</v>
      </c>
      <c r="F9377" t="s">
        <v>20780</v>
      </c>
      <c r="G9377" t="s">
        <v>12212</v>
      </c>
      <c r="H9377" t="s">
        <v>33189</v>
      </c>
      <c r="I9377" t="s">
        <v>20781</v>
      </c>
      <c r="J9377" t="s">
        <v>12213</v>
      </c>
      <c r="K9377" t="s">
        <v>10</v>
      </c>
      <c r="L9377">
        <v>0.82393789242915805</v>
      </c>
      <c r="M9377">
        <v>0</v>
      </c>
    </row>
    <row r="9378" spans="1:18" x14ac:dyDescent="0.25">
      <c r="A9378" t="s">
        <v>23808</v>
      </c>
      <c r="B9378" t="s">
        <v>23809</v>
      </c>
      <c r="C9378" t="s">
        <v>14</v>
      </c>
      <c r="D9378" s="6">
        <v>45713</v>
      </c>
      <c r="E9378" t="s">
        <v>23807</v>
      </c>
      <c r="F9378" t="s">
        <v>20780</v>
      </c>
      <c r="G9378" t="s">
        <v>20787</v>
      </c>
      <c r="H9378" t="s">
        <v>33190</v>
      </c>
      <c r="I9378" t="s">
        <v>20781</v>
      </c>
      <c r="J9378" t="s">
        <v>20788</v>
      </c>
      <c r="K9378" t="s">
        <v>10</v>
      </c>
      <c r="L9378">
        <v>0.82232961629961998</v>
      </c>
      <c r="M9378">
        <v>0</v>
      </c>
    </row>
    <row r="9379" spans="1:18" x14ac:dyDescent="0.25">
      <c r="A9379" t="s">
        <v>23808</v>
      </c>
      <c r="B9379" t="s">
        <v>23809</v>
      </c>
      <c r="C9379" t="s">
        <v>14</v>
      </c>
      <c r="D9379" s="6">
        <v>45713</v>
      </c>
      <c r="E9379" t="s">
        <v>23807</v>
      </c>
      <c r="F9379" t="s">
        <v>20780</v>
      </c>
      <c r="G9379" t="s">
        <v>2344</v>
      </c>
      <c r="H9379" t="s">
        <v>33191</v>
      </c>
      <c r="I9379" t="s">
        <v>20781</v>
      </c>
      <c r="J9379" t="s">
        <v>2345</v>
      </c>
      <c r="K9379" t="s">
        <v>10</v>
      </c>
      <c r="L9379" s="1" t="s">
        <v>20789</v>
      </c>
      <c r="M9379">
        <v>0</v>
      </c>
    </row>
    <row r="9380" spans="1:18" x14ac:dyDescent="0.25">
      <c r="A9380" t="s">
        <v>23808</v>
      </c>
      <c r="B9380" t="s">
        <v>23809</v>
      </c>
      <c r="C9380" t="s">
        <v>14</v>
      </c>
      <c r="D9380" s="6">
        <v>45713</v>
      </c>
      <c r="E9380" t="s">
        <v>23807</v>
      </c>
      <c r="F9380" t="s">
        <v>20780</v>
      </c>
      <c r="G9380" t="s">
        <v>12207</v>
      </c>
      <c r="H9380" t="s">
        <v>33192</v>
      </c>
      <c r="I9380" t="s">
        <v>20781</v>
      </c>
      <c r="J9380" t="s">
        <v>12208</v>
      </c>
      <c r="K9380" t="s">
        <v>10</v>
      </c>
      <c r="L9380" s="1" t="s">
        <v>20790</v>
      </c>
      <c r="M9380">
        <v>0</v>
      </c>
    </row>
    <row r="9381" spans="1:18" x14ac:dyDescent="0.25">
      <c r="A9381" t="s">
        <v>23808</v>
      </c>
      <c r="B9381" t="s">
        <v>23809</v>
      </c>
      <c r="C9381" t="s">
        <v>14</v>
      </c>
      <c r="D9381" s="6">
        <v>45713</v>
      </c>
      <c r="E9381" t="s">
        <v>23807</v>
      </c>
      <c r="F9381" t="s">
        <v>20780</v>
      </c>
      <c r="G9381" t="s">
        <v>20791</v>
      </c>
      <c r="H9381" t="s">
        <v>33193</v>
      </c>
      <c r="I9381" t="s">
        <v>20781</v>
      </c>
      <c r="J9381" t="s">
        <v>20792</v>
      </c>
      <c r="K9381" t="s">
        <v>10</v>
      </c>
      <c r="L9381" s="1" t="s">
        <v>20793</v>
      </c>
      <c r="M9381">
        <v>0</v>
      </c>
    </row>
    <row r="9382" spans="1:18" x14ac:dyDescent="0.25">
      <c r="A9382" t="s">
        <v>23808</v>
      </c>
      <c r="B9382" t="s">
        <v>23809</v>
      </c>
      <c r="C9382" t="s">
        <v>14</v>
      </c>
      <c r="D9382" s="6">
        <v>45713</v>
      </c>
      <c r="E9382" t="s">
        <v>23807</v>
      </c>
      <c r="F9382" t="s">
        <v>20780</v>
      </c>
      <c r="G9382" t="s">
        <v>12209</v>
      </c>
      <c r="H9382" t="s">
        <v>33194</v>
      </c>
      <c r="I9382" t="s">
        <v>20781</v>
      </c>
      <c r="J9382" t="s">
        <v>12210</v>
      </c>
      <c r="K9382" t="s">
        <v>10</v>
      </c>
      <c r="L9382" s="1" t="s">
        <v>20794</v>
      </c>
      <c r="M9382">
        <v>0</v>
      </c>
    </row>
    <row r="9383" spans="1:18" x14ac:dyDescent="0.25">
      <c r="A9383" t="s">
        <v>23808</v>
      </c>
      <c r="B9383" t="s">
        <v>23809</v>
      </c>
      <c r="C9383" t="s">
        <v>14</v>
      </c>
      <c r="D9383" s="6">
        <v>45713</v>
      </c>
      <c r="E9383" t="s">
        <v>23807</v>
      </c>
      <c r="F9383" t="s">
        <v>20780</v>
      </c>
      <c r="G9383" t="s">
        <v>20795</v>
      </c>
      <c r="H9383" t="s">
        <v>33195</v>
      </c>
      <c r="I9383" t="s">
        <v>20781</v>
      </c>
      <c r="J9383" t="s">
        <v>20796</v>
      </c>
      <c r="K9383" t="s">
        <v>10</v>
      </c>
      <c r="L9383">
        <v>0.76948512165147698</v>
      </c>
      <c r="M9383">
        <v>0</v>
      </c>
    </row>
    <row r="9384" spans="1:18" x14ac:dyDescent="0.25">
      <c r="A9384" t="s">
        <v>23808</v>
      </c>
      <c r="B9384" t="s">
        <v>23809</v>
      </c>
      <c r="C9384" t="s">
        <v>14</v>
      </c>
      <c r="D9384" s="6">
        <v>45713</v>
      </c>
      <c r="E9384" t="s">
        <v>23807</v>
      </c>
      <c r="F9384" t="s">
        <v>20797</v>
      </c>
      <c r="G9384" t="s">
        <v>20799</v>
      </c>
      <c r="H9384" t="s">
        <v>33196</v>
      </c>
      <c r="I9384" t="s">
        <v>20798</v>
      </c>
      <c r="J9384" t="s">
        <v>20800</v>
      </c>
      <c r="K9384" t="s">
        <v>10</v>
      </c>
      <c r="L9384" s="1" t="s">
        <v>20801</v>
      </c>
      <c r="M9384">
        <v>0</v>
      </c>
      <c r="N9384" s="3"/>
      <c r="O9384" s="2"/>
    </row>
    <row r="9385" spans="1:18" x14ac:dyDescent="0.25">
      <c r="A9385" t="s">
        <v>23808</v>
      </c>
      <c r="B9385" t="s">
        <v>23809</v>
      </c>
      <c r="C9385" t="s">
        <v>14</v>
      </c>
      <c r="D9385" s="6">
        <v>45713</v>
      </c>
      <c r="E9385" t="s">
        <v>23807</v>
      </c>
      <c r="F9385" t="s">
        <v>20797</v>
      </c>
      <c r="G9385" t="s">
        <v>8192</v>
      </c>
      <c r="H9385" t="s">
        <v>33197</v>
      </c>
      <c r="I9385" t="s">
        <v>20798</v>
      </c>
      <c r="J9385" t="s">
        <v>8193</v>
      </c>
      <c r="K9385" t="s">
        <v>10</v>
      </c>
      <c r="L9385" s="1" t="s">
        <v>20802</v>
      </c>
      <c r="M9385">
        <v>1</v>
      </c>
      <c r="N9385" t="s">
        <v>34896</v>
      </c>
      <c r="P9385">
        <v>1</v>
      </c>
      <c r="Q9385">
        <v>1</v>
      </c>
      <c r="R9385">
        <v>1</v>
      </c>
    </row>
    <row r="9386" spans="1:18" x14ac:dyDescent="0.25">
      <c r="A9386" t="s">
        <v>23808</v>
      </c>
      <c r="B9386" t="s">
        <v>23809</v>
      </c>
      <c r="C9386" t="s">
        <v>14</v>
      </c>
      <c r="D9386" s="6">
        <v>45713</v>
      </c>
      <c r="E9386" t="s">
        <v>23807</v>
      </c>
      <c r="F9386" t="s">
        <v>20797</v>
      </c>
      <c r="G9386" t="s">
        <v>20803</v>
      </c>
      <c r="H9386" t="s">
        <v>33198</v>
      </c>
      <c r="I9386" t="s">
        <v>20798</v>
      </c>
      <c r="J9386" t="s">
        <v>20804</v>
      </c>
      <c r="K9386" t="s">
        <v>10</v>
      </c>
      <c r="L9386" s="1" t="s">
        <v>20805</v>
      </c>
      <c r="M9386">
        <v>0</v>
      </c>
    </row>
    <row r="9387" spans="1:18" x14ac:dyDescent="0.25">
      <c r="A9387" t="s">
        <v>23808</v>
      </c>
      <c r="B9387" t="s">
        <v>23809</v>
      </c>
      <c r="C9387" t="s">
        <v>14</v>
      </c>
      <c r="D9387" s="6">
        <v>45713</v>
      </c>
      <c r="E9387" t="s">
        <v>23807</v>
      </c>
      <c r="F9387" t="s">
        <v>20797</v>
      </c>
      <c r="G9387" t="s">
        <v>8204</v>
      </c>
      <c r="H9387" t="s">
        <v>33199</v>
      </c>
      <c r="I9387" t="s">
        <v>20798</v>
      </c>
      <c r="J9387" t="s">
        <v>8205</v>
      </c>
      <c r="K9387" t="s">
        <v>10</v>
      </c>
      <c r="L9387" s="1" t="s">
        <v>20806</v>
      </c>
      <c r="M9387">
        <v>0</v>
      </c>
    </row>
    <row r="9388" spans="1:18" x14ac:dyDescent="0.25">
      <c r="A9388" t="s">
        <v>23808</v>
      </c>
      <c r="B9388" t="s">
        <v>23809</v>
      </c>
      <c r="C9388" t="s">
        <v>14</v>
      </c>
      <c r="D9388" s="6">
        <v>45713</v>
      </c>
      <c r="E9388" t="s">
        <v>23807</v>
      </c>
      <c r="F9388" t="s">
        <v>20797</v>
      </c>
      <c r="G9388" t="s">
        <v>20807</v>
      </c>
      <c r="H9388" t="s">
        <v>33200</v>
      </c>
      <c r="I9388" t="s">
        <v>20798</v>
      </c>
      <c r="J9388" t="s">
        <v>20808</v>
      </c>
      <c r="K9388" t="s">
        <v>10</v>
      </c>
      <c r="L9388" s="1" t="s">
        <v>20809</v>
      </c>
      <c r="M9388">
        <v>0</v>
      </c>
    </row>
    <row r="9389" spans="1:18" x14ac:dyDescent="0.25">
      <c r="A9389" t="s">
        <v>23808</v>
      </c>
      <c r="B9389" t="s">
        <v>23809</v>
      </c>
      <c r="C9389" t="s">
        <v>14</v>
      </c>
      <c r="D9389" s="6">
        <v>45713</v>
      </c>
      <c r="E9389" t="s">
        <v>23807</v>
      </c>
      <c r="F9389" t="s">
        <v>20797</v>
      </c>
      <c r="G9389" t="s">
        <v>20810</v>
      </c>
      <c r="H9389" t="s">
        <v>33201</v>
      </c>
      <c r="I9389" t="s">
        <v>20798</v>
      </c>
      <c r="J9389" t="s">
        <v>20811</v>
      </c>
      <c r="K9389" t="s">
        <v>10</v>
      </c>
      <c r="L9389" s="1" t="s">
        <v>20812</v>
      </c>
      <c r="M9389">
        <v>0</v>
      </c>
    </row>
    <row r="9390" spans="1:18" x14ac:dyDescent="0.25">
      <c r="A9390" t="s">
        <v>23808</v>
      </c>
      <c r="B9390" t="s">
        <v>23809</v>
      </c>
      <c r="C9390" t="s">
        <v>14</v>
      </c>
      <c r="D9390" s="6">
        <v>45713</v>
      </c>
      <c r="E9390" t="s">
        <v>23807</v>
      </c>
      <c r="F9390" t="s">
        <v>20797</v>
      </c>
      <c r="G9390" t="s">
        <v>6234</v>
      </c>
      <c r="H9390" t="s">
        <v>33202</v>
      </c>
      <c r="I9390" t="s">
        <v>20798</v>
      </c>
      <c r="J9390" t="s">
        <v>6235</v>
      </c>
      <c r="K9390" t="s">
        <v>10</v>
      </c>
      <c r="L9390" s="1" t="s">
        <v>20813</v>
      </c>
      <c r="M9390">
        <v>0</v>
      </c>
    </row>
    <row r="9391" spans="1:18" x14ac:dyDescent="0.25">
      <c r="A9391" t="s">
        <v>23808</v>
      </c>
      <c r="B9391" t="s">
        <v>23809</v>
      </c>
      <c r="C9391" t="s">
        <v>14</v>
      </c>
      <c r="D9391" s="6">
        <v>45713</v>
      </c>
      <c r="E9391" t="s">
        <v>23807</v>
      </c>
      <c r="F9391" t="s">
        <v>20797</v>
      </c>
      <c r="G9391" t="s">
        <v>1799</v>
      </c>
      <c r="H9391" t="s">
        <v>33203</v>
      </c>
      <c r="I9391" t="s">
        <v>20798</v>
      </c>
      <c r="J9391" t="s">
        <v>1800</v>
      </c>
      <c r="K9391" t="s">
        <v>10</v>
      </c>
      <c r="L9391" s="1" t="s">
        <v>20814</v>
      </c>
      <c r="M9391">
        <v>0</v>
      </c>
    </row>
    <row r="9392" spans="1:18" x14ac:dyDescent="0.25">
      <c r="A9392" t="s">
        <v>23808</v>
      </c>
      <c r="B9392" t="s">
        <v>23809</v>
      </c>
      <c r="C9392" t="s">
        <v>14</v>
      </c>
      <c r="D9392" s="6">
        <v>45713</v>
      </c>
      <c r="E9392" t="s">
        <v>23807</v>
      </c>
      <c r="F9392" t="s">
        <v>20797</v>
      </c>
      <c r="G9392" t="s">
        <v>20815</v>
      </c>
      <c r="H9392" t="s">
        <v>33204</v>
      </c>
      <c r="I9392" t="s">
        <v>20798</v>
      </c>
      <c r="J9392" t="s">
        <v>20816</v>
      </c>
      <c r="K9392" t="s">
        <v>10</v>
      </c>
      <c r="L9392">
        <v>0.73498413678593899</v>
      </c>
      <c r="M9392">
        <v>0</v>
      </c>
    </row>
    <row r="9393" spans="1:18" x14ac:dyDescent="0.25">
      <c r="A9393" t="s">
        <v>23808</v>
      </c>
      <c r="B9393" t="s">
        <v>23809</v>
      </c>
      <c r="C9393" t="s">
        <v>14</v>
      </c>
      <c r="D9393" s="6">
        <v>45713</v>
      </c>
      <c r="E9393" t="s">
        <v>23807</v>
      </c>
      <c r="F9393" t="s">
        <v>20797</v>
      </c>
      <c r="G9393" t="s">
        <v>20817</v>
      </c>
      <c r="H9393" t="s">
        <v>33205</v>
      </c>
      <c r="I9393" t="s">
        <v>20798</v>
      </c>
      <c r="J9393" t="s">
        <v>20818</v>
      </c>
      <c r="K9393" t="s">
        <v>10</v>
      </c>
      <c r="L9393" s="1" t="s">
        <v>20819</v>
      </c>
      <c r="M9393">
        <v>0</v>
      </c>
    </row>
    <row r="9394" spans="1:18" x14ac:dyDescent="0.25">
      <c r="A9394" t="s">
        <v>23808</v>
      </c>
      <c r="B9394" t="s">
        <v>23809</v>
      </c>
      <c r="C9394" t="s">
        <v>14</v>
      </c>
      <c r="D9394" s="6">
        <v>45713</v>
      </c>
      <c r="E9394" t="s">
        <v>23807</v>
      </c>
      <c r="F9394" t="s">
        <v>20820</v>
      </c>
      <c r="G9394" t="s">
        <v>2006</v>
      </c>
      <c r="H9394" t="s">
        <v>33206</v>
      </c>
      <c r="I9394" t="s">
        <v>20821</v>
      </c>
      <c r="J9394" t="s">
        <v>2007</v>
      </c>
      <c r="K9394" t="s">
        <v>10</v>
      </c>
      <c r="L9394" s="1" t="s">
        <v>20822</v>
      </c>
      <c r="M9394">
        <v>0</v>
      </c>
    </row>
    <row r="9395" spans="1:18" x14ac:dyDescent="0.25">
      <c r="A9395" t="s">
        <v>23808</v>
      </c>
      <c r="B9395" t="s">
        <v>23809</v>
      </c>
      <c r="C9395" t="s">
        <v>14</v>
      </c>
      <c r="D9395" s="6">
        <v>45713</v>
      </c>
      <c r="E9395" t="s">
        <v>23807</v>
      </c>
      <c r="F9395" t="s">
        <v>20820</v>
      </c>
      <c r="G9395" t="s">
        <v>3674</v>
      </c>
      <c r="H9395" t="s">
        <v>33207</v>
      </c>
      <c r="I9395" t="s">
        <v>20821</v>
      </c>
      <c r="J9395" t="s">
        <v>3675</v>
      </c>
      <c r="K9395" t="s">
        <v>10</v>
      </c>
      <c r="L9395" s="1" t="s">
        <v>20823</v>
      </c>
      <c r="M9395">
        <v>0</v>
      </c>
    </row>
    <row r="9396" spans="1:18" x14ac:dyDescent="0.25">
      <c r="A9396" t="s">
        <v>23808</v>
      </c>
      <c r="B9396" t="s">
        <v>23809</v>
      </c>
      <c r="C9396" t="s">
        <v>14</v>
      </c>
      <c r="D9396" s="6">
        <v>45713</v>
      </c>
      <c r="E9396" t="s">
        <v>23807</v>
      </c>
      <c r="F9396" t="s">
        <v>20820</v>
      </c>
      <c r="G9396" t="s">
        <v>10444</v>
      </c>
      <c r="H9396" t="s">
        <v>33208</v>
      </c>
      <c r="I9396" t="s">
        <v>20821</v>
      </c>
      <c r="J9396" t="s">
        <v>10445</v>
      </c>
      <c r="K9396" t="s">
        <v>10</v>
      </c>
      <c r="L9396" s="1" t="s">
        <v>20824</v>
      </c>
      <c r="M9396">
        <v>0</v>
      </c>
    </row>
    <row r="9397" spans="1:18" x14ac:dyDescent="0.25">
      <c r="A9397" t="s">
        <v>23808</v>
      </c>
      <c r="B9397" t="s">
        <v>23809</v>
      </c>
      <c r="C9397" t="s">
        <v>14</v>
      </c>
      <c r="D9397" s="6">
        <v>45713</v>
      </c>
      <c r="E9397" t="s">
        <v>23807</v>
      </c>
      <c r="F9397" t="s">
        <v>20820</v>
      </c>
      <c r="G9397" t="s">
        <v>10446</v>
      </c>
      <c r="H9397" t="s">
        <v>33209</v>
      </c>
      <c r="I9397" t="s">
        <v>20821</v>
      </c>
      <c r="J9397" t="s">
        <v>10447</v>
      </c>
      <c r="K9397" t="s">
        <v>10</v>
      </c>
      <c r="L9397" s="1" t="s">
        <v>20825</v>
      </c>
      <c r="M9397">
        <v>1</v>
      </c>
      <c r="N9397" t="s">
        <v>34896</v>
      </c>
      <c r="P9397">
        <v>1</v>
      </c>
      <c r="Q9397">
        <v>1</v>
      </c>
      <c r="R9397">
        <v>0</v>
      </c>
    </row>
    <row r="9398" spans="1:18" x14ac:dyDescent="0.25">
      <c r="A9398" t="s">
        <v>23808</v>
      </c>
      <c r="B9398" t="s">
        <v>23809</v>
      </c>
      <c r="C9398" t="s">
        <v>14</v>
      </c>
      <c r="D9398" s="6">
        <v>45713</v>
      </c>
      <c r="E9398" t="s">
        <v>23807</v>
      </c>
      <c r="F9398" t="s">
        <v>20820</v>
      </c>
      <c r="G9398" t="s">
        <v>3666</v>
      </c>
      <c r="H9398" t="s">
        <v>33210</v>
      </c>
      <c r="I9398" t="s">
        <v>20821</v>
      </c>
      <c r="J9398" t="s">
        <v>3667</v>
      </c>
      <c r="K9398" t="s">
        <v>10</v>
      </c>
      <c r="L9398" s="1" t="s">
        <v>20826</v>
      </c>
      <c r="M9398">
        <v>0</v>
      </c>
    </row>
    <row r="9399" spans="1:18" x14ac:dyDescent="0.25">
      <c r="A9399" t="s">
        <v>23808</v>
      </c>
      <c r="B9399" t="s">
        <v>23809</v>
      </c>
      <c r="C9399" t="s">
        <v>14</v>
      </c>
      <c r="D9399" s="6">
        <v>45713</v>
      </c>
      <c r="E9399" t="s">
        <v>23807</v>
      </c>
      <c r="F9399" t="s">
        <v>20820</v>
      </c>
      <c r="G9399" t="s">
        <v>10454</v>
      </c>
      <c r="H9399" t="s">
        <v>33211</v>
      </c>
      <c r="I9399" t="s">
        <v>20821</v>
      </c>
      <c r="J9399" t="s">
        <v>10455</v>
      </c>
      <c r="K9399" t="s">
        <v>10</v>
      </c>
      <c r="L9399" s="1" t="s">
        <v>20827</v>
      </c>
      <c r="M9399">
        <v>0</v>
      </c>
    </row>
    <row r="9400" spans="1:18" x14ac:dyDescent="0.25">
      <c r="A9400" t="s">
        <v>23808</v>
      </c>
      <c r="B9400" t="s">
        <v>23809</v>
      </c>
      <c r="C9400" t="s">
        <v>14</v>
      </c>
      <c r="D9400" s="6">
        <v>45713</v>
      </c>
      <c r="E9400" t="s">
        <v>23807</v>
      </c>
      <c r="F9400" t="s">
        <v>20820</v>
      </c>
      <c r="G9400" t="s">
        <v>10457</v>
      </c>
      <c r="H9400" t="s">
        <v>33212</v>
      </c>
      <c r="I9400" t="s">
        <v>20821</v>
      </c>
      <c r="J9400" t="s">
        <v>10458</v>
      </c>
      <c r="K9400" t="s">
        <v>10</v>
      </c>
      <c r="L9400" s="1" t="s">
        <v>20828</v>
      </c>
      <c r="M9400">
        <v>0</v>
      </c>
    </row>
    <row r="9401" spans="1:18" x14ac:dyDescent="0.25">
      <c r="A9401" t="s">
        <v>23808</v>
      </c>
      <c r="B9401" t="s">
        <v>23809</v>
      </c>
      <c r="C9401" t="s">
        <v>14</v>
      </c>
      <c r="D9401" s="6">
        <v>45713</v>
      </c>
      <c r="E9401" t="s">
        <v>23807</v>
      </c>
      <c r="F9401" t="s">
        <v>20820</v>
      </c>
      <c r="G9401" t="s">
        <v>20829</v>
      </c>
      <c r="H9401" t="s">
        <v>33213</v>
      </c>
      <c r="I9401" t="s">
        <v>20821</v>
      </c>
      <c r="J9401" t="s">
        <v>20830</v>
      </c>
      <c r="K9401" t="s">
        <v>10</v>
      </c>
      <c r="L9401" s="1" t="s">
        <v>20831</v>
      </c>
      <c r="M9401">
        <v>0</v>
      </c>
    </row>
    <row r="9402" spans="1:18" x14ac:dyDescent="0.25">
      <c r="A9402" t="s">
        <v>23808</v>
      </c>
      <c r="B9402" t="s">
        <v>23809</v>
      </c>
      <c r="C9402" t="s">
        <v>14</v>
      </c>
      <c r="D9402" s="6">
        <v>45713</v>
      </c>
      <c r="E9402" t="s">
        <v>23807</v>
      </c>
      <c r="F9402" t="s">
        <v>20820</v>
      </c>
      <c r="G9402" t="s">
        <v>20832</v>
      </c>
      <c r="H9402" t="s">
        <v>33214</v>
      </c>
      <c r="I9402" t="s">
        <v>20821</v>
      </c>
      <c r="J9402" t="s">
        <v>20833</v>
      </c>
      <c r="K9402" t="s">
        <v>10</v>
      </c>
      <c r="L9402" s="1" t="s">
        <v>20834</v>
      </c>
      <c r="M9402">
        <v>0</v>
      </c>
    </row>
    <row r="9403" spans="1:18" x14ac:dyDescent="0.25">
      <c r="A9403" t="s">
        <v>23808</v>
      </c>
      <c r="B9403" t="s">
        <v>23809</v>
      </c>
      <c r="C9403" t="s">
        <v>14</v>
      </c>
      <c r="D9403" s="6">
        <v>45713</v>
      </c>
      <c r="E9403" t="s">
        <v>23807</v>
      </c>
      <c r="F9403" t="s">
        <v>20820</v>
      </c>
      <c r="G9403" t="s">
        <v>20835</v>
      </c>
      <c r="H9403" t="s">
        <v>33215</v>
      </c>
      <c r="I9403" t="s">
        <v>20821</v>
      </c>
      <c r="J9403" t="s">
        <v>20836</v>
      </c>
      <c r="K9403" t="s">
        <v>10</v>
      </c>
      <c r="L9403" s="1" t="s">
        <v>20837</v>
      </c>
      <c r="M9403">
        <v>0</v>
      </c>
    </row>
    <row r="9404" spans="1:18" x14ac:dyDescent="0.25">
      <c r="A9404" t="s">
        <v>23808</v>
      </c>
      <c r="B9404" t="s">
        <v>23809</v>
      </c>
      <c r="C9404" t="s">
        <v>14</v>
      </c>
      <c r="D9404" s="6">
        <v>45713</v>
      </c>
      <c r="E9404" t="s">
        <v>23807</v>
      </c>
      <c r="F9404" t="s">
        <v>20838</v>
      </c>
      <c r="G9404" t="s">
        <v>3861</v>
      </c>
      <c r="H9404" t="s">
        <v>33216</v>
      </c>
      <c r="I9404" t="s">
        <v>20839</v>
      </c>
      <c r="J9404" t="s">
        <v>3862</v>
      </c>
      <c r="K9404" t="s">
        <v>10</v>
      </c>
      <c r="L9404" s="1" t="s">
        <v>20840</v>
      </c>
      <c r="M9404">
        <v>0</v>
      </c>
    </row>
    <row r="9405" spans="1:18" x14ac:dyDescent="0.25">
      <c r="A9405" t="s">
        <v>23808</v>
      </c>
      <c r="B9405" t="s">
        <v>23809</v>
      </c>
      <c r="C9405" t="s">
        <v>14</v>
      </c>
      <c r="D9405" s="6">
        <v>45713</v>
      </c>
      <c r="E9405" t="s">
        <v>23807</v>
      </c>
      <c r="F9405" t="s">
        <v>20838</v>
      </c>
      <c r="G9405" t="s">
        <v>3864</v>
      </c>
      <c r="H9405" t="s">
        <v>33217</v>
      </c>
      <c r="I9405" t="s">
        <v>20839</v>
      </c>
      <c r="J9405" t="s">
        <v>3865</v>
      </c>
      <c r="K9405" t="s">
        <v>10</v>
      </c>
      <c r="L9405" s="1" t="s">
        <v>20841</v>
      </c>
      <c r="M9405">
        <v>1</v>
      </c>
      <c r="N9405" t="s">
        <v>34896</v>
      </c>
      <c r="P9405">
        <v>1</v>
      </c>
      <c r="Q9405">
        <v>1</v>
      </c>
      <c r="R9405">
        <v>0</v>
      </c>
    </row>
    <row r="9406" spans="1:18" x14ac:dyDescent="0.25">
      <c r="A9406" t="s">
        <v>23808</v>
      </c>
      <c r="B9406" t="s">
        <v>23809</v>
      </c>
      <c r="C9406" t="s">
        <v>14</v>
      </c>
      <c r="D9406" s="6">
        <v>45713</v>
      </c>
      <c r="E9406" t="s">
        <v>23807</v>
      </c>
      <c r="F9406" t="s">
        <v>20838</v>
      </c>
      <c r="G9406" t="s">
        <v>3852</v>
      </c>
      <c r="H9406" t="s">
        <v>33218</v>
      </c>
      <c r="I9406" t="s">
        <v>20839</v>
      </c>
      <c r="J9406" t="s">
        <v>3853</v>
      </c>
      <c r="K9406" t="s">
        <v>10</v>
      </c>
      <c r="L9406" s="1" t="s">
        <v>20842</v>
      </c>
      <c r="M9406">
        <v>0</v>
      </c>
    </row>
    <row r="9407" spans="1:18" x14ac:dyDescent="0.25">
      <c r="A9407" t="s">
        <v>23808</v>
      </c>
      <c r="B9407" t="s">
        <v>23809</v>
      </c>
      <c r="C9407" t="s">
        <v>14</v>
      </c>
      <c r="D9407" s="6">
        <v>45713</v>
      </c>
      <c r="E9407" t="s">
        <v>23807</v>
      </c>
      <c r="F9407" t="s">
        <v>20838</v>
      </c>
      <c r="G9407" t="s">
        <v>3847</v>
      </c>
      <c r="H9407" t="s">
        <v>33219</v>
      </c>
      <c r="I9407" t="s">
        <v>20839</v>
      </c>
      <c r="J9407" t="s">
        <v>3848</v>
      </c>
      <c r="K9407" t="s">
        <v>10</v>
      </c>
      <c r="L9407" s="1" t="s">
        <v>20843</v>
      </c>
      <c r="M9407">
        <v>0</v>
      </c>
    </row>
    <row r="9408" spans="1:18" x14ac:dyDescent="0.25">
      <c r="A9408" t="s">
        <v>23808</v>
      </c>
      <c r="B9408" t="s">
        <v>23809</v>
      </c>
      <c r="C9408" t="s">
        <v>14</v>
      </c>
      <c r="D9408" s="6">
        <v>45713</v>
      </c>
      <c r="E9408" t="s">
        <v>23807</v>
      </c>
      <c r="F9408" t="s">
        <v>20838</v>
      </c>
      <c r="G9408" t="s">
        <v>3867</v>
      </c>
      <c r="H9408" t="s">
        <v>33220</v>
      </c>
      <c r="I9408" t="s">
        <v>20839</v>
      </c>
      <c r="J9408" t="s">
        <v>3868</v>
      </c>
      <c r="K9408" t="s">
        <v>10</v>
      </c>
      <c r="L9408">
        <v>0.80164434564762799</v>
      </c>
      <c r="M9408">
        <v>0</v>
      </c>
    </row>
    <row r="9409" spans="1:18" x14ac:dyDescent="0.25">
      <c r="A9409" t="s">
        <v>23808</v>
      </c>
      <c r="B9409" t="s">
        <v>23809</v>
      </c>
      <c r="C9409" t="s">
        <v>14</v>
      </c>
      <c r="D9409" s="6">
        <v>45713</v>
      </c>
      <c r="E9409" t="s">
        <v>23807</v>
      </c>
      <c r="F9409" t="s">
        <v>20838</v>
      </c>
      <c r="G9409" t="s">
        <v>3858</v>
      </c>
      <c r="H9409" t="s">
        <v>33221</v>
      </c>
      <c r="I9409" t="s">
        <v>20839</v>
      </c>
      <c r="J9409" t="s">
        <v>3859</v>
      </c>
      <c r="K9409" t="s">
        <v>10</v>
      </c>
      <c r="L9409" s="1" t="s">
        <v>20844</v>
      </c>
      <c r="M9409">
        <v>0</v>
      </c>
    </row>
    <row r="9410" spans="1:18" x14ac:dyDescent="0.25">
      <c r="A9410" t="s">
        <v>23808</v>
      </c>
      <c r="B9410" t="s">
        <v>23809</v>
      </c>
      <c r="C9410" t="s">
        <v>14</v>
      </c>
      <c r="D9410" s="6">
        <v>45713</v>
      </c>
      <c r="E9410" t="s">
        <v>23807</v>
      </c>
      <c r="F9410" t="s">
        <v>20838</v>
      </c>
      <c r="G9410" t="s">
        <v>20845</v>
      </c>
      <c r="H9410" t="s">
        <v>33222</v>
      </c>
      <c r="I9410" t="s">
        <v>20839</v>
      </c>
      <c r="J9410" t="s">
        <v>20846</v>
      </c>
      <c r="K9410" t="s">
        <v>10</v>
      </c>
      <c r="L9410" s="1" t="s">
        <v>20847</v>
      </c>
      <c r="M9410">
        <v>0</v>
      </c>
    </row>
    <row r="9411" spans="1:18" x14ac:dyDescent="0.25">
      <c r="A9411" t="s">
        <v>23808</v>
      </c>
      <c r="B9411" t="s">
        <v>23809</v>
      </c>
      <c r="C9411" t="s">
        <v>14</v>
      </c>
      <c r="D9411" s="6">
        <v>45713</v>
      </c>
      <c r="E9411" t="s">
        <v>23807</v>
      </c>
      <c r="F9411" t="s">
        <v>20838</v>
      </c>
      <c r="G9411" t="s">
        <v>20848</v>
      </c>
      <c r="H9411" t="s">
        <v>33223</v>
      </c>
      <c r="I9411" t="s">
        <v>20839</v>
      </c>
      <c r="J9411" t="s">
        <v>20849</v>
      </c>
      <c r="K9411" t="s">
        <v>10</v>
      </c>
      <c r="L9411" s="1" t="s">
        <v>20850</v>
      </c>
      <c r="M9411">
        <v>0</v>
      </c>
    </row>
    <row r="9412" spans="1:18" x14ac:dyDescent="0.25">
      <c r="A9412" t="s">
        <v>23808</v>
      </c>
      <c r="B9412" t="s">
        <v>23809</v>
      </c>
      <c r="C9412" t="s">
        <v>14</v>
      </c>
      <c r="D9412" s="6">
        <v>45713</v>
      </c>
      <c r="E9412" t="s">
        <v>23807</v>
      </c>
      <c r="F9412" t="s">
        <v>20838</v>
      </c>
      <c r="G9412" t="s">
        <v>3849</v>
      </c>
      <c r="H9412" t="s">
        <v>33224</v>
      </c>
      <c r="I9412" t="s">
        <v>20839</v>
      </c>
      <c r="J9412" t="s">
        <v>3850</v>
      </c>
      <c r="K9412" t="s">
        <v>10</v>
      </c>
      <c r="L9412" s="1" t="s">
        <v>20851</v>
      </c>
      <c r="M9412">
        <v>0</v>
      </c>
    </row>
    <row r="9413" spans="1:18" x14ac:dyDescent="0.25">
      <c r="A9413" t="s">
        <v>23808</v>
      </c>
      <c r="B9413" t="s">
        <v>23809</v>
      </c>
      <c r="C9413" t="s">
        <v>14</v>
      </c>
      <c r="D9413" s="6">
        <v>45713</v>
      </c>
      <c r="E9413" t="s">
        <v>23807</v>
      </c>
      <c r="F9413" t="s">
        <v>20838</v>
      </c>
      <c r="G9413" t="s">
        <v>11246</v>
      </c>
      <c r="H9413" t="s">
        <v>33225</v>
      </c>
      <c r="I9413" t="s">
        <v>20839</v>
      </c>
      <c r="J9413" t="s">
        <v>11247</v>
      </c>
      <c r="K9413" t="s">
        <v>10</v>
      </c>
      <c r="L9413" s="1" t="s">
        <v>20852</v>
      </c>
      <c r="M9413">
        <v>0</v>
      </c>
    </row>
    <row r="9414" spans="1:18" x14ac:dyDescent="0.25">
      <c r="A9414" t="s">
        <v>23808</v>
      </c>
      <c r="B9414" t="s">
        <v>23809</v>
      </c>
      <c r="C9414" t="s">
        <v>14</v>
      </c>
      <c r="D9414" s="6">
        <v>45713</v>
      </c>
      <c r="E9414" t="s">
        <v>23807</v>
      </c>
      <c r="F9414" t="s">
        <v>20853</v>
      </c>
      <c r="G9414" t="s">
        <v>3867</v>
      </c>
      <c r="H9414" t="s">
        <v>33226</v>
      </c>
      <c r="I9414" t="s">
        <v>20854</v>
      </c>
      <c r="J9414" t="s">
        <v>3868</v>
      </c>
      <c r="K9414" t="s">
        <v>10</v>
      </c>
      <c r="L9414" s="1" t="s">
        <v>20855</v>
      </c>
      <c r="M9414">
        <v>1</v>
      </c>
      <c r="N9414" t="s">
        <v>34896</v>
      </c>
      <c r="P9414">
        <v>1</v>
      </c>
      <c r="Q9414">
        <v>1</v>
      </c>
      <c r="R9414">
        <v>0</v>
      </c>
    </row>
    <row r="9415" spans="1:18" x14ac:dyDescent="0.25">
      <c r="A9415" t="s">
        <v>23808</v>
      </c>
      <c r="B9415" t="s">
        <v>23809</v>
      </c>
      <c r="C9415" t="s">
        <v>14</v>
      </c>
      <c r="D9415" s="6">
        <v>45713</v>
      </c>
      <c r="E9415" t="s">
        <v>23807</v>
      </c>
      <c r="F9415" t="s">
        <v>20853</v>
      </c>
      <c r="G9415" t="s">
        <v>20856</v>
      </c>
      <c r="H9415" t="s">
        <v>33227</v>
      </c>
      <c r="I9415" t="s">
        <v>20854</v>
      </c>
      <c r="J9415" t="s">
        <v>20857</v>
      </c>
      <c r="K9415" t="s">
        <v>10</v>
      </c>
      <c r="L9415" s="1" t="s">
        <v>20858</v>
      </c>
      <c r="M9415">
        <v>0</v>
      </c>
    </row>
    <row r="9416" spans="1:18" x14ac:dyDescent="0.25">
      <c r="A9416" t="s">
        <v>23808</v>
      </c>
      <c r="B9416" t="s">
        <v>23809</v>
      </c>
      <c r="C9416" t="s">
        <v>14</v>
      </c>
      <c r="D9416" s="6">
        <v>45713</v>
      </c>
      <c r="E9416" t="s">
        <v>23807</v>
      </c>
      <c r="F9416" t="s">
        <v>20853</v>
      </c>
      <c r="G9416" t="s">
        <v>20859</v>
      </c>
      <c r="H9416" t="s">
        <v>33228</v>
      </c>
      <c r="I9416" t="s">
        <v>20854</v>
      </c>
      <c r="J9416" t="s">
        <v>20860</v>
      </c>
      <c r="K9416" t="s">
        <v>10</v>
      </c>
      <c r="L9416" s="1" t="s">
        <v>20861</v>
      </c>
      <c r="M9416">
        <v>0</v>
      </c>
    </row>
    <row r="9417" spans="1:18" x14ac:dyDescent="0.25">
      <c r="A9417" t="s">
        <v>23808</v>
      </c>
      <c r="B9417" t="s">
        <v>23809</v>
      </c>
      <c r="C9417" t="s">
        <v>14</v>
      </c>
      <c r="D9417" s="6">
        <v>45713</v>
      </c>
      <c r="E9417" t="s">
        <v>23807</v>
      </c>
      <c r="F9417" t="s">
        <v>20853</v>
      </c>
      <c r="G9417" t="s">
        <v>3864</v>
      </c>
      <c r="H9417" t="s">
        <v>33229</v>
      </c>
      <c r="I9417" t="s">
        <v>20854</v>
      </c>
      <c r="J9417" t="s">
        <v>3865</v>
      </c>
      <c r="K9417" t="s">
        <v>10</v>
      </c>
      <c r="L9417" s="1" t="s">
        <v>20862</v>
      </c>
      <c r="M9417">
        <v>0</v>
      </c>
    </row>
    <row r="9418" spans="1:18" x14ac:dyDescent="0.25">
      <c r="A9418" t="s">
        <v>23808</v>
      </c>
      <c r="B9418" t="s">
        <v>23809</v>
      </c>
      <c r="C9418" t="s">
        <v>14</v>
      </c>
      <c r="D9418" s="6">
        <v>45713</v>
      </c>
      <c r="E9418" t="s">
        <v>23807</v>
      </c>
      <c r="F9418" t="s">
        <v>20853</v>
      </c>
      <c r="G9418" t="s">
        <v>3852</v>
      </c>
      <c r="H9418" t="s">
        <v>33230</v>
      </c>
      <c r="I9418" t="s">
        <v>20854</v>
      </c>
      <c r="J9418" t="s">
        <v>3853</v>
      </c>
      <c r="K9418" t="s">
        <v>10</v>
      </c>
      <c r="L9418" s="1" t="s">
        <v>20863</v>
      </c>
      <c r="M9418">
        <v>0</v>
      </c>
    </row>
    <row r="9419" spans="1:18" x14ac:dyDescent="0.25">
      <c r="A9419" t="s">
        <v>23808</v>
      </c>
      <c r="B9419" t="s">
        <v>23809</v>
      </c>
      <c r="C9419" t="s">
        <v>14</v>
      </c>
      <c r="D9419" s="6">
        <v>45713</v>
      </c>
      <c r="E9419" t="s">
        <v>23807</v>
      </c>
      <c r="F9419" t="s">
        <v>20853</v>
      </c>
      <c r="G9419" t="s">
        <v>3858</v>
      </c>
      <c r="H9419" t="s">
        <v>33231</v>
      </c>
      <c r="I9419" t="s">
        <v>20854</v>
      </c>
      <c r="J9419" t="s">
        <v>3859</v>
      </c>
      <c r="K9419" t="s">
        <v>10</v>
      </c>
      <c r="L9419" s="1" t="s">
        <v>20864</v>
      </c>
      <c r="M9419">
        <v>0</v>
      </c>
    </row>
    <row r="9420" spans="1:18" x14ac:dyDescent="0.25">
      <c r="A9420" t="s">
        <v>23808</v>
      </c>
      <c r="B9420" t="s">
        <v>23809</v>
      </c>
      <c r="C9420" t="s">
        <v>14</v>
      </c>
      <c r="D9420" s="6">
        <v>45713</v>
      </c>
      <c r="E9420" t="s">
        <v>23807</v>
      </c>
      <c r="F9420" t="s">
        <v>20853</v>
      </c>
      <c r="G9420" t="s">
        <v>20865</v>
      </c>
      <c r="H9420" t="s">
        <v>33232</v>
      </c>
      <c r="I9420" t="s">
        <v>20854</v>
      </c>
      <c r="J9420" t="s">
        <v>20866</v>
      </c>
      <c r="K9420" t="s">
        <v>10</v>
      </c>
      <c r="L9420" s="1" t="s">
        <v>20867</v>
      </c>
      <c r="M9420">
        <v>0</v>
      </c>
    </row>
    <row r="9421" spans="1:18" x14ac:dyDescent="0.25">
      <c r="A9421" t="s">
        <v>23808</v>
      </c>
      <c r="B9421" t="s">
        <v>23809</v>
      </c>
      <c r="C9421" t="s">
        <v>14</v>
      </c>
      <c r="D9421" s="6">
        <v>45713</v>
      </c>
      <c r="E9421" t="s">
        <v>23807</v>
      </c>
      <c r="F9421" t="s">
        <v>20853</v>
      </c>
      <c r="G9421" t="s">
        <v>9030</v>
      </c>
      <c r="H9421" t="s">
        <v>33233</v>
      </c>
      <c r="I9421" t="s">
        <v>20854</v>
      </c>
      <c r="J9421" t="s">
        <v>9031</v>
      </c>
      <c r="K9421" t="s">
        <v>10</v>
      </c>
      <c r="L9421" s="1" t="s">
        <v>20868</v>
      </c>
      <c r="M9421">
        <v>0</v>
      </c>
    </row>
    <row r="9422" spans="1:18" x14ac:dyDescent="0.25">
      <c r="A9422" t="s">
        <v>23808</v>
      </c>
      <c r="B9422" t="s">
        <v>23809</v>
      </c>
      <c r="C9422" t="s">
        <v>14</v>
      </c>
      <c r="D9422" s="6">
        <v>45713</v>
      </c>
      <c r="E9422" t="s">
        <v>23807</v>
      </c>
      <c r="F9422" t="s">
        <v>20853</v>
      </c>
      <c r="G9422" t="s">
        <v>3861</v>
      </c>
      <c r="H9422" t="s">
        <v>33234</v>
      </c>
      <c r="I9422" t="s">
        <v>20854</v>
      </c>
      <c r="J9422" t="s">
        <v>3862</v>
      </c>
      <c r="K9422" t="s">
        <v>10</v>
      </c>
      <c r="L9422" s="1" t="s">
        <v>20869</v>
      </c>
      <c r="M9422">
        <v>0</v>
      </c>
    </row>
    <row r="9423" spans="1:18" x14ac:dyDescent="0.25">
      <c r="A9423" t="s">
        <v>23808</v>
      </c>
      <c r="B9423" t="s">
        <v>23809</v>
      </c>
      <c r="C9423" t="s">
        <v>14</v>
      </c>
      <c r="D9423" s="6">
        <v>45713</v>
      </c>
      <c r="E9423" t="s">
        <v>23807</v>
      </c>
      <c r="F9423" t="s">
        <v>20853</v>
      </c>
      <c r="G9423" t="s">
        <v>5386</v>
      </c>
      <c r="H9423" t="s">
        <v>33235</v>
      </c>
      <c r="I9423" t="s">
        <v>20854</v>
      </c>
      <c r="J9423" t="s">
        <v>5387</v>
      </c>
      <c r="K9423" t="s">
        <v>10</v>
      </c>
      <c r="L9423" s="1" t="s">
        <v>20870</v>
      </c>
      <c r="M9423">
        <v>0</v>
      </c>
    </row>
    <row r="9424" spans="1:18" x14ac:dyDescent="0.25">
      <c r="A9424" t="s">
        <v>23808</v>
      </c>
      <c r="B9424" t="s">
        <v>23809</v>
      </c>
      <c r="C9424" t="s">
        <v>14</v>
      </c>
      <c r="D9424" s="6">
        <v>45713</v>
      </c>
      <c r="E9424" t="s">
        <v>23807</v>
      </c>
      <c r="F9424" t="s">
        <v>20871</v>
      </c>
      <c r="G9424" t="s">
        <v>3847</v>
      </c>
      <c r="H9424" t="s">
        <v>33236</v>
      </c>
      <c r="I9424" t="s">
        <v>20872</v>
      </c>
      <c r="J9424" t="s">
        <v>3848</v>
      </c>
      <c r="K9424" t="s">
        <v>10</v>
      </c>
      <c r="L9424" s="1" t="s">
        <v>20873</v>
      </c>
      <c r="M9424">
        <v>1</v>
      </c>
      <c r="N9424" t="s">
        <v>34896</v>
      </c>
      <c r="P9424">
        <v>1</v>
      </c>
      <c r="Q9424">
        <v>1</v>
      </c>
      <c r="R9424">
        <v>0</v>
      </c>
    </row>
    <row r="9425" spans="1:18" x14ac:dyDescent="0.25">
      <c r="A9425" t="s">
        <v>23808</v>
      </c>
      <c r="B9425" t="s">
        <v>23809</v>
      </c>
      <c r="C9425" t="s">
        <v>14</v>
      </c>
      <c r="D9425" s="6">
        <v>45713</v>
      </c>
      <c r="E9425" t="s">
        <v>23807</v>
      </c>
      <c r="F9425" t="s">
        <v>20871</v>
      </c>
      <c r="G9425" t="s">
        <v>3849</v>
      </c>
      <c r="H9425" t="s">
        <v>33237</v>
      </c>
      <c r="I9425" t="s">
        <v>20872</v>
      </c>
      <c r="J9425" t="s">
        <v>3850</v>
      </c>
      <c r="K9425" t="s">
        <v>10</v>
      </c>
      <c r="L9425" s="1" t="s">
        <v>20874</v>
      </c>
      <c r="M9425">
        <v>0</v>
      </c>
    </row>
    <row r="9426" spans="1:18" x14ac:dyDescent="0.25">
      <c r="A9426" t="s">
        <v>23808</v>
      </c>
      <c r="B9426" t="s">
        <v>23809</v>
      </c>
      <c r="C9426" t="s">
        <v>14</v>
      </c>
      <c r="D9426" s="6">
        <v>45713</v>
      </c>
      <c r="E9426" t="s">
        <v>23807</v>
      </c>
      <c r="F9426" t="s">
        <v>20871</v>
      </c>
      <c r="G9426" t="s">
        <v>3858</v>
      </c>
      <c r="H9426" t="s">
        <v>33238</v>
      </c>
      <c r="I9426" t="s">
        <v>20872</v>
      </c>
      <c r="J9426" t="s">
        <v>3859</v>
      </c>
      <c r="K9426" t="s">
        <v>10</v>
      </c>
      <c r="L9426" s="1" t="s">
        <v>20875</v>
      </c>
      <c r="M9426">
        <v>0</v>
      </c>
    </row>
    <row r="9427" spans="1:18" x14ac:dyDescent="0.25">
      <c r="A9427" t="s">
        <v>23808</v>
      </c>
      <c r="B9427" t="s">
        <v>23809</v>
      </c>
      <c r="C9427" t="s">
        <v>14</v>
      </c>
      <c r="D9427" s="6">
        <v>45713</v>
      </c>
      <c r="E9427" t="s">
        <v>23807</v>
      </c>
      <c r="F9427" t="s">
        <v>20871</v>
      </c>
      <c r="G9427" t="s">
        <v>3864</v>
      </c>
      <c r="H9427" t="s">
        <v>33239</v>
      </c>
      <c r="I9427" t="s">
        <v>20872</v>
      </c>
      <c r="J9427" t="s">
        <v>3865</v>
      </c>
      <c r="K9427" t="s">
        <v>10</v>
      </c>
      <c r="L9427" s="1" t="s">
        <v>20876</v>
      </c>
      <c r="M9427">
        <v>0</v>
      </c>
    </row>
    <row r="9428" spans="1:18" x14ac:dyDescent="0.25">
      <c r="A9428" t="s">
        <v>23808</v>
      </c>
      <c r="B9428" t="s">
        <v>23809</v>
      </c>
      <c r="C9428" t="s">
        <v>14</v>
      </c>
      <c r="D9428" s="6">
        <v>45713</v>
      </c>
      <c r="E9428" t="s">
        <v>23807</v>
      </c>
      <c r="F9428" t="s">
        <v>20871</v>
      </c>
      <c r="G9428" t="s">
        <v>3852</v>
      </c>
      <c r="H9428" t="s">
        <v>33240</v>
      </c>
      <c r="I9428" t="s">
        <v>20872</v>
      </c>
      <c r="J9428" t="s">
        <v>3853</v>
      </c>
      <c r="K9428" t="s">
        <v>10</v>
      </c>
      <c r="L9428" s="1" t="s">
        <v>20877</v>
      </c>
      <c r="M9428">
        <v>0</v>
      </c>
    </row>
    <row r="9429" spans="1:18" x14ac:dyDescent="0.25">
      <c r="A9429" t="s">
        <v>23808</v>
      </c>
      <c r="B9429" t="s">
        <v>23809</v>
      </c>
      <c r="C9429" t="s">
        <v>14</v>
      </c>
      <c r="D9429" s="6">
        <v>45713</v>
      </c>
      <c r="E9429" t="s">
        <v>23807</v>
      </c>
      <c r="F9429" t="s">
        <v>20871</v>
      </c>
      <c r="G9429" t="s">
        <v>3867</v>
      </c>
      <c r="H9429" t="s">
        <v>33241</v>
      </c>
      <c r="I9429" t="s">
        <v>20872</v>
      </c>
      <c r="J9429" t="s">
        <v>3868</v>
      </c>
      <c r="K9429" t="s">
        <v>10</v>
      </c>
      <c r="L9429" s="1" t="s">
        <v>20878</v>
      </c>
      <c r="M9429">
        <v>0</v>
      </c>
    </row>
    <row r="9430" spans="1:18" x14ac:dyDescent="0.25">
      <c r="A9430" t="s">
        <v>23808</v>
      </c>
      <c r="B9430" t="s">
        <v>23809</v>
      </c>
      <c r="C9430" t="s">
        <v>14</v>
      </c>
      <c r="D9430" s="6">
        <v>45713</v>
      </c>
      <c r="E9430" t="s">
        <v>23807</v>
      </c>
      <c r="F9430" t="s">
        <v>20871</v>
      </c>
      <c r="G9430" t="s">
        <v>11243</v>
      </c>
      <c r="H9430" t="s">
        <v>33242</v>
      </c>
      <c r="I9430" t="s">
        <v>20872</v>
      </c>
      <c r="J9430" t="s">
        <v>11244</v>
      </c>
      <c r="K9430" t="s">
        <v>10</v>
      </c>
      <c r="L9430" s="1" t="s">
        <v>20879</v>
      </c>
      <c r="M9430">
        <v>0</v>
      </c>
    </row>
    <row r="9431" spans="1:18" x14ac:dyDescent="0.25">
      <c r="A9431" t="s">
        <v>23808</v>
      </c>
      <c r="B9431" t="s">
        <v>23809</v>
      </c>
      <c r="C9431" t="s">
        <v>14</v>
      </c>
      <c r="D9431" s="6">
        <v>45713</v>
      </c>
      <c r="E9431" t="s">
        <v>23807</v>
      </c>
      <c r="F9431" t="s">
        <v>20871</v>
      </c>
      <c r="G9431" t="s">
        <v>3855</v>
      </c>
      <c r="H9431" t="s">
        <v>33243</v>
      </c>
      <c r="I9431" t="s">
        <v>20872</v>
      </c>
      <c r="J9431" t="s">
        <v>3856</v>
      </c>
      <c r="K9431" t="s">
        <v>10</v>
      </c>
      <c r="L9431" s="1" t="s">
        <v>20880</v>
      </c>
      <c r="M9431">
        <v>0</v>
      </c>
    </row>
    <row r="9432" spans="1:18" x14ac:dyDescent="0.25">
      <c r="A9432" t="s">
        <v>23808</v>
      </c>
      <c r="B9432" t="s">
        <v>23809</v>
      </c>
      <c r="C9432" t="s">
        <v>14</v>
      </c>
      <c r="D9432" s="6">
        <v>45713</v>
      </c>
      <c r="E9432" t="s">
        <v>23807</v>
      </c>
      <c r="F9432" t="s">
        <v>20871</v>
      </c>
      <c r="G9432" t="s">
        <v>5369</v>
      </c>
      <c r="H9432" t="s">
        <v>33244</v>
      </c>
      <c r="I9432" t="s">
        <v>20872</v>
      </c>
      <c r="J9432" t="s">
        <v>5370</v>
      </c>
      <c r="K9432" t="s">
        <v>10</v>
      </c>
      <c r="L9432">
        <v>0.71471679569003399</v>
      </c>
      <c r="M9432">
        <v>0</v>
      </c>
    </row>
    <row r="9433" spans="1:18" x14ac:dyDescent="0.25">
      <c r="A9433" t="s">
        <v>23808</v>
      </c>
      <c r="B9433" t="s">
        <v>23809</v>
      </c>
      <c r="C9433" t="s">
        <v>14</v>
      </c>
      <c r="D9433" s="6">
        <v>45713</v>
      </c>
      <c r="E9433" t="s">
        <v>23807</v>
      </c>
      <c r="F9433" t="s">
        <v>20871</v>
      </c>
      <c r="G9433" t="s">
        <v>3861</v>
      </c>
      <c r="H9433" t="s">
        <v>33245</v>
      </c>
      <c r="I9433" t="s">
        <v>20872</v>
      </c>
      <c r="J9433" t="s">
        <v>3862</v>
      </c>
      <c r="K9433" t="s">
        <v>10</v>
      </c>
      <c r="L9433" s="1" t="s">
        <v>20881</v>
      </c>
      <c r="M9433">
        <v>0</v>
      </c>
    </row>
    <row r="9434" spans="1:18" x14ac:dyDescent="0.25">
      <c r="A9434" t="s">
        <v>23808</v>
      </c>
      <c r="B9434" t="s">
        <v>23809</v>
      </c>
      <c r="C9434" t="s">
        <v>14</v>
      </c>
      <c r="D9434" s="6">
        <v>45713</v>
      </c>
      <c r="E9434" t="s">
        <v>23807</v>
      </c>
      <c r="F9434" t="s">
        <v>20882</v>
      </c>
      <c r="G9434" t="s">
        <v>13721</v>
      </c>
      <c r="H9434" t="s">
        <v>33246</v>
      </c>
      <c r="I9434" t="s">
        <v>20883</v>
      </c>
      <c r="J9434" t="s">
        <v>13722</v>
      </c>
      <c r="K9434" t="s">
        <v>10</v>
      </c>
      <c r="L9434" s="1" t="s">
        <v>20884</v>
      </c>
      <c r="M9434">
        <v>1</v>
      </c>
      <c r="N9434" t="s">
        <v>34896</v>
      </c>
      <c r="P9434">
        <v>1</v>
      </c>
      <c r="Q9434">
        <v>1</v>
      </c>
      <c r="R9434">
        <v>0</v>
      </c>
    </row>
    <row r="9435" spans="1:18" x14ac:dyDescent="0.25">
      <c r="A9435" t="s">
        <v>23808</v>
      </c>
      <c r="B9435" t="s">
        <v>23809</v>
      </c>
      <c r="C9435" t="s">
        <v>14</v>
      </c>
      <c r="D9435" s="6">
        <v>45713</v>
      </c>
      <c r="E9435" t="s">
        <v>23807</v>
      </c>
      <c r="F9435" t="s">
        <v>20882</v>
      </c>
      <c r="G9435" t="s">
        <v>1927</v>
      </c>
      <c r="H9435" t="s">
        <v>33247</v>
      </c>
      <c r="I9435" t="s">
        <v>20883</v>
      </c>
      <c r="J9435" t="s">
        <v>1928</v>
      </c>
      <c r="K9435" t="s">
        <v>10</v>
      </c>
      <c r="L9435" s="1" t="s">
        <v>20885</v>
      </c>
      <c r="M9435">
        <v>0</v>
      </c>
    </row>
    <row r="9436" spans="1:18" x14ac:dyDescent="0.25">
      <c r="A9436" t="s">
        <v>23808</v>
      </c>
      <c r="B9436" t="s">
        <v>23809</v>
      </c>
      <c r="C9436" t="s">
        <v>14</v>
      </c>
      <c r="D9436" s="6">
        <v>45713</v>
      </c>
      <c r="E9436" t="s">
        <v>23807</v>
      </c>
      <c r="F9436" t="s">
        <v>20882</v>
      </c>
      <c r="G9436" t="s">
        <v>1924</v>
      </c>
      <c r="H9436" t="s">
        <v>33248</v>
      </c>
      <c r="I9436" t="s">
        <v>20883</v>
      </c>
      <c r="J9436" t="s">
        <v>1925</v>
      </c>
      <c r="K9436" t="s">
        <v>10</v>
      </c>
      <c r="L9436" s="1" t="s">
        <v>20886</v>
      </c>
      <c r="M9436">
        <v>0</v>
      </c>
    </row>
    <row r="9437" spans="1:18" x14ac:dyDescent="0.25">
      <c r="A9437" t="s">
        <v>23808</v>
      </c>
      <c r="B9437" t="s">
        <v>23809</v>
      </c>
      <c r="C9437" t="s">
        <v>14</v>
      </c>
      <c r="D9437" s="6">
        <v>45713</v>
      </c>
      <c r="E9437" t="s">
        <v>23807</v>
      </c>
      <c r="F9437" t="s">
        <v>20882</v>
      </c>
      <c r="G9437" t="s">
        <v>1930</v>
      </c>
      <c r="H9437" t="s">
        <v>33249</v>
      </c>
      <c r="I9437" t="s">
        <v>20883</v>
      </c>
      <c r="J9437" t="s">
        <v>1931</v>
      </c>
      <c r="K9437" t="s">
        <v>10</v>
      </c>
      <c r="L9437" s="1" t="s">
        <v>20887</v>
      </c>
      <c r="M9437">
        <v>0</v>
      </c>
    </row>
    <row r="9438" spans="1:18" x14ac:dyDescent="0.25">
      <c r="A9438" t="s">
        <v>23808</v>
      </c>
      <c r="B9438" t="s">
        <v>23809</v>
      </c>
      <c r="C9438" t="s">
        <v>14</v>
      </c>
      <c r="D9438" s="6">
        <v>45713</v>
      </c>
      <c r="E9438" t="s">
        <v>23807</v>
      </c>
      <c r="F9438" t="s">
        <v>20882</v>
      </c>
      <c r="G9438" t="s">
        <v>13724</v>
      </c>
      <c r="H9438" t="s">
        <v>33250</v>
      </c>
      <c r="I9438" t="s">
        <v>20883</v>
      </c>
      <c r="J9438" t="s">
        <v>13725</v>
      </c>
      <c r="K9438" t="s">
        <v>10</v>
      </c>
      <c r="L9438" s="1" t="s">
        <v>20888</v>
      </c>
      <c r="M9438">
        <v>0</v>
      </c>
    </row>
    <row r="9439" spans="1:18" x14ac:dyDescent="0.25">
      <c r="A9439" t="s">
        <v>23808</v>
      </c>
      <c r="B9439" t="s">
        <v>23809</v>
      </c>
      <c r="C9439" t="s">
        <v>14</v>
      </c>
      <c r="D9439" s="6">
        <v>45713</v>
      </c>
      <c r="E9439" t="s">
        <v>23807</v>
      </c>
      <c r="F9439" t="s">
        <v>20882</v>
      </c>
      <c r="G9439" t="s">
        <v>1936</v>
      </c>
      <c r="H9439" t="s">
        <v>33251</v>
      </c>
      <c r="I9439" t="s">
        <v>20883</v>
      </c>
      <c r="J9439" t="s">
        <v>1937</v>
      </c>
      <c r="K9439" t="s">
        <v>10</v>
      </c>
      <c r="L9439" s="1" t="s">
        <v>20889</v>
      </c>
      <c r="M9439">
        <v>0</v>
      </c>
    </row>
    <row r="9440" spans="1:18" x14ac:dyDescent="0.25">
      <c r="A9440" t="s">
        <v>23808</v>
      </c>
      <c r="B9440" t="s">
        <v>23809</v>
      </c>
      <c r="C9440" t="s">
        <v>14</v>
      </c>
      <c r="D9440" s="6">
        <v>45713</v>
      </c>
      <c r="E9440" t="s">
        <v>23807</v>
      </c>
      <c r="F9440" t="s">
        <v>20882</v>
      </c>
      <c r="G9440" t="s">
        <v>13729</v>
      </c>
      <c r="H9440" t="s">
        <v>33252</v>
      </c>
      <c r="I9440" t="s">
        <v>20883</v>
      </c>
      <c r="J9440" t="s">
        <v>13730</v>
      </c>
      <c r="K9440" t="s">
        <v>10</v>
      </c>
      <c r="L9440" s="1" t="s">
        <v>20890</v>
      </c>
      <c r="M9440">
        <v>0</v>
      </c>
    </row>
    <row r="9441" spans="1:18" x14ac:dyDescent="0.25">
      <c r="A9441" t="s">
        <v>23808</v>
      </c>
      <c r="B9441" t="s">
        <v>23809</v>
      </c>
      <c r="C9441" t="s">
        <v>14</v>
      </c>
      <c r="D9441" s="6">
        <v>45713</v>
      </c>
      <c r="E9441" t="s">
        <v>23807</v>
      </c>
      <c r="F9441" t="s">
        <v>20882</v>
      </c>
      <c r="G9441" t="s">
        <v>1949</v>
      </c>
      <c r="H9441" t="s">
        <v>33253</v>
      </c>
      <c r="I9441" t="s">
        <v>20883</v>
      </c>
      <c r="J9441" t="s">
        <v>1950</v>
      </c>
      <c r="K9441" t="s">
        <v>10</v>
      </c>
      <c r="L9441" s="1" t="s">
        <v>20891</v>
      </c>
      <c r="M9441">
        <v>0</v>
      </c>
    </row>
    <row r="9442" spans="1:18" x14ac:dyDescent="0.25">
      <c r="A9442" t="s">
        <v>23808</v>
      </c>
      <c r="B9442" t="s">
        <v>23809</v>
      </c>
      <c r="C9442" t="s">
        <v>14</v>
      </c>
      <c r="D9442" s="6">
        <v>45713</v>
      </c>
      <c r="E9442" t="s">
        <v>23807</v>
      </c>
      <c r="F9442" t="s">
        <v>20882</v>
      </c>
      <c r="G9442" t="s">
        <v>20892</v>
      </c>
      <c r="H9442" t="s">
        <v>33254</v>
      </c>
      <c r="I9442" t="s">
        <v>20883</v>
      </c>
      <c r="J9442" t="s">
        <v>20893</v>
      </c>
      <c r="K9442" t="s">
        <v>10</v>
      </c>
      <c r="L9442" s="1" t="s">
        <v>20894</v>
      </c>
      <c r="M9442">
        <v>0</v>
      </c>
    </row>
    <row r="9443" spans="1:18" x14ac:dyDescent="0.25">
      <c r="A9443" t="s">
        <v>23808</v>
      </c>
      <c r="B9443" t="s">
        <v>23809</v>
      </c>
      <c r="C9443" t="s">
        <v>14</v>
      </c>
      <c r="D9443" s="6">
        <v>45713</v>
      </c>
      <c r="E9443" t="s">
        <v>23807</v>
      </c>
      <c r="F9443" t="s">
        <v>20882</v>
      </c>
      <c r="G9443" t="s">
        <v>20895</v>
      </c>
      <c r="H9443" t="s">
        <v>33255</v>
      </c>
      <c r="I9443" t="s">
        <v>20883</v>
      </c>
      <c r="J9443" t="s">
        <v>20896</v>
      </c>
      <c r="K9443" t="s">
        <v>10</v>
      </c>
      <c r="L9443" s="1" t="s">
        <v>20897</v>
      </c>
      <c r="M9443">
        <v>0</v>
      </c>
    </row>
    <row r="9444" spans="1:18" x14ac:dyDescent="0.25">
      <c r="A9444" t="s">
        <v>23808</v>
      </c>
      <c r="B9444" t="s">
        <v>23809</v>
      </c>
      <c r="C9444" t="s">
        <v>14</v>
      </c>
      <c r="D9444" s="6">
        <v>45713</v>
      </c>
      <c r="E9444" t="s">
        <v>23807</v>
      </c>
      <c r="F9444" t="s">
        <v>20898</v>
      </c>
      <c r="G9444" t="s">
        <v>13808</v>
      </c>
      <c r="H9444" t="s">
        <v>33256</v>
      </c>
      <c r="I9444" t="s">
        <v>20899</v>
      </c>
      <c r="J9444" t="s">
        <v>13809</v>
      </c>
      <c r="K9444" t="s">
        <v>10</v>
      </c>
      <c r="L9444" s="1" t="s">
        <v>20900</v>
      </c>
      <c r="M9444">
        <v>1</v>
      </c>
      <c r="N9444" t="s">
        <v>34896</v>
      </c>
      <c r="P9444">
        <v>1</v>
      </c>
      <c r="Q9444">
        <v>1</v>
      </c>
      <c r="R9444">
        <v>0</v>
      </c>
    </row>
    <row r="9445" spans="1:18" x14ac:dyDescent="0.25">
      <c r="A9445" t="s">
        <v>23808</v>
      </c>
      <c r="B9445" t="s">
        <v>23809</v>
      </c>
      <c r="C9445" t="s">
        <v>14</v>
      </c>
      <c r="D9445" s="6">
        <v>45713</v>
      </c>
      <c r="E9445" t="s">
        <v>23807</v>
      </c>
      <c r="F9445" t="s">
        <v>20898</v>
      </c>
      <c r="G9445" t="s">
        <v>19817</v>
      </c>
      <c r="H9445" t="s">
        <v>33257</v>
      </c>
      <c r="I9445" t="s">
        <v>20899</v>
      </c>
      <c r="J9445" t="s">
        <v>19818</v>
      </c>
      <c r="K9445" t="s">
        <v>10</v>
      </c>
      <c r="L9445" s="1" t="s">
        <v>20901</v>
      </c>
      <c r="M9445">
        <v>0</v>
      </c>
    </row>
    <row r="9446" spans="1:18" x14ac:dyDescent="0.25">
      <c r="A9446" t="s">
        <v>23808</v>
      </c>
      <c r="B9446" t="s">
        <v>23809</v>
      </c>
      <c r="C9446" t="s">
        <v>14</v>
      </c>
      <c r="D9446" s="6">
        <v>45713</v>
      </c>
      <c r="E9446" t="s">
        <v>23807</v>
      </c>
      <c r="F9446" t="s">
        <v>20898</v>
      </c>
      <c r="G9446" t="s">
        <v>16151</v>
      </c>
      <c r="H9446" t="s">
        <v>33258</v>
      </c>
      <c r="I9446" t="s">
        <v>20899</v>
      </c>
      <c r="J9446" t="s">
        <v>16152</v>
      </c>
      <c r="K9446" t="s">
        <v>10</v>
      </c>
      <c r="L9446" s="1" t="s">
        <v>20902</v>
      </c>
      <c r="M9446">
        <v>0</v>
      </c>
    </row>
    <row r="9447" spans="1:18" x14ac:dyDescent="0.25">
      <c r="A9447" t="s">
        <v>23808</v>
      </c>
      <c r="B9447" t="s">
        <v>23809</v>
      </c>
      <c r="C9447" t="s">
        <v>14</v>
      </c>
      <c r="D9447" s="6">
        <v>45713</v>
      </c>
      <c r="E9447" t="s">
        <v>23807</v>
      </c>
      <c r="F9447" t="s">
        <v>20898</v>
      </c>
      <c r="G9447" t="s">
        <v>20903</v>
      </c>
      <c r="H9447" t="s">
        <v>33259</v>
      </c>
      <c r="I9447" t="s">
        <v>20899</v>
      </c>
      <c r="J9447" t="s">
        <v>20904</v>
      </c>
      <c r="K9447" t="s">
        <v>10</v>
      </c>
      <c r="L9447" s="1" t="s">
        <v>20905</v>
      </c>
      <c r="M9447">
        <v>0</v>
      </c>
    </row>
    <row r="9448" spans="1:18" x14ac:dyDescent="0.25">
      <c r="A9448" t="s">
        <v>23808</v>
      </c>
      <c r="B9448" t="s">
        <v>23809</v>
      </c>
      <c r="C9448" t="s">
        <v>14</v>
      </c>
      <c r="D9448" s="6">
        <v>45713</v>
      </c>
      <c r="E9448" t="s">
        <v>23807</v>
      </c>
      <c r="F9448" t="s">
        <v>20898</v>
      </c>
      <c r="G9448" t="s">
        <v>20906</v>
      </c>
      <c r="H9448" t="s">
        <v>33260</v>
      </c>
      <c r="I9448" t="s">
        <v>20899</v>
      </c>
      <c r="J9448" t="s">
        <v>20907</v>
      </c>
      <c r="K9448" t="s">
        <v>10</v>
      </c>
      <c r="L9448" s="1" t="s">
        <v>20908</v>
      </c>
      <c r="M9448">
        <v>0</v>
      </c>
    </row>
    <row r="9449" spans="1:18" x14ac:dyDescent="0.25">
      <c r="A9449" t="s">
        <v>23808</v>
      </c>
      <c r="B9449" t="s">
        <v>23809</v>
      </c>
      <c r="C9449" t="s">
        <v>14</v>
      </c>
      <c r="D9449" s="6">
        <v>45713</v>
      </c>
      <c r="E9449" t="s">
        <v>23807</v>
      </c>
      <c r="F9449" t="s">
        <v>20898</v>
      </c>
      <c r="G9449" t="s">
        <v>20086</v>
      </c>
      <c r="H9449" t="s">
        <v>33261</v>
      </c>
      <c r="I9449" t="s">
        <v>20899</v>
      </c>
      <c r="J9449" t="s">
        <v>20087</v>
      </c>
      <c r="K9449" t="s">
        <v>10</v>
      </c>
      <c r="L9449">
        <v>0.73835483942571301</v>
      </c>
      <c r="M9449">
        <v>0</v>
      </c>
    </row>
    <row r="9450" spans="1:18" x14ac:dyDescent="0.25">
      <c r="A9450" t="s">
        <v>23808</v>
      </c>
      <c r="B9450" t="s">
        <v>23809</v>
      </c>
      <c r="C9450" t="s">
        <v>14</v>
      </c>
      <c r="D9450" s="6">
        <v>45713</v>
      </c>
      <c r="E9450" t="s">
        <v>23807</v>
      </c>
      <c r="F9450" t="s">
        <v>20898</v>
      </c>
      <c r="G9450" t="s">
        <v>20133</v>
      </c>
      <c r="H9450" t="s">
        <v>33262</v>
      </c>
      <c r="I9450" t="s">
        <v>20899</v>
      </c>
      <c r="J9450" t="s">
        <v>20134</v>
      </c>
      <c r="K9450" t="s">
        <v>10</v>
      </c>
      <c r="L9450" s="1" t="s">
        <v>20909</v>
      </c>
      <c r="M9450">
        <v>0</v>
      </c>
    </row>
    <row r="9451" spans="1:18" x14ac:dyDescent="0.25">
      <c r="A9451" t="s">
        <v>23808</v>
      </c>
      <c r="B9451" t="s">
        <v>23809</v>
      </c>
      <c r="C9451" t="s">
        <v>14</v>
      </c>
      <c r="D9451" s="6">
        <v>45713</v>
      </c>
      <c r="E9451" t="s">
        <v>23807</v>
      </c>
      <c r="F9451" t="s">
        <v>20898</v>
      </c>
      <c r="G9451" t="s">
        <v>1706</v>
      </c>
      <c r="H9451" t="s">
        <v>33263</v>
      </c>
      <c r="I9451" t="s">
        <v>20899</v>
      </c>
      <c r="J9451" t="s">
        <v>1707</v>
      </c>
      <c r="K9451" t="s">
        <v>10</v>
      </c>
      <c r="L9451" s="1" t="s">
        <v>20910</v>
      </c>
      <c r="M9451">
        <v>0</v>
      </c>
    </row>
    <row r="9452" spans="1:18" x14ac:dyDescent="0.25">
      <c r="A9452" t="s">
        <v>23808</v>
      </c>
      <c r="B9452" t="s">
        <v>23809</v>
      </c>
      <c r="C9452" t="s">
        <v>14</v>
      </c>
      <c r="D9452" s="6">
        <v>45713</v>
      </c>
      <c r="E9452" t="s">
        <v>23807</v>
      </c>
      <c r="F9452" t="s">
        <v>20898</v>
      </c>
      <c r="G9452" t="s">
        <v>20139</v>
      </c>
      <c r="H9452" t="s">
        <v>33264</v>
      </c>
      <c r="I9452" t="s">
        <v>20899</v>
      </c>
      <c r="J9452" t="s">
        <v>20140</v>
      </c>
      <c r="K9452" t="s">
        <v>10</v>
      </c>
      <c r="L9452" s="1" t="s">
        <v>20911</v>
      </c>
      <c r="M9452">
        <v>0</v>
      </c>
    </row>
    <row r="9453" spans="1:18" x14ac:dyDescent="0.25">
      <c r="A9453" t="s">
        <v>23808</v>
      </c>
      <c r="B9453" t="s">
        <v>23809</v>
      </c>
      <c r="C9453" t="s">
        <v>14</v>
      </c>
      <c r="D9453" s="6">
        <v>45713</v>
      </c>
      <c r="E9453" t="s">
        <v>23807</v>
      </c>
      <c r="F9453" t="s">
        <v>20898</v>
      </c>
      <c r="G9453" t="s">
        <v>20912</v>
      </c>
      <c r="H9453" t="s">
        <v>33265</v>
      </c>
      <c r="I9453" t="s">
        <v>20899</v>
      </c>
      <c r="J9453" t="s">
        <v>20913</v>
      </c>
      <c r="K9453" t="s">
        <v>10</v>
      </c>
      <c r="L9453" s="1" t="s">
        <v>20914</v>
      </c>
      <c r="M9453">
        <v>0</v>
      </c>
    </row>
    <row r="9454" spans="1:18" x14ac:dyDescent="0.25">
      <c r="A9454" t="s">
        <v>23808</v>
      </c>
      <c r="B9454" t="s">
        <v>23809</v>
      </c>
      <c r="C9454" t="s">
        <v>14</v>
      </c>
      <c r="D9454" s="6">
        <v>45713</v>
      </c>
      <c r="E9454" t="s">
        <v>23807</v>
      </c>
      <c r="F9454" t="s">
        <v>20915</v>
      </c>
      <c r="G9454" t="s">
        <v>20917</v>
      </c>
      <c r="H9454" t="s">
        <v>33266</v>
      </c>
      <c r="I9454" t="s">
        <v>20916</v>
      </c>
      <c r="J9454" t="s">
        <v>20918</v>
      </c>
      <c r="K9454" t="s">
        <v>10</v>
      </c>
      <c r="L9454" s="1" t="s">
        <v>20919</v>
      </c>
      <c r="M9454">
        <v>0</v>
      </c>
      <c r="O9454" s="2"/>
    </row>
    <row r="9455" spans="1:18" x14ac:dyDescent="0.25">
      <c r="A9455" t="s">
        <v>23808</v>
      </c>
      <c r="B9455" t="s">
        <v>23809</v>
      </c>
      <c r="C9455" t="s">
        <v>14</v>
      </c>
      <c r="D9455" s="6">
        <v>45713</v>
      </c>
      <c r="E9455" t="s">
        <v>23807</v>
      </c>
      <c r="F9455" t="s">
        <v>20915</v>
      </c>
      <c r="G9455" t="s">
        <v>901</v>
      </c>
      <c r="H9455" t="s">
        <v>33267</v>
      </c>
      <c r="I9455" t="s">
        <v>20916</v>
      </c>
      <c r="J9455" t="s">
        <v>902</v>
      </c>
      <c r="K9455" t="s">
        <v>10</v>
      </c>
      <c r="L9455" s="1" t="s">
        <v>20920</v>
      </c>
      <c r="M9455">
        <v>1</v>
      </c>
      <c r="N9455" t="s">
        <v>34896</v>
      </c>
      <c r="P9455">
        <v>1</v>
      </c>
      <c r="Q9455">
        <v>1</v>
      </c>
      <c r="R9455">
        <v>0</v>
      </c>
    </row>
    <row r="9456" spans="1:18" x14ac:dyDescent="0.25">
      <c r="A9456" t="s">
        <v>23808</v>
      </c>
      <c r="B9456" t="s">
        <v>23809</v>
      </c>
      <c r="C9456" t="s">
        <v>14</v>
      </c>
      <c r="D9456" s="6">
        <v>45713</v>
      </c>
      <c r="E9456" t="s">
        <v>23807</v>
      </c>
      <c r="F9456" t="s">
        <v>20915</v>
      </c>
      <c r="G9456" t="s">
        <v>14078</v>
      </c>
      <c r="H9456" t="s">
        <v>33268</v>
      </c>
      <c r="I9456" t="s">
        <v>20916</v>
      </c>
      <c r="J9456" t="s">
        <v>14079</v>
      </c>
      <c r="K9456" t="s">
        <v>10</v>
      </c>
      <c r="L9456" s="1" t="s">
        <v>20921</v>
      </c>
      <c r="M9456">
        <v>0</v>
      </c>
    </row>
    <row r="9457" spans="1:18" x14ac:dyDescent="0.25">
      <c r="A9457" t="s">
        <v>23808</v>
      </c>
      <c r="B9457" t="s">
        <v>23809</v>
      </c>
      <c r="C9457" t="s">
        <v>14</v>
      </c>
      <c r="D9457" s="6">
        <v>45713</v>
      </c>
      <c r="E9457" t="s">
        <v>23807</v>
      </c>
      <c r="F9457" t="s">
        <v>20915</v>
      </c>
      <c r="G9457" t="s">
        <v>20922</v>
      </c>
      <c r="H9457" t="s">
        <v>33269</v>
      </c>
      <c r="I9457" t="s">
        <v>20916</v>
      </c>
      <c r="J9457" t="s">
        <v>20923</v>
      </c>
      <c r="K9457" t="s">
        <v>10</v>
      </c>
      <c r="L9457" s="1" t="s">
        <v>20924</v>
      </c>
      <c r="M9457">
        <v>0</v>
      </c>
    </row>
    <row r="9458" spans="1:18" x14ac:dyDescent="0.25">
      <c r="A9458" t="s">
        <v>23808</v>
      </c>
      <c r="B9458" t="s">
        <v>23809</v>
      </c>
      <c r="C9458" t="s">
        <v>14</v>
      </c>
      <c r="D9458" s="6">
        <v>45713</v>
      </c>
      <c r="E9458" t="s">
        <v>23807</v>
      </c>
      <c r="F9458" t="s">
        <v>20915</v>
      </c>
      <c r="G9458" t="s">
        <v>14088</v>
      </c>
      <c r="H9458" t="s">
        <v>33270</v>
      </c>
      <c r="I9458" t="s">
        <v>20916</v>
      </c>
      <c r="J9458" t="s">
        <v>14089</v>
      </c>
      <c r="K9458" t="s">
        <v>10</v>
      </c>
      <c r="L9458" s="1" t="s">
        <v>20925</v>
      </c>
      <c r="M9458">
        <v>0</v>
      </c>
    </row>
    <row r="9459" spans="1:18" x14ac:dyDescent="0.25">
      <c r="A9459" t="s">
        <v>23808</v>
      </c>
      <c r="B9459" t="s">
        <v>23809</v>
      </c>
      <c r="C9459" t="s">
        <v>14</v>
      </c>
      <c r="D9459" s="6">
        <v>45713</v>
      </c>
      <c r="E9459" t="s">
        <v>23807</v>
      </c>
      <c r="F9459" t="s">
        <v>20915</v>
      </c>
      <c r="G9459" t="s">
        <v>14085</v>
      </c>
      <c r="H9459" t="s">
        <v>33271</v>
      </c>
      <c r="I9459" t="s">
        <v>20916</v>
      </c>
      <c r="J9459" t="s">
        <v>14086</v>
      </c>
      <c r="K9459" t="s">
        <v>10</v>
      </c>
      <c r="L9459" s="1" t="s">
        <v>20926</v>
      </c>
      <c r="M9459">
        <v>0</v>
      </c>
    </row>
    <row r="9460" spans="1:18" x14ac:dyDescent="0.25">
      <c r="A9460" t="s">
        <v>23808</v>
      </c>
      <c r="B9460" t="s">
        <v>23809</v>
      </c>
      <c r="C9460" t="s">
        <v>14</v>
      </c>
      <c r="D9460" s="6">
        <v>45713</v>
      </c>
      <c r="E9460" t="s">
        <v>23807</v>
      </c>
      <c r="F9460" t="s">
        <v>20915</v>
      </c>
      <c r="G9460" t="s">
        <v>20927</v>
      </c>
      <c r="H9460" t="s">
        <v>33272</v>
      </c>
      <c r="I9460" t="s">
        <v>20916</v>
      </c>
      <c r="J9460" t="s">
        <v>20928</v>
      </c>
      <c r="K9460" t="s">
        <v>10</v>
      </c>
      <c r="L9460" s="1" t="s">
        <v>20929</v>
      </c>
      <c r="M9460">
        <v>0</v>
      </c>
    </row>
    <row r="9461" spans="1:18" x14ac:dyDescent="0.25">
      <c r="A9461" t="s">
        <v>23808</v>
      </c>
      <c r="B9461" t="s">
        <v>23809</v>
      </c>
      <c r="C9461" t="s">
        <v>14</v>
      </c>
      <c r="D9461" s="6">
        <v>45713</v>
      </c>
      <c r="E9461" t="s">
        <v>23807</v>
      </c>
      <c r="F9461" t="s">
        <v>20915</v>
      </c>
      <c r="G9461" t="s">
        <v>20930</v>
      </c>
      <c r="H9461" t="s">
        <v>33273</v>
      </c>
      <c r="I9461" t="s">
        <v>20916</v>
      </c>
      <c r="J9461" t="s">
        <v>20931</v>
      </c>
      <c r="K9461" t="s">
        <v>10</v>
      </c>
      <c r="L9461" s="1" t="s">
        <v>20932</v>
      </c>
      <c r="M9461">
        <v>0</v>
      </c>
    </row>
    <row r="9462" spans="1:18" x14ac:dyDescent="0.25">
      <c r="A9462" t="s">
        <v>23808</v>
      </c>
      <c r="B9462" t="s">
        <v>23809</v>
      </c>
      <c r="C9462" t="s">
        <v>14</v>
      </c>
      <c r="D9462" s="6">
        <v>45713</v>
      </c>
      <c r="E9462" t="s">
        <v>23807</v>
      </c>
      <c r="F9462" t="s">
        <v>20915</v>
      </c>
      <c r="G9462" t="s">
        <v>14097</v>
      </c>
      <c r="H9462" t="s">
        <v>33274</v>
      </c>
      <c r="I9462" t="s">
        <v>20916</v>
      </c>
      <c r="J9462" t="s">
        <v>14098</v>
      </c>
      <c r="K9462" t="s">
        <v>10</v>
      </c>
      <c r="L9462" s="1" t="s">
        <v>20933</v>
      </c>
      <c r="M9462">
        <v>0</v>
      </c>
    </row>
    <row r="9463" spans="1:18" x14ac:dyDescent="0.25">
      <c r="A9463" t="s">
        <v>23808</v>
      </c>
      <c r="B9463" t="s">
        <v>23809</v>
      </c>
      <c r="C9463" t="s">
        <v>14</v>
      </c>
      <c r="D9463" s="6">
        <v>45713</v>
      </c>
      <c r="E9463" t="s">
        <v>23807</v>
      </c>
      <c r="F9463" t="s">
        <v>20915</v>
      </c>
      <c r="G9463" t="s">
        <v>20934</v>
      </c>
      <c r="H9463" t="s">
        <v>33275</v>
      </c>
      <c r="I9463" t="s">
        <v>20916</v>
      </c>
      <c r="J9463" t="s">
        <v>20935</v>
      </c>
      <c r="K9463" t="s">
        <v>10</v>
      </c>
      <c r="L9463" s="1" t="s">
        <v>20936</v>
      </c>
      <c r="M9463">
        <v>0</v>
      </c>
    </row>
    <row r="9464" spans="1:18" x14ac:dyDescent="0.25">
      <c r="A9464" t="s">
        <v>23808</v>
      </c>
      <c r="B9464" t="s">
        <v>23809</v>
      </c>
      <c r="C9464" t="s">
        <v>14</v>
      </c>
      <c r="D9464" s="6">
        <v>45713</v>
      </c>
      <c r="E9464" t="s">
        <v>23807</v>
      </c>
      <c r="F9464" t="s">
        <v>20937</v>
      </c>
      <c r="G9464" t="s">
        <v>20939</v>
      </c>
      <c r="H9464" t="s">
        <v>33276</v>
      </c>
      <c r="I9464" t="s">
        <v>20938</v>
      </c>
      <c r="J9464" t="s">
        <v>20940</v>
      </c>
      <c r="K9464" t="s">
        <v>10</v>
      </c>
      <c r="L9464" s="1" t="s">
        <v>20941</v>
      </c>
      <c r="M9464">
        <v>1</v>
      </c>
      <c r="N9464" s="3" t="s">
        <v>34896</v>
      </c>
      <c r="P9464">
        <v>1</v>
      </c>
      <c r="Q9464">
        <v>1</v>
      </c>
      <c r="R9464">
        <v>1</v>
      </c>
    </row>
    <row r="9465" spans="1:18" x14ac:dyDescent="0.25">
      <c r="A9465" t="s">
        <v>23808</v>
      </c>
      <c r="B9465" t="s">
        <v>23809</v>
      </c>
      <c r="C9465" t="s">
        <v>14</v>
      </c>
      <c r="D9465" s="6">
        <v>45713</v>
      </c>
      <c r="E9465" t="s">
        <v>23807</v>
      </c>
      <c r="F9465" t="s">
        <v>20937</v>
      </c>
      <c r="G9465" t="s">
        <v>20942</v>
      </c>
      <c r="H9465" t="s">
        <v>33277</v>
      </c>
      <c r="I9465" t="s">
        <v>20938</v>
      </c>
      <c r="J9465" t="s">
        <v>20943</v>
      </c>
      <c r="K9465" t="s">
        <v>10</v>
      </c>
      <c r="L9465" s="1" t="s">
        <v>20944</v>
      </c>
      <c r="M9465">
        <v>0</v>
      </c>
    </row>
    <row r="9466" spans="1:18" x14ac:dyDescent="0.25">
      <c r="A9466" t="s">
        <v>23808</v>
      </c>
      <c r="B9466" t="s">
        <v>23809</v>
      </c>
      <c r="C9466" t="s">
        <v>14</v>
      </c>
      <c r="D9466" s="6">
        <v>45713</v>
      </c>
      <c r="E9466" t="s">
        <v>23807</v>
      </c>
      <c r="F9466" t="s">
        <v>20937</v>
      </c>
      <c r="G9466" t="s">
        <v>20945</v>
      </c>
      <c r="H9466" t="s">
        <v>33278</v>
      </c>
      <c r="I9466" t="s">
        <v>20938</v>
      </c>
      <c r="J9466" t="s">
        <v>20946</v>
      </c>
      <c r="K9466" t="s">
        <v>10</v>
      </c>
      <c r="L9466" s="1" t="s">
        <v>20947</v>
      </c>
      <c r="M9466">
        <v>0</v>
      </c>
    </row>
    <row r="9467" spans="1:18" x14ac:dyDescent="0.25">
      <c r="A9467" t="s">
        <v>23808</v>
      </c>
      <c r="B9467" t="s">
        <v>23809</v>
      </c>
      <c r="C9467" t="s">
        <v>14</v>
      </c>
      <c r="D9467" s="6">
        <v>45713</v>
      </c>
      <c r="E9467" t="s">
        <v>23807</v>
      </c>
      <c r="F9467" t="s">
        <v>20937</v>
      </c>
      <c r="G9467" t="s">
        <v>8327</v>
      </c>
      <c r="H9467" t="s">
        <v>33279</v>
      </c>
      <c r="I9467" t="s">
        <v>20938</v>
      </c>
      <c r="J9467" t="s">
        <v>8328</v>
      </c>
      <c r="K9467" t="s">
        <v>10</v>
      </c>
      <c r="L9467" s="1" t="s">
        <v>20948</v>
      </c>
      <c r="M9467">
        <v>0</v>
      </c>
    </row>
    <row r="9468" spans="1:18" x14ac:dyDescent="0.25">
      <c r="A9468" t="s">
        <v>23808</v>
      </c>
      <c r="B9468" t="s">
        <v>23809</v>
      </c>
      <c r="C9468" t="s">
        <v>14</v>
      </c>
      <c r="D9468" s="6">
        <v>45713</v>
      </c>
      <c r="E9468" t="s">
        <v>23807</v>
      </c>
      <c r="F9468" t="s">
        <v>20937</v>
      </c>
      <c r="G9468" t="s">
        <v>20949</v>
      </c>
      <c r="H9468" t="s">
        <v>33280</v>
      </c>
      <c r="I9468" t="s">
        <v>20938</v>
      </c>
      <c r="J9468" t="s">
        <v>20950</v>
      </c>
      <c r="K9468" t="s">
        <v>10</v>
      </c>
      <c r="L9468" s="1" t="s">
        <v>20951</v>
      </c>
      <c r="M9468">
        <v>0</v>
      </c>
    </row>
    <row r="9469" spans="1:18" x14ac:dyDescent="0.25">
      <c r="A9469" t="s">
        <v>23808</v>
      </c>
      <c r="B9469" t="s">
        <v>23809</v>
      </c>
      <c r="C9469" t="s">
        <v>14</v>
      </c>
      <c r="D9469" s="6">
        <v>45713</v>
      </c>
      <c r="E9469" t="s">
        <v>23807</v>
      </c>
      <c r="F9469" t="s">
        <v>20937</v>
      </c>
      <c r="G9469" t="s">
        <v>16511</v>
      </c>
      <c r="H9469" t="s">
        <v>33281</v>
      </c>
      <c r="I9469" t="s">
        <v>20938</v>
      </c>
      <c r="J9469" t="s">
        <v>16512</v>
      </c>
      <c r="K9469" t="s">
        <v>10</v>
      </c>
      <c r="L9469" s="1" t="s">
        <v>20952</v>
      </c>
      <c r="M9469">
        <v>0</v>
      </c>
    </row>
    <row r="9470" spans="1:18" x14ac:dyDescent="0.25">
      <c r="A9470" t="s">
        <v>23808</v>
      </c>
      <c r="B9470" t="s">
        <v>23809</v>
      </c>
      <c r="C9470" t="s">
        <v>14</v>
      </c>
      <c r="D9470" s="6">
        <v>45713</v>
      </c>
      <c r="E9470" t="s">
        <v>23807</v>
      </c>
      <c r="F9470" t="s">
        <v>20937</v>
      </c>
      <c r="G9470" t="s">
        <v>16515</v>
      </c>
      <c r="H9470" t="s">
        <v>33282</v>
      </c>
      <c r="I9470" t="s">
        <v>20938</v>
      </c>
      <c r="J9470" t="s">
        <v>16516</v>
      </c>
      <c r="K9470" t="s">
        <v>10</v>
      </c>
      <c r="L9470" s="1" t="s">
        <v>20953</v>
      </c>
      <c r="M9470">
        <v>0</v>
      </c>
    </row>
    <row r="9471" spans="1:18" x14ac:dyDescent="0.25">
      <c r="A9471" t="s">
        <v>23808</v>
      </c>
      <c r="B9471" t="s">
        <v>23809</v>
      </c>
      <c r="C9471" t="s">
        <v>14</v>
      </c>
      <c r="D9471" s="6">
        <v>45713</v>
      </c>
      <c r="E9471" t="s">
        <v>23807</v>
      </c>
      <c r="F9471" t="s">
        <v>20937</v>
      </c>
      <c r="G9471" t="s">
        <v>8293</v>
      </c>
      <c r="H9471" t="s">
        <v>33283</v>
      </c>
      <c r="I9471" t="s">
        <v>20938</v>
      </c>
      <c r="J9471" t="s">
        <v>8294</v>
      </c>
      <c r="K9471" t="s">
        <v>10</v>
      </c>
      <c r="L9471" s="1" t="s">
        <v>20954</v>
      </c>
      <c r="M9471">
        <v>0</v>
      </c>
    </row>
    <row r="9472" spans="1:18" x14ac:dyDescent="0.25">
      <c r="A9472" t="s">
        <v>23808</v>
      </c>
      <c r="B9472" t="s">
        <v>23809</v>
      </c>
      <c r="C9472" t="s">
        <v>14</v>
      </c>
      <c r="D9472" s="6">
        <v>45713</v>
      </c>
      <c r="E9472" t="s">
        <v>23807</v>
      </c>
      <c r="F9472" t="s">
        <v>20937</v>
      </c>
      <c r="G9472" t="s">
        <v>12541</v>
      </c>
      <c r="H9472" t="s">
        <v>33284</v>
      </c>
      <c r="I9472" t="s">
        <v>20938</v>
      </c>
      <c r="J9472" t="s">
        <v>12542</v>
      </c>
      <c r="K9472" t="s">
        <v>10</v>
      </c>
      <c r="L9472" s="1" t="s">
        <v>20955</v>
      </c>
      <c r="M9472">
        <v>0</v>
      </c>
    </row>
    <row r="9473" spans="1:18" x14ac:dyDescent="0.25">
      <c r="A9473" t="s">
        <v>23808</v>
      </c>
      <c r="B9473" t="s">
        <v>23809</v>
      </c>
      <c r="C9473" t="s">
        <v>14</v>
      </c>
      <c r="D9473" s="6">
        <v>45713</v>
      </c>
      <c r="E9473" t="s">
        <v>23807</v>
      </c>
      <c r="F9473" t="s">
        <v>20937</v>
      </c>
      <c r="G9473" t="s">
        <v>13067</v>
      </c>
      <c r="H9473" t="s">
        <v>33285</v>
      </c>
      <c r="I9473" t="s">
        <v>20938</v>
      </c>
      <c r="J9473" t="s">
        <v>13068</v>
      </c>
      <c r="K9473" t="s">
        <v>10</v>
      </c>
      <c r="L9473" s="1" t="s">
        <v>20956</v>
      </c>
      <c r="M9473">
        <v>0</v>
      </c>
    </row>
    <row r="9474" spans="1:18" x14ac:dyDescent="0.25">
      <c r="A9474" t="s">
        <v>23808</v>
      </c>
      <c r="B9474" t="s">
        <v>23809</v>
      </c>
      <c r="C9474" t="s">
        <v>14</v>
      </c>
      <c r="D9474" s="6">
        <v>45713</v>
      </c>
      <c r="E9474" t="s">
        <v>23807</v>
      </c>
      <c r="F9474" t="s">
        <v>20957</v>
      </c>
      <c r="G9474" t="s">
        <v>20959</v>
      </c>
      <c r="H9474" t="s">
        <v>33286</v>
      </c>
      <c r="I9474" t="s">
        <v>20958</v>
      </c>
      <c r="J9474" t="s">
        <v>20960</v>
      </c>
      <c r="K9474" t="s">
        <v>10</v>
      </c>
      <c r="L9474" s="1" t="s">
        <v>20961</v>
      </c>
      <c r="M9474">
        <v>1</v>
      </c>
      <c r="N9474" t="s">
        <v>34896</v>
      </c>
      <c r="P9474">
        <v>1</v>
      </c>
      <c r="Q9474">
        <v>1</v>
      </c>
      <c r="R9474">
        <v>0</v>
      </c>
    </row>
    <row r="9475" spans="1:18" x14ac:dyDescent="0.25">
      <c r="A9475" t="s">
        <v>23808</v>
      </c>
      <c r="B9475" t="s">
        <v>23809</v>
      </c>
      <c r="C9475" t="s">
        <v>14</v>
      </c>
      <c r="D9475" s="6">
        <v>45713</v>
      </c>
      <c r="E9475" t="s">
        <v>23807</v>
      </c>
      <c r="F9475" t="s">
        <v>20957</v>
      </c>
      <c r="G9475" t="s">
        <v>20962</v>
      </c>
      <c r="H9475" t="s">
        <v>33287</v>
      </c>
      <c r="I9475" t="s">
        <v>20958</v>
      </c>
      <c r="J9475" t="s">
        <v>20963</v>
      </c>
      <c r="K9475" t="s">
        <v>10</v>
      </c>
      <c r="L9475" s="1" t="s">
        <v>20964</v>
      </c>
      <c r="M9475">
        <v>0</v>
      </c>
    </row>
    <row r="9476" spans="1:18" x14ac:dyDescent="0.25">
      <c r="A9476" t="s">
        <v>23808</v>
      </c>
      <c r="B9476" t="s">
        <v>23809</v>
      </c>
      <c r="C9476" t="s">
        <v>14</v>
      </c>
      <c r="D9476" s="6">
        <v>45713</v>
      </c>
      <c r="E9476" t="s">
        <v>23807</v>
      </c>
      <c r="F9476" t="s">
        <v>20957</v>
      </c>
      <c r="G9476" t="s">
        <v>18544</v>
      </c>
      <c r="H9476" t="s">
        <v>33288</v>
      </c>
      <c r="I9476" t="s">
        <v>20958</v>
      </c>
      <c r="J9476" t="s">
        <v>18545</v>
      </c>
      <c r="K9476" t="s">
        <v>10</v>
      </c>
      <c r="L9476" s="1" t="s">
        <v>20965</v>
      </c>
      <c r="M9476">
        <v>0</v>
      </c>
    </row>
    <row r="9477" spans="1:18" x14ac:dyDescent="0.25">
      <c r="A9477" t="s">
        <v>23808</v>
      </c>
      <c r="B9477" t="s">
        <v>23809</v>
      </c>
      <c r="C9477" t="s">
        <v>14</v>
      </c>
      <c r="D9477" s="6">
        <v>45713</v>
      </c>
      <c r="E9477" t="s">
        <v>23807</v>
      </c>
      <c r="F9477" t="s">
        <v>20957</v>
      </c>
      <c r="G9477" t="s">
        <v>20966</v>
      </c>
      <c r="H9477" t="s">
        <v>33289</v>
      </c>
      <c r="I9477" t="s">
        <v>20958</v>
      </c>
      <c r="J9477" t="s">
        <v>20967</v>
      </c>
      <c r="K9477" t="s">
        <v>10</v>
      </c>
      <c r="L9477">
        <v>0.76413433024599398</v>
      </c>
      <c r="M9477">
        <v>0</v>
      </c>
    </row>
    <row r="9478" spans="1:18" x14ac:dyDescent="0.25">
      <c r="A9478" t="s">
        <v>23808</v>
      </c>
      <c r="B9478" t="s">
        <v>23809</v>
      </c>
      <c r="C9478" t="s">
        <v>14</v>
      </c>
      <c r="D9478" s="6">
        <v>45713</v>
      </c>
      <c r="E9478" t="s">
        <v>23807</v>
      </c>
      <c r="F9478" t="s">
        <v>20957</v>
      </c>
      <c r="G9478" t="s">
        <v>20968</v>
      </c>
      <c r="H9478" t="s">
        <v>33290</v>
      </c>
      <c r="I9478" t="s">
        <v>20958</v>
      </c>
      <c r="J9478" t="s">
        <v>20969</v>
      </c>
      <c r="K9478" t="s">
        <v>10</v>
      </c>
      <c r="L9478" s="1" t="s">
        <v>20970</v>
      </c>
      <c r="M9478">
        <v>0</v>
      </c>
    </row>
    <row r="9479" spans="1:18" x14ac:dyDescent="0.25">
      <c r="A9479" t="s">
        <v>23808</v>
      </c>
      <c r="B9479" t="s">
        <v>23809</v>
      </c>
      <c r="C9479" t="s">
        <v>14</v>
      </c>
      <c r="D9479" s="6">
        <v>45713</v>
      </c>
      <c r="E9479" t="s">
        <v>23807</v>
      </c>
      <c r="F9479" t="s">
        <v>20957</v>
      </c>
      <c r="G9479" t="s">
        <v>17582</v>
      </c>
      <c r="H9479" t="s">
        <v>33291</v>
      </c>
      <c r="I9479" t="s">
        <v>20958</v>
      </c>
      <c r="J9479" t="s">
        <v>17583</v>
      </c>
      <c r="K9479" t="s">
        <v>10</v>
      </c>
      <c r="L9479" s="1" t="s">
        <v>20971</v>
      </c>
      <c r="M9479">
        <v>0</v>
      </c>
    </row>
    <row r="9480" spans="1:18" x14ac:dyDescent="0.25">
      <c r="A9480" t="s">
        <v>23808</v>
      </c>
      <c r="B9480" t="s">
        <v>23809</v>
      </c>
      <c r="C9480" t="s">
        <v>14</v>
      </c>
      <c r="D9480" s="6">
        <v>45713</v>
      </c>
      <c r="E9480" t="s">
        <v>23807</v>
      </c>
      <c r="F9480" t="s">
        <v>20957</v>
      </c>
      <c r="G9480" t="s">
        <v>15319</v>
      </c>
      <c r="H9480" t="s">
        <v>33292</v>
      </c>
      <c r="I9480" t="s">
        <v>20958</v>
      </c>
      <c r="J9480" t="s">
        <v>15320</v>
      </c>
      <c r="K9480" t="s">
        <v>10</v>
      </c>
      <c r="L9480" s="1" t="s">
        <v>20972</v>
      </c>
      <c r="M9480">
        <v>0</v>
      </c>
    </row>
    <row r="9481" spans="1:18" x14ac:dyDescent="0.25">
      <c r="A9481" t="s">
        <v>23808</v>
      </c>
      <c r="B9481" t="s">
        <v>23809</v>
      </c>
      <c r="C9481" t="s">
        <v>14</v>
      </c>
      <c r="D9481" s="6">
        <v>45713</v>
      </c>
      <c r="E9481" t="s">
        <v>23807</v>
      </c>
      <c r="F9481" t="s">
        <v>20957</v>
      </c>
      <c r="G9481" t="s">
        <v>20973</v>
      </c>
      <c r="H9481" t="s">
        <v>33293</v>
      </c>
      <c r="I9481" t="s">
        <v>20958</v>
      </c>
      <c r="J9481" t="s">
        <v>20974</v>
      </c>
      <c r="K9481" t="s">
        <v>10</v>
      </c>
      <c r="L9481" s="1" t="s">
        <v>20975</v>
      </c>
      <c r="M9481">
        <v>0</v>
      </c>
    </row>
    <row r="9482" spans="1:18" x14ac:dyDescent="0.25">
      <c r="A9482" t="s">
        <v>23808</v>
      </c>
      <c r="B9482" t="s">
        <v>23809</v>
      </c>
      <c r="C9482" t="s">
        <v>14</v>
      </c>
      <c r="D9482" s="6">
        <v>45713</v>
      </c>
      <c r="E9482" t="s">
        <v>23807</v>
      </c>
      <c r="F9482" t="s">
        <v>20957</v>
      </c>
      <c r="G9482" t="s">
        <v>20976</v>
      </c>
      <c r="H9482" t="s">
        <v>33294</v>
      </c>
      <c r="I9482" t="s">
        <v>20958</v>
      </c>
      <c r="J9482" t="s">
        <v>20977</v>
      </c>
      <c r="K9482" t="s">
        <v>10</v>
      </c>
      <c r="L9482" s="1" t="s">
        <v>20978</v>
      </c>
      <c r="M9482">
        <v>0</v>
      </c>
    </row>
    <row r="9483" spans="1:18" x14ac:dyDescent="0.25">
      <c r="A9483" t="s">
        <v>23808</v>
      </c>
      <c r="B9483" t="s">
        <v>23809</v>
      </c>
      <c r="C9483" t="s">
        <v>14</v>
      </c>
      <c r="D9483" s="6">
        <v>45713</v>
      </c>
      <c r="E9483" t="s">
        <v>23807</v>
      </c>
      <c r="F9483" t="s">
        <v>20957</v>
      </c>
      <c r="G9483" t="s">
        <v>20979</v>
      </c>
      <c r="H9483" t="s">
        <v>33295</v>
      </c>
      <c r="I9483" t="s">
        <v>20958</v>
      </c>
      <c r="J9483" t="s">
        <v>20980</v>
      </c>
      <c r="K9483" t="s">
        <v>10</v>
      </c>
      <c r="L9483">
        <v>0.65359549852847598</v>
      </c>
      <c r="M9483">
        <v>0</v>
      </c>
    </row>
    <row r="9484" spans="1:18" x14ac:dyDescent="0.25">
      <c r="A9484" t="s">
        <v>23808</v>
      </c>
      <c r="B9484" t="s">
        <v>23809</v>
      </c>
      <c r="C9484" t="s">
        <v>14</v>
      </c>
      <c r="D9484" s="6">
        <v>45713</v>
      </c>
      <c r="E9484" t="s">
        <v>23807</v>
      </c>
      <c r="F9484" t="s">
        <v>20981</v>
      </c>
      <c r="G9484" t="s">
        <v>14173</v>
      </c>
      <c r="H9484" t="s">
        <v>33296</v>
      </c>
      <c r="I9484" t="s">
        <v>20982</v>
      </c>
      <c r="J9484" t="s">
        <v>14174</v>
      </c>
      <c r="K9484" t="s">
        <v>10</v>
      </c>
      <c r="L9484" s="1" t="s">
        <v>20983</v>
      </c>
      <c r="M9484">
        <v>0</v>
      </c>
      <c r="N9484" t="s">
        <v>34913</v>
      </c>
      <c r="P9484">
        <v>0</v>
      </c>
      <c r="Q9484" t="s">
        <v>34930</v>
      </c>
      <c r="R9484">
        <v>1</v>
      </c>
    </row>
    <row r="9485" spans="1:18" x14ac:dyDescent="0.25">
      <c r="A9485" t="s">
        <v>23808</v>
      </c>
      <c r="B9485" t="s">
        <v>23809</v>
      </c>
      <c r="C9485" t="s">
        <v>14</v>
      </c>
      <c r="D9485" s="6">
        <v>45713</v>
      </c>
      <c r="E9485" t="s">
        <v>23807</v>
      </c>
      <c r="F9485" t="s">
        <v>20981</v>
      </c>
      <c r="G9485" t="s">
        <v>14186</v>
      </c>
      <c r="H9485" t="s">
        <v>33297</v>
      </c>
      <c r="I9485" t="s">
        <v>20982</v>
      </c>
      <c r="J9485" t="s">
        <v>14187</v>
      </c>
      <c r="K9485" t="s">
        <v>10</v>
      </c>
      <c r="L9485" s="1" t="s">
        <v>20984</v>
      </c>
      <c r="M9485">
        <v>0</v>
      </c>
    </row>
    <row r="9486" spans="1:18" x14ac:dyDescent="0.25">
      <c r="A9486" t="s">
        <v>23808</v>
      </c>
      <c r="B9486" t="s">
        <v>23809</v>
      </c>
      <c r="C9486" t="s">
        <v>14</v>
      </c>
      <c r="D9486" s="6">
        <v>45713</v>
      </c>
      <c r="E9486" t="s">
        <v>23807</v>
      </c>
      <c r="F9486" t="s">
        <v>20981</v>
      </c>
      <c r="G9486" t="s">
        <v>14189</v>
      </c>
      <c r="H9486" t="s">
        <v>33298</v>
      </c>
      <c r="I9486" t="s">
        <v>20982</v>
      </c>
      <c r="J9486" t="s">
        <v>14190</v>
      </c>
      <c r="K9486" t="s">
        <v>10</v>
      </c>
      <c r="L9486" s="1" t="s">
        <v>20985</v>
      </c>
      <c r="M9486">
        <v>0</v>
      </c>
    </row>
    <row r="9487" spans="1:18" x14ac:dyDescent="0.25">
      <c r="A9487" t="s">
        <v>23808</v>
      </c>
      <c r="B9487" t="s">
        <v>23809</v>
      </c>
      <c r="C9487" t="s">
        <v>14</v>
      </c>
      <c r="D9487" s="6">
        <v>45713</v>
      </c>
      <c r="E9487" t="s">
        <v>23807</v>
      </c>
      <c r="F9487" t="s">
        <v>20981</v>
      </c>
      <c r="G9487" t="s">
        <v>1573</v>
      </c>
      <c r="H9487" t="s">
        <v>33299</v>
      </c>
      <c r="I9487" t="s">
        <v>20982</v>
      </c>
      <c r="J9487" t="s">
        <v>1574</v>
      </c>
      <c r="K9487" t="s">
        <v>10</v>
      </c>
      <c r="L9487" s="1" t="s">
        <v>20986</v>
      </c>
      <c r="M9487">
        <v>0</v>
      </c>
    </row>
    <row r="9488" spans="1:18" x14ac:dyDescent="0.25">
      <c r="A9488" t="s">
        <v>23808</v>
      </c>
      <c r="B9488" t="s">
        <v>23809</v>
      </c>
      <c r="C9488" t="s">
        <v>14</v>
      </c>
      <c r="D9488" s="6">
        <v>45713</v>
      </c>
      <c r="E9488" t="s">
        <v>23807</v>
      </c>
      <c r="F9488" t="s">
        <v>20981</v>
      </c>
      <c r="G9488" t="s">
        <v>19057</v>
      </c>
      <c r="H9488" t="s">
        <v>33300</v>
      </c>
      <c r="I9488" t="s">
        <v>20982</v>
      </c>
      <c r="J9488" t="s">
        <v>19058</v>
      </c>
      <c r="K9488" t="s">
        <v>10</v>
      </c>
      <c r="L9488" s="1" t="s">
        <v>20987</v>
      </c>
      <c r="M9488">
        <v>0</v>
      </c>
    </row>
    <row r="9489" spans="1:18" x14ac:dyDescent="0.25">
      <c r="A9489" t="s">
        <v>23808</v>
      </c>
      <c r="B9489" t="s">
        <v>23809</v>
      </c>
      <c r="C9489" t="s">
        <v>14</v>
      </c>
      <c r="D9489" s="6">
        <v>45713</v>
      </c>
      <c r="E9489" t="s">
        <v>23807</v>
      </c>
      <c r="F9489" t="s">
        <v>20981</v>
      </c>
      <c r="G9489" t="s">
        <v>20988</v>
      </c>
      <c r="H9489" t="s">
        <v>33301</v>
      </c>
      <c r="I9489" t="s">
        <v>20982</v>
      </c>
      <c r="J9489" t="s">
        <v>20989</v>
      </c>
      <c r="K9489" t="s">
        <v>10</v>
      </c>
      <c r="L9489" s="1" t="s">
        <v>20990</v>
      </c>
      <c r="M9489">
        <v>0</v>
      </c>
    </row>
    <row r="9490" spans="1:18" x14ac:dyDescent="0.25">
      <c r="A9490" t="s">
        <v>23808</v>
      </c>
      <c r="B9490" t="s">
        <v>23809</v>
      </c>
      <c r="C9490" t="s">
        <v>14</v>
      </c>
      <c r="D9490" s="6">
        <v>45713</v>
      </c>
      <c r="E9490" t="s">
        <v>23807</v>
      </c>
      <c r="F9490" t="s">
        <v>20981</v>
      </c>
      <c r="G9490" t="s">
        <v>14180</v>
      </c>
      <c r="H9490" t="s">
        <v>33302</v>
      </c>
      <c r="I9490" t="s">
        <v>20982</v>
      </c>
      <c r="J9490" t="s">
        <v>14181</v>
      </c>
      <c r="K9490" t="s">
        <v>10</v>
      </c>
      <c r="L9490">
        <v>0.66948598573006701</v>
      </c>
      <c r="M9490">
        <v>0</v>
      </c>
    </row>
    <row r="9491" spans="1:18" x14ac:dyDescent="0.25">
      <c r="A9491" t="s">
        <v>23808</v>
      </c>
      <c r="B9491" t="s">
        <v>23809</v>
      </c>
      <c r="C9491" t="s">
        <v>14</v>
      </c>
      <c r="D9491" s="6">
        <v>45713</v>
      </c>
      <c r="E9491" t="s">
        <v>23807</v>
      </c>
      <c r="F9491" t="s">
        <v>20981</v>
      </c>
      <c r="G9491" t="s">
        <v>14177</v>
      </c>
      <c r="H9491" t="s">
        <v>33303</v>
      </c>
      <c r="I9491" t="s">
        <v>20982</v>
      </c>
      <c r="J9491" t="s">
        <v>14178</v>
      </c>
      <c r="K9491" t="s">
        <v>10</v>
      </c>
      <c r="L9491" s="1" t="s">
        <v>20991</v>
      </c>
      <c r="M9491">
        <v>0</v>
      </c>
    </row>
    <row r="9492" spans="1:18" x14ac:dyDescent="0.25">
      <c r="A9492" t="s">
        <v>23808</v>
      </c>
      <c r="B9492" t="s">
        <v>23809</v>
      </c>
      <c r="C9492" t="s">
        <v>14</v>
      </c>
      <c r="D9492" s="6">
        <v>45713</v>
      </c>
      <c r="E9492" t="s">
        <v>23807</v>
      </c>
      <c r="F9492" t="s">
        <v>20981</v>
      </c>
      <c r="G9492" t="s">
        <v>1576</v>
      </c>
      <c r="H9492" t="s">
        <v>33304</v>
      </c>
      <c r="I9492" t="s">
        <v>20982</v>
      </c>
      <c r="J9492" t="s">
        <v>1577</v>
      </c>
      <c r="K9492" t="s">
        <v>10</v>
      </c>
      <c r="L9492" s="1" t="s">
        <v>20992</v>
      </c>
      <c r="M9492">
        <v>0</v>
      </c>
    </row>
    <row r="9493" spans="1:18" x14ac:dyDescent="0.25">
      <c r="A9493" t="s">
        <v>23808</v>
      </c>
      <c r="B9493" t="s">
        <v>23809</v>
      </c>
      <c r="C9493" t="s">
        <v>14</v>
      </c>
      <c r="D9493" s="6">
        <v>45713</v>
      </c>
      <c r="E9493" t="s">
        <v>23807</v>
      </c>
      <c r="F9493" t="s">
        <v>20981</v>
      </c>
      <c r="G9493" t="s">
        <v>3125</v>
      </c>
      <c r="H9493" t="s">
        <v>33305</v>
      </c>
      <c r="I9493" t="s">
        <v>20982</v>
      </c>
      <c r="J9493" t="s">
        <v>3126</v>
      </c>
      <c r="K9493" t="s">
        <v>10</v>
      </c>
      <c r="L9493" s="1" t="s">
        <v>20993</v>
      </c>
      <c r="M9493">
        <v>0</v>
      </c>
    </row>
    <row r="9494" spans="1:18" x14ac:dyDescent="0.25">
      <c r="A9494" t="s">
        <v>23808</v>
      </c>
      <c r="B9494" t="s">
        <v>23809</v>
      </c>
      <c r="C9494" t="s">
        <v>14</v>
      </c>
      <c r="D9494" s="6">
        <v>45713</v>
      </c>
      <c r="E9494" t="s">
        <v>23807</v>
      </c>
      <c r="F9494" t="s">
        <v>20994</v>
      </c>
      <c r="G9494" t="s">
        <v>2043</v>
      </c>
      <c r="H9494" t="s">
        <v>33306</v>
      </c>
      <c r="I9494" t="s">
        <v>20995</v>
      </c>
      <c r="J9494" t="s">
        <v>2044</v>
      </c>
      <c r="K9494" t="s">
        <v>10</v>
      </c>
      <c r="L9494">
        <v>0.85258521643878704</v>
      </c>
      <c r="M9494">
        <v>1</v>
      </c>
      <c r="N9494" t="s">
        <v>34896</v>
      </c>
      <c r="P9494">
        <v>1</v>
      </c>
      <c r="Q9494">
        <v>1</v>
      </c>
      <c r="R9494">
        <v>0</v>
      </c>
    </row>
    <row r="9495" spans="1:18" x14ac:dyDescent="0.25">
      <c r="A9495" t="s">
        <v>23808</v>
      </c>
      <c r="B9495" t="s">
        <v>23809</v>
      </c>
      <c r="C9495" t="s">
        <v>14</v>
      </c>
      <c r="D9495" s="6">
        <v>45713</v>
      </c>
      <c r="E9495" t="s">
        <v>23807</v>
      </c>
      <c r="F9495" t="s">
        <v>20994</v>
      </c>
      <c r="G9495" t="s">
        <v>2020</v>
      </c>
      <c r="H9495" t="s">
        <v>33307</v>
      </c>
      <c r="I9495" t="s">
        <v>20995</v>
      </c>
      <c r="J9495" t="s">
        <v>2021</v>
      </c>
      <c r="K9495" t="s">
        <v>10</v>
      </c>
      <c r="L9495" s="1" t="s">
        <v>20996</v>
      </c>
      <c r="M9495">
        <v>0</v>
      </c>
    </row>
    <row r="9496" spans="1:18" x14ac:dyDescent="0.25">
      <c r="A9496" t="s">
        <v>23808</v>
      </c>
      <c r="B9496" t="s">
        <v>23809</v>
      </c>
      <c r="C9496" t="s">
        <v>14</v>
      </c>
      <c r="D9496" s="6">
        <v>45713</v>
      </c>
      <c r="E9496" t="s">
        <v>23807</v>
      </c>
      <c r="F9496" t="s">
        <v>20994</v>
      </c>
      <c r="G9496" t="s">
        <v>12029</v>
      </c>
      <c r="H9496" t="s">
        <v>33308</v>
      </c>
      <c r="I9496" t="s">
        <v>20995</v>
      </c>
      <c r="J9496" t="s">
        <v>12030</v>
      </c>
      <c r="K9496" t="s">
        <v>10</v>
      </c>
      <c r="L9496" s="1" t="s">
        <v>20997</v>
      </c>
      <c r="M9496">
        <v>0</v>
      </c>
    </row>
    <row r="9497" spans="1:18" x14ac:dyDescent="0.25">
      <c r="A9497" t="s">
        <v>23808</v>
      </c>
      <c r="B9497" t="s">
        <v>23809</v>
      </c>
      <c r="C9497" t="s">
        <v>14</v>
      </c>
      <c r="D9497" s="6">
        <v>45713</v>
      </c>
      <c r="E9497" t="s">
        <v>23807</v>
      </c>
      <c r="F9497" t="s">
        <v>20994</v>
      </c>
      <c r="G9497" t="s">
        <v>1255</v>
      </c>
      <c r="H9497" t="s">
        <v>33309</v>
      </c>
      <c r="I9497" t="s">
        <v>20995</v>
      </c>
      <c r="J9497" t="s">
        <v>1256</v>
      </c>
      <c r="K9497" t="s">
        <v>10</v>
      </c>
      <c r="L9497" s="1" t="s">
        <v>20998</v>
      </c>
      <c r="M9497">
        <v>0</v>
      </c>
    </row>
    <row r="9498" spans="1:18" x14ac:dyDescent="0.25">
      <c r="A9498" t="s">
        <v>23808</v>
      </c>
      <c r="B9498" t="s">
        <v>23809</v>
      </c>
      <c r="C9498" t="s">
        <v>14</v>
      </c>
      <c r="D9498" s="6">
        <v>45713</v>
      </c>
      <c r="E9498" t="s">
        <v>23807</v>
      </c>
      <c r="F9498" t="s">
        <v>20994</v>
      </c>
      <c r="G9498" t="s">
        <v>2027</v>
      </c>
      <c r="H9498" t="s">
        <v>33310</v>
      </c>
      <c r="I9498" t="s">
        <v>20995</v>
      </c>
      <c r="J9498" t="s">
        <v>2028</v>
      </c>
      <c r="K9498" t="s">
        <v>10</v>
      </c>
      <c r="L9498" s="1" t="s">
        <v>20999</v>
      </c>
      <c r="M9498">
        <v>0</v>
      </c>
    </row>
    <row r="9499" spans="1:18" x14ac:dyDescent="0.25">
      <c r="A9499" t="s">
        <v>23808</v>
      </c>
      <c r="B9499" t="s">
        <v>23809</v>
      </c>
      <c r="C9499" t="s">
        <v>14</v>
      </c>
      <c r="D9499" s="6">
        <v>45713</v>
      </c>
      <c r="E9499" t="s">
        <v>23807</v>
      </c>
      <c r="F9499" t="s">
        <v>20994</v>
      </c>
      <c r="G9499" t="s">
        <v>2030</v>
      </c>
      <c r="H9499" t="s">
        <v>33311</v>
      </c>
      <c r="I9499" t="s">
        <v>20995</v>
      </c>
      <c r="J9499" t="s">
        <v>2031</v>
      </c>
      <c r="K9499" t="s">
        <v>10</v>
      </c>
      <c r="L9499" s="1" t="s">
        <v>21000</v>
      </c>
      <c r="M9499">
        <v>0</v>
      </c>
    </row>
    <row r="9500" spans="1:18" x14ac:dyDescent="0.25">
      <c r="A9500" t="s">
        <v>23808</v>
      </c>
      <c r="B9500" t="s">
        <v>23809</v>
      </c>
      <c r="C9500" t="s">
        <v>14</v>
      </c>
      <c r="D9500" s="6">
        <v>45713</v>
      </c>
      <c r="E9500" t="s">
        <v>23807</v>
      </c>
      <c r="F9500" t="s">
        <v>20994</v>
      </c>
      <c r="G9500" t="s">
        <v>2033</v>
      </c>
      <c r="H9500" t="s">
        <v>33312</v>
      </c>
      <c r="I9500" t="s">
        <v>20995</v>
      </c>
      <c r="J9500" t="s">
        <v>2034</v>
      </c>
      <c r="K9500" t="s">
        <v>10</v>
      </c>
      <c r="L9500" s="1" t="s">
        <v>21001</v>
      </c>
      <c r="M9500">
        <v>0</v>
      </c>
    </row>
    <row r="9501" spans="1:18" x14ac:dyDescent="0.25">
      <c r="A9501" t="s">
        <v>23808</v>
      </c>
      <c r="B9501" t="s">
        <v>23809</v>
      </c>
      <c r="C9501" t="s">
        <v>14</v>
      </c>
      <c r="D9501" s="6">
        <v>45713</v>
      </c>
      <c r="E9501" t="s">
        <v>23807</v>
      </c>
      <c r="F9501" t="s">
        <v>20994</v>
      </c>
      <c r="G9501" t="s">
        <v>2024</v>
      </c>
      <c r="H9501" t="s">
        <v>33313</v>
      </c>
      <c r="I9501" t="s">
        <v>20995</v>
      </c>
      <c r="J9501" t="s">
        <v>2025</v>
      </c>
      <c r="K9501" t="s">
        <v>10</v>
      </c>
      <c r="L9501">
        <v>0.70921000910749499</v>
      </c>
      <c r="M9501">
        <v>0</v>
      </c>
    </row>
    <row r="9502" spans="1:18" x14ac:dyDescent="0.25">
      <c r="A9502" t="s">
        <v>23808</v>
      </c>
      <c r="B9502" t="s">
        <v>23809</v>
      </c>
      <c r="C9502" t="s">
        <v>14</v>
      </c>
      <c r="D9502" s="6">
        <v>45713</v>
      </c>
      <c r="E9502" t="s">
        <v>23807</v>
      </c>
      <c r="F9502" t="s">
        <v>20994</v>
      </c>
      <c r="G9502" t="s">
        <v>17495</v>
      </c>
      <c r="H9502" t="s">
        <v>33314</v>
      </c>
      <c r="I9502" t="s">
        <v>20995</v>
      </c>
      <c r="J9502" t="s">
        <v>17496</v>
      </c>
      <c r="K9502" t="s">
        <v>10</v>
      </c>
      <c r="L9502" s="1" t="s">
        <v>21002</v>
      </c>
      <c r="M9502">
        <v>0</v>
      </c>
    </row>
    <row r="9503" spans="1:18" x14ac:dyDescent="0.25">
      <c r="A9503" t="s">
        <v>23808</v>
      </c>
      <c r="B9503" t="s">
        <v>23809</v>
      </c>
      <c r="C9503" t="s">
        <v>14</v>
      </c>
      <c r="D9503" s="6">
        <v>45713</v>
      </c>
      <c r="E9503" t="s">
        <v>23807</v>
      </c>
      <c r="F9503" t="s">
        <v>20994</v>
      </c>
      <c r="G9503" t="s">
        <v>21003</v>
      </c>
      <c r="H9503" t="s">
        <v>33315</v>
      </c>
      <c r="I9503" t="s">
        <v>20995</v>
      </c>
      <c r="J9503" t="s">
        <v>21004</v>
      </c>
      <c r="K9503" t="s">
        <v>10</v>
      </c>
      <c r="L9503" s="1" t="s">
        <v>21005</v>
      </c>
      <c r="M9503">
        <v>0</v>
      </c>
    </row>
    <row r="9504" spans="1:18" x14ac:dyDescent="0.25">
      <c r="A9504" t="s">
        <v>23808</v>
      </c>
      <c r="B9504" t="s">
        <v>23809</v>
      </c>
      <c r="C9504" t="s">
        <v>14</v>
      </c>
      <c r="D9504" s="6">
        <v>45713</v>
      </c>
      <c r="E9504" t="s">
        <v>23807</v>
      </c>
      <c r="F9504" t="s">
        <v>21006</v>
      </c>
      <c r="G9504" t="s">
        <v>6812</v>
      </c>
      <c r="H9504" t="s">
        <v>33316</v>
      </c>
      <c r="I9504" t="s">
        <v>21007</v>
      </c>
      <c r="J9504" t="s">
        <v>6813</v>
      </c>
      <c r="K9504" t="s">
        <v>10</v>
      </c>
      <c r="L9504" s="1" t="s">
        <v>21008</v>
      </c>
      <c r="M9504">
        <v>0</v>
      </c>
    </row>
    <row r="9505" spans="1:18" x14ac:dyDescent="0.25">
      <c r="A9505" t="s">
        <v>23808</v>
      </c>
      <c r="B9505" t="s">
        <v>23809</v>
      </c>
      <c r="C9505" t="s">
        <v>14</v>
      </c>
      <c r="D9505" s="6">
        <v>45713</v>
      </c>
      <c r="E9505" t="s">
        <v>23807</v>
      </c>
      <c r="F9505" t="s">
        <v>21006</v>
      </c>
      <c r="G9505" t="s">
        <v>12472</v>
      </c>
      <c r="H9505" t="s">
        <v>33317</v>
      </c>
      <c r="I9505" t="s">
        <v>21007</v>
      </c>
      <c r="J9505" t="s">
        <v>12473</v>
      </c>
      <c r="K9505" t="s">
        <v>10</v>
      </c>
      <c r="L9505" s="1" t="s">
        <v>21009</v>
      </c>
      <c r="M9505">
        <v>1</v>
      </c>
      <c r="N9505" t="s">
        <v>34896</v>
      </c>
      <c r="P9505">
        <v>1</v>
      </c>
      <c r="Q9505">
        <v>1</v>
      </c>
      <c r="R9505">
        <v>0</v>
      </c>
    </row>
    <row r="9506" spans="1:18" x14ac:dyDescent="0.25">
      <c r="A9506" t="s">
        <v>23808</v>
      </c>
      <c r="B9506" t="s">
        <v>23809</v>
      </c>
      <c r="C9506" t="s">
        <v>14</v>
      </c>
      <c r="D9506" s="6">
        <v>45713</v>
      </c>
      <c r="E9506" t="s">
        <v>23807</v>
      </c>
      <c r="F9506" t="s">
        <v>21006</v>
      </c>
      <c r="G9506" t="s">
        <v>5036</v>
      </c>
      <c r="H9506" t="s">
        <v>33318</v>
      </c>
      <c r="I9506" t="s">
        <v>21007</v>
      </c>
      <c r="J9506" t="s">
        <v>5037</v>
      </c>
      <c r="K9506" t="s">
        <v>10</v>
      </c>
      <c r="L9506" s="1" t="s">
        <v>21010</v>
      </c>
      <c r="M9506">
        <v>0</v>
      </c>
    </row>
    <row r="9507" spans="1:18" x14ac:dyDescent="0.25">
      <c r="A9507" t="s">
        <v>23808</v>
      </c>
      <c r="B9507" t="s">
        <v>23809</v>
      </c>
      <c r="C9507" t="s">
        <v>14</v>
      </c>
      <c r="D9507" s="6">
        <v>45713</v>
      </c>
      <c r="E9507" t="s">
        <v>23807</v>
      </c>
      <c r="F9507" t="s">
        <v>21006</v>
      </c>
      <c r="G9507" t="s">
        <v>6808</v>
      </c>
      <c r="H9507" t="s">
        <v>33319</v>
      </c>
      <c r="I9507" t="s">
        <v>21007</v>
      </c>
      <c r="J9507" t="s">
        <v>6809</v>
      </c>
      <c r="K9507" t="s">
        <v>10</v>
      </c>
      <c r="L9507" s="1" t="s">
        <v>21011</v>
      </c>
      <c r="M9507">
        <v>0</v>
      </c>
    </row>
    <row r="9508" spans="1:18" x14ac:dyDescent="0.25">
      <c r="A9508" t="s">
        <v>23808</v>
      </c>
      <c r="B9508" t="s">
        <v>23809</v>
      </c>
      <c r="C9508" t="s">
        <v>14</v>
      </c>
      <c r="D9508" s="6">
        <v>45713</v>
      </c>
      <c r="E9508" t="s">
        <v>23807</v>
      </c>
      <c r="F9508" t="s">
        <v>21006</v>
      </c>
      <c r="G9508" t="s">
        <v>6821</v>
      </c>
      <c r="H9508" t="s">
        <v>33320</v>
      </c>
      <c r="I9508" t="s">
        <v>21007</v>
      </c>
      <c r="J9508" t="s">
        <v>6822</v>
      </c>
      <c r="K9508" t="s">
        <v>10</v>
      </c>
      <c r="L9508" s="1" t="s">
        <v>21012</v>
      </c>
      <c r="M9508">
        <v>0</v>
      </c>
    </row>
    <row r="9509" spans="1:18" x14ac:dyDescent="0.25">
      <c r="A9509" t="s">
        <v>23808</v>
      </c>
      <c r="B9509" t="s">
        <v>23809</v>
      </c>
      <c r="C9509" t="s">
        <v>14</v>
      </c>
      <c r="D9509" s="6">
        <v>45713</v>
      </c>
      <c r="E9509" t="s">
        <v>23807</v>
      </c>
      <c r="F9509" t="s">
        <v>21006</v>
      </c>
      <c r="G9509" t="s">
        <v>6801</v>
      </c>
      <c r="H9509" t="s">
        <v>33321</v>
      </c>
      <c r="I9509" t="s">
        <v>21007</v>
      </c>
      <c r="J9509" t="s">
        <v>6802</v>
      </c>
      <c r="K9509" t="s">
        <v>10</v>
      </c>
      <c r="L9509" s="1" t="s">
        <v>21013</v>
      </c>
      <c r="M9509">
        <v>0</v>
      </c>
    </row>
    <row r="9510" spans="1:18" x14ac:dyDescent="0.25">
      <c r="A9510" t="s">
        <v>23808</v>
      </c>
      <c r="B9510" t="s">
        <v>23809</v>
      </c>
      <c r="C9510" t="s">
        <v>14</v>
      </c>
      <c r="D9510" s="6">
        <v>45713</v>
      </c>
      <c r="E9510" t="s">
        <v>23807</v>
      </c>
      <c r="F9510" t="s">
        <v>21006</v>
      </c>
      <c r="G9510" t="s">
        <v>21014</v>
      </c>
      <c r="H9510" t="s">
        <v>33322</v>
      </c>
      <c r="I9510" t="s">
        <v>21007</v>
      </c>
      <c r="J9510" t="s">
        <v>21015</v>
      </c>
      <c r="K9510" t="s">
        <v>10</v>
      </c>
      <c r="L9510" s="1" t="s">
        <v>21016</v>
      </c>
      <c r="M9510">
        <v>0</v>
      </c>
    </row>
    <row r="9511" spans="1:18" x14ac:dyDescent="0.25">
      <c r="A9511" t="s">
        <v>23808</v>
      </c>
      <c r="B9511" t="s">
        <v>23809</v>
      </c>
      <c r="C9511" t="s">
        <v>14</v>
      </c>
      <c r="D9511" s="6">
        <v>45713</v>
      </c>
      <c r="E9511" t="s">
        <v>23807</v>
      </c>
      <c r="F9511" t="s">
        <v>21006</v>
      </c>
      <c r="G9511" t="s">
        <v>12469</v>
      </c>
      <c r="H9511" t="s">
        <v>33323</v>
      </c>
      <c r="I9511" t="s">
        <v>21007</v>
      </c>
      <c r="J9511" t="s">
        <v>12470</v>
      </c>
      <c r="K9511" t="s">
        <v>10</v>
      </c>
      <c r="L9511" s="1" t="s">
        <v>21017</v>
      </c>
      <c r="M9511">
        <v>0</v>
      </c>
    </row>
    <row r="9512" spans="1:18" x14ac:dyDescent="0.25">
      <c r="A9512" t="s">
        <v>23808</v>
      </c>
      <c r="B9512" t="s">
        <v>23809</v>
      </c>
      <c r="C9512" t="s">
        <v>14</v>
      </c>
      <c r="D9512" s="6">
        <v>45713</v>
      </c>
      <c r="E9512" t="s">
        <v>23807</v>
      </c>
      <c r="F9512" t="s">
        <v>21006</v>
      </c>
      <c r="G9512" t="s">
        <v>6827</v>
      </c>
      <c r="H9512" t="s">
        <v>33324</v>
      </c>
      <c r="I9512" t="s">
        <v>21007</v>
      </c>
      <c r="J9512" t="s">
        <v>6828</v>
      </c>
      <c r="K9512" t="s">
        <v>10</v>
      </c>
      <c r="L9512" s="1" t="s">
        <v>21018</v>
      </c>
      <c r="M9512">
        <v>0</v>
      </c>
    </row>
    <row r="9513" spans="1:18" x14ac:dyDescent="0.25">
      <c r="A9513" t="s">
        <v>23808</v>
      </c>
      <c r="B9513" t="s">
        <v>23809</v>
      </c>
      <c r="C9513" t="s">
        <v>14</v>
      </c>
      <c r="D9513" s="6">
        <v>45713</v>
      </c>
      <c r="E9513" t="s">
        <v>23807</v>
      </c>
      <c r="F9513" t="s">
        <v>21006</v>
      </c>
      <c r="G9513" t="s">
        <v>21019</v>
      </c>
      <c r="H9513" t="s">
        <v>33325</v>
      </c>
      <c r="I9513" t="s">
        <v>21007</v>
      </c>
      <c r="J9513" t="s">
        <v>21020</v>
      </c>
      <c r="K9513" t="s">
        <v>10</v>
      </c>
      <c r="L9513" s="1" t="s">
        <v>21021</v>
      </c>
      <c r="M9513">
        <v>0</v>
      </c>
    </row>
    <row r="9514" spans="1:18" x14ac:dyDescent="0.25">
      <c r="A9514" t="s">
        <v>23808</v>
      </c>
      <c r="B9514" t="s">
        <v>23809</v>
      </c>
      <c r="C9514" t="s">
        <v>14</v>
      </c>
      <c r="D9514" s="6">
        <v>45713</v>
      </c>
      <c r="E9514" t="s">
        <v>23807</v>
      </c>
      <c r="F9514" t="s">
        <v>21022</v>
      </c>
      <c r="G9514" t="s">
        <v>21014</v>
      </c>
      <c r="H9514" t="s">
        <v>33326</v>
      </c>
      <c r="I9514" t="s">
        <v>21023</v>
      </c>
      <c r="J9514" t="s">
        <v>21015</v>
      </c>
      <c r="K9514" t="s">
        <v>10</v>
      </c>
      <c r="L9514" s="1" t="s">
        <v>21024</v>
      </c>
      <c r="M9514">
        <v>1</v>
      </c>
      <c r="N9514" t="s">
        <v>34896</v>
      </c>
      <c r="P9514">
        <v>1</v>
      </c>
      <c r="Q9514">
        <v>1</v>
      </c>
      <c r="R9514">
        <v>0</v>
      </c>
    </row>
    <row r="9515" spans="1:18" x14ac:dyDescent="0.25">
      <c r="A9515" t="s">
        <v>23808</v>
      </c>
      <c r="B9515" t="s">
        <v>23809</v>
      </c>
      <c r="C9515" t="s">
        <v>14</v>
      </c>
      <c r="D9515" s="6">
        <v>45713</v>
      </c>
      <c r="E9515" t="s">
        <v>23807</v>
      </c>
      <c r="F9515" t="s">
        <v>21022</v>
      </c>
      <c r="G9515" t="s">
        <v>21025</v>
      </c>
      <c r="H9515" t="s">
        <v>33327</v>
      </c>
      <c r="I9515" t="s">
        <v>21023</v>
      </c>
      <c r="J9515" t="s">
        <v>21026</v>
      </c>
      <c r="K9515" t="s">
        <v>10</v>
      </c>
      <c r="L9515" s="1" t="s">
        <v>21027</v>
      </c>
      <c r="M9515">
        <v>0</v>
      </c>
    </row>
    <row r="9516" spans="1:18" x14ac:dyDescent="0.25">
      <c r="A9516" t="s">
        <v>23808</v>
      </c>
      <c r="B9516" t="s">
        <v>23809</v>
      </c>
      <c r="C9516" t="s">
        <v>14</v>
      </c>
      <c r="D9516" s="6">
        <v>45713</v>
      </c>
      <c r="E9516" t="s">
        <v>23807</v>
      </c>
      <c r="F9516" t="s">
        <v>21022</v>
      </c>
      <c r="G9516" t="s">
        <v>13479</v>
      </c>
      <c r="H9516" t="s">
        <v>33328</v>
      </c>
      <c r="I9516" t="s">
        <v>21023</v>
      </c>
      <c r="J9516" t="s">
        <v>13480</v>
      </c>
      <c r="K9516" t="s">
        <v>10</v>
      </c>
      <c r="L9516" s="1" t="s">
        <v>21028</v>
      </c>
      <c r="M9516">
        <v>0</v>
      </c>
    </row>
    <row r="9517" spans="1:18" x14ac:dyDescent="0.25">
      <c r="A9517" t="s">
        <v>23808</v>
      </c>
      <c r="B9517" t="s">
        <v>23809</v>
      </c>
      <c r="C9517" t="s">
        <v>14</v>
      </c>
      <c r="D9517" s="6">
        <v>45713</v>
      </c>
      <c r="E9517" t="s">
        <v>23807</v>
      </c>
      <c r="F9517" t="s">
        <v>21022</v>
      </c>
      <c r="G9517" t="s">
        <v>6812</v>
      </c>
      <c r="H9517" t="s">
        <v>33329</v>
      </c>
      <c r="I9517" t="s">
        <v>21023</v>
      </c>
      <c r="J9517" t="s">
        <v>6813</v>
      </c>
      <c r="K9517" t="s">
        <v>10</v>
      </c>
      <c r="L9517" s="1" t="s">
        <v>21029</v>
      </c>
      <c r="M9517">
        <v>0</v>
      </c>
    </row>
    <row r="9518" spans="1:18" x14ac:dyDescent="0.25">
      <c r="A9518" t="s">
        <v>23808</v>
      </c>
      <c r="B9518" t="s">
        <v>23809</v>
      </c>
      <c r="C9518" t="s">
        <v>14</v>
      </c>
      <c r="D9518" s="6">
        <v>45713</v>
      </c>
      <c r="E9518" t="s">
        <v>23807</v>
      </c>
      <c r="F9518" t="s">
        <v>21022</v>
      </c>
      <c r="G9518" t="s">
        <v>6833</v>
      </c>
      <c r="H9518" t="s">
        <v>33330</v>
      </c>
      <c r="I9518" t="s">
        <v>21023</v>
      </c>
      <c r="J9518" t="s">
        <v>6834</v>
      </c>
      <c r="K9518" t="s">
        <v>10</v>
      </c>
      <c r="L9518">
        <v>0.84138702097755003</v>
      </c>
      <c r="M9518">
        <v>0</v>
      </c>
    </row>
    <row r="9519" spans="1:18" x14ac:dyDescent="0.25">
      <c r="A9519" t="s">
        <v>23808</v>
      </c>
      <c r="B9519" t="s">
        <v>23809</v>
      </c>
      <c r="C9519" t="s">
        <v>14</v>
      </c>
      <c r="D9519" s="6">
        <v>45713</v>
      </c>
      <c r="E9519" t="s">
        <v>23807</v>
      </c>
      <c r="F9519" t="s">
        <v>21022</v>
      </c>
      <c r="G9519" t="s">
        <v>5036</v>
      </c>
      <c r="H9519" t="s">
        <v>33331</v>
      </c>
      <c r="I9519" t="s">
        <v>21023</v>
      </c>
      <c r="J9519" t="s">
        <v>5037</v>
      </c>
      <c r="K9519" t="s">
        <v>10</v>
      </c>
      <c r="L9519" s="1" t="s">
        <v>21030</v>
      </c>
      <c r="M9519">
        <v>0</v>
      </c>
    </row>
    <row r="9520" spans="1:18" x14ac:dyDescent="0.25">
      <c r="A9520" t="s">
        <v>23808</v>
      </c>
      <c r="B9520" t="s">
        <v>23809</v>
      </c>
      <c r="C9520" t="s">
        <v>14</v>
      </c>
      <c r="D9520" s="6">
        <v>45713</v>
      </c>
      <c r="E9520" t="s">
        <v>23807</v>
      </c>
      <c r="F9520" t="s">
        <v>21022</v>
      </c>
      <c r="G9520" t="s">
        <v>6821</v>
      </c>
      <c r="H9520" t="s">
        <v>33332</v>
      </c>
      <c r="I9520" t="s">
        <v>21023</v>
      </c>
      <c r="J9520" t="s">
        <v>6822</v>
      </c>
      <c r="K9520" t="s">
        <v>10</v>
      </c>
      <c r="L9520">
        <v>0.82669464133058501</v>
      </c>
      <c r="M9520">
        <v>0</v>
      </c>
    </row>
    <row r="9521" spans="1:18" x14ac:dyDescent="0.25">
      <c r="A9521" t="s">
        <v>23808</v>
      </c>
      <c r="B9521" t="s">
        <v>23809</v>
      </c>
      <c r="C9521" t="s">
        <v>14</v>
      </c>
      <c r="D9521" s="6">
        <v>45713</v>
      </c>
      <c r="E9521" t="s">
        <v>23807</v>
      </c>
      <c r="F9521" t="s">
        <v>21022</v>
      </c>
      <c r="G9521" t="s">
        <v>6827</v>
      </c>
      <c r="H9521" t="s">
        <v>33333</v>
      </c>
      <c r="I9521" t="s">
        <v>21023</v>
      </c>
      <c r="J9521" t="s">
        <v>6828</v>
      </c>
      <c r="K9521" t="s">
        <v>10</v>
      </c>
      <c r="L9521" s="1" t="s">
        <v>21031</v>
      </c>
      <c r="M9521">
        <v>0</v>
      </c>
    </row>
    <row r="9522" spans="1:18" x14ac:dyDescent="0.25">
      <c r="A9522" t="s">
        <v>23808</v>
      </c>
      <c r="B9522" t="s">
        <v>23809</v>
      </c>
      <c r="C9522" t="s">
        <v>14</v>
      </c>
      <c r="D9522" s="6">
        <v>45713</v>
      </c>
      <c r="E9522" t="s">
        <v>23807</v>
      </c>
      <c r="F9522" t="s">
        <v>21022</v>
      </c>
      <c r="G9522" t="s">
        <v>6818</v>
      </c>
      <c r="H9522" t="s">
        <v>33334</v>
      </c>
      <c r="I9522" t="s">
        <v>21023</v>
      </c>
      <c r="J9522" t="s">
        <v>6819</v>
      </c>
      <c r="K9522" t="s">
        <v>10</v>
      </c>
      <c r="L9522" s="1" t="s">
        <v>21032</v>
      </c>
      <c r="M9522">
        <v>0</v>
      </c>
    </row>
    <row r="9523" spans="1:18" x14ac:dyDescent="0.25">
      <c r="A9523" t="s">
        <v>23808</v>
      </c>
      <c r="B9523" t="s">
        <v>23809</v>
      </c>
      <c r="C9523" t="s">
        <v>14</v>
      </c>
      <c r="D9523" s="6">
        <v>45713</v>
      </c>
      <c r="E9523" t="s">
        <v>23807</v>
      </c>
      <c r="F9523" t="s">
        <v>21022</v>
      </c>
      <c r="G9523" t="s">
        <v>6808</v>
      </c>
      <c r="H9523" t="s">
        <v>33335</v>
      </c>
      <c r="I9523" t="s">
        <v>21023</v>
      </c>
      <c r="J9523" t="s">
        <v>6809</v>
      </c>
      <c r="K9523" t="s">
        <v>10</v>
      </c>
      <c r="L9523" s="1" t="s">
        <v>21033</v>
      </c>
      <c r="M9523">
        <v>0</v>
      </c>
    </row>
    <row r="9524" spans="1:18" x14ac:dyDescent="0.25">
      <c r="A9524" t="s">
        <v>23808</v>
      </c>
      <c r="B9524" t="s">
        <v>23809</v>
      </c>
      <c r="C9524" t="s">
        <v>14</v>
      </c>
      <c r="D9524" s="6">
        <v>45713</v>
      </c>
      <c r="E9524" t="s">
        <v>23807</v>
      </c>
      <c r="F9524" t="s">
        <v>21034</v>
      </c>
      <c r="G9524" t="s">
        <v>21036</v>
      </c>
      <c r="H9524" t="s">
        <v>33336</v>
      </c>
      <c r="I9524" t="s">
        <v>21035</v>
      </c>
      <c r="J9524" t="s">
        <v>21037</v>
      </c>
      <c r="K9524" t="s">
        <v>10</v>
      </c>
      <c r="L9524" s="1" t="s">
        <v>21038</v>
      </c>
      <c r="M9524">
        <v>1</v>
      </c>
      <c r="N9524" t="s">
        <v>34896</v>
      </c>
      <c r="P9524">
        <v>1</v>
      </c>
      <c r="Q9524">
        <v>1</v>
      </c>
      <c r="R9524">
        <v>0</v>
      </c>
    </row>
    <row r="9525" spans="1:18" x14ac:dyDescent="0.25">
      <c r="A9525" t="s">
        <v>23808</v>
      </c>
      <c r="B9525" t="s">
        <v>23809</v>
      </c>
      <c r="C9525" t="s">
        <v>14</v>
      </c>
      <c r="D9525" s="6">
        <v>45713</v>
      </c>
      <c r="E9525" t="s">
        <v>23807</v>
      </c>
      <c r="F9525" t="s">
        <v>21034</v>
      </c>
      <c r="G9525" t="s">
        <v>366</v>
      </c>
      <c r="H9525" t="s">
        <v>33337</v>
      </c>
      <c r="I9525" t="s">
        <v>21035</v>
      </c>
      <c r="J9525" t="s">
        <v>367</v>
      </c>
      <c r="K9525" t="s">
        <v>10</v>
      </c>
      <c r="L9525" s="1" t="s">
        <v>21039</v>
      </c>
      <c r="M9525">
        <v>0</v>
      </c>
    </row>
    <row r="9526" spans="1:18" x14ac:dyDescent="0.25">
      <c r="A9526" t="s">
        <v>23808</v>
      </c>
      <c r="B9526" t="s">
        <v>23809</v>
      </c>
      <c r="C9526" t="s">
        <v>14</v>
      </c>
      <c r="D9526" s="6">
        <v>45713</v>
      </c>
      <c r="E9526" t="s">
        <v>23807</v>
      </c>
      <c r="F9526" t="s">
        <v>21034</v>
      </c>
      <c r="G9526" t="s">
        <v>363</v>
      </c>
      <c r="H9526" t="s">
        <v>33338</v>
      </c>
      <c r="I9526" t="s">
        <v>21035</v>
      </c>
      <c r="J9526" t="s">
        <v>364</v>
      </c>
      <c r="K9526" t="s">
        <v>10</v>
      </c>
      <c r="L9526" s="1" t="s">
        <v>21040</v>
      </c>
      <c r="M9526">
        <v>0</v>
      </c>
    </row>
    <row r="9527" spans="1:18" x14ac:dyDescent="0.25">
      <c r="A9527" t="s">
        <v>23808</v>
      </c>
      <c r="B9527" t="s">
        <v>23809</v>
      </c>
      <c r="C9527" t="s">
        <v>14</v>
      </c>
      <c r="D9527" s="6">
        <v>45713</v>
      </c>
      <c r="E9527" t="s">
        <v>23807</v>
      </c>
      <c r="F9527" t="s">
        <v>21034</v>
      </c>
      <c r="G9527" t="s">
        <v>6505</v>
      </c>
      <c r="H9527" t="s">
        <v>33339</v>
      </c>
      <c r="I9527" t="s">
        <v>21035</v>
      </c>
      <c r="J9527" t="s">
        <v>6506</v>
      </c>
      <c r="K9527" t="s">
        <v>10</v>
      </c>
      <c r="L9527">
        <v>0.75549433284916001</v>
      </c>
      <c r="M9527">
        <v>0</v>
      </c>
    </row>
    <row r="9528" spans="1:18" x14ac:dyDescent="0.25">
      <c r="A9528" t="s">
        <v>23808</v>
      </c>
      <c r="B9528" t="s">
        <v>23809</v>
      </c>
      <c r="C9528" t="s">
        <v>14</v>
      </c>
      <c r="D9528" s="6">
        <v>45713</v>
      </c>
      <c r="E9528" t="s">
        <v>23807</v>
      </c>
      <c r="F9528" t="s">
        <v>21034</v>
      </c>
      <c r="G9528" t="s">
        <v>354</v>
      </c>
      <c r="H9528" t="s">
        <v>33340</v>
      </c>
      <c r="I9528" t="s">
        <v>21035</v>
      </c>
      <c r="J9528" t="s">
        <v>355</v>
      </c>
      <c r="K9528" t="s">
        <v>10</v>
      </c>
      <c r="L9528" s="1" t="s">
        <v>21041</v>
      </c>
      <c r="M9528">
        <v>0</v>
      </c>
    </row>
    <row r="9529" spans="1:18" x14ac:dyDescent="0.25">
      <c r="A9529" t="s">
        <v>23808</v>
      </c>
      <c r="B9529" t="s">
        <v>23809</v>
      </c>
      <c r="C9529" t="s">
        <v>14</v>
      </c>
      <c r="D9529" s="6">
        <v>45713</v>
      </c>
      <c r="E9529" t="s">
        <v>23807</v>
      </c>
      <c r="F9529" t="s">
        <v>21034</v>
      </c>
      <c r="G9529" t="s">
        <v>21042</v>
      </c>
      <c r="H9529" t="s">
        <v>33341</v>
      </c>
      <c r="I9529" t="s">
        <v>21035</v>
      </c>
      <c r="J9529" t="s">
        <v>21043</v>
      </c>
      <c r="K9529" t="s">
        <v>10</v>
      </c>
      <c r="L9529" s="1" t="s">
        <v>21044</v>
      </c>
      <c r="M9529">
        <v>0</v>
      </c>
    </row>
    <row r="9530" spans="1:18" x14ac:dyDescent="0.25">
      <c r="A9530" t="s">
        <v>23808</v>
      </c>
      <c r="B9530" t="s">
        <v>23809</v>
      </c>
      <c r="C9530" t="s">
        <v>14</v>
      </c>
      <c r="D9530" s="6">
        <v>45713</v>
      </c>
      <c r="E9530" t="s">
        <v>23807</v>
      </c>
      <c r="F9530" t="s">
        <v>21034</v>
      </c>
      <c r="G9530" t="s">
        <v>6513</v>
      </c>
      <c r="H9530" t="s">
        <v>33342</v>
      </c>
      <c r="I9530" t="s">
        <v>21035</v>
      </c>
      <c r="J9530" t="s">
        <v>6514</v>
      </c>
      <c r="K9530" t="s">
        <v>10</v>
      </c>
      <c r="L9530" s="1" t="s">
        <v>21045</v>
      </c>
      <c r="M9530">
        <v>0</v>
      </c>
    </row>
    <row r="9531" spans="1:18" x14ac:dyDescent="0.25">
      <c r="A9531" t="s">
        <v>23808</v>
      </c>
      <c r="B9531" t="s">
        <v>23809</v>
      </c>
      <c r="C9531" t="s">
        <v>14</v>
      </c>
      <c r="D9531" s="6">
        <v>45713</v>
      </c>
      <c r="E9531" t="s">
        <v>23807</v>
      </c>
      <c r="F9531" t="s">
        <v>21034</v>
      </c>
      <c r="G9531" t="s">
        <v>339</v>
      </c>
      <c r="H9531" t="s">
        <v>33343</v>
      </c>
      <c r="I9531" t="s">
        <v>21035</v>
      </c>
      <c r="J9531" t="s">
        <v>340</v>
      </c>
      <c r="K9531" t="s">
        <v>10</v>
      </c>
      <c r="L9531" s="1" t="s">
        <v>21046</v>
      </c>
      <c r="M9531">
        <v>0</v>
      </c>
    </row>
    <row r="9532" spans="1:18" x14ac:dyDescent="0.25">
      <c r="A9532" t="s">
        <v>23808</v>
      </c>
      <c r="B9532" t="s">
        <v>23809</v>
      </c>
      <c r="C9532" t="s">
        <v>14</v>
      </c>
      <c r="D9532" s="6">
        <v>45713</v>
      </c>
      <c r="E9532" t="s">
        <v>23807</v>
      </c>
      <c r="F9532" t="s">
        <v>21034</v>
      </c>
      <c r="G9532" t="s">
        <v>21047</v>
      </c>
      <c r="H9532" t="s">
        <v>33344</v>
      </c>
      <c r="I9532" t="s">
        <v>21035</v>
      </c>
      <c r="J9532" t="s">
        <v>21048</v>
      </c>
      <c r="K9532" t="s">
        <v>10</v>
      </c>
      <c r="L9532">
        <v>0.73686682395731096</v>
      </c>
      <c r="M9532">
        <v>0</v>
      </c>
    </row>
    <row r="9533" spans="1:18" x14ac:dyDescent="0.25">
      <c r="A9533" t="s">
        <v>23808</v>
      </c>
      <c r="B9533" t="s">
        <v>23809</v>
      </c>
      <c r="C9533" t="s">
        <v>14</v>
      </c>
      <c r="D9533" s="6">
        <v>45713</v>
      </c>
      <c r="E9533" t="s">
        <v>23807</v>
      </c>
      <c r="F9533" t="s">
        <v>21034</v>
      </c>
      <c r="G9533" t="s">
        <v>360</v>
      </c>
      <c r="H9533" t="s">
        <v>33345</v>
      </c>
      <c r="I9533" t="s">
        <v>21035</v>
      </c>
      <c r="J9533" t="s">
        <v>361</v>
      </c>
      <c r="K9533" t="s">
        <v>10</v>
      </c>
      <c r="L9533" s="1" t="s">
        <v>21049</v>
      </c>
      <c r="M9533">
        <v>0</v>
      </c>
    </row>
    <row r="9534" spans="1:18" x14ac:dyDescent="0.25">
      <c r="A9534" t="s">
        <v>23808</v>
      </c>
      <c r="B9534" t="s">
        <v>23809</v>
      </c>
      <c r="C9534" t="s">
        <v>14</v>
      </c>
      <c r="D9534" s="6">
        <v>45713</v>
      </c>
      <c r="E9534" t="s">
        <v>23807</v>
      </c>
      <c r="F9534" t="s">
        <v>21050</v>
      </c>
      <c r="G9534" t="s">
        <v>6505</v>
      </c>
      <c r="H9534" t="s">
        <v>33346</v>
      </c>
      <c r="I9534" t="s">
        <v>21051</v>
      </c>
      <c r="J9534" t="s">
        <v>6506</v>
      </c>
      <c r="K9534" t="s">
        <v>10</v>
      </c>
      <c r="L9534" s="1" t="s">
        <v>21052</v>
      </c>
      <c r="M9534">
        <v>1</v>
      </c>
      <c r="N9534" t="s">
        <v>34896</v>
      </c>
      <c r="P9534">
        <v>1</v>
      </c>
      <c r="Q9534">
        <v>1</v>
      </c>
      <c r="R9534">
        <v>0</v>
      </c>
    </row>
    <row r="9535" spans="1:18" x14ac:dyDescent="0.25">
      <c r="A9535" t="s">
        <v>23808</v>
      </c>
      <c r="B9535" t="s">
        <v>23809</v>
      </c>
      <c r="C9535" t="s">
        <v>14</v>
      </c>
      <c r="D9535" s="6">
        <v>45713</v>
      </c>
      <c r="E9535" t="s">
        <v>23807</v>
      </c>
      <c r="F9535" t="s">
        <v>21050</v>
      </c>
      <c r="G9535" t="s">
        <v>6513</v>
      </c>
      <c r="H9535" t="s">
        <v>33347</v>
      </c>
      <c r="I9535" t="s">
        <v>21051</v>
      </c>
      <c r="J9535" t="s">
        <v>6514</v>
      </c>
      <c r="K9535" t="s">
        <v>10</v>
      </c>
      <c r="L9535" s="1" t="s">
        <v>21053</v>
      </c>
      <c r="M9535">
        <v>0</v>
      </c>
    </row>
    <row r="9536" spans="1:18" x14ac:dyDescent="0.25">
      <c r="A9536" t="s">
        <v>23808</v>
      </c>
      <c r="B9536" t="s">
        <v>23809</v>
      </c>
      <c r="C9536" t="s">
        <v>14</v>
      </c>
      <c r="D9536" s="6">
        <v>45713</v>
      </c>
      <c r="E9536" t="s">
        <v>23807</v>
      </c>
      <c r="F9536" t="s">
        <v>21050</v>
      </c>
      <c r="G9536" t="s">
        <v>21054</v>
      </c>
      <c r="H9536" t="s">
        <v>33348</v>
      </c>
      <c r="I9536" t="s">
        <v>21051</v>
      </c>
      <c r="J9536" t="s">
        <v>21055</v>
      </c>
      <c r="K9536" t="s">
        <v>10</v>
      </c>
      <c r="L9536" s="1" t="s">
        <v>21056</v>
      </c>
      <c r="M9536">
        <v>0</v>
      </c>
    </row>
    <row r="9537" spans="1:18" x14ac:dyDescent="0.25">
      <c r="A9537" t="s">
        <v>23808</v>
      </c>
      <c r="B9537" t="s">
        <v>23809</v>
      </c>
      <c r="C9537" t="s">
        <v>14</v>
      </c>
      <c r="D9537" s="6">
        <v>45713</v>
      </c>
      <c r="E9537" t="s">
        <v>23807</v>
      </c>
      <c r="F9537" t="s">
        <v>21050</v>
      </c>
      <c r="G9537" t="s">
        <v>21057</v>
      </c>
      <c r="H9537" t="s">
        <v>33349</v>
      </c>
      <c r="I9537" t="s">
        <v>21051</v>
      </c>
      <c r="J9537" t="s">
        <v>21058</v>
      </c>
      <c r="K9537" t="s">
        <v>10</v>
      </c>
      <c r="L9537" s="1" t="s">
        <v>21059</v>
      </c>
      <c r="M9537">
        <v>0</v>
      </c>
    </row>
    <row r="9538" spans="1:18" x14ac:dyDescent="0.25">
      <c r="A9538" t="s">
        <v>23808</v>
      </c>
      <c r="B9538" t="s">
        <v>23809</v>
      </c>
      <c r="C9538" t="s">
        <v>14</v>
      </c>
      <c r="D9538" s="6">
        <v>45713</v>
      </c>
      <c r="E9538" t="s">
        <v>23807</v>
      </c>
      <c r="F9538" t="s">
        <v>21050</v>
      </c>
      <c r="G9538" t="s">
        <v>366</v>
      </c>
      <c r="H9538" t="s">
        <v>33350</v>
      </c>
      <c r="I9538" t="s">
        <v>21051</v>
      </c>
      <c r="J9538" t="s">
        <v>367</v>
      </c>
      <c r="K9538" t="s">
        <v>10</v>
      </c>
      <c r="L9538" s="1" t="s">
        <v>21060</v>
      </c>
      <c r="M9538">
        <v>0</v>
      </c>
    </row>
    <row r="9539" spans="1:18" x14ac:dyDescent="0.25">
      <c r="A9539" t="s">
        <v>23808</v>
      </c>
      <c r="B9539" t="s">
        <v>23809</v>
      </c>
      <c r="C9539" t="s">
        <v>14</v>
      </c>
      <c r="D9539" s="6">
        <v>45713</v>
      </c>
      <c r="E9539" t="s">
        <v>23807</v>
      </c>
      <c r="F9539" t="s">
        <v>21050</v>
      </c>
      <c r="G9539" t="s">
        <v>21061</v>
      </c>
      <c r="H9539" t="s">
        <v>33351</v>
      </c>
      <c r="I9539" t="s">
        <v>21051</v>
      </c>
      <c r="J9539" t="s">
        <v>21062</v>
      </c>
      <c r="K9539" t="s">
        <v>10</v>
      </c>
      <c r="L9539" s="1" t="s">
        <v>21063</v>
      </c>
      <c r="M9539">
        <v>0</v>
      </c>
    </row>
    <row r="9540" spans="1:18" x14ac:dyDescent="0.25">
      <c r="A9540" t="s">
        <v>23808</v>
      </c>
      <c r="B9540" t="s">
        <v>23809</v>
      </c>
      <c r="C9540" t="s">
        <v>14</v>
      </c>
      <c r="D9540" s="6">
        <v>45713</v>
      </c>
      <c r="E9540" t="s">
        <v>23807</v>
      </c>
      <c r="F9540" t="s">
        <v>21050</v>
      </c>
      <c r="G9540" t="s">
        <v>21064</v>
      </c>
      <c r="H9540" t="s">
        <v>33352</v>
      </c>
      <c r="I9540" t="s">
        <v>21051</v>
      </c>
      <c r="J9540" t="s">
        <v>21065</v>
      </c>
      <c r="K9540" t="s">
        <v>10</v>
      </c>
      <c r="L9540" s="1" t="s">
        <v>21066</v>
      </c>
      <c r="M9540">
        <v>0</v>
      </c>
    </row>
    <row r="9541" spans="1:18" x14ac:dyDescent="0.25">
      <c r="A9541" t="s">
        <v>23808</v>
      </c>
      <c r="B9541" t="s">
        <v>23809</v>
      </c>
      <c r="C9541" t="s">
        <v>14</v>
      </c>
      <c r="D9541" s="6">
        <v>45713</v>
      </c>
      <c r="E9541" t="s">
        <v>23807</v>
      </c>
      <c r="F9541" t="s">
        <v>21050</v>
      </c>
      <c r="G9541" t="s">
        <v>360</v>
      </c>
      <c r="H9541" t="s">
        <v>33353</v>
      </c>
      <c r="I9541" t="s">
        <v>21051</v>
      </c>
      <c r="J9541" t="s">
        <v>361</v>
      </c>
      <c r="K9541" t="s">
        <v>10</v>
      </c>
      <c r="L9541" s="1" t="s">
        <v>21067</v>
      </c>
      <c r="M9541">
        <v>0</v>
      </c>
    </row>
    <row r="9542" spans="1:18" x14ac:dyDescent="0.25">
      <c r="A9542" t="s">
        <v>23808</v>
      </c>
      <c r="B9542" t="s">
        <v>23809</v>
      </c>
      <c r="C9542" t="s">
        <v>14</v>
      </c>
      <c r="D9542" s="6">
        <v>45713</v>
      </c>
      <c r="E9542" t="s">
        <v>23807</v>
      </c>
      <c r="F9542" t="s">
        <v>21050</v>
      </c>
      <c r="G9542" t="s">
        <v>21068</v>
      </c>
      <c r="H9542" t="s">
        <v>33354</v>
      </c>
      <c r="I9542" t="s">
        <v>21051</v>
      </c>
      <c r="J9542" t="s">
        <v>21069</v>
      </c>
      <c r="K9542" t="s">
        <v>10</v>
      </c>
      <c r="L9542">
        <v>0.78945545957029595</v>
      </c>
      <c r="M9542">
        <v>0</v>
      </c>
    </row>
    <row r="9543" spans="1:18" x14ac:dyDescent="0.25">
      <c r="A9543" t="s">
        <v>23808</v>
      </c>
      <c r="B9543" t="s">
        <v>23809</v>
      </c>
      <c r="C9543" t="s">
        <v>14</v>
      </c>
      <c r="D9543" s="6">
        <v>45713</v>
      </c>
      <c r="E9543" t="s">
        <v>23807</v>
      </c>
      <c r="F9543" t="s">
        <v>21050</v>
      </c>
      <c r="G9543" t="s">
        <v>354</v>
      </c>
      <c r="H9543" t="s">
        <v>33355</v>
      </c>
      <c r="I9543" t="s">
        <v>21051</v>
      </c>
      <c r="J9543" t="s">
        <v>355</v>
      </c>
      <c r="K9543" t="s">
        <v>10</v>
      </c>
      <c r="L9543" s="1" t="s">
        <v>21070</v>
      </c>
      <c r="M9543">
        <v>0</v>
      </c>
    </row>
    <row r="9544" spans="1:18" x14ac:dyDescent="0.25">
      <c r="A9544" t="s">
        <v>23808</v>
      </c>
      <c r="B9544" t="s">
        <v>23809</v>
      </c>
      <c r="C9544" t="s">
        <v>14</v>
      </c>
      <c r="D9544" s="6">
        <v>45713</v>
      </c>
      <c r="E9544" t="s">
        <v>23807</v>
      </c>
      <c r="F9544" t="s">
        <v>21071</v>
      </c>
      <c r="G9544" t="s">
        <v>366</v>
      </c>
      <c r="H9544" t="s">
        <v>33356</v>
      </c>
      <c r="I9544" t="s">
        <v>21072</v>
      </c>
      <c r="J9544" t="s">
        <v>367</v>
      </c>
      <c r="K9544" t="s">
        <v>10</v>
      </c>
      <c r="L9544" s="1" t="s">
        <v>21073</v>
      </c>
      <c r="M9544">
        <v>0</v>
      </c>
    </row>
    <row r="9545" spans="1:18" x14ac:dyDescent="0.25">
      <c r="A9545" t="s">
        <v>23808</v>
      </c>
      <c r="B9545" t="s">
        <v>23809</v>
      </c>
      <c r="C9545" t="s">
        <v>14</v>
      </c>
      <c r="D9545" s="6">
        <v>45713</v>
      </c>
      <c r="E9545" t="s">
        <v>23807</v>
      </c>
      <c r="F9545" t="s">
        <v>21071</v>
      </c>
      <c r="G9545" t="s">
        <v>6513</v>
      </c>
      <c r="H9545" t="s">
        <v>33357</v>
      </c>
      <c r="I9545" t="s">
        <v>21072</v>
      </c>
      <c r="J9545" t="s">
        <v>6514</v>
      </c>
      <c r="K9545" t="s">
        <v>10</v>
      </c>
      <c r="L9545">
        <v>0.85079734889254</v>
      </c>
      <c r="M9545">
        <v>0</v>
      </c>
    </row>
    <row r="9546" spans="1:18" x14ac:dyDescent="0.25">
      <c r="A9546" t="s">
        <v>23808</v>
      </c>
      <c r="B9546" t="s">
        <v>23809</v>
      </c>
      <c r="C9546" t="s">
        <v>14</v>
      </c>
      <c r="D9546" s="6">
        <v>45713</v>
      </c>
      <c r="E9546" t="s">
        <v>23807</v>
      </c>
      <c r="F9546" t="s">
        <v>21071</v>
      </c>
      <c r="G9546" t="s">
        <v>6505</v>
      </c>
      <c r="H9546" t="s">
        <v>33358</v>
      </c>
      <c r="I9546" t="s">
        <v>21072</v>
      </c>
      <c r="J9546" t="s">
        <v>6506</v>
      </c>
      <c r="K9546" t="s">
        <v>10</v>
      </c>
      <c r="L9546" s="1" t="s">
        <v>21074</v>
      </c>
      <c r="M9546">
        <v>0</v>
      </c>
    </row>
    <row r="9547" spans="1:18" x14ac:dyDescent="0.25">
      <c r="A9547" t="s">
        <v>23808</v>
      </c>
      <c r="B9547" t="s">
        <v>23809</v>
      </c>
      <c r="C9547" t="s">
        <v>14</v>
      </c>
      <c r="D9547" s="6">
        <v>45713</v>
      </c>
      <c r="E9547" t="s">
        <v>23807</v>
      </c>
      <c r="F9547" t="s">
        <v>21071</v>
      </c>
      <c r="G9547" t="s">
        <v>21036</v>
      </c>
      <c r="H9547" t="s">
        <v>33359</v>
      </c>
      <c r="I9547" t="s">
        <v>21072</v>
      </c>
      <c r="J9547" t="s">
        <v>21037</v>
      </c>
      <c r="K9547" t="s">
        <v>10</v>
      </c>
      <c r="L9547" s="1" t="s">
        <v>21075</v>
      </c>
      <c r="M9547">
        <v>1</v>
      </c>
      <c r="N9547" t="s">
        <v>34896</v>
      </c>
      <c r="P9547">
        <v>1</v>
      </c>
      <c r="Q9547">
        <v>1</v>
      </c>
      <c r="R9547">
        <v>0</v>
      </c>
    </row>
    <row r="9548" spans="1:18" x14ac:dyDescent="0.25">
      <c r="A9548" t="s">
        <v>23808</v>
      </c>
      <c r="B9548" t="s">
        <v>23809</v>
      </c>
      <c r="C9548" t="s">
        <v>14</v>
      </c>
      <c r="D9548" s="6">
        <v>45713</v>
      </c>
      <c r="E9548" t="s">
        <v>23807</v>
      </c>
      <c r="F9548" t="s">
        <v>21071</v>
      </c>
      <c r="G9548" t="s">
        <v>21057</v>
      </c>
      <c r="H9548" t="s">
        <v>33360</v>
      </c>
      <c r="I9548" t="s">
        <v>21072</v>
      </c>
      <c r="J9548" t="s">
        <v>21058</v>
      </c>
      <c r="K9548" t="s">
        <v>10</v>
      </c>
      <c r="L9548" s="1" t="s">
        <v>21076</v>
      </c>
      <c r="M9548">
        <v>0</v>
      </c>
    </row>
    <row r="9549" spans="1:18" x14ac:dyDescent="0.25">
      <c r="A9549" t="s">
        <v>23808</v>
      </c>
      <c r="B9549" t="s">
        <v>23809</v>
      </c>
      <c r="C9549" t="s">
        <v>14</v>
      </c>
      <c r="D9549" s="6">
        <v>45713</v>
      </c>
      <c r="E9549" t="s">
        <v>23807</v>
      </c>
      <c r="F9549" t="s">
        <v>21071</v>
      </c>
      <c r="G9549" t="s">
        <v>21061</v>
      </c>
      <c r="H9549" t="s">
        <v>33361</v>
      </c>
      <c r="I9549" t="s">
        <v>21072</v>
      </c>
      <c r="J9549" t="s">
        <v>21062</v>
      </c>
      <c r="K9549" t="s">
        <v>10</v>
      </c>
      <c r="L9549" s="1" t="s">
        <v>21077</v>
      </c>
      <c r="M9549">
        <v>0</v>
      </c>
    </row>
    <row r="9550" spans="1:18" x14ac:dyDescent="0.25">
      <c r="A9550" t="s">
        <v>23808</v>
      </c>
      <c r="B9550" t="s">
        <v>23809</v>
      </c>
      <c r="C9550" t="s">
        <v>14</v>
      </c>
      <c r="D9550" s="6">
        <v>45713</v>
      </c>
      <c r="E9550" t="s">
        <v>23807</v>
      </c>
      <c r="F9550" t="s">
        <v>21071</v>
      </c>
      <c r="G9550" t="s">
        <v>363</v>
      </c>
      <c r="H9550" t="s">
        <v>33362</v>
      </c>
      <c r="I9550" t="s">
        <v>21072</v>
      </c>
      <c r="J9550" t="s">
        <v>364</v>
      </c>
      <c r="K9550" t="s">
        <v>10</v>
      </c>
      <c r="L9550" s="1" t="s">
        <v>21078</v>
      </c>
      <c r="M9550">
        <v>0</v>
      </c>
    </row>
    <row r="9551" spans="1:18" x14ac:dyDescent="0.25">
      <c r="A9551" t="s">
        <v>23808</v>
      </c>
      <c r="B9551" t="s">
        <v>23809</v>
      </c>
      <c r="C9551" t="s">
        <v>14</v>
      </c>
      <c r="D9551" s="6">
        <v>45713</v>
      </c>
      <c r="E9551" t="s">
        <v>23807</v>
      </c>
      <c r="F9551" t="s">
        <v>21071</v>
      </c>
      <c r="G9551" t="s">
        <v>21079</v>
      </c>
      <c r="H9551" t="s">
        <v>33363</v>
      </c>
      <c r="I9551" t="s">
        <v>21072</v>
      </c>
      <c r="J9551" t="s">
        <v>21080</v>
      </c>
      <c r="K9551" t="s">
        <v>10</v>
      </c>
      <c r="L9551" s="1" t="s">
        <v>21081</v>
      </c>
      <c r="M9551">
        <v>0</v>
      </c>
    </row>
    <row r="9552" spans="1:18" x14ac:dyDescent="0.25">
      <c r="A9552" t="s">
        <v>23808</v>
      </c>
      <c r="B9552" t="s">
        <v>23809</v>
      </c>
      <c r="C9552" t="s">
        <v>14</v>
      </c>
      <c r="D9552" s="6">
        <v>45713</v>
      </c>
      <c r="E9552" t="s">
        <v>23807</v>
      </c>
      <c r="F9552" t="s">
        <v>21071</v>
      </c>
      <c r="G9552" t="s">
        <v>21082</v>
      </c>
      <c r="H9552" t="s">
        <v>33364</v>
      </c>
      <c r="I9552" t="s">
        <v>21072</v>
      </c>
      <c r="J9552" t="s">
        <v>21083</v>
      </c>
      <c r="K9552" t="s">
        <v>10</v>
      </c>
      <c r="L9552" s="1" t="s">
        <v>21084</v>
      </c>
      <c r="M9552">
        <v>0</v>
      </c>
    </row>
    <row r="9553" spans="1:18" x14ac:dyDescent="0.25">
      <c r="A9553" t="s">
        <v>23808</v>
      </c>
      <c r="B9553" t="s">
        <v>23809</v>
      </c>
      <c r="C9553" t="s">
        <v>14</v>
      </c>
      <c r="D9553" s="6">
        <v>45713</v>
      </c>
      <c r="E9553" t="s">
        <v>23807</v>
      </c>
      <c r="F9553" t="s">
        <v>21071</v>
      </c>
      <c r="G9553" t="s">
        <v>354</v>
      </c>
      <c r="H9553" t="s">
        <v>33365</v>
      </c>
      <c r="I9553" t="s">
        <v>21072</v>
      </c>
      <c r="J9553" t="s">
        <v>355</v>
      </c>
      <c r="K9553" t="s">
        <v>10</v>
      </c>
      <c r="L9553" s="1" t="s">
        <v>21085</v>
      </c>
      <c r="M9553">
        <v>0</v>
      </c>
    </row>
    <row r="9554" spans="1:18" x14ac:dyDescent="0.25">
      <c r="A9554" t="s">
        <v>23808</v>
      </c>
      <c r="B9554" t="s">
        <v>23809</v>
      </c>
      <c r="C9554" t="s">
        <v>14</v>
      </c>
      <c r="D9554" s="6">
        <v>45713</v>
      </c>
      <c r="E9554" t="s">
        <v>23807</v>
      </c>
      <c r="F9554" t="s">
        <v>21086</v>
      </c>
      <c r="G9554" t="s">
        <v>6513</v>
      </c>
      <c r="H9554" t="s">
        <v>33366</v>
      </c>
      <c r="I9554" t="s">
        <v>21087</v>
      </c>
      <c r="J9554" t="s">
        <v>6514</v>
      </c>
      <c r="K9554" t="s">
        <v>10</v>
      </c>
      <c r="L9554" s="1" t="s">
        <v>21088</v>
      </c>
      <c r="M9554">
        <v>0</v>
      </c>
    </row>
    <row r="9555" spans="1:18" x14ac:dyDescent="0.25">
      <c r="A9555" t="s">
        <v>23808</v>
      </c>
      <c r="B9555" t="s">
        <v>23809</v>
      </c>
      <c r="C9555" t="s">
        <v>14</v>
      </c>
      <c r="D9555" s="6">
        <v>45713</v>
      </c>
      <c r="E9555" t="s">
        <v>23807</v>
      </c>
      <c r="F9555" t="s">
        <v>21086</v>
      </c>
      <c r="G9555" t="s">
        <v>21061</v>
      </c>
      <c r="H9555" t="s">
        <v>33367</v>
      </c>
      <c r="I9555" t="s">
        <v>21087</v>
      </c>
      <c r="J9555" t="s">
        <v>21062</v>
      </c>
      <c r="K9555" t="s">
        <v>10</v>
      </c>
      <c r="L9555" s="1" t="s">
        <v>21089</v>
      </c>
      <c r="M9555">
        <v>0</v>
      </c>
    </row>
    <row r="9556" spans="1:18" x14ac:dyDescent="0.25">
      <c r="A9556" t="s">
        <v>23808</v>
      </c>
      <c r="B9556" t="s">
        <v>23809</v>
      </c>
      <c r="C9556" t="s">
        <v>14</v>
      </c>
      <c r="D9556" s="6">
        <v>45713</v>
      </c>
      <c r="E9556" t="s">
        <v>23807</v>
      </c>
      <c r="F9556" t="s">
        <v>21086</v>
      </c>
      <c r="G9556" t="s">
        <v>6505</v>
      </c>
      <c r="H9556" t="s">
        <v>33368</v>
      </c>
      <c r="I9556" t="s">
        <v>21087</v>
      </c>
      <c r="J9556" t="s">
        <v>6506</v>
      </c>
      <c r="K9556" t="s">
        <v>10</v>
      </c>
      <c r="L9556" s="1" t="s">
        <v>21090</v>
      </c>
      <c r="M9556">
        <v>0</v>
      </c>
    </row>
    <row r="9557" spans="1:18" x14ac:dyDescent="0.25">
      <c r="A9557" t="s">
        <v>23808</v>
      </c>
      <c r="B9557" t="s">
        <v>23809</v>
      </c>
      <c r="C9557" t="s">
        <v>14</v>
      </c>
      <c r="D9557" s="6">
        <v>45713</v>
      </c>
      <c r="E9557" t="s">
        <v>23807</v>
      </c>
      <c r="F9557" t="s">
        <v>21086</v>
      </c>
      <c r="G9557" t="s">
        <v>366</v>
      </c>
      <c r="H9557" t="s">
        <v>33369</v>
      </c>
      <c r="I9557" t="s">
        <v>21087</v>
      </c>
      <c r="J9557" t="s">
        <v>367</v>
      </c>
      <c r="K9557" t="s">
        <v>10</v>
      </c>
      <c r="L9557" s="1" t="s">
        <v>21091</v>
      </c>
      <c r="M9557">
        <v>0</v>
      </c>
    </row>
    <row r="9558" spans="1:18" x14ac:dyDescent="0.25">
      <c r="A9558" t="s">
        <v>23808</v>
      </c>
      <c r="B9558" t="s">
        <v>23809</v>
      </c>
      <c r="C9558" t="s">
        <v>14</v>
      </c>
      <c r="D9558" s="6">
        <v>45713</v>
      </c>
      <c r="E9558" t="s">
        <v>23807</v>
      </c>
      <c r="F9558" t="s">
        <v>21086</v>
      </c>
      <c r="G9558" t="s">
        <v>21057</v>
      </c>
      <c r="H9558" t="s">
        <v>33370</v>
      </c>
      <c r="I9558" t="s">
        <v>21087</v>
      </c>
      <c r="J9558" t="s">
        <v>21058</v>
      </c>
      <c r="K9558" t="s">
        <v>10</v>
      </c>
      <c r="L9558" s="1" t="s">
        <v>21092</v>
      </c>
      <c r="M9558">
        <v>1</v>
      </c>
      <c r="N9558" t="s">
        <v>34896</v>
      </c>
      <c r="P9558">
        <v>1</v>
      </c>
      <c r="Q9558">
        <v>1</v>
      </c>
      <c r="R9558">
        <v>0</v>
      </c>
    </row>
    <row r="9559" spans="1:18" x14ac:dyDescent="0.25">
      <c r="A9559" t="s">
        <v>23808</v>
      </c>
      <c r="B9559" t="s">
        <v>23809</v>
      </c>
      <c r="C9559" t="s">
        <v>14</v>
      </c>
      <c r="D9559" s="6">
        <v>45713</v>
      </c>
      <c r="E9559" t="s">
        <v>23807</v>
      </c>
      <c r="F9559" t="s">
        <v>21086</v>
      </c>
      <c r="G9559" t="s">
        <v>21064</v>
      </c>
      <c r="H9559" t="s">
        <v>33371</v>
      </c>
      <c r="I9559" t="s">
        <v>21087</v>
      </c>
      <c r="J9559" t="s">
        <v>21065</v>
      </c>
      <c r="K9559" t="s">
        <v>10</v>
      </c>
      <c r="L9559" s="1" t="s">
        <v>21093</v>
      </c>
      <c r="M9559">
        <v>0</v>
      </c>
    </row>
    <row r="9560" spans="1:18" x14ac:dyDescent="0.25">
      <c r="A9560" t="s">
        <v>23808</v>
      </c>
      <c r="B9560" t="s">
        <v>23809</v>
      </c>
      <c r="C9560" t="s">
        <v>14</v>
      </c>
      <c r="D9560" s="6">
        <v>45713</v>
      </c>
      <c r="E9560" t="s">
        <v>23807</v>
      </c>
      <c r="F9560" t="s">
        <v>21086</v>
      </c>
      <c r="G9560" t="s">
        <v>21094</v>
      </c>
      <c r="H9560" t="s">
        <v>33372</v>
      </c>
      <c r="I9560" t="s">
        <v>21087</v>
      </c>
      <c r="J9560" t="s">
        <v>21095</v>
      </c>
      <c r="K9560" t="s">
        <v>10</v>
      </c>
      <c r="L9560" s="1" t="s">
        <v>21096</v>
      </c>
      <c r="M9560">
        <v>0</v>
      </c>
    </row>
    <row r="9561" spans="1:18" x14ac:dyDescent="0.25">
      <c r="A9561" t="s">
        <v>23808</v>
      </c>
      <c r="B9561" t="s">
        <v>23809</v>
      </c>
      <c r="C9561" t="s">
        <v>14</v>
      </c>
      <c r="D9561" s="6">
        <v>45713</v>
      </c>
      <c r="E9561" t="s">
        <v>23807</v>
      </c>
      <c r="F9561" t="s">
        <v>21086</v>
      </c>
      <c r="G9561" t="s">
        <v>21079</v>
      </c>
      <c r="H9561" t="s">
        <v>33373</v>
      </c>
      <c r="I9561" t="s">
        <v>21087</v>
      </c>
      <c r="J9561" t="s">
        <v>21080</v>
      </c>
      <c r="K9561" t="s">
        <v>10</v>
      </c>
      <c r="L9561">
        <v>0.75776039720063904</v>
      </c>
      <c r="M9561">
        <v>0</v>
      </c>
    </row>
    <row r="9562" spans="1:18" x14ac:dyDescent="0.25">
      <c r="A9562" t="s">
        <v>23808</v>
      </c>
      <c r="B9562" t="s">
        <v>23809</v>
      </c>
      <c r="C9562" t="s">
        <v>14</v>
      </c>
      <c r="D9562" s="6">
        <v>45713</v>
      </c>
      <c r="E9562" t="s">
        <v>23807</v>
      </c>
      <c r="F9562" t="s">
        <v>21086</v>
      </c>
      <c r="G9562" t="s">
        <v>21054</v>
      </c>
      <c r="H9562" t="s">
        <v>33374</v>
      </c>
      <c r="I9562" t="s">
        <v>21087</v>
      </c>
      <c r="J9562" t="s">
        <v>21055</v>
      </c>
      <c r="K9562" t="s">
        <v>10</v>
      </c>
      <c r="L9562" s="1" t="s">
        <v>21097</v>
      </c>
      <c r="M9562">
        <v>0</v>
      </c>
    </row>
    <row r="9563" spans="1:18" x14ac:dyDescent="0.25">
      <c r="A9563" t="s">
        <v>23808</v>
      </c>
      <c r="B9563" t="s">
        <v>23809</v>
      </c>
      <c r="C9563" t="s">
        <v>14</v>
      </c>
      <c r="D9563" s="6">
        <v>45713</v>
      </c>
      <c r="E9563" t="s">
        <v>23807</v>
      </c>
      <c r="F9563" t="s">
        <v>21086</v>
      </c>
      <c r="G9563" t="s">
        <v>21068</v>
      </c>
      <c r="H9563" t="s">
        <v>33375</v>
      </c>
      <c r="I9563" t="s">
        <v>21087</v>
      </c>
      <c r="J9563" t="s">
        <v>21069</v>
      </c>
      <c r="K9563" t="s">
        <v>10</v>
      </c>
      <c r="L9563" s="1" t="s">
        <v>21098</v>
      </c>
      <c r="M9563">
        <v>0</v>
      </c>
    </row>
    <row r="9564" spans="1:18" x14ac:dyDescent="0.25">
      <c r="A9564" t="s">
        <v>23808</v>
      </c>
      <c r="B9564" t="s">
        <v>23809</v>
      </c>
      <c r="C9564" t="s">
        <v>14</v>
      </c>
      <c r="D9564" s="6">
        <v>45713</v>
      </c>
      <c r="E9564" t="s">
        <v>23807</v>
      </c>
      <c r="F9564" t="s">
        <v>21099</v>
      </c>
      <c r="G9564" t="s">
        <v>21101</v>
      </c>
      <c r="H9564" t="s">
        <v>33376</v>
      </c>
      <c r="I9564" t="s">
        <v>21100</v>
      </c>
      <c r="J9564" t="s">
        <v>21102</v>
      </c>
      <c r="K9564" t="s">
        <v>10</v>
      </c>
      <c r="L9564" s="1" t="s">
        <v>21103</v>
      </c>
      <c r="M9564">
        <v>0</v>
      </c>
    </row>
    <row r="9565" spans="1:18" x14ac:dyDescent="0.25">
      <c r="A9565" t="s">
        <v>23808</v>
      </c>
      <c r="B9565" t="s">
        <v>23809</v>
      </c>
      <c r="C9565" t="s">
        <v>14</v>
      </c>
      <c r="D9565" s="6">
        <v>45713</v>
      </c>
      <c r="E9565" t="s">
        <v>23807</v>
      </c>
      <c r="F9565" t="s">
        <v>21099</v>
      </c>
      <c r="G9565" t="s">
        <v>21104</v>
      </c>
      <c r="H9565" t="s">
        <v>33377</v>
      </c>
      <c r="I9565" t="s">
        <v>21100</v>
      </c>
      <c r="J9565" t="s">
        <v>21105</v>
      </c>
      <c r="K9565" t="s">
        <v>10</v>
      </c>
      <c r="L9565" s="1" t="s">
        <v>21106</v>
      </c>
      <c r="M9565">
        <v>0</v>
      </c>
    </row>
    <row r="9566" spans="1:18" x14ac:dyDescent="0.25">
      <c r="A9566" t="s">
        <v>23808</v>
      </c>
      <c r="B9566" t="s">
        <v>23809</v>
      </c>
      <c r="C9566" t="s">
        <v>14</v>
      </c>
      <c r="D9566" s="6">
        <v>45713</v>
      </c>
      <c r="E9566" t="s">
        <v>23807</v>
      </c>
      <c r="F9566" t="s">
        <v>21099</v>
      </c>
      <c r="G9566" t="s">
        <v>21107</v>
      </c>
      <c r="H9566" t="s">
        <v>33378</v>
      </c>
      <c r="I9566" t="s">
        <v>21100</v>
      </c>
      <c r="J9566" t="s">
        <v>21108</v>
      </c>
      <c r="K9566" t="s">
        <v>10</v>
      </c>
      <c r="L9566" s="1" t="s">
        <v>21109</v>
      </c>
      <c r="M9566">
        <v>0</v>
      </c>
    </row>
    <row r="9567" spans="1:18" x14ac:dyDescent="0.25">
      <c r="A9567" t="s">
        <v>23808</v>
      </c>
      <c r="B9567" t="s">
        <v>23809</v>
      </c>
      <c r="C9567" t="s">
        <v>14</v>
      </c>
      <c r="D9567" s="6">
        <v>45713</v>
      </c>
      <c r="E9567" t="s">
        <v>23807</v>
      </c>
      <c r="F9567" t="s">
        <v>21099</v>
      </c>
      <c r="G9567" t="s">
        <v>21110</v>
      </c>
      <c r="H9567" t="s">
        <v>33379</v>
      </c>
      <c r="I9567" t="s">
        <v>21100</v>
      </c>
      <c r="J9567" t="s">
        <v>21111</v>
      </c>
      <c r="K9567" t="s">
        <v>10</v>
      </c>
      <c r="L9567" s="1" t="s">
        <v>21112</v>
      </c>
      <c r="M9567">
        <v>0</v>
      </c>
    </row>
    <row r="9568" spans="1:18" x14ac:dyDescent="0.25">
      <c r="A9568" t="s">
        <v>23808</v>
      </c>
      <c r="B9568" t="s">
        <v>23809</v>
      </c>
      <c r="C9568" t="s">
        <v>14</v>
      </c>
      <c r="D9568" s="6">
        <v>45713</v>
      </c>
      <c r="E9568" t="s">
        <v>23807</v>
      </c>
      <c r="F9568" t="s">
        <v>21099</v>
      </c>
      <c r="G9568" t="s">
        <v>21113</v>
      </c>
      <c r="H9568" t="s">
        <v>33380</v>
      </c>
      <c r="I9568" t="s">
        <v>21100</v>
      </c>
      <c r="J9568" t="s">
        <v>21114</v>
      </c>
      <c r="K9568" t="s">
        <v>10</v>
      </c>
      <c r="L9568" s="1" t="s">
        <v>21115</v>
      </c>
      <c r="M9568">
        <v>0</v>
      </c>
    </row>
    <row r="9569" spans="1:18" x14ac:dyDescent="0.25">
      <c r="A9569" t="s">
        <v>23808</v>
      </c>
      <c r="B9569" t="s">
        <v>23809</v>
      </c>
      <c r="C9569" t="s">
        <v>14</v>
      </c>
      <c r="D9569" s="6">
        <v>45713</v>
      </c>
      <c r="E9569" t="s">
        <v>23807</v>
      </c>
      <c r="F9569" t="s">
        <v>21099</v>
      </c>
      <c r="G9569" t="s">
        <v>21116</v>
      </c>
      <c r="H9569" t="s">
        <v>33381</v>
      </c>
      <c r="I9569" t="s">
        <v>21100</v>
      </c>
      <c r="J9569" t="s">
        <v>21117</v>
      </c>
      <c r="K9569" t="s">
        <v>10</v>
      </c>
      <c r="L9569" s="1" t="s">
        <v>21118</v>
      </c>
      <c r="M9569">
        <v>1</v>
      </c>
      <c r="N9569" t="s">
        <v>34896</v>
      </c>
      <c r="P9569">
        <v>1</v>
      </c>
      <c r="Q9569">
        <v>1</v>
      </c>
      <c r="R9569">
        <v>1</v>
      </c>
    </row>
    <row r="9570" spans="1:18" x14ac:dyDescent="0.25">
      <c r="A9570" t="s">
        <v>23808</v>
      </c>
      <c r="B9570" t="s">
        <v>23809</v>
      </c>
      <c r="C9570" t="s">
        <v>14</v>
      </c>
      <c r="D9570" s="6">
        <v>45713</v>
      </c>
      <c r="E9570" t="s">
        <v>23807</v>
      </c>
      <c r="F9570" t="s">
        <v>21099</v>
      </c>
      <c r="G9570" t="s">
        <v>21119</v>
      </c>
      <c r="H9570" t="s">
        <v>33382</v>
      </c>
      <c r="I9570" t="s">
        <v>21100</v>
      </c>
      <c r="J9570" t="s">
        <v>21120</v>
      </c>
      <c r="K9570" t="s">
        <v>10</v>
      </c>
      <c r="L9570" s="1" t="s">
        <v>21121</v>
      </c>
      <c r="M9570">
        <v>0</v>
      </c>
    </row>
    <row r="9571" spans="1:18" x14ac:dyDescent="0.25">
      <c r="A9571" t="s">
        <v>23808</v>
      </c>
      <c r="B9571" t="s">
        <v>23809</v>
      </c>
      <c r="C9571" t="s">
        <v>14</v>
      </c>
      <c r="D9571" s="6">
        <v>45713</v>
      </c>
      <c r="E9571" t="s">
        <v>23807</v>
      </c>
      <c r="F9571" t="s">
        <v>21099</v>
      </c>
      <c r="G9571" t="s">
        <v>9667</v>
      </c>
      <c r="H9571" t="s">
        <v>33383</v>
      </c>
      <c r="I9571" t="s">
        <v>21100</v>
      </c>
      <c r="J9571" t="s">
        <v>9668</v>
      </c>
      <c r="K9571" t="s">
        <v>10</v>
      </c>
      <c r="L9571">
        <v>0.86122657225629895</v>
      </c>
      <c r="M9571">
        <v>0</v>
      </c>
    </row>
    <row r="9572" spans="1:18" x14ac:dyDescent="0.25">
      <c r="A9572" t="s">
        <v>23808</v>
      </c>
      <c r="B9572" t="s">
        <v>23809</v>
      </c>
      <c r="C9572" t="s">
        <v>14</v>
      </c>
      <c r="D9572" s="6">
        <v>45713</v>
      </c>
      <c r="E9572" t="s">
        <v>23807</v>
      </c>
      <c r="F9572" t="s">
        <v>21099</v>
      </c>
      <c r="G9572" t="s">
        <v>21122</v>
      </c>
      <c r="H9572" t="s">
        <v>33384</v>
      </c>
      <c r="I9572" t="s">
        <v>21100</v>
      </c>
      <c r="J9572" t="s">
        <v>21123</v>
      </c>
      <c r="K9572" t="s">
        <v>10</v>
      </c>
      <c r="L9572">
        <v>0.84540103491234297</v>
      </c>
      <c r="M9572">
        <v>0</v>
      </c>
    </row>
    <row r="9573" spans="1:18" x14ac:dyDescent="0.25">
      <c r="A9573" t="s">
        <v>23808</v>
      </c>
      <c r="B9573" t="s">
        <v>23809</v>
      </c>
      <c r="C9573" t="s">
        <v>14</v>
      </c>
      <c r="D9573" s="6">
        <v>45713</v>
      </c>
      <c r="E9573" t="s">
        <v>23807</v>
      </c>
      <c r="F9573" t="s">
        <v>21099</v>
      </c>
      <c r="G9573" t="s">
        <v>21124</v>
      </c>
      <c r="H9573" t="s">
        <v>33385</v>
      </c>
      <c r="I9573" t="s">
        <v>21100</v>
      </c>
      <c r="J9573" t="s">
        <v>21125</v>
      </c>
      <c r="K9573" t="s">
        <v>10</v>
      </c>
      <c r="L9573" s="1" t="s">
        <v>21126</v>
      </c>
      <c r="M9573">
        <v>0</v>
      </c>
    </row>
    <row r="9574" spans="1:18" x14ac:dyDescent="0.25">
      <c r="A9574" t="s">
        <v>23808</v>
      </c>
      <c r="B9574" t="s">
        <v>23809</v>
      </c>
      <c r="C9574" t="s">
        <v>14</v>
      </c>
      <c r="D9574" s="6">
        <v>45713</v>
      </c>
      <c r="E9574" t="s">
        <v>23807</v>
      </c>
      <c r="F9574" t="s">
        <v>21127</v>
      </c>
      <c r="G9574" t="s">
        <v>21129</v>
      </c>
      <c r="H9574" t="s">
        <v>33386</v>
      </c>
      <c r="I9574" s="16" t="s">
        <v>21128</v>
      </c>
      <c r="J9574" t="s">
        <v>21130</v>
      </c>
      <c r="K9574" t="s">
        <v>10</v>
      </c>
      <c r="L9574" s="1" t="s">
        <v>21131</v>
      </c>
      <c r="M9574">
        <v>0</v>
      </c>
      <c r="N9574" t="s">
        <v>34945</v>
      </c>
      <c r="O9574" s="2" t="s">
        <v>34920</v>
      </c>
      <c r="P9574">
        <v>1</v>
      </c>
      <c r="Q9574">
        <v>0</v>
      </c>
      <c r="R9574">
        <v>0</v>
      </c>
    </row>
    <row r="9575" spans="1:18" x14ac:dyDescent="0.25">
      <c r="A9575" t="s">
        <v>23808</v>
      </c>
      <c r="B9575" t="s">
        <v>23809</v>
      </c>
      <c r="C9575" t="s">
        <v>14</v>
      </c>
      <c r="D9575" s="6">
        <v>45713</v>
      </c>
      <c r="E9575" t="s">
        <v>23807</v>
      </c>
      <c r="F9575" t="s">
        <v>21127</v>
      </c>
      <c r="G9575" t="s">
        <v>21132</v>
      </c>
      <c r="H9575" t="s">
        <v>33387</v>
      </c>
      <c r="I9575" t="s">
        <v>21128</v>
      </c>
      <c r="J9575" t="s">
        <v>21133</v>
      </c>
      <c r="K9575" t="s">
        <v>10</v>
      </c>
      <c r="L9575" s="1" t="s">
        <v>21134</v>
      </c>
      <c r="M9575">
        <v>0</v>
      </c>
    </row>
    <row r="9576" spans="1:18" x14ac:dyDescent="0.25">
      <c r="A9576" t="s">
        <v>23808</v>
      </c>
      <c r="B9576" t="s">
        <v>23809</v>
      </c>
      <c r="C9576" t="s">
        <v>14</v>
      </c>
      <c r="D9576" s="6">
        <v>45713</v>
      </c>
      <c r="E9576" t="s">
        <v>23807</v>
      </c>
      <c r="F9576" t="s">
        <v>21127</v>
      </c>
      <c r="G9576" t="s">
        <v>2830</v>
      </c>
      <c r="H9576" t="s">
        <v>33388</v>
      </c>
      <c r="I9576" t="s">
        <v>21128</v>
      </c>
      <c r="J9576" t="s">
        <v>2831</v>
      </c>
      <c r="K9576" t="s">
        <v>10</v>
      </c>
      <c r="L9576" s="1" t="s">
        <v>21135</v>
      </c>
      <c r="M9576">
        <v>0</v>
      </c>
    </row>
    <row r="9577" spans="1:18" x14ac:dyDescent="0.25">
      <c r="A9577" t="s">
        <v>23808</v>
      </c>
      <c r="B9577" t="s">
        <v>23809</v>
      </c>
      <c r="C9577" t="s">
        <v>14</v>
      </c>
      <c r="D9577" s="6">
        <v>45713</v>
      </c>
      <c r="E9577" t="s">
        <v>23807</v>
      </c>
      <c r="F9577" t="s">
        <v>21127</v>
      </c>
      <c r="G9577" t="s">
        <v>21136</v>
      </c>
      <c r="H9577" t="s">
        <v>33389</v>
      </c>
      <c r="I9577" t="s">
        <v>21128</v>
      </c>
      <c r="J9577" t="s">
        <v>21137</v>
      </c>
      <c r="K9577" t="s">
        <v>10</v>
      </c>
      <c r="L9577" s="1" t="s">
        <v>21138</v>
      </c>
      <c r="M9577">
        <v>0</v>
      </c>
    </row>
    <row r="9578" spans="1:18" x14ac:dyDescent="0.25">
      <c r="A9578" t="s">
        <v>23808</v>
      </c>
      <c r="B9578" t="s">
        <v>23809</v>
      </c>
      <c r="C9578" t="s">
        <v>14</v>
      </c>
      <c r="D9578" s="6">
        <v>45713</v>
      </c>
      <c r="E9578" t="s">
        <v>23807</v>
      </c>
      <c r="F9578" t="s">
        <v>21127</v>
      </c>
      <c r="G9578" t="s">
        <v>21139</v>
      </c>
      <c r="H9578" t="s">
        <v>33390</v>
      </c>
      <c r="I9578" t="s">
        <v>21128</v>
      </c>
      <c r="J9578" t="s">
        <v>21140</v>
      </c>
      <c r="K9578" t="s">
        <v>10</v>
      </c>
      <c r="L9578" s="1" t="s">
        <v>21141</v>
      </c>
      <c r="M9578">
        <v>0</v>
      </c>
    </row>
    <row r="9579" spans="1:18" x14ac:dyDescent="0.25">
      <c r="A9579" t="s">
        <v>23808</v>
      </c>
      <c r="B9579" t="s">
        <v>23809</v>
      </c>
      <c r="C9579" t="s">
        <v>14</v>
      </c>
      <c r="D9579" s="6">
        <v>45713</v>
      </c>
      <c r="E9579" t="s">
        <v>23807</v>
      </c>
      <c r="F9579" t="s">
        <v>21127</v>
      </c>
      <c r="G9579" t="s">
        <v>21142</v>
      </c>
      <c r="H9579" t="s">
        <v>33391</v>
      </c>
      <c r="I9579" t="s">
        <v>21128</v>
      </c>
      <c r="J9579" t="s">
        <v>21143</v>
      </c>
      <c r="K9579" t="s">
        <v>10</v>
      </c>
      <c r="L9579" s="1" t="s">
        <v>21144</v>
      </c>
      <c r="M9579">
        <v>0</v>
      </c>
    </row>
    <row r="9580" spans="1:18" x14ac:dyDescent="0.25">
      <c r="A9580" t="s">
        <v>23808</v>
      </c>
      <c r="B9580" t="s">
        <v>23809</v>
      </c>
      <c r="C9580" t="s">
        <v>14</v>
      </c>
      <c r="D9580" s="6">
        <v>45713</v>
      </c>
      <c r="E9580" t="s">
        <v>23807</v>
      </c>
      <c r="F9580" t="s">
        <v>21127</v>
      </c>
      <c r="G9580" t="s">
        <v>21145</v>
      </c>
      <c r="H9580" t="s">
        <v>33392</v>
      </c>
      <c r="I9580" t="s">
        <v>21128</v>
      </c>
      <c r="J9580" t="s">
        <v>21146</v>
      </c>
      <c r="K9580" t="s">
        <v>10</v>
      </c>
      <c r="L9580" s="1" t="s">
        <v>21147</v>
      </c>
      <c r="M9580">
        <v>0</v>
      </c>
    </row>
    <row r="9581" spans="1:18" x14ac:dyDescent="0.25">
      <c r="A9581" t="s">
        <v>23808</v>
      </c>
      <c r="B9581" t="s">
        <v>23809</v>
      </c>
      <c r="C9581" t="s">
        <v>14</v>
      </c>
      <c r="D9581" s="6">
        <v>45713</v>
      </c>
      <c r="E9581" t="s">
        <v>23807</v>
      </c>
      <c r="F9581" t="s">
        <v>21127</v>
      </c>
      <c r="G9581" t="s">
        <v>21148</v>
      </c>
      <c r="H9581" t="s">
        <v>33393</v>
      </c>
      <c r="I9581" t="s">
        <v>21128</v>
      </c>
      <c r="J9581" t="s">
        <v>21149</v>
      </c>
      <c r="K9581" t="s">
        <v>10</v>
      </c>
      <c r="L9581" s="1" t="s">
        <v>21150</v>
      </c>
      <c r="M9581">
        <v>0</v>
      </c>
    </row>
    <row r="9582" spans="1:18" x14ac:dyDescent="0.25">
      <c r="A9582" t="s">
        <v>23808</v>
      </c>
      <c r="B9582" t="s">
        <v>23809</v>
      </c>
      <c r="C9582" t="s">
        <v>14</v>
      </c>
      <c r="D9582" s="6">
        <v>45713</v>
      </c>
      <c r="E9582" t="s">
        <v>23807</v>
      </c>
      <c r="F9582" t="s">
        <v>21127</v>
      </c>
      <c r="G9582" t="s">
        <v>21151</v>
      </c>
      <c r="H9582" t="s">
        <v>33394</v>
      </c>
      <c r="I9582" t="s">
        <v>21128</v>
      </c>
      <c r="J9582" t="s">
        <v>21152</v>
      </c>
      <c r="K9582" t="s">
        <v>10</v>
      </c>
      <c r="L9582" s="1" t="s">
        <v>21153</v>
      </c>
      <c r="M9582">
        <v>0</v>
      </c>
    </row>
    <row r="9583" spans="1:18" x14ac:dyDescent="0.25">
      <c r="A9583" t="s">
        <v>23808</v>
      </c>
      <c r="B9583" t="s">
        <v>23809</v>
      </c>
      <c r="C9583" t="s">
        <v>14</v>
      </c>
      <c r="D9583" s="6">
        <v>45713</v>
      </c>
      <c r="E9583" t="s">
        <v>23807</v>
      </c>
      <c r="F9583" t="s">
        <v>21127</v>
      </c>
      <c r="G9583" t="s">
        <v>21154</v>
      </c>
      <c r="H9583" t="s">
        <v>33395</v>
      </c>
      <c r="I9583" t="s">
        <v>21128</v>
      </c>
      <c r="J9583" t="s">
        <v>21155</v>
      </c>
      <c r="K9583" t="s">
        <v>10</v>
      </c>
      <c r="L9583" s="1" t="s">
        <v>21156</v>
      </c>
      <c r="M9583">
        <v>0</v>
      </c>
    </row>
    <row r="9584" spans="1:18" x14ac:dyDescent="0.25">
      <c r="A9584" t="s">
        <v>23808</v>
      </c>
      <c r="B9584" t="s">
        <v>23809</v>
      </c>
      <c r="C9584" t="s">
        <v>14</v>
      </c>
      <c r="D9584" s="6">
        <v>45713</v>
      </c>
      <c r="E9584" t="s">
        <v>23807</v>
      </c>
      <c r="F9584" t="s">
        <v>21157</v>
      </c>
      <c r="G9584" t="s">
        <v>21159</v>
      </c>
      <c r="H9584" t="s">
        <v>33396</v>
      </c>
      <c r="I9584" s="16" t="s">
        <v>21158</v>
      </c>
      <c r="J9584" t="s">
        <v>21160</v>
      </c>
      <c r="K9584" t="s">
        <v>10</v>
      </c>
      <c r="L9584" s="1" t="s">
        <v>21161</v>
      </c>
      <c r="M9584">
        <v>0</v>
      </c>
      <c r="N9584" t="s">
        <v>34945</v>
      </c>
      <c r="O9584" s="2" t="s">
        <v>34921</v>
      </c>
      <c r="P9584">
        <v>1</v>
      </c>
      <c r="Q9584">
        <v>0</v>
      </c>
      <c r="R9584">
        <v>0</v>
      </c>
    </row>
    <row r="9585" spans="1:18" x14ac:dyDescent="0.25">
      <c r="A9585" t="s">
        <v>23808</v>
      </c>
      <c r="B9585" t="s">
        <v>23809</v>
      </c>
      <c r="C9585" t="s">
        <v>14</v>
      </c>
      <c r="D9585" s="6">
        <v>45713</v>
      </c>
      <c r="E9585" t="s">
        <v>23807</v>
      </c>
      <c r="F9585" t="s">
        <v>21157</v>
      </c>
      <c r="G9585" t="s">
        <v>21162</v>
      </c>
      <c r="H9585" t="s">
        <v>33397</v>
      </c>
      <c r="I9585" t="s">
        <v>21158</v>
      </c>
      <c r="J9585" t="s">
        <v>21163</v>
      </c>
      <c r="K9585" t="s">
        <v>10</v>
      </c>
      <c r="L9585">
        <v>0.847509024326351</v>
      </c>
      <c r="M9585">
        <v>0</v>
      </c>
    </row>
    <row r="9586" spans="1:18" x14ac:dyDescent="0.25">
      <c r="A9586" t="s">
        <v>23808</v>
      </c>
      <c r="B9586" t="s">
        <v>23809</v>
      </c>
      <c r="C9586" t="s">
        <v>14</v>
      </c>
      <c r="D9586" s="6">
        <v>45713</v>
      </c>
      <c r="E9586" t="s">
        <v>23807</v>
      </c>
      <c r="F9586" t="s">
        <v>21157</v>
      </c>
      <c r="G9586" t="s">
        <v>21164</v>
      </c>
      <c r="H9586" t="s">
        <v>33398</v>
      </c>
      <c r="I9586" t="s">
        <v>21158</v>
      </c>
      <c r="J9586" t="s">
        <v>21165</v>
      </c>
      <c r="K9586" t="s">
        <v>10</v>
      </c>
      <c r="L9586" s="1" t="s">
        <v>21166</v>
      </c>
      <c r="M9586">
        <v>0</v>
      </c>
    </row>
    <row r="9587" spans="1:18" x14ac:dyDescent="0.25">
      <c r="A9587" t="s">
        <v>23808</v>
      </c>
      <c r="B9587" t="s">
        <v>23809</v>
      </c>
      <c r="C9587" t="s">
        <v>14</v>
      </c>
      <c r="D9587" s="6">
        <v>45713</v>
      </c>
      <c r="E9587" t="s">
        <v>23807</v>
      </c>
      <c r="F9587" t="s">
        <v>21157</v>
      </c>
      <c r="G9587" t="s">
        <v>21167</v>
      </c>
      <c r="H9587" t="s">
        <v>33399</v>
      </c>
      <c r="I9587" t="s">
        <v>21158</v>
      </c>
      <c r="J9587" t="s">
        <v>21168</v>
      </c>
      <c r="K9587" t="s">
        <v>10</v>
      </c>
      <c r="L9587" s="1" t="s">
        <v>21169</v>
      </c>
      <c r="M9587">
        <v>0</v>
      </c>
    </row>
    <row r="9588" spans="1:18" x14ac:dyDescent="0.25">
      <c r="A9588" t="s">
        <v>23808</v>
      </c>
      <c r="B9588" t="s">
        <v>23809</v>
      </c>
      <c r="C9588" t="s">
        <v>14</v>
      </c>
      <c r="D9588" s="6">
        <v>45713</v>
      </c>
      <c r="E9588" t="s">
        <v>23807</v>
      </c>
      <c r="F9588" t="s">
        <v>21157</v>
      </c>
      <c r="G9588" t="s">
        <v>21170</v>
      </c>
      <c r="H9588" t="s">
        <v>33400</v>
      </c>
      <c r="I9588" t="s">
        <v>21158</v>
      </c>
      <c r="J9588" t="s">
        <v>21171</v>
      </c>
      <c r="K9588" t="s">
        <v>10</v>
      </c>
      <c r="L9588" s="1" t="s">
        <v>21172</v>
      </c>
      <c r="M9588">
        <v>0</v>
      </c>
    </row>
    <row r="9589" spans="1:18" x14ac:dyDescent="0.25">
      <c r="A9589" t="s">
        <v>23808</v>
      </c>
      <c r="B9589" t="s">
        <v>23809</v>
      </c>
      <c r="C9589" t="s">
        <v>14</v>
      </c>
      <c r="D9589" s="6">
        <v>45713</v>
      </c>
      <c r="E9589" t="s">
        <v>23807</v>
      </c>
      <c r="F9589" t="s">
        <v>21157</v>
      </c>
      <c r="G9589" t="s">
        <v>21173</v>
      </c>
      <c r="H9589" t="s">
        <v>33401</v>
      </c>
      <c r="I9589" t="s">
        <v>21158</v>
      </c>
      <c r="J9589" t="s">
        <v>21174</v>
      </c>
      <c r="K9589" t="s">
        <v>10</v>
      </c>
      <c r="L9589" s="1" t="s">
        <v>21175</v>
      </c>
      <c r="M9589">
        <v>0</v>
      </c>
    </row>
    <row r="9590" spans="1:18" x14ac:dyDescent="0.25">
      <c r="A9590" t="s">
        <v>23808</v>
      </c>
      <c r="B9590" t="s">
        <v>23809</v>
      </c>
      <c r="C9590" t="s">
        <v>14</v>
      </c>
      <c r="D9590" s="6">
        <v>45713</v>
      </c>
      <c r="E9590" t="s">
        <v>23807</v>
      </c>
      <c r="F9590" t="s">
        <v>21157</v>
      </c>
      <c r="G9590" t="s">
        <v>21176</v>
      </c>
      <c r="H9590" t="s">
        <v>33402</v>
      </c>
      <c r="I9590" t="s">
        <v>21158</v>
      </c>
      <c r="J9590" t="s">
        <v>21177</v>
      </c>
      <c r="K9590" t="s">
        <v>10</v>
      </c>
      <c r="L9590" s="1" t="s">
        <v>21178</v>
      </c>
      <c r="M9590">
        <v>0</v>
      </c>
    </row>
    <row r="9591" spans="1:18" x14ac:dyDescent="0.25">
      <c r="A9591" t="s">
        <v>23808</v>
      </c>
      <c r="B9591" t="s">
        <v>23809</v>
      </c>
      <c r="C9591" t="s">
        <v>14</v>
      </c>
      <c r="D9591" s="6">
        <v>45713</v>
      </c>
      <c r="E9591" t="s">
        <v>23807</v>
      </c>
      <c r="F9591" t="s">
        <v>21157</v>
      </c>
      <c r="G9591" t="s">
        <v>21179</v>
      </c>
      <c r="H9591" t="s">
        <v>33403</v>
      </c>
      <c r="I9591" t="s">
        <v>21158</v>
      </c>
      <c r="J9591" t="s">
        <v>21180</v>
      </c>
      <c r="K9591" t="s">
        <v>10</v>
      </c>
      <c r="L9591" s="1" t="s">
        <v>21181</v>
      </c>
      <c r="M9591">
        <v>0</v>
      </c>
    </row>
    <row r="9592" spans="1:18" x14ac:dyDescent="0.25">
      <c r="A9592" t="s">
        <v>23808</v>
      </c>
      <c r="B9592" t="s">
        <v>23809</v>
      </c>
      <c r="C9592" t="s">
        <v>14</v>
      </c>
      <c r="D9592" s="6">
        <v>45713</v>
      </c>
      <c r="E9592" t="s">
        <v>23807</v>
      </c>
      <c r="F9592" t="s">
        <v>21157</v>
      </c>
      <c r="G9592" t="s">
        <v>21182</v>
      </c>
      <c r="H9592" t="s">
        <v>33404</v>
      </c>
      <c r="I9592" t="s">
        <v>21158</v>
      </c>
      <c r="J9592" t="s">
        <v>21183</v>
      </c>
      <c r="K9592" t="s">
        <v>10</v>
      </c>
      <c r="L9592" s="1" t="s">
        <v>21184</v>
      </c>
      <c r="M9592">
        <v>0</v>
      </c>
    </row>
    <row r="9593" spans="1:18" x14ac:dyDescent="0.25">
      <c r="A9593" t="s">
        <v>23808</v>
      </c>
      <c r="B9593" t="s">
        <v>23809</v>
      </c>
      <c r="C9593" t="s">
        <v>14</v>
      </c>
      <c r="D9593" s="6">
        <v>45713</v>
      </c>
      <c r="E9593" t="s">
        <v>23807</v>
      </c>
      <c r="F9593" t="s">
        <v>21157</v>
      </c>
      <c r="G9593" t="s">
        <v>21185</v>
      </c>
      <c r="H9593" t="s">
        <v>33405</v>
      </c>
      <c r="I9593" t="s">
        <v>21158</v>
      </c>
      <c r="J9593" t="s">
        <v>21186</v>
      </c>
      <c r="K9593" t="s">
        <v>10</v>
      </c>
      <c r="L9593">
        <v>0.81846116231367705</v>
      </c>
      <c r="M9593">
        <v>0</v>
      </c>
    </row>
    <row r="9594" spans="1:18" x14ac:dyDescent="0.25">
      <c r="A9594" t="s">
        <v>23808</v>
      </c>
      <c r="B9594" t="s">
        <v>23809</v>
      </c>
      <c r="C9594" t="s">
        <v>14</v>
      </c>
      <c r="D9594" s="6">
        <v>45713</v>
      </c>
      <c r="E9594" t="s">
        <v>23807</v>
      </c>
      <c r="F9594" t="s">
        <v>21187</v>
      </c>
      <c r="G9594" t="s">
        <v>21129</v>
      </c>
      <c r="H9594" t="s">
        <v>33406</v>
      </c>
      <c r="I9594" t="s">
        <v>21188</v>
      </c>
      <c r="J9594" t="s">
        <v>21130</v>
      </c>
      <c r="K9594" t="s">
        <v>10</v>
      </c>
      <c r="L9594" s="1" t="s">
        <v>21189</v>
      </c>
      <c r="M9594">
        <v>0</v>
      </c>
    </row>
    <row r="9595" spans="1:18" x14ac:dyDescent="0.25">
      <c r="A9595" t="s">
        <v>23808</v>
      </c>
      <c r="B9595" t="s">
        <v>23809</v>
      </c>
      <c r="C9595" t="s">
        <v>14</v>
      </c>
      <c r="D9595" s="6">
        <v>45713</v>
      </c>
      <c r="E9595" t="s">
        <v>23807</v>
      </c>
      <c r="F9595" t="s">
        <v>21187</v>
      </c>
      <c r="G9595" t="s">
        <v>21190</v>
      </c>
      <c r="H9595" t="s">
        <v>33407</v>
      </c>
      <c r="I9595" t="s">
        <v>21188</v>
      </c>
      <c r="J9595" t="s">
        <v>21191</v>
      </c>
      <c r="K9595" t="s">
        <v>10</v>
      </c>
      <c r="L9595" s="1" t="s">
        <v>21192</v>
      </c>
      <c r="M9595">
        <v>1</v>
      </c>
      <c r="N9595" t="s">
        <v>34896</v>
      </c>
      <c r="P9595">
        <v>1</v>
      </c>
      <c r="Q9595">
        <v>1</v>
      </c>
      <c r="R9595">
        <v>0</v>
      </c>
    </row>
    <row r="9596" spans="1:18" x14ac:dyDescent="0.25">
      <c r="A9596" t="s">
        <v>23808</v>
      </c>
      <c r="B9596" t="s">
        <v>23809</v>
      </c>
      <c r="C9596" t="s">
        <v>14</v>
      </c>
      <c r="D9596" s="6">
        <v>45713</v>
      </c>
      <c r="E9596" t="s">
        <v>23807</v>
      </c>
      <c r="F9596" t="s">
        <v>21187</v>
      </c>
      <c r="G9596" t="s">
        <v>21151</v>
      </c>
      <c r="H9596" t="s">
        <v>33408</v>
      </c>
      <c r="I9596" t="s">
        <v>21188</v>
      </c>
      <c r="J9596" t="s">
        <v>21152</v>
      </c>
      <c r="K9596" t="s">
        <v>10</v>
      </c>
      <c r="L9596" s="1" t="s">
        <v>21193</v>
      </c>
      <c r="M9596">
        <v>0</v>
      </c>
    </row>
    <row r="9597" spans="1:18" x14ac:dyDescent="0.25">
      <c r="A9597" t="s">
        <v>23808</v>
      </c>
      <c r="B9597" t="s">
        <v>23809</v>
      </c>
      <c r="C9597" t="s">
        <v>14</v>
      </c>
      <c r="D9597" s="6">
        <v>45713</v>
      </c>
      <c r="E9597" t="s">
        <v>23807</v>
      </c>
      <c r="F9597" t="s">
        <v>21187</v>
      </c>
      <c r="G9597" t="s">
        <v>21145</v>
      </c>
      <c r="H9597" t="s">
        <v>33409</v>
      </c>
      <c r="I9597" t="s">
        <v>21188</v>
      </c>
      <c r="J9597" t="s">
        <v>21146</v>
      </c>
      <c r="K9597" t="s">
        <v>10</v>
      </c>
      <c r="L9597" s="1" t="s">
        <v>21194</v>
      </c>
      <c r="M9597">
        <v>0</v>
      </c>
    </row>
    <row r="9598" spans="1:18" x14ac:dyDescent="0.25">
      <c r="A9598" t="s">
        <v>23808</v>
      </c>
      <c r="B9598" t="s">
        <v>23809</v>
      </c>
      <c r="C9598" t="s">
        <v>14</v>
      </c>
      <c r="D9598" s="6">
        <v>45713</v>
      </c>
      <c r="E9598" t="s">
        <v>23807</v>
      </c>
      <c r="F9598" t="s">
        <v>21187</v>
      </c>
      <c r="G9598" t="s">
        <v>21195</v>
      </c>
      <c r="H9598" t="s">
        <v>33410</v>
      </c>
      <c r="I9598" t="s">
        <v>21188</v>
      </c>
      <c r="J9598" t="s">
        <v>21196</v>
      </c>
      <c r="K9598" t="s">
        <v>10</v>
      </c>
      <c r="L9598" s="1" t="s">
        <v>21197</v>
      </c>
      <c r="M9598">
        <v>0</v>
      </c>
    </row>
    <row r="9599" spans="1:18" x14ac:dyDescent="0.25">
      <c r="A9599" t="s">
        <v>23808</v>
      </c>
      <c r="B9599" t="s">
        <v>23809</v>
      </c>
      <c r="C9599" t="s">
        <v>14</v>
      </c>
      <c r="D9599" s="6">
        <v>45713</v>
      </c>
      <c r="E9599" t="s">
        <v>23807</v>
      </c>
      <c r="F9599" t="s">
        <v>21187</v>
      </c>
      <c r="G9599" t="s">
        <v>21198</v>
      </c>
      <c r="H9599" t="s">
        <v>33411</v>
      </c>
      <c r="I9599" t="s">
        <v>21188</v>
      </c>
      <c r="J9599" t="s">
        <v>21199</v>
      </c>
      <c r="K9599" t="s">
        <v>10</v>
      </c>
      <c r="L9599" s="1" t="s">
        <v>21200</v>
      </c>
      <c r="M9599">
        <v>0</v>
      </c>
    </row>
    <row r="9600" spans="1:18" x14ac:dyDescent="0.25">
      <c r="A9600" t="s">
        <v>23808</v>
      </c>
      <c r="B9600" t="s">
        <v>23809</v>
      </c>
      <c r="C9600" t="s">
        <v>14</v>
      </c>
      <c r="D9600" s="6">
        <v>45713</v>
      </c>
      <c r="E9600" t="s">
        <v>23807</v>
      </c>
      <c r="F9600" t="s">
        <v>21187</v>
      </c>
      <c r="G9600" t="s">
        <v>21201</v>
      </c>
      <c r="H9600" t="s">
        <v>33412</v>
      </c>
      <c r="I9600" t="s">
        <v>21188</v>
      </c>
      <c r="J9600" t="s">
        <v>21202</v>
      </c>
      <c r="K9600" t="s">
        <v>10</v>
      </c>
      <c r="L9600" s="1" t="s">
        <v>21203</v>
      </c>
      <c r="M9600">
        <v>0</v>
      </c>
    </row>
    <row r="9601" spans="1:18" x14ac:dyDescent="0.25">
      <c r="A9601" t="s">
        <v>23808</v>
      </c>
      <c r="B9601" t="s">
        <v>23809</v>
      </c>
      <c r="C9601" t="s">
        <v>14</v>
      </c>
      <c r="D9601" s="6">
        <v>45713</v>
      </c>
      <c r="E9601" t="s">
        <v>23807</v>
      </c>
      <c r="F9601" t="s">
        <v>21187</v>
      </c>
      <c r="G9601" t="s">
        <v>21204</v>
      </c>
      <c r="H9601" t="s">
        <v>33413</v>
      </c>
      <c r="I9601" t="s">
        <v>21188</v>
      </c>
      <c r="J9601" t="s">
        <v>21205</v>
      </c>
      <c r="K9601" t="s">
        <v>10</v>
      </c>
      <c r="L9601">
        <v>0.83131110874811698</v>
      </c>
      <c r="M9601">
        <v>0</v>
      </c>
    </row>
    <row r="9602" spans="1:18" x14ac:dyDescent="0.25">
      <c r="A9602" t="s">
        <v>23808</v>
      </c>
      <c r="B9602" t="s">
        <v>23809</v>
      </c>
      <c r="C9602" t="s">
        <v>14</v>
      </c>
      <c r="D9602" s="6">
        <v>45713</v>
      </c>
      <c r="E9602" t="s">
        <v>23807</v>
      </c>
      <c r="F9602" t="s">
        <v>21187</v>
      </c>
      <c r="G9602" t="s">
        <v>21206</v>
      </c>
      <c r="H9602" t="s">
        <v>33414</v>
      </c>
      <c r="I9602" t="s">
        <v>21188</v>
      </c>
      <c r="J9602" t="s">
        <v>21207</v>
      </c>
      <c r="K9602" t="s">
        <v>10</v>
      </c>
      <c r="L9602" s="1" t="s">
        <v>21208</v>
      </c>
      <c r="M9602">
        <v>0</v>
      </c>
    </row>
    <row r="9603" spans="1:18" x14ac:dyDescent="0.25">
      <c r="A9603" t="s">
        <v>23808</v>
      </c>
      <c r="B9603" t="s">
        <v>23809</v>
      </c>
      <c r="C9603" t="s">
        <v>14</v>
      </c>
      <c r="D9603" s="6">
        <v>45713</v>
      </c>
      <c r="E9603" t="s">
        <v>23807</v>
      </c>
      <c r="F9603" t="s">
        <v>21187</v>
      </c>
      <c r="G9603" t="s">
        <v>21209</v>
      </c>
      <c r="H9603" t="s">
        <v>33415</v>
      </c>
      <c r="I9603" t="s">
        <v>21188</v>
      </c>
      <c r="J9603" t="s">
        <v>21210</v>
      </c>
      <c r="K9603" t="s">
        <v>10</v>
      </c>
      <c r="L9603" s="1" t="s">
        <v>21211</v>
      </c>
      <c r="M9603">
        <v>0</v>
      </c>
    </row>
    <row r="9604" spans="1:18" x14ac:dyDescent="0.25">
      <c r="A9604" t="s">
        <v>23808</v>
      </c>
      <c r="B9604" t="s">
        <v>23809</v>
      </c>
      <c r="C9604" t="s">
        <v>14</v>
      </c>
      <c r="D9604" s="6">
        <v>45713</v>
      </c>
      <c r="E9604" t="s">
        <v>23807</v>
      </c>
      <c r="F9604" t="s">
        <v>21212</v>
      </c>
      <c r="G9604" t="s">
        <v>21132</v>
      </c>
      <c r="H9604" t="s">
        <v>33416</v>
      </c>
      <c r="I9604" t="s">
        <v>21213</v>
      </c>
      <c r="J9604" t="s">
        <v>21133</v>
      </c>
      <c r="K9604" t="s">
        <v>10</v>
      </c>
      <c r="L9604" s="1" t="s">
        <v>21214</v>
      </c>
      <c r="M9604">
        <v>1</v>
      </c>
      <c r="N9604" t="s">
        <v>34896</v>
      </c>
      <c r="P9604">
        <v>1</v>
      </c>
      <c r="Q9604">
        <v>1</v>
      </c>
      <c r="R9604">
        <v>0</v>
      </c>
    </row>
    <row r="9605" spans="1:18" x14ac:dyDescent="0.25">
      <c r="A9605" t="s">
        <v>23808</v>
      </c>
      <c r="B9605" t="s">
        <v>23809</v>
      </c>
      <c r="C9605" t="s">
        <v>14</v>
      </c>
      <c r="D9605" s="6">
        <v>45713</v>
      </c>
      <c r="E9605" t="s">
        <v>23807</v>
      </c>
      <c r="F9605" t="s">
        <v>21212</v>
      </c>
      <c r="G9605" t="s">
        <v>21215</v>
      </c>
      <c r="H9605" t="s">
        <v>33417</v>
      </c>
      <c r="I9605" t="s">
        <v>21213</v>
      </c>
      <c r="J9605" t="s">
        <v>21216</v>
      </c>
      <c r="K9605" t="s">
        <v>10</v>
      </c>
      <c r="L9605" s="1" t="s">
        <v>21217</v>
      </c>
      <c r="M9605">
        <v>0</v>
      </c>
    </row>
    <row r="9606" spans="1:18" x14ac:dyDescent="0.25">
      <c r="A9606" t="s">
        <v>23808</v>
      </c>
      <c r="B9606" t="s">
        <v>23809</v>
      </c>
      <c r="C9606" t="s">
        <v>14</v>
      </c>
      <c r="D9606" s="6">
        <v>45713</v>
      </c>
      <c r="E9606" t="s">
        <v>23807</v>
      </c>
      <c r="F9606" t="s">
        <v>21212</v>
      </c>
      <c r="G9606" t="s">
        <v>21148</v>
      </c>
      <c r="H9606" t="s">
        <v>33418</v>
      </c>
      <c r="I9606" t="s">
        <v>21213</v>
      </c>
      <c r="J9606" t="s">
        <v>21149</v>
      </c>
      <c r="K9606" t="s">
        <v>10</v>
      </c>
      <c r="L9606" s="1" t="s">
        <v>21218</v>
      </c>
      <c r="M9606">
        <v>0</v>
      </c>
    </row>
    <row r="9607" spans="1:18" x14ac:dyDescent="0.25">
      <c r="A9607" t="s">
        <v>23808</v>
      </c>
      <c r="B9607" t="s">
        <v>23809</v>
      </c>
      <c r="C9607" t="s">
        <v>14</v>
      </c>
      <c r="D9607" s="6">
        <v>45713</v>
      </c>
      <c r="E9607" t="s">
        <v>23807</v>
      </c>
      <c r="F9607" t="s">
        <v>21212</v>
      </c>
      <c r="G9607" t="s">
        <v>21136</v>
      </c>
      <c r="H9607" t="s">
        <v>33419</v>
      </c>
      <c r="I9607" t="s">
        <v>21213</v>
      </c>
      <c r="J9607" t="s">
        <v>21137</v>
      </c>
      <c r="K9607" t="s">
        <v>10</v>
      </c>
      <c r="L9607" s="1" t="s">
        <v>21219</v>
      </c>
      <c r="M9607">
        <v>0</v>
      </c>
    </row>
    <row r="9608" spans="1:18" x14ac:dyDescent="0.25">
      <c r="A9608" t="s">
        <v>23808</v>
      </c>
      <c r="B9608" t="s">
        <v>23809</v>
      </c>
      <c r="C9608" t="s">
        <v>14</v>
      </c>
      <c r="D9608" s="6">
        <v>45713</v>
      </c>
      <c r="E9608" t="s">
        <v>23807</v>
      </c>
      <c r="F9608" t="s">
        <v>21212</v>
      </c>
      <c r="G9608" t="s">
        <v>21154</v>
      </c>
      <c r="H9608" t="s">
        <v>33420</v>
      </c>
      <c r="I9608" t="s">
        <v>21213</v>
      </c>
      <c r="J9608" t="s">
        <v>21155</v>
      </c>
      <c r="K9608" t="s">
        <v>10</v>
      </c>
      <c r="L9608" s="1" t="s">
        <v>21220</v>
      </c>
      <c r="M9608">
        <v>0</v>
      </c>
    </row>
    <row r="9609" spans="1:18" x14ac:dyDescent="0.25">
      <c r="A9609" t="s">
        <v>23808</v>
      </c>
      <c r="B9609" t="s">
        <v>23809</v>
      </c>
      <c r="C9609" t="s">
        <v>14</v>
      </c>
      <c r="D9609" s="6">
        <v>45713</v>
      </c>
      <c r="E9609" t="s">
        <v>23807</v>
      </c>
      <c r="F9609" t="s">
        <v>21212</v>
      </c>
      <c r="G9609" t="s">
        <v>21221</v>
      </c>
      <c r="H9609" t="s">
        <v>33421</v>
      </c>
      <c r="I9609" t="s">
        <v>21213</v>
      </c>
      <c r="J9609" t="s">
        <v>21222</v>
      </c>
      <c r="K9609" t="s">
        <v>10</v>
      </c>
      <c r="L9609" s="1" t="s">
        <v>21223</v>
      </c>
      <c r="M9609">
        <v>0</v>
      </c>
    </row>
    <row r="9610" spans="1:18" x14ac:dyDescent="0.25">
      <c r="A9610" t="s">
        <v>23808</v>
      </c>
      <c r="B9610" t="s">
        <v>23809</v>
      </c>
      <c r="C9610" t="s">
        <v>14</v>
      </c>
      <c r="D9610" s="6">
        <v>45713</v>
      </c>
      <c r="E9610" t="s">
        <v>23807</v>
      </c>
      <c r="F9610" t="s">
        <v>21212</v>
      </c>
      <c r="G9610" t="s">
        <v>21224</v>
      </c>
      <c r="H9610" t="s">
        <v>33422</v>
      </c>
      <c r="I9610" t="s">
        <v>21213</v>
      </c>
      <c r="J9610" t="s">
        <v>21225</v>
      </c>
      <c r="K9610" t="s">
        <v>10</v>
      </c>
      <c r="L9610" s="1" t="s">
        <v>21226</v>
      </c>
      <c r="M9610">
        <v>0</v>
      </c>
    </row>
    <row r="9611" spans="1:18" x14ac:dyDescent="0.25">
      <c r="A9611" t="s">
        <v>23808</v>
      </c>
      <c r="B9611" t="s">
        <v>23809</v>
      </c>
      <c r="C9611" t="s">
        <v>14</v>
      </c>
      <c r="D9611" s="6">
        <v>45713</v>
      </c>
      <c r="E9611" t="s">
        <v>23807</v>
      </c>
      <c r="F9611" t="s">
        <v>21212</v>
      </c>
      <c r="G9611" t="s">
        <v>11269</v>
      </c>
      <c r="H9611" t="s">
        <v>33423</v>
      </c>
      <c r="I9611" t="s">
        <v>21213</v>
      </c>
      <c r="J9611" t="s">
        <v>11270</v>
      </c>
      <c r="K9611" t="s">
        <v>10</v>
      </c>
      <c r="L9611" s="1" t="s">
        <v>21227</v>
      </c>
      <c r="M9611">
        <v>0</v>
      </c>
    </row>
    <row r="9612" spans="1:18" x14ac:dyDescent="0.25">
      <c r="A9612" t="s">
        <v>23808</v>
      </c>
      <c r="B9612" t="s">
        <v>23809</v>
      </c>
      <c r="C9612" t="s">
        <v>14</v>
      </c>
      <c r="D9612" s="6">
        <v>45713</v>
      </c>
      <c r="E9612" t="s">
        <v>23807</v>
      </c>
      <c r="F9612" t="s">
        <v>21212</v>
      </c>
      <c r="G9612" t="s">
        <v>19208</v>
      </c>
      <c r="H9612" t="s">
        <v>33424</v>
      </c>
      <c r="I9612" t="s">
        <v>21213</v>
      </c>
      <c r="J9612" t="s">
        <v>19209</v>
      </c>
      <c r="K9612" t="s">
        <v>10</v>
      </c>
      <c r="L9612" s="1" t="s">
        <v>21228</v>
      </c>
      <c r="M9612">
        <v>0</v>
      </c>
    </row>
    <row r="9613" spans="1:18" x14ac:dyDescent="0.25">
      <c r="A9613" t="s">
        <v>23808</v>
      </c>
      <c r="B9613" t="s">
        <v>23809</v>
      </c>
      <c r="C9613" t="s">
        <v>14</v>
      </c>
      <c r="D9613" s="6">
        <v>45713</v>
      </c>
      <c r="E9613" t="s">
        <v>23807</v>
      </c>
      <c r="F9613" t="s">
        <v>21212</v>
      </c>
      <c r="G9613" t="s">
        <v>21229</v>
      </c>
      <c r="H9613" t="s">
        <v>33425</v>
      </c>
      <c r="I9613" t="s">
        <v>21213</v>
      </c>
      <c r="J9613" t="s">
        <v>21230</v>
      </c>
      <c r="K9613" t="s">
        <v>10</v>
      </c>
      <c r="L9613" s="1" t="s">
        <v>21231</v>
      </c>
      <c r="M9613">
        <v>0</v>
      </c>
    </row>
    <row r="9614" spans="1:18" x14ac:dyDescent="0.25">
      <c r="A9614" t="s">
        <v>23808</v>
      </c>
      <c r="B9614" t="s">
        <v>23809</v>
      </c>
      <c r="C9614" t="s">
        <v>14</v>
      </c>
      <c r="D9614" s="6">
        <v>45713</v>
      </c>
      <c r="E9614" t="s">
        <v>23807</v>
      </c>
      <c r="F9614" t="s">
        <v>21232</v>
      </c>
      <c r="G9614" t="s">
        <v>7300</v>
      </c>
      <c r="H9614" t="s">
        <v>33426</v>
      </c>
      <c r="I9614" s="16" t="s">
        <v>21233</v>
      </c>
      <c r="J9614" t="s">
        <v>7301</v>
      </c>
      <c r="K9614" t="s">
        <v>10</v>
      </c>
      <c r="L9614" s="1" t="s">
        <v>21234</v>
      </c>
      <c r="M9614">
        <v>0</v>
      </c>
      <c r="N9614" t="s">
        <v>34945</v>
      </c>
      <c r="O9614" s="2" t="s">
        <v>7262</v>
      </c>
      <c r="P9614">
        <v>1</v>
      </c>
      <c r="Q9614">
        <v>0</v>
      </c>
      <c r="R9614">
        <v>0</v>
      </c>
    </row>
    <row r="9615" spans="1:18" x14ac:dyDescent="0.25">
      <c r="A9615" t="s">
        <v>23808</v>
      </c>
      <c r="B9615" t="s">
        <v>23809</v>
      </c>
      <c r="C9615" t="s">
        <v>14</v>
      </c>
      <c r="D9615" s="6">
        <v>45713</v>
      </c>
      <c r="E9615" t="s">
        <v>23807</v>
      </c>
      <c r="F9615" t="s">
        <v>21232</v>
      </c>
      <c r="G9615" t="s">
        <v>9098</v>
      </c>
      <c r="H9615" t="s">
        <v>33427</v>
      </c>
      <c r="I9615" t="s">
        <v>21233</v>
      </c>
      <c r="J9615" t="s">
        <v>9099</v>
      </c>
      <c r="K9615" t="s">
        <v>10</v>
      </c>
      <c r="L9615" s="1" t="s">
        <v>21235</v>
      </c>
      <c r="M9615">
        <v>0</v>
      </c>
    </row>
    <row r="9616" spans="1:18" x14ac:dyDescent="0.25">
      <c r="A9616" t="s">
        <v>23808</v>
      </c>
      <c r="B9616" t="s">
        <v>23809</v>
      </c>
      <c r="C9616" t="s">
        <v>14</v>
      </c>
      <c r="D9616" s="6">
        <v>45713</v>
      </c>
      <c r="E9616" t="s">
        <v>23807</v>
      </c>
      <c r="F9616" t="s">
        <v>21232</v>
      </c>
      <c r="G9616" t="s">
        <v>152</v>
      </c>
      <c r="H9616" t="s">
        <v>33428</v>
      </c>
      <c r="I9616" t="s">
        <v>21233</v>
      </c>
      <c r="J9616" t="s">
        <v>153</v>
      </c>
      <c r="K9616" t="s">
        <v>10</v>
      </c>
      <c r="L9616" s="1" t="s">
        <v>21236</v>
      </c>
      <c r="M9616">
        <v>0</v>
      </c>
    </row>
    <row r="9617" spans="1:18" x14ac:dyDescent="0.25">
      <c r="A9617" t="s">
        <v>23808</v>
      </c>
      <c r="B9617" t="s">
        <v>23809</v>
      </c>
      <c r="C9617" t="s">
        <v>14</v>
      </c>
      <c r="D9617" s="6">
        <v>45713</v>
      </c>
      <c r="E9617" t="s">
        <v>23807</v>
      </c>
      <c r="F9617" t="s">
        <v>21232</v>
      </c>
      <c r="G9617" t="s">
        <v>7254</v>
      </c>
      <c r="H9617" t="s">
        <v>33429</v>
      </c>
      <c r="I9617" t="s">
        <v>21233</v>
      </c>
      <c r="J9617" t="s">
        <v>7255</v>
      </c>
      <c r="K9617" t="s">
        <v>10</v>
      </c>
      <c r="L9617" s="1" t="s">
        <v>21237</v>
      </c>
      <c r="M9617">
        <v>0</v>
      </c>
    </row>
    <row r="9618" spans="1:18" x14ac:dyDescent="0.25">
      <c r="A9618" t="s">
        <v>23808</v>
      </c>
      <c r="B9618" t="s">
        <v>23809</v>
      </c>
      <c r="C9618" t="s">
        <v>14</v>
      </c>
      <c r="D9618" s="6">
        <v>45713</v>
      </c>
      <c r="E9618" t="s">
        <v>23807</v>
      </c>
      <c r="F9618" t="s">
        <v>21232</v>
      </c>
      <c r="G9618" t="s">
        <v>9370</v>
      </c>
      <c r="H9618" t="s">
        <v>33430</v>
      </c>
      <c r="I9618" t="s">
        <v>21233</v>
      </c>
      <c r="J9618" t="s">
        <v>9371</v>
      </c>
      <c r="K9618" t="s">
        <v>10</v>
      </c>
      <c r="L9618" s="1" t="s">
        <v>21238</v>
      </c>
      <c r="M9618">
        <v>0</v>
      </c>
    </row>
    <row r="9619" spans="1:18" x14ac:dyDescent="0.25">
      <c r="A9619" t="s">
        <v>23808</v>
      </c>
      <c r="B9619" t="s">
        <v>23809</v>
      </c>
      <c r="C9619" t="s">
        <v>14</v>
      </c>
      <c r="D9619" s="6">
        <v>45713</v>
      </c>
      <c r="E9619" t="s">
        <v>23807</v>
      </c>
      <c r="F9619" t="s">
        <v>21232</v>
      </c>
      <c r="G9619" t="s">
        <v>7462</v>
      </c>
      <c r="H9619" t="s">
        <v>33431</v>
      </c>
      <c r="I9619" t="s">
        <v>21233</v>
      </c>
      <c r="J9619" t="s">
        <v>7463</v>
      </c>
      <c r="K9619" t="s">
        <v>10</v>
      </c>
      <c r="L9619" s="1" t="s">
        <v>21239</v>
      </c>
      <c r="M9619">
        <v>0</v>
      </c>
    </row>
    <row r="9620" spans="1:18" x14ac:dyDescent="0.25">
      <c r="A9620" t="s">
        <v>23808</v>
      </c>
      <c r="B9620" t="s">
        <v>23809</v>
      </c>
      <c r="C9620" t="s">
        <v>14</v>
      </c>
      <c r="D9620" s="6">
        <v>45713</v>
      </c>
      <c r="E9620" t="s">
        <v>23807</v>
      </c>
      <c r="F9620" t="s">
        <v>21232</v>
      </c>
      <c r="G9620" t="s">
        <v>3811</v>
      </c>
      <c r="H9620" t="s">
        <v>33432</v>
      </c>
      <c r="I9620" t="s">
        <v>21233</v>
      </c>
      <c r="J9620" t="s">
        <v>3812</v>
      </c>
      <c r="K9620" t="s">
        <v>10</v>
      </c>
      <c r="L9620" s="1" t="s">
        <v>21240</v>
      </c>
      <c r="M9620">
        <v>0</v>
      </c>
    </row>
    <row r="9621" spans="1:18" x14ac:dyDescent="0.25">
      <c r="A9621" t="s">
        <v>23808</v>
      </c>
      <c r="B9621" t="s">
        <v>23809</v>
      </c>
      <c r="C9621" t="s">
        <v>14</v>
      </c>
      <c r="D9621" s="6">
        <v>45713</v>
      </c>
      <c r="E9621" t="s">
        <v>23807</v>
      </c>
      <c r="F9621" t="s">
        <v>21232</v>
      </c>
      <c r="G9621" t="s">
        <v>7465</v>
      </c>
      <c r="H9621" t="s">
        <v>33433</v>
      </c>
      <c r="I9621" t="s">
        <v>21233</v>
      </c>
      <c r="J9621" t="s">
        <v>7466</v>
      </c>
      <c r="K9621" t="s">
        <v>10</v>
      </c>
      <c r="L9621">
        <v>0.77688213546787099</v>
      </c>
      <c r="M9621">
        <v>0</v>
      </c>
    </row>
    <row r="9622" spans="1:18" x14ac:dyDescent="0.25">
      <c r="A9622" t="s">
        <v>23808</v>
      </c>
      <c r="B9622" t="s">
        <v>23809</v>
      </c>
      <c r="C9622" t="s">
        <v>14</v>
      </c>
      <c r="D9622" s="6">
        <v>45713</v>
      </c>
      <c r="E9622" t="s">
        <v>23807</v>
      </c>
      <c r="F9622" t="s">
        <v>21232</v>
      </c>
      <c r="G9622" t="s">
        <v>620</v>
      </c>
      <c r="H9622" t="s">
        <v>33434</v>
      </c>
      <c r="I9622" t="s">
        <v>21233</v>
      </c>
      <c r="J9622" t="s">
        <v>621</v>
      </c>
      <c r="K9622" t="s">
        <v>10</v>
      </c>
      <c r="L9622" s="1" t="s">
        <v>21241</v>
      </c>
      <c r="M9622">
        <v>0</v>
      </c>
    </row>
    <row r="9623" spans="1:18" x14ac:dyDescent="0.25">
      <c r="A9623" t="s">
        <v>23808</v>
      </c>
      <c r="B9623" t="s">
        <v>23809</v>
      </c>
      <c r="C9623" t="s">
        <v>14</v>
      </c>
      <c r="D9623" s="6">
        <v>45713</v>
      </c>
      <c r="E9623" t="s">
        <v>23807</v>
      </c>
      <c r="F9623" t="s">
        <v>21232</v>
      </c>
      <c r="G9623" t="s">
        <v>13267</v>
      </c>
      <c r="H9623" t="s">
        <v>33435</v>
      </c>
      <c r="I9623" t="s">
        <v>21233</v>
      </c>
      <c r="J9623" t="s">
        <v>13268</v>
      </c>
      <c r="K9623" t="s">
        <v>10</v>
      </c>
      <c r="L9623" s="1" t="s">
        <v>21242</v>
      </c>
      <c r="M9623">
        <v>0</v>
      </c>
    </row>
    <row r="9624" spans="1:18" x14ac:dyDescent="0.25">
      <c r="A9624" t="s">
        <v>23808</v>
      </c>
      <c r="B9624" t="s">
        <v>23809</v>
      </c>
      <c r="C9624" t="s">
        <v>14</v>
      </c>
      <c r="D9624" s="6">
        <v>45713</v>
      </c>
      <c r="E9624" t="s">
        <v>23807</v>
      </c>
      <c r="F9624" t="s">
        <v>21243</v>
      </c>
      <c r="G9624" t="s">
        <v>9413</v>
      </c>
      <c r="H9624" t="s">
        <v>33436</v>
      </c>
      <c r="I9624" t="s">
        <v>21244</v>
      </c>
      <c r="J9624" t="s">
        <v>9414</v>
      </c>
      <c r="K9624" t="s">
        <v>10</v>
      </c>
      <c r="L9624" s="1" t="s">
        <v>21245</v>
      </c>
      <c r="M9624">
        <v>1</v>
      </c>
      <c r="N9624" t="s">
        <v>34896</v>
      </c>
      <c r="P9624">
        <v>1</v>
      </c>
      <c r="Q9624">
        <v>1</v>
      </c>
      <c r="R9624">
        <v>1</v>
      </c>
    </row>
    <row r="9625" spans="1:18" x14ac:dyDescent="0.25">
      <c r="A9625" t="s">
        <v>23808</v>
      </c>
      <c r="B9625" t="s">
        <v>23809</v>
      </c>
      <c r="C9625" t="s">
        <v>14</v>
      </c>
      <c r="D9625" s="6">
        <v>45713</v>
      </c>
      <c r="E9625" t="s">
        <v>23807</v>
      </c>
      <c r="F9625" t="s">
        <v>21243</v>
      </c>
      <c r="G9625" t="s">
        <v>19647</v>
      </c>
      <c r="H9625" t="s">
        <v>33437</v>
      </c>
      <c r="I9625" t="s">
        <v>21244</v>
      </c>
      <c r="J9625" t="s">
        <v>19648</v>
      </c>
      <c r="K9625" t="s">
        <v>10</v>
      </c>
      <c r="L9625" s="1" t="s">
        <v>21246</v>
      </c>
      <c r="M9625">
        <v>0</v>
      </c>
    </row>
    <row r="9626" spans="1:18" x14ac:dyDescent="0.25">
      <c r="A9626" t="s">
        <v>23808</v>
      </c>
      <c r="B9626" t="s">
        <v>23809</v>
      </c>
      <c r="C9626" t="s">
        <v>14</v>
      </c>
      <c r="D9626" s="6">
        <v>45713</v>
      </c>
      <c r="E9626" t="s">
        <v>23807</v>
      </c>
      <c r="F9626" t="s">
        <v>21243</v>
      </c>
      <c r="G9626" t="s">
        <v>9401</v>
      </c>
      <c r="H9626" t="s">
        <v>33438</v>
      </c>
      <c r="I9626" t="s">
        <v>21244</v>
      </c>
      <c r="J9626" t="s">
        <v>9402</v>
      </c>
      <c r="K9626" t="s">
        <v>10</v>
      </c>
      <c r="L9626" s="1" t="s">
        <v>21247</v>
      </c>
      <c r="M9626">
        <v>0</v>
      </c>
    </row>
    <row r="9627" spans="1:18" x14ac:dyDescent="0.25">
      <c r="A9627" t="s">
        <v>23808</v>
      </c>
      <c r="B9627" t="s">
        <v>23809</v>
      </c>
      <c r="C9627" t="s">
        <v>14</v>
      </c>
      <c r="D9627" s="6">
        <v>45713</v>
      </c>
      <c r="E9627" t="s">
        <v>23807</v>
      </c>
      <c r="F9627" t="s">
        <v>21243</v>
      </c>
      <c r="G9627" t="s">
        <v>9392</v>
      </c>
      <c r="H9627" t="s">
        <v>33439</v>
      </c>
      <c r="I9627" t="s">
        <v>21244</v>
      </c>
      <c r="J9627" t="s">
        <v>9393</v>
      </c>
      <c r="K9627" t="s">
        <v>10</v>
      </c>
      <c r="L9627" s="1" t="s">
        <v>21248</v>
      </c>
      <c r="M9627">
        <v>0</v>
      </c>
    </row>
    <row r="9628" spans="1:18" x14ac:dyDescent="0.25">
      <c r="A9628" t="s">
        <v>23808</v>
      </c>
      <c r="B9628" t="s">
        <v>23809</v>
      </c>
      <c r="C9628" t="s">
        <v>14</v>
      </c>
      <c r="D9628" s="6">
        <v>45713</v>
      </c>
      <c r="E9628" t="s">
        <v>23807</v>
      </c>
      <c r="F9628" t="s">
        <v>21243</v>
      </c>
      <c r="G9628" t="s">
        <v>9398</v>
      </c>
      <c r="H9628" t="s">
        <v>33440</v>
      </c>
      <c r="I9628" t="s">
        <v>21244</v>
      </c>
      <c r="J9628" t="s">
        <v>9399</v>
      </c>
      <c r="K9628" t="s">
        <v>10</v>
      </c>
      <c r="L9628" s="1" t="s">
        <v>21249</v>
      </c>
      <c r="M9628">
        <v>0</v>
      </c>
    </row>
    <row r="9629" spans="1:18" x14ac:dyDescent="0.25">
      <c r="A9629" t="s">
        <v>23808</v>
      </c>
      <c r="B9629" t="s">
        <v>23809</v>
      </c>
      <c r="C9629" t="s">
        <v>14</v>
      </c>
      <c r="D9629" s="6">
        <v>45713</v>
      </c>
      <c r="E9629" t="s">
        <v>23807</v>
      </c>
      <c r="F9629" t="s">
        <v>21243</v>
      </c>
      <c r="G9629" t="s">
        <v>9410</v>
      </c>
      <c r="H9629" t="s">
        <v>33441</v>
      </c>
      <c r="I9629" t="s">
        <v>21244</v>
      </c>
      <c r="J9629" t="s">
        <v>9411</v>
      </c>
      <c r="K9629" t="s">
        <v>10</v>
      </c>
      <c r="L9629" s="1" t="s">
        <v>21250</v>
      </c>
      <c r="M9629">
        <v>0</v>
      </c>
    </row>
    <row r="9630" spans="1:18" x14ac:dyDescent="0.25">
      <c r="A9630" t="s">
        <v>23808</v>
      </c>
      <c r="B9630" t="s">
        <v>23809</v>
      </c>
      <c r="C9630" t="s">
        <v>14</v>
      </c>
      <c r="D9630" s="6">
        <v>45713</v>
      </c>
      <c r="E9630" t="s">
        <v>23807</v>
      </c>
      <c r="F9630" t="s">
        <v>21243</v>
      </c>
      <c r="G9630" t="s">
        <v>9407</v>
      </c>
      <c r="H9630" t="s">
        <v>33442</v>
      </c>
      <c r="I9630" t="s">
        <v>21244</v>
      </c>
      <c r="J9630" t="s">
        <v>9408</v>
      </c>
      <c r="K9630" t="s">
        <v>10</v>
      </c>
      <c r="L9630" s="1" t="s">
        <v>21251</v>
      </c>
      <c r="M9630">
        <v>0</v>
      </c>
    </row>
    <row r="9631" spans="1:18" x14ac:dyDescent="0.25">
      <c r="A9631" t="s">
        <v>23808</v>
      </c>
      <c r="B9631" t="s">
        <v>23809</v>
      </c>
      <c r="C9631" t="s">
        <v>14</v>
      </c>
      <c r="D9631" s="6">
        <v>45713</v>
      </c>
      <c r="E9631" t="s">
        <v>23807</v>
      </c>
      <c r="F9631" t="s">
        <v>21243</v>
      </c>
      <c r="G9631" t="s">
        <v>9416</v>
      </c>
      <c r="H9631" t="s">
        <v>33443</v>
      </c>
      <c r="I9631" t="s">
        <v>21244</v>
      </c>
      <c r="J9631" t="s">
        <v>9417</v>
      </c>
      <c r="K9631" t="s">
        <v>10</v>
      </c>
      <c r="L9631">
        <v>0.73673578931747097</v>
      </c>
      <c r="M9631">
        <v>0</v>
      </c>
    </row>
    <row r="9632" spans="1:18" x14ac:dyDescent="0.25">
      <c r="A9632" t="s">
        <v>23808</v>
      </c>
      <c r="B9632" t="s">
        <v>23809</v>
      </c>
      <c r="C9632" t="s">
        <v>14</v>
      </c>
      <c r="D9632" s="6">
        <v>45713</v>
      </c>
      <c r="E9632" t="s">
        <v>23807</v>
      </c>
      <c r="F9632" t="s">
        <v>21243</v>
      </c>
      <c r="G9632" t="s">
        <v>21252</v>
      </c>
      <c r="H9632" t="s">
        <v>33444</v>
      </c>
      <c r="I9632" t="s">
        <v>21244</v>
      </c>
      <c r="J9632" t="s">
        <v>21253</v>
      </c>
      <c r="K9632" t="s">
        <v>10</v>
      </c>
      <c r="L9632" s="1" t="s">
        <v>21254</v>
      </c>
      <c r="M9632">
        <v>0</v>
      </c>
      <c r="N9632" s="3"/>
    </row>
    <row r="9633" spans="1:18" x14ac:dyDescent="0.25">
      <c r="A9633" t="s">
        <v>23808</v>
      </c>
      <c r="B9633" t="s">
        <v>23809</v>
      </c>
      <c r="C9633" t="s">
        <v>14</v>
      </c>
      <c r="D9633" s="6">
        <v>45713</v>
      </c>
      <c r="E9633" t="s">
        <v>23807</v>
      </c>
      <c r="F9633" t="s">
        <v>21243</v>
      </c>
      <c r="G9633" t="s">
        <v>9395</v>
      </c>
      <c r="H9633" t="s">
        <v>33445</v>
      </c>
      <c r="I9633" t="s">
        <v>21244</v>
      </c>
      <c r="J9633" t="s">
        <v>9396</v>
      </c>
      <c r="K9633" t="s">
        <v>10</v>
      </c>
      <c r="L9633" s="1" t="s">
        <v>21255</v>
      </c>
      <c r="M9633">
        <v>0</v>
      </c>
    </row>
    <row r="9634" spans="1:18" x14ac:dyDescent="0.25">
      <c r="A9634" t="s">
        <v>23808</v>
      </c>
      <c r="B9634" t="s">
        <v>23809</v>
      </c>
      <c r="C9634" t="s">
        <v>14</v>
      </c>
      <c r="D9634" s="6">
        <v>45713</v>
      </c>
      <c r="E9634" t="s">
        <v>23807</v>
      </c>
      <c r="F9634" t="s">
        <v>21256</v>
      </c>
      <c r="G9634" t="s">
        <v>9664</v>
      </c>
      <c r="H9634" t="s">
        <v>33446</v>
      </c>
      <c r="I9634" t="s">
        <v>21257</v>
      </c>
      <c r="J9634" t="s">
        <v>9665</v>
      </c>
      <c r="K9634" t="s">
        <v>10</v>
      </c>
      <c r="L9634">
        <v>0.88792961592882502</v>
      </c>
      <c r="M9634">
        <v>1</v>
      </c>
      <c r="N9634" t="s">
        <v>34896</v>
      </c>
      <c r="P9634">
        <v>1</v>
      </c>
      <c r="Q9634">
        <v>1</v>
      </c>
      <c r="R9634">
        <v>0</v>
      </c>
    </row>
    <row r="9635" spans="1:18" x14ac:dyDescent="0.25">
      <c r="A9635" t="s">
        <v>23808</v>
      </c>
      <c r="B9635" t="s">
        <v>23809</v>
      </c>
      <c r="C9635" t="s">
        <v>14</v>
      </c>
      <c r="D9635" s="6">
        <v>45713</v>
      </c>
      <c r="E9635" t="s">
        <v>23807</v>
      </c>
      <c r="F9635" t="s">
        <v>21256</v>
      </c>
      <c r="G9635" t="s">
        <v>9678</v>
      </c>
      <c r="H9635" t="s">
        <v>33447</v>
      </c>
      <c r="I9635" t="s">
        <v>21257</v>
      </c>
      <c r="J9635" t="s">
        <v>9679</v>
      </c>
      <c r="K9635" t="s">
        <v>10</v>
      </c>
      <c r="L9635" s="1" t="s">
        <v>21258</v>
      </c>
      <c r="M9635">
        <v>0</v>
      </c>
    </row>
    <row r="9636" spans="1:18" x14ac:dyDescent="0.25">
      <c r="A9636" t="s">
        <v>23808</v>
      </c>
      <c r="B9636" t="s">
        <v>23809</v>
      </c>
      <c r="C9636" t="s">
        <v>14</v>
      </c>
      <c r="D9636" s="6">
        <v>45713</v>
      </c>
      <c r="E9636" t="s">
        <v>23807</v>
      </c>
      <c r="F9636" t="s">
        <v>21256</v>
      </c>
      <c r="G9636" t="s">
        <v>9672</v>
      </c>
      <c r="H9636" t="s">
        <v>33448</v>
      </c>
      <c r="I9636" t="s">
        <v>21257</v>
      </c>
      <c r="J9636" t="s">
        <v>9673</v>
      </c>
      <c r="K9636" t="s">
        <v>10</v>
      </c>
      <c r="L9636" s="1" t="s">
        <v>21259</v>
      </c>
      <c r="M9636">
        <v>0</v>
      </c>
    </row>
    <row r="9637" spans="1:18" x14ac:dyDescent="0.25">
      <c r="A9637" t="s">
        <v>23808</v>
      </c>
      <c r="B9637" t="s">
        <v>23809</v>
      </c>
      <c r="C9637" t="s">
        <v>14</v>
      </c>
      <c r="D9637" s="6">
        <v>45713</v>
      </c>
      <c r="E9637" t="s">
        <v>23807</v>
      </c>
      <c r="F9637" t="s">
        <v>21256</v>
      </c>
      <c r="G9637" t="s">
        <v>8027</v>
      </c>
      <c r="H9637" t="s">
        <v>33449</v>
      </c>
      <c r="I9637" t="s">
        <v>21257</v>
      </c>
      <c r="J9637" t="s">
        <v>8028</v>
      </c>
      <c r="K9637" t="s">
        <v>10</v>
      </c>
      <c r="L9637">
        <v>0.85153623856349003</v>
      </c>
      <c r="M9637">
        <v>0</v>
      </c>
    </row>
    <row r="9638" spans="1:18" x14ac:dyDescent="0.25">
      <c r="A9638" t="s">
        <v>23808</v>
      </c>
      <c r="B9638" t="s">
        <v>23809</v>
      </c>
      <c r="C9638" t="s">
        <v>14</v>
      </c>
      <c r="D9638" s="6">
        <v>45713</v>
      </c>
      <c r="E9638" t="s">
        <v>23807</v>
      </c>
      <c r="F9638" t="s">
        <v>21256</v>
      </c>
      <c r="G9638" t="s">
        <v>9684</v>
      </c>
      <c r="H9638" t="s">
        <v>33450</v>
      </c>
      <c r="I9638" t="s">
        <v>21257</v>
      </c>
      <c r="J9638" t="s">
        <v>9685</v>
      </c>
      <c r="K9638" t="s">
        <v>10</v>
      </c>
      <c r="L9638" s="1" t="s">
        <v>21260</v>
      </c>
      <c r="M9638">
        <v>0</v>
      </c>
    </row>
    <row r="9639" spans="1:18" x14ac:dyDescent="0.25">
      <c r="A9639" t="s">
        <v>23808</v>
      </c>
      <c r="B9639" t="s">
        <v>23809</v>
      </c>
      <c r="C9639" t="s">
        <v>14</v>
      </c>
      <c r="D9639" s="6">
        <v>45713</v>
      </c>
      <c r="E9639" t="s">
        <v>23807</v>
      </c>
      <c r="F9639" t="s">
        <v>21256</v>
      </c>
      <c r="G9639" t="s">
        <v>9681</v>
      </c>
      <c r="H9639" t="s">
        <v>33451</v>
      </c>
      <c r="I9639" t="s">
        <v>21257</v>
      </c>
      <c r="J9639" t="s">
        <v>9682</v>
      </c>
      <c r="K9639" t="s">
        <v>10</v>
      </c>
      <c r="L9639" s="1" t="s">
        <v>21261</v>
      </c>
      <c r="M9639">
        <v>0</v>
      </c>
    </row>
    <row r="9640" spans="1:18" x14ac:dyDescent="0.25">
      <c r="A9640" t="s">
        <v>23808</v>
      </c>
      <c r="B9640" t="s">
        <v>23809</v>
      </c>
      <c r="C9640" t="s">
        <v>14</v>
      </c>
      <c r="D9640" s="6">
        <v>45713</v>
      </c>
      <c r="E9640" t="s">
        <v>23807</v>
      </c>
      <c r="F9640" t="s">
        <v>21256</v>
      </c>
      <c r="G9640" t="s">
        <v>21107</v>
      </c>
      <c r="H9640" t="s">
        <v>33452</v>
      </c>
      <c r="I9640" t="s">
        <v>21257</v>
      </c>
      <c r="J9640" t="s">
        <v>21108</v>
      </c>
      <c r="K9640" t="s">
        <v>10</v>
      </c>
      <c r="L9640" s="1" t="s">
        <v>21262</v>
      </c>
      <c r="M9640">
        <v>0</v>
      </c>
    </row>
    <row r="9641" spans="1:18" x14ac:dyDescent="0.25">
      <c r="A9641" t="s">
        <v>23808</v>
      </c>
      <c r="B9641" t="s">
        <v>23809</v>
      </c>
      <c r="C9641" t="s">
        <v>14</v>
      </c>
      <c r="D9641" s="6">
        <v>45713</v>
      </c>
      <c r="E9641" t="s">
        <v>23807</v>
      </c>
      <c r="F9641" t="s">
        <v>21256</v>
      </c>
      <c r="G9641" t="s">
        <v>21263</v>
      </c>
      <c r="H9641" t="s">
        <v>33453</v>
      </c>
      <c r="I9641" t="s">
        <v>21257</v>
      </c>
      <c r="J9641" t="s">
        <v>21264</v>
      </c>
      <c r="K9641" t="s">
        <v>10</v>
      </c>
      <c r="L9641" s="1" t="s">
        <v>21265</v>
      </c>
      <c r="M9641">
        <v>0</v>
      </c>
    </row>
    <row r="9642" spans="1:18" x14ac:dyDescent="0.25">
      <c r="A9642" t="s">
        <v>23808</v>
      </c>
      <c r="B9642" t="s">
        <v>23809</v>
      </c>
      <c r="C9642" t="s">
        <v>14</v>
      </c>
      <c r="D9642" s="6">
        <v>45713</v>
      </c>
      <c r="E9642" t="s">
        <v>23807</v>
      </c>
      <c r="F9642" t="s">
        <v>21256</v>
      </c>
      <c r="G9642" t="s">
        <v>9667</v>
      </c>
      <c r="H9642" t="s">
        <v>33454</v>
      </c>
      <c r="I9642" t="s">
        <v>21257</v>
      </c>
      <c r="J9642" t="s">
        <v>9668</v>
      </c>
      <c r="K9642" t="s">
        <v>10</v>
      </c>
      <c r="L9642" s="1" t="s">
        <v>21266</v>
      </c>
      <c r="M9642">
        <v>0</v>
      </c>
    </row>
    <row r="9643" spans="1:18" x14ac:dyDescent="0.25">
      <c r="A9643" t="s">
        <v>23808</v>
      </c>
      <c r="B9643" t="s">
        <v>23809</v>
      </c>
      <c r="C9643" t="s">
        <v>14</v>
      </c>
      <c r="D9643" s="6">
        <v>45713</v>
      </c>
      <c r="E9643" t="s">
        <v>23807</v>
      </c>
      <c r="F9643" t="s">
        <v>21256</v>
      </c>
      <c r="G9643" t="s">
        <v>21267</v>
      </c>
      <c r="H9643" t="s">
        <v>33455</v>
      </c>
      <c r="I9643" t="s">
        <v>21257</v>
      </c>
      <c r="J9643" t="s">
        <v>21268</v>
      </c>
      <c r="K9643" t="s">
        <v>10</v>
      </c>
      <c r="L9643" s="1" t="s">
        <v>21269</v>
      </c>
      <c r="M9643">
        <v>0</v>
      </c>
    </row>
    <row r="9644" spans="1:18" x14ac:dyDescent="0.25">
      <c r="A9644" t="s">
        <v>23808</v>
      </c>
      <c r="B9644" t="s">
        <v>23809</v>
      </c>
      <c r="C9644" t="s">
        <v>14</v>
      </c>
      <c r="D9644" s="6">
        <v>45713</v>
      </c>
      <c r="E9644" t="s">
        <v>23807</v>
      </c>
      <c r="F9644" t="s">
        <v>21270</v>
      </c>
      <c r="G9644" t="s">
        <v>8013</v>
      </c>
      <c r="H9644" t="s">
        <v>33456</v>
      </c>
      <c r="I9644" t="s">
        <v>21271</v>
      </c>
      <c r="J9644" t="s">
        <v>8014</v>
      </c>
      <c r="K9644" t="s">
        <v>10</v>
      </c>
      <c r="L9644" s="1" t="s">
        <v>21272</v>
      </c>
      <c r="M9644">
        <v>1</v>
      </c>
      <c r="N9644" t="s">
        <v>34896</v>
      </c>
      <c r="P9644">
        <v>1</v>
      </c>
      <c r="Q9644">
        <v>1</v>
      </c>
      <c r="R9644">
        <v>1</v>
      </c>
    </row>
    <row r="9645" spans="1:18" x14ac:dyDescent="0.25">
      <c r="A9645" t="s">
        <v>23808</v>
      </c>
      <c r="B9645" t="s">
        <v>23809</v>
      </c>
      <c r="C9645" t="s">
        <v>14</v>
      </c>
      <c r="D9645" s="6">
        <v>45713</v>
      </c>
      <c r="E9645" t="s">
        <v>23807</v>
      </c>
      <c r="F9645" t="s">
        <v>21270</v>
      </c>
      <c r="G9645" t="s">
        <v>8021</v>
      </c>
      <c r="H9645" t="s">
        <v>33457</v>
      </c>
      <c r="I9645" t="s">
        <v>21271</v>
      </c>
      <c r="J9645" t="s">
        <v>8022</v>
      </c>
      <c r="K9645" t="s">
        <v>10</v>
      </c>
      <c r="L9645" s="1" t="s">
        <v>21273</v>
      </c>
      <c r="M9645">
        <v>0</v>
      </c>
    </row>
    <row r="9646" spans="1:18" x14ac:dyDescent="0.25">
      <c r="A9646" t="s">
        <v>23808</v>
      </c>
      <c r="B9646" t="s">
        <v>23809</v>
      </c>
      <c r="C9646" t="s">
        <v>14</v>
      </c>
      <c r="D9646" s="6">
        <v>45713</v>
      </c>
      <c r="E9646" t="s">
        <v>23807</v>
      </c>
      <c r="F9646" t="s">
        <v>21270</v>
      </c>
      <c r="G9646" t="s">
        <v>8010</v>
      </c>
      <c r="H9646" t="s">
        <v>33458</v>
      </c>
      <c r="I9646" t="s">
        <v>21271</v>
      </c>
      <c r="J9646" t="s">
        <v>8011</v>
      </c>
      <c r="K9646" t="s">
        <v>10</v>
      </c>
      <c r="L9646" s="1" t="s">
        <v>21274</v>
      </c>
      <c r="M9646">
        <v>0</v>
      </c>
    </row>
    <row r="9647" spans="1:18" x14ac:dyDescent="0.25">
      <c r="A9647" t="s">
        <v>23808</v>
      </c>
      <c r="B9647" t="s">
        <v>23809</v>
      </c>
      <c r="C9647" t="s">
        <v>14</v>
      </c>
      <c r="D9647" s="6">
        <v>45713</v>
      </c>
      <c r="E9647" t="s">
        <v>23807</v>
      </c>
      <c r="F9647" t="s">
        <v>21270</v>
      </c>
      <c r="G9647" t="s">
        <v>8018</v>
      </c>
      <c r="H9647" t="s">
        <v>33459</v>
      </c>
      <c r="I9647" t="s">
        <v>21271</v>
      </c>
      <c r="J9647" t="s">
        <v>8019</v>
      </c>
      <c r="K9647" t="s">
        <v>10</v>
      </c>
      <c r="L9647" s="1" t="s">
        <v>21275</v>
      </c>
      <c r="M9647">
        <v>0</v>
      </c>
    </row>
    <row r="9648" spans="1:18" x14ac:dyDescent="0.25">
      <c r="A9648" t="s">
        <v>23808</v>
      </c>
      <c r="B9648" t="s">
        <v>23809</v>
      </c>
      <c r="C9648" t="s">
        <v>14</v>
      </c>
      <c r="D9648" s="6">
        <v>45713</v>
      </c>
      <c r="E9648" t="s">
        <v>23807</v>
      </c>
      <c r="F9648" t="s">
        <v>21270</v>
      </c>
      <c r="G9648" t="s">
        <v>8016</v>
      </c>
      <c r="H9648" t="s">
        <v>33460</v>
      </c>
      <c r="I9648" t="s">
        <v>21271</v>
      </c>
      <c r="J9648" t="s">
        <v>8017</v>
      </c>
      <c r="K9648" t="s">
        <v>10</v>
      </c>
      <c r="L9648">
        <v>0.86743766589968996</v>
      </c>
      <c r="M9648">
        <v>0</v>
      </c>
    </row>
    <row r="9649" spans="1:18" x14ac:dyDescent="0.25">
      <c r="A9649" t="s">
        <v>23808</v>
      </c>
      <c r="B9649" t="s">
        <v>23809</v>
      </c>
      <c r="C9649" t="s">
        <v>14</v>
      </c>
      <c r="D9649" s="6">
        <v>45713</v>
      </c>
      <c r="E9649" t="s">
        <v>23807</v>
      </c>
      <c r="F9649" t="s">
        <v>21270</v>
      </c>
      <c r="G9649" t="s">
        <v>21276</v>
      </c>
      <c r="H9649" t="s">
        <v>33461</v>
      </c>
      <c r="I9649" t="s">
        <v>21271</v>
      </c>
      <c r="J9649" t="s">
        <v>21277</v>
      </c>
      <c r="K9649" t="s">
        <v>10</v>
      </c>
      <c r="L9649" s="1" t="s">
        <v>21278</v>
      </c>
      <c r="M9649">
        <v>0</v>
      </c>
    </row>
    <row r="9650" spans="1:18" x14ac:dyDescent="0.25">
      <c r="A9650" t="s">
        <v>23808</v>
      </c>
      <c r="B9650" t="s">
        <v>23809</v>
      </c>
      <c r="C9650" t="s">
        <v>14</v>
      </c>
      <c r="D9650" s="6">
        <v>45713</v>
      </c>
      <c r="E9650" t="s">
        <v>23807</v>
      </c>
      <c r="F9650" t="s">
        <v>21270</v>
      </c>
      <c r="G9650" t="s">
        <v>8024</v>
      </c>
      <c r="H9650" t="s">
        <v>33462</v>
      </c>
      <c r="I9650" t="s">
        <v>21271</v>
      </c>
      <c r="J9650" t="s">
        <v>8025</v>
      </c>
      <c r="K9650" t="s">
        <v>10</v>
      </c>
      <c r="L9650" s="1" t="s">
        <v>21279</v>
      </c>
      <c r="M9650">
        <v>0</v>
      </c>
    </row>
    <row r="9651" spans="1:18" x14ac:dyDescent="0.25">
      <c r="A9651" t="s">
        <v>23808</v>
      </c>
      <c r="B9651" t="s">
        <v>23809</v>
      </c>
      <c r="C9651" t="s">
        <v>14</v>
      </c>
      <c r="D9651" s="6">
        <v>45713</v>
      </c>
      <c r="E9651" t="s">
        <v>23807</v>
      </c>
      <c r="F9651" t="s">
        <v>21270</v>
      </c>
      <c r="G9651" t="s">
        <v>8033</v>
      </c>
      <c r="H9651" t="s">
        <v>33463</v>
      </c>
      <c r="I9651" t="s">
        <v>21271</v>
      </c>
      <c r="J9651" t="s">
        <v>8034</v>
      </c>
      <c r="K9651" t="s">
        <v>10</v>
      </c>
      <c r="L9651" s="1" t="s">
        <v>21280</v>
      </c>
      <c r="M9651">
        <v>0</v>
      </c>
    </row>
    <row r="9652" spans="1:18" x14ac:dyDescent="0.25">
      <c r="A9652" t="s">
        <v>23808</v>
      </c>
      <c r="B9652" t="s">
        <v>23809</v>
      </c>
      <c r="C9652" t="s">
        <v>14</v>
      </c>
      <c r="D9652" s="6">
        <v>45713</v>
      </c>
      <c r="E9652" t="s">
        <v>23807</v>
      </c>
      <c r="F9652" t="s">
        <v>21270</v>
      </c>
      <c r="G9652" t="s">
        <v>8030</v>
      </c>
      <c r="H9652" t="s">
        <v>33464</v>
      </c>
      <c r="I9652" t="s">
        <v>21271</v>
      </c>
      <c r="J9652" t="s">
        <v>8031</v>
      </c>
      <c r="K9652" t="s">
        <v>10</v>
      </c>
      <c r="L9652" s="1" t="s">
        <v>21281</v>
      </c>
      <c r="M9652">
        <v>0</v>
      </c>
    </row>
    <row r="9653" spans="1:18" x14ac:dyDescent="0.25">
      <c r="A9653" t="s">
        <v>23808</v>
      </c>
      <c r="B9653" t="s">
        <v>23809</v>
      </c>
      <c r="C9653" t="s">
        <v>14</v>
      </c>
      <c r="D9653" s="6">
        <v>45713</v>
      </c>
      <c r="E9653" t="s">
        <v>23807</v>
      </c>
      <c r="F9653" t="s">
        <v>21270</v>
      </c>
      <c r="G9653" t="s">
        <v>21282</v>
      </c>
      <c r="H9653" t="s">
        <v>33465</v>
      </c>
      <c r="I9653" t="s">
        <v>21271</v>
      </c>
      <c r="J9653" t="s">
        <v>21283</v>
      </c>
      <c r="K9653" t="s">
        <v>10</v>
      </c>
      <c r="L9653" s="1" t="s">
        <v>21284</v>
      </c>
      <c r="M9653">
        <v>0</v>
      </c>
    </row>
    <row r="9654" spans="1:18" x14ac:dyDescent="0.25">
      <c r="A9654" t="s">
        <v>23808</v>
      </c>
      <c r="B9654" t="s">
        <v>23809</v>
      </c>
      <c r="C9654" t="s">
        <v>14</v>
      </c>
      <c r="D9654" s="6">
        <v>45713</v>
      </c>
      <c r="E9654" t="s">
        <v>23807</v>
      </c>
      <c r="F9654" t="s">
        <v>21285</v>
      </c>
      <c r="G9654" t="s">
        <v>21287</v>
      </c>
      <c r="H9654" t="s">
        <v>33466</v>
      </c>
      <c r="I9654" t="s">
        <v>21286</v>
      </c>
      <c r="J9654" t="s">
        <v>21288</v>
      </c>
      <c r="K9654" t="s">
        <v>10</v>
      </c>
      <c r="L9654" s="1" t="s">
        <v>21289</v>
      </c>
      <c r="M9654">
        <v>1</v>
      </c>
      <c r="N9654" t="s">
        <v>34896</v>
      </c>
      <c r="P9654">
        <v>1</v>
      </c>
      <c r="Q9654">
        <v>1</v>
      </c>
      <c r="R9654">
        <v>0</v>
      </c>
    </row>
    <row r="9655" spans="1:18" x14ac:dyDescent="0.25">
      <c r="A9655" t="s">
        <v>23808</v>
      </c>
      <c r="B9655" t="s">
        <v>23809</v>
      </c>
      <c r="C9655" t="s">
        <v>14</v>
      </c>
      <c r="D9655" s="6">
        <v>45713</v>
      </c>
      <c r="E9655" t="s">
        <v>23807</v>
      </c>
      <c r="F9655" t="s">
        <v>21285</v>
      </c>
      <c r="G9655" t="s">
        <v>21290</v>
      </c>
      <c r="H9655" t="s">
        <v>33467</v>
      </c>
      <c r="I9655" t="s">
        <v>21286</v>
      </c>
      <c r="J9655" t="s">
        <v>21291</v>
      </c>
      <c r="K9655" t="s">
        <v>10</v>
      </c>
      <c r="L9655" s="1" t="s">
        <v>21292</v>
      </c>
      <c r="M9655">
        <v>0</v>
      </c>
    </row>
    <row r="9656" spans="1:18" x14ac:dyDescent="0.25">
      <c r="A9656" t="s">
        <v>23808</v>
      </c>
      <c r="B9656" t="s">
        <v>23809</v>
      </c>
      <c r="C9656" t="s">
        <v>14</v>
      </c>
      <c r="D9656" s="6">
        <v>45713</v>
      </c>
      <c r="E9656" t="s">
        <v>23807</v>
      </c>
      <c r="F9656" t="s">
        <v>21285</v>
      </c>
      <c r="G9656" t="s">
        <v>21293</v>
      </c>
      <c r="H9656" t="s">
        <v>33468</v>
      </c>
      <c r="I9656" t="s">
        <v>21286</v>
      </c>
      <c r="J9656" t="s">
        <v>21294</v>
      </c>
      <c r="K9656" t="s">
        <v>10</v>
      </c>
      <c r="L9656" s="1" t="s">
        <v>21295</v>
      </c>
      <c r="M9656">
        <v>0</v>
      </c>
    </row>
    <row r="9657" spans="1:18" x14ac:dyDescent="0.25">
      <c r="A9657" t="s">
        <v>23808</v>
      </c>
      <c r="B9657" t="s">
        <v>23809</v>
      </c>
      <c r="C9657" t="s">
        <v>14</v>
      </c>
      <c r="D9657" s="6">
        <v>45713</v>
      </c>
      <c r="E9657" t="s">
        <v>23807</v>
      </c>
      <c r="F9657" t="s">
        <v>21285</v>
      </c>
      <c r="G9657" t="s">
        <v>21296</v>
      </c>
      <c r="H9657" t="s">
        <v>33469</v>
      </c>
      <c r="I9657" t="s">
        <v>21286</v>
      </c>
      <c r="J9657" t="s">
        <v>21297</v>
      </c>
      <c r="K9657" t="s">
        <v>10</v>
      </c>
      <c r="L9657" s="1" t="s">
        <v>21298</v>
      </c>
      <c r="M9657">
        <v>0</v>
      </c>
    </row>
    <row r="9658" spans="1:18" x14ac:dyDescent="0.25">
      <c r="A9658" t="s">
        <v>23808</v>
      </c>
      <c r="B9658" t="s">
        <v>23809</v>
      </c>
      <c r="C9658" t="s">
        <v>14</v>
      </c>
      <c r="D9658" s="6">
        <v>45713</v>
      </c>
      <c r="E9658" t="s">
        <v>23807</v>
      </c>
      <c r="F9658" t="s">
        <v>21285</v>
      </c>
      <c r="G9658" t="s">
        <v>21299</v>
      </c>
      <c r="H9658" t="s">
        <v>33470</v>
      </c>
      <c r="I9658" t="s">
        <v>21286</v>
      </c>
      <c r="J9658" t="s">
        <v>21300</v>
      </c>
      <c r="K9658" t="s">
        <v>10</v>
      </c>
      <c r="L9658" s="1" t="s">
        <v>21301</v>
      </c>
      <c r="M9658">
        <v>0</v>
      </c>
    </row>
    <row r="9659" spans="1:18" x14ac:dyDescent="0.25">
      <c r="A9659" t="s">
        <v>23808</v>
      </c>
      <c r="B9659" t="s">
        <v>23809</v>
      </c>
      <c r="C9659" t="s">
        <v>14</v>
      </c>
      <c r="D9659" s="6">
        <v>45713</v>
      </c>
      <c r="E9659" t="s">
        <v>23807</v>
      </c>
      <c r="F9659" t="s">
        <v>21285</v>
      </c>
      <c r="G9659" t="s">
        <v>9681</v>
      </c>
      <c r="H9659" t="s">
        <v>33471</v>
      </c>
      <c r="I9659" t="s">
        <v>21286</v>
      </c>
      <c r="J9659" t="s">
        <v>9682</v>
      </c>
      <c r="K9659" t="s">
        <v>10</v>
      </c>
      <c r="L9659" s="1" t="s">
        <v>21302</v>
      </c>
      <c r="M9659">
        <v>0</v>
      </c>
    </row>
    <row r="9660" spans="1:18" x14ac:dyDescent="0.25">
      <c r="A9660" t="s">
        <v>23808</v>
      </c>
      <c r="B9660" t="s">
        <v>23809</v>
      </c>
      <c r="C9660" t="s">
        <v>14</v>
      </c>
      <c r="D9660" s="6">
        <v>45713</v>
      </c>
      <c r="E9660" t="s">
        <v>23807</v>
      </c>
      <c r="F9660" t="s">
        <v>21285</v>
      </c>
      <c r="G9660" t="s">
        <v>9672</v>
      </c>
      <c r="H9660" t="s">
        <v>33472</v>
      </c>
      <c r="I9660" t="s">
        <v>21286</v>
      </c>
      <c r="J9660" t="s">
        <v>9673</v>
      </c>
      <c r="K9660" t="s">
        <v>10</v>
      </c>
      <c r="L9660" s="1" t="s">
        <v>21303</v>
      </c>
      <c r="M9660">
        <v>0</v>
      </c>
    </row>
    <row r="9661" spans="1:18" x14ac:dyDescent="0.25">
      <c r="A9661" t="s">
        <v>23808</v>
      </c>
      <c r="B9661" t="s">
        <v>23809</v>
      </c>
      <c r="C9661" t="s">
        <v>14</v>
      </c>
      <c r="D9661" s="6">
        <v>45713</v>
      </c>
      <c r="E9661" t="s">
        <v>23807</v>
      </c>
      <c r="F9661" t="s">
        <v>21285</v>
      </c>
      <c r="G9661" t="s">
        <v>9678</v>
      </c>
      <c r="H9661" t="s">
        <v>33473</v>
      </c>
      <c r="I9661" t="s">
        <v>21286</v>
      </c>
      <c r="J9661" t="s">
        <v>9679</v>
      </c>
      <c r="K9661" t="s">
        <v>10</v>
      </c>
      <c r="L9661" s="1" t="s">
        <v>21304</v>
      </c>
      <c r="M9661">
        <v>0</v>
      </c>
    </row>
    <row r="9662" spans="1:18" x14ac:dyDescent="0.25">
      <c r="A9662" t="s">
        <v>23808</v>
      </c>
      <c r="B9662" t="s">
        <v>23809</v>
      </c>
      <c r="C9662" t="s">
        <v>14</v>
      </c>
      <c r="D9662" s="6">
        <v>45713</v>
      </c>
      <c r="E9662" t="s">
        <v>23807</v>
      </c>
      <c r="F9662" t="s">
        <v>21285</v>
      </c>
      <c r="G9662" t="s">
        <v>9667</v>
      </c>
      <c r="H9662" t="s">
        <v>33474</v>
      </c>
      <c r="I9662" t="s">
        <v>21286</v>
      </c>
      <c r="J9662" t="s">
        <v>9668</v>
      </c>
      <c r="K9662" t="s">
        <v>10</v>
      </c>
      <c r="L9662" s="1" t="s">
        <v>21305</v>
      </c>
      <c r="M9662">
        <v>0</v>
      </c>
    </row>
    <row r="9663" spans="1:18" x14ac:dyDescent="0.25">
      <c r="A9663" t="s">
        <v>23808</v>
      </c>
      <c r="B9663" t="s">
        <v>23809</v>
      </c>
      <c r="C9663" t="s">
        <v>14</v>
      </c>
      <c r="D9663" s="6">
        <v>45713</v>
      </c>
      <c r="E9663" t="s">
        <v>23807</v>
      </c>
      <c r="F9663" t="s">
        <v>21285</v>
      </c>
      <c r="G9663" t="s">
        <v>8027</v>
      </c>
      <c r="H9663" t="s">
        <v>33475</v>
      </c>
      <c r="I9663" t="s">
        <v>21286</v>
      </c>
      <c r="J9663" t="s">
        <v>8028</v>
      </c>
      <c r="K9663" t="s">
        <v>10</v>
      </c>
      <c r="L9663" s="1" t="s">
        <v>21306</v>
      </c>
      <c r="M9663">
        <v>0</v>
      </c>
    </row>
    <row r="9664" spans="1:18" x14ac:dyDescent="0.25">
      <c r="A9664" t="s">
        <v>23808</v>
      </c>
      <c r="B9664" t="s">
        <v>23809</v>
      </c>
      <c r="C9664" t="s">
        <v>14</v>
      </c>
      <c r="D9664" s="6">
        <v>45713</v>
      </c>
      <c r="E9664" t="s">
        <v>23807</v>
      </c>
      <c r="F9664" t="s">
        <v>21307</v>
      </c>
      <c r="G9664" t="s">
        <v>3931</v>
      </c>
      <c r="H9664" t="s">
        <v>33476</v>
      </c>
      <c r="I9664" t="s">
        <v>21308</v>
      </c>
      <c r="J9664" t="s">
        <v>3932</v>
      </c>
      <c r="K9664" t="s">
        <v>10</v>
      </c>
      <c r="L9664" s="1" t="s">
        <v>21309</v>
      </c>
      <c r="M9664">
        <v>1</v>
      </c>
      <c r="N9664" t="s">
        <v>34896</v>
      </c>
      <c r="P9664">
        <v>1</v>
      </c>
      <c r="Q9664">
        <v>1</v>
      </c>
      <c r="R9664">
        <v>0</v>
      </c>
    </row>
    <row r="9665" spans="1:18" x14ac:dyDescent="0.25">
      <c r="A9665" t="s">
        <v>23808</v>
      </c>
      <c r="B9665" t="s">
        <v>23809</v>
      </c>
      <c r="C9665" t="s">
        <v>14</v>
      </c>
      <c r="D9665" s="6">
        <v>45713</v>
      </c>
      <c r="E9665" t="s">
        <v>23807</v>
      </c>
      <c r="F9665" t="s">
        <v>21307</v>
      </c>
      <c r="G9665" t="s">
        <v>3952</v>
      </c>
      <c r="H9665" t="s">
        <v>33477</v>
      </c>
      <c r="I9665" t="s">
        <v>21308</v>
      </c>
      <c r="J9665" t="s">
        <v>3953</v>
      </c>
      <c r="K9665" t="s">
        <v>10</v>
      </c>
      <c r="L9665" s="1" t="s">
        <v>21310</v>
      </c>
      <c r="M9665">
        <v>0</v>
      </c>
    </row>
    <row r="9666" spans="1:18" x14ac:dyDescent="0.25">
      <c r="A9666" t="s">
        <v>23808</v>
      </c>
      <c r="B9666" t="s">
        <v>23809</v>
      </c>
      <c r="C9666" t="s">
        <v>14</v>
      </c>
      <c r="D9666" s="6">
        <v>45713</v>
      </c>
      <c r="E9666" t="s">
        <v>23807</v>
      </c>
      <c r="F9666" t="s">
        <v>21307</v>
      </c>
      <c r="G9666" t="s">
        <v>3925</v>
      </c>
      <c r="H9666" t="s">
        <v>33478</v>
      </c>
      <c r="I9666" t="s">
        <v>21308</v>
      </c>
      <c r="J9666" t="s">
        <v>3926</v>
      </c>
      <c r="K9666" t="s">
        <v>10</v>
      </c>
      <c r="L9666">
        <v>0.76320869039858397</v>
      </c>
      <c r="M9666">
        <v>0</v>
      </c>
    </row>
    <row r="9667" spans="1:18" x14ac:dyDescent="0.25">
      <c r="A9667" t="s">
        <v>23808</v>
      </c>
      <c r="B9667" t="s">
        <v>23809</v>
      </c>
      <c r="C9667" t="s">
        <v>14</v>
      </c>
      <c r="D9667" s="6">
        <v>45713</v>
      </c>
      <c r="E9667" t="s">
        <v>23807</v>
      </c>
      <c r="F9667" t="s">
        <v>21307</v>
      </c>
      <c r="G9667" t="s">
        <v>3939</v>
      </c>
      <c r="H9667" t="s">
        <v>33479</v>
      </c>
      <c r="I9667" t="s">
        <v>21308</v>
      </c>
      <c r="J9667" t="s">
        <v>3940</v>
      </c>
      <c r="K9667" t="s">
        <v>10</v>
      </c>
      <c r="L9667">
        <v>0.754825601950042</v>
      </c>
      <c r="M9667">
        <v>0</v>
      </c>
    </row>
    <row r="9668" spans="1:18" x14ac:dyDescent="0.25">
      <c r="A9668" t="s">
        <v>23808</v>
      </c>
      <c r="B9668" t="s">
        <v>23809</v>
      </c>
      <c r="C9668" t="s">
        <v>14</v>
      </c>
      <c r="D9668" s="6">
        <v>45713</v>
      </c>
      <c r="E9668" t="s">
        <v>23807</v>
      </c>
      <c r="F9668" t="s">
        <v>21307</v>
      </c>
      <c r="G9668" t="s">
        <v>3922</v>
      </c>
      <c r="H9668" t="s">
        <v>33480</v>
      </c>
      <c r="I9668" t="s">
        <v>21308</v>
      </c>
      <c r="J9668" t="s">
        <v>3923</v>
      </c>
      <c r="K9668" t="s">
        <v>10</v>
      </c>
      <c r="L9668">
        <v>0.75119720758045505</v>
      </c>
      <c r="M9668">
        <v>0</v>
      </c>
    </row>
    <row r="9669" spans="1:18" x14ac:dyDescent="0.25">
      <c r="A9669" t="s">
        <v>23808</v>
      </c>
      <c r="B9669" t="s">
        <v>23809</v>
      </c>
      <c r="C9669" t="s">
        <v>14</v>
      </c>
      <c r="D9669" s="6">
        <v>45713</v>
      </c>
      <c r="E9669" t="s">
        <v>23807</v>
      </c>
      <c r="F9669" t="s">
        <v>21307</v>
      </c>
      <c r="G9669" t="s">
        <v>3934</v>
      </c>
      <c r="H9669" t="s">
        <v>33481</v>
      </c>
      <c r="I9669" t="s">
        <v>21308</v>
      </c>
      <c r="J9669" t="s">
        <v>3935</v>
      </c>
      <c r="K9669" t="s">
        <v>10</v>
      </c>
      <c r="L9669" s="1" t="s">
        <v>21311</v>
      </c>
      <c r="M9669">
        <v>0</v>
      </c>
    </row>
    <row r="9670" spans="1:18" x14ac:dyDescent="0.25">
      <c r="A9670" t="s">
        <v>23808</v>
      </c>
      <c r="B9670" t="s">
        <v>23809</v>
      </c>
      <c r="C9670" t="s">
        <v>14</v>
      </c>
      <c r="D9670" s="6">
        <v>45713</v>
      </c>
      <c r="E9670" t="s">
        <v>23807</v>
      </c>
      <c r="F9670" t="s">
        <v>21307</v>
      </c>
      <c r="G9670" t="s">
        <v>3944</v>
      </c>
      <c r="H9670" t="s">
        <v>33482</v>
      </c>
      <c r="I9670" t="s">
        <v>21308</v>
      </c>
      <c r="J9670" t="s">
        <v>3945</v>
      </c>
      <c r="K9670" t="s">
        <v>10</v>
      </c>
      <c r="L9670" s="1" t="s">
        <v>21312</v>
      </c>
      <c r="M9670">
        <v>0</v>
      </c>
    </row>
    <row r="9671" spans="1:18" x14ac:dyDescent="0.25">
      <c r="A9671" t="s">
        <v>23808</v>
      </c>
      <c r="B9671" t="s">
        <v>23809</v>
      </c>
      <c r="C9671" t="s">
        <v>14</v>
      </c>
      <c r="D9671" s="6">
        <v>45713</v>
      </c>
      <c r="E9671" t="s">
        <v>23807</v>
      </c>
      <c r="F9671" t="s">
        <v>21307</v>
      </c>
      <c r="G9671" t="s">
        <v>10079</v>
      </c>
      <c r="H9671" t="s">
        <v>33483</v>
      </c>
      <c r="I9671" t="s">
        <v>21308</v>
      </c>
      <c r="J9671" t="s">
        <v>10080</v>
      </c>
      <c r="K9671" t="s">
        <v>10</v>
      </c>
      <c r="L9671" s="1" t="s">
        <v>21313</v>
      </c>
      <c r="M9671">
        <v>0</v>
      </c>
    </row>
    <row r="9672" spans="1:18" x14ac:dyDescent="0.25">
      <c r="A9672" t="s">
        <v>23808</v>
      </c>
      <c r="B9672" t="s">
        <v>23809</v>
      </c>
      <c r="C9672" t="s">
        <v>14</v>
      </c>
      <c r="D9672" s="6">
        <v>45713</v>
      </c>
      <c r="E9672" t="s">
        <v>23807</v>
      </c>
      <c r="F9672" t="s">
        <v>21307</v>
      </c>
      <c r="G9672" t="s">
        <v>3937</v>
      </c>
      <c r="H9672" t="s">
        <v>33484</v>
      </c>
      <c r="I9672" t="s">
        <v>21308</v>
      </c>
      <c r="J9672" t="s">
        <v>3938</v>
      </c>
      <c r="K9672" t="s">
        <v>10</v>
      </c>
      <c r="L9672" s="1" t="s">
        <v>21314</v>
      </c>
      <c r="M9672">
        <v>0</v>
      </c>
    </row>
    <row r="9673" spans="1:18" x14ac:dyDescent="0.25">
      <c r="A9673" t="s">
        <v>23808</v>
      </c>
      <c r="B9673" t="s">
        <v>23809</v>
      </c>
      <c r="C9673" t="s">
        <v>14</v>
      </c>
      <c r="D9673" s="6">
        <v>45713</v>
      </c>
      <c r="E9673" t="s">
        <v>23807</v>
      </c>
      <c r="F9673" t="s">
        <v>21307</v>
      </c>
      <c r="G9673" t="s">
        <v>3957</v>
      </c>
      <c r="H9673" t="s">
        <v>33485</v>
      </c>
      <c r="I9673" t="s">
        <v>21308</v>
      </c>
      <c r="J9673" t="s">
        <v>3958</v>
      </c>
      <c r="K9673" t="s">
        <v>10</v>
      </c>
      <c r="L9673" s="1" t="s">
        <v>21315</v>
      </c>
      <c r="M9673">
        <v>0</v>
      </c>
    </row>
    <row r="9674" spans="1:18" x14ac:dyDescent="0.25">
      <c r="A9674" t="s">
        <v>23808</v>
      </c>
      <c r="B9674" t="s">
        <v>23809</v>
      </c>
      <c r="C9674" t="s">
        <v>14</v>
      </c>
      <c r="D9674" s="6">
        <v>45713</v>
      </c>
      <c r="E9674" t="s">
        <v>23807</v>
      </c>
      <c r="F9674" t="s">
        <v>21316</v>
      </c>
      <c r="G9674" t="s">
        <v>11284</v>
      </c>
      <c r="H9674" t="s">
        <v>33486</v>
      </c>
      <c r="I9674" t="s">
        <v>21317</v>
      </c>
      <c r="J9674" t="s">
        <v>11285</v>
      </c>
      <c r="K9674" t="s">
        <v>10</v>
      </c>
      <c r="L9674" s="1" t="s">
        <v>21318</v>
      </c>
      <c r="M9674">
        <v>0</v>
      </c>
    </row>
    <row r="9675" spans="1:18" x14ac:dyDescent="0.25">
      <c r="A9675" t="s">
        <v>23808</v>
      </c>
      <c r="B9675" t="s">
        <v>23809</v>
      </c>
      <c r="C9675" t="s">
        <v>14</v>
      </c>
      <c r="D9675" s="6">
        <v>45713</v>
      </c>
      <c r="E9675" t="s">
        <v>23807</v>
      </c>
      <c r="F9675" t="s">
        <v>21316</v>
      </c>
      <c r="G9675" t="s">
        <v>11269</v>
      </c>
      <c r="H9675" t="s">
        <v>33487</v>
      </c>
      <c r="I9675" t="s">
        <v>21317</v>
      </c>
      <c r="J9675" t="s">
        <v>11270</v>
      </c>
      <c r="K9675" t="s">
        <v>10</v>
      </c>
      <c r="L9675" s="1" t="s">
        <v>21319</v>
      </c>
      <c r="M9675">
        <v>0</v>
      </c>
    </row>
    <row r="9676" spans="1:18" x14ac:dyDescent="0.25">
      <c r="A9676" t="s">
        <v>23808</v>
      </c>
      <c r="B9676" t="s">
        <v>23809</v>
      </c>
      <c r="C9676" t="s">
        <v>14</v>
      </c>
      <c r="D9676" s="6">
        <v>45713</v>
      </c>
      <c r="E9676" t="s">
        <v>23807</v>
      </c>
      <c r="F9676" t="s">
        <v>21316</v>
      </c>
      <c r="G9676" t="s">
        <v>21320</v>
      </c>
      <c r="H9676" t="s">
        <v>33488</v>
      </c>
      <c r="I9676" t="s">
        <v>21317</v>
      </c>
      <c r="J9676" t="s">
        <v>21321</v>
      </c>
      <c r="K9676" t="s">
        <v>10</v>
      </c>
      <c r="L9676" s="1" t="s">
        <v>21322</v>
      </c>
      <c r="M9676">
        <v>0</v>
      </c>
    </row>
    <row r="9677" spans="1:18" x14ac:dyDescent="0.25">
      <c r="A9677" t="s">
        <v>23808</v>
      </c>
      <c r="B9677" t="s">
        <v>23809</v>
      </c>
      <c r="C9677" t="s">
        <v>14</v>
      </c>
      <c r="D9677" s="6">
        <v>45713</v>
      </c>
      <c r="E9677" t="s">
        <v>23807</v>
      </c>
      <c r="F9677" t="s">
        <v>21316</v>
      </c>
      <c r="G9677" t="s">
        <v>11281</v>
      </c>
      <c r="H9677" t="s">
        <v>33489</v>
      </c>
      <c r="I9677" t="s">
        <v>21317</v>
      </c>
      <c r="J9677" t="s">
        <v>11282</v>
      </c>
      <c r="K9677" t="s">
        <v>10</v>
      </c>
      <c r="L9677" s="1" t="s">
        <v>21323</v>
      </c>
      <c r="M9677">
        <v>1</v>
      </c>
      <c r="N9677" t="s">
        <v>34896</v>
      </c>
      <c r="P9677">
        <v>1</v>
      </c>
      <c r="Q9677">
        <v>1</v>
      </c>
      <c r="R9677">
        <v>0</v>
      </c>
    </row>
    <row r="9678" spans="1:18" x14ac:dyDescent="0.25">
      <c r="A9678" t="s">
        <v>23808</v>
      </c>
      <c r="B9678" t="s">
        <v>23809</v>
      </c>
      <c r="C9678" t="s">
        <v>14</v>
      </c>
      <c r="D9678" s="6">
        <v>45713</v>
      </c>
      <c r="E9678" t="s">
        <v>23807</v>
      </c>
      <c r="F9678" t="s">
        <v>21316</v>
      </c>
      <c r="G9678" t="s">
        <v>11266</v>
      </c>
      <c r="H9678" t="s">
        <v>33490</v>
      </c>
      <c r="I9678" t="s">
        <v>21317</v>
      </c>
      <c r="J9678" t="s">
        <v>11267</v>
      </c>
      <c r="K9678" t="s">
        <v>10</v>
      </c>
      <c r="L9678" s="1" t="s">
        <v>21324</v>
      </c>
      <c r="M9678">
        <v>0</v>
      </c>
    </row>
    <row r="9679" spans="1:18" x14ac:dyDescent="0.25">
      <c r="A9679" t="s">
        <v>23808</v>
      </c>
      <c r="B9679" t="s">
        <v>23809</v>
      </c>
      <c r="C9679" t="s">
        <v>14</v>
      </c>
      <c r="D9679" s="6">
        <v>45713</v>
      </c>
      <c r="E9679" t="s">
        <v>23807</v>
      </c>
      <c r="F9679" t="s">
        <v>21316</v>
      </c>
      <c r="G9679" t="s">
        <v>11275</v>
      </c>
      <c r="H9679" t="s">
        <v>33491</v>
      </c>
      <c r="I9679" t="s">
        <v>21317</v>
      </c>
      <c r="J9679" t="s">
        <v>11276</v>
      </c>
      <c r="K9679" t="s">
        <v>10</v>
      </c>
      <c r="L9679" s="1" t="s">
        <v>21325</v>
      </c>
      <c r="M9679">
        <v>0</v>
      </c>
    </row>
    <row r="9680" spans="1:18" x14ac:dyDescent="0.25">
      <c r="A9680" t="s">
        <v>23808</v>
      </c>
      <c r="B9680" t="s">
        <v>23809</v>
      </c>
      <c r="C9680" t="s">
        <v>14</v>
      </c>
      <c r="D9680" s="6">
        <v>45713</v>
      </c>
      <c r="E9680" t="s">
        <v>23807</v>
      </c>
      <c r="F9680" t="s">
        <v>21316</v>
      </c>
      <c r="G9680" t="s">
        <v>7427</v>
      </c>
      <c r="H9680" t="s">
        <v>33492</v>
      </c>
      <c r="I9680" t="s">
        <v>21317</v>
      </c>
      <c r="J9680" t="s">
        <v>7428</v>
      </c>
      <c r="K9680" t="s">
        <v>10</v>
      </c>
      <c r="L9680" s="1" t="s">
        <v>21326</v>
      </c>
      <c r="M9680">
        <v>0</v>
      </c>
    </row>
    <row r="9681" spans="1:18" x14ac:dyDescent="0.25">
      <c r="A9681" t="s">
        <v>23808</v>
      </c>
      <c r="B9681" t="s">
        <v>23809</v>
      </c>
      <c r="C9681" t="s">
        <v>14</v>
      </c>
      <c r="D9681" s="6">
        <v>45713</v>
      </c>
      <c r="E9681" t="s">
        <v>23807</v>
      </c>
      <c r="F9681" t="s">
        <v>21316</v>
      </c>
      <c r="G9681" t="s">
        <v>7415</v>
      </c>
      <c r="H9681" t="s">
        <v>33493</v>
      </c>
      <c r="I9681" t="s">
        <v>21317</v>
      </c>
      <c r="J9681" t="s">
        <v>7416</v>
      </c>
      <c r="K9681" t="s">
        <v>10</v>
      </c>
      <c r="L9681" s="1" t="s">
        <v>21327</v>
      </c>
      <c r="M9681">
        <v>0</v>
      </c>
    </row>
    <row r="9682" spans="1:18" x14ac:dyDescent="0.25">
      <c r="A9682" t="s">
        <v>23808</v>
      </c>
      <c r="B9682" t="s">
        <v>23809</v>
      </c>
      <c r="C9682" t="s">
        <v>14</v>
      </c>
      <c r="D9682" s="6">
        <v>45713</v>
      </c>
      <c r="E9682" t="s">
        <v>23807</v>
      </c>
      <c r="F9682" t="s">
        <v>21316</v>
      </c>
      <c r="G9682" t="s">
        <v>7406</v>
      </c>
      <c r="H9682" t="s">
        <v>33494</v>
      </c>
      <c r="I9682" t="s">
        <v>21317</v>
      </c>
      <c r="J9682" t="s">
        <v>7407</v>
      </c>
      <c r="K9682" t="s">
        <v>10</v>
      </c>
      <c r="L9682" s="1" t="s">
        <v>21328</v>
      </c>
      <c r="M9682">
        <v>0</v>
      </c>
    </row>
    <row r="9683" spans="1:18" x14ac:dyDescent="0.25">
      <c r="A9683" t="s">
        <v>23808</v>
      </c>
      <c r="B9683" t="s">
        <v>23809</v>
      </c>
      <c r="C9683" t="s">
        <v>14</v>
      </c>
      <c r="D9683" s="6">
        <v>45713</v>
      </c>
      <c r="E9683" t="s">
        <v>23807</v>
      </c>
      <c r="F9683" t="s">
        <v>21316</v>
      </c>
      <c r="G9683" t="s">
        <v>11263</v>
      </c>
      <c r="H9683" t="s">
        <v>33495</v>
      </c>
      <c r="I9683" t="s">
        <v>21317</v>
      </c>
      <c r="J9683" t="s">
        <v>11264</v>
      </c>
      <c r="K9683" t="s">
        <v>10</v>
      </c>
      <c r="L9683" s="1" t="s">
        <v>21329</v>
      </c>
      <c r="M9683">
        <v>0</v>
      </c>
    </row>
    <row r="9684" spans="1:18" x14ac:dyDescent="0.25">
      <c r="A9684" t="s">
        <v>23808</v>
      </c>
      <c r="B9684" t="s">
        <v>23809</v>
      </c>
      <c r="C9684" t="s">
        <v>14</v>
      </c>
      <c r="D9684" s="6">
        <v>45713</v>
      </c>
      <c r="E9684" t="s">
        <v>23807</v>
      </c>
      <c r="F9684" t="s">
        <v>21330</v>
      </c>
      <c r="G9684" t="s">
        <v>11284</v>
      </c>
      <c r="H9684" t="s">
        <v>33496</v>
      </c>
      <c r="I9684" t="s">
        <v>21331</v>
      </c>
      <c r="J9684" t="s">
        <v>11285</v>
      </c>
      <c r="K9684" t="s">
        <v>10</v>
      </c>
      <c r="L9684" s="1" t="s">
        <v>21332</v>
      </c>
      <c r="M9684">
        <v>1</v>
      </c>
      <c r="N9684" t="s">
        <v>34896</v>
      </c>
      <c r="P9684">
        <v>1</v>
      </c>
      <c r="Q9684">
        <v>1</v>
      </c>
      <c r="R9684">
        <v>0</v>
      </c>
    </row>
    <row r="9685" spans="1:18" x14ac:dyDescent="0.25">
      <c r="A9685" t="s">
        <v>23808</v>
      </c>
      <c r="B9685" t="s">
        <v>23809</v>
      </c>
      <c r="C9685" t="s">
        <v>14</v>
      </c>
      <c r="D9685" s="6">
        <v>45713</v>
      </c>
      <c r="E9685" t="s">
        <v>23807</v>
      </c>
      <c r="F9685" t="s">
        <v>21330</v>
      </c>
      <c r="G9685" t="s">
        <v>15074</v>
      </c>
      <c r="H9685" t="s">
        <v>33497</v>
      </c>
      <c r="I9685" t="s">
        <v>21331</v>
      </c>
      <c r="J9685" t="s">
        <v>15075</v>
      </c>
      <c r="K9685" t="s">
        <v>10</v>
      </c>
      <c r="L9685" s="1" t="s">
        <v>21333</v>
      </c>
      <c r="M9685">
        <v>0</v>
      </c>
    </row>
    <row r="9686" spans="1:18" x14ac:dyDescent="0.25">
      <c r="A9686" t="s">
        <v>23808</v>
      </c>
      <c r="B9686" t="s">
        <v>23809</v>
      </c>
      <c r="C9686" t="s">
        <v>14</v>
      </c>
      <c r="D9686" s="6">
        <v>45713</v>
      </c>
      <c r="E9686" t="s">
        <v>23807</v>
      </c>
      <c r="F9686" t="s">
        <v>21330</v>
      </c>
      <c r="G9686" t="s">
        <v>2830</v>
      </c>
      <c r="H9686" t="s">
        <v>33498</v>
      </c>
      <c r="I9686" t="s">
        <v>21331</v>
      </c>
      <c r="J9686" t="s">
        <v>2831</v>
      </c>
      <c r="K9686" t="s">
        <v>10</v>
      </c>
      <c r="L9686" s="1" t="s">
        <v>21334</v>
      </c>
      <c r="M9686">
        <v>0</v>
      </c>
    </row>
    <row r="9687" spans="1:18" x14ac:dyDescent="0.25">
      <c r="A9687" t="s">
        <v>23808</v>
      </c>
      <c r="B9687" t="s">
        <v>23809</v>
      </c>
      <c r="C9687" t="s">
        <v>14</v>
      </c>
      <c r="D9687" s="6">
        <v>45713</v>
      </c>
      <c r="E9687" t="s">
        <v>23807</v>
      </c>
      <c r="F9687" t="s">
        <v>21330</v>
      </c>
      <c r="G9687" t="s">
        <v>21320</v>
      </c>
      <c r="H9687" t="s">
        <v>33499</v>
      </c>
      <c r="I9687" t="s">
        <v>21331</v>
      </c>
      <c r="J9687" t="s">
        <v>21321</v>
      </c>
      <c r="K9687" t="s">
        <v>10</v>
      </c>
      <c r="L9687" s="1" t="s">
        <v>21335</v>
      </c>
      <c r="M9687">
        <v>0</v>
      </c>
    </row>
    <row r="9688" spans="1:18" x14ac:dyDescent="0.25">
      <c r="A9688" t="s">
        <v>23808</v>
      </c>
      <c r="B9688" t="s">
        <v>23809</v>
      </c>
      <c r="C9688" t="s">
        <v>14</v>
      </c>
      <c r="D9688" s="6">
        <v>45713</v>
      </c>
      <c r="E9688" t="s">
        <v>23807</v>
      </c>
      <c r="F9688" t="s">
        <v>21330</v>
      </c>
      <c r="G9688" t="s">
        <v>11281</v>
      </c>
      <c r="H9688" t="s">
        <v>33500</v>
      </c>
      <c r="I9688" t="s">
        <v>21331</v>
      </c>
      <c r="J9688" t="s">
        <v>11282</v>
      </c>
      <c r="K9688" t="s">
        <v>10</v>
      </c>
      <c r="L9688" s="1" t="s">
        <v>21336</v>
      </c>
      <c r="M9688">
        <v>0</v>
      </c>
    </row>
    <row r="9689" spans="1:18" x14ac:dyDescent="0.25">
      <c r="A9689" t="s">
        <v>23808</v>
      </c>
      <c r="B9689" t="s">
        <v>23809</v>
      </c>
      <c r="C9689" t="s">
        <v>14</v>
      </c>
      <c r="D9689" s="6">
        <v>45713</v>
      </c>
      <c r="E9689" t="s">
        <v>23807</v>
      </c>
      <c r="F9689" t="s">
        <v>21330</v>
      </c>
      <c r="G9689" t="s">
        <v>17854</v>
      </c>
      <c r="H9689" t="s">
        <v>33501</v>
      </c>
      <c r="I9689" t="s">
        <v>21331</v>
      </c>
      <c r="J9689" t="s">
        <v>17855</v>
      </c>
      <c r="K9689" t="s">
        <v>10</v>
      </c>
      <c r="L9689" s="1" t="s">
        <v>21337</v>
      </c>
      <c r="M9689">
        <v>0</v>
      </c>
    </row>
    <row r="9690" spans="1:18" x14ac:dyDescent="0.25">
      <c r="A9690" t="s">
        <v>23808</v>
      </c>
      <c r="B9690" t="s">
        <v>23809</v>
      </c>
      <c r="C9690" t="s">
        <v>14</v>
      </c>
      <c r="D9690" s="6">
        <v>45713</v>
      </c>
      <c r="E9690" t="s">
        <v>23807</v>
      </c>
      <c r="F9690" t="s">
        <v>21330</v>
      </c>
      <c r="G9690" t="s">
        <v>11269</v>
      </c>
      <c r="H9690" t="s">
        <v>33502</v>
      </c>
      <c r="I9690" t="s">
        <v>21331</v>
      </c>
      <c r="J9690" t="s">
        <v>11270</v>
      </c>
      <c r="K9690" t="s">
        <v>10</v>
      </c>
      <c r="L9690" s="1" t="s">
        <v>21338</v>
      </c>
      <c r="M9690">
        <v>0</v>
      </c>
    </row>
    <row r="9691" spans="1:18" x14ac:dyDescent="0.25">
      <c r="A9691" t="s">
        <v>23808</v>
      </c>
      <c r="B9691" t="s">
        <v>23809</v>
      </c>
      <c r="C9691" t="s">
        <v>14</v>
      </c>
      <c r="D9691" s="6">
        <v>45713</v>
      </c>
      <c r="E9691" t="s">
        <v>23807</v>
      </c>
      <c r="F9691" t="s">
        <v>21330</v>
      </c>
      <c r="G9691" t="s">
        <v>11266</v>
      </c>
      <c r="H9691" t="s">
        <v>33503</v>
      </c>
      <c r="I9691" t="s">
        <v>21331</v>
      </c>
      <c r="J9691" t="s">
        <v>11267</v>
      </c>
      <c r="K9691" t="s">
        <v>10</v>
      </c>
      <c r="L9691">
        <v>0.78724653839822201</v>
      </c>
      <c r="M9691">
        <v>0</v>
      </c>
    </row>
    <row r="9692" spans="1:18" x14ac:dyDescent="0.25">
      <c r="A9692" t="s">
        <v>23808</v>
      </c>
      <c r="B9692" t="s">
        <v>23809</v>
      </c>
      <c r="C9692" t="s">
        <v>14</v>
      </c>
      <c r="D9692" s="6">
        <v>45713</v>
      </c>
      <c r="E9692" t="s">
        <v>23807</v>
      </c>
      <c r="F9692" t="s">
        <v>21330</v>
      </c>
      <c r="G9692" t="s">
        <v>21339</v>
      </c>
      <c r="H9692" t="s">
        <v>33504</v>
      </c>
      <c r="I9692" t="s">
        <v>21331</v>
      </c>
      <c r="J9692" t="s">
        <v>21340</v>
      </c>
      <c r="K9692" t="s">
        <v>10</v>
      </c>
      <c r="L9692" s="1" t="s">
        <v>21341</v>
      </c>
      <c r="M9692">
        <v>0</v>
      </c>
    </row>
    <row r="9693" spans="1:18" x14ac:dyDescent="0.25">
      <c r="A9693" t="s">
        <v>23808</v>
      </c>
      <c r="B9693" t="s">
        <v>23809</v>
      </c>
      <c r="C9693" t="s">
        <v>14</v>
      </c>
      <c r="D9693" s="6">
        <v>45713</v>
      </c>
      <c r="E9693" t="s">
        <v>23807</v>
      </c>
      <c r="F9693" t="s">
        <v>21330</v>
      </c>
      <c r="G9693" t="s">
        <v>7406</v>
      </c>
      <c r="H9693" t="s">
        <v>33505</v>
      </c>
      <c r="I9693" t="s">
        <v>21331</v>
      </c>
      <c r="J9693" t="s">
        <v>7407</v>
      </c>
      <c r="K9693" t="s">
        <v>10</v>
      </c>
      <c r="L9693" s="1" t="s">
        <v>21342</v>
      </c>
      <c r="M9693">
        <v>0</v>
      </c>
    </row>
    <row r="9694" spans="1:18" x14ac:dyDescent="0.25">
      <c r="A9694" t="s">
        <v>23808</v>
      </c>
      <c r="B9694" t="s">
        <v>23809</v>
      </c>
      <c r="C9694" t="s">
        <v>14</v>
      </c>
      <c r="D9694" s="6">
        <v>45713</v>
      </c>
      <c r="E9694" t="s">
        <v>23807</v>
      </c>
      <c r="F9694" t="s">
        <v>21343</v>
      </c>
      <c r="G9694" t="s">
        <v>21345</v>
      </c>
      <c r="H9694" t="s">
        <v>33506</v>
      </c>
      <c r="I9694" t="s">
        <v>21344</v>
      </c>
      <c r="J9694" t="s">
        <v>21346</v>
      </c>
      <c r="K9694" t="s">
        <v>10</v>
      </c>
      <c r="L9694" s="1" t="s">
        <v>21347</v>
      </c>
      <c r="M9694">
        <v>1</v>
      </c>
      <c r="N9694" t="s">
        <v>34896</v>
      </c>
      <c r="P9694">
        <v>1</v>
      </c>
      <c r="Q9694">
        <v>1</v>
      </c>
      <c r="R9694">
        <v>0</v>
      </c>
    </row>
    <row r="9695" spans="1:18" x14ac:dyDescent="0.25">
      <c r="A9695" t="s">
        <v>23808</v>
      </c>
      <c r="B9695" t="s">
        <v>23809</v>
      </c>
      <c r="C9695" t="s">
        <v>14</v>
      </c>
      <c r="D9695" s="6">
        <v>45713</v>
      </c>
      <c r="E9695" t="s">
        <v>23807</v>
      </c>
      <c r="F9695" t="s">
        <v>21343</v>
      </c>
      <c r="G9695" t="s">
        <v>21348</v>
      </c>
      <c r="H9695" t="s">
        <v>33507</v>
      </c>
      <c r="I9695" t="s">
        <v>21344</v>
      </c>
      <c r="J9695" t="s">
        <v>21349</v>
      </c>
      <c r="K9695" t="s">
        <v>10</v>
      </c>
      <c r="L9695">
        <v>0.88652933512665499</v>
      </c>
      <c r="M9695">
        <v>0</v>
      </c>
    </row>
    <row r="9696" spans="1:18" x14ac:dyDescent="0.25">
      <c r="A9696" t="s">
        <v>23808</v>
      </c>
      <c r="B9696" t="s">
        <v>23809</v>
      </c>
      <c r="C9696" t="s">
        <v>14</v>
      </c>
      <c r="D9696" s="6">
        <v>45713</v>
      </c>
      <c r="E9696" t="s">
        <v>23807</v>
      </c>
      <c r="F9696" t="s">
        <v>21343</v>
      </c>
      <c r="G9696" t="s">
        <v>2833</v>
      </c>
      <c r="H9696" t="s">
        <v>33508</v>
      </c>
      <c r="I9696" t="s">
        <v>21344</v>
      </c>
      <c r="J9696" t="s">
        <v>2834</v>
      </c>
      <c r="K9696" t="s">
        <v>10</v>
      </c>
      <c r="L9696" s="1" t="s">
        <v>21350</v>
      </c>
      <c r="M9696">
        <v>0</v>
      </c>
    </row>
    <row r="9697" spans="1:18" x14ac:dyDescent="0.25">
      <c r="A9697" t="s">
        <v>23808</v>
      </c>
      <c r="B9697" t="s">
        <v>23809</v>
      </c>
      <c r="C9697" t="s">
        <v>14</v>
      </c>
      <c r="D9697" s="6">
        <v>45713</v>
      </c>
      <c r="E9697" t="s">
        <v>23807</v>
      </c>
      <c r="F9697" t="s">
        <v>21343</v>
      </c>
      <c r="G9697" t="s">
        <v>21351</v>
      </c>
      <c r="H9697" t="s">
        <v>33509</v>
      </c>
      <c r="I9697" t="s">
        <v>21344</v>
      </c>
      <c r="J9697" t="s">
        <v>21352</v>
      </c>
      <c r="K9697" t="s">
        <v>10</v>
      </c>
      <c r="L9697" s="1" t="s">
        <v>21353</v>
      </c>
      <c r="M9697">
        <v>0</v>
      </c>
    </row>
    <row r="9698" spans="1:18" x14ac:dyDescent="0.25">
      <c r="A9698" t="s">
        <v>23808</v>
      </c>
      <c r="B9698" t="s">
        <v>23809</v>
      </c>
      <c r="C9698" t="s">
        <v>14</v>
      </c>
      <c r="D9698" s="6">
        <v>45713</v>
      </c>
      <c r="E9698" t="s">
        <v>23807</v>
      </c>
      <c r="F9698" t="s">
        <v>21343</v>
      </c>
      <c r="G9698" t="s">
        <v>2830</v>
      </c>
      <c r="H9698" t="s">
        <v>33510</v>
      </c>
      <c r="I9698" t="s">
        <v>21344</v>
      </c>
      <c r="J9698" t="s">
        <v>2831</v>
      </c>
      <c r="K9698" t="s">
        <v>10</v>
      </c>
      <c r="L9698" s="1" t="s">
        <v>21354</v>
      </c>
      <c r="M9698">
        <v>0</v>
      </c>
    </row>
    <row r="9699" spans="1:18" x14ac:dyDescent="0.25">
      <c r="A9699" t="s">
        <v>23808</v>
      </c>
      <c r="B9699" t="s">
        <v>23809</v>
      </c>
      <c r="C9699" t="s">
        <v>14</v>
      </c>
      <c r="D9699" s="6">
        <v>45713</v>
      </c>
      <c r="E9699" t="s">
        <v>23807</v>
      </c>
      <c r="F9699" t="s">
        <v>21343</v>
      </c>
      <c r="G9699" t="s">
        <v>2845</v>
      </c>
      <c r="H9699" t="s">
        <v>33511</v>
      </c>
      <c r="I9699" t="s">
        <v>21344</v>
      </c>
      <c r="J9699" t="s">
        <v>2846</v>
      </c>
      <c r="K9699" t="s">
        <v>10</v>
      </c>
      <c r="L9699" s="1" t="s">
        <v>21355</v>
      </c>
      <c r="M9699">
        <v>0</v>
      </c>
    </row>
    <row r="9700" spans="1:18" x14ac:dyDescent="0.25">
      <c r="A9700" t="s">
        <v>23808</v>
      </c>
      <c r="B9700" t="s">
        <v>23809</v>
      </c>
      <c r="C9700" t="s">
        <v>14</v>
      </c>
      <c r="D9700" s="6">
        <v>45713</v>
      </c>
      <c r="E9700" t="s">
        <v>23807</v>
      </c>
      <c r="F9700" t="s">
        <v>21343</v>
      </c>
      <c r="G9700" t="s">
        <v>2836</v>
      </c>
      <c r="H9700" t="s">
        <v>33512</v>
      </c>
      <c r="I9700" t="s">
        <v>21344</v>
      </c>
      <c r="J9700" t="s">
        <v>2837</v>
      </c>
      <c r="K9700" t="s">
        <v>10</v>
      </c>
      <c r="L9700" s="1" t="s">
        <v>21356</v>
      </c>
      <c r="M9700">
        <v>0</v>
      </c>
    </row>
    <row r="9701" spans="1:18" x14ac:dyDescent="0.25">
      <c r="A9701" t="s">
        <v>23808</v>
      </c>
      <c r="B9701" t="s">
        <v>23809</v>
      </c>
      <c r="C9701" t="s">
        <v>14</v>
      </c>
      <c r="D9701" s="6">
        <v>45713</v>
      </c>
      <c r="E9701" t="s">
        <v>23807</v>
      </c>
      <c r="F9701" t="s">
        <v>21343</v>
      </c>
      <c r="G9701" t="s">
        <v>21357</v>
      </c>
      <c r="H9701" t="s">
        <v>33513</v>
      </c>
      <c r="I9701" t="s">
        <v>21344</v>
      </c>
      <c r="J9701" t="s">
        <v>21358</v>
      </c>
      <c r="K9701" t="s">
        <v>10</v>
      </c>
      <c r="L9701" s="1" t="s">
        <v>21359</v>
      </c>
      <c r="M9701">
        <v>0</v>
      </c>
    </row>
    <row r="9702" spans="1:18" x14ac:dyDescent="0.25">
      <c r="A9702" t="s">
        <v>23808</v>
      </c>
      <c r="B9702" t="s">
        <v>23809</v>
      </c>
      <c r="C9702" t="s">
        <v>14</v>
      </c>
      <c r="D9702" s="6">
        <v>45713</v>
      </c>
      <c r="E9702" t="s">
        <v>23807</v>
      </c>
      <c r="F9702" t="s">
        <v>21343</v>
      </c>
      <c r="G9702" t="s">
        <v>21360</v>
      </c>
      <c r="H9702" t="s">
        <v>33514</v>
      </c>
      <c r="I9702" t="s">
        <v>21344</v>
      </c>
      <c r="J9702" t="s">
        <v>21361</v>
      </c>
      <c r="K9702" t="s">
        <v>10</v>
      </c>
      <c r="L9702" s="1" t="s">
        <v>21362</v>
      </c>
      <c r="M9702">
        <v>0</v>
      </c>
    </row>
    <row r="9703" spans="1:18" x14ac:dyDescent="0.25">
      <c r="A9703" t="s">
        <v>23808</v>
      </c>
      <c r="B9703" t="s">
        <v>23809</v>
      </c>
      <c r="C9703" t="s">
        <v>14</v>
      </c>
      <c r="D9703" s="6">
        <v>45713</v>
      </c>
      <c r="E9703" t="s">
        <v>23807</v>
      </c>
      <c r="F9703" t="s">
        <v>21343</v>
      </c>
      <c r="G9703" t="s">
        <v>21363</v>
      </c>
      <c r="H9703" t="s">
        <v>33515</v>
      </c>
      <c r="I9703" t="s">
        <v>21344</v>
      </c>
      <c r="J9703" t="s">
        <v>21364</v>
      </c>
      <c r="K9703" t="s">
        <v>10</v>
      </c>
      <c r="L9703">
        <v>0.754776117385205</v>
      </c>
      <c r="M9703">
        <v>0</v>
      </c>
    </row>
    <row r="9704" spans="1:18" x14ac:dyDescent="0.25">
      <c r="A9704" t="s">
        <v>23808</v>
      </c>
      <c r="B9704" t="s">
        <v>23809</v>
      </c>
      <c r="C9704" t="s">
        <v>14</v>
      </c>
      <c r="D9704" s="6">
        <v>45713</v>
      </c>
      <c r="E9704" t="s">
        <v>23807</v>
      </c>
      <c r="F9704" t="s">
        <v>21365</v>
      </c>
      <c r="G9704" t="s">
        <v>21367</v>
      </c>
      <c r="H9704" t="s">
        <v>33516</v>
      </c>
      <c r="I9704" t="s">
        <v>21366</v>
      </c>
      <c r="J9704" t="s">
        <v>21368</v>
      </c>
      <c r="K9704" t="s">
        <v>10</v>
      </c>
      <c r="L9704" s="1" t="s">
        <v>21369</v>
      </c>
      <c r="M9704">
        <v>1</v>
      </c>
      <c r="N9704" t="s">
        <v>34896</v>
      </c>
      <c r="P9704">
        <v>1</v>
      </c>
      <c r="Q9704">
        <v>1</v>
      </c>
      <c r="R9704">
        <v>0</v>
      </c>
    </row>
    <row r="9705" spans="1:18" x14ac:dyDescent="0.25">
      <c r="A9705" t="s">
        <v>23808</v>
      </c>
      <c r="B9705" t="s">
        <v>23809</v>
      </c>
      <c r="C9705" t="s">
        <v>14</v>
      </c>
      <c r="D9705" s="6">
        <v>45713</v>
      </c>
      <c r="E9705" t="s">
        <v>23807</v>
      </c>
      <c r="F9705" t="s">
        <v>21365</v>
      </c>
      <c r="G9705" t="s">
        <v>21351</v>
      </c>
      <c r="H9705" t="s">
        <v>33517</v>
      </c>
      <c r="I9705" t="s">
        <v>21366</v>
      </c>
      <c r="J9705" t="s">
        <v>21352</v>
      </c>
      <c r="K9705" t="s">
        <v>10</v>
      </c>
      <c r="L9705" s="1" t="s">
        <v>21370</v>
      </c>
      <c r="M9705">
        <v>0</v>
      </c>
    </row>
    <row r="9706" spans="1:18" x14ac:dyDescent="0.25">
      <c r="A9706" t="s">
        <v>23808</v>
      </c>
      <c r="B9706" t="s">
        <v>23809</v>
      </c>
      <c r="C9706" t="s">
        <v>14</v>
      </c>
      <c r="D9706" s="6">
        <v>45713</v>
      </c>
      <c r="E9706" t="s">
        <v>23807</v>
      </c>
      <c r="F9706" t="s">
        <v>21365</v>
      </c>
      <c r="G9706" t="s">
        <v>2845</v>
      </c>
      <c r="H9706" t="s">
        <v>33518</v>
      </c>
      <c r="I9706" t="s">
        <v>21366</v>
      </c>
      <c r="J9706" t="s">
        <v>2846</v>
      </c>
      <c r="K9706" t="s">
        <v>10</v>
      </c>
      <c r="L9706" s="1" t="s">
        <v>21371</v>
      </c>
      <c r="M9706">
        <v>0</v>
      </c>
    </row>
    <row r="9707" spans="1:18" x14ac:dyDescent="0.25">
      <c r="A9707" t="s">
        <v>23808</v>
      </c>
      <c r="B9707" t="s">
        <v>23809</v>
      </c>
      <c r="C9707" t="s">
        <v>14</v>
      </c>
      <c r="D9707" s="6">
        <v>45713</v>
      </c>
      <c r="E9707" t="s">
        <v>23807</v>
      </c>
      <c r="F9707" t="s">
        <v>21365</v>
      </c>
      <c r="G9707" t="s">
        <v>2830</v>
      </c>
      <c r="H9707" t="s">
        <v>33519</v>
      </c>
      <c r="I9707" t="s">
        <v>21366</v>
      </c>
      <c r="J9707" t="s">
        <v>2831</v>
      </c>
      <c r="K9707" t="s">
        <v>10</v>
      </c>
      <c r="L9707" s="1" t="s">
        <v>21372</v>
      </c>
      <c r="M9707">
        <v>0</v>
      </c>
    </row>
    <row r="9708" spans="1:18" x14ac:dyDescent="0.25">
      <c r="A9708" t="s">
        <v>23808</v>
      </c>
      <c r="B9708" t="s">
        <v>23809</v>
      </c>
      <c r="C9708" t="s">
        <v>14</v>
      </c>
      <c r="D9708" s="6">
        <v>45713</v>
      </c>
      <c r="E9708" t="s">
        <v>23807</v>
      </c>
      <c r="F9708" t="s">
        <v>21365</v>
      </c>
      <c r="G9708" t="s">
        <v>14324</v>
      </c>
      <c r="H9708" t="s">
        <v>33520</v>
      </c>
      <c r="I9708" t="s">
        <v>21366</v>
      </c>
      <c r="J9708" t="s">
        <v>14325</v>
      </c>
      <c r="K9708" t="s">
        <v>10</v>
      </c>
      <c r="L9708">
        <v>0.75817505174772704</v>
      </c>
      <c r="M9708">
        <v>0</v>
      </c>
    </row>
    <row r="9709" spans="1:18" x14ac:dyDescent="0.25">
      <c r="A9709" t="s">
        <v>23808</v>
      </c>
      <c r="B9709" t="s">
        <v>23809</v>
      </c>
      <c r="C9709" t="s">
        <v>14</v>
      </c>
      <c r="D9709" s="6">
        <v>45713</v>
      </c>
      <c r="E9709" t="s">
        <v>23807</v>
      </c>
      <c r="F9709" t="s">
        <v>21365</v>
      </c>
      <c r="G9709" t="s">
        <v>15074</v>
      </c>
      <c r="H9709" t="s">
        <v>33521</v>
      </c>
      <c r="I9709" t="s">
        <v>21366</v>
      </c>
      <c r="J9709" t="s">
        <v>15075</v>
      </c>
      <c r="K9709" t="s">
        <v>10</v>
      </c>
      <c r="L9709" s="1" t="s">
        <v>21373</v>
      </c>
      <c r="M9709">
        <v>0</v>
      </c>
    </row>
    <row r="9710" spans="1:18" x14ac:dyDescent="0.25">
      <c r="A9710" t="s">
        <v>23808</v>
      </c>
      <c r="B9710" t="s">
        <v>23809</v>
      </c>
      <c r="C9710" t="s">
        <v>14</v>
      </c>
      <c r="D9710" s="6">
        <v>45713</v>
      </c>
      <c r="E9710" t="s">
        <v>23807</v>
      </c>
      <c r="F9710" t="s">
        <v>21365</v>
      </c>
      <c r="G9710" t="s">
        <v>17854</v>
      </c>
      <c r="H9710" t="s">
        <v>33522</v>
      </c>
      <c r="I9710" t="s">
        <v>21366</v>
      </c>
      <c r="J9710" t="s">
        <v>17855</v>
      </c>
      <c r="K9710" t="s">
        <v>10</v>
      </c>
      <c r="L9710" s="1" t="s">
        <v>21374</v>
      </c>
      <c r="M9710">
        <v>0</v>
      </c>
    </row>
    <row r="9711" spans="1:18" x14ac:dyDescent="0.25">
      <c r="A9711" t="s">
        <v>23808</v>
      </c>
      <c r="B9711" t="s">
        <v>23809</v>
      </c>
      <c r="C9711" t="s">
        <v>14</v>
      </c>
      <c r="D9711" s="6">
        <v>45713</v>
      </c>
      <c r="E9711" t="s">
        <v>23807</v>
      </c>
      <c r="F9711" t="s">
        <v>21365</v>
      </c>
      <c r="G9711" t="s">
        <v>15061</v>
      </c>
      <c r="H9711" t="s">
        <v>33523</v>
      </c>
      <c r="I9711" t="s">
        <v>21366</v>
      </c>
      <c r="J9711" t="s">
        <v>15062</v>
      </c>
      <c r="K9711" t="s">
        <v>10</v>
      </c>
      <c r="L9711" s="1" t="s">
        <v>21375</v>
      </c>
      <c r="M9711">
        <v>0</v>
      </c>
    </row>
    <row r="9712" spans="1:18" x14ac:dyDescent="0.25">
      <c r="A9712" t="s">
        <v>23808</v>
      </c>
      <c r="B9712" t="s">
        <v>23809</v>
      </c>
      <c r="C9712" t="s">
        <v>14</v>
      </c>
      <c r="D9712" s="6">
        <v>45713</v>
      </c>
      <c r="E9712" t="s">
        <v>23807</v>
      </c>
      <c r="F9712" t="s">
        <v>21365</v>
      </c>
      <c r="G9712" t="s">
        <v>2857</v>
      </c>
      <c r="H9712" t="s">
        <v>33524</v>
      </c>
      <c r="I9712" t="s">
        <v>21366</v>
      </c>
      <c r="J9712" t="s">
        <v>2858</v>
      </c>
      <c r="K9712" t="s">
        <v>10</v>
      </c>
      <c r="L9712" s="1" t="s">
        <v>21376</v>
      </c>
      <c r="M9712">
        <v>0</v>
      </c>
    </row>
    <row r="9713" spans="1:18" x14ac:dyDescent="0.25">
      <c r="A9713" t="s">
        <v>23808</v>
      </c>
      <c r="B9713" t="s">
        <v>23809</v>
      </c>
      <c r="C9713" t="s">
        <v>14</v>
      </c>
      <c r="D9713" s="6">
        <v>45713</v>
      </c>
      <c r="E9713" t="s">
        <v>23807</v>
      </c>
      <c r="F9713" t="s">
        <v>21365</v>
      </c>
      <c r="G9713" t="s">
        <v>21377</v>
      </c>
      <c r="H9713" t="s">
        <v>33525</v>
      </c>
      <c r="I9713" t="s">
        <v>21366</v>
      </c>
      <c r="J9713" t="s">
        <v>21378</v>
      </c>
      <c r="K9713" t="s">
        <v>10</v>
      </c>
      <c r="L9713" s="1" t="s">
        <v>21379</v>
      </c>
      <c r="M9713">
        <v>0</v>
      </c>
    </row>
    <row r="9714" spans="1:18" x14ac:dyDescent="0.25">
      <c r="A9714" t="s">
        <v>23808</v>
      </c>
      <c r="B9714" t="s">
        <v>23809</v>
      </c>
      <c r="C9714" t="s">
        <v>14</v>
      </c>
      <c r="D9714" s="6">
        <v>45713</v>
      </c>
      <c r="E9714" t="s">
        <v>23807</v>
      </c>
      <c r="F9714" t="s">
        <v>21380</v>
      </c>
      <c r="G9714" t="s">
        <v>2854</v>
      </c>
      <c r="H9714" t="s">
        <v>33526</v>
      </c>
      <c r="I9714" t="s">
        <v>21381</v>
      </c>
      <c r="J9714" t="s">
        <v>2855</v>
      </c>
      <c r="K9714" t="s">
        <v>10</v>
      </c>
      <c r="L9714" s="1" t="s">
        <v>21382</v>
      </c>
      <c r="M9714">
        <v>1</v>
      </c>
      <c r="N9714" t="s">
        <v>34896</v>
      </c>
      <c r="P9714">
        <v>1</v>
      </c>
      <c r="Q9714">
        <v>1</v>
      </c>
      <c r="R9714">
        <v>0</v>
      </c>
    </row>
    <row r="9715" spans="1:18" x14ac:dyDescent="0.25">
      <c r="A9715" t="s">
        <v>23808</v>
      </c>
      <c r="B9715" t="s">
        <v>23809</v>
      </c>
      <c r="C9715" t="s">
        <v>14</v>
      </c>
      <c r="D9715" s="6">
        <v>45713</v>
      </c>
      <c r="E9715" t="s">
        <v>23807</v>
      </c>
      <c r="F9715" t="s">
        <v>21380</v>
      </c>
      <c r="G9715" t="s">
        <v>2857</v>
      </c>
      <c r="H9715" t="s">
        <v>33527</v>
      </c>
      <c r="I9715" t="s">
        <v>21381</v>
      </c>
      <c r="J9715" t="s">
        <v>2858</v>
      </c>
      <c r="K9715" t="s">
        <v>10</v>
      </c>
      <c r="L9715" s="1" t="s">
        <v>21383</v>
      </c>
      <c r="M9715">
        <v>0</v>
      </c>
    </row>
    <row r="9716" spans="1:18" x14ac:dyDescent="0.25">
      <c r="A9716" t="s">
        <v>23808</v>
      </c>
      <c r="B9716" t="s">
        <v>23809</v>
      </c>
      <c r="C9716" t="s">
        <v>14</v>
      </c>
      <c r="D9716" s="6">
        <v>45713</v>
      </c>
      <c r="E9716" t="s">
        <v>23807</v>
      </c>
      <c r="F9716" t="s">
        <v>21380</v>
      </c>
      <c r="G9716" t="s">
        <v>2830</v>
      </c>
      <c r="H9716" t="s">
        <v>33528</v>
      </c>
      <c r="I9716" t="s">
        <v>21381</v>
      </c>
      <c r="J9716" t="s">
        <v>2831</v>
      </c>
      <c r="K9716" t="s">
        <v>10</v>
      </c>
      <c r="L9716" s="1" t="s">
        <v>21384</v>
      </c>
      <c r="M9716">
        <v>0</v>
      </c>
    </row>
    <row r="9717" spans="1:18" x14ac:dyDescent="0.25">
      <c r="A9717" t="s">
        <v>23808</v>
      </c>
      <c r="B9717" t="s">
        <v>23809</v>
      </c>
      <c r="C9717" t="s">
        <v>14</v>
      </c>
      <c r="D9717" s="6">
        <v>45713</v>
      </c>
      <c r="E9717" t="s">
        <v>23807</v>
      </c>
      <c r="F9717" t="s">
        <v>21380</v>
      </c>
      <c r="G9717" t="s">
        <v>17854</v>
      </c>
      <c r="H9717" t="s">
        <v>33529</v>
      </c>
      <c r="I9717" t="s">
        <v>21381</v>
      </c>
      <c r="J9717" t="s">
        <v>17855</v>
      </c>
      <c r="K9717" t="s">
        <v>10</v>
      </c>
      <c r="L9717" s="1" t="s">
        <v>21385</v>
      </c>
      <c r="M9717">
        <v>0</v>
      </c>
    </row>
    <row r="9718" spans="1:18" x14ac:dyDescent="0.25">
      <c r="A9718" t="s">
        <v>23808</v>
      </c>
      <c r="B9718" t="s">
        <v>23809</v>
      </c>
      <c r="C9718" t="s">
        <v>14</v>
      </c>
      <c r="D9718" s="6">
        <v>45713</v>
      </c>
      <c r="E9718" t="s">
        <v>23807</v>
      </c>
      <c r="F9718" t="s">
        <v>21380</v>
      </c>
      <c r="G9718" t="s">
        <v>21386</v>
      </c>
      <c r="H9718" t="s">
        <v>33530</v>
      </c>
      <c r="I9718" t="s">
        <v>21381</v>
      </c>
      <c r="J9718" t="s">
        <v>21387</v>
      </c>
      <c r="K9718" t="s">
        <v>10</v>
      </c>
      <c r="L9718" s="1" t="s">
        <v>21388</v>
      </c>
      <c r="M9718">
        <v>0</v>
      </c>
    </row>
    <row r="9719" spans="1:18" x14ac:dyDescent="0.25">
      <c r="A9719" t="s">
        <v>23808</v>
      </c>
      <c r="B9719" t="s">
        <v>23809</v>
      </c>
      <c r="C9719" t="s">
        <v>14</v>
      </c>
      <c r="D9719" s="6">
        <v>45713</v>
      </c>
      <c r="E9719" t="s">
        <v>23807</v>
      </c>
      <c r="F9719" t="s">
        <v>21380</v>
      </c>
      <c r="G9719" t="s">
        <v>15074</v>
      </c>
      <c r="H9719" t="s">
        <v>33531</v>
      </c>
      <c r="I9719" t="s">
        <v>21381</v>
      </c>
      <c r="J9719" t="s">
        <v>15075</v>
      </c>
      <c r="K9719" t="s">
        <v>10</v>
      </c>
      <c r="L9719">
        <v>0.73472720895490196</v>
      </c>
      <c r="M9719">
        <v>0</v>
      </c>
    </row>
    <row r="9720" spans="1:18" x14ac:dyDescent="0.25">
      <c r="A9720" t="s">
        <v>23808</v>
      </c>
      <c r="B9720" t="s">
        <v>23809</v>
      </c>
      <c r="C9720" t="s">
        <v>14</v>
      </c>
      <c r="D9720" s="6">
        <v>45713</v>
      </c>
      <c r="E9720" t="s">
        <v>23807</v>
      </c>
      <c r="F9720" t="s">
        <v>21380</v>
      </c>
      <c r="G9720" t="s">
        <v>21389</v>
      </c>
      <c r="H9720" t="s">
        <v>33532</v>
      </c>
      <c r="I9720" t="s">
        <v>21381</v>
      </c>
      <c r="J9720" t="s">
        <v>21390</v>
      </c>
      <c r="K9720" t="s">
        <v>10</v>
      </c>
      <c r="L9720" s="1" t="s">
        <v>21391</v>
      </c>
      <c r="M9720">
        <v>0</v>
      </c>
    </row>
    <row r="9721" spans="1:18" x14ac:dyDescent="0.25">
      <c r="A9721" t="s">
        <v>23808</v>
      </c>
      <c r="B9721" t="s">
        <v>23809</v>
      </c>
      <c r="C9721" t="s">
        <v>14</v>
      </c>
      <c r="D9721" s="6">
        <v>45713</v>
      </c>
      <c r="E9721" t="s">
        <v>23807</v>
      </c>
      <c r="F9721" t="s">
        <v>21380</v>
      </c>
      <c r="G9721" t="s">
        <v>20482</v>
      </c>
      <c r="H9721" t="s">
        <v>33533</v>
      </c>
      <c r="I9721" t="s">
        <v>21381</v>
      </c>
      <c r="J9721" t="s">
        <v>20483</v>
      </c>
      <c r="K9721" t="s">
        <v>10</v>
      </c>
      <c r="L9721" s="1" t="s">
        <v>21392</v>
      </c>
      <c r="M9721">
        <v>0</v>
      </c>
    </row>
    <row r="9722" spans="1:18" x14ac:dyDescent="0.25">
      <c r="A9722" t="s">
        <v>23808</v>
      </c>
      <c r="B9722" t="s">
        <v>23809</v>
      </c>
      <c r="C9722" t="s">
        <v>14</v>
      </c>
      <c r="D9722" s="6">
        <v>45713</v>
      </c>
      <c r="E9722" t="s">
        <v>23807</v>
      </c>
      <c r="F9722" t="s">
        <v>21380</v>
      </c>
      <c r="G9722" t="s">
        <v>2851</v>
      </c>
      <c r="H9722" t="s">
        <v>33534</v>
      </c>
      <c r="I9722" t="s">
        <v>21381</v>
      </c>
      <c r="J9722" t="s">
        <v>2852</v>
      </c>
      <c r="K9722" t="s">
        <v>10</v>
      </c>
      <c r="L9722" s="1" t="s">
        <v>21393</v>
      </c>
      <c r="M9722">
        <v>0</v>
      </c>
    </row>
    <row r="9723" spans="1:18" x14ac:dyDescent="0.25">
      <c r="A9723" t="s">
        <v>23808</v>
      </c>
      <c r="B9723" t="s">
        <v>23809</v>
      </c>
      <c r="C9723" t="s">
        <v>14</v>
      </c>
      <c r="D9723" s="6">
        <v>45713</v>
      </c>
      <c r="E9723" t="s">
        <v>23807</v>
      </c>
      <c r="F9723" t="s">
        <v>21380</v>
      </c>
      <c r="G9723" t="s">
        <v>2845</v>
      </c>
      <c r="H9723" t="s">
        <v>33535</v>
      </c>
      <c r="I9723" t="s">
        <v>21381</v>
      </c>
      <c r="J9723" t="s">
        <v>2846</v>
      </c>
      <c r="K9723" t="s">
        <v>10</v>
      </c>
      <c r="L9723" s="1" t="s">
        <v>21394</v>
      </c>
      <c r="M9723">
        <v>0</v>
      </c>
    </row>
    <row r="9724" spans="1:18" x14ac:dyDescent="0.25">
      <c r="A9724" t="s">
        <v>23808</v>
      </c>
      <c r="B9724" t="s">
        <v>23809</v>
      </c>
      <c r="C9724" t="s">
        <v>14</v>
      </c>
      <c r="D9724" s="6">
        <v>45713</v>
      </c>
      <c r="E9724" t="s">
        <v>23807</v>
      </c>
      <c r="F9724" t="s">
        <v>21395</v>
      </c>
      <c r="G9724" t="s">
        <v>2857</v>
      </c>
      <c r="H9724" t="s">
        <v>33536</v>
      </c>
      <c r="I9724" t="s">
        <v>21396</v>
      </c>
      <c r="J9724" t="s">
        <v>2858</v>
      </c>
      <c r="K9724" t="s">
        <v>10</v>
      </c>
      <c r="L9724" s="1" t="s">
        <v>21397</v>
      </c>
      <c r="M9724">
        <v>1</v>
      </c>
      <c r="N9724" t="s">
        <v>34896</v>
      </c>
      <c r="P9724">
        <v>1</v>
      </c>
      <c r="Q9724">
        <v>1</v>
      </c>
      <c r="R9724">
        <v>0</v>
      </c>
    </row>
    <row r="9725" spans="1:18" x14ac:dyDescent="0.25">
      <c r="A9725" t="s">
        <v>23808</v>
      </c>
      <c r="B9725" t="s">
        <v>23809</v>
      </c>
      <c r="C9725" t="s">
        <v>14</v>
      </c>
      <c r="D9725" s="6">
        <v>45713</v>
      </c>
      <c r="E9725" t="s">
        <v>23807</v>
      </c>
      <c r="F9725" t="s">
        <v>21395</v>
      </c>
      <c r="G9725" t="s">
        <v>2854</v>
      </c>
      <c r="H9725" t="s">
        <v>33537</v>
      </c>
      <c r="I9725" t="s">
        <v>21396</v>
      </c>
      <c r="J9725" t="s">
        <v>2855</v>
      </c>
      <c r="K9725" t="s">
        <v>10</v>
      </c>
      <c r="L9725" s="1" t="s">
        <v>21398</v>
      </c>
      <c r="M9725">
        <v>0</v>
      </c>
    </row>
    <row r="9726" spans="1:18" x14ac:dyDescent="0.25">
      <c r="A9726" t="s">
        <v>23808</v>
      </c>
      <c r="B9726" t="s">
        <v>23809</v>
      </c>
      <c r="C9726" t="s">
        <v>14</v>
      </c>
      <c r="D9726" s="6">
        <v>45713</v>
      </c>
      <c r="E9726" t="s">
        <v>23807</v>
      </c>
      <c r="F9726" t="s">
        <v>21395</v>
      </c>
      <c r="G9726" t="s">
        <v>2830</v>
      </c>
      <c r="H9726" t="s">
        <v>33538</v>
      </c>
      <c r="I9726" t="s">
        <v>21396</v>
      </c>
      <c r="J9726" t="s">
        <v>2831</v>
      </c>
      <c r="K9726" t="s">
        <v>10</v>
      </c>
      <c r="L9726" s="1" t="s">
        <v>21399</v>
      </c>
      <c r="M9726">
        <v>0</v>
      </c>
    </row>
    <row r="9727" spans="1:18" x14ac:dyDescent="0.25">
      <c r="A9727" t="s">
        <v>23808</v>
      </c>
      <c r="B9727" t="s">
        <v>23809</v>
      </c>
      <c r="C9727" t="s">
        <v>14</v>
      </c>
      <c r="D9727" s="6">
        <v>45713</v>
      </c>
      <c r="E9727" t="s">
        <v>23807</v>
      </c>
      <c r="F9727" t="s">
        <v>21395</v>
      </c>
      <c r="G9727" t="s">
        <v>2851</v>
      </c>
      <c r="H9727" t="s">
        <v>33539</v>
      </c>
      <c r="I9727" t="s">
        <v>21396</v>
      </c>
      <c r="J9727" t="s">
        <v>2852</v>
      </c>
      <c r="K9727" t="s">
        <v>10</v>
      </c>
      <c r="L9727" s="1" t="s">
        <v>21400</v>
      </c>
      <c r="M9727">
        <v>0</v>
      </c>
    </row>
    <row r="9728" spans="1:18" x14ac:dyDescent="0.25">
      <c r="A9728" t="s">
        <v>23808</v>
      </c>
      <c r="B9728" t="s">
        <v>23809</v>
      </c>
      <c r="C9728" t="s">
        <v>14</v>
      </c>
      <c r="D9728" s="6">
        <v>45713</v>
      </c>
      <c r="E9728" t="s">
        <v>23807</v>
      </c>
      <c r="F9728" t="s">
        <v>21395</v>
      </c>
      <c r="G9728" t="s">
        <v>20482</v>
      </c>
      <c r="H9728" t="s">
        <v>33540</v>
      </c>
      <c r="I9728" t="s">
        <v>21396</v>
      </c>
      <c r="J9728" t="s">
        <v>20483</v>
      </c>
      <c r="K9728" t="s">
        <v>10</v>
      </c>
      <c r="L9728" s="1" t="s">
        <v>21401</v>
      </c>
      <c r="M9728">
        <v>0</v>
      </c>
    </row>
    <row r="9729" spans="1:18" x14ac:dyDescent="0.25">
      <c r="A9729" t="s">
        <v>23808</v>
      </c>
      <c r="B9729" t="s">
        <v>23809</v>
      </c>
      <c r="C9729" t="s">
        <v>14</v>
      </c>
      <c r="D9729" s="6">
        <v>45713</v>
      </c>
      <c r="E9729" t="s">
        <v>23807</v>
      </c>
      <c r="F9729" t="s">
        <v>21395</v>
      </c>
      <c r="G9729" t="s">
        <v>17854</v>
      </c>
      <c r="H9729" t="s">
        <v>33541</v>
      </c>
      <c r="I9729" t="s">
        <v>21396</v>
      </c>
      <c r="J9729" t="s">
        <v>17855</v>
      </c>
      <c r="K9729" t="s">
        <v>10</v>
      </c>
      <c r="L9729" s="1" t="s">
        <v>21402</v>
      </c>
      <c r="M9729">
        <v>0</v>
      </c>
    </row>
    <row r="9730" spans="1:18" x14ac:dyDescent="0.25">
      <c r="A9730" t="s">
        <v>23808</v>
      </c>
      <c r="B9730" t="s">
        <v>23809</v>
      </c>
      <c r="C9730" t="s">
        <v>14</v>
      </c>
      <c r="D9730" s="6">
        <v>45713</v>
      </c>
      <c r="E9730" t="s">
        <v>23807</v>
      </c>
      <c r="F9730" t="s">
        <v>21395</v>
      </c>
      <c r="G9730" t="s">
        <v>2836</v>
      </c>
      <c r="H9730" t="s">
        <v>33542</v>
      </c>
      <c r="I9730" t="s">
        <v>21396</v>
      </c>
      <c r="J9730" t="s">
        <v>2837</v>
      </c>
      <c r="K9730" t="s">
        <v>10</v>
      </c>
      <c r="L9730" s="1" t="s">
        <v>21403</v>
      </c>
      <c r="M9730">
        <v>0</v>
      </c>
    </row>
    <row r="9731" spans="1:18" x14ac:dyDescent="0.25">
      <c r="A9731" t="s">
        <v>23808</v>
      </c>
      <c r="B9731" t="s">
        <v>23809</v>
      </c>
      <c r="C9731" t="s">
        <v>14</v>
      </c>
      <c r="D9731" s="6">
        <v>45713</v>
      </c>
      <c r="E9731" t="s">
        <v>23807</v>
      </c>
      <c r="F9731" t="s">
        <v>21395</v>
      </c>
      <c r="G9731" t="s">
        <v>2845</v>
      </c>
      <c r="H9731" t="s">
        <v>33543</v>
      </c>
      <c r="I9731" t="s">
        <v>21396</v>
      </c>
      <c r="J9731" t="s">
        <v>2846</v>
      </c>
      <c r="K9731" t="s">
        <v>10</v>
      </c>
      <c r="L9731" s="1" t="s">
        <v>21404</v>
      </c>
      <c r="M9731">
        <v>0</v>
      </c>
    </row>
    <row r="9732" spans="1:18" x14ac:dyDescent="0.25">
      <c r="A9732" t="s">
        <v>23808</v>
      </c>
      <c r="B9732" t="s">
        <v>23809</v>
      </c>
      <c r="C9732" t="s">
        <v>14</v>
      </c>
      <c r="D9732" s="6">
        <v>45713</v>
      </c>
      <c r="E9732" t="s">
        <v>23807</v>
      </c>
      <c r="F9732" t="s">
        <v>21395</v>
      </c>
      <c r="G9732" t="s">
        <v>2839</v>
      </c>
      <c r="H9732" t="s">
        <v>33544</v>
      </c>
      <c r="I9732" t="s">
        <v>21396</v>
      </c>
      <c r="J9732" t="s">
        <v>2840</v>
      </c>
      <c r="K9732" t="s">
        <v>10</v>
      </c>
      <c r="L9732" s="1" t="s">
        <v>21405</v>
      </c>
      <c r="M9732">
        <v>0</v>
      </c>
    </row>
    <row r="9733" spans="1:18" x14ac:dyDescent="0.25">
      <c r="A9733" t="s">
        <v>23808</v>
      </c>
      <c r="B9733" t="s">
        <v>23809</v>
      </c>
      <c r="C9733" t="s">
        <v>14</v>
      </c>
      <c r="D9733" s="6">
        <v>45713</v>
      </c>
      <c r="E9733" t="s">
        <v>23807</v>
      </c>
      <c r="F9733" t="s">
        <v>21395</v>
      </c>
      <c r="G9733" t="s">
        <v>15074</v>
      </c>
      <c r="H9733" t="s">
        <v>33545</v>
      </c>
      <c r="I9733" t="s">
        <v>21396</v>
      </c>
      <c r="J9733" t="s">
        <v>15075</v>
      </c>
      <c r="K9733" t="s">
        <v>10</v>
      </c>
      <c r="L9733" s="1" t="s">
        <v>21406</v>
      </c>
      <c r="M9733">
        <v>0</v>
      </c>
    </row>
    <row r="9734" spans="1:18" x14ac:dyDescent="0.25">
      <c r="A9734" t="s">
        <v>23808</v>
      </c>
      <c r="B9734" t="s">
        <v>23809</v>
      </c>
      <c r="C9734" t="s">
        <v>14</v>
      </c>
      <c r="D9734" s="6">
        <v>45713</v>
      </c>
      <c r="E9734" t="s">
        <v>23807</v>
      </c>
      <c r="F9734" t="s">
        <v>21407</v>
      </c>
      <c r="G9734" t="s">
        <v>2836</v>
      </c>
      <c r="H9734" t="s">
        <v>33546</v>
      </c>
      <c r="I9734" t="s">
        <v>21408</v>
      </c>
      <c r="J9734" t="s">
        <v>2837</v>
      </c>
      <c r="K9734" t="s">
        <v>10</v>
      </c>
      <c r="L9734" s="1" t="s">
        <v>21409</v>
      </c>
      <c r="M9734">
        <v>1</v>
      </c>
      <c r="N9734" t="s">
        <v>34896</v>
      </c>
      <c r="P9734">
        <v>1</v>
      </c>
      <c r="Q9734">
        <v>1</v>
      </c>
      <c r="R9734">
        <v>0</v>
      </c>
    </row>
    <row r="9735" spans="1:18" x14ac:dyDescent="0.25">
      <c r="A9735" t="s">
        <v>23808</v>
      </c>
      <c r="B9735" t="s">
        <v>23809</v>
      </c>
      <c r="C9735" t="s">
        <v>14</v>
      </c>
      <c r="D9735" s="6">
        <v>45713</v>
      </c>
      <c r="E9735" t="s">
        <v>23807</v>
      </c>
      <c r="F9735" t="s">
        <v>21407</v>
      </c>
      <c r="G9735" t="s">
        <v>2839</v>
      </c>
      <c r="H9735" t="s">
        <v>33547</v>
      </c>
      <c r="I9735" t="s">
        <v>21408</v>
      </c>
      <c r="J9735" t="s">
        <v>2840</v>
      </c>
      <c r="K9735" t="s">
        <v>10</v>
      </c>
      <c r="L9735">
        <v>0.89955280455408904</v>
      </c>
      <c r="M9735">
        <v>0</v>
      </c>
    </row>
    <row r="9736" spans="1:18" x14ac:dyDescent="0.25">
      <c r="A9736" t="s">
        <v>23808</v>
      </c>
      <c r="B9736" t="s">
        <v>23809</v>
      </c>
      <c r="C9736" t="s">
        <v>14</v>
      </c>
      <c r="D9736" s="6">
        <v>45713</v>
      </c>
      <c r="E9736" t="s">
        <v>23807</v>
      </c>
      <c r="F9736" t="s">
        <v>21407</v>
      </c>
      <c r="G9736" t="s">
        <v>2830</v>
      </c>
      <c r="H9736" t="s">
        <v>33548</v>
      </c>
      <c r="I9736" t="s">
        <v>21408</v>
      </c>
      <c r="J9736" t="s">
        <v>2831</v>
      </c>
      <c r="K9736" t="s">
        <v>10</v>
      </c>
      <c r="L9736">
        <v>0.815596639782602</v>
      </c>
      <c r="M9736">
        <v>0</v>
      </c>
    </row>
    <row r="9737" spans="1:18" x14ac:dyDescent="0.25">
      <c r="A9737" t="s">
        <v>23808</v>
      </c>
      <c r="B9737" t="s">
        <v>23809</v>
      </c>
      <c r="C9737" t="s">
        <v>14</v>
      </c>
      <c r="D9737" s="6">
        <v>45713</v>
      </c>
      <c r="E9737" t="s">
        <v>23807</v>
      </c>
      <c r="F9737" t="s">
        <v>21407</v>
      </c>
      <c r="G9737" t="s">
        <v>21410</v>
      </c>
      <c r="H9737" t="s">
        <v>33549</v>
      </c>
      <c r="I9737" t="s">
        <v>21408</v>
      </c>
      <c r="J9737" t="s">
        <v>21411</v>
      </c>
      <c r="K9737" t="s">
        <v>10</v>
      </c>
      <c r="L9737" s="1" t="s">
        <v>21412</v>
      </c>
      <c r="M9737">
        <v>0</v>
      </c>
    </row>
    <row r="9738" spans="1:18" x14ac:dyDescent="0.25">
      <c r="A9738" t="s">
        <v>23808</v>
      </c>
      <c r="B9738" t="s">
        <v>23809</v>
      </c>
      <c r="C9738" t="s">
        <v>14</v>
      </c>
      <c r="D9738" s="6">
        <v>45713</v>
      </c>
      <c r="E9738" t="s">
        <v>23807</v>
      </c>
      <c r="F9738" t="s">
        <v>21407</v>
      </c>
      <c r="G9738" t="s">
        <v>21154</v>
      </c>
      <c r="H9738" t="s">
        <v>33550</v>
      </c>
      <c r="I9738" t="s">
        <v>21408</v>
      </c>
      <c r="J9738" t="s">
        <v>21155</v>
      </c>
      <c r="K9738" t="s">
        <v>10</v>
      </c>
      <c r="L9738" s="1" t="s">
        <v>21413</v>
      </c>
      <c r="M9738">
        <v>0</v>
      </c>
    </row>
    <row r="9739" spans="1:18" x14ac:dyDescent="0.25">
      <c r="A9739" t="s">
        <v>23808</v>
      </c>
      <c r="B9739" t="s">
        <v>23809</v>
      </c>
      <c r="C9739" t="s">
        <v>14</v>
      </c>
      <c r="D9739" s="6">
        <v>45713</v>
      </c>
      <c r="E9739" t="s">
        <v>23807</v>
      </c>
      <c r="F9739" t="s">
        <v>21407</v>
      </c>
      <c r="G9739" t="s">
        <v>2845</v>
      </c>
      <c r="H9739" t="s">
        <v>33551</v>
      </c>
      <c r="I9739" t="s">
        <v>21408</v>
      </c>
      <c r="J9739" t="s">
        <v>2846</v>
      </c>
      <c r="K9739" t="s">
        <v>10</v>
      </c>
      <c r="L9739" s="1" t="s">
        <v>21414</v>
      </c>
      <c r="M9739">
        <v>0</v>
      </c>
    </row>
    <row r="9740" spans="1:18" x14ac:dyDescent="0.25">
      <c r="A9740" t="s">
        <v>23808</v>
      </c>
      <c r="B9740" t="s">
        <v>23809</v>
      </c>
      <c r="C9740" t="s">
        <v>14</v>
      </c>
      <c r="D9740" s="6">
        <v>45713</v>
      </c>
      <c r="E9740" t="s">
        <v>23807</v>
      </c>
      <c r="F9740" t="s">
        <v>21407</v>
      </c>
      <c r="G9740" t="s">
        <v>21357</v>
      </c>
      <c r="H9740" t="s">
        <v>33552</v>
      </c>
      <c r="I9740" t="s">
        <v>21408</v>
      </c>
      <c r="J9740" t="s">
        <v>21358</v>
      </c>
      <c r="K9740" t="s">
        <v>10</v>
      </c>
      <c r="L9740">
        <v>0.76879110614508095</v>
      </c>
      <c r="M9740">
        <v>0</v>
      </c>
    </row>
    <row r="9741" spans="1:18" x14ac:dyDescent="0.25">
      <c r="A9741" t="s">
        <v>23808</v>
      </c>
      <c r="B9741" t="s">
        <v>23809</v>
      </c>
      <c r="C9741" t="s">
        <v>14</v>
      </c>
      <c r="D9741" s="6">
        <v>45713</v>
      </c>
      <c r="E9741" t="s">
        <v>23807</v>
      </c>
      <c r="F9741" t="s">
        <v>21407</v>
      </c>
      <c r="G9741" t="s">
        <v>20482</v>
      </c>
      <c r="H9741" t="s">
        <v>33553</v>
      </c>
      <c r="I9741" t="s">
        <v>21408</v>
      </c>
      <c r="J9741" t="s">
        <v>20483</v>
      </c>
      <c r="K9741" t="s">
        <v>10</v>
      </c>
      <c r="L9741" s="1" t="s">
        <v>21415</v>
      </c>
      <c r="M9741">
        <v>0</v>
      </c>
    </row>
    <row r="9742" spans="1:18" x14ac:dyDescent="0.25">
      <c r="A9742" t="s">
        <v>23808</v>
      </c>
      <c r="B9742" t="s">
        <v>23809</v>
      </c>
      <c r="C9742" t="s">
        <v>14</v>
      </c>
      <c r="D9742" s="6">
        <v>45713</v>
      </c>
      <c r="E9742" t="s">
        <v>23807</v>
      </c>
      <c r="F9742" t="s">
        <v>21407</v>
      </c>
      <c r="G9742" t="s">
        <v>17854</v>
      </c>
      <c r="H9742" t="s">
        <v>33554</v>
      </c>
      <c r="I9742" t="s">
        <v>21408</v>
      </c>
      <c r="J9742" t="s">
        <v>17855</v>
      </c>
      <c r="K9742" t="s">
        <v>10</v>
      </c>
      <c r="L9742" s="1" t="s">
        <v>21416</v>
      </c>
      <c r="M9742">
        <v>0</v>
      </c>
    </row>
    <row r="9743" spans="1:18" x14ac:dyDescent="0.25">
      <c r="A9743" t="s">
        <v>23808</v>
      </c>
      <c r="B9743" t="s">
        <v>23809</v>
      </c>
      <c r="C9743" t="s">
        <v>14</v>
      </c>
      <c r="D9743" s="6">
        <v>45713</v>
      </c>
      <c r="E9743" t="s">
        <v>23807</v>
      </c>
      <c r="F9743" t="s">
        <v>21407</v>
      </c>
      <c r="G9743" t="s">
        <v>21148</v>
      </c>
      <c r="H9743" t="s">
        <v>33555</v>
      </c>
      <c r="I9743" t="s">
        <v>21408</v>
      </c>
      <c r="J9743" t="s">
        <v>21149</v>
      </c>
      <c r="K9743" t="s">
        <v>10</v>
      </c>
      <c r="L9743" s="1" t="s">
        <v>21417</v>
      </c>
      <c r="M9743">
        <v>0</v>
      </c>
    </row>
    <row r="9744" spans="1:18" x14ac:dyDescent="0.25">
      <c r="A9744" t="s">
        <v>23808</v>
      </c>
      <c r="B9744" t="s">
        <v>23809</v>
      </c>
      <c r="C9744" t="s">
        <v>14</v>
      </c>
      <c r="D9744" s="6">
        <v>45713</v>
      </c>
      <c r="E9744" t="s">
        <v>23807</v>
      </c>
      <c r="F9744" t="s">
        <v>21418</v>
      </c>
      <c r="G9744" t="s">
        <v>2851</v>
      </c>
      <c r="H9744" t="s">
        <v>33556</v>
      </c>
      <c r="I9744" t="s">
        <v>21419</v>
      </c>
      <c r="J9744" t="s">
        <v>2852</v>
      </c>
      <c r="K9744" t="s">
        <v>10</v>
      </c>
      <c r="L9744" s="1" t="s">
        <v>21420</v>
      </c>
      <c r="M9744">
        <v>1</v>
      </c>
      <c r="N9744" t="s">
        <v>34896</v>
      </c>
      <c r="P9744">
        <v>1</v>
      </c>
      <c r="Q9744">
        <v>1</v>
      </c>
      <c r="R9744">
        <v>0</v>
      </c>
    </row>
    <row r="9745" spans="1:18" x14ac:dyDescent="0.25">
      <c r="A9745" t="s">
        <v>23808</v>
      </c>
      <c r="B9745" t="s">
        <v>23809</v>
      </c>
      <c r="C9745" t="s">
        <v>14</v>
      </c>
      <c r="D9745" s="6">
        <v>45713</v>
      </c>
      <c r="E9745" t="s">
        <v>23807</v>
      </c>
      <c r="F9745" t="s">
        <v>21418</v>
      </c>
      <c r="G9745" t="s">
        <v>2830</v>
      </c>
      <c r="H9745" t="s">
        <v>33557</v>
      </c>
      <c r="I9745" t="s">
        <v>21419</v>
      </c>
      <c r="J9745" t="s">
        <v>2831</v>
      </c>
      <c r="K9745" t="s">
        <v>10</v>
      </c>
      <c r="L9745" s="1" t="s">
        <v>21421</v>
      </c>
      <c r="M9745">
        <v>0</v>
      </c>
    </row>
    <row r="9746" spans="1:18" x14ac:dyDescent="0.25">
      <c r="A9746" t="s">
        <v>23808</v>
      </c>
      <c r="B9746" t="s">
        <v>23809</v>
      </c>
      <c r="C9746" t="s">
        <v>14</v>
      </c>
      <c r="D9746" s="6">
        <v>45713</v>
      </c>
      <c r="E9746" t="s">
        <v>23807</v>
      </c>
      <c r="F9746" t="s">
        <v>21418</v>
      </c>
      <c r="G9746" t="s">
        <v>2839</v>
      </c>
      <c r="H9746" t="s">
        <v>33558</v>
      </c>
      <c r="I9746" t="s">
        <v>21419</v>
      </c>
      <c r="J9746" t="s">
        <v>2840</v>
      </c>
      <c r="K9746" t="s">
        <v>10</v>
      </c>
      <c r="L9746" s="1" t="s">
        <v>21422</v>
      </c>
      <c r="M9746">
        <v>0</v>
      </c>
    </row>
    <row r="9747" spans="1:18" x14ac:dyDescent="0.25">
      <c r="A9747" t="s">
        <v>23808</v>
      </c>
      <c r="B9747" t="s">
        <v>23809</v>
      </c>
      <c r="C9747" t="s">
        <v>14</v>
      </c>
      <c r="D9747" s="6">
        <v>45713</v>
      </c>
      <c r="E9747" t="s">
        <v>23807</v>
      </c>
      <c r="F9747" t="s">
        <v>21418</v>
      </c>
      <c r="G9747" t="s">
        <v>2857</v>
      </c>
      <c r="H9747" t="s">
        <v>33559</v>
      </c>
      <c r="I9747" t="s">
        <v>21419</v>
      </c>
      <c r="J9747" t="s">
        <v>2858</v>
      </c>
      <c r="K9747" t="s">
        <v>10</v>
      </c>
      <c r="L9747" s="1" t="s">
        <v>21423</v>
      </c>
      <c r="M9747">
        <v>0</v>
      </c>
    </row>
    <row r="9748" spans="1:18" x14ac:dyDescent="0.25">
      <c r="A9748" t="s">
        <v>23808</v>
      </c>
      <c r="B9748" t="s">
        <v>23809</v>
      </c>
      <c r="C9748" t="s">
        <v>14</v>
      </c>
      <c r="D9748" s="6">
        <v>45713</v>
      </c>
      <c r="E9748" t="s">
        <v>23807</v>
      </c>
      <c r="F9748" t="s">
        <v>21418</v>
      </c>
      <c r="G9748" t="s">
        <v>2836</v>
      </c>
      <c r="H9748" t="s">
        <v>33560</v>
      </c>
      <c r="I9748" t="s">
        <v>21419</v>
      </c>
      <c r="J9748" t="s">
        <v>2837</v>
      </c>
      <c r="K9748" t="s">
        <v>10</v>
      </c>
      <c r="L9748" s="1" t="s">
        <v>21424</v>
      </c>
      <c r="M9748">
        <v>0</v>
      </c>
    </row>
    <row r="9749" spans="1:18" x14ac:dyDescent="0.25">
      <c r="A9749" t="s">
        <v>23808</v>
      </c>
      <c r="B9749" t="s">
        <v>23809</v>
      </c>
      <c r="C9749" t="s">
        <v>14</v>
      </c>
      <c r="D9749" s="6">
        <v>45713</v>
      </c>
      <c r="E9749" t="s">
        <v>23807</v>
      </c>
      <c r="F9749" t="s">
        <v>21418</v>
      </c>
      <c r="G9749" t="s">
        <v>15074</v>
      </c>
      <c r="H9749" t="s">
        <v>33561</v>
      </c>
      <c r="I9749" t="s">
        <v>21419</v>
      </c>
      <c r="J9749" t="s">
        <v>15075</v>
      </c>
      <c r="K9749" t="s">
        <v>10</v>
      </c>
      <c r="L9749" s="1" t="s">
        <v>21425</v>
      </c>
      <c r="M9749">
        <v>0</v>
      </c>
    </row>
    <row r="9750" spans="1:18" x14ac:dyDescent="0.25">
      <c r="A9750" t="s">
        <v>23808</v>
      </c>
      <c r="B9750" t="s">
        <v>23809</v>
      </c>
      <c r="C9750" t="s">
        <v>14</v>
      </c>
      <c r="D9750" s="6">
        <v>45713</v>
      </c>
      <c r="E9750" t="s">
        <v>23807</v>
      </c>
      <c r="F9750" t="s">
        <v>21418</v>
      </c>
      <c r="G9750" t="s">
        <v>17854</v>
      </c>
      <c r="H9750" t="s">
        <v>33562</v>
      </c>
      <c r="I9750" t="s">
        <v>21419</v>
      </c>
      <c r="J9750" t="s">
        <v>17855</v>
      </c>
      <c r="K9750" t="s">
        <v>10</v>
      </c>
      <c r="L9750" s="1" t="s">
        <v>21426</v>
      </c>
      <c r="M9750">
        <v>0</v>
      </c>
    </row>
    <row r="9751" spans="1:18" x14ac:dyDescent="0.25">
      <c r="A9751" t="s">
        <v>23808</v>
      </c>
      <c r="B9751" t="s">
        <v>23809</v>
      </c>
      <c r="C9751" t="s">
        <v>14</v>
      </c>
      <c r="D9751" s="6">
        <v>45713</v>
      </c>
      <c r="E9751" t="s">
        <v>23807</v>
      </c>
      <c r="F9751" t="s">
        <v>21418</v>
      </c>
      <c r="G9751" t="s">
        <v>15077</v>
      </c>
      <c r="H9751" t="s">
        <v>33563</v>
      </c>
      <c r="I9751" t="s">
        <v>21419</v>
      </c>
      <c r="J9751" t="s">
        <v>15078</v>
      </c>
      <c r="K9751" t="s">
        <v>10</v>
      </c>
      <c r="L9751" s="1" t="s">
        <v>21427</v>
      </c>
      <c r="M9751">
        <v>0</v>
      </c>
    </row>
    <row r="9752" spans="1:18" x14ac:dyDescent="0.25">
      <c r="A9752" t="s">
        <v>23808</v>
      </c>
      <c r="B9752" t="s">
        <v>23809</v>
      </c>
      <c r="C9752" t="s">
        <v>14</v>
      </c>
      <c r="D9752" s="6">
        <v>45713</v>
      </c>
      <c r="E9752" t="s">
        <v>23807</v>
      </c>
      <c r="F9752" t="s">
        <v>21418</v>
      </c>
      <c r="G9752" t="s">
        <v>2845</v>
      </c>
      <c r="H9752" t="s">
        <v>33564</v>
      </c>
      <c r="I9752" t="s">
        <v>21419</v>
      </c>
      <c r="J9752" t="s">
        <v>2846</v>
      </c>
      <c r="K9752" t="s">
        <v>10</v>
      </c>
      <c r="L9752" s="1" t="s">
        <v>21428</v>
      </c>
      <c r="M9752">
        <v>0</v>
      </c>
    </row>
    <row r="9753" spans="1:18" x14ac:dyDescent="0.25">
      <c r="A9753" t="s">
        <v>23808</v>
      </c>
      <c r="B9753" t="s">
        <v>23809</v>
      </c>
      <c r="C9753" t="s">
        <v>14</v>
      </c>
      <c r="D9753" s="6">
        <v>45713</v>
      </c>
      <c r="E9753" t="s">
        <v>23807</v>
      </c>
      <c r="F9753" t="s">
        <v>21418</v>
      </c>
      <c r="G9753" t="s">
        <v>2854</v>
      </c>
      <c r="H9753" t="s">
        <v>33565</v>
      </c>
      <c r="I9753" t="s">
        <v>21419</v>
      </c>
      <c r="J9753" t="s">
        <v>2855</v>
      </c>
      <c r="K9753" t="s">
        <v>10</v>
      </c>
      <c r="L9753" s="1" t="s">
        <v>21429</v>
      </c>
      <c r="M9753">
        <v>0</v>
      </c>
    </row>
    <row r="9754" spans="1:18" x14ac:dyDescent="0.25">
      <c r="A9754" t="s">
        <v>23808</v>
      </c>
      <c r="B9754" t="s">
        <v>23809</v>
      </c>
      <c r="C9754" t="s">
        <v>14</v>
      </c>
      <c r="D9754" s="6">
        <v>45713</v>
      </c>
      <c r="E9754" t="s">
        <v>23807</v>
      </c>
      <c r="F9754" t="s">
        <v>21430</v>
      </c>
      <c r="G9754" t="s">
        <v>21432</v>
      </c>
      <c r="H9754" t="s">
        <v>33566</v>
      </c>
      <c r="I9754" t="s">
        <v>21431</v>
      </c>
      <c r="J9754" t="s">
        <v>21433</v>
      </c>
      <c r="K9754" t="s">
        <v>10</v>
      </c>
      <c r="L9754" s="1" t="s">
        <v>21434</v>
      </c>
      <c r="M9754">
        <v>0</v>
      </c>
    </row>
    <row r="9755" spans="1:18" x14ac:dyDescent="0.25">
      <c r="A9755" t="s">
        <v>23808</v>
      </c>
      <c r="B9755" t="s">
        <v>23809</v>
      </c>
      <c r="C9755" t="s">
        <v>14</v>
      </c>
      <c r="D9755" s="6">
        <v>45713</v>
      </c>
      <c r="E9755" t="s">
        <v>23807</v>
      </c>
      <c r="F9755" t="s">
        <v>21430</v>
      </c>
      <c r="G9755" t="s">
        <v>21435</v>
      </c>
      <c r="H9755" t="s">
        <v>33567</v>
      </c>
      <c r="I9755" t="s">
        <v>21431</v>
      </c>
      <c r="J9755" t="s">
        <v>21436</v>
      </c>
      <c r="K9755" t="s">
        <v>10</v>
      </c>
      <c r="L9755" s="1" t="s">
        <v>21437</v>
      </c>
      <c r="M9755">
        <v>1</v>
      </c>
      <c r="N9755" t="s">
        <v>34896</v>
      </c>
      <c r="P9755">
        <v>1</v>
      </c>
      <c r="Q9755">
        <v>1</v>
      </c>
      <c r="R9755">
        <v>1</v>
      </c>
    </row>
    <row r="9756" spans="1:18" x14ac:dyDescent="0.25">
      <c r="A9756" t="s">
        <v>23808</v>
      </c>
      <c r="B9756" t="s">
        <v>23809</v>
      </c>
      <c r="C9756" t="s">
        <v>14</v>
      </c>
      <c r="D9756" s="6">
        <v>45713</v>
      </c>
      <c r="E9756" t="s">
        <v>23807</v>
      </c>
      <c r="F9756" t="s">
        <v>21430</v>
      </c>
      <c r="G9756" t="s">
        <v>21438</v>
      </c>
      <c r="H9756" t="s">
        <v>33568</v>
      </c>
      <c r="I9756" t="s">
        <v>21431</v>
      </c>
      <c r="J9756" t="s">
        <v>21439</v>
      </c>
      <c r="K9756" t="s">
        <v>10</v>
      </c>
      <c r="L9756" s="1" t="s">
        <v>21440</v>
      </c>
      <c r="M9756">
        <v>0</v>
      </c>
    </row>
    <row r="9757" spans="1:18" x14ac:dyDescent="0.25">
      <c r="A9757" t="s">
        <v>23808</v>
      </c>
      <c r="B9757" t="s">
        <v>23809</v>
      </c>
      <c r="C9757" t="s">
        <v>14</v>
      </c>
      <c r="D9757" s="6">
        <v>45713</v>
      </c>
      <c r="E9757" t="s">
        <v>23807</v>
      </c>
      <c r="F9757" t="s">
        <v>21430</v>
      </c>
      <c r="G9757" t="s">
        <v>21441</v>
      </c>
      <c r="H9757" t="s">
        <v>33569</v>
      </c>
      <c r="I9757" t="s">
        <v>21431</v>
      </c>
      <c r="J9757" t="s">
        <v>21442</v>
      </c>
      <c r="K9757" t="s">
        <v>10</v>
      </c>
      <c r="L9757" s="1" t="s">
        <v>21443</v>
      </c>
      <c r="M9757">
        <v>0</v>
      </c>
    </row>
    <row r="9758" spans="1:18" x14ac:dyDescent="0.25">
      <c r="A9758" t="s">
        <v>23808</v>
      </c>
      <c r="B9758" t="s">
        <v>23809</v>
      </c>
      <c r="C9758" t="s">
        <v>14</v>
      </c>
      <c r="D9758" s="6">
        <v>45713</v>
      </c>
      <c r="E9758" t="s">
        <v>23807</v>
      </c>
      <c r="F9758" t="s">
        <v>21430</v>
      </c>
      <c r="G9758" t="s">
        <v>21444</v>
      </c>
      <c r="H9758" t="s">
        <v>33570</v>
      </c>
      <c r="I9758" t="s">
        <v>21431</v>
      </c>
      <c r="J9758" t="s">
        <v>21445</v>
      </c>
      <c r="K9758" t="s">
        <v>10</v>
      </c>
      <c r="L9758" s="1" t="s">
        <v>21446</v>
      </c>
      <c r="M9758">
        <v>0</v>
      </c>
    </row>
    <row r="9759" spans="1:18" x14ac:dyDescent="0.25">
      <c r="A9759" t="s">
        <v>23808</v>
      </c>
      <c r="B9759" t="s">
        <v>23809</v>
      </c>
      <c r="C9759" t="s">
        <v>14</v>
      </c>
      <c r="D9759" s="6">
        <v>45713</v>
      </c>
      <c r="E9759" t="s">
        <v>23807</v>
      </c>
      <c r="F9759" t="s">
        <v>21430</v>
      </c>
      <c r="G9759" t="s">
        <v>21447</v>
      </c>
      <c r="H9759" t="s">
        <v>33571</v>
      </c>
      <c r="I9759" t="s">
        <v>21431</v>
      </c>
      <c r="J9759" t="s">
        <v>21448</v>
      </c>
      <c r="K9759" t="s">
        <v>10</v>
      </c>
      <c r="L9759" s="1" t="s">
        <v>21449</v>
      </c>
      <c r="M9759">
        <v>0</v>
      </c>
    </row>
    <row r="9760" spans="1:18" x14ac:dyDescent="0.25">
      <c r="A9760" t="s">
        <v>23808</v>
      </c>
      <c r="B9760" t="s">
        <v>23809</v>
      </c>
      <c r="C9760" t="s">
        <v>14</v>
      </c>
      <c r="D9760" s="6">
        <v>45713</v>
      </c>
      <c r="E9760" t="s">
        <v>23807</v>
      </c>
      <c r="F9760" t="s">
        <v>21430</v>
      </c>
      <c r="G9760" t="s">
        <v>21450</v>
      </c>
      <c r="H9760" t="s">
        <v>33572</v>
      </c>
      <c r="I9760" t="s">
        <v>21431</v>
      </c>
      <c r="J9760" t="s">
        <v>21451</v>
      </c>
      <c r="K9760" t="s">
        <v>10</v>
      </c>
      <c r="L9760" s="1" t="s">
        <v>21452</v>
      </c>
      <c r="M9760">
        <v>0</v>
      </c>
    </row>
    <row r="9761" spans="1:18" x14ac:dyDescent="0.25">
      <c r="A9761" t="s">
        <v>23808</v>
      </c>
      <c r="B9761" t="s">
        <v>23809</v>
      </c>
      <c r="C9761" t="s">
        <v>14</v>
      </c>
      <c r="D9761" s="6">
        <v>45713</v>
      </c>
      <c r="E9761" t="s">
        <v>23807</v>
      </c>
      <c r="F9761" t="s">
        <v>21430</v>
      </c>
      <c r="G9761" t="s">
        <v>21453</v>
      </c>
      <c r="H9761" t="s">
        <v>33573</v>
      </c>
      <c r="I9761" t="s">
        <v>21431</v>
      </c>
      <c r="J9761" t="s">
        <v>21454</v>
      </c>
      <c r="K9761" t="s">
        <v>10</v>
      </c>
      <c r="L9761" s="1" t="s">
        <v>21455</v>
      </c>
      <c r="M9761">
        <v>0</v>
      </c>
    </row>
    <row r="9762" spans="1:18" x14ac:dyDescent="0.25">
      <c r="A9762" t="s">
        <v>23808</v>
      </c>
      <c r="B9762" t="s">
        <v>23809</v>
      </c>
      <c r="C9762" t="s">
        <v>14</v>
      </c>
      <c r="D9762" s="6">
        <v>45713</v>
      </c>
      <c r="E9762" t="s">
        <v>23807</v>
      </c>
      <c r="F9762" t="s">
        <v>21430</v>
      </c>
      <c r="G9762" t="s">
        <v>21456</v>
      </c>
      <c r="H9762" t="s">
        <v>33574</v>
      </c>
      <c r="I9762" t="s">
        <v>21431</v>
      </c>
      <c r="J9762" t="s">
        <v>21457</v>
      </c>
      <c r="K9762" t="s">
        <v>10</v>
      </c>
      <c r="L9762" s="1" t="s">
        <v>21458</v>
      </c>
      <c r="M9762">
        <v>0</v>
      </c>
    </row>
    <row r="9763" spans="1:18" x14ac:dyDescent="0.25">
      <c r="A9763" t="s">
        <v>23808</v>
      </c>
      <c r="B9763" t="s">
        <v>23809</v>
      </c>
      <c r="C9763" t="s">
        <v>14</v>
      </c>
      <c r="D9763" s="6">
        <v>45713</v>
      </c>
      <c r="E9763" t="s">
        <v>23807</v>
      </c>
      <c r="F9763" t="s">
        <v>21430</v>
      </c>
      <c r="G9763" t="s">
        <v>21459</v>
      </c>
      <c r="H9763" t="s">
        <v>33575</v>
      </c>
      <c r="I9763" t="s">
        <v>21431</v>
      </c>
      <c r="J9763" t="s">
        <v>21460</v>
      </c>
      <c r="K9763" t="s">
        <v>10</v>
      </c>
      <c r="L9763" s="1" t="s">
        <v>21461</v>
      </c>
      <c r="M9763">
        <v>0</v>
      </c>
    </row>
    <row r="9764" spans="1:18" x14ac:dyDescent="0.25">
      <c r="A9764" t="s">
        <v>23808</v>
      </c>
      <c r="B9764" t="s">
        <v>23809</v>
      </c>
      <c r="C9764" t="s">
        <v>14</v>
      </c>
      <c r="D9764" s="6">
        <v>45713</v>
      </c>
      <c r="E9764" t="s">
        <v>23807</v>
      </c>
      <c r="F9764" t="s">
        <v>21462</v>
      </c>
      <c r="G9764" t="s">
        <v>21432</v>
      </c>
      <c r="H9764" t="s">
        <v>33576</v>
      </c>
      <c r="I9764" t="s">
        <v>21463</v>
      </c>
      <c r="J9764" t="s">
        <v>21433</v>
      </c>
      <c r="K9764" t="s">
        <v>10</v>
      </c>
      <c r="L9764" s="1" t="s">
        <v>21464</v>
      </c>
      <c r="M9764">
        <v>1</v>
      </c>
      <c r="N9764" t="s">
        <v>34896</v>
      </c>
      <c r="P9764">
        <v>1</v>
      </c>
      <c r="Q9764">
        <v>1</v>
      </c>
      <c r="R9764">
        <v>1</v>
      </c>
    </row>
    <row r="9765" spans="1:18" x14ac:dyDescent="0.25">
      <c r="A9765" t="s">
        <v>23808</v>
      </c>
      <c r="B9765" t="s">
        <v>23809</v>
      </c>
      <c r="C9765" t="s">
        <v>14</v>
      </c>
      <c r="D9765" s="6">
        <v>45713</v>
      </c>
      <c r="E9765" t="s">
        <v>23807</v>
      </c>
      <c r="F9765" t="s">
        <v>21462</v>
      </c>
      <c r="G9765" t="s">
        <v>21441</v>
      </c>
      <c r="H9765" t="s">
        <v>33577</v>
      </c>
      <c r="I9765" t="s">
        <v>21463</v>
      </c>
      <c r="J9765" t="s">
        <v>21442</v>
      </c>
      <c r="K9765" t="s">
        <v>10</v>
      </c>
      <c r="L9765" s="1" t="s">
        <v>21465</v>
      </c>
      <c r="M9765">
        <v>0</v>
      </c>
    </row>
    <row r="9766" spans="1:18" x14ac:dyDescent="0.25">
      <c r="A9766" t="s">
        <v>23808</v>
      </c>
      <c r="B9766" t="s">
        <v>23809</v>
      </c>
      <c r="C9766" t="s">
        <v>14</v>
      </c>
      <c r="D9766" s="6">
        <v>45713</v>
      </c>
      <c r="E9766" t="s">
        <v>23807</v>
      </c>
      <c r="F9766" t="s">
        <v>21462</v>
      </c>
      <c r="G9766" t="s">
        <v>21450</v>
      </c>
      <c r="H9766" t="s">
        <v>33578</v>
      </c>
      <c r="I9766" t="s">
        <v>21463</v>
      </c>
      <c r="J9766" t="s">
        <v>21451</v>
      </c>
      <c r="K9766" t="s">
        <v>10</v>
      </c>
      <c r="L9766" s="1" t="s">
        <v>21466</v>
      </c>
      <c r="M9766">
        <v>0</v>
      </c>
    </row>
    <row r="9767" spans="1:18" x14ac:dyDescent="0.25">
      <c r="A9767" t="s">
        <v>23808</v>
      </c>
      <c r="B9767" t="s">
        <v>23809</v>
      </c>
      <c r="C9767" t="s">
        <v>14</v>
      </c>
      <c r="D9767" s="6">
        <v>45713</v>
      </c>
      <c r="E9767" t="s">
        <v>23807</v>
      </c>
      <c r="F9767" t="s">
        <v>21462</v>
      </c>
      <c r="G9767" t="s">
        <v>14643</v>
      </c>
      <c r="H9767" t="s">
        <v>33579</v>
      </c>
      <c r="I9767" t="s">
        <v>21463</v>
      </c>
      <c r="J9767" t="s">
        <v>14644</v>
      </c>
      <c r="K9767" t="s">
        <v>10</v>
      </c>
      <c r="L9767" s="1" t="s">
        <v>21467</v>
      </c>
      <c r="M9767">
        <v>0</v>
      </c>
    </row>
    <row r="9768" spans="1:18" x14ac:dyDescent="0.25">
      <c r="A9768" t="s">
        <v>23808</v>
      </c>
      <c r="B9768" t="s">
        <v>23809</v>
      </c>
      <c r="C9768" t="s">
        <v>14</v>
      </c>
      <c r="D9768" s="6">
        <v>45713</v>
      </c>
      <c r="E9768" t="s">
        <v>23807</v>
      </c>
      <c r="F9768" t="s">
        <v>21462</v>
      </c>
      <c r="G9768" t="s">
        <v>21468</v>
      </c>
      <c r="H9768" t="s">
        <v>33580</v>
      </c>
      <c r="I9768" t="s">
        <v>21463</v>
      </c>
      <c r="J9768" t="s">
        <v>21469</v>
      </c>
      <c r="K9768" t="s">
        <v>10</v>
      </c>
      <c r="L9768" s="1" t="s">
        <v>21470</v>
      </c>
      <c r="M9768">
        <v>0</v>
      </c>
    </row>
    <row r="9769" spans="1:18" x14ac:dyDescent="0.25">
      <c r="A9769" t="s">
        <v>23808</v>
      </c>
      <c r="B9769" t="s">
        <v>23809</v>
      </c>
      <c r="C9769" t="s">
        <v>14</v>
      </c>
      <c r="D9769" s="6">
        <v>45713</v>
      </c>
      <c r="E9769" t="s">
        <v>23807</v>
      </c>
      <c r="F9769" t="s">
        <v>21462</v>
      </c>
      <c r="G9769" t="s">
        <v>21435</v>
      </c>
      <c r="H9769" t="s">
        <v>33581</v>
      </c>
      <c r="I9769" t="s">
        <v>21463</v>
      </c>
      <c r="J9769" t="s">
        <v>21436</v>
      </c>
      <c r="K9769" t="s">
        <v>10</v>
      </c>
      <c r="L9769" s="1" t="s">
        <v>21471</v>
      </c>
      <c r="M9769">
        <v>0</v>
      </c>
    </row>
    <row r="9770" spans="1:18" x14ac:dyDescent="0.25">
      <c r="A9770" t="s">
        <v>23808</v>
      </c>
      <c r="B9770" t="s">
        <v>23809</v>
      </c>
      <c r="C9770" t="s">
        <v>14</v>
      </c>
      <c r="D9770" s="6">
        <v>45713</v>
      </c>
      <c r="E9770" t="s">
        <v>23807</v>
      </c>
      <c r="F9770" t="s">
        <v>21462</v>
      </c>
      <c r="G9770" t="s">
        <v>21472</v>
      </c>
      <c r="H9770" t="s">
        <v>33582</v>
      </c>
      <c r="I9770" t="s">
        <v>21463</v>
      </c>
      <c r="J9770" t="s">
        <v>21473</v>
      </c>
      <c r="K9770" t="s">
        <v>10</v>
      </c>
      <c r="L9770" s="1" t="s">
        <v>21474</v>
      </c>
      <c r="M9770">
        <v>0</v>
      </c>
    </row>
    <row r="9771" spans="1:18" x14ac:dyDescent="0.25">
      <c r="A9771" t="s">
        <v>23808</v>
      </c>
      <c r="B9771" t="s">
        <v>23809</v>
      </c>
      <c r="C9771" t="s">
        <v>14</v>
      </c>
      <c r="D9771" s="6">
        <v>45713</v>
      </c>
      <c r="E9771" t="s">
        <v>23807</v>
      </c>
      <c r="F9771" t="s">
        <v>21462</v>
      </c>
      <c r="G9771" t="s">
        <v>21456</v>
      </c>
      <c r="H9771" t="s">
        <v>33583</v>
      </c>
      <c r="I9771" t="s">
        <v>21463</v>
      </c>
      <c r="J9771" t="s">
        <v>21457</v>
      </c>
      <c r="K9771" t="s">
        <v>10</v>
      </c>
      <c r="L9771" s="1" t="s">
        <v>21475</v>
      </c>
      <c r="M9771">
        <v>0</v>
      </c>
    </row>
    <row r="9772" spans="1:18" x14ac:dyDescent="0.25">
      <c r="A9772" t="s">
        <v>23808</v>
      </c>
      <c r="B9772" t="s">
        <v>23809</v>
      </c>
      <c r="C9772" t="s">
        <v>14</v>
      </c>
      <c r="D9772" s="6">
        <v>45713</v>
      </c>
      <c r="E9772" t="s">
        <v>23807</v>
      </c>
      <c r="F9772" t="s">
        <v>21462</v>
      </c>
      <c r="G9772" t="s">
        <v>21476</v>
      </c>
      <c r="H9772" t="s">
        <v>33584</v>
      </c>
      <c r="I9772" t="s">
        <v>21463</v>
      </c>
      <c r="J9772" t="s">
        <v>21477</v>
      </c>
      <c r="K9772" t="s">
        <v>10</v>
      </c>
      <c r="L9772" s="1" t="s">
        <v>21478</v>
      </c>
      <c r="M9772">
        <v>0</v>
      </c>
    </row>
    <row r="9773" spans="1:18" x14ac:dyDescent="0.25">
      <c r="A9773" t="s">
        <v>23808</v>
      </c>
      <c r="B9773" t="s">
        <v>23809</v>
      </c>
      <c r="C9773" t="s">
        <v>14</v>
      </c>
      <c r="D9773" s="6">
        <v>45713</v>
      </c>
      <c r="E9773" t="s">
        <v>23807</v>
      </c>
      <c r="F9773" t="s">
        <v>21462</v>
      </c>
      <c r="G9773" t="s">
        <v>21479</v>
      </c>
      <c r="H9773" t="s">
        <v>33585</v>
      </c>
      <c r="I9773" t="s">
        <v>21463</v>
      </c>
      <c r="J9773" t="s">
        <v>21480</v>
      </c>
      <c r="K9773" t="s">
        <v>10</v>
      </c>
      <c r="L9773" s="1" t="s">
        <v>21481</v>
      </c>
      <c r="M9773">
        <v>0</v>
      </c>
    </row>
    <row r="9774" spans="1:18" x14ac:dyDescent="0.25">
      <c r="A9774" t="s">
        <v>23808</v>
      </c>
      <c r="B9774" t="s">
        <v>23809</v>
      </c>
      <c r="C9774" t="s">
        <v>14</v>
      </c>
      <c r="D9774" s="6">
        <v>45713</v>
      </c>
      <c r="E9774" t="s">
        <v>23807</v>
      </c>
      <c r="F9774" t="s">
        <v>21482</v>
      </c>
      <c r="G9774" t="s">
        <v>2862</v>
      </c>
      <c r="H9774" t="s">
        <v>33586</v>
      </c>
      <c r="I9774" t="s">
        <v>21483</v>
      </c>
      <c r="J9774" t="s">
        <v>2863</v>
      </c>
      <c r="K9774" t="s">
        <v>10</v>
      </c>
      <c r="L9774" s="1" t="s">
        <v>21484</v>
      </c>
      <c r="M9774">
        <v>1</v>
      </c>
      <c r="N9774" t="s">
        <v>34896</v>
      </c>
      <c r="P9774">
        <v>1</v>
      </c>
      <c r="Q9774">
        <v>1</v>
      </c>
      <c r="R9774">
        <v>0</v>
      </c>
    </row>
    <row r="9775" spans="1:18" x14ac:dyDescent="0.25">
      <c r="A9775" t="s">
        <v>23808</v>
      </c>
      <c r="B9775" t="s">
        <v>23809</v>
      </c>
      <c r="C9775" t="s">
        <v>14</v>
      </c>
      <c r="D9775" s="6">
        <v>45713</v>
      </c>
      <c r="E9775" t="s">
        <v>23807</v>
      </c>
      <c r="F9775" t="s">
        <v>21482</v>
      </c>
      <c r="G9775" t="s">
        <v>2868</v>
      </c>
      <c r="H9775" t="s">
        <v>33587</v>
      </c>
      <c r="I9775" t="s">
        <v>21483</v>
      </c>
      <c r="J9775" t="s">
        <v>2869</v>
      </c>
      <c r="K9775" t="s">
        <v>10</v>
      </c>
      <c r="L9775" s="1" t="s">
        <v>21485</v>
      </c>
      <c r="M9775">
        <v>0</v>
      </c>
    </row>
    <row r="9776" spans="1:18" x14ac:dyDescent="0.25">
      <c r="A9776" t="s">
        <v>23808</v>
      </c>
      <c r="B9776" t="s">
        <v>23809</v>
      </c>
      <c r="C9776" t="s">
        <v>14</v>
      </c>
      <c r="D9776" s="6">
        <v>45713</v>
      </c>
      <c r="E9776" t="s">
        <v>23807</v>
      </c>
      <c r="F9776" t="s">
        <v>21482</v>
      </c>
      <c r="G9776" t="s">
        <v>2882</v>
      </c>
      <c r="H9776" t="s">
        <v>33588</v>
      </c>
      <c r="I9776" t="s">
        <v>21483</v>
      </c>
      <c r="J9776" t="s">
        <v>2883</v>
      </c>
      <c r="K9776" t="s">
        <v>10</v>
      </c>
      <c r="L9776" s="1" t="s">
        <v>21486</v>
      </c>
      <c r="M9776">
        <v>0</v>
      </c>
    </row>
    <row r="9777" spans="1:18" x14ac:dyDescent="0.25">
      <c r="A9777" t="s">
        <v>23808</v>
      </c>
      <c r="B9777" t="s">
        <v>23809</v>
      </c>
      <c r="C9777" t="s">
        <v>14</v>
      </c>
      <c r="D9777" s="6">
        <v>45713</v>
      </c>
      <c r="E9777" t="s">
        <v>23807</v>
      </c>
      <c r="F9777" t="s">
        <v>21482</v>
      </c>
      <c r="G9777" t="s">
        <v>2871</v>
      </c>
      <c r="H9777" t="s">
        <v>33589</v>
      </c>
      <c r="I9777" t="s">
        <v>21483</v>
      </c>
      <c r="J9777" t="s">
        <v>2872</v>
      </c>
      <c r="K9777" t="s">
        <v>10</v>
      </c>
      <c r="L9777" s="1" t="s">
        <v>21487</v>
      </c>
      <c r="M9777">
        <v>0</v>
      </c>
    </row>
    <row r="9778" spans="1:18" x14ac:dyDescent="0.25">
      <c r="A9778" t="s">
        <v>23808</v>
      </c>
      <c r="B9778" t="s">
        <v>23809</v>
      </c>
      <c r="C9778" t="s">
        <v>14</v>
      </c>
      <c r="D9778" s="6">
        <v>45713</v>
      </c>
      <c r="E9778" t="s">
        <v>23807</v>
      </c>
      <c r="F9778" t="s">
        <v>21482</v>
      </c>
      <c r="G9778" t="s">
        <v>2865</v>
      </c>
      <c r="H9778" t="s">
        <v>33590</v>
      </c>
      <c r="I9778" t="s">
        <v>21483</v>
      </c>
      <c r="J9778" t="s">
        <v>2866</v>
      </c>
      <c r="K9778" t="s">
        <v>10</v>
      </c>
      <c r="L9778" s="1" t="s">
        <v>21488</v>
      </c>
      <c r="M9778">
        <v>0</v>
      </c>
    </row>
    <row r="9779" spans="1:18" x14ac:dyDescent="0.25">
      <c r="A9779" t="s">
        <v>23808</v>
      </c>
      <c r="B9779" t="s">
        <v>23809</v>
      </c>
      <c r="C9779" t="s">
        <v>14</v>
      </c>
      <c r="D9779" s="6">
        <v>45713</v>
      </c>
      <c r="E9779" t="s">
        <v>23807</v>
      </c>
      <c r="F9779" t="s">
        <v>21482</v>
      </c>
      <c r="G9779" t="s">
        <v>2874</v>
      </c>
      <c r="H9779" t="s">
        <v>33591</v>
      </c>
      <c r="I9779" t="s">
        <v>21483</v>
      </c>
      <c r="J9779" t="s">
        <v>2875</v>
      </c>
      <c r="K9779" t="s">
        <v>10</v>
      </c>
      <c r="L9779" s="1" t="s">
        <v>21489</v>
      </c>
      <c r="M9779">
        <v>0</v>
      </c>
    </row>
    <row r="9780" spans="1:18" x14ac:dyDescent="0.25">
      <c r="A9780" t="s">
        <v>23808</v>
      </c>
      <c r="B9780" t="s">
        <v>23809</v>
      </c>
      <c r="C9780" t="s">
        <v>14</v>
      </c>
      <c r="D9780" s="6">
        <v>45713</v>
      </c>
      <c r="E9780" t="s">
        <v>23807</v>
      </c>
      <c r="F9780" t="s">
        <v>21482</v>
      </c>
      <c r="G9780" t="s">
        <v>21490</v>
      </c>
      <c r="H9780" t="s">
        <v>33592</v>
      </c>
      <c r="I9780" t="s">
        <v>21483</v>
      </c>
      <c r="J9780" t="s">
        <v>21491</v>
      </c>
      <c r="K9780" t="s">
        <v>10</v>
      </c>
      <c r="L9780" s="1" t="s">
        <v>21492</v>
      </c>
      <c r="M9780">
        <v>0</v>
      </c>
    </row>
    <row r="9781" spans="1:18" x14ac:dyDescent="0.25">
      <c r="A9781" t="s">
        <v>23808</v>
      </c>
      <c r="B9781" t="s">
        <v>23809</v>
      </c>
      <c r="C9781" t="s">
        <v>14</v>
      </c>
      <c r="D9781" s="6">
        <v>45713</v>
      </c>
      <c r="E9781" t="s">
        <v>23807</v>
      </c>
      <c r="F9781" t="s">
        <v>21482</v>
      </c>
      <c r="G9781" t="s">
        <v>2879</v>
      </c>
      <c r="H9781" t="s">
        <v>33593</v>
      </c>
      <c r="I9781" t="s">
        <v>21483</v>
      </c>
      <c r="J9781" t="s">
        <v>2880</v>
      </c>
      <c r="K9781" t="s">
        <v>10</v>
      </c>
      <c r="L9781" s="1" t="s">
        <v>21493</v>
      </c>
      <c r="M9781">
        <v>0</v>
      </c>
    </row>
    <row r="9782" spans="1:18" x14ac:dyDescent="0.25">
      <c r="A9782" t="s">
        <v>23808</v>
      </c>
      <c r="B9782" t="s">
        <v>23809</v>
      </c>
      <c r="C9782" t="s">
        <v>14</v>
      </c>
      <c r="D9782" s="6">
        <v>45713</v>
      </c>
      <c r="E9782" t="s">
        <v>23807</v>
      </c>
      <c r="F9782" t="s">
        <v>21482</v>
      </c>
      <c r="G9782" t="s">
        <v>2893</v>
      </c>
      <c r="H9782" t="s">
        <v>33594</v>
      </c>
      <c r="I9782" t="s">
        <v>21483</v>
      </c>
      <c r="J9782" t="s">
        <v>2894</v>
      </c>
      <c r="K9782" t="s">
        <v>10</v>
      </c>
      <c r="L9782" s="1" t="s">
        <v>21494</v>
      </c>
      <c r="M9782">
        <v>0</v>
      </c>
    </row>
    <row r="9783" spans="1:18" x14ac:dyDescent="0.25">
      <c r="A9783" t="s">
        <v>23808</v>
      </c>
      <c r="B9783" t="s">
        <v>23809</v>
      </c>
      <c r="C9783" t="s">
        <v>14</v>
      </c>
      <c r="D9783" s="6">
        <v>45713</v>
      </c>
      <c r="E9783" t="s">
        <v>23807</v>
      </c>
      <c r="F9783" t="s">
        <v>21482</v>
      </c>
      <c r="G9783" t="s">
        <v>21495</v>
      </c>
      <c r="H9783" t="s">
        <v>33595</v>
      </c>
      <c r="I9783" t="s">
        <v>21483</v>
      </c>
      <c r="J9783" t="s">
        <v>21496</v>
      </c>
      <c r="K9783" t="s">
        <v>10</v>
      </c>
      <c r="L9783" s="1" t="s">
        <v>21497</v>
      </c>
      <c r="M9783">
        <v>0</v>
      </c>
    </row>
    <row r="9784" spans="1:18" x14ac:dyDescent="0.25">
      <c r="A9784" t="s">
        <v>23808</v>
      </c>
      <c r="B9784" t="s">
        <v>23809</v>
      </c>
      <c r="C9784" t="s">
        <v>14</v>
      </c>
      <c r="D9784" s="6">
        <v>45713</v>
      </c>
      <c r="E9784" t="s">
        <v>23807</v>
      </c>
      <c r="F9784" t="s">
        <v>21498</v>
      </c>
      <c r="G9784" t="s">
        <v>2871</v>
      </c>
      <c r="H9784" t="s">
        <v>33596</v>
      </c>
      <c r="I9784" t="s">
        <v>21499</v>
      </c>
      <c r="J9784" t="s">
        <v>2872</v>
      </c>
      <c r="K9784" t="s">
        <v>10</v>
      </c>
      <c r="L9784">
        <v>0.91048189715870997</v>
      </c>
      <c r="M9784">
        <v>1</v>
      </c>
      <c r="N9784" t="s">
        <v>34896</v>
      </c>
      <c r="P9784">
        <v>1</v>
      </c>
      <c r="Q9784">
        <v>1</v>
      </c>
      <c r="R9784">
        <v>0</v>
      </c>
    </row>
    <row r="9785" spans="1:18" x14ac:dyDescent="0.25">
      <c r="A9785" t="s">
        <v>23808</v>
      </c>
      <c r="B9785" t="s">
        <v>23809</v>
      </c>
      <c r="C9785" t="s">
        <v>14</v>
      </c>
      <c r="D9785" s="6">
        <v>45713</v>
      </c>
      <c r="E9785" t="s">
        <v>23807</v>
      </c>
      <c r="F9785" t="s">
        <v>21498</v>
      </c>
      <c r="G9785" t="s">
        <v>5845</v>
      </c>
      <c r="H9785" t="s">
        <v>33597</v>
      </c>
      <c r="I9785" t="s">
        <v>21499</v>
      </c>
      <c r="J9785" t="s">
        <v>5846</v>
      </c>
      <c r="K9785" t="s">
        <v>10</v>
      </c>
      <c r="L9785">
        <v>0.83815792088225005</v>
      </c>
      <c r="M9785">
        <v>0</v>
      </c>
    </row>
    <row r="9786" spans="1:18" x14ac:dyDescent="0.25">
      <c r="A9786" t="s">
        <v>23808</v>
      </c>
      <c r="B9786" t="s">
        <v>23809</v>
      </c>
      <c r="C9786" t="s">
        <v>14</v>
      </c>
      <c r="D9786" s="6">
        <v>45713</v>
      </c>
      <c r="E9786" t="s">
        <v>23807</v>
      </c>
      <c r="F9786" t="s">
        <v>21498</v>
      </c>
      <c r="G9786" t="s">
        <v>21500</v>
      </c>
      <c r="H9786" t="s">
        <v>33598</v>
      </c>
      <c r="I9786" t="s">
        <v>21499</v>
      </c>
      <c r="J9786" t="s">
        <v>21501</v>
      </c>
      <c r="K9786" t="s">
        <v>10</v>
      </c>
      <c r="L9786" s="1" t="s">
        <v>21502</v>
      </c>
      <c r="M9786">
        <v>0</v>
      </c>
    </row>
    <row r="9787" spans="1:18" x14ac:dyDescent="0.25">
      <c r="A9787" t="s">
        <v>23808</v>
      </c>
      <c r="B9787" t="s">
        <v>23809</v>
      </c>
      <c r="C9787" t="s">
        <v>14</v>
      </c>
      <c r="D9787" s="6">
        <v>45713</v>
      </c>
      <c r="E9787" t="s">
        <v>23807</v>
      </c>
      <c r="F9787" t="s">
        <v>21498</v>
      </c>
      <c r="G9787" t="s">
        <v>5848</v>
      </c>
      <c r="H9787" t="s">
        <v>33599</v>
      </c>
      <c r="I9787" t="s">
        <v>21499</v>
      </c>
      <c r="J9787" t="s">
        <v>5849</v>
      </c>
      <c r="K9787" t="s">
        <v>10</v>
      </c>
      <c r="L9787" s="1" t="s">
        <v>21503</v>
      </c>
      <c r="M9787">
        <v>0</v>
      </c>
    </row>
    <row r="9788" spans="1:18" x14ac:dyDescent="0.25">
      <c r="A9788" t="s">
        <v>23808</v>
      </c>
      <c r="B9788" t="s">
        <v>23809</v>
      </c>
      <c r="C9788" t="s">
        <v>14</v>
      </c>
      <c r="D9788" s="6">
        <v>45713</v>
      </c>
      <c r="E9788" t="s">
        <v>23807</v>
      </c>
      <c r="F9788" t="s">
        <v>21498</v>
      </c>
      <c r="G9788" t="s">
        <v>2862</v>
      </c>
      <c r="H9788" t="s">
        <v>33600</v>
      </c>
      <c r="I9788" t="s">
        <v>21499</v>
      </c>
      <c r="J9788" t="s">
        <v>2863</v>
      </c>
      <c r="K9788" t="s">
        <v>10</v>
      </c>
      <c r="L9788" s="1" t="s">
        <v>21504</v>
      </c>
      <c r="M9788">
        <v>0</v>
      </c>
    </row>
    <row r="9789" spans="1:18" x14ac:dyDescent="0.25">
      <c r="A9789" t="s">
        <v>23808</v>
      </c>
      <c r="B9789" t="s">
        <v>23809</v>
      </c>
      <c r="C9789" t="s">
        <v>14</v>
      </c>
      <c r="D9789" s="6">
        <v>45713</v>
      </c>
      <c r="E9789" t="s">
        <v>23807</v>
      </c>
      <c r="F9789" t="s">
        <v>21498</v>
      </c>
      <c r="G9789" t="s">
        <v>1225</v>
      </c>
      <c r="H9789" t="s">
        <v>33601</v>
      </c>
      <c r="I9789" t="s">
        <v>21499</v>
      </c>
      <c r="J9789" t="s">
        <v>1226</v>
      </c>
      <c r="K9789" t="s">
        <v>10</v>
      </c>
      <c r="L9789" s="1" t="s">
        <v>21505</v>
      </c>
      <c r="M9789">
        <v>0</v>
      </c>
    </row>
    <row r="9790" spans="1:18" x14ac:dyDescent="0.25">
      <c r="A9790" t="s">
        <v>23808</v>
      </c>
      <c r="B9790" t="s">
        <v>23809</v>
      </c>
      <c r="C9790" t="s">
        <v>14</v>
      </c>
      <c r="D9790" s="6">
        <v>45713</v>
      </c>
      <c r="E9790" t="s">
        <v>23807</v>
      </c>
      <c r="F9790" t="s">
        <v>21498</v>
      </c>
      <c r="G9790" t="s">
        <v>2882</v>
      </c>
      <c r="H9790" t="s">
        <v>33602</v>
      </c>
      <c r="I9790" t="s">
        <v>21499</v>
      </c>
      <c r="J9790" t="s">
        <v>2883</v>
      </c>
      <c r="K9790" t="s">
        <v>10</v>
      </c>
      <c r="L9790">
        <v>0.78073720520878698</v>
      </c>
      <c r="M9790">
        <v>0</v>
      </c>
    </row>
    <row r="9791" spans="1:18" x14ac:dyDescent="0.25">
      <c r="A9791" t="s">
        <v>23808</v>
      </c>
      <c r="B9791" t="s">
        <v>23809</v>
      </c>
      <c r="C9791" t="s">
        <v>14</v>
      </c>
      <c r="D9791" s="6">
        <v>45713</v>
      </c>
      <c r="E9791" t="s">
        <v>23807</v>
      </c>
      <c r="F9791" t="s">
        <v>21498</v>
      </c>
      <c r="G9791" t="s">
        <v>5867</v>
      </c>
      <c r="H9791" t="s">
        <v>33603</v>
      </c>
      <c r="I9791" t="s">
        <v>21499</v>
      </c>
      <c r="J9791" t="s">
        <v>5868</v>
      </c>
      <c r="K9791" t="s">
        <v>10</v>
      </c>
      <c r="L9791" s="1" t="s">
        <v>21506</v>
      </c>
      <c r="M9791">
        <v>0</v>
      </c>
    </row>
    <row r="9792" spans="1:18" x14ac:dyDescent="0.25">
      <c r="A9792" t="s">
        <v>23808</v>
      </c>
      <c r="B9792" t="s">
        <v>23809</v>
      </c>
      <c r="C9792" t="s">
        <v>14</v>
      </c>
      <c r="D9792" s="6">
        <v>45713</v>
      </c>
      <c r="E9792" t="s">
        <v>23807</v>
      </c>
      <c r="F9792" t="s">
        <v>21498</v>
      </c>
      <c r="G9792" t="s">
        <v>21507</v>
      </c>
      <c r="H9792" t="s">
        <v>33604</v>
      </c>
      <c r="I9792" t="s">
        <v>21499</v>
      </c>
      <c r="J9792" t="s">
        <v>21508</v>
      </c>
      <c r="K9792" t="s">
        <v>10</v>
      </c>
      <c r="L9792">
        <v>0.77561557447517804</v>
      </c>
      <c r="M9792">
        <v>0</v>
      </c>
    </row>
    <row r="9793" spans="1:18" x14ac:dyDescent="0.25">
      <c r="A9793" t="s">
        <v>23808</v>
      </c>
      <c r="B9793" t="s">
        <v>23809</v>
      </c>
      <c r="C9793" t="s">
        <v>14</v>
      </c>
      <c r="D9793" s="6">
        <v>45713</v>
      </c>
      <c r="E9793" t="s">
        <v>23807</v>
      </c>
      <c r="F9793" t="s">
        <v>21498</v>
      </c>
      <c r="G9793" t="s">
        <v>21495</v>
      </c>
      <c r="H9793" t="s">
        <v>33605</v>
      </c>
      <c r="I9793" t="s">
        <v>21499</v>
      </c>
      <c r="J9793" t="s">
        <v>21496</v>
      </c>
      <c r="K9793" t="s">
        <v>10</v>
      </c>
      <c r="L9793" s="1" t="s">
        <v>21509</v>
      </c>
      <c r="M9793">
        <v>0</v>
      </c>
    </row>
    <row r="9794" spans="1:18" x14ac:dyDescent="0.25">
      <c r="A9794" t="s">
        <v>23808</v>
      </c>
      <c r="B9794" t="s">
        <v>23809</v>
      </c>
      <c r="C9794" t="s">
        <v>14</v>
      </c>
      <c r="D9794" s="6">
        <v>45713</v>
      </c>
      <c r="E9794" t="s">
        <v>23807</v>
      </c>
      <c r="F9794" t="s">
        <v>21510</v>
      </c>
      <c r="G9794" t="s">
        <v>21377</v>
      </c>
      <c r="H9794" t="s">
        <v>33606</v>
      </c>
      <c r="I9794" t="s">
        <v>21511</v>
      </c>
      <c r="J9794" t="s">
        <v>21378</v>
      </c>
      <c r="K9794" t="s">
        <v>10</v>
      </c>
      <c r="L9794" s="1" t="s">
        <v>21512</v>
      </c>
      <c r="M9794">
        <v>0</v>
      </c>
      <c r="N9794" t="s">
        <v>34901</v>
      </c>
      <c r="P9794">
        <v>0</v>
      </c>
      <c r="Q9794" t="s">
        <v>34930</v>
      </c>
      <c r="R9794">
        <v>0</v>
      </c>
    </row>
    <row r="9795" spans="1:18" x14ac:dyDescent="0.25">
      <c r="A9795" t="s">
        <v>23808</v>
      </c>
      <c r="B9795" t="s">
        <v>23809</v>
      </c>
      <c r="C9795" t="s">
        <v>14</v>
      </c>
      <c r="D9795" s="6">
        <v>45713</v>
      </c>
      <c r="E9795" t="s">
        <v>23807</v>
      </c>
      <c r="F9795" t="s">
        <v>21510</v>
      </c>
      <c r="G9795" t="s">
        <v>11147</v>
      </c>
      <c r="H9795" t="s">
        <v>33607</v>
      </c>
      <c r="I9795" t="s">
        <v>21511</v>
      </c>
      <c r="J9795" t="s">
        <v>11148</v>
      </c>
      <c r="K9795" t="s">
        <v>10</v>
      </c>
      <c r="L9795" s="1" t="s">
        <v>21513</v>
      </c>
      <c r="M9795">
        <v>0</v>
      </c>
    </row>
    <row r="9796" spans="1:18" x14ac:dyDescent="0.25">
      <c r="A9796" t="s">
        <v>23808</v>
      </c>
      <c r="B9796" t="s">
        <v>23809</v>
      </c>
      <c r="C9796" t="s">
        <v>14</v>
      </c>
      <c r="D9796" s="6">
        <v>45713</v>
      </c>
      <c r="E9796" t="s">
        <v>23807</v>
      </c>
      <c r="F9796" t="s">
        <v>21510</v>
      </c>
      <c r="G9796" t="s">
        <v>4723</v>
      </c>
      <c r="H9796" t="s">
        <v>33608</v>
      </c>
      <c r="I9796" t="s">
        <v>21511</v>
      </c>
      <c r="J9796" t="s">
        <v>4724</v>
      </c>
      <c r="K9796" t="s">
        <v>10</v>
      </c>
      <c r="L9796" s="1" t="s">
        <v>21514</v>
      </c>
      <c r="M9796">
        <v>0</v>
      </c>
    </row>
    <row r="9797" spans="1:18" x14ac:dyDescent="0.25">
      <c r="A9797" t="s">
        <v>23808</v>
      </c>
      <c r="B9797" t="s">
        <v>23809</v>
      </c>
      <c r="C9797" t="s">
        <v>14</v>
      </c>
      <c r="D9797" s="6">
        <v>45713</v>
      </c>
      <c r="E9797" t="s">
        <v>23807</v>
      </c>
      <c r="F9797" t="s">
        <v>21510</v>
      </c>
      <c r="G9797" t="s">
        <v>18911</v>
      </c>
      <c r="H9797" t="s">
        <v>33609</v>
      </c>
      <c r="I9797" t="s">
        <v>21511</v>
      </c>
      <c r="J9797" t="s">
        <v>18912</v>
      </c>
      <c r="K9797" t="s">
        <v>10</v>
      </c>
      <c r="L9797" s="1" t="s">
        <v>21515</v>
      </c>
      <c r="M9797">
        <v>0</v>
      </c>
    </row>
    <row r="9798" spans="1:18" x14ac:dyDescent="0.25">
      <c r="A9798" t="s">
        <v>23808</v>
      </c>
      <c r="B9798" t="s">
        <v>23809</v>
      </c>
      <c r="C9798" t="s">
        <v>14</v>
      </c>
      <c r="D9798" s="6">
        <v>45713</v>
      </c>
      <c r="E9798" t="s">
        <v>23807</v>
      </c>
      <c r="F9798" t="s">
        <v>21510</v>
      </c>
      <c r="G9798" t="s">
        <v>15071</v>
      </c>
      <c r="H9798" t="s">
        <v>33610</v>
      </c>
      <c r="I9798" t="s">
        <v>21511</v>
      </c>
      <c r="J9798" t="s">
        <v>15072</v>
      </c>
      <c r="K9798" t="s">
        <v>10</v>
      </c>
      <c r="L9798" s="1" t="s">
        <v>21516</v>
      </c>
      <c r="M9798">
        <v>0</v>
      </c>
    </row>
    <row r="9799" spans="1:18" x14ac:dyDescent="0.25">
      <c r="A9799" t="s">
        <v>23808</v>
      </c>
      <c r="B9799" t="s">
        <v>23809</v>
      </c>
      <c r="C9799" t="s">
        <v>14</v>
      </c>
      <c r="D9799" s="6">
        <v>45713</v>
      </c>
      <c r="E9799" t="s">
        <v>23807</v>
      </c>
      <c r="F9799" t="s">
        <v>21510</v>
      </c>
      <c r="G9799" t="s">
        <v>18916</v>
      </c>
      <c r="H9799" t="s">
        <v>33611</v>
      </c>
      <c r="I9799" t="s">
        <v>21511</v>
      </c>
      <c r="J9799" t="s">
        <v>18917</v>
      </c>
      <c r="K9799" t="s">
        <v>10</v>
      </c>
      <c r="L9799">
        <v>0.71379481804414102</v>
      </c>
      <c r="M9799">
        <v>0</v>
      </c>
    </row>
    <row r="9800" spans="1:18" x14ac:dyDescent="0.25">
      <c r="A9800" t="s">
        <v>23808</v>
      </c>
      <c r="B9800" t="s">
        <v>23809</v>
      </c>
      <c r="C9800" t="s">
        <v>14</v>
      </c>
      <c r="D9800" s="6">
        <v>45713</v>
      </c>
      <c r="E9800" t="s">
        <v>23807</v>
      </c>
      <c r="F9800" t="s">
        <v>21510</v>
      </c>
      <c r="G9800" t="s">
        <v>10226</v>
      </c>
      <c r="H9800" t="s">
        <v>33612</v>
      </c>
      <c r="I9800" t="s">
        <v>21511</v>
      </c>
      <c r="J9800" t="s">
        <v>10227</v>
      </c>
      <c r="K9800" t="s">
        <v>10</v>
      </c>
      <c r="L9800" s="1" t="s">
        <v>21517</v>
      </c>
      <c r="M9800">
        <v>0</v>
      </c>
    </row>
    <row r="9801" spans="1:18" x14ac:dyDescent="0.25">
      <c r="A9801" t="s">
        <v>23808</v>
      </c>
      <c r="B9801" t="s">
        <v>23809</v>
      </c>
      <c r="C9801" t="s">
        <v>14</v>
      </c>
      <c r="D9801" s="6">
        <v>45713</v>
      </c>
      <c r="E9801" t="s">
        <v>23807</v>
      </c>
      <c r="F9801" t="s">
        <v>21510</v>
      </c>
      <c r="G9801" t="s">
        <v>21351</v>
      </c>
      <c r="H9801" t="s">
        <v>33613</v>
      </c>
      <c r="I9801" t="s">
        <v>21511</v>
      </c>
      <c r="J9801" t="s">
        <v>21352</v>
      </c>
      <c r="K9801" t="s">
        <v>10</v>
      </c>
      <c r="L9801" s="1" t="s">
        <v>21518</v>
      </c>
      <c r="M9801">
        <v>0</v>
      </c>
    </row>
    <row r="9802" spans="1:18" x14ac:dyDescent="0.25">
      <c r="A9802" t="s">
        <v>23808</v>
      </c>
      <c r="B9802" t="s">
        <v>23809</v>
      </c>
      <c r="C9802" t="s">
        <v>14</v>
      </c>
      <c r="D9802" s="6">
        <v>45713</v>
      </c>
      <c r="E9802" t="s">
        <v>23807</v>
      </c>
      <c r="F9802" t="s">
        <v>21510</v>
      </c>
      <c r="G9802" t="s">
        <v>17854</v>
      </c>
      <c r="H9802" t="s">
        <v>33614</v>
      </c>
      <c r="I9802" t="s">
        <v>21511</v>
      </c>
      <c r="J9802" t="s">
        <v>17855</v>
      </c>
      <c r="K9802" t="s">
        <v>10</v>
      </c>
      <c r="L9802" s="1" t="s">
        <v>21519</v>
      </c>
      <c r="M9802">
        <v>0</v>
      </c>
    </row>
    <row r="9803" spans="1:18" x14ac:dyDescent="0.25">
      <c r="A9803" t="s">
        <v>23808</v>
      </c>
      <c r="B9803" t="s">
        <v>23809</v>
      </c>
      <c r="C9803" t="s">
        <v>14</v>
      </c>
      <c r="D9803" s="6">
        <v>45713</v>
      </c>
      <c r="E9803" t="s">
        <v>23807</v>
      </c>
      <c r="F9803" t="s">
        <v>21510</v>
      </c>
      <c r="G9803" t="s">
        <v>14324</v>
      </c>
      <c r="H9803" t="s">
        <v>33615</v>
      </c>
      <c r="I9803" t="s">
        <v>21511</v>
      </c>
      <c r="J9803" t="s">
        <v>14325</v>
      </c>
      <c r="K9803" t="s">
        <v>10</v>
      </c>
      <c r="L9803" s="1" t="s">
        <v>21520</v>
      </c>
      <c r="M9803">
        <v>0</v>
      </c>
    </row>
    <row r="9804" spans="1:18" x14ac:dyDescent="0.25">
      <c r="A9804" t="s">
        <v>23808</v>
      </c>
      <c r="B9804" t="s">
        <v>23809</v>
      </c>
      <c r="C9804" t="s">
        <v>14</v>
      </c>
      <c r="D9804" s="6">
        <v>45713</v>
      </c>
      <c r="E9804" t="s">
        <v>23807</v>
      </c>
      <c r="F9804" t="s">
        <v>21521</v>
      </c>
      <c r="G9804" t="s">
        <v>21523</v>
      </c>
      <c r="H9804" t="s">
        <v>33616</v>
      </c>
      <c r="I9804" t="s">
        <v>21522</v>
      </c>
      <c r="J9804" t="s">
        <v>21524</v>
      </c>
      <c r="K9804" t="s">
        <v>10</v>
      </c>
      <c r="L9804" s="1" t="s">
        <v>21525</v>
      </c>
      <c r="M9804">
        <v>1</v>
      </c>
      <c r="N9804" t="s">
        <v>34896</v>
      </c>
      <c r="P9804">
        <v>1</v>
      </c>
      <c r="Q9804">
        <v>1</v>
      </c>
      <c r="R9804">
        <v>0</v>
      </c>
    </row>
    <row r="9805" spans="1:18" x14ac:dyDescent="0.25">
      <c r="A9805" t="s">
        <v>23808</v>
      </c>
      <c r="B9805" t="s">
        <v>23809</v>
      </c>
      <c r="C9805" t="s">
        <v>14</v>
      </c>
      <c r="D9805" s="6">
        <v>45713</v>
      </c>
      <c r="E9805" t="s">
        <v>23807</v>
      </c>
      <c r="F9805" t="s">
        <v>21521</v>
      </c>
      <c r="G9805" t="s">
        <v>21526</v>
      </c>
      <c r="H9805" t="s">
        <v>33617</v>
      </c>
      <c r="I9805" t="s">
        <v>21522</v>
      </c>
      <c r="J9805" t="s">
        <v>21527</v>
      </c>
      <c r="K9805" t="s">
        <v>10</v>
      </c>
      <c r="L9805" s="1" t="s">
        <v>21528</v>
      </c>
      <c r="M9805">
        <v>0</v>
      </c>
    </row>
    <row r="9806" spans="1:18" x14ac:dyDescent="0.25">
      <c r="A9806" t="s">
        <v>23808</v>
      </c>
      <c r="B9806" t="s">
        <v>23809</v>
      </c>
      <c r="C9806" t="s">
        <v>14</v>
      </c>
      <c r="D9806" s="6">
        <v>45713</v>
      </c>
      <c r="E9806" t="s">
        <v>23807</v>
      </c>
      <c r="F9806" t="s">
        <v>21521</v>
      </c>
      <c r="G9806" t="s">
        <v>21529</v>
      </c>
      <c r="H9806" t="s">
        <v>33618</v>
      </c>
      <c r="I9806" t="s">
        <v>21522</v>
      </c>
      <c r="J9806" t="s">
        <v>21530</v>
      </c>
      <c r="K9806" t="s">
        <v>10</v>
      </c>
      <c r="L9806" s="1" t="s">
        <v>21531</v>
      </c>
      <c r="M9806">
        <v>0</v>
      </c>
    </row>
    <row r="9807" spans="1:18" x14ac:dyDescent="0.25">
      <c r="A9807" t="s">
        <v>23808</v>
      </c>
      <c r="B9807" t="s">
        <v>23809</v>
      </c>
      <c r="C9807" t="s">
        <v>14</v>
      </c>
      <c r="D9807" s="6">
        <v>45713</v>
      </c>
      <c r="E9807" t="s">
        <v>23807</v>
      </c>
      <c r="F9807" t="s">
        <v>21521</v>
      </c>
      <c r="G9807" t="s">
        <v>21532</v>
      </c>
      <c r="H9807" t="s">
        <v>33619</v>
      </c>
      <c r="I9807" t="s">
        <v>21522</v>
      </c>
      <c r="J9807" t="s">
        <v>21533</v>
      </c>
      <c r="K9807" t="s">
        <v>10</v>
      </c>
      <c r="L9807" s="1" t="s">
        <v>21534</v>
      </c>
      <c r="M9807">
        <v>0</v>
      </c>
    </row>
    <row r="9808" spans="1:18" x14ac:dyDescent="0.25">
      <c r="A9808" t="s">
        <v>23808</v>
      </c>
      <c r="B9808" t="s">
        <v>23809</v>
      </c>
      <c r="C9808" t="s">
        <v>14</v>
      </c>
      <c r="D9808" s="6">
        <v>45713</v>
      </c>
      <c r="E9808" t="s">
        <v>23807</v>
      </c>
      <c r="F9808" t="s">
        <v>21521</v>
      </c>
      <c r="G9808" t="s">
        <v>7160</v>
      </c>
      <c r="H9808" t="s">
        <v>33620</v>
      </c>
      <c r="I9808" t="s">
        <v>21522</v>
      </c>
      <c r="J9808" t="s">
        <v>7161</v>
      </c>
      <c r="K9808" t="s">
        <v>10</v>
      </c>
      <c r="L9808">
        <v>0.85239693341807499</v>
      </c>
      <c r="M9808">
        <v>0</v>
      </c>
    </row>
    <row r="9809" spans="1:18" x14ac:dyDescent="0.25">
      <c r="A9809" t="s">
        <v>23808</v>
      </c>
      <c r="B9809" t="s">
        <v>23809</v>
      </c>
      <c r="C9809" t="s">
        <v>14</v>
      </c>
      <c r="D9809" s="6">
        <v>45713</v>
      </c>
      <c r="E9809" t="s">
        <v>23807</v>
      </c>
      <c r="F9809" t="s">
        <v>21521</v>
      </c>
      <c r="G9809" t="s">
        <v>4823</v>
      </c>
      <c r="H9809" t="s">
        <v>33621</v>
      </c>
      <c r="I9809" t="s">
        <v>21522</v>
      </c>
      <c r="J9809" t="s">
        <v>4824</v>
      </c>
      <c r="K9809" t="s">
        <v>10</v>
      </c>
      <c r="L9809" s="1" t="s">
        <v>21535</v>
      </c>
      <c r="M9809">
        <v>0</v>
      </c>
    </row>
    <row r="9810" spans="1:18" x14ac:dyDescent="0.25">
      <c r="A9810" t="s">
        <v>23808</v>
      </c>
      <c r="B9810" t="s">
        <v>23809</v>
      </c>
      <c r="C9810" t="s">
        <v>14</v>
      </c>
      <c r="D9810" s="6">
        <v>45713</v>
      </c>
      <c r="E9810" t="s">
        <v>23807</v>
      </c>
      <c r="F9810" t="s">
        <v>21521</v>
      </c>
      <c r="G9810" t="s">
        <v>175</v>
      </c>
      <c r="H9810" t="s">
        <v>33622</v>
      </c>
      <c r="I9810" t="s">
        <v>21522</v>
      </c>
      <c r="J9810" t="s">
        <v>176</v>
      </c>
      <c r="K9810" t="s">
        <v>10</v>
      </c>
      <c r="L9810" s="1" t="s">
        <v>21536</v>
      </c>
      <c r="M9810">
        <v>0</v>
      </c>
    </row>
    <row r="9811" spans="1:18" x14ac:dyDescent="0.25">
      <c r="A9811" t="s">
        <v>23808</v>
      </c>
      <c r="B9811" t="s">
        <v>23809</v>
      </c>
      <c r="C9811" t="s">
        <v>14</v>
      </c>
      <c r="D9811" s="6">
        <v>45713</v>
      </c>
      <c r="E9811" t="s">
        <v>23807</v>
      </c>
      <c r="F9811" t="s">
        <v>21521</v>
      </c>
      <c r="G9811" t="s">
        <v>4858</v>
      </c>
      <c r="H9811" t="s">
        <v>33623</v>
      </c>
      <c r="I9811" t="s">
        <v>21522</v>
      </c>
      <c r="J9811" t="s">
        <v>4859</v>
      </c>
      <c r="K9811" t="s">
        <v>10</v>
      </c>
      <c r="L9811" s="1" t="s">
        <v>21537</v>
      </c>
      <c r="M9811">
        <v>0</v>
      </c>
    </row>
    <row r="9812" spans="1:18" x14ac:dyDescent="0.25">
      <c r="A9812" t="s">
        <v>23808</v>
      </c>
      <c r="B9812" t="s">
        <v>23809</v>
      </c>
      <c r="C9812" t="s">
        <v>14</v>
      </c>
      <c r="D9812" s="6">
        <v>45713</v>
      </c>
      <c r="E9812" t="s">
        <v>23807</v>
      </c>
      <c r="F9812" t="s">
        <v>21521</v>
      </c>
      <c r="G9812" t="s">
        <v>21538</v>
      </c>
      <c r="H9812" t="s">
        <v>33624</v>
      </c>
      <c r="I9812" t="s">
        <v>21522</v>
      </c>
      <c r="J9812" t="s">
        <v>21539</v>
      </c>
      <c r="K9812" t="s">
        <v>10</v>
      </c>
      <c r="L9812" s="1" t="s">
        <v>21540</v>
      </c>
      <c r="M9812">
        <v>0</v>
      </c>
    </row>
    <row r="9813" spans="1:18" x14ac:dyDescent="0.25">
      <c r="A9813" t="s">
        <v>23808</v>
      </c>
      <c r="B9813" t="s">
        <v>23809</v>
      </c>
      <c r="C9813" t="s">
        <v>14</v>
      </c>
      <c r="D9813" s="6">
        <v>45713</v>
      </c>
      <c r="E9813" t="s">
        <v>23807</v>
      </c>
      <c r="F9813" t="s">
        <v>21521</v>
      </c>
      <c r="G9813" t="s">
        <v>21541</v>
      </c>
      <c r="H9813" t="s">
        <v>33625</v>
      </c>
      <c r="I9813" t="s">
        <v>21522</v>
      </c>
      <c r="J9813" t="s">
        <v>21542</v>
      </c>
      <c r="K9813" t="s">
        <v>10</v>
      </c>
      <c r="L9813" s="1" t="s">
        <v>21543</v>
      </c>
      <c r="M9813">
        <v>0</v>
      </c>
    </row>
    <row r="9814" spans="1:18" x14ac:dyDescent="0.25">
      <c r="A9814" t="s">
        <v>23808</v>
      </c>
      <c r="B9814" t="s">
        <v>23809</v>
      </c>
      <c r="C9814" t="s">
        <v>14</v>
      </c>
      <c r="D9814" s="6">
        <v>45713</v>
      </c>
      <c r="E9814" t="s">
        <v>23807</v>
      </c>
      <c r="F9814" t="s">
        <v>21544</v>
      </c>
      <c r="G9814" t="s">
        <v>342</v>
      </c>
      <c r="H9814" t="s">
        <v>33626</v>
      </c>
      <c r="I9814" t="s">
        <v>21545</v>
      </c>
      <c r="J9814" t="s">
        <v>343</v>
      </c>
      <c r="K9814" t="s">
        <v>10</v>
      </c>
      <c r="L9814" s="1" t="s">
        <v>21546</v>
      </c>
      <c r="M9814">
        <v>1</v>
      </c>
      <c r="N9814" t="s">
        <v>34896</v>
      </c>
      <c r="P9814">
        <v>1</v>
      </c>
      <c r="Q9814">
        <v>1</v>
      </c>
      <c r="R9814">
        <v>0</v>
      </c>
    </row>
    <row r="9815" spans="1:18" x14ac:dyDescent="0.25">
      <c r="A9815" t="s">
        <v>23808</v>
      </c>
      <c r="B9815" t="s">
        <v>23809</v>
      </c>
      <c r="C9815" t="s">
        <v>14</v>
      </c>
      <c r="D9815" s="6">
        <v>45713</v>
      </c>
      <c r="E9815" t="s">
        <v>23807</v>
      </c>
      <c r="F9815" t="s">
        <v>21544</v>
      </c>
      <c r="G9815" t="s">
        <v>339</v>
      </c>
      <c r="H9815" t="s">
        <v>33627</v>
      </c>
      <c r="I9815" t="s">
        <v>21545</v>
      </c>
      <c r="J9815" t="s">
        <v>340</v>
      </c>
      <c r="K9815" t="s">
        <v>10</v>
      </c>
      <c r="L9815">
        <v>0.88891461077953504</v>
      </c>
      <c r="M9815">
        <v>0</v>
      </c>
    </row>
    <row r="9816" spans="1:18" x14ac:dyDescent="0.25">
      <c r="A9816" t="s">
        <v>23808</v>
      </c>
      <c r="B9816" t="s">
        <v>23809</v>
      </c>
      <c r="C9816" t="s">
        <v>14</v>
      </c>
      <c r="D9816" s="6">
        <v>45713</v>
      </c>
      <c r="E9816" t="s">
        <v>23807</v>
      </c>
      <c r="F9816" t="s">
        <v>21544</v>
      </c>
      <c r="G9816" t="s">
        <v>357</v>
      </c>
      <c r="H9816" t="s">
        <v>33628</v>
      </c>
      <c r="I9816" t="s">
        <v>21545</v>
      </c>
      <c r="J9816" t="s">
        <v>358</v>
      </c>
      <c r="K9816" t="s">
        <v>10</v>
      </c>
      <c r="L9816" s="1" t="s">
        <v>21547</v>
      </c>
      <c r="M9816">
        <v>0</v>
      </c>
    </row>
    <row r="9817" spans="1:18" x14ac:dyDescent="0.25">
      <c r="A9817" t="s">
        <v>23808</v>
      </c>
      <c r="B9817" t="s">
        <v>23809</v>
      </c>
      <c r="C9817" t="s">
        <v>14</v>
      </c>
      <c r="D9817" s="6">
        <v>45713</v>
      </c>
      <c r="E9817" t="s">
        <v>23807</v>
      </c>
      <c r="F9817" t="s">
        <v>21544</v>
      </c>
      <c r="G9817" t="s">
        <v>363</v>
      </c>
      <c r="H9817" t="s">
        <v>33629</v>
      </c>
      <c r="I9817" t="s">
        <v>21545</v>
      </c>
      <c r="J9817" t="s">
        <v>364</v>
      </c>
      <c r="K9817" t="s">
        <v>10</v>
      </c>
      <c r="L9817" s="1" t="s">
        <v>21548</v>
      </c>
      <c r="M9817">
        <v>0</v>
      </c>
    </row>
    <row r="9818" spans="1:18" x14ac:dyDescent="0.25">
      <c r="A9818" t="s">
        <v>23808</v>
      </c>
      <c r="B9818" t="s">
        <v>23809</v>
      </c>
      <c r="C9818" t="s">
        <v>14</v>
      </c>
      <c r="D9818" s="6">
        <v>45713</v>
      </c>
      <c r="E9818" t="s">
        <v>23807</v>
      </c>
      <c r="F9818" t="s">
        <v>21544</v>
      </c>
      <c r="G9818" t="s">
        <v>348</v>
      </c>
      <c r="H9818" t="s">
        <v>33630</v>
      </c>
      <c r="I9818" t="s">
        <v>21545</v>
      </c>
      <c r="J9818" t="s">
        <v>349</v>
      </c>
      <c r="K9818" t="s">
        <v>10</v>
      </c>
      <c r="L9818" s="1" t="s">
        <v>21549</v>
      </c>
      <c r="M9818">
        <v>0</v>
      </c>
    </row>
    <row r="9819" spans="1:18" x14ac:dyDescent="0.25">
      <c r="A9819" t="s">
        <v>23808</v>
      </c>
      <c r="B9819" t="s">
        <v>23809</v>
      </c>
      <c r="C9819" t="s">
        <v>14</v>
      </c>
      <c r="D9819" s="6">
        <v>45713</v>
      </c>
      <c r="E9819" t="s">
        <v>23807</v>
      </c>
      <c r="F9819" t="s">
        <v>21544</v>
      </c>
      <c r="G9819" t="s">
        <v>366</v>
      </c>
      <c r="H9819" t="s">
        <v>33631</v>
      </c>
      <c r="I9819" t="s">
        <v>21545</v>
      </c>
      <c r="J9819" t="s">
        <v>367</v>
      </c>
      <c r="K9819" t="s">
        <v>10</v>
      </c>
      <c r="L9819" s="1" t="s">
        <v>21550</v>
      </c>
      <c r="M9819">
        <v>0</v>
      </c>
    </row>
    <row r="9820" spans="1:18" x14ac:dyDescent="0.25">
      <c r="A9820" t="s">
        <v>23808</v>
      </c>
      <c r="B9820" t="s">
        <v>23809</v>
      </c>
      <c r="C9820" t="s">
        <v>14</v>
      </c>
      <c r="D9820" s="6">
        <v>45713</v>
      </c>
      <c r="E9820" t="s">
        <v>23807</v>
      </c>
      <c r="F9820" t="s">
        <v>21544</v>
      </c>
      <c r="G9820" t="s">
        <v>351</v>
      </c>
      <c r="H9820" t="s">
        <v>33632</v>
      </c>
      <c r="I9820" t="s">
        <v>21545</v>
      </c>
      <c r="J9820" t="s">
        <v>352</v>
      </c>
      <c r="K9820" t="s">
        <v>10</v>
      </c>
      <c r="L9820" s="1" t="s">
        <v>21551</v>
      </c>
      <c r="M9820">
        <v>0</v>
      </c>
    </row>
    <row r="9821" spans="1:18" x14ac:dyDescent="0.25">
      <c r="A9821" t="s">
        <v>23808</v>
      </c>
      <c r="B9821" t="s">
        <v>23809</v>
      </c>
      <c r="C9821" t="s">
        <v>14</v>
      </c>
      <c r="D9821" s="6">
        <v>45713</v>
      </c>
      <c r="E9821" t="s">
        <v>23807</v>
      </c>
      <c r="F9821" t="s">
        <v>21544</v>
      </c>
      <c r="G9821" t="s">
        <v>354</v>
      </c>
      <c r="H9821" t="s">
        <v>33633</v>
      </c>
      <c r="I9821" t="s">
        <v>21545</v>
      </c>
      <c r="J9821" t="s">
        <v>355</v>
      </c>
      <c r="K9821" t="s">
        <v>10</v>
      </c>
      <c r="L9821" s="1" t="s">
        <v>21552</v>
      </c>
      <c r="M9821">
        <v>0</v>
      </c>
    </row>
    <row r="9822" spans="1:18" x14ac:dyDescent="0.25">
      <c r="A9822" t="s">
        <v>23808</v>
      </c>
      <c r="B9822" t="s">
        <v>23809</v>
      </c>
      <c r="C9822" t="s">
        <v>14</v>
      </c>
      <c r="D9822" s="6">
        <v>45713</v>
      </c>
      <c r="E9822" t="s">
        <v>23807</v>
      </c>
      <c r="F9822" t="s">
        <v>21544</v>
      </c>
      <c r="G9822" t="s">
        <v>21036</v>
      </c>
      <c r="H9822" t="s">
        <v>33634</v>
      </c>
      <c r="I9822" t="s">
        <v>21545</v>
      </c>
      <c r="J9822" t="s">
        <v>21037</v>
      </c>
      <c r="K9822" t="s">
        <v>10</v>
      </c>
      <c r="L9822" s="1" t="s">
        <v>21553</v>
      </c>
      <c r="M9822">
        <v>0</v>
      </c>
    </row>
    <row r="9823" spans="1:18" x14ac:dyDescent="0.25">
      <c r="A9823" t="s">
        <v>23808</v>
      </c>
      <c r="B9823" t="s">
        <v>23809</v>
      </c>
      <c r="C9823" t="s">
        <v>14</v>
      </c>
      <c r="D9823" s="6">
        <v>45713</v>
      </c>
      <c r="E9823" t="s">
        <v>23807</v>
      </c>
      <c r="F9823" t="s">
        <v>21544</v>
      </c>
      <c r="G9823" t="s">
        <v>360</v>
      </c>
      <c r="H9823" t="s">
        <v>33635</v>
      </c>
      <c r="I9823" t="s">
        <v>21545</v>
      </c>
      <c r="J9823" t="s">
        <v>361</v>
      </c>
      <c r="K9823" t="s">
        <v>10</v>
      </c>
      <c r="L9823" s="1" t="s">
        <v>21554</v>
      </c>
      <c r="M9823">
        <v>0</v>
      </c>
    </row>
    <row r="9824" spans="1:18" x14ac:dyDescent="0.25">
      <c r="A9824" t="s">
        <v>23808</v>
      </c>
      <c r="B9824" t="s">
        <v>23809</v>
      </c>
      <c r="C9824" t="s">
        <v>14</v>
      </c>
      <c r="D9824" s="6">
        <v>45713</v>
      </c>
      <c r="E9824" t="s">
        <v>23807</v>
      </c>
      <c r="F9824" t="s">
        <v>21555</v>
      </c>
      <c r="G9824" t="s">
        <v>21557</v>
      </c>
      <c r="H9824" t="s">
        <v>33636</v>
      </c>
      <c r="I9824" t="s">
        <v>21556</v>
      </c>
      <c r="J9824" t="s">
        <v>21558</v>
      </c>
      <c r="K9824" t="s">
        <v>10</v>
      </c>
      <c r="L9824" s="1" t="s">
        <v>21559</v>
      </c>
      <c r="M9824">
        <v>0</v>
      </c>
    </row>
    <row r="9825" spans="1:18" x14ac:dyDescent="0.25">
      <c r="A9825" t="s">
        <v>23808</v>
      </c>
      <c r="B9825" t="s">
        <v>23809</v>
      </c>
      <c r="C9825" t="s">
        <v>14</v>
      </c>
      <c r="D9825" s="6">
        <v>45713</v>
      </c>
      <c r="E9825" t="s">
        <v>23807</v>
      </c>
      <c r="F9825" t="s">
        <v>21555</v>
      </c>
      <c r="G9825" t="s">
        <v>12170</v>
      </c>
      <c r="H9825" t="s">
        <v>33637</v>
      </c>
      <c r="I9825" t="s">
        <v>21556</v>
      </c>
      <c r="J9825" t="s">
        <v>12171</v>
      </c>
      <c r="K9825" t="s">
        <v>10</v>
      </c>
      <c r="L9825" s="1" t="s">
        <v>21560</v>
      </c>
      <c r="M9825">
        <v>0</v>
      </c>
    </row>
    <row r="9826" spans="1:18" x14ac:dyDescent="0.25">
      <c r="A9826" t="s">
        <v>23808</v>
      </c>
      <c r="B9826" t="s">
        <v>23809</v>
      </c>
      <c r="C9826" t="s">
        <v>14</v>
      </c>
      <c r="D9826" s="6">
        <v>45713</v>
      </c>
      <c r="E9826" t="s">
        <v>23807</v>
      </c>
      <c r="F9826" t="s">
        <v>21555</v>
      </c>
      <c r="G9826" t="s">
        <v>21561</v>
      </c>
      <c r="H9826" t="s">
        <v>33638</v>
      </c>
      <c r="I9826" t="s">
        <v>21556</v>
      </c>
      <c r="J9826" t="s">
        <v>21562</v>
      </c>
      <c r="K9826" t="s">
        <v>10</v>
      </c>
      <c r="L9826" s="1" t="s">
        <v>21563</v>
      </c>
      <c r="M9826">
        <v>1</v>
      </c>
      <c r="N9826" t="s">
        <v>34896</v>
      </c>
      <c r="P9826">
        <v>1</v>
      </c>
      <c r="Q9826">
        <v>1</v>
      </c>
      <c r="R9826">
        <v>1</v>
      </c>
    </row>
    <row r="9827" spans="1:18" x14ac:dyDescent="0.25">
      <c r="A9827" t="s">
        <v>23808</v>
      </c>
      <c r="B9827" t="s">
        <v>23809</v>
      </c>
      <c r="C9827" t="s">
        <v>14</v>
      </c>
      <c r="D9827" s="6">
        <v>45713</v>
      </c>
      <c r="E9827" t="s">
        <v>23807</v>
      </c>
      <c r="F9827" t="s">
        <v>21555</v>
      </c>
      <c r="G9827" t="s">
        <v>13641</v>
      </c>
      <c r="H9827" t="s">
        <v>33639</v>
      </c>
      <c r="I9827" t="s">
        <v>21556</v>
      </c>
      <c r="J9827" t="s">
        <v>13642</v>
      </c>
      <c r="K9827" t="s">
        <v>10</v>
      </c>
      <c r="L9827" s="1" t="s">
        <v>21564</v>
      </c>
      <c r="M9827">
        <v>0</v>
      </c>
    </row>
    <row r="9828" spans="1:18" x14ac:dyDescent="0.25">
      <c r="A9828" t="s">
        <v>23808</v>
      </c>
      <c r="B9828" t="s">
        <v>23809</v>
      </c>
      <c r="C9828" t="s">
        <v>14</v>
      </c>
      <c r="D9828" s="6">
        <v>45713</v>
      </c>
      <c r="E9828" t="s">
        <v>23807</v>
      </c>
      <c r="F9828" t="s">
        <v>21555</v>
      </c>
      <c r="G9828" t="s">
        <v>1062</v>
      </c>
      <c r="H9828" t="s">
        <v>33640</v>
      </c>
      <c r="I9828" t="s">
        <v>21556</v>
      </c>
      <c r="J9828" t="s">
        <v>1063</v>
      </c>
      <c r="K9828" t="s">
        <v>10</v>
      </c>
      <c r="L9828" s="1" t="s">
        <v>21565</v>
      </c>
      <c r="M9828">
        <v>0</v>
      </c>
    </row>
    <row r="9829" spans="1:18" x14ac:dyDescent="0.25">
      <c r="A9829" t="s">
        <v>23808</v>
      </c>
      <c r="B9829" t="s">
        <v>23809</v>
      </c>
      <c r="C9829" t="s">
        <v>14</v>
      </c>
      <c r="D9829" s="6">
        <v>45713</v>
      </c>
      <c r="E9829" t="s">
        <v>23807</v>
      </c>
      <c r="F9829" t="s">
        <v>21555</v>
      </c>
      <c r="G9829" t="s">
        <v>409</v>
      </c>
      <c r="H9829" t="s">
        <v>33641</v>
      </c>
      <c r="I9829" t="s">
        <v>21556</v>
      </c>
      <c r="J9829" t="s">
        <v>410</v>
      </c>
      <c r="K9829" t="s">
        <v>10</v>
      </c>
      <c r="L9829">
        <v>0.766531772359348</v>
      </c>
      <c r="M9829">
        <v>0</v>
      </c>
    </row>
    <row r="9830" spans="1:18" x14ac:dyDescent="0.25">
      <c r="A9830" t="s">
        <v>23808</v>
      </c>
      <c r="B9830" t="s">
        <v>23809</v>
      </c>
      <c r="C9830" t="s">
        <v>14</v>
      </c>
      <c r="D9830" s="6">
        <v>45713</v>
      </c>
      <c r="E9830" t="s">
        <v>23807</v>
      </c>
      <c r="F9830" t="s">
        <v>21555</v>
      </c>
      <c r="G9830" t="s">
        <v>21566</v>
      </c>
      <c r="H9830" t="s">
        <v>33642</v>
      </c>
      <c r="I9830" t="s">
        <v>21556</v>
      </c>
      <c r="J9830" t="s">
        <v>21567</v>
      </c>
      <c r="K9830" t="s">
        <v>10</v>
      </c>
      <c r="L9830" s="1" t="s">
        <v>21568</v>
      </c>
      <c r="M9830">
        <v>0</v>
      </c>
    </row>
    <row r="9831" spans="1:18" x14ac:dyDescent="0.25">
      <c r="A9831" t="s">
        <v>23808</v>
      </c>
      <c r="B9831" t="s">
        <v>23809</v>
      </c>
      <c r="C9831" t="s">
        <v>14</v>
      </c>
      <c r="D9831" s="6">
        <v>45713</v>
      </c>
      <c r="E9831" t="s">
        <v>23807</v>
      </c>
      <c r="F9831" t="s">
        <v>21555</v>
      </c>
      <c r="G9831" t="s">
        <v>8926</v>
      </c>
      <c r="H9831" t="s">
        <v>33643</v>
      </c>
      <c r="I9831" t="s">
        <v>21556</v>
      </c>
      <c r="J9831" t="s">
        <v>8927</v>
      </c>
      <c r="K9831" t="s">
        <v>10</v>
      </c>
      <c r="L9831" s="1" t="s">
        <v>21569</v>
      </c>
      <c r="M9831">
        <v>0</v>
      </c>
    </row>
    <row r="9832" spans="1:18" x14ac:dyDescent="0.25">
      <c r="A9832" t="s">
        <v>23808</v>
      </c>
      <c r="B9832" t="s">
        <v>23809</v>
      </c>
      <c r="C9832" t="s">
        <v>14</v>
      </c>
      <c r="D9832" s="6">
        <v>45713</v>
      </c>
      <c r="E9832" t="s">
        <v>23807</v>
      </c>
      <c r="F9832" t="s">
        <v>21555</v>
      </c>
      <c r="G9832" t="s">
        <v>21570</v>
      </c>
      <c r="H9832" t="s">
        <v>33644</v>
      </c>
      <c r="I9832" t="s">
        <v>21556</v>
      </c>
      <c r="J9832" t="s">
        <v>21571</v>
      </c>
      <c r="K9832" t="s">
        <v>10</v>
      </c>
      <c r="L9832" s="1" t="s">
        <v>21572</v>
      </c>
      <c r="M9832">
        <v>0</v>
      </c>
    </row>
    <row r="9833" spans="1:18" x14ac:dyDescent="0.25">
      <c r="A9833" t="s">
        <v>23808</v>
      </c>
      <c r="B9833" t="s">
        <v>23809</v>
      </c>
      <c r="C9833" t="s">
        <v>14</v>
      </c>
      <c r="D9833" s="6">
        <v>45713</v>
      </c>
      <c r="E9833" t="s">
        <v>23807</v>
      </c>
      <c r="F9833" t="s">
        <v>21555</v>
      </c>
      <c r="G9833" t="s">
        <v>423</v>
      </c>
      <c r="H9833" t="s">
        <v>33645</v>
      </c>
      <c r="I9833" t="s">
        <v>21556</v>
      </c>
      <c r="J9833" t="s">
        <v>424</v>
      </c>
      <c r="K9833" t="s">
        <v>10</v>
      </c>
      <c r="L9833" s="1" t="s">
        <v>21573</v>
      </c>
      <c r="M9833">
        <v>0</v>
      </c>
    </row>
    <row r="9834" spans="1:18" x14ac:dyDescent="0.25">
      <c r="A9834" t="s">
        <v>23808</v>
      </c>
      <c r="B9834" t="s">
        <v>23809</v>
      </c>
      <c r="C9834" t="s">
        <v>14</v>
      </c>
      <c r="D9834" s="6">
        <v>45713</v>
      </c>
      <c r="E9834" t="s">
        <v>23807</v>
      </c>
      <c r="F9834" t="s">
        <v>21574</v>
      </c>
      <c r="G9834" t="s">
        <v>6373</v>
      </c>
      <c r="H9834" t="s">
        <v>33646</v>
      </c>
      <c r="I9834" t="s">
        <v>21575</v>
      </c>
      <c r="J9834" t="s">
        <v>6374</v>
      </c>
      <c r="K9834" t="s">
        <v>10</v>
      </c>
      <c r="L9834" s="1" t="s">
        <v>21576</v>
      </c>
      <c r="M9834">
        <v>1</v>
      </c>
      <c r="N9834" t="s">
        <v>34896</v>
      </c>
      <c r="P9834">
        <v>1</v>
      </c>
      <c r="Q9834">
        <v>1</v>
      </c>
      <c r="R9834">
        <v>1</v>
      </c>
    </row>
    <row r="9835" spans="1:18" x14ac:dyDescent="0.25">
      <c r="A9835" t="s">
        <v>23808</v>
      </c>
      <c r="B9835" t="s">
        <v>23809</v>
      </c>
      <c r="C9835" t="s">
        <v>14</v>
      </c>
      <c r="D9835" s="6">
        <v>45713</v>
      </c>
      <c r="E9835" t="s">
        <v>23807</v>
      </c>
      <c r="F9835" t="s">
        <v>21574</v>
      </c>
      <c r="G9835" t="s">
        <v>6359</v>
      </c>
      <c r="H9835" t="s">
        <v>33647</v>
      </c>
      <c r="I9835" t="s">
        <v>21575</v>
      </c>
      <c r="J9835" t="s">
        <v>6360</v>
      </c>
      <c r="K9835" t="s">
        <v>10</v>
      </c>
      <c r="L9835" s="1" t="s">
        <v>21577</v>
      </c>
      <c r="M9835">
        <v>0</v>
      </c>
    </row>
    <row r="9836" spans="1:18" x14ac:dyDescent="0.25">
      <c r="A9836" t="s">
        <v>23808</v>
      </c>
      <c r="B9836" t="s">
        <v>23809</v>
      </c>
      <c r="C9836" t="s">
        <v>14</v>
      </c>
      <c r="D9836" s="6">
        <v>45713</v>
      </c>
      <c r="E9836" t="s">
        <v>23807</v>
      </c>
      <c r="F9836" t="s">
        <v>21574</v>
      </c>
      <c r="G9836" t="s">
        <v>6361</v>
      </c>
      <c r="H9836" t="s">
        <v>33648</v>
      </c>
      <c r="I9836" t="s">
        <v>21575</v>
      </c>
      <c r="J9836" t="s">
        <v>6362</v>
      </c>
      <c r="K9836" t="s">
        <v>10</v>
      </c>
      <c r="L9836" s="1" t="s">
        <v>21578</v>
      </c>
      <c r="M9836">
        <v>0</v>
      </c>
    </row>
    <row r="9837" spans="1:18" x14ac:dyDescent="0.25">
      <c r="A9837" t="s">
        <v>23808</v>
      </c>
      <c r="B9837" t="s">
        <v>23809</v>
      </c>
      <c r="C9837" t="s">
        <v>14</v>
      </c>
      <c r="D9837" s="6">
        <v>45713</v>
      </c>
      <c r="E9837" t="s">
        <v>23807</v>
      </c>
      <c r="F9837" t="s">
        <v>21574</v>
      </c>
      <c r="G9837" t="s">
        <v>6379</v>
      </c>
      <c r="H9837" t="s">
        <v>33649</v>
      </c>
      <c r="I9837" t="s">
        <v>21575</v>
      </c>
      <c r="J9837" t="s">
        <v>6380</v>
      </c>
      <c r="K9837" t="s">
        <v>10</v>
      </c>
      <c r="L9837" s="1" t="s">
        <v>21579</v>
      </c>
      <c r="M9837">
        <v>0</v>
      </c>
      <c r="N9837" s="3"/>
    </row>
    <row r="9838" spans="1:18" x14ac:dyDescent="0.25">
      <c r="A9838" t="s">
        <v>23808</v>
      </c>
      <c r="B9838" t="s">
        <v>23809</v>
      </c>
      <c r="C9838" t="s">
        <v>14</v>
      </c>
      <c r="D9838" s="6">
        <v>45713</v>
      </c>
      <c r="E9838" t="s">
        <v>23807</v>
      </c>
      <c r="F9838" t="s">
        <v>21574</v>
      </c>
      <c r="G9838" t="s">
        <v>8926</v>
      </c>
      <c r="H9838" t="s">
        <v>33650</v>
      </c>
      <c r="I9838" t="s">
        <v>21575</v>
      </c>
      <c r="J9838" t="s">
        <v>8927</v>
      </c>
      <c r="K9838" t="s">
        <v>10</v>
      </c>
      <c r="L9838" s="1" t="s">
        <v>21580</v>
      </c>
      <c r="M9838">
        <v>0</v>
      </c>
    </row>
    <row r="9839" spans="1:18" x14ac:dyDescent="0.25">
      <c r="A9839" t="s">
        <v>23808</v>
      </c>
      <c r="B9839" t="s">
        <v>23809</v>
      </c>
      <c r="C9839" t="s">
        <v>14</v>
      </c>
      <c r="D9839" s="6">
        <v>45713</v>
      </c>
      <c r="E9839" t="s">
        <v>23807</v>
      </c>
      <c r="F9839" t="s">
        <v>21574</v>
      </c>
      <c r="G9839" t="s">
        <v>6364</v>
      </c>
      <c r="H9839" t="s">
        <v>33651</v>
      </c>
      <c r="I9839" t="s">
        <v>21575</v>
      </c>
      <c r="J9839" t="s">
        <v>6365</v>
      </c>
      <c r="K9839" t="s">
        <v>10</v>
      </c>
      <c r="L9839" s="1" t="s">
        <v>21581</v>
      </c>
      <c r="M9839">
        <v>0</v>
      </c>
    </row>
    <row r="9840" spans="1:18" x14ac:dyDescent="0.25">
      <c r="A9840" t="s">
        <v>23808</v>
      </c>
      <c r="B9840" t="s">
        <v>23809</v>
      </c>
      <c r="C9840" t="s">
        <v>14</v>
      </c>
      <c r="D9840" s="6">
        <v>45713</v>
      </c>
      <c r="E9840" t="s">
        <v>23807</v>
      </c>
      <c r="F9840" t="s">
        <v>21574</v>
      </c>
      <c r="G9840" t="s">
        <v>13641</v>
      </c>
      <c r="H9840" t="s">
        <v>33652</v>
      </c>
      <c r="I9840" t="s">
        <v>21575</v>
      </c>
      <c r="J9840" t="s">
        <v>13642</v>
      </c>
      <c r="K9840" t="s">
        <v>10</v>
      </c>
      <c r="L9840" s="1" t="s">
        <v>21582</v>
      </c>
      <c r="M9840">
        <v>0</v>
      </c>
    </row>
    <row r="9841" spans="1:18" x14ac:dyDescent="0.25">
      <c r="A9841" t="s">
        <v>23808</v>
      </c>
      <c r="B9841" t="s">
        <v>23809</v>
      </c>
      <c r="C9841" t="s">
        <v>14</v>
      </c>
      <c r="D9841" s="6">
        <v>45713</v>
      </c>
      <c r="E9841" t="s">
        <v>23807</v>
      </c>
      <c r="F9841" t="s">
        <v>21574</v>
      </c>
      <c r="G9841" t="s">
        <v>8167</v>
      </c>
      <c r="H9841" t="s">
        <v>33653</v>
      </c>
      <c r="I9841" t="s">
        <v>21575</v>
      </c>
      <c r="J9841" t="s">
        <v>8168</v>
      </c>
      <c r="K9841" t="s">
        <v>10</v>
      </c>
      <c r="L9841" s="1" t="s">
        <v>21583</v>
      </c>
      <c r="M9841">
        <v>0</v>
      </c>
    </row>
    <row r="9842" spans="1:18" x14ac:dyDescent="0.25">
      <c r="A9842" t="s">
        <v>23808</v>
      </c>
      <c r="B9842" t="s">
        <v>23809</v>
      </c>
      <c r="C9842" t="s">
        <v>14</v>
      </c>
      <c r="D9842" s="6">
        <v>45713</v>
      </c>
      <c r="E9842" t="s">
        <v>23807</v>
      </c>
      <c r="F9842" t="s">
        <v>21574</v>
      </c>
      <c r="G9842" t="s">
        <v>6367</v>
      </c>
      <c r="H9842" t="s">
        <v>33654</v>
      </c>
      <c r="I9842" t="s">
        <v>21575</v>
      </c>
      <c r="J9842" t="s">
        <v>6368</v>
      </c>
      <c r="K9842" t="s">
        <v>10</v>
      </c>
      <c r="L9842" s="1" t="s">
        <v>21584</v>
      </c>
      <c r="M9842">
        <v>0</v>
      </c>
    </row>
    <row r="9843" spans="1:18" x14ac:dyDescent="0.25">
      <c r="A9843" t="s">
        <v>23808</v>
      </c>
      <c r="B9843" t="s">
        <v>23809</v>
      </c>
      <c r="C9843" t="s">
        <v>14</v>
      </c>
      <c r="D9843" s="6">
        <v>45713</v>
      </c>
      <c r="E9843" t="s">
        <v>23807</v>
      </c>
      <c r="F9843" t="s">
        <v>21574</v>
      </c>
      <c r="G9843" t="s">
        <v>10214</v>
      </c>
      <c r="H9843" t="s">
        <v>33655</v>
      </c>
      <c r="I9843" t="s">
        <v>21575</v>
      </c>
      <c r="J9843" t="s">
        <v>10215</v>
      </c>
      <c r="K9843" t="s">
        <v>10</v>
      </c>
      <c r="L9843" s="1" t="s">
        <v>21585</v>
      </c>
      <c r="M9843">
        <v>0</v>
      </c>
    </row>
    <row r="9844" spans="1:18" x14ac:dyDescent="0.25">
      <c r="A9844" t="s">
        <v>23808</v>
      </c>
      <c r="B9844" t="s">
        <v>23809</v>
      </c>
      <c r="C9844" t="s">
        <v>14</v>
      </c>
      <c r="D9844" s="6">
        <v>45713</v>
      </c>
      <c r="E9844" t="s">
        <v>23807</v>
      </c>
      <c r="F9844" t="s">
        <v>21586</v>
      </c>
      <c r="G9844" t="s">
        <v>21588</v>
      </c>
      <c r="H9844" t="s">
        <v>33656</v>
      </c>
      <c r="I9844" t="s">
        <v>21587</v>
      </c>
      <c r="J9844" t="s">
        <v>21589</v>
      </c>
      <c r="K9844" t="s">
        <v>10</v>
      </c>
      <c r="L9844" s="1" t="s">
        <v>21590</v>
      </c>
      <c r="M9844">
        <v>1</v>
      </c>
      <c r="N9844" s="3" t="s">
        <v>34896</v>
      </c>
      <c r="P9844">
        <v>1</v>
      </c>
      <c r="Q9844">
        <v>1</v>
      </c>
      <c r="R9844">
        <v>1</v>
      </c>
    </row>
    <row r="9845" spans="1:18" x14ac:dyDescent="0.25">
      <c r="A9845" t="s">
        <v>23808</v>
      </c>
      <c r="B9845" t="s">
        <v>23809</v>
      </c>
      <c r="C9845" t="s">
        <v>14</v>
      </c>
      <c r="D9845" s="6">
        <v>45713</v>
      </c>
      <c r="E9845" t="s">
        <v>23807</v>
      </c>
      <c r="F9845" t="s">
        <v>21586</v>
      </c>
      <c r="G9845" t="s">
        <v>21591</v>
      </c>
      <c r="H9845" t="s">
        <v>33657</v>
      </c>
      <c r="I9845" t="s">
        <v>21587</v>
      </c>
      <c r="J9845" t="s">
        <v>21592</v>
      </c>
      <c r="K9845" t="s">
        <v>10</v>
      </c>
      <c r="L9845" s="1" t="s">
        <v>21593</v>
      </c>
      <c r="M9845">
        <v>0</v>
      </c>
    </row>
    <row r="9846" spans="1:18" x14ac:dyDescent="0.25">
      <c r="A9846" t="s">
        <v>23808</v>
      </c>
      <c r="B9846" t="s">
        <v>23809</v>
      </c>
      <c r="C9846" t="s">
        <v>14</v>
      </c>
      <c r="D9846" s="6">
        <v>45713</v>
      </c>
      <c r="E9846" t="s">
        <v>23807</v>
      </c>
      <c r="F9846" t="s">
        <v>21586</v>
      </c>
      <c r="G9846" t="s">
        <v>21594</v>
      </c>
      <c r="H9846" t="s">
        <v>33658</v>
      </c>
      <c r="I9846" t="s">
        <v>21587</v>
      </c>
      <c r="J9846" t="s">
        <v>21595</v>
      </c>
      <c r="K9846" t="s">
        <v>10</v>
      </c>
      <c r="L9846" s="1" t="s">
        <v>21596</v>
      </c>
      <c r="M9846">
        <v>0</v>
      </c>
    </row>
    <row r="9847" spans="1:18" x14ac:dyDescent="0.25">
      <c r="A9847" t="s">
        <v>23808</v>
      </c>
      <c r="B9847" t="s">
        <v>23809</v>
      </c>
      <c r="C9847" t="s">
        <v>14</v>
      </c>
      <c r="D9847" s="6">
        <v>45713</v>
      </c>
      <c r="E9847" t="s">
        <v>23807</v>
      </c>
      <c r="F9847" t="s">
        <v>21586</v>
      </c>
      <c r="G9847" t="s">
        <v>8926</v>
      </c>
      <c r="H9847" t="s">
        <v>33659</v>
      </c>
      <c r="I9847" t="s">
        <v>21587</v>
      </c>
      <c r="J9847" t="s">
        <v>8927</v>
      </c>
      <c r="K9847" t="s">
        <v>10</v>
      </c>
      <c r="L9847" s="1" t="s">
        <v>21597</v>
      </c>
      <c r="M9847">
        <v>0</v>
      </c>
    </row>
    <row r="9848" spans="1:18" x14ac:dyDescent="0.25">
      <c r="A9848" t="s">
        <v>23808</v>
      </c>
      <c r="B9848" t="s">
        <v>23809</v>
      </c>
      <c r="C9848" t="s">
        <v>14</v>
      </c>
      <c r="D9848" s="6">
        <v>45713</v>
      </c>
      <c r="E9848" t="s">
        <v>23807</v>
      </c>
      <c r="F9848" t="s">
        <v>21586</v>
      </c>
      <c r="G9848" t="s">
        <v>21598</v>
      </c>
      <c r="H9848" t="s">
        <v>33660</v>
      </c>
      <c r="I9848" t="s">
        <v>21587</v>
      </c>
      <c r="J9848" t="s">
        <v>21599</v>
      </c>
      <c r="K9848" t="s">
        <v>10</v>
      </c>
      <c r="L9848" s="1" t="s">
        <v>21600</v>
      </c>
      <c r="M9848">
        <v>0</v>
      </c>
    </row>
    <row r="9849" spans="1:18" x14ac:dyDescent="0.25">
      <c r="A9849" t="s">
        <v>23808</v>
      </c>
      <c r="B9849" t="s">
        <v>23809</v>
      </c>
      <c r="C9849" t="s">
        <v>14</v>
      </c>
      <c r="D9849" s="6">
        <v>45713</v>
      </c>
      <c r="E9849" t="s">
        <v>23807</v>
      </c>
      <c r="F9849" t="s">
        <v>21586</v>
      </c>
      <c r="G9849" t="s">
        <v>13641</v>
      </c>
      <c r="H9849" t="s">
        <v>33661</v>
      </c>
      <c r="I9849" t="s">
        <v>21587</v>
      </c>
      <c r="J9849" t="s">
        <v>13642</v>
      </c>
      <c r="K9849" t="s">
        <v>10</v>
      </c>
      <c r="L9849" s="1" t="s">
        <v>21601</v>
      </c>
      <c r="M9849">
        <v>0</v>
      </c>
    </row>
    <row r="9850" spans="1:18" x14ac:dyDescent="0.25">
      <c r="A9850" t="s">
        <v>23808</v>
      </c>
      <c r="B9850" t="s">
        <v>23809</v>
      </c>
      <c r="C9850" t="s">
        <v>14</v>
      </c>
      <c r="D9850" s="6">
        <v>45713</v>
      </c>
      <c r="E9850" t="s">
        <v>23807</v>
      </c>
      <c r="F9850" t="s">
        <v>21586</v>
      </c>
      <c r="G9850" t="s">
        <v>12209</v>
      </c>
      <c r="H9850" t="s">
        <v>33662</v>
      </c>
      <c r="I9850" t="s">
        <v>21587</v>
      </c>
      <c r="J9850" t="s">
        <v>12210</v>
      </c>
      <c r="K9850" t="s">
        <v>10</v>
      </c>
      <c r="L9850">
        <v>0.63645957617112303</v>
      </c>
      <c r="M9850">
        <v>0</v>
      </c>
    </row>
    <row r="9851" spans="1:18" x14ac:dyDescent="0.25">
      <c r="A9851" t="s">
        <v>23808</v>
      </c>
      <c r="B9851" t="s">
        <v>23809</v>
      </c>
      <c r="C9851" t="s">
        <v>14</v>
      </c>
      <c r="D9851" s="6">
        <v>45713</v>
      </c>
      <c r="E9851" t="s">
        <v>23807</v>
      </c>
      <c r="F9851" t="s">
        <v>21586</v>
      </c>
      <c r="G9851" t="s">
        <v>13660</v>
      </c>
      <c r="H9851" t="s">
        <v>33663</v>
      </c>
      <c r="I9851" t="s">
        <v>21587</v>
      </c>
      <c r="J9851" t="s">
        <v>13661</v>
      </c>
      <c r="K9851" t="s">
        <v>10</v>
      </c>
      <c r="L9851" s="1" t="s">
        <v>21602</v>
      </c>
      <c r="M9851">
        <v>0</v>
      </c>
    </row>
    <row r="9852" spans="1:18" x14ac:dyDescent="0.25">
      <c r="A9852" t="s">
        <v>23808</v>
      </c>
      <c r="B9852" t="s">
        <v>23809</v>
      </c>
      <c r="C9852" t="s">
        <v>14</v>
      </c>
      <c r="D9852" s="6">
        <v>45713</v>
      </c>
      <c r="E9852" t="s">
        <v>23807</v>
      </c>
      <c r="F9852" t="s">
        <v>21586</v>
      </c>
      <c r="G9852" t="s">
        <v>21603</v>
      </c>
      <c r="H9852" t="s">
        <v>33664</v>
      </c>
      <c r="I9852" t="s">
        <v>21587</v>
      </c>
      <c r="J9852" t="s">
        <v>21604</v>
      </c>
      <c r="K9852" t="s">
        <v>10</v>
      </c>
      <c r="L9852" s="1" t="s">
        <v>21605</v>
      </c>
      <c r="M9852">
        <v>0</v>
      </c>
    </row>
    <row r="9853" spans="1:18" x14ac:dyDescent="0.25">
      <c r="A9853" t="s">
        <v>23808</v>
      </c>
      <c r="B9853" t="s">
        <v>23809</v>
      </c>
      <c r="C9853" t="s">
        <v>14</v>
      </c>
      <c r="D9853" s="6">
        <v>45713</v>
      </c>
      <c r="E9853" t="s">
        <v>23807</v>
      </c>
      <c r="F9853" t="s">
        <v>21586</v>
      </c>
      <c r="G9853" t="s">
        <v>20784</v>
      </c>
      <c r="H9853" t="s">
        <v>33665</v>
      </c>
      <c r="I9853" t="s">
        <v>21587</v>
      </c>
      <c r="J9853" t="s">
        <v>20785</v>
      </c>
      <c r="K9853" t="s">
        <v>10</v>
      </c>
      <c r="L9853" s="1" t="s">
        <v>21606</v>
      </c>
      <c r="M9853">
        <v>0</v>
      </c>
    </row>
    <row r="9854" spans="1:18" x14ac:dyDescent="0.25">
      <c r="A9854" t="s">
        <v>23808</v>
      </c>
      <c r="B9854" t="s">
        <v>23809</v>
      </c>
      <c r="C9854" t="s">
        <v>14</v>
      </c>
      <c r="D9854" s="6">
        <v>45713</v>
      </c>
      <c r="E9854" t="s">
        <v>23807</v>
      </c>
      <c r="F9854" t="s">
        <v>21607</v>
      </c>
      <c r="G9854" t="s">
        <v>21609</v>
      </c>
      <c r="H9854" t="s">
        <v>33666</v>
      </c>
      <c r="I9854" t="s">
        <v>21608</v>
      </c>
      <c r="J9854" t="s">
        <v>21610</v>
      </c>
      <c r="K9854" t="s">
        <v>10</v>
      </c>
      <c r="L9854" s="1" t="s">
        <v>21611</v>
      </c>
      <c r="M9854">
        <v>1</v>
      </c>
      <c r="N9854" t="s">
        <v>34896</v>
      </c>
      <c r="P9854">
        <v>1</v>
      </c>
      <c r="Q9854">
        <v>1</v>
      </c>
      <c r="R9854">
        <v>1</v>
      </c>
    </row>
    <row r="9855" spans="1:18" x14ac:dyDescent="0.25">
      <c r="A9855" t="s">
        <v>23808</v>
      </c>
      <c r="B9855" t="s">
        <v>23809</v>
      </c>
      <c r="C9855" t="s">
        <v>14</v>
      </c>
      <c r="D9855" s="6">
        <v>45713</v>
      </c>
      <c r="E9855" t="s">
        <v>23807</v>
      </c>
      <c r="F9855" t="s">
        <v>21607</v>
      </c>
      <c r="G9855" t="s">
        <v>21612</v>
      </c>
      <c r="H9855" t="s">
        <v>33667</v>
      </c>
      <c r="I9855" t="s">
        <v>21608</v>
      </c>
      <c r="J9855" t="s">
        <v>21613</v>
      </c>
      <c r="K9855" t="s">
        <v>10</v>
      </c>
      <c r="L9855">
        <v>0.85171090308342401</v>
      </c>
      <c r="M9855">
        <v>0</v>
      </c>
    </row>
    <row r="9856" spans="1:18" x14ac:dyDescent="0.25">
      <c r="A9856" t="s">
        <v>23808</v>
      </c>
      <c r="B9856" t="s">
        <v>23809</v>
      </c>
      <c r="C9856" t="s">
        <v>14</v>
      </c>
      <c r="D9856" s="6">
        <v>45713</v>
      </c>
      <c r="E9856" t="s">
        <v>23807</v>
      </c>
      <c r="F9856" t="s">
        <v>21607</v>
      </c>
      <c r="G9856" t="s">
        <v>21614</v>
      </c>
      <c r="H9856" t="s">
        <v>33668</v>
      </c>
      <c r="I9856" t="s">
        <v>21608</v>
      </c>
      <c r="J9856" t="s">
        <v>21615</v>
      </c>
      <c r="K9856" t="s">
        <v>10</v>
      </c>
      <c r="L9856" s="1" t="s">
        <v>21616</v>
      </c>
      <c r="M9856">
        <v>0</v>
      </c>
    </row>
    <row r="9857" spans="1:18" x14ac:dyDescent="0.25">
      <c r="A9857" t="s">
        <v>23808</v>
      </c>
      <c r="B9857" t="s">
        <v>23809</v>
      </c>
      <c r="C9857" t="s">
        <v>14</v>
      </c>
      <c r="D9857" s="6">
        <v>45713</v>
      </c>
      <c r="E9857" t="s">
        <v>23807</v>
      </c>
      <c r="F9857" t="s">
        <v>21607</v>
      </c>
      <c r="G9857" t="s">
        <v>13641</v>
      </c>
      <c r="H9857" t="s">
        <v>33669</v>
      </c>
      <c r="I9857" t="s">
        <v>21608</v>
      </c>
      <c r="J9857" t="s">
        <v>13642</v>
      </c>
      <c r="K9857" t="s">
        <v>10</v>
      </c>
      <c r="L9857" s="1" t="s">
        <v>21617</v>
      </c>
      <c r="M9857">
        <v>0</v>
      </c>
    </row>
    <row r="9858" spans="1:18" x14ac:dyDescent="0.25">
      <c r="A9858" t="s">
        <v>23808</v>
      </c>
      <c r="B9858" t="s">
        <v>23809</v>
      </c>
      <c r="C9858" t="s">
        <v>14</v>
      </c>
      <c r="D9858" s="6">
        <v>45713</v>
      </c>
      <c r="E9858" t="s">
        <v>23807</v>
      </c>
      <c r="F9858" t="s">
        <v>21607</v>
      </c>
      <c r="G9858" t="s">
        <v>8926</v>
      </c>
      <c r="H9858" t="s">
        <v>33670</v>
      </c>
      <c r="I9858" t="s">
        <v>21608</v>
      </c>
      <c r="J9858" t="s">
        <v>8927</v>
      </c>
      <c r="K9858" t="s">
        <v>10</v>
      </c>
      <c r="L9858" s="1" t="s">
        <v>21618</v>
      </c>
      <c r="M9858">
        <v>0</v>
      </c>
    </row>
    <row r="9859" spans="1:18" x14ac:dyDescent="0.25">
      <c r="A9859" t="s">
        <v>23808</v>
      </c>
      <c r="B9859" t="s">
        <v>23809</v>
      </c>
      <c r="C9859" t="s">
        <v>14</v>
      </c>
      <c r="D9859" s="6">
        <v>45713</v>
      </c>
      <c r="E9859" t="s">
        <v>23807</v>
      </c>
      <c r="F9859" t="s">
        <v>21607</v>
      </c>
      <c r="G9859" t="s">
        <v>21619</v>
      </c>
      <c r="H9859" t="s">
        <v>33671</v>
      </c>
      <c r="I9859" t="s">
        <v>21608</v>
      </c>
      <c r="J9859" t="s">
        <v>21620</v>
      </c>
      <c r="K9859" t="s">
        <v>10</v>
      </c>
      <c r="L9859" s="1" t="s">
        <v>21621</v>
      </c>
      <c r="M9859">
        <v>0</v>
      </c>
    </row>
    <row r="9860" spans="1:18" x14ac:dyDescent="0.25">
      <c r="A9860" t="s">
        <v>23808</v>
      </c>
      <c r="B9860" t="s">
        <v>23809</v>
      </c>
      <c r="C9860" t="s">
        <v>14</v>
      </c>
      <c r="D9860" s="6">
        <v>45713</v>
      </c>
      <c r="E9860" t="s">
        <v>23807</v>
      </c>
      <c r="F9860" t="s">
        <v>21607</v>
      </c>
      <c r="G9860" t="s">
        <v>21570</v>
      </c>
      <c r="H9860" t="s">
        <v>33672</v>
      </c>
      <c r="I9860" t="s">
        <v>21608</v>
      </c>
      <c r="J9860" t="s">
        <v>21571</v>
      </c>
      <c r="K9860" t="s">
        <v>10</v>
      </c>
      <c r="L9860" s="1" t="s">
        <v>21622</v>
      </c>
      <c r="M9860">
        <v>0</v>
      </c>
    </row>
    <row r="9861" spans="1:18" x14ac:dyDescent="0.25">
      <c r="A9861" t="s">
        <v>23808</v>
      </c>
      <c r="B9861" t="s">
        <v>23809</v>
      </c>
      <c r="C9861" t="s">
        <v>14</v>
      </c>
      <c r="D9861" s="6">
        <v>45713</v>
      </c>
      <c r="E9861" t="s">
        <v>23807</v>
      </c>
      <c r="F9861" t="s">
        <v>21607</v>
      </c>
      <c r="G9861" t="s">
        <v>21561</v>
      </c>
      <c r="H9861" t="s">
        <v>33673</v>
      </c>
      <c r="I9861" t="s">
        <v>21608</v>
      </c>
      <c r="J9861" t="s">
        <v>21562</v>
      </c>
      <c r="K9861" t="s">
        <v>10</v>
      </c>
      <c r="L9861">
        <v>0.73553187787944696</v>
      </c>
      <c r="M9861">
        <v>0</v>
      </c>
    </row>
    <row r="9862" spans="1:18" x14ac:dyDescent="0.25">
      <c r="A9862" t="s">
        <v>23808</v>
      </c>
      <c r="B9862" t="s">
        <v>23809</v>
      </c>
      <c r="C9862" t="s">
        <v>14</v>
      </c>
      <c r="D9862" s="6">
        <v>45713</v>
      </c>
      <c r="E9862" t="s">
        <v>23807</v>
      </c>
      <c r="F9862" t="s">
        <v>21607</v>
      </c>
      <c r="G9862" t="s">
        <v>8932</v>
      </c>
      <c r="H9862" t="s">
        <v>33674</v>
      </c>
      <c r="I9862" t="s">
        <v>21608</v>
      </c>
      <c r="J9862" t="s">
        <v>8933</v>
      </c>
      <c r="K9862" t="s">
        <v>10</v>
      </c>
      <c r="L9862" s="1" t="s">
        <v>21623</v>
      </c>
      <c r="M9862">
        <v>0</v>
      </c>
    </row>
    <row r="9863" spans="1:18" x14ac:dyDescent="0.25">
      <c r="A9863" t="s">
        <v>23808</v>
      </c>
      <c r="B9863" t="s">
        <v>23809</v>
      </c>
      <c r="C9863" t="s">
        <v>14</v>
      </c>
      <c r="D9863" s="6">
        <v>45713</v>
      </c>
      <c r="E9863" t="s">
        <v>23807</v>
      </c>
      <c r="F9863" t="s">
        <v>21607</v>
      </c>
      <c r="G9863" t="s">
        <v>1062</v>
      </c>
      <c r="H9863" t="s">
        <v>33675</v>
      </c>
      <c r="I9863" t="s">
        <v>21608</v>
      </c>
      <c r="J9863" t="s">
        <v>1063</v>
      </c>
      <c r="K9863" t="s">
        <v>10</v>
      </c>
      <c r="L9863">
        <v>0.721975078128828</v>
      </c>
      <c r="M9863">
        <v>0</v>
      </c>
    </row>
    <row r="9864" spans="1:18" x14ac:dyDescent="0.25">
      <c r="A9864" t="s">
        <v>23808</v>
      </c>
      <c r="B9864" t="s">
        <v>23809</v>
      </c>
      <c r="C9864" t="s">
        <v>14</v>
      </c>
      <c r="D9864" s="6">
        <v>45713</v>
      </c>
      <c r="E9864" t="s">
        <v>23807</v>
      </c>
      <c r="F9864" t="s">
        <v>21624</v>
      </c>
      <c r="G9864" t="s">
        <v>21626</v>
      </c>
      <c r="H9864" t="s">
        <v>33676</v>
      </c>
      <c r="I9864" t="s">
        <v>21625</v>
      </c>
      <c r="J9864" t="s">
        <v>21627</v>
      </c>
      <c r="K9864" t="s">
        <v>10</v>
      </c>
      <c r="L9864" s="1" t="s">
        <v>21628</v>
      </c>
      <c r="M9864">
        <v>1</v>
      </c>
      <c r="N9864" t="s">
        <v>34896</v>
      </c>
      <c r="P9864">
        <v>1</v>
      </c>
      <c r="Q9864">
        <v>1</v>
      </c>
      <c r="R9864">
        <v>1</v>
      </c>
    </row>
    <row r="9865" spans="1:18" x14ac:dyDescent="0.25">
      <c r="A9865" t="s">
        <v>23808</v>
      </c>
      <c r="B9865" t="s">
        <v>23809</v>
      </c>
      <c r="C9865" t="s">
        <v>14</v>
      </c>
      <c r="D9865" s="6">
        <v>45713</v>
      </c>
      <c r="E9865" t="s">
        <v>23807</v>
      </c>
      <c r="F9865" t="s">
        <v>21624</v>
      </c>
      <c r="G9865" t="s">
        <v>21629</v>
      </c>
      <c r="H9865" t="s">
        <v>33677</v>
      </c>
      <c r="I9865" t="s">
        <v>21625</v>
      </c>
      <c r="J9865" t="s">
        <v>21630</v>
      </c>
      <c r="K9865" t="s">
        <v>10</v>
      </c>
      <c r="L9865" s="1" t="s">
        <v>21631</v>
      </c>
      <c r="M9865">
        <v>0</v>
      </c>
    </row>
    <row r="9866" spans="1:18" x14ac:dyDescent="0.25">
      <c r="A9866" t="s">
        <v>23808</v>
      </c>
      <c r="B9866" t="s">
        <v>23809</v>
      </c>
      <c r="C9866" t="s">
        <v>14</v>
      </c>
      <c r="D9866" s="6">
        <v>45713</v>
      </c>
      <c r="E9866" t="s">
        <v>23807</v>
      </c>
      <c r="F9866" t="s">
        <v>21624</v>
      </c>
      <c r="G9866" t="s">
        <v>21632</v>
      </c>
      <c r="H9866" t="s">
        <v>33678</v>
      </c>
      <c r="I9866" t="s">
        <v>21625</v>
      </c>
      <c r="J9866" t="s">
        <v>21633</v>
      </c>
      <c r="K9866" t="s">
        <v>10</v>
      </c>
      <c r="L9866" s="1" t="s">
        <v>21634</v>
      </c>
      <c r="M9866">
        <v>0</v>
      </c>
    </row>
    <row r="9867" spans="1:18" x14ac:dyDescent="0.25">
      <c r="A9867" t="s">
        <v>23808</v>
      </c>
      <c r="B9867" t="s">
        <v>23809</v>
      </c>
      <c r="C9867" t="s">
        <v>14</v>
      </c>
      <c r="D9867" s="6">
        <v>45713</v>
      </c>
      <c r="E9867" t="s">
        <v>23807</v>
      </c>
      <c r="F9867" t="s">
        <v>21624</v>
      </c>
      <c r="G9867" t="s">
        <v>21635</v>
      </c>
      <c r="H9867" t="s">
        <v>33679</v>
      </c>
      <c r="I9867" t="s">
        <v>21625</v>
      </c>
      <c r="J9867" t="s">
        <v>21636</v>
      </c>
      <c r="K9867" t="s">
        <v>10</v>
      </c>
      <c r="L9867" s="1" t="s">
        <v>21637</v>
      </c>
      <c r="M9867">
        <v>0</v>
      </c>
    </row>
    <row r="9868" spans="1:18" x14ac:dyDescent="0.25">
      <c r="A9868" t="s">
        <v>23808</v>
      </c>
      <c r="B9868" t="s">
        <v>23809</v>
      </c>
      <c r="C9868" t="s">
        <v>14</v>
      </c>
      <c r="D9868" s="6">
        <v>45713</v>
      </c>
      <c r="E9868" t="s">
        <v>23807</v>
      </c>
      <c r="F9868" t="s">
        <v>21624</v>
      </c>
      <c r="G9868" t="s">
        <v>21638</v>
      </c>
      <c r="H9868" t="s">
        <v>33680</v>
      </c>
      <c r="I9868" t="s">
        <v>21625</v>
      </c>
      <c r="J9868" t="s">
        <v>21639</v>
      </c>
      <c r="K9868" t="s">
        <v>10</v>
      </c>
      <c r="L9868">
        <v>0.74260225964965199</v>
      </c>
      <c r="M9868">
        <v>0</v>
      </c>
    </row>
    <row r="9869" spans="1:18" x14ac:dyDescent="0.25">
      <c r="A9869" t="s">
        <v>23808</v>
      </c>
      <c r="B9869" t="s">
        <v>23809</v>
      </c>
      <c r="C9869" t="s">
        <v>14</v>
      </c>
      <c r="D9869" s="6">
        <v>45713</v>
      </c>
      <c r="E9869" t="s">
        <v>23807</v>
      </c>
      <c r="F9869" t="s">
        <v>21624</v>
      </c>
      <c r="G9869" t="s">
        <v>21640</v>
      </c>
      <c r="H9869" t="s">
        <v>33681</v>
      </c>
      <c r="I9869" t="s">
        <v>21625</v>
      </c>
      <c r="J9869" t="s">
        <v>21641</v>
      </c>
      <c r="K9869" t="s">
        <v>10</v>
      </c>
      <c r="L9869" s="1" t="s">
        <v>21642</v>
      </c>
      <c r="M9869">
        <v>0</v>
      </c>
    </row>
    <row r="9870" spans="1:18" x14ac:dyDescent="0.25">
      <c r="A9870" t="s">
        <v>23808</v>
      </c>
      <c r="B9870" t="s">
        <v>23809</v>
      </c>
      <c r="C9870" t="s">
        <v>14</v>
      </c>
      <c r="D9870" s="6">
        <v>45713</v>
      </c>
      <c r="E9870" t="s">
        <v>23807</v>
      </c>
      <c r="F9870" t="s">
        <v>21624</v>
      </c>
      <c r="G9870" t="s">
        <v>21643</v>
      </c>
      <c r="H9870" t="s">
        <v>33682</v>
      </c>
      <c r="I9870" t="s">
        <v>21625</v>
      </c>
      <c r="J9870" t="s">
        <v>21644</v>
      </c>
      <c r="K9870" t="s">
        <v>10</v>
      </c>
      <c r="L9870">
        <v>0.72089366955844103</v>
      </c>
      <c r="M9870">
        <v>0</v>
      </c>
    </row>
    <row r="9871" spans="1:18" x14ac:dyDescent="0.25">
      <c r="A9871" t="s">
        <v>23808</v>
      </c>
      <c r="B9871" t="s">
        <v>23809</v>
      </c>
      <c r="C9871" t="s">
        <v>14</v>
      </c>
      <c r="D9871" s="6">
        <v>45713</v>
      </c>
      <c r="E9871" t="s">
        <v>23807</v>
      </c>
      <c r="F9871" t="s">
        <v>21624</v>
      </c>
      <c r="G9871" t="s">
        <v>8926</v>
      </c>
      <c r="H9871" t="s">
        <v>33683</v>
      </c>
      <c r="I9871" t="s">
        <v>21625</v>
      </c>
      <c r="J9871" t="s">
        <v>8927</v>
      </c>
      <c r="K9871" t="s">
        <v>10</v>
      </c>
      <c r="L9871" s="1" t="s">
        <v>21645</v>
      </c>
      <c r="M9871">
        <v>0</v>
      </c>
    </row>
    <row r="9872" spans="1:18" x14ac:dyDescent="0.25">
      <c r="A9872" t="s">
        <v>23808</v>
      </c>
      <c r="B9872" t="s">
        <v>23809</v>
      </c>
      <c r="C9872" t="s">
        <v>14</v>
      </c>
      <c r="D9872" s="6">
        <v>45713</v>
      </c>
      <c r="E9872" t="s">
        <v>23807</v>
      </c>
      <c r="F9872" t="s">
        <v>21624</v>
      </c>
      <c r="G9872" t="s">
        <v>13641</v>
      </c>
      <c r="H9872" t="s">
        <v>33684</v>
      </c>
      <c r="I9872" t="s">
        <v>21625</v>
      </c>
      <c r="J9872" t="s">
        <v>13642</v>
      </c>
      <c r="K9872" t="s">
        <v>10</v>
      </c>
      <c r="L9872" s="1" t="s">
        <v>21646</v>
      </c>
      <c r="M9872">
        <v>0</v>
      </c>
    </row>
    <row r="9873" spans="1:18" x14ac:dyDescent="0.25">
      <c r="A9873" t="s">
        <v>23808</v>
      </c>
      <c r="B9873" t="s">
        <v>23809</v>
      </c>
      <c r="C9873" t="s">
        <v>14</v>
      </c>
      <c r="D9873" s="6">
        <v>45713</v>
      </c>
      <c r="E9873" t="s">
        <v>23807</v>
      </c>
      <c r="F9873" t="s">
        <v>21624</v>
      </c>
      <c r="G9873" t="s">
        <v>21647</v>
      </c>
      <c r="H9873" t="s">
        <v>33685</v>
      </c>
      <c r="I9873" t="s">
        <v>21625</v>
      </c>
      <c r="J9873" t="s">
        <v>21648</v>
      </c>
      <c r="K9873" t="s">
        <v>10</v>
      </c>
      <c r="L9873" s="1" t="s">
        <v>21649</v>
      </c>
      <c r="M9873">
        <v>0</v>
      </c>
    </row>
    <row r="9874" spans="1:18" x14ac:dyDescent="0.25">
      <c r="A9874" t="s">
        <v>23808</v>
      </c>
      <c r="B9874" t="s">
        <v>23809</v>
      </c>
      <c r="C9874" t="s">
        <v>14</v>
      </c>
      <c r="D9874" s="6">
        <v>45713</v>
      </c>
      <c r="E9874" t="s">
        <v>23807</v>
      </c>
      <c r="F9874" t="s">
        <v>21650</v>
      </c>
      <c r="G9874" t="s">
        <v>21652</v>
      </c>
      <c r="H9874" t="s">
        <v>33686</v>
      </c>
      <c r="I9874" t="s">
        <v>21651</v>
      </c>
      <c r="J9874" t="s">
        <v>21653</v>
      </c>
      <c r="K9874" t="s">
        <v>10</v>
      </c>
      <c r="L9874" s="1" t="s">
        <v>21654</v>
      </c>
      <c r="M9874">
        <v>0</v>
      </c>
      <c r="O9874" s="2"/>
    </row>
    <row r="9875" spans="1:18" x14ac:dyDescent="0.25">
      <c r="A9875" t="s">
        <v>23808</v>
      </c>
      <c r="B9875" t="s">
        <v>23809</v>
      </c>
      <c r="C9875" t="s">
        <v>14</v>
      </c>
      <c r="D9875" s="6">
        <v>45713</v>
      </c>
      <c r="E9875" t="s">
        <v>23807</v>
      </c>
      <c r="F9875" t="s">
        <v>21650</v>
      </c>
      <c r="G9875" t="s">
        <v>21655</v>
      </c>
      <c r="H9875" t="s">
        <v>33687</v>
      </c>
      <c r="I9875" t="s">
        <v>21651</v>
      </c>
      <c r="J9875" t="s">
        <v>21656</v>
      </c>
      <c r="K9875" t="s">
        <v>10</v>
      </c>
      <c r="L9875" s="1" t="s">
        <v>21657</v>
      </c>
      <c r="M9875">
        <v>1</v>
      </c>
      <c r="N9875" t="s">
        <v>34896</v>
      </c>
      <c r="P9875">
        <v>1</v>
      </c>
      <c r="Q9875">
        <v>1</v>
      </c>
      <c r="R9875">
        <v>0</v>
      </c>
    </row>
    <row r="9876" spans="1:18" x14ac:dyDescent="0.25">
      <c r="A9876" t="s">
        <v>23808</v>
      </c>
      <c r="B9876" t="s">
        <v>23809</v>
      </c>
      <c r="C9876" t="s">
        <v>14</v>
      </c>
      <c r="D9876" s="6">
        <v>45713</v>
      </c>
      <c r="E9876" t="s">
        <v>23807</v>
      </c>
      <c r="F9876" t="s">
        <v>21650</v>
      </c>
      <c r="G9876" t="s">
        <v>21658</v>
      </c>
      <c r="H9876" t="s">
        <v>33688</v>
      </c>
      <c r="I9876" t="s">
        <v>21651</v>
      </c>
      <c r="J9876" t="s">
        <v>21659</v>
      </c>
      <c r="K9876" t="s">
        <v>10</v>
      </c>
      <c r="L9876">
        <v>0.80746853899076199</v>
      </c>
      <c r="M9876">
        <v>0</v>
      </c>
    </row>
    <row r="9877" spans="1:18" x14ac:dyDescent="0.25">
      <c r="A9877" t="s">
        <v>23808</v>
      </c>
      <c r="B9877" t="s">
        <v>23809</v>
      </c>
      <c r="C9877" t="s">
        <v>14</v>
      </c>
      <c r="D9877" s="6">
        <v>45713</v>
      </c>
      <c r="E9877" t="s">
        <v>23807</v>
      </c>
      <c r="F9877" t="s">
        <v>21650</v>
      </c>
      <c r="G9877" t="s">
        <v>13641</v>
      </c>
      <c r="H9877" t="s">
        <v>33689</v>
      </c>
      <c r="I9877" t="s">
        <v>21651</v>
      </c>
      <c r="J9877" t="s">
        <v>13642</v>
      </c>
      <c r="K9877" t="s">
        <v>10</v>
      </c>
      <c r="L9877" s="1" t="s">
        <v>21660</v>
      </c>
      <c r="M9877">
        <v>0</v>
      </c>
    </row>
    <row r="9878" spans="1:18" x14ac:dyDescent="0.25">
      <c r="A9878" t="s">
        <v>23808</v>
      </c>
      <c r="B9878" t="s">
        <v>23809</v>
      </c>
      <c r="C9878" t="s">
        <v>14</v>
      </c>
      <c r="D9878" s="6">
        <v>45713</v>
      </c>
      <c r="E9878" t="s">
        <v>23807</v>
      </c>
      <c r="F9878" t="s">
        <v>21650</v>
      </c>
      <c r="G9878" t="s">
        <v>21661</v>
      </c>
      <c r="H9878" t="s">
        <v>33690</v>
      </c>
      <c r="I9878" t="s">
        <v>21651</v>
      </c>
      <c r="J9878" t="s">
        <v>21662</v>
      </c>
      <c r="K9878" t="s">
        <v>10</v>
      </c>
      <c r="L9878">
        <v>0.68587059614229495</v>
      </c>
      <c r="M9878">
        <v>0</v>
      </c>
    </row>
    <row r="9879" spans="1:18" x14ac:dyDescent="0.25">
      <c r="A9879" t="s">
        <v>23808</v>
      </c>
      <c r="B9879" t="s">
        <v>23809</v>
      </c>
      <c r="C9879" t="s">
        <v>14</v>
      </c>
      <c r="D9879" s="6">
        <v>45713</v>
      </c>
      <c r="E9879" t="s">
        <v>23807</v>
      </c>
      <c r="F9879" t="s">
        <v>21650</v>
      </c>
      <c r="G9879" t="s">
        <v>21663</v>
      </c>
      <c r="H9879" t="s">
        <v>33691</v>
      </c>
      <c r="I9879" t="s">
        <v>21651</v>
      </c>
      <c r="J9879" t="s">
        <v>21664</v>
      </c>
      <c r="K9879" t="s">
        <v>10</v>
      </c>
      <c r="L9879" s="1" t="s">
        <v>21665</v>
      </c>
      <c r="M9879">
        <v>0</v>
      </c>
    </row>
    <row r="9880" spans="1:18" x14ac:dyDescent="0.25">
      <c r="A9880" t="s">
        <v>23808</v>
      </c>
      <c r="B9880" t="s">
        <v>23809</v>
      </c>
      <c r="C9880" t="s">
        <v>14</v>
      </c>
      <c r="D9880" s="6">
        <v>45713</v>
      </c>
      <c r="E9880" t="s">
        <v>23807</v>
      </c>
      <c r="F9880" t="s">
        <v>21650</v>
      </c>
      <c r="G9880" t="s">
        <v>21666</v>
      </c>
      <c r="H9880" t="s">
        <v>33692</v>
      </c>
      <c r="I9880" t="s">
        <v>21651</v>
      </c>
      <c r="J9880" t="s">
        <v>21667</v>
      </c>
      <c r="K9880" t="s">
        <v>10</v>
      </c>
      <c r="L9880" s="1" t="s">
        <v>21668</v>
      </c>
      <c r="M9880">
        <v>0</v>
      </c>
    </row>
    <row r="9881" spans="1:18" x14ac:dyDescent="0.25">
      <c r="A9881" t="s">
        <v>23808</v>
      </c>
      <c r="B9881" t="s">
        <v>23809</v>
      </c>
      <c r="C9881" t="s">
        <v>14</v>
      </c>
      <c r="D9881" s="6">
        <v>45713</v>
      </c>
      <c r="E9881" t="s">
        <v>23807</v>
      </c>
      <c r="F9881" t="s">
        <v>21650</v>
      </c>
      <c r="G9881" t="s">
        <v>8920</v>
      </c>
      <c r="H9881" t="s">
        <v>33693</v>
      </c>
      <c r="I9881" t="s">
        <v>21651</v>
      </c>
      <c r="J9881" t="s">
        <v>8921</v>
      </c>
      <c r="K9881" t="s">
        <v>10</v>
      </c>
      <c r="L9881" s="1" t="s">
        <v>21669</v>
      </c>
      <c r="M9881">
        <v>0</v>
      </c>
    </row>
    <row r="9882" spans="1:18" x14ac:dyDescent="0.25">
      <c r="A9882" t="s">
        <v>23808</v>
      </c>
      <c r="B9882" t="s">
        <v>23809</v>
      </c>
      <c r="C9882" t="s">
        <v>14</v>
      </c>
      <c r="D9882" s="6">
        <v>45713</v>
      </c>
      <c r="E9882" t="s">
        <v>23807</v>
      </c>
      <c r="F9882" t="s">
        <v>21650</v>
      </c>
      <c r="G9882" t="s">
        <v>21561</v>
      </c>
      <c r="H9882" t="s">
        <v>33694</v>
      </c>
      <c r="I9882" t="s">
        <v>21651</v>
      </c>
      <c r="J9882" t="s">
        <v>21562</v>
      </c>
      <c r="K9882" t="s">
        <v>10</v>
      </c>
      <c r="L9882" s="1" t="s">
        <v>21670</v>
      </c>
      <c r="M9882">
        <v>0</v>
      </c>
    </row>
    <row r="9883" spans="1:18" x14ac:dyDescent="0.25">
      <c r="A9883" t="s">
        <v>23808</v>
      </c>
      <c r="B9883" t="s">
        <v>23809</v>
      </c>
      <c r="C9883" t="s">
        <v>14</v>
      </c>
      <c r="D9883" s="6">
        <v>45713</v>
      </c>
      <c r="E9883" t="s">
        <v>23807</v>
      </c>
      <c r="F9883" t="s">
        <v>21650</v>
      </c>
      <c r="G9883" t="s">
        <v>21671</v>
      </c>
      <c r="H9883" t="s">
        <v>33695</v>
      </c>
      <c r="I9883" t="s">
        <v>21651</v>
      </c>
      <c r="J9883" t="s">
        <v>21672</v>
      </c>
      <c r="K9883" t="s">
        <v>10</v>
      </c>
      <c r="L9883" s="1" t="s">
        <v>21673</v>
      </c>
      <c r="M9883">
        <v>0</v>
      </c>
    </row>
    <row r="9884" spans="1:18" x14ac:dyDescent="0.25">
      <c r="A9884" t="s">
        <v>23808</v>
      </c>
      <c r="B9884" t="s">
        <v>23809</v>
      </c>
      <c r="C9884" t="s">
        <v>14</v>
      </c>
      <c r="D9884" s="6">
        <v>45713</v>
      </c>
      <c r="E9884" t="s">
        <v>23807</v>
      </c>
      <c r="F9884" t="s">
        <v>21674</v>
      </c>
      <c r="G9884" t="s">
        <v>21652</v>
      </c>
      <c r="H9884" t="s">
        <v>33696</v>
      </c>
      <c r="I9884" t="s">
        <v>21675</v>
      </c>
      <c r="J9884" t="s">
        <v>21653</v>
      </c>
      <c r="K9884" t="s">
        <v>10</v>
      </c>
      <c r="L9884" s="1" t="s">
        <v>21676</v>
      </c>
      <c r="M9884">
        <v>1</v>
      </c>
      <c r="N9884" s="3" t="s">
        <v>34896</v>
      </c>
      <c r="P9884">
        <v>1</v>
      </c>
      <c r="Q9884">
        <v>1</v>
      </c>
      <c r="R9884">
        <v>1</v>
      </c>
    </row>
    <row r="9885" spans="1:18" x14ac:dyDescent="0.25">
      <c r="A9885" t="s">
        <v>23808</v>
      </c>
      <c r="B9885" t="s">
        <v>23809</v>
      </c>
      <c r="C9885" t="s">
        <v>14</v>
      </c>
      <c r="D9885" s="6">
        <v>45713</v>
      </c>
      <c r="E9885" t="s">
        <v>23807</v>
      </c>
      <c r="F9885" t="s">
        <v>21674</v>
      </c>
      <c r="G9885" t="s">
        <v>21658</v>
      </c>
      <c r="H9885" t="s">
        <v>33697</v>
      </c>
      <c r="I9885" t="s">
        <v>21675</v>
      </c>
      <c r="J9885" t="s">
        <v>21659</v>
      </c>
      <c r="K9885" t="s">
        <v>10</v>
      </c>
      <c r="L9885" s="1" t="s">
        <v>21677</v>
      </c>
      <c r="M9885">
        <v>0</v>
      </c>
    </row>
    <row r="9886" spans="1:18" x14ac:dyDescent="0.25">
      <c r="A9886" t="s">
        <v>23808</v>
      </c>
      <c r="B9886" t="s">
        <v>23809</v>
      </c>
      <c r="C9886" t="s">
        <v>14</v>
      </c>
      <c r="D9886" s="6">
        <v>45713</v>
      </c>
      <c r="E9886" t="s">
        <v>23807</v>
      </c>
      <c r="F9886" t="s">
        <v>21674</v>
      </c>
      <c r="G9886" t="s">
        <v>21655</v>
      </c>
      <c r="H9886" t="s">
        <v>33698</v>
      </c>
      <c r="I9886" t="s">
        <v>21675</v>
      </c>
      <c r="J9886" t="s">
        <v>21656</v>
      </c>
      <c r="K9886" t="s">
        <v>10</v>
      </c>
      <c r="L9886" s="1" t="s">
        <v>21678</v>
      </c>
      <c r="M9886">
        <v>0</v>
      </c>
    </row>
    <row r="9887" spans="1:18" x14ac:dyDescent="0.25">
      <c r="A9887" t="s">
        <v>23808</v>
      </c>
      <c r="B9887" t="s">
        <v>23809</v>
      </c>
      <c r="C9887" t="s">
        <v>14</v>
      </c>
      <c r="D9887" s="6">
        <v>45713</v>
      </c>
      <c r="E9887" t="s">
        <v>23807</v>
      </c>
      <c r="F9887" t="s">
        <v>21674</v>
      </c>
      <c r="G9887" t="s">
        <v>21679</v>
      </c>
      <c r="H9887" t="s">
        <v>33699</v>
      </c>
      <c r="I9887" t="s">
        <v>21675</v>
      </c>
      <c r="J9887" t="s">
        <v>21680</v>
      </c>
      <c r="K9887" t="s">
        <v>10</v>
      </c>
      <c r="L9887" s="1" t="s">
        <v>21681</v>
      </c>
      <c r="M9887">
        <v>0</v>
      </c>
    </row>
    <row r="9888" spans="1:18" x14ac:dyDescent="0.25">
      <c r="A9888" t="s">
        <v>23808</v>
      </c>
      <c r="B9888" t="s">
        <v>23809</v>
      </c>
      <c r="C9888" t="s">
        <v>14</v>
      </c>
      <c r="D9888" s="6">
        <v>45713</v>
      </c>
      <c r="E9888" t="s">
        <v>23807</v>
      </c>
      <c r="F9888" t="s">
        <v>21674</v>
      </c>
      <c r="G9888" t="s">
        <v>21682</v>
      </c>
      <c r="H9888" t="s">
        <v>33700</v>
      </c>
      <c r="I9888" t="s">
        <v>21675</v>
      </c>
      <c r="J9888" t="s">
        <v>21683</v>
      </c>
      <c r="K9888" t="s">
        <v>10</v>
      </c>
      <c r="L9888" s="1" t="s">
        <v>21684</v>
      </c>
      <c r="M9888">
        <v>0</v>
      </c>
    </row>
    <row r="9889" spans="1:18" x14ac:dyDescent="0.25">
      <c r="A9889" t="s">
        <v>23808</v>
      </c>
      <c r="B9889" t="s">
        <v>23809</v>
      </c>
      <c r="C9889" t="s">
        <v>14</v>
      </c>
      <c r="D9889" s="6">
        <v>45713</v>
      </c>
      <c r="E9889" t="s">
        <v>23807</v>
      </c>
      <c r="F9889" t="s">
        <v>21674</v>
      </c>
      <c r="G9889" t="s">
        <v>21685</v>
      </c>
      <c r="H9889" t="s">
        <v>33701</v>
      </c>
      <c r="I9889" t="s">
        <v>21675</v>
      </c>
      <c r="J9889" t="s">
        <v>21686</v>
      </c>
      <c r="K9889" t="s">
        <v>10</v>
      </c>
      <c r="L9889" s="1" t="s">
        <v>21687</v>
      </c>
      <c r="M9889">
        <v>0</v>
      </c>
    </row>
    <row r="9890" spans="1:18" x14ac:dyDescent="0.25">
      <c r="A9890" t="s">
        <v>23808</v>
      </c>
      <c r="B9890" t="s">
        <v>23809</v>
      </c>
      <c r="C9890" t="s">
        <v>14</v>
      </c>
      <c r="D9890" s="6">
        <v>45713</v>
      </c>
      <c r="E9890" t="s">
        <v>23807</v>
      </c>
      <c r="F9890" t="s">
        <v>21674</v>
      </c>
      <c r="G9890" t="s">
        <v>21688</v>
      </c>
      <c r="H9890" t="s">
        <v>33702</v>
      </c>
      <c r="I9890" t="s">
        <v>21675</v>
      </c>
      <c r="J9890" t="s">
        <v>21689</v>
      </c>
      <c r="K9890" t="s">
        <v>10</v>
      </c>
      <c r="L9890" s="1" t="s">
        <v>21690</v>
      </c>
      <c r="M9890">
        <v>0</v>
      </c>
    </row>
    <row r="9891" spans="1:18" x14ac:dyDescent="0.25">
      <c r="A9891" t="s">
        <v>23808</v>
      </c>
      <c r="B9891" t="s">
        <v>23809</v>
      </c>
      <c r="C9891" t="s">
        <v>14</v>
      </c>
      <c r="D9891" s="6">
        <v>45713</v>
      </c>
      <c r="E9891" t="s">
        <v>23807</v>
      </c>
      <c r="F9891" t="s">
        <v>21674</v>
      </c>
      <c r="G9891" t="s">
        <v>21691</v>
      </c>
      <c r="H9891" t="s">
        <v>33703</v>
      </c>
      <c r="I9891" t="s">
        <v>21675</v>
      </c>
      <c r="J9891" t="s">
        <v>21692</v>
      </c>
      <c r="K9891" t="s">
        <v>10</v>
      </c>
      <c r="L9891" s="1" t="s">
        <v>21693</v>
      </c>
      <c r="M9891">
        <v>0</v>
      </c>
    </row>
    <row r="9892" spans="1:18" x14ac:dyDescent="0.25">
      <c r="A9892" t="s">
        <v>23808</v>
      </c>
      <c r="B9892" t="s">
        <v>23809</v>
      </c>
      <c r="C9892" t="s">
        <v>14</v>
      </c>
      <c r="D9892" s="6">
        <v>45713</v>
      </c>
      <c r="E9892" t="s">
        <v>23807</v>
      </c>
      <c r="F9892" t="s">
        <v>21674</v>
      </c>
      <c r="G9892" t="s">
        <v>21663</v>
      </c>
      <c r="H9892" t="s">
        <v>33704</v>
      </c>
      <c r="I9892" t="s">
        <v>21675</v>
      </c>
      <c r="J9892" t="s">
        <v>21664</v>
      </c>
      <c r="K9892" t="s">
        <v>10</v>
      </c>
      <c r="L9892" s="1" t="s">
        <v>21694</v>
      </c>
      <c r="M9892">
        <v>0</v>
      </c>
    </row>
    <row r="9893" spans="1:18" x14ac:dyDescent="0.25">
      <c r="A9893" t="s">
        <v>23808</v>
      </c>
      <c r="B9893" t="s">
        <v>23809</v>
      </c>
      <c r="C9893" t="s">
        <v>14</v>
      </c>
      <c r="D9893" s="6">
        <v>45713</v>
      </c>
      <c r="E9893" t="s">
        <v>23807</v>
      </c>
      <c r="F9893" t="s">
        <v>21674</v>
      </c>
      <c r="G9893" t="s">
        <v>21695</v>
      </c>
      <c r="H9893" t="s">
        <v>33705</v>
      </c>
      <c r="I9893" t="s">
        <v>21675</v>
      </c>
      <c r="J9893" t="s">
        <v>21696</v>
      </c>
      <c r="K9893" t="s">
        <v>10</v>
      </c>
      <c r="L9893" s="1" t="s">
        <v>21697</v>
      </c>
      <c r="M9893">
        <v>0</v>
      </c>
    </row>
    <row r="9894" spans="1:18" x14ac:dyDescent="0.25">
      <c r="A9894" t="s">
        <v>23808</v>
      </c>
      <c r="B9894" t="s">
        <v>23809</v>
      </c>
      <c r="C9894" t="s">
        <v>14</v>
      </c>
      <c r="D9894" s="6">
        <v>45713</v>
      </c>
      <c r="E9894" t="s">
        <v>23807</v>
      </c>
      <c r="F9894" t="s">
        <v>21698</v>
      </c>
      <c r="G9894" t="s">
        <v>21377</v>
      </c>
      <c r="H9894" t="s">
        <v>33706</v>
      </c>
      <c r="I9894" t="s">
        <v>21699</v>
      </c>
      <c r="J9894" t="s">
        <v>21378</v>
      </c>
      <c r="K9894" t="s">
        <v>10</v>
      </c>
      <c r="L9894" s="1" t="s">
        <v>21700</v>
      </c>
      <c r="M9894">
        <v>1</v>
      </c>
      <c r="N9894" t="s">
        <v>34896</v>
      </c>
      <c r="P9894">
        <v>1</v>
      </c>
      <c r="Q9894">
        <v>1</v>
      </c>
      <c r="R9894">
        <v>0</v>
      </c>
    </row>
    <row r="9895" spans="1:18" x14ac:dyDescent="0.25">
      <c r="A9895" t="s">
        <v>23808</v>
      </c>
      <c r="B9895" t="s">
        <v>23809</v>
      </c>
      <c r="C9895" t="s">
        <v>14</v>
      </c>
      <c r="D9895" s="6">
        <v>45713</v>
      </c>
      <c r="E9895" t="s">
        <v>23807</v>
      </c>
      <c r="F9895" t="s">
        <v>21698</v>
      </c>
      <c r="G9895" t="s">
        <v>21320</v>
      </c>
      <c r="H9895" t="s">
        <v>33707</v>
      </c>
      <c r="I9895" t="s">
        <v>21699</v>
      </c>
      <c r="J9895" t="s">
        <v>21321</v>
      </c>
      <c r="K9895" t="s">
        <v>10</v>
      </c>
      <c r="L9895" s="1" t="s">
        <v>21701</v>
      </c>
      <c r="M9895">
        <v>0</v>
      </c>
    </row>
    <row r="9896" spans="1:18" x14ac:dyDescent="0.25">
      <c r="A9896" t="s">
        <v>23808</v>
      </c>
      <c r="B9896" t="s">
        <v>23809</v>
      </c>
      <c r="C9896" t="s">
        <v>14</v>
      </c>
      <c r="D9896" s="6">
        <v>45713</v>
      </c>
      <c r="E9896" t="s">
        <v>23807</v>
      </c>
      <c r="F9896" t="s">
        <v>21698</v>
      </c>
      <c r="G9896" t="s">
        <v>11284</v>
      </c>
      <c r="H9896" t="s">
        <v>33708</v>
      </c>
      <c r="I9896" t="s">
        <v>21699</v>
      </c>
      <c r="J9896" t="s">
        <v>11285</v>
      </c>
      <c r="K9896" t="s">
        <v>10</v>
      </c>
      <c r="L9896" s="1" t="s">
        <v>21702</v>
      </c>
      <c r="M9896">
        <v>0</v>
      </c>
    </row>
    <row r="9897" spans="1:18" x14ac:dyDescent="0.25">
      <c r="A9897" t="s">
        <v>23808</v>
      </c>
      <c r="B9897" t="s">
        <v>23809</v>
      </c>
      <c r="C9897" t="s">
        <v>14</v>
      </c>
      <c r="D9897" s="6">
        <v>45713</v>
      </c>
      <c r="E9897" t="s">
        <v>23807</v>
      </c>
      <c r="F9897" t="s">
        <v>21698</v>
      </c>
      <c r="G9897" t="s">
        <v>17854</v>
      </c>
      <c r="H9897" t="s">
        <v>33709</v>
      </c>
      <c r="I9897" t="s">
        <v>21699</v>
      </c>
      <c r="J9897" t="s">
        <v>17855</v>
      </c>
      <c r="K9897" t="s">
        <v>10</v>
      </c>
      <c r="L9897" s="1" t="s">
        <v>21703</v>
      </c>
      <c r="M9897">
        <v>0</v>
      </c>
    </row>
    <row r="9898" spans="1:18" x14ac:dyDescent="0.25">
      <c r="A9898" t="s">
        <v>23808</v>
      </c>
      <c r="B9898" t="s">
        <v>23809</v>
      </c>
      <c r="C9898" t="s">
        <v>14</v>
      </c>
      <c r="D9898" s="6">
        <v>45713</v>
      </c>
      <c r="E9898" t="s">
        <v>23807</v>
      </c>
      <c r="F9898" t="s">
        <v>21698</v>
      </c>
      <c r="G9898" t="s">
        <v>11266</v>
      </c>
      <c r="H9898" t="s">
        <v>33710</v>
      </c>
      <c r="I9898" t="s">
        <v>21699</v>
      </c>
      <c r="J9898" t="s">
        <v>11267</v>
      </c>
      <c r="K9898" t="s">
        <v>10</v>
      </c>
      <c r="L9898">
        <v>0.81740432796314599</v>
      </c>
      <c r="M9898">
        <v>0</v>
      </c>
    </row>
    <row r="9899" spans="1:18" x14ac:dyDescent="0.25">
      <c r="A9899" t="s">
        <v>23808</v>
      </c>
      <c r="B9899" t="s">
        <v>23809</v>
      </c>
      <c r="C9899" t="s">
        <v>14</v>
      </c>
      <c r="D9899" s="6">
        <v>45713</v>
      </c>
      <c r="E9899" t="s">
        <v>23807</v>
      </c>
      <c r="F9899" t="s">
        <v>21698</v>
      </c>
      <c r="G9899" t="s">
        <v>11269</v>
      </c>
      <c r="H9899" t="s">
        <v>33711</v>
      </c>
      <c r="I9899" t="s">
        <v>21699</v>
      </c>
      <c r="J9899" t="s">
        <v>11270</v>
      </c>
      <c r="K9899" t="s">
        <v>10</v>
      </c>
      <c r="L9899" s="1" t="s">
        <v>21704</v>
      </c>
      <c r="M9899">
        <v>0</v>
      </c>
    </row>
    <row r="9900" spans="1:18" x14ac:dyDescent="0.25">
      <c r="A9900" t="s">
        <v>23808</v>
      </c>
      <c r="B9900" t="s">
        <v>23809</v>
      </c>
      <c r="C9900" t="s">
        <v>14</v>
      </c>
      <c r="D9900" s="6">
        <v>45713</v>
      </c>
      <c r="E9900" t="s">
        <v>23807</v>
      </c>
      <c r="F9900" t="s">
        <v>21698</v>
      </c>
      <c r="G9900" t="s">
        <v>21148</v>
      </c>
      <c r="H9900" t="s">
        <v>33712</v>
      </c>
      <c r="I9900" t="s">
        <v>21699</v>
      </c>
      <c r="J9900" t="s">
        <v>21149</v>
      </c>
      <c r="K9900" t="s">
        <v>10</v>
      </c>
      <c r="L9900" s="1" t="s">
        <v>21705</v>
      </c>
      <c r="M9900">
        <v>0</v>
      </c>
    </row>
    <row r="9901" spans="1:18" x14ac:dyDescent="0.25">
      <c r="A9901" t="s">
        <v>23808</v>
      </c>
      <c r="B9901" t="s">
        <v>23809</v>
      </c>
      <c r="C9901" t="s">
        <v>14</v>
      </c>
      <c r="D9901" s="6">
        <v>45713</v>
      </c>
      <c r="E9901" t="s">
        <v>23807</v>
      </c>
      <c r="F9901" t="s">
        <v>21698</v>
      </c>
      <c r="G9901" t="s">
        <v>15074</v>
      </c>
      <c r="H9901" t="s">
        <v>33713</v>
      </c>
      <c r="I9901" t="s">
        <v>21699</v>
      </c>
      <c r="J9901" t="s">
        <v>15075</v>
      </c>
      <c r="K9901" t="s">
        <v>10</v>
      </c>
      <c r="L9901" s="1" t="s">
        <v>21706</v>
      </c>
      <c r="M9901">
        <v>0</v>
      </c>
    </row>
    <row r="9902" spans="1:18" x14ac:dyDescent="0.25">
      <c r="A9902" t="s">
        <v>23808</v>
      </c>
      <c r="B9902" t="s">
        <v>23809</v>
      </c>
      <c r="C9902" t="s">
        <v>14</v>
      </c>
      <c r="D9902" s="6">
        <v>45713</v>
      </c>
      <c r="E9902" t="s">
        <v>23807</v>
      </c>
      <c r="F9902" t="s">
        <v>21698</v>
      </c>
      <c r="G9902" t="s">
        <v>11260</v>
      </c>
      <c r="H9902" t="s">
        <v>33714</v>
      </c>
      <c r="I9902" t="s">
        <v>21699</v>
      </c>
      <c r="J9902" t="s">
        <v>11261</v>
      </c>
      <c r="K9902" t="s">
        <v>10</v>
      </c>
      <c r="L9902" s="1" t="s">
        <v>21707</v>
      </c>
      <c r="M9902">
        <v>0</v>
      </c>
    </row>
    <row r="9903" spans="1:18" x14ac:dyDescent="0.25">
      <c r="A9903" t="s">
        <v>23808</v>
      </c>
      <c r="B9903" t="s">
        <v>23809</v>
      </c>
      <c r="C9903" t="s">
        <v>14</v>
      </c>
      <c r="D9903" s="6">
        <v>45713</v>
      </c>
      <c r="E9903" t="s">
        <v>23807</v>
      </c>
      <c r="F9903" t="s">
        <v>21698</v>
      </c>
      <c r="G9903" t="s">
        <v>11281</v>
      </c>
      <c r="H9903" t="s">
        <v>33715</v>
      </c>
      <c r="I9903" t="s">
        <v>21699</v>
      </c>
      <c r="J9903" t="s">
        <v>11282</v>
      </c>
      <c r="K9903" t="s">
        <v>10</v>
      </c>
      <c r="L9903" s="1" t="s">
        <v>21708</v>
      </c>
      <c r="M9903">
        <v>0</v>
      </c>
    </row>
    <row r="9904" spans="1:18" x14ac:dyDescent="0.25">
      <c r="A9904" t="s">
        <v>23808</v>
      </c>
      <c r="B9904" t="s">
        <v>23809</v>
      </c>
      <c r="C9904" t="s">
        <v>14</v>
      </c>
      <c r="D9904" s="6">
        <v>45713</v>
      </c>
      <c r="E9904" t="s">
        <v>23807</v>
      </c>
      <c r="F9904" t="s">
        <v>21709</v>
      </c>
      <c r="G9904" t="s">
        <v>21711</v>
      </c>
      <c r="H9904" t="s">
        <v>33716</v>
      </c>
      <c r="I9904" s="16" t="s">
        <v>21710</v>
      </c>
      <c r="J9904" t="s">
        <v>21712</v>
      </c>
      <c r="K9904" t="s">
        <v>10</v>
      </c>
      <c r="L9904" s="1" t="s">
        <v>21713</v>
      </c>
      <c r="M9904">
        <v>0</v>
      </c>
      <c r="N9904" t="s">
        <v>34945</v>
      </c>
      <c r="O9904" s="2" t="s">
        <v>34922</v>
      </c>
      <c r="P9904">
        <v>1</v>
      </c>
      <c r="Q9904">
        <v>0</v>
      </c>
      <c r="R9904">
        <v>0</v>
      </c>
    </row>
    <row r="9905" spans="1:18" x14ac:dyDescent="0.25">
      <c r="A9905" t="s">
        <v>23808</v>
      </c>
      <c r="B9905" t="s">
        <v>23809</v>
      </c>
      <c r="C9905" t="s">
        <v>14</v>
      </c>
      <c r="D9905" s="6">
        <v>45713</v>
      </c>
      <c r="E9905" t="s">
        <v>23807</v>
      </c>
      <c r="F9905" t="s">
        <v>21709</v>
      </c>
      <c r="G9905" t="s">
        <v>21714</v>
      </c>
      <c r="H9905" t="s">
        <v>33717</v>
      </c>
      <c r="I9905" t="s">
        <v>21710</v>
      </c>
      <c r="J9905" t="s">
        <v>21715</v>
      </c>
      <c r="K9905" t="s">
        <v>10</v>
      </c>
      <c r="L9905" s="1" t="s">
        <v>21716</v>
      </c>
      <c r="M9905">
        <v>0</v>
      </c>
    </row>
    <row r="9906" spans="1:18" x14ac:dyDescent="0.25">
      <c r="A9906" t="s">
        <v>23808</v>
      </c>
      <c r="B9906" t="s">
        <v>23809</v>
      </c>
      <c r="C9906" t="s">
        <v>14</v>
      </c>
      <c r="D9906" s="6">
        <v>45713</v>
      </c>
      <c r="E9906" t="s">
        <v>23807</v>
      </c>
      <c r="F9906" t="s">
        <v>21709</v>
      </c>
      <c r="G9906" t="s">
        <v>21717</v>
      </c>
      <c r="H9906" t="s">
        <v>33718</v>
      </c>
      <c r="I9906" t="s">
        <v>21710</v>
      </c>
      <c r="J9906" t="s">
        <v>21718</v>
      </c>
      <c r="K9906" t="s">
        <v>10</v>
      </c>
      <c r="L9906" s="1" t="s">
        <v>21719</v>
      </c>
      <c r="M9906">
        <v>0</v>
      </c>
    </row>
    <row r="9907" spans="1:18" x14ac:dyDescent="0.25">
      <c r="A9907" t="s">
        <v>23808</v>
      </c>
      <c r="B9907" t="s">
        <v>23809</v>
      </c>
      <c r="C9907" t="s">
        <v>14</v>
      </c>
      <c r="D9907" s="6">
        <v>45713</v>
      </c>
      <c r="E9907" t="s">
        <v>23807</v>
      </c>
      <c r="F9907" t="s">
        <v>21709</v>
      </c>
      <c r="G9907" t="s">
        <v>21720</v>
      </c>
      <c r="H9907" t="s">
        <v>33719</v>
      </c>
      <c r="I9907" t="s">
        <v>21710</v>
      </c>
      <c r="J9907" t="s">
        <v>21721</v>
      </c>
      <c r="K9907" t="s">
        <v>10</v>
      </c>
      <c r="L9907" s="1" t="s">
        <v>21722</v>
      </c>
      <c r="M9907">
        <v>0</v>
      </c>
    </row>
    <row r="9908" spans="1:18" x14ac:dyDescent="0.25">
      <c r="A9908" t="s">
        <v>23808</v>
      </c>
      <c r="B9908" t="s">
        <v>23809</v>
      </c>
      <c r="C9908" t="s">
        <v>14</v>
      </c>
      <c r="D9908" s="6">
        <v>45713</v>
      </c>
      <c r="E9908" t="s">
        <v>23807</v>
      </c>
      <c r="F9908" t="s">
        <v>21709</v>
      </c>
      <c r="G9908" t="s">
        <v>21723</v>
      </c>
      <c r="H9908" t="s">
        <v>33720</v>
      </c>
      <c r="I9908" t="s">
        <v>21710</v>
      </c>
      <c r="J9908" t="s">
        <v>21724</v>
      </c>
      <c r="K9908" t="s">
        <v>10</v>
      </c>
      <c r="L9908" s="1" t="s">
        <v>21725</v>
      </c>
      <c r="M9908">
        <v>0</v>
      </c>
    </row>
    <row r="9909" spans="1:18" x14ac:dyDescent="0.25">
      <c r="A9909" t="s">
        <v>23808</v>
      </c>
      <c r="B9909" t="s">
        <v>23809</v>
      </c>
      <c r="C9909" t="s">
        <v>14</v>
      </c>
      <c r="D9909" s="6">
        <v>45713</v>
      </c>
      <c r="E9909" t="s">
        <v>23807</v>
      </c>
      <c r="F9909" t="s">
        <v>21709</v>
      </c>
      <c r="G9909" t="s">
        <v>21726</v>
      </c>
      <c r="H9909" t="s">
        <v>33721</v>
      </c>
      <c r="I9909" t="s">
        <v>21710</v>
      </c>
      <c r="J9909" t="s">
        <v>21727</v>
      </c>
      <c r="K9909" t="s">
        <v>10</v>
      </c>
      <c r="L9909" s="1" t="s">
        <v>21728</v>
      </c>
      <c r="M9909">
        <v>0</v>
      </c>
    </row>
    <row r="9910" spans="1:18" x14ac:dyDescent="0.25">
      <c r="A9910" t="s">
        <v>23808</v>
      </c>
      <c r="B9910" t="s">
        <v>23809</v>
      </c>
      <c r="C9910" t="s">
        <v>14</v>
      </c>
      <c r="D9910" s="6">
        <v>45713</v>
      </c>
      <c r="E9910" t="s">
        <v>23807</v>
      </c>
      <c r="F9910" t="s">
        <v>21709</v>
      </c>
      <c r="G9910" t="s">
        <v>7946</v>
      </c>
      <c r="H9910" t="s">
        <v>33722</v>
      </c>
      <c r="I9910" t="s">
        <v>21710</v>
      </c>
      <c r="J9910" t="s">
        <v>7947</v>
      </c>
      <c r="K9910" t="s">
        <v>10</v>
      </c>
      <c r="L9910" s="1" t="s">
        <v>21729</v>
      </c>
      <c r="M9910">
        <v>0</v>
      </c>
    </row>
    <row r="9911" spans="1:18" x14ac:dyDescent="0.25">
      <c r="A9911" t="s">
        <v>23808</v>
      </c>
      <c r="B9911" t="s">
        <v>23809</v>
      </c>
      <c r="C9911" t="s">
        <v>14</v>
      </c>
      <c r="D9911" s="6">
        <v>45713</v>
      </c>
      <c r="E9911" t="s">
        <v>23807</v>
      </c>
      <c r="F9911" t="s">
        <v>21709</v>
      </c>
      <c r="G9911" t="s">
        <v>7911</v>
      </c>
      <c r="H9911" t="s">
        <v>33723</v>
      </c>
      <c r="I9911" t="s">
        <v>21710</v>
      </c>
      <c r="J9911" t="s">
        <v>7912</v>
      </c>
      <c r="K9911" t="s">
        <v>10</v>
      </c>
      <c r="L9911" s="1" t="s">
        <v>21730</v>
      </c>
      <c r="M9911">
        <v>0</v>
      </c>
    </row>
    <row r="9912" spans="1:18" x14ac:dyDescent="0.25">
      <c r="A9912" t="s">
        <v>23808</v>
      </c>
      <c r="B9912" t="s">
        <v>23809</v>
      </c>
      <c r="C9912" t="s">
        <v>14</v>
      </c>
      <c r="D9912" s="6">
        <v>45713</v>
      </c>
      <c r="E9912" t="s">
        <v>23807</v>
      </c>
      <c r="F9912" t="s">
        <v>21709</v>
      </c>
      <c r="G9912" t="s">
        <v>21731</v>
      </c>
      <c r="H9912" t="s">
        <v>33724</v>
      </c>
      <c r="I9912" t="s">
        <v>21710</v>
      </c>
      <c r="J9912" t="s">
        <v>21732</v>
      </c>
      <c r="K9912" t="s">
        <v>10</v>
      </c>
      <c r="L9912" s="1" t="s">
        <v>21733</v>
      </c>
      <c r="M9912">
        <v>0</v>
      </c>
    </row>
    <row r="9913" spans="1:18" x14ac:dyDescent="0.25">
      <c r="A9913" t="s">
        <v>23808</v>
      </c>
      <c r="B9913" t="s">
        <v>23809</v>
      </c>
      <c r="C9913" t="s">
        <v>14</v>
      </c>
      <c r="D9913" s="6">
        <v>45713</v>
      </c>
      <c r="E9913" t="s">
        <v>23807</v>
      </c>
      <c r="F9913" t="s">
        <v>21709</v>
      </c>
      <c r="G9913" t="s">
        <v>17413</v>
      </c>
      <c r="H9913" t="s">
        <v>33725</v>
      </c>
      <c r="I9913" t="s">
        <v>21710</v>
      </c>
      <c r="J9913" t="s">
        <v>17414</v>
      </c>
      <c r="K9913" t="s">
        <v>10</v>
      </c>
      <c r="L9913" s="1" t="s">
        <v>21734</v>
      </c>
      <c r="M9913">
        <v>0</v>
      </c>
    </row>
    <row r="9914" spans="1:18" x14ac:dyDescent="0.25">
      <c r="A9914" t="s">
        <v>23808</v>
      </c>
      <c r="B9914" t="s">
        <v>23809</v>
      </c>
      <c r="C9914" t="s">
        <v>14</v>
      </c>
      <c r="D9914" s="6">
        <v>45713</v>
      </c>
      <c r="E9914" t="s">
        <v>23807</v>
      </c>
      <c r="F9914" t="s">
        <v>21735</v>
      </c>
      <c r="G9914" t="s">
        <v>21737</v>
      </c>
      <c r="H9914" t="s">
        <v>33726</v>
      </c>
      <c r="I9914" t="s">
        <v>21736</v>
      </c>
      <c r="J9914" t="s">
        <v>21738</v>
      </c>
      <c r="K9914" t="s">
        <v>10</v>
      </c>
      <c r="L9914" s="1" t="s">
        <v>21739</v>
      </c>
      <c r="M9914">
        <v>0</v>
      </c>
      <c r="N9914" t="s">
        <v>34900</v>
      </c>
      <c r="P9914">
        <v>0</v>
      </c>
      <c r="Q9914" t="s">
        <v>34930</v>
      </c>
      <c r="R9914">
        <v>0</v>
      </c>
    </row>
    <row r="9915" spans="1:18" x14ac:dyDescent="0.25">
      <c r="A9915" t="s">
        <v>23808</v>
      </c>
      <c r="B9915" t="s">
        <v>23809</v>
      </c>
      <c r="C9915" t="s">
        <v>14</v>
      </c>
      <c r="D9915" s="6">
        <v>45713</v>
      </c>
      <c r="E9915" t="s">
        <v>23807</v>
      </c>
      <c r="F9915" t="s">
        <v>21735</v>
      </c>
      <c r="G9915" t="s">
        <v>21740</v>
      </c>
      <c r="H9915" t="s">
        <v>33727</v>
      </c>
      <c r="I9915" t="s">
        <v>21736</v>
      </c>
      <c r="J9915" t="s">
        <v>21741</v>
      </c>
      <c r="K9915" t="s">
        <v>10</v>
      </c>
      <c r="L9915" s="1" t="s">
        <v>21742</v>
      </c>
      <c r="M9915">
        <v>0</v>
      </c>
    </row>
    <row r="9916" spans="1:18" x14ac:dyDescent="0.25">
      <c r="A9916" t="s">
        <v>23808</v>
      </c>
      <c r="B9916" t="s">
        <v>23809</v>
      </c>
      <c r="C9916" t="s">
        <v>14</v>
      </c>
      <c r="D9916" s="6">
        <v>45713</v>
      </c>
      <c r="E9916" t="s">
        <v>23807</v>
      </c>
      <c r="F9916" t="s">
        <v>21735</v>
      </c>
      <c r="G9916" t="s">
        <v>21743</v>
      </c>
      <c r="H9916" t="s">
        <v>33728</v>
      </c>
      <c r="I9916" t="s">
        <v>21736</v>
      </c>
      <c r="J9916" t="s">
        <v>21744</v>
      </c>
      <c r="K9916" t="s">
        <v>10</v>
      </c>
      <c r="L9916" s="1" t="s">
        <v>21745</v>
      </c>
      <c r="M9916">
        <v>0</v>
      </c>
    </row>
    <row r="9917" spans="1:18" x14ac:dyDescent="0.25">
      <c r="A9917" t="s">
        <v>23808</v>
      </c>
      <c r="B9917" t="s">
        <v>23809</v>
      </c>
      <c r="C9917" t="s">
        <v>14</v>
      </c>
      <c r="D9917" s="6">
        <v>45713</v>
      </c>
      <c r="E9917" t="s">
        <v>23807</v>
      </c>
      <c r="F9917" t="s">
        <v>21735</v>
      </c>
      <c r="G9917" t="s">
        <v>21746</v>
      </c>
      <c r="H9917" t="s">
        <v>33729</v>
      </c>
      <c r="I9917" t="s">
        <v>21736</v>
      </c>
      <c r="J9917" t="s">
        <v>21747</v>
      </c>
      <c r="K9917" t="s">
        <v>10</v>
      </c>
      <c r="L9917" s="1" t="s">
        <v>21748</v>
      </c>
      <c r="M9917">
        <v>0</v>
      </c>
    </row>
    <row r="9918" spans="1:18" x14ac:dyDescent="0.25">
      <c r="A9918" t="s">
        <v>23808</v>
      </c>
      <c r="B9918" t="s">
        <v>23809</v>
      </c>
      <c r="C9918" t="s">
        <v>14</v>
      </c>
      <c r="D9918" s="6">
        <v>45713</v>
      </c>
      <c r="E9918" t="s">
        <v>23807</v>
      </c>
      <c r="F9918" t="s">
        <v>21735</v>
      </c>
      <c r="G9918" t="s">
        <v>21749</v>
      </c>
      <c r="H9918" t="s">
        <v>33730</v>
      </c>
      <c r="I9918" t="s">
        <v>21736</v>
      </c>
      <c r="J9918" t="s">
        <v>21750</v>
      </c>
      <c r="K9918" t="s">
        <v>10</v>
      </c>
      <c r="L9918">
        <v>0.61046613554164697</v>
      </c>
      <c r="M9918">
        <v>0</v>
      </c>
    </row>
    <row r="9919" spans="1:18" x14ac:dyDescent="0.25">
      <c r="A9919" t="s">
        <v>23808</v>
      </c>
      <c r="B9919" t="s">
        <v>23809</v>
      </c>
      <c r="C9919" t="s">
        <v>14</v>
      </c>
      <c r="D9919" s="6">
        <v>45713</v>
      </c>
      <c r="E9919" t="s">
        <v>23807</v>
      </c>
      <c r="F9919" t="s">
        <v>21735</v>
      </c>
      <c r="G9919" t="s">
        <v>9133</v>
      </c>
      <c r="H9919" t="s">
        <v>33731</v>
      </c>
      <c r="I9919" t="s">
        <v>21736</v>
      </c>
      <c r="J9919" t="s">
        <v>9134</v>
      </c>
      <c r="K9919" t="s">
        <v>10</v>
      </c>
      <c r="L9919" s="1" t="s">
        <v>21751</v>
      </c>
      <c r="M9919">
        <v>0</v>
      </c>
    </row>
    <row r="9920" spans="1:18" x14ac:dyDescent="0.25">
      <c r="A9920" t="s">
        <v>23808</v>
      </c>
      <c r="B9920" t="s">
        <v>23809</v>
      </c>
      <c r="C9920" t="s">
        <v>14</v>
      </c>
      <c r="D9920" s="6">
        <v>45713</v>
      </c>
      <c r="E9920" t="s">
        <v>23807</v>
      </c>
      <c r="F9920" t="s">
        <v>21735</v>
      </c>
      <c r="G9920" t="s">
        <v>21752</v>
      </c>
      <c r="H9920" t="s">
        <v>33732</v>
      </c>
      <c r="I9920" t="s">
        <v>21736</v>
      </c>
      <c r="J9920" t="s">
        <v>21753</v>
      </c>
      <c r="K9920" t="s">
        <v>10</v>
      </c>
      <c r="L9920" s="1" t="s">
        <v>21754</v>
      </c>
      <c r="M9920">
        <v>0</v>
      </c>
    </row>
    <row r="9921" spans="1:18" x14ac:dyDescent="0.25">
      <c r="A9921" t="s">
        <v>23808</v>
      </c>
      <c r="B9921" t="s">
        <v>23809</v>
      </c>
      <c r="C9921" t="s">
        <v>14</v>
      </c>
      <c r="D9921" s="6">
        <v>45713</v>
      </c>
      <c r="E9921" t="s">
        <v>23807</v>
      </c>
      <c r="F9921" t="s">
        <v>21735</v>
      </c>
      <c r="G9921" t="s">
        <v>18665</v>
      </c>
      <c r="H9921" t="s">
        <v>33733</v>
      </c>
      <c r="I9921" t="s">
        <v>21736</v>
      </c>
      <c r="J9921" t="s">
        <v>18666</v>
      </c>
      <c r="K9921" t="s">
        <v>10</v>
      </c>
      <c r="L9921" s="1" t="s">
        <v>21755</v>
      </c>
      <c r="M9921">
        <v>0</v>
      </c>
    </row>
    <row r="9922" spans="1:18" x14ac:dyDescent="0.25">
      <c r="A9922" t="s">
        <v>23808</v>
      </c>
      <c r="B9922" t="s">
        <v>23809</v>
      </c>
      <c r="C9922" t="s">
        <v>14</v>
      </c>
      <c r="D9922" s="6">
        <v>45713</v>
      </c>
      <c r="E9922" t="s">
        <v>23807</v>
      </c>
      <c r="F9922" t="s">
        <v>21735</v>
      </c>
      <c r="G9922" t="s">
        <v>21756</v>
      </c>
      <c r="H9922" t="s">
        <v>33734</v>
      </c>
      <c r="I9922" t="s">
        <v>21736</v>
      </c>
      <c r="J9922" t="s">
        <v>21757</v>
      </c>
      <c r="K9922" t="s">
        <v>10</v>
      </c>
      <c r="L9922" s="1" t="s">
        <v>21758</v>
      </c>
      <c r="M9922">
        <v>0</v>
      </c>
    </row>
    <row r="9923" spans="1:18" x14ac:dyDescent="0.25">
      <c r="A9923" t="s">
        <v>23808</v>
      </c>
      <c r="B9923" t="s">
        <v>23809</v>
      </c>
      <c r="C9923" t="s">
        <v>14</v>
      </c>
      <c r="D9923" s="6">
        <v>45713</v>
      </c>
      <c r="E9923" t="s">
        <v>23807</v>
      </c>
      <c r="F9923" t="s">
        <v>21735</v>
      </c>
      <c r="G9923" t="s">
        <v>21759</v>
      </c>
      <c r="H9923" t="s">
        <v>33735</v>
      </c>
      <c r="I9923" t="s">
        <v>21736</v>
      </c>
      <c r="J9923" t="s">
        <v>21760</v>
      </c>
      <c r="K9923" t="s">
        <v>10</v>
      </c>
      <c r="L9923" s="1" t="s">
        <v>21761</v>
      </c>
      <c r="M9923">
        <v>0</v>
      </c>
    </row>
    <row r="9924" spans="1:18" x14ac:dyDescent="0.25">
      <c r="A9924" t="s">
        <v>23808</v>
      </c>
      <c r="B9924" t="s">
        <v>23809</v>
      </c>
      <c r="C9924" t="s">
        <v>14</v>
      </c>
      <c r="D9924" s="6">
        <v>45713</v>
      </c>
      <c r="E9924" t="s">
        <v>23807</v>
      </c>
      <c r="F9924" t="s">
        <v>21762</v>
      </c>
      <c r="G9924" t="s">
        <v>21764</v>
      </c>
      <c r="H9924" t="s">
        <v>33736</v>
      </c>
      <c r="I9924" t="s">
        <v>21763</v>
      </c>
      <c r="J9924" t="s">
        <v>21765</v>
      </c>
      <c r="K9924" t="s">
        <v>10</v>
      </c>
      <c r="L9924" s="1" t="s">
        <v>21766</v>
      </c>
      <c r="M9924">
        <v>0</v>
      </c>
      <c r="N9924" t="s">
        <v>34901</v>
      </c>
      <c r="P9924">
        <v>0</v>
      </c>
      <c r="Q9924" t="s">
        <v>34930</v>
      </c>
      <c r="R9924">
        <v>0</v>
      </c>
    </row>
    <row r="9925" spans="1:18" x14ac:dyDescent="0.25">
      <c r="A9925" t="s">
        <v>23808</v>
      </c>
      <c r="B9925" t="s">
        <v>23809</v>
      </c>
      <c r="C9925" t="s">
        <v>14</v>
      </c>
      <c r="D9925" s="6">
        <v>45713</v>
      </c>
      <c r="E9925" t="s">
        <v>23807</v>
      </c>
      <c r="F9925" t="s">
        <v>21762</v>
      </c>
      <c r="G9925" t="s">
        <v>21767</v>
      </c>
      <c r="H9925" t="s">
        <v>33737</v>
      </c>
      <c r="I9925" t="s">
        <v>21763</v>
      </c>
      <c r="J9925" t="s">
        <v>21768</v>
      </c>
      <c r="K9925" t="s">
        <v>10</v>
      </c>
      <c r="L9925" s="1" t="s">
        <v>21769</v>
      </c>
      <c r="M9925">
        <v>0</v>
      </c>
    </row>
    <row r="9926" spans="1:18" x14ac:dyDescent="0.25">
      <c r="A9926" t="s">
        <v>23808</v>
      </c>
      <c r="B9926" t="s">
        <v>23809</v>
      </c>
      <c r="C9926" t="s">
        <v>14</v>
      </c>
      <c r="D9926" s="6">
        <v>45713</v>
      </c>
      <c r="E9926" t="s">
        <v>23807</v>
      </c>
      <c r="F9926" t="s">
        <v>21762</v>
      </c>
      <c r="G9926" t="s">
        <v>11266</v>
      </c>
      <c r="H9926" t="s">
        <v>33738</v>
      </c>
      <c r="I9926" t="s">
        <v>21763</v>
      </c>
      <c r="J9926" t="s">
        <v>11267</v>
      </c>
      <c r="K9926" t="s">
        <v>10</v>
      </c>
      <c r="L9926" s="1" t="s">
        <v>21770</v>
      </c>
      <c r="M9926">
        <v>0</v>
      </c>
    </row>
    <row r="9927" spans="1:18" x14ac:dyDescent="0.25">
      <c r="A9927" t="s">
        <v>23808</v>
      </c>
      <c r="B9927" t="s">
        <v>23809</v>
      </c>
      <c r="C9927" t="s">
        <v>14</v>
      </c>
      <c r="D9927" s="6">
        <v>45713</v>
      </c>
      <c r="E9927" t="s">
        <v>23807</v>
      </c>
      <c r="F9927" t="s">
        <v>21762</v>
      </c>
      <c r="G9927" t="s">
        <v>11272</v>
      </c>
      <c r="H9927" t="s">
        <v>33739</v>
      </c>
      <c r="I9927" t="s">
        <v>21763</v>
      </c>
      <c r="J9927" t="s">
        <v>11273</v>
      </c>
      <c r="K9927" t="s">
        <v>10</v>
      </c>
      <c r="L9927" s="1" t="s">
        <v>21771</v>
      </c>
      <c r="M9927">
        <v>0</v>
      </c>
    </row>
    <row r="9928" spans="1:18" x14ac:dyDescent="0.25">
      <c r="A9928" t="s">
        <v>23808</v>
      </c>
      <c r="B9928" t="s">
        <v>23809</v>
      </c>
      <c r="C9928" t="s">
        <v>14</v>
      </c>
      <c r="D9928" s="6">
        <v>45713</v>
      </c>
      <c r="E9928" t="s">
        <v>23807</v>
      </c>
      <c r="F9928" t="s">
        <v>21762</v>
      </c>
      <c r="G9928" t="s">
        <v>11260</v>
      </c>
      <c r="H9928" t="s">
        <v>33740</v>
      </c>
      <c r="I9928" t="s">
        <v>21763</v>
      </c>
      <c r="J9928" t="s">
        <v>11261</v>
      </c>
      <c r="K9928" t="s">
        <v>10</v>
      </c>
      <c r="L9928" s="1" t="s">
        <v>21772</v>
      </c>
      <c r="M9928">
        <v>0</v>
      </c>
    </row>
    <row r="9929" spans="1:18" x14ac:dyDescent="0.25">
      <c r="A9929" t="s">
        <v>23808</v>
      </c>
      <c r="B9929" t="s">
        <v>23809</v>
      </c>
      <c r="C9929" t="s">
        <v>14</v>
      </c>
      <c r="D9929" s="6">
        <v>45713</v>
      </c>
      <c r="E9929" t="s">
        <v>23807</v>
      </c>
      <c r="F9929" t="s">
        <v>21762</v>
      </c>
      <c r="G9929" t="s">
        <v>21773</v>
      </c>
      <c r="H9929" t="s">
        <v>33741</v>
      </c>
      <c r="I9929" t="s">
        <v>21763</v>
      </c>
      <c r="J9929" t="s">
        <v>21774</v>
      </c>
      <c r="K9929" t="s">
        <v>10</v>
      </c>
      <c r="L9929" s="1" t="s">
        <v>21775</v>
      </c>
      <c r="M9929">
        <v>0</v>
      </c>
    </row>
    <row r="9930" spans="1:18" x14ac:dyDescent="0.25">
      <c r="A9930" t="s">
        <v>23808</v>
      </c>
      <c r="B9930" t="s">
        <v>23809</v>
      </c>
      <c r="C9930" t="s">
        <v>14</v>
      </c>
      <c r="D9930" s="6">
        <v>45713</v>
      </c>
      <c r="E9930" t="s">
        <v>23807</v>
      </c>
      <c r="F9930" t="s">
        <v>21762</v>
      </c>
      <c r="G9930" t="s">
        <v>7418</v>
      </c>
      <c r="H9930" t="s">
        <v>33742</v>
      </c>
      <c r="I9930" t="s">
        <v>21763</v>
      </c>
      <c r="J9930" t="s">
        <v>7419</v>
      </c>
      <c r="K9930" t="s">
        <v>10</v>
      </c>
      <c r="L9930" s="1" t="s">
        <v>21776</v>
      </c>
      <c r="M9930">
        <v>0</v>
      </c>
    </row>
    <row r="9931" spans="1:18" x14ac:dyDescent="0.25">
      <c r="A9931" t="s">
        <v>23808</v>
      </c>
      <c r="B9931" t="s">
        <v>23809</v>
      </c>
      <c r="C9931" t="s">
        <v>14</v>
      </c>
      <c r="D9931" s="6">
        <v>45713</v>
      </c>
      <c r="E9931" t="s">
        <v>23807</v>
      </c>
      <c r="F9931" t="s">
        <v>21762</v>
      </c>
      <c r="G9931" t="s">
        <v>21136</v>
      </c>
      <c r="H9931" t="s">
        <v>33743</v>
      </c>
      <c r="I9931" t="s">
        <v>21763</v>
      </c>
      <c r="J9931" t="s">
        <v>21137</v>
      </c>
      <c r="K9931" t="s">
        <v>10</v>
      </c>
      <c r="L9931" s="1" t="s">
        <v>21777</v>
      </c>
      <c r="M9931">
        <v>0</v>
      </c>
    </row>
    <row r="9932" spans="1:18" x14ac:dyDescent="0.25">
      <c r="A9932" t="s">
        <v>23808</v>
      </c>
      <c r="B9932" t="s">
        <v>23809</v>
      </c>
      <c r="C9932" t="s">
        <v>14</v>
      </c>
      <c r="D9932" s="6">
        <v>45713</v>
      </c>
      <c r="E9932" t="s">
        <v>23807</v>
      </c>
      <c r="F9932" t="s">
        <v>21762</v>
      </c>
      <c r="G9932" t="s">
        <v>21778</v>
      </c>
      <c r="H9932" t="s">
        <v>33744</v>
      </c>
      <c r="I9932" t="s">
        <v>21763</v>
      </c>
      <c r="J9932" t="s">
        <v>21779</v>
      </c>
      <c r="K9932" t="s">
        <v>10</v>
      </c>
      <c r="L9932" s="1" t="s">
        <v>21780</v>
      </c>
      <c r="M9932">
        <v>0</v>
      </c>
    </row>
    <row r="9933" spans="1:18" x14ac:dyDescent="0.25">
      <c r="A9933" t="s">
        <v>23808</v>
      </c>
      <c r="B9933" t="s">
        <v>23809</v>
      </c>
      <c r="C9933" t="s">
        <v>14</v>
      </c>
      <c r="D9933" s="6">
        <v>45713</v>
      </c>
      <c r="E9933" t="s">
        <v>23807</v>
      </c>
      <c r="F9933" t="s">
        <v>21762</v>
      </c>
      <c r="G9933" t="s">
        <v>21154</v>
      </c>
      <c r="H9933" t="s">
        <v>33745</v>
      </c>
      <c r="I9933" t="s">
        <v>21763</v>
      </c>
      <c r="J9933" t="s">
        <v>21155</v>
      </c>
      <c r="K9933" t="s">
        <v>10</v>
      </c>
      <c r="L9933" s="1" t="s">
        <v>21781</v>
      </c>
      <c r="M9933">
        <v>0</v>
      </c>
    </row>
    <row r="9934" spans="1:18" x14ac:dyDescent="0.25">
      <c r="A9934" t="s">
        <v>23808</v>
      </c>
      <c r="B9934" t="s">
        <v>23809</v>
      </c>
      <c r="C9934" t="s">
        <v>14</v>
      </c>
      <c r="D9934" s="6">
        <v>45713</v>
      </c>
      <c r="E9934" t="s">
        <v>23807</v>
      </c>
      <c r="F9934" t="s">
        <v>21782</v>
      </c>
      <c r="G9934" t="s">
        <v>1972</v>
      </c>
      <c r="H9934" t="s">
        <v>33746</v>
      </c>
      <c r="I9934" t="s">
        <v>21783</v>
      </c>
      <c r="J9934" t="s">
        <v>1973</v>
      </c>
      <c r="K9934" t="s">
        <v>10</v>
      </c>
      <c r="L9934" s="1" t="s">
        <v>21784</v>
      </c>
      <c r="M9934">
        <v>0</v>
      </c>
      <c r="N9934" t="s">
        <v>34926</v>
      </c>
      <c r="P9934">
        <v>0</v>
      </c>
      <c r="Q9934" t="s">
        <v>34930</v>
      </c>
      <c r="R9934">
        <v>1</v>
      </c>
    </row>
    <row r="9935" spans="1:18" x14ac:dyDescent="0.25">
      <c r="A9935" t="s">
        <v>23808</v>
      </c>
      <c r="B9935" t="s">
        <v>23809</v>
      </c>
      <c r="C9935" t="s">
        <v>14</v>
      </c>
      <c r="D9935" s="6">
        <v>45713</v>
      </c>
      <c r="E9935" t="s">
        <v>23807</v>
      </c>
      <c r="F9935" t="s">
        <v>21782</v>
      </c>
      <c r="G9935" t="s">
        <v>5196</v>
      </c>
      <c r="H9935" t="s">
        <v>33747</v>
      </c>
      <c r="I9935" t="s">
        <v>21783</v>
      </c>
      <c r="J9935" t="s">
        <v>5197</v>
      </c>
      <c r="K9935" t="s">
        <v>10</v>
      </c>
      <c r="L9935" s="1" t="s">
        <v>21785</v>
      </c>
      <c r="M9935">
        <v>0</v>
      </c>
    </row>
    <row r="9936" spans="1:18" x14ac:dyDescent="0.25">
      <c r="A9936" t="s">
        <v>23808</v>
      </c>
      <c r="B9936" t="s">
        <v>23809</v>
      </c>
      <c r="C9936" t="s">
        <v>14</v>
      </c>
      <c r="D9936" s="6">
        <v>45713</v>
      </c>
      <c r="E9936" t="s">
        <v>23807</v>
      </c>
      <c r="F9936" t="s">
        <v>21782</v>
      </c>
      <c r="G9936" t="s">
        <v>5211</v>
      </c>
      <c r="H9936" t="s">
        <v>33748</v>
      </c>
      <c r="I9936" t="s">
        <v>21783</v>
      </c>
      <c r="J9936" t="s">
        <v>5212</v>
      </c>
      <c r="K9936" t="s">
        <v>10</v>
      </c>
      <c r="L9936" s="1" t="s">
        <v>21786</v>
      </c>
      <c r="M9936">
        <v>0</v>
      </c>
    </row>
    <row r="9937" spans="1:18" x14ac:dyDescent="0.25">
      <c r="A9937" t="s">
        <v>23808</v>
      </c>
      <c r="B9937" t="s">
        <v>23809</v>
      </c>
      <c r="C9937" t="s">
        <v>14</v>
      </c>
      <c r="D9937" s="6">
        <v>45713</v>
      </c>
      <c r="E9937" t="s">
        <v>23807</v>
      </c>
      <c r="F9937" t="s">
        <v>21782</v>
      </c>
      <c r="G9937" t="s">
        <v>5194</v>
      </c>
      <c r="H9937" t="s">
        <v>33749</v>
      </c>
      <c r="I9937" t="s">
        <v>21783</v>
      </c>
      <c r="J9937" t="s">
        <v>5195</v>
      </c>
      <c r="K9937" t="s">
        <v>10</v>
      </c>
      <c r="L9937" s="1" t="s">
        <v>21787</v>
      </c>
      <c r="M9937">
        <v>0</v>
      </c>
    </row>
    <row r="9938" spans="1:18" x14ac:dyDescent="0.25">
      <c r="A9938" t="s">
        <v>23808</v>
      </c>
      <c r="B9938" t="s">
        <v>23809</v>
      </c>
      <c r="C9938" t="s">
        <v>14</v>
      </c>
      <c r="D9938" s="6">
        <v>45713</v>
      </c>
      <c r="E9938" t="s">
        <v>23807</v>
      </c>
      <c r="F9938" t="s">
        <v>21782</v>
      </c>
      <c r="G9938" t="s">
        <v>21788</v>
      </c>
      <c r="H9938" t="s">
        <v>33750</v>
      </c>
      <c r="I9938" t="s">
        <v>21783</v>
      </c>
      <c r="J9938" t="s">
        <v>21789</v>
      </c>
      <c r="K9938" t="s">
        <v>10</v>
      </c>
      <c r="L9938" s="1" t="s">
        <v>21790</v>
      </c>
      <c r="M9938">
        <v>0</v>
      </c>
    </row>
    <row r="9939" spans="1:18" x14ac:dyDescent="0.25">
      <c r="A9939" t="s">
        <v>23808</v>
      </c>
      <c r="B9939" t="s">
        <v>23809</v>
      </c>
      <c r="C9939" t="s">
        <v>14</v>
      </c>
      <c r="D9939" s="6">
        <v>45713</v>
      </c>
      <c r="E9939" t="s">
        <v>23807</v>
      </c>
      <c r="F9939" t="s">
        <v>21782</v>
      </c>
      <c r="G9939" t="s">
        <v>21791</v>
      </c>
      <c r="H9939" t="s">
        <v>33751</v>
      </c>
      <c r="I9939" t="s">
        <v>21783</v>
      </c>
      <c r="J9939" t="s">
        <v>21792</v>
      </c>
      <c r="K9939" t="s">
        <v>10</v>
      </c>
      <c r="L9939" s="1" t="s">
        <v>21793</v>
      </c>
      <c r="M9939">
        <v>0</v>
      </c>
    </row>
    <row r="9940" spans="1:18" x14ac:dyDescent="0.25">
      <c r="A9940" t="s">
        <v>23808</v>
      </c>
      <c r="B9940" t="s">
        <v>23809</v>
      </c>
      <c r="C9940" t="s">
        <v>14</v>
      </c>
      <c r="D9940" s="6">
        <v>45713</v>
      </c>
      <c r="E9940" t="s">
        <v>23807</v>
      </c>
      <c r="F9940" t="s">
        <v>21782</v>
      </c>
      <c r="G9940" t="s">
        <v>5189</v>
      </c>
      <c r="H9940" t="s">
        <v>33752</v>
      </c>
      <c r="I9940" t="s">
        <v>21783</v>
      </c>
      <c r="J9940" t="s">
        <v>5190</v>
      </c>
      <c r="K9940" t="s">
        <v>10</v>
      </c>
      <c r="L9940">
        <v>0.56719476957786297</v>
      </c>
      <c r="M9940">
        <v>0</v>
      </c>
    </row>
    <row r="9941" spans="1:18" x14ac:dyDescent="0.25">
      <c r="A9941" t="s">
        <v>23808</v>
      </c>
      <c r="B9941" t="s">
        <v>23809</v>
      </c>
      <c r="C9941" t="s">
        <v>14</v>
      </c>
      <c r="D9941" s="6">
        <v>45713</v>
      </c>
      <c r="E9941" t="s">
        <v>23807</v>
      </c>
      <c r="F9941" t="s">
        <v>21782</v>
      </c>
      <c r="G9941" t="s">
        <v>5208</v>
      </c>
      <c r="H9941" t="s">
        <v>33753</v>
      </c>
      <c r="I9941" t="s">
        <v>21783</v>
      </c>
      <c r="J9941" t="s">
        <v>5209</v>
      </c>
      <c r="K9941" t="s">
        <v>10</v>
      </c>
      <c r="L9941" s="1" t="s">
        <v>21794</v>
      </c>
      <c r="M9941">
        <v>0</v>
      </c>
    </row>
    <row r="9942" spans="1:18" x14ac:dyDescent="0.25">
      <c r="A9942" t="s">
        <v>23808</v>
      </c>
      <c r="B9942" t="s">
        <v>23809</v>
      </c>
      <c r="C9942" t="s">
        <v>14</v>
      </c>
      <c r="D9942" s="6">
        <v>45713</v>
      </c>
      <c r="E9942" t="s">
        <v>23807</v>
      </c>
      <c r="F9942" t="s">
        <v>21782</v>
      </c>
      <c r="G9942" t="s">
        <v>21795</v>
      </c>
      <c r="H9942" t="s">
        <v>33754</v>
      </c>
      <c r="I9942" t="s">
        <v>21783</v>
      </c>
      <c r="J9942" t="s">
        <v>21796</v>
      </c>
      <c r="K9942" t="s">
        <v>10</v>
      </c>
      <c r="L9942" s="1" t="s">
        <v>21797</v>
      </c>
      <c r="M9942">
        <v>0</v>
      </c>
    </row>
    <row r="9943" spans="1:18" x14ac:dyDescent="0.25">
      <c r="A9943" t="s">
        <v>23808</v>
      </c>
      <c r="B9943" t="s">
        <v>23809</v>
      </c>
      <c r="C9943" t="s">
        <v>14</v>
      </c>
      <c r="D9943" s="6">
        <v>45713</v>
      </c>
      <c r="E9943" t="s">
        <v>23807</v>
      </c>
      <c r="F9943" t="s">
        <v>21782</v>
      </c>
      <c r="G9943" t="s">
        <v>21798</v>
      </c>
      <c r="H9943" t="s">
        <v>33755</v>
      </c>
      <c r="I9943" t="s">
        <v>21783</v>
      </c>
      <c r="J9943" t="s">
        <v>21799</v>
      </c>
      <c r="K9943" t="s">
        <v>10</v>
      </c>
      <c r="L9943" s="1" t="s">
        <v>21800</v>
      </c>
      <c r="M9943">
        <v>0</v>
      </c>
    </row>
    <row r="9944" spans="1:18" x14ac:dyDescent="0.25">
      <c r="A9944" t="s">
        <v>23808</v>
      </c>
      <c r="B9944" t="s">
        <v>23809</v>
      </c>
      <c r="C9944" t="s">
        <v>14</v>
      </c>
      <c r="D9944" s="6">
        <v>45713</v>
      </c>
      <c r="E9944" t="s">
        <v>23807</v>
      </c>
      <c r="F9944" t="s">
        <v>21801</v>
      </c>
      <c r="G9944" t="s">
        <v>2314</v>
      </c>
      <c r="H9944" t="s">
        <v>33756</v>
      </c>
      <c r="I9944" t="s">
        <v>21802</v>
      </c>
      <c r="J9944" t="s">
        <v>2315</v>
      </c>
      <c r="K9944" t="s">
        <v>10</v>
      </c>
      <c r="L9944" s="1" t="s">
        <v>21803</v>
      </c>
      <c r="M9944">
        <v>1</v>
      </c>
      <c r="N9944" t="s">
        <v>34896</v>
      </c>
      <c r="P9944">
        <v>1</v>
      </c>
      <c r="Q9944">
        <v>1</v>
      </c>
      <c r="R9944">
        <v>0</v>
      </c>
    </row>
    <row r="9945" spans="1:18" x14ac:dyDescent="0.25">
      <c r="A9945" t="s">
        <v>23808</v>
      </c>
      <c r="B9945" t="s">
        <v>23809</v>
      </c>
      <c r="C9945" t="s">
        <v>14</v>
      </c>
      <c r="D9945" s="6">
        <v>45713</v>
      </c>
      <c r="E9945" t="s">
        <v>23807</v>
      </c>
      <c r="F9945" t="s">
        <v>21801</v>
      </c>
      <c r="G9945" t="s">
        <v>21804</v>
      </c>
      <c r="H9945" t="s">
        <v>33757</v>
      </c>
      <c r="I9945" t="s">
        <v>21802</v>
      </c>
      <c r="J9945" t="s">
        <v>21805</v>
      </c>
      <c r="K9945" t="s">
        <v>10</v>
      </c>
      <c r="L9945" s="1" t="s">
        <v>21806</v>
      </c>
      <c r="M9945">
        <v>0</v>
      </c>
    </row>
    <row r="9946" spans="1:18" x14ac:dyDescent="0.25">
      <c r="A9946" t="s">
        <v>23808</v>
      </c>
      <c r="B9946" t="s">
        <v>23809</v>
      </c>
      <c r="C9946" t="s">
        <v>14</v>
      </c>
      <c r="D9946" s="6">
        <v>45713</v>
      </c>
      <c r="E9946" t="s">
        <v>23807</v>
      </c>
      <c r="F9946" t="s">
        <v>21801</v>
      </c>
      <c r="G9946" t="s">
        <v>14742</v>
      </c>
      <c r="H9946" t="s">
        <v>33758</v>
      </c>
      <c r="I9946" t="s">
        <v>21802</v>
      </c>
      <c r="J9946" t="s">
        <v>14743</v>
      </c>
      <c r="K9946" t="s">
        <v>10</v>
      </c>
      <c r="L9946" s="1" t="s">
        <v>21807</v>
      </c>
      <c r="M9946">
        <v>0</v>
      </c>
    </row>
    <row r="9947" spans="1:18" x14ac:dyDescent="0.25">
      <c r="A9947" t="s">
        <v>23808</v>
      </c>
      <c r="B9947" t="s">
        <v>23809</v>
      </c>
      <c r="C9947" t="s">
        <v>14</v>
      </c>
      <c r="D9947" s="6">
        <v>45713</v>
      </c>
      <c r="E9947" t="s">
        <v>23807</v>
      </c>
      <c r="F9947" t="s">
        <v>21801</v>
      </c>
      <c r="G9947" t="s">
        <v>14725</v>
      </c>
      <c r="H9947" t="s">
        <v>33759</v>
      </c>
      <c r="I9947" t="s">
        <v>21802</v>
      </c>
      <c r="J9947" t="s">
        <v>14726</v>
      </c>
      <c r="K9947" t="s">
        <v>10</v>
      </c>
      <c r="L9947" s="1" t="s">
        <v>21808</v>
      </c>
      <c r="M9947">
        <v>0</v>
      </c>
    </row>
    <row r="9948" spans="1:18" x14ac:dyDescent="0.25">
      <c r="A9948" t="s">
        <v>23808</v>
      </c>
      <c r="B9948" t="s">
        <v>23809</v>
      </c>
      <c r="C9948" t="s">
        <v>14</v>
      </c>
      <c r="D9948" s="6">
        <v>45713</v>
      </c>
      <c r="E9948" t="s">
        <v>23807</v>
      </c>
      <c r="F9948" t="s">
        <v>21801</v>
      </c>
      <c r="G9948" t="s">
        <v>2311</v>
      </c>
      <c r="H9948" t="s">
        <v>33760</v>
      </c>
      <c r="I9948" t="s">
        <v>21802</v>
      </c>
      <c r="J9948" t="s">
        <v>2312</v>
      </c>
      <c r="K9948" t="s">
        <v>10</v>
      </c>
      <c r="L9948">
        <v>0.74956565682619003</v>
      </c>
      <c r="M9948">
        <v>0</v>
      </c>
    </row>
    <row r="9949" spans="1:18" x14ac:dyDescent="0.25">
      <c r="A9949" t="s">
        <v>23808</v>
      </c>
      <c r="B9949" t="s">
        <v>23809</v>
      </c>
      <c r="C9949" t="s">
        <v>14</v>
      </c>
      <c r="D9949" s="6">
        <v>45713</v>
      </c>
      <c r="E9949" t="s">
        <v>23807</v>
      </c>
      <c r="F9949" t="s">
        <v>21801</v>
      </c>
      <c r="G9949" t="s">
        <v>21809</v>
      </c>
      <c r="H9949" t="s">
        <v>33761</v>
      </c>
      <c r="I9949" t="s">
        <v>21802</v>
      </c>
      <c r="J9949" t="s">
        <v>21810</v>
      </c>
      <c r="K9949" t="s">
        <v>10</v>
      </c>
      <c r="L9949">
        <v>0.74951204926683002</v>
      </c>
      <c r="M9949">
        <v>0</v>
      </c>
    </row>
    <row r="9950" spans="1:18" x14ac:dyDescent="0.25">
      <c r="A9950" t="s">
        <v>23808</v>
      </c>
      <c r="B9950" t="s">
        <v>23809</v>
      </c>
      <c r="C9950" t="s">
        <v>14</v>
      </c>
      <c r="D9950" s="6">
        <v>45713</v>
      </c>
      <c r="E9950" t="s">
        <v>23807</v>
      </c>
      <c r="F9950" t="s">
        <v>21801</v>
      </c>
      <c r="G9950" t="s">
        <v>20065</v>
      </c>
      <c r="H9950" t="s">
        <v>33762</v>
      </c>
      <c r="I9950" t="s">
        <v>21802</v>
      </c>
      <c r="J9950" t="s">
        <v>20066</v>
      </c>
      <c r="K9950" t="s">
        <v>10</v>
      </c>
      <c r="L9950" s="1" t="s">
        <v>21811</v>
      </c>
      <c r="M9950">
        <v>0</v>
      </c>
    </row>
    <row r="9951" spans="1:18" x14ac:dyDescent="0.25">
      <c r="A9951" t="s">
        <v>23808</v>
      </c>
      <c r="B9951" t="s">
        <v>23809</v>
      </c>
      <c r="C9951" t="s">
        <v>14</v>
      </c>
      <c r="D9951" s="6">
        <v>45713</v>
      </c>
      <c r="E9951" t="s">
        <v>23807</v>
      </c>
      <c r="F9951" t="s">
        <v>21801</v>
      </c>
      <c r="G9951" t="s">
        <v>21812</v>
      </c>
      <c r="H9951" t="s">
        <v>33763</v>
      </c>
      <c r="I9951" t="s">
        <v>21802</v>
      </c>
      <c r="J9951" t="s">
        <v>21813</v>
      </c>
      <c r="K9951" t="s">
        <v>10</v>
      </c>
      <c r="L9951" s="1" t="s">
        <v>21814</v>
      </c>
      <c r="M9951">
        <v>0</v>
      </c>
    </row>
    <row r="9952" spans="1:18" x14ac:dyDescent="0.25">
      <c r="A9952" t="s">
        <v>23808</v>
      </c>
      <c r="B9952" t="s">
        <v>23809</v>
      </c>
      <c r="C9952" t="s">
        <v>14</v>
      </c>
      <c r="D9952" s="6">
        <v>45713</v>
      </c>
      <c r="E9952" t="s">
        <v>23807</v>
      </c>
      <c r="F9952" t="s">
        <v>21801</v>
      </c>
      <c r="G9952" t="s">
        <v>21815</v>
      </c>
      <c r="H9952" t="s">
        <v>33764</v>
      </c>
      <c r="I9952" t="s">
        <v>21802</v>
      </c>
      <c r="J9952" t="s">
        <v>21816</v>
      </c>
      <c r="K9952" t="s">
        <v>10</v>
      </c>
      <c r="L9952" s="1" t="s">
        <v>21817</v>
      </c>
      <c r="M9952">
        <v>0</v>
      </c>
    </row>
    <row r="9953" spans="1:18" x14ac:dyDescent="0.25">
      <c r="A9953" t="s">
        <v>23808</v>
      </c>
      <c r="B9953" t="s">
        <v>23809</v>
      </c>
      <c r="C9953" t="s">
        <v>14</v>
      </c>
      <c r="D9953" s="6">
        <v>45713</v>
      </c>
      <c r="E9953" t="s">
        <v>23807</v>
      </c>
      <c r="F9953" t="s">
        <v>21801</v>
      </c>
      <c r="G9953" t="s">
        <v>21818</v>
      </c>
      <c r="H9953" t="s">
        <v>33765</v>
      </c>
      <c r="I9953" t="s">
        <v>21802</v>
      </c>
      <c r="J9953" t="s">
        <v>21819</v>
      </c>
      <c r="K9953" t="s">
        <v>10</v>
      </c>
      <c r="L9953" s="1" t="s">
        <v>21820</v>
      </c>
      <c r="M9953">
        <v>0</v>
      </c>
    </row>
    <row r="9954" spans="1:18" x14ac:dyDescent="0.25">
      <c r="A9954" t="s">
        <v>23808</v>
      </c>
      <c r="B9954" t="s">
        <v>23809</v>
      </c>
      <c r="C9954" t="s">
        <v>14</v>
      </c>
      <c r="D9954" s="6">
        <v>45713</v>
      </c>
      <c r="E9954" t="s">
        <v>23807</v>
      </c>
      <c r="F9954" t="s">
        <v>21821</v>
      </c>
      <c r="G9954" t="s">
        <v>21823</v>
      </c>
      <c r="H9954" t="s">
        <v>33766</v>
      </c>
      <c r="I9954" t="s">
        <v>21822</v>
      </c>
      <c r="J9954" t="s">
        <v>21824</v>
      </c>
      <c r="K9954" t="s">
        <v>10</v>
      </c>
      <c r="L9954" s="1" t="s">
        <v>21825</v>
      </c>
      <c r="M9954">
        <v>0</v>
      </c>
    </row>
    <row r="9955" spans="1:18" x14ac:dyDescent="0.25">
      <c r="A9955" t="s">
        <v>23808</v>
      </c>
      <c r="B9955" t="s">
        <v>23809</v>
      </c>
      <c r="C9955" t="s">
        <v>14</v>
      </c>
      <c r="D9955" s="6">
        <v>45713</v>
      </c>
      <c r="E9955" t="s">
        <v>23807</v>
      </c>
      <c r="F9955" t="s">
        <v>21821</v>
      </c>
      <c r="G9955" t="s">
        <v>2991</v>
      </c>
      <c r="H9955" t="s">
        <v>33767</v>
      </c>
      <c r="I9955" t="s">
        <v>21822</v>
      </c>
      <c r="J9955" t="s">
        <v>2992</v>
      </c>
      <c r="K9955" t="s">
        <v>10</v>
      </c>
      <c r="L9955" s="1" t="s">
        <v>21826</v>
      </c>
      <c r="M9955">
        <v>1</v>
      </c>
      <c r="N9955" t="s">
        <v>34896</v>
      </c>
      <c r="P9955">
        <v>1</v>
      </c>
      <c r="Q9955">
        <v>1</v>
      </c>
      <c r="R9955">
        <v>0</v>
      </c>
    </row>
    <row r="9956" spans="1:18" x14ac:dyDescent="0.25">
      <c r="A9956" t="s">
        <v>23808</v>
      </c>
      <c r="B9956" t="s">
        <v>23809</v>
      </c>
      <c r="C9956" t="s">
        <v>14</v>
      </c>
      <c r="D9956" s="6">
        <v>45713</v>
      </c>
      <c r="E9956" t="s">
        <v>23807</v>
      </c>
      <c r="F9956" t="s">
        <v>21821</v>
      </c>
      <c r="G9956" t="s">
        <v>21827</v>
      </c>
      <c r="H9956" t="s">
        <v>33768</v>
      </c>
      <c r="I9956" t="s">
        <v>21822</v>
      </c>
      <c r="J9956" t="s">
        <v>21828</v>
      </c>
      <c r="K9956" t="s">
        <v>10</v>
      </c>
      <c r="L9956">
        <v>0.90932029034777595</v>
      </c>
      <c r="M9956">
        <v>0</v>
      </c>
    </row>
    <row r="9957" spans="1:18" x14ac:dyDescent="0.25">
      <c r="A9957" t="s">
        <v>23808</v>
      </c>
      <c r="B9957" t="s">
        <v>23809</v>
      </c>
      <c r="C9957" t="s">
        <v>14</v>
      </c>
      <c r="D9957" s="6">
        <v>45713</v>
      </c>
      <c r="E9957" t="s">
        <v>23807</v>
      </c>
      <c r="F9957" t="s">
        <v>21821</v>
      </c>
      <c r="G9957" t="s">
        <v>4200</v>
      </c>
      <c r="H9957" t="s">
        <v>33769</v>
      </c>
      <c r="I9957" t="s">
        <v>21822</v>
      </c>
      <c r="J9957" t="s">
        <v>4201</v>
      </c>
      <c r="K9957" t="s">
        <v>10</v>
      </c>
      <c r="L9957" s="1" t="s">
        <v>21829</v>
      </c>
      <c r="M9957">
        <v>0</v>
      </c>
    </row>
    <row r="9958" spans="1:18" x14ac:dyDescent="0.25">
      <c r="A9958" t="s">
        <v>23808</v>
      </c>
      <c r="B9958" t="s">
        <v>23809</v>
      </c>
      <c r="C9958" t="s">
        <v>14</v>
      </c>
      <c r="D9958" s="6">
        <v>45713</v>
      </c>
      <c r="E9958" t="s">
        <v>23807</v>
      </c>
      <c r="F9958" t="s">
        <v>21821</v>
      </c>
      <c r="G9958" t="s">
        <v>4203</v>
      </c>
      <c r="H9958" t="s">
        <v>33770</v>
      </c>
      <c r="I9958" t="s">
        <v>21822</v>
      </c>
      <c r="J9958" t="s">
        <v>4204</v>
      </c>
      <c r="K9958" t="s">
        <v>10</v>
      </c>
      <c r="L9958" s="1" t="s">
        <v>21830</v>
      </c>
      <c r="M9958">
        <v>0</v>
      </c>
    </row>
    <row r="9959" spans="1:18" x14ac:dyDescent="0.25">
      <c r="A9959" t="s">
        <v>23808</v>
      </c>
      <c r="B9959" t="s">
        <v>23809</v>
      </c>
      <c r="C9959" t="s">
        <v>14</v>
      </c>
      <c r="D9959" s="6">
        <v>45713</v>
      </c>
      <c r="E9959" t="s">
        <v>23807</v>
      </c>
      <c r="F9959" t="s">
        <v>21821</v>
      </c>
      <c r="G9959" t="s">
        <v>4196</v>
      </c>
      <c r="H9959" t="s">
        <v>33771</v>
      </c>
      <c r="I9959" t="s">
        <v>21822</v>
      </c>
      <c r="J9959" t="s">
        <v>4197</v>
      </c>
      <c r="K9959" t="s">
        <v>10</v>
      </c>
      <c r="L9959" s="1" t="s">
        <v>21831</v>
      </c>
      <c r="M9959">
        <v>0</v>
      </c>
    </row>
    <row r="9960" spans="1:18" x14ac:dyDescent="0.25">
      <c r="A9960" t="s">
        <v>23808</v>
      </c>
      <c r="B9960" t="s">
        <v>23809</v>
      </c>
      <c r="C9960" t="s">
        <v>14</v>
      </c>
      <c r="D9960" s="6">
        <v>45713</v>
      </c>
      <c r="E9960" t="s">
        <v>23807</v>
      </c>
      <c r="F9960" t="s">
        <v>21821</v>
      </c>
      <c r="G9960" t="s">
        <v>4208</v>
      </c>
      <c r="H9960" t="s">
        <v>33772</v>
      </c>
      <c r="I9960" t="s">
        <v>21822</v>
      </c>
      <c r="J9960" t="s">
        <v>4209</v>
      </c>
      <c r="K9960" t="s">
        <v>10</v>
      </c>
      <c r="L9960" s="1" t="s">
        <v>21832</v>
      </c>
      <c r="M9960">
        <v>0</v>
      </c>
    </row>
    <row r="9961" spans="1:18" x14ac:dyDescent="0.25">
      <c r="A9961" t="s">
        <v>23808</v>
      </c>
      <c r="B9961" t="s">
        <v>23809</v>
      </c>
      <c r="C9961" t="s">
        <v>14</v>
      </c>
      <c r="D9961" s="6">
        <v>45713</v>
      </c>
      <c r="E9961" t="s">
        <v>23807</v>
      </c>
      <c r="F9961" t="s">
        <v>21821</v>
      </c>
      <c r="G9961" t="s">
        <v>2979</v>
      </c>
      <c r="H9961" t="s">
        <v>33773</v>
      </c>
      <c r="I9961" t="s">
        <v>21822</v>
      </c>
      <c r="J9961" t="s">
        <v>2980</v>
      </c>
      <c r="K9961" t="s">
        <v>10</v>
      </c>
      <c r="L9961" s="1" t="s">
        <v>21833</v>
      </c>
      <c r="M9961">
        <v>0</v>
      </c>
    </row>
    <row r="9962" spans="1:18" x14ac:dyDescent="0.25">
      <c r="A9962" t="s">
        <v>23808</v>
      </c>
      <c r="B9962" t="s">
        <v>23809</v>
      </c>
      <c r="C9962" t="s">
        <v>14</v>
      </c>
      <c r="D9962" s="6">
        <v>45713</v>
      </c>
      <c r="E9962" t="s">
        <v>23807</v>
      </c>
      <c r="F9962" t="s">
        <v>21821</v>
      </c>
      <c r="G9962" t="s">
        <v>2976</v>
      </c>
      <c r="H9962" t="s">
        <v>33774</v>
      </c>
      <c r="I9962" t="s">
        <v>21822</v>
      </c>
      <c r="J9962" t="s">
        <v>2977</v>
      </c>
      <c r="K9962" t="s">
        <v>10</v>
      </c>
      <c r="L9962" s="1" t="s">
        <v>21834</v>
      </c>
      <c r="M9962">
        <v>0</v>
      </c>
    </row>
    <row r="9963" spans="1:18" x14ac:dyDescent="0.25">
      <c r="A9963" t="s">
        <v>23808</v>
      </c>
      <c r="B9963" t="s">
        <v>23809</v>
      </c>
      <c r="C9963" t="s">
        <v>14</v>
      </c>
      <c r="D9963" s="6">
        <v>45713</v>
      </c>
      <c r="E9963" t="s">
        <v>23807</v>
      </c>
      <c r="F9963" t="s">
        <v>21821</v>
      </c>
      <c r="G9963" t="s">
        <v>21835</v>
      </c>
      <c r="H9963" t="s">
        <v>33775</v>
      </c>
      <c r="I9963" t="s">
        <v>21822</v>
      </c>
      <c r="J9963" t="s">
        <v>21836</v>
      </c>
      <c r="K9963" t="s">
        <v>10</v>
      </c>
      <c r="L9963" s="1" t="s">
        <v>21837</v>
      </c>
      <c r="M9963">
        <v>0</v>
      </c>
    </row>
    <row r="9964" spans="1:18" x14ac:dyDescent="0.25">
      <c r="A9964" t="s">
        <v>23808</v>
      </c>
      <c r="B9964" t="s">
        <v>23809</v>
      </c>
      <c r="C9964" t="s">
        <v>14</v>
      </c>
      <c r="D9964" s="6">
        <v>45713</v>
      </c>
      <c r="E9964" t="s">
        <v>23807</v>
      </c>
      <c r="F9964" t="s">
        <v>21838</v>
      </c>
      <c r="G9964" t="s">
        <v>4200</v>
      </c>
      <c r="H9964" t="s">
        <v>33776</v>
      </c>
      <c r="I9964" t="s">
        <v>21839</v>
      </c>
      <c r="J9964" t="s">
        <v>4201</v>
      </c>
      <c r="K9964" t="s">
        <v>10</v>
      </c>
      <c r="L9964" s="1" t="s">
        <v>21840</v>
      </c>
      <c r="M9964">
        <v>1</v>
      </c>
      <c r="N9964" t="s">
        <v>34896</v>
      </c>
      <c r="P9964">
        <v>1</v>
      </c>
      <c r="Q9964">
        <v>1</v>
      </c>
      <c r="R9964">
        <v>0</v>
      </c>
    </row>
    <row r="9965" spans="1:18" x14ac:dyDescent="0.25">
      <c r="A9965" t="s">
        <v>23808</v>
      </c>
      <c r="B9965" t="s">
        <v>23809</v>
      </c>
      <c r="C9965" t="s">
        <v>14</v>
      </c>
      <c r="D9965" s="6">
        <v>45713</v>
      </c>
      <c r="E9965" t="s">
        <v>23807</v>
      </c>
      <c r="F9965" t="s">
        <v>21838</v>
      </c>
      <c r="G9965" t="s">
        <v>4196</v>
      </c>
      <c r="H9965" t="s">
        <v>33777</v>
      </c>
      <c r="I9965" t="s">
        <v>21839</v>
      </c>
      <c r="J9965" t="s">
        <v>4197</v>
      </c>
      <c r="K9965" t="s">
        <v>10</v>
      </c>
      <c r="L9965" s="1" t="s">
        <v>21841</v>
      </c>
      <c r="M9965">
        <v>0</v>
      </c>
    </row>
    <row r="9966" spans="1:18" x14ac:dyDescent="0.25">
      <c r="A9966" t="s">
        <v>23808</v>
      </c>
      <c r="B9966" t="s">
        <v>23809</v>
      </c>
      <c r="C9966" t="s">
        <v>14</v>
      </c>
      <c r="D9966" s="6">
        <v>45713</v>
      </c>
      <c r="E9966" t="s">
        <v>23807</v>
      </c>
      <c r="F9966" t="s">
        <v>21838</v>
      </c>
      <c r="G9966" t="s">
        <v>2976</v>
      </c>
      <c r="H9966" t="s">
        <v>33778</v>
      </c>
      <c r="I9966" t="s">
        <v>21839</v>
      </c>
      <c r="J9966" t="s">
        <v>2977</v>
      </c>
      <c r="K9966" t="s">
        <v>10</v>
      </c>
      <c r="L9966" s="1" t="s">
        <v>21842</v>
      </c>
      <c r="M9966">
        <v>0</v>
      </c>
    </row>
    <row r="9967" spans="1:18" x14ac:dyDescent="0.25">
      <c r="A9967" t="s">
        <v>23808</v>
      </c>
      <c r="B9967" t="s">
        <v>23809</v>
      </c>
      <c r="C9967" t="s">
        <v>14</v>
      </c>
      <c r="D9967" s="6">
        <v>45713</v>
      </c>
      <c r="E9967" t="s">
        <v>23807</v>
      </c>
      <c r="F9967" t="s">
        <v>21838</v>
      </c>
      <c r="G9967" t="s">
        <v>2985</v>
      </c>
      <c r="H9967" t="s">
        <v>33779</v>
      </c>
      <c r="I9967" t="s">
        <v>21839</v>
      </c>
      <c r="J9967" t="s">
        <v>2986</v>
      </c>
      <c r="K9967" t="s">
        <v>10</v>
      </c>
      <c r="L9967" s="1" t="s">
        <v>21843</v>
      </c>
      <c r="M9967">
        <v>0</v>
      </c>
    </row>
    <row r="9968" spans="1:18" x14ac:dyDescent="0.25">
      <c r="A9968" t="s">
        <v>23808</v>
      </c>
      <c r="B9968" t="s">
        <v>23809</v>
      </c>
      <c r="C9968" t="s">
        <v>14</v>
      </c>
      <c r="D9968" s="6">
        <v>45713</v>
      </c>
      <c r="E9968" t="s">
        <v>23807</v>
      </c>
      <c r="F9968" t="s">
        <v>21838</v>
      </c>
      <c r="G9968" t="s">
        <v>4208</v>
      </c>
      <c r="H9968" t="s">
        <v>33780</v>
      </c>
      <c r="I9968" t="s">
        <v>21839</v>
      </c>
      <c r="J9968" t="s">
        <v>4209</v>
      </c>
      <c r="K9968" t="s">
        <v>10</v>
      </c>
      <c r="L9968" s="1" t="s">
        <v>21844</v>
      </c>
      <c r="M9968">
        <v>0</v>
      </c>
    </row>
    <row r="9969" spans="1:18" x14ac:dyDescent="0.25">
      <c r="A9969" t="s">
        <v>23808</v>
      </c>
      <c r="B9969" t="s">
        <v>23809</v>
      </c>
      <c r="C9969" t="s">
        <v>14</v>
      </c>
      <c r="D9969" s="6">
        <v>45713</v>
      </c>
      <c r="E9969" t="s">
        <v>23807</v>
      </c>
      <c r="F9969" t="s">
        <v>21838</v>
      </c>
      <c r="G9969" t="s">
        <v>4203</v>
      </c>
      <c r="H9969" t="s">
        <v>33781</v>
      </c>
      <c r="I9969" t="s">
        <v>21839</v>
      </c>
      <c r="J9969" t="s">
        <v>4204</v>
      </c>
      <c r="K9969" t="s">
        <v>10</v>
      </c>
      <c r="L9969" s="1" t="s">
        <v>21845</v>
      </c>
      <c r="M9969">
        <v>0</v>
      </c>
    </row>
    <row r="9970" spans="1:18" x14ac:dyDescent="0.25">
      <c r="A9970" t="s">
        <v>23808</v>
      </c>
      <c r="B9970" t="s">
        <v>23809</v>
      </c>
      <c r="C9970" t="s">
        <v>14</v>
      </c>
      <c r="D9970" s="6">
        <v>45713</v>
      </c>
      <c r="E9970" t="s">
        <v>23807</v>
      </c>
      <c r="F9970" t="s">
        <v>21838</v>
      </c>
      <c r="G9970" t="s">
        <v>2991</v>
      </c>
      <c r="H9970" t="s">
        <v>33782</v>
      </c>
      <c r="I9970" t="s">
        <v>21839</v>
      </c>
      <c r="J9970" t="s">
        <v>2992</v>
      </c>
      <c r="K9970" t="s">
        <v>10</v>
      </c>
      <c r="L9970" s="1" t="s">
        <v>21846</v>
      </c>
      <c r="M9970">
        <v>0</v>
      </c>
    </row>
    <row r="9971" spans="1:18" x14ac:dyDescent="0.25">
      <c r="A9971" t="s">
        <v>23808</v>
      </c>
      <c r="B9971" t="s">
        <v>23809</v>
      </c>
      <c r="C9971" t="s">
        <v>14</v>
      </c>
      <c r="D9971" s="6">
        <v>45713</v>
      </c>
      <c r="E9971" t="s">
        <v>23807</v>
      </c>
      <c r="F9971" t="s">
        <v>21838</v>
      </c>
      <c r="G9971" t="s">
        <v>2979</v>
      </c>
      <c r="H9971" t="s">
        <v>33783</v>
      </c>
      <c r="I9971" t="s">
        <v>21839</v>
      </c>
      <c r="J9971" t="s">
        <v>2980</v>
      </c>
      <c r="K9971" t="s">
        <v>10</v>
      </c>
      <c r="L9971" s="1" t="s">
        <v>21847</v>
      </c>
      <c r="M9971">
        <v>0</v>
      </c>
    </row>
    <row r="9972" spans="1:18" x14ac:dyDescent="0.25">
      <c r="A9972" t="s">
        <v>23808</v>
      </c>
      <c r="B9972" t="s">
        <v>23809</v>
      </c>
      <c r="C9972" t="s">
        <v>14</v>
      </c>
      <c r="D9972" s="6">
        <v>45713</v>
      </c>
      <c r="E9972" t="s">
        <v>23807</v>
      </c>
      <c r="F9972" t="s">
        <v>21838</v>
      </c>
      <c r="G9972" t="s">
        <v>21835</v>
      </c>
      <c r="H9972" t="s">
        <v>33784</v>
      </c>
      <c r="I9972" t="s">
        <v>21839</v>
      </c>
      <c r="J9972" t="s">
        <v>21836</v>
      </c>
      <c r="K9972" t="s">
        <v>10</v>
      </c>
      <c r="L9972" s="1" t="s">
        <v>21848</v>
      </c>
      <c r="M9972">
        <v>0</v>
      </c>
    </row>
    <row r="9973" spans="1:18" x14ac:dyDescent="0.25">
      <c r="A9973" t="s">
        <v>23808</v>
      </c>
      <c r="B9973" t="s">
        <v>23809</v>
      </c>
      <c r="C9973" t="s">
        <v>14</v>
      </c>
      <c r="D9973" s="6">
        <v>45713</v>
      </c>
      <c r="E9973" t="s">
        <v>23807</v>
      </c>
      <c r="F9973" t="s">
        <v>21838</v>
      </c>
      <c r="G9973" t="s">
        <v>2973</v>
      </c>
      <c r="H9973" t="s">
        <v>33785</v>
      </c>
      <c r="I9973" t="s">
        <v>21839</v>
      </c>
      <c r="J9973" t="s">
        <v>2974</v>
      </c>
      <c r="K9973" t="s">
        <v>10</v>
      </c>
      <c r="L9973" s="1" t="s">
        <v>21849</v>
      </c>
      <c r="M9973">
        <v>0</v>
      </c>
    </row>
    <row r="9974" spans="1:18" x14ac:dyDescent="0.25">
      <c r="A9974" t="s">
        <v>23808</v>
      </c>
      <c r="B9974" t="s">
        <v>23809</v>
      </c>
      <c r="C9974" t="s">
        <v>14</v>
      </c>
      <c r="D9974" s="6">
        <v>45713</v>
      </c>
      <c r="E9974" t="s">
        <v>23807</v>
      </c>
      <c r="F9974" t="s">
        <v>21850</v>
      </c>
      <c r="G9974" t="s">
        <v>8419</v>
      </c>
      <c r="H9974" t="s">
        <v>33786</v>
      </c>
      <c r="I9974" t="s">
        <v>21851</v>
      </c>
      <c r="J9974" t="s">
        <v>8420</v>
      </c>
      <c r="K9974" t="s">
        <v>10</v>
      </c>
      <c r="L9974" s="1" t="s">
        <v>21852</v>
      </c>
      <c r="M9974">
        <v>1</v>
      </c>
      <c r="N9974" t="s">
        <v>34896</v>
      </c>
      <c r="P9974">
        <v>1</v>
      </c>
      <c r="Q9974">
        <v>1</v>
      </c>
      <c r="R9974">
        <v>0</v>
      </c>
    </row>
    <row r="9975" spans="1:18" x14ac:dyDescent="0.25">
      <c r="A9975" t="s">
        <v>23808</v>
      </c>
      <c r="B9975" t="s">
        <v>23809</v>
      </c>
      <c r="C9975" t="s">
        <v>14</v>
      </c>
      <c r="D9975" s="6">
        <v>45713</v>
      </c>
      <c r="E9975" t="s">
        <v>23807</v>
      </c>
      <c r="F9975" t="s">
        <v>21850</v>
      </c>
      <c r="G9975" t="s">
        <v>8425</v>
      </c>
      <c r="H9975" t="s">
        <v>33787</v>
      </c>
      <c r="I9975" t="s">
        <v>21851</v>
      </c>
      <c r="J9975" t="s">
        <v>8426</v>
      </c>
      <c r="K9975" t="s">
        <v>10</v>
      </c>
      <c r="L9975" s="1" t="s">
        <v>21853</v>
      </c>
      <c r="M9975">
        <v>0</v>
      </c>
    </row>
    <row r="9976" spans="1:18" x14ac:dyDescent="0.25">
      <c r="A9976" t="s">
        <v>23808</v>
      </c>
      <c r="B9976" t="s">
        <v>23809</v>
      </c>
      <c r="C9976" t="s">
        <v>14</v>
      </c>
      <c r="D9976" s="6">
        <v>45713</v>
      </c>
      <c r="E9976" t="s">
        <v>23807</v>
      </c>
      <c r="F9976" t="s">
        <v>21850</v>
      </c>
      <c r="G9976" t="s">
        <v>8428</v>
      </c>
      <c r="H9976" t="s">
        <v>33788</v>
      </c>
      <c r="I9976" t="s">
        <v>21851</v>
      </c>
      <c r="J9976" t="s">
        <v>8429</v>
      </c>
      <c r="K9976" t="s">
        <v>10</v>
      </c>
      <c r="L9976" s="1" t="s">
        <v>21854</v>
      </c>
      <c r="M9976">
        <v>0</v>
      </c>
    </row>
    <row r="9977" spans="1:18" x14ac:dyDescent="0.25">
      <c r="A9977" t="s">
        <v>23808</v>
      </c>
      <c r="B9977" t="s">
        <v>23809</v>
      </c>
      <c r="C9977" t="s">
        <v>14</v>
      </c>
      <c r="D9977" s="6">
        <v>45713</v>
      </c>
      <c r="E9977" t="s">
        <v>23807</v>
      </c>
      <c r="F9977" t="s">
        <v>21850</v>
      </c>
      <c r="G9977" t="s">
        <v>19898</v>
      </c>
      <c r="H9977" t="s">
        <v>33789</v>
      </c>
      <c r="I9977" t="s">
        <v>21851</v>
      </c>
      <c r="J9977" t="s">
        <v>19899</v>
      </c>
      <c r="K9977" t="s">
        <v>10</v>
      </c>
      <c r="L9977">
        <v>0.87391835092579095</v>
      </c>
      <c r="M9977">
        <v>0</v>
      </c>
    </row>
    <row r="9978" spans="1:18" x14ac:dyDescent="0.25">
      <c r="A9978" t="s">
        <v>23808</v>
      </c>
      <c r="B9978" t="s">
        <v>23809</v>
      </c>
      <c r="C9978" t="s">
        <v>14</v>
      </c>
      <c r="D9978" s="6">
        <v>45713</v>
      </c>
      <c r="E9978" t="s">
        <v>23807</v>
      </c>
      <c r="F9978" t="s">
        <v>21850</v>
      </c>
      <c r="G9978" t="s">
        <v>19904</v>
      </c>
      <c r="H9978" t="s">
        <v>33790</v>
      </c>
      <c r="I9978" t="s">
        <v>21851</v>
      </c>
      <c r="J9978" t="s">
        <v>19905</v>
      </c>
      <c r="K9978" t="s">
        <v>10</v>
      </c>
      <c r="L9978" s="1" t="s">
        <v>21855</v>
      </c>
      <c r="M9978">
        <v>0</v>
      </c>
    </row>
    <row r="9979" spans="1:18" x14ac:dyDescent="0.25">
      <c r="A9979" t="s">
        <v>23808</v>
      </c>
      <c r="B9979" t="s">
        <v>23809</v>
      </c>
      <c r="C9979" t="s">
        <v>14</v>
      </c>
      <c r="D9979" s="6">
        <v>45713</v>
      </c>
      <c r="E9979" t="s">
        <v>23807</v>
      </c>
      <c r="F9979" t="s">
        <v>21850</v>
      </c>
      <c r="G9979" t="s">
        <v>21856</v>
      </c>
      <c r="H9979" t="s">
        <v>33791</v>
      </c>
      <c r="I9979" t="s">
        <v>21851</v>
      </c>
      <c r="J9979" t="s">
        <v>21857</v>
      </c>
      <c r="K9979" t="s">
        <v>10</v>
      </c>
      <c r="L9979" s="1" t="s">
        <v>21858</v>
      </c>
      <c r="M9979">
        <v>0</v>
      </c>
    </row>
    <row r="9980" spans="1:18" x14ac:dyDescent="0.25">
      <c r="A9980" t="s">
        <v>23808</v>
      </c>
      <c r="B9980" t="s">
        <v>23809</v>
      </c>
      <c r="C9980" t="s">
        <v>14</v>
      </c>
      <c r="D9980" s="6">
        <v>45713</v>
      </c>
      <c r="E9980" t="s">
        <v>23807</v>
      </c>
      <c r="F9980" t="s">
        <v>21850</v>
      </c>
      <c r="G9980" t="s">
        <v>8439</v>
      </c>
      <c r="H9980" t="s">
        <v>33792</v>
      </c>
      <c r="I9980" t="s">
        <v>21851</v>
      </c>
      <c r="J9980" t="s">
        <v>8440</v>
      </c>
      <c r="K9980" t="s">
        <v>10</v>
      </c>
      <c r="L9980" s="1" t="s">
        <v>21859</v>
      </c>
      <c r="M9980">
        <v>0</v>
      </c>
    </row>
    <row r="9981" spans="1:18" x14ac:dyDescent="0.25">
      <c r="A9981" t="s">
        <v>23808</v>
      </c>
      <c r="B9981" t="s">
        <v>23809</v>
      </c>
      <c r="C9981" t="s">
        <v>14</v>
      </c>
      <c r="D9981" s="6">
        <v>45713</v>
      </c>
      <c r="E9981" t="s">
        <v>23807</v>
      </c>
      <c r="F9981" t="s">
        <v>21850</v>
      </c>
      <c r="G9981" t="s">
        <v>8435</v>
      </c>
      <c r="H9981" t="s">
        <v>33793</v>
      </c>
      <c r="I9981" t="s">
        <v>21851</v>
      </c>
      <c r="J9981" t="s">
        <v>8436</v>
      </c>
      <c r="K9981" t="s">
        <v>10</v>
      </c>
      <c r="L9981" s="1" t="s">
        <v>21860</v>
      </c>
      <c r="M9981">
        <v>0</v>
      </c>
    </row>
    <row r="9982" spans="1:18" x14ac:dyDescent="0.25">
      <c r="A9982" t="s">
        <v>23808</v>
      </c>
      <c r="B9982" t="s">
        <v>23809</v>
      </c>
      <c r="C9982" t="s">
        <v>14</v>
      </c>
      <c r="D9982" s="6">
        <v>45713</v>
      </c>
      <c r="E9982" t="s">
        <v>23807</v>
      </c>
      <c r="F9982" t="s">
        <v>21850</v>
      </c>
      <c r="G9982" t="s">
        <v>8422</v>
      </c>
      <c r="H9982" t="s">
        <v>33794</v>
      </c>
      <c r="I9982" t="s">
        <v>21851</v>
      </c>
      <c r="J9982" t="s">
        <v>8423</v>
      </c>
      <c r="K9982" t="s">
        <v>10</v>
      </c>
      <c r="L9982" s="1" t="s">
        <v>21861</v>
      </c>
      <c r="M9982">
        <v>0</v>
      </c>
    </row>
    <row r="9983" spans="1:18" x14ac:dyDescent="0.25">
      <c r="A9983" t="s">
        <v>23808</v>
      </c>
      <c r="B9983" t="s">
        <v>23809</v>
      </c>
      <c r="C9983" t="s">
        <v>14</v>
      </c>
      <c r="D9983" s="6">
        <v>45713</v>
      </c>
      <c r="E9983" t="s">
        <v>23807</v>
      </c>
      <c r="F9983" t="s">
        <v>21850</v>
      </c>
      <c r="G9983" t="s">
        <v>7372</v>
      </c>
      <c r="H9983" t="s">
        <v>33795</v>
      </c>
      <c r="I9983" t="s">
        <v>21851</v>
      </c>
      <c r="J9983" t="s">
        <v>7373</v>
      </c>
      <c r="K9983" t="s">
        <v>10</v>
      </c>
      <c r="L9983" s="1" t="s">
        <v>21862</v>
      </c>
      <c r="M9983">
        <v>0</v>
      </c>
    </row>
    <row r="9984" spans="1:18" x14ac:dyDescent="0.25">
      <c r="A9984" t="s">
        <v>23808</v>
      </c>
      <c r="B9984" t="s">
        <v>23809</v>
      </c>
      <c r="C9984" t="s">
        <v>14</v>
      </c>
      <c r="D9984" s="6">
        <v>45713</v>
      </c>
      <c r="E9984" t="s">
        <v>23807</v>
      </c>
      <c r="F9984" t="s">
        <v>21863</v>
      </c>
      <c r="G9984" t="s">
        <v>13021</v>
      </c>
      <c r="H9984" t="s">
        <v>33796</v>
      </c>
      <c r="I9984" t="s">
        <v>21864</v>
      </c>
      <c r="J9984" t="s">
        <v>13022</v>
      </c>
      <c r="K9984" t="s">
        <v>10</v>
      </c>
      <c r="L9984" s="1" t="s">
        <v>21865</v>
      </c>
      <c r="M9984">
        <v>0</v>
      </c>
    </row>
    <row r="9985" spans="1:18" x14ac:dyDescent="0.25">
      <c r="A9985" t="s">
        <v>23808</v>
      </c>
      <c r="B9985" t="s">
        <v>23809</v>
      </c>
      <c r="C9985" t="s">
        <v>14</v>
      </c>
      <c r="D9985" s="6">
        <v>45713</v>
      </c>
      <c r="E9985" t="s">
        <v>23807</v>
      </c>
      <c r="F9985" t="s">
        <v>21863</v>
      </c>
      <c r="G9985" t="s">
        <v>8422</v>
      </c>
      <c r="H9985" t="s">
        <v>33797</v>
      </c>
      <c r="I9985" t="s">
        <v>21864</v>
      </c>
      <c r="J9985" t="s">
        <v>8423</v>
      </c>
      <c r="K9985" t="s">
        <v>10</v>
      </c>
      <c r="L9985" s="1" t="s">
        <v>21866</v>
      </c>
      <c r="M9985">
        <v>1</v>
      </c>
      <c r="N9985" t="s">
        <v>34896</v>
      </c>
      <c r="P9985">
        <v>1</v>
      </c>
      <c r="Q9985">
        <v>1</v>
      </c>
      <c r="R9985">
        <v>0</v>
      </c>
    </row>
    <row r="9986" spans="1:18" x14ac:dyDescent="0.25">
      <c r="A9986" t="s">
        <v>23808</v>
      </c>
      <c r="B9986" t="s">
        <v>23809</v>
      </c>
      <c r="C9986" t="s">
        <v>14</v>
      </c>
      <c r="D9986" s="6">
        <v>45713</v>
      </c>
      <c r="E9986" t="s">
        <v>23807</v>
      </c>
      <c r="F9986" t="s">
        <v>21863</v>
      </c>
      <c r="G9986" t="s">
        <v>21867</v>
      </c>
      <c r="H9986" t="s">
        <v>33798</v>
      </c>
      <c r="I9986" t="s">
        <v>21864</v>
      </c>
      <c r="J9986" t="s">
        <v>21868</v>
      </c>
      <c r="K9986" t="s">
        <v>10</v>
      </c>
      <c r="L9986">
        <v>0.87414552760897701</v>
      </c>
      <c r="M9986">
        <v>0</v>
      </c>
    </row>
    <row r="9987" spans="1:18" x14ac:dyDescent="0.25">
      <c r="A9987" t="s">
        <v>23808</v>
      </c>
      <c r="B9987" t="s">
        <v>23809</v>
      </c>
      <c r="C9987" t="s">
        <v>14</v>
      </c>
      <c r="D9987" s="6">
        <v>45713</v>
      </c>
      <c r="E9987" t="s">
        <v>23807</v>
      </c>
      <c r="F9987" t="s">
        <v>21863</v>
      </c>
      <c r="G9987" t="s">
        <v>21869</v>
      </c>
      <c r="H9987" t="s">
        <v>33799</v>
      </c>
      <c r="I9987" t="s">
        <v>21864</v>
      </c>
      <c r="J9987" t="s">
        <v>21870</v>
      </c>
      <c r="K9987" t="s">
        <v>10</v>
      </c>
      <c r="L9987" s="1" t="s">
        <v>21871</v>
      </c>
      <c r="M9987">
        <v>0</v>
      </c>
    </row>
    <row r="9988" spans="1:18" x14ac:dyDescent="0.25">
      <c r="A9988" t="s">
        <v>23808</v>
      </c>
      <c r="B9988" t="s">
        <v>23809</v>
      </c>
      <c r="C9988" t="s">
        <v>14</v>
      </c>
      <c r="D9988" s="6">
        <v>45713</v>
      </c>
      <c r="E9988" t="s">
        <v>23807</v>
      </c>
      <c r="F9988" t="s">
        <v>21863</v>
      </c>
      <c r="G9988" t="s">
        <v>8431</v>
      </c>
      <c r="H9988" t="s">
        <v>33800</v>
      </c>
      <c r="I9988" t="s">
        <v>21864</v>
      </c>
      <c r="J9988" t="s">
        <v>8432</v>
      </c>
      <c r="K9988" t="s">
        <v>10</v>
      </c>
      <c r="L9988">
        <v>0.85662697878396199</v>
      </c>
      <c r="M9988">
        <v>0</v>
      </c>
    </row>
    <row r="9989" spans="1:18" x14ac:dyDescent="0.25">
      <c r="A9989" t="s">
        <v>23808</v>
      </c>
      <c r="B9989" t="s">
        <v>23809</v>
      </c>
      <c r="C9989" t="s">
        <v>14</v>
      </c>
      <c r="D9989" s="6">
        <v>45713</v>
      </c>
      <c r="E9989" t="s">
        <v>23807</v>
      </c>
      <c r="F9989" t="s">
        <v>21863</v>
      </c>
      <c r="G9989" t="s">
        <v>8442</v>
      </c>
      <c r="H9989" t="s">
        <v>33801</v>
      </c>
      <c r="I9989" t="s">
        <v>21864</v>
      </c>
      <c r="J9989" t="s">
        <v>8443</v>
      </c>
      <c r="K9989" t="s">
        <v>10</v>
      </c>
      <c r="L9989" s="1" t="s">
        <v>21872</v>
      </c>
      <c r="M9989">
        <v>0</v>
      </c>
    </row>
    <row r="9990" spans="1:18" x14ac:dyDescent="0.25">
      <c r="A9990" t="s">
        <v>23808</v>
      </c>
      <c r="B9990" t="s">
        <v>23809</v>
      </c>
      <c r="C9990" t="s">
        <v>14</v>
      </c>
      <c r="D9990" s="6">
        <v>45713</v>
      </c>
      <c r="E9990" t="s">
        <v>23807</v>
      </c>
      <c r="F9990" t="s">
        <v>21863</v>
      </c>
      <c r="G9990" t="s">
        <v>8425</v>
      </c>
      <c r="H9990" t="s">
        <v>33802</v>
      </c>
      <c r="I9990" t="s">
        <v>21864</v>
      </c>
      <c r="J9990" t="s">
        <v>8426</v>
      </c>
      <c r="K9990" t="s">
        <v>10</v>
      </c>
      <c r="L9990" s="1" t="s">
        <v>21873</v>
      </c>
      <c r="M9990">
        <v>0</v>
      </c>
    </row>
    <row r="9991" spans="1:18" x14ac:dyDescent="0.25">
      <c r="A9991" t="s">
        <v>23808</v>
      </c>
      <c r="B9991" t="s">
        <v>23809</v>
      </c>
      <c r="C9991" t="s">
        <v>14</v>
      </c>
      <c r="D9991" s="6">
        <v>45713</v>
      </c>
      <c r="E9991" t="s">
        <v>23807</v>
      </c>
      <c r="F9991" t="s">
        <v>21863</v>
      </c>
      <c r="G9991" t="s">
        <v>21874</v>
      </c>
      <c r="H9991" t="s">
        <v>33803</v>
      </c>
      <c r="I9991" t="s">
        <v>21864</v>
      </c>
      <c r="J9991" t="s">
        <v>21875</v>
      </c>
      <c r="K9991" t="s">
        <v>10</v>
      </c>
      <c r="L9991" s="1" t="s">
        <v>21876</v>
      </c>
      <c r="M9991">
        <v>0</v>
      </c>
    </row>
    <row r="9992" spans="1:18" x14ac:dyDescent="0.25">
      <c r="A9992" t="s">
        <v>23808</v>
      </c>
      <c r="B9992" t="s">
        <v>23809</v>
      </c>
      <c r="C9992" t="s">
        <v>14</v>
      </c>
      <c r="D9992" s="6">
        <v>45713</v>
      </c>
      <c r="E9992" t="s">
        <v>23807</v>
      </c>
      <c r="F9992" t="s">
        <v>21863</v>
      </c>
      <c r="G9992" t="s">
        <v>8439</v>
      </c>
      <c r="H9992" t="s">
        <v>33804</v>
      </c>
      <c r="I9992" t="s">
        <v>21864</v>
      </c>
      <c r="J9992" t="s">
        <v>8440</v>
      </c>
      <c r="K9992" t="s">
        <v>10</v>
      </c>
      <c r="L9992" s="1" t="s">
        <v>21877</v>
      </c>
      <c r="M9992">
        <v>0</v>
      </c>
    </row>
    <row r="9993" spans="1:18" x14ac:dyDescent="0.25">
      <c r="A9993" t="s">
        <v>23808</v>
      </c>
      <c r="B9993" t="s">
        <v>23809</v>
      </c>
      <c r="C9993" t="s">
        <v>14</v>
      </c>
      <c r="D9993" s="6">
        <v>45713</v>
      </c>
      <c r="E9993" t="s">
        <v>23807</v>
      </c>
      <c r="F9993" t="s">
        <v>21863</v>
      </c>
      <c r="G9993" t="s">
        <v>7378</v>
      </c>
      <c r="H9993" t="s">
        <v>33805</v>
      </c>
      <c r="I9993" t="s">
        <v>21864</v>
      </c>
      <c r="J9993" t="s">
        <v>7379</v>
      </c>
      <c r="K9993" t="s">
        <v>10</v>
      </c>
      <c r="L9993" s="1" t="s">
        <v>21878</v>
      </c>
      <c r="M9993">
        <v>0</v>
      </c>
    </row>
    <row r="9994" spans="1:18" x14ac:dyDescent="0.25">
      <c r="A9994" t="s">
        <v>23808</v>
      </c>
      <c r="B9994" t="s">
        <v>23809</v>
      </c>
      <c r="C9994" t="s">
        <v>14</v>
      </c>
      <c r="D9994" s="6">
        <v>45713</v>
      </c>
      <c r="E9994" t="s">
        <v>23807</v>
      </c>
      <c r="F9994" t="s">
        <v>21879</v>
      </c>
      <c r="G9994" t="s">
        <v>21881</v>
      </c>
      <c r="H9994" t="s">
        <v>33806</v>
      </c>
      <c r="I9994" t="s">
        <v>21880</v>
      </c>
      <c r="J9994" t="s">
        <v>21882</v>
      </c>
      <c r="K9994" t="s">
        <v>10</v>
      </c>
      <c r="L9994" s="1" t="s">
        <v>21883</v>
      </c>
      <c r="M9994">
        <v>0</v>
      </c>
    </row>
    <row r="9995" spans="1:18" x14ac:dyDescent="0.25">
      <c r="A9995" t="s">
        <v>23808</v>
      </c>
      <c r="B9995" t="s">
        <v>23809</v>
      </c>
      <c r="C9995" t="s">
        <v>14</v>
      </c>
      <c r="D9995" s="6">
        <v>45713</v>
      </c>
      <c r="E9995" t="s">
        <v>23807</v>
      </c>
      <c r="F9995" t="s">
        <v>21879</v>
      </c>
      <c r="G9995" t="s">
        <v>21884</v>
      </c>
      <c r="H9995" t="s">
        <v>33807</v>
      </c>
      <c r="I9995" t="s">
        <v>21880</v>
      </c>
      <c r="J9995" t="s">
        <v>21885</v>
      </c>
      <c r="K9995" t="s">
        <v>10</v>
      </c>
      <c r="L9995" s="1" t="s">
        <v>21886</v>
      </c>
      <c r="M9995">
        <v>0</v>
      </c>
    </row>
    <row r="9996" spans="1:18" x14ac:dyDescent="0.25">
      <c r="A9996" t="s">
        <v>23808</v>
      </c>
      <c r="B9996" t="s">
        <v>23809</v>
      </c>
      <c r="C9996" t="s">
        <v>14</v>
      </c>
      <c r="D9996" s="6">
        <v>45713</v>
      </c>
      <c r="E9996" t="s">
        <v>23807</v>
      </c>
      <c r="F9996" t="s">
        <v>21879</v>
      </c>
      <c r="G9996" t="s">
        <v>21887</v>
      </c>
      <c r="H9996" t="s">
        <v>33808</v>
      </c>
      <c r="I9996" t="s">
        <v>21880</v>
      </c>
      <c r="J9996" t="s">
        <v>21888</v>
      </c>
      <c r="K9996" t="s">
        <v>10</v>
      </c>
      <c r="L9996" s="1" t="s">
        <v>21889</v>
      </c>
      <c r="M9996">
        <v>1</v>
      </c>
      <c r="N9996" t="s">
        <v>34896</v>
      </c>
      <c r="P9996">
        <v>1</v>
      </c>
      <c r="Q9996">
        <v>1</v>
      </c>
      <c r="R9996">
        <v>0</v>
      </c>
    </row>
    <row r="9997" spans="1:18" x14ac:dyDescent="0.25">
      <c r="A9997" t="s">
        <v>23808</v>
      </c>
      <c r="B9997" t="s">
        <v>23809</v>
      </c>
      <c r="C9997" t="s">
        <v>14</v>
      </c>
      <c r="D9997" s="6">
        <v>45713</v>
      </c>
      <c r="E9997" t="s">
        <v>23807</v>
      </c>
      <c r="F9997" t="s">
        <v>21879</v>
      </c>
      <c r="G9997" t="s">
        <v>7369</v>
      </c>
      <c r="H9997" t="s">
        <v>33809</v>
      </c>
      <c r="I9997" t="s">
        <v>21880</v>
      </c>
      <c r="J9997" t="s">
        <v>7370</v>
      </c>
      <c r="K9997" t="s">
        <v>10</v>
      </c>
      <c r="L9997" s="1" t="s">
        <v>21890</v>
      </c>
      <c r="M9997">
        <v>0</v>
      </c>
    </row>
    <row r="9998" spans="1:18" x14ac:dyDescent="0.25">
      <c r="A9998" t="s">
        <v>23808</v>
      </c>
      <c r="B9998" t="s">
        <v>23809</v>
      </c>
      <c r="C9998" t="s">
        <v>14</v>
      </c>
      <c r="D9998" s="6">
        <v>45713</v>
      </c>
      <c r="E9998" t="s">
        <v>23807</v>
      </c>
      <c r="F9998" t="s">
        <v>21879</v>
      </c>
      <c r="G9998" t="s">
        <v>21891</v>
      </c>
      <c r="H9998" t="s">
        <v>33810</v>
      </c>
      <c r="I9998" t="s">
        <v>21880</v>
      </c>
      <c r="J9998" t="s">
        <v>21892</v>
      </c>
      <c r="K9998" t="s">
        <v>10</v>
      </c>
      <c r="L9998" s="1" t="s">
        <v>21893</v>
      </c>
      <c r="M9998">
        <v>0</v>
      </c>
    </row>
    <row r="9999" spans="1:18" x14ac:dyDescent="0.25">
      <c r="A9999" t="s">
        <v>23808</v>
      </c>
      <c r="B9999" t="s">
        <v>23809</v>
      </c>
      <c r="C9999" t="s">
        <v>14</v>
      </c>
      <c r="D9999" s="6">
        <v>45713</v>
      </c>
      <c r="E9999" t="s">
        <v>23807</v>
      </c>
      <c r="F9999" t="s">
        <v>21879</v>
      </c>
      <c r="G9999" t="s">
        <v>21894</v>
      </c>
      <c r="H9999" t="s">
        <v>33811</v>
      </c>
      <c r="I9999" t="s">
        <v>21880</v>
      </c>
      <c r="J9999" t="s">
        <v>21895</v>
      </c>
      <c r="K9999" t="s">
        <v>10</v>
      </c>
      <c r="L9999">
        <v>0.82243767270530899</v>
      </c>
      <c r="M9999">
        <v>0</v>
      </c>
    </row>
    <row r="10000" spans="1:18" x14ac:dyDescent="0.25">
      <c r="A10000" t="s">
        <v>23808</v>
      </c>
      <c r="B10000" t="s">
        <v>23809</v>
      </c>
      <c r="C10000" t="s">
        <v>14</v>
      </c>
      <c r="D10000" s="6">
        <v>45713</v>
      </c>
      <c r="E10000" t="s">
        <v>23807</v>
      </c>
      <c r="F10000" t="s">
        <v>21879</v>
      </c>
      <c r="G10000" t="s">
        <v>8428</v>
      </c>
      <c r="H10000" t="s">
        <v>33812</v>
      </c>
      <c r="I10000" t="s">
        <v>21880</v>
      </c>
      <c r="J10000" t="s">
        <v>8429</v>
      </c>
      <c r="K10000" t="s">
        <v>10</v>
      </c>
      <c r="L10000" s="1" t="s">
        <v>21896</v>
      </c>
      <c r="M10000">
        <v>0</v>
      </c>
    </row>
    <row r="10001" spans="1:18" x14ac:dyDescent="0.25">
      <c r="A10001" t="s">
        <v>23808</v>
      </c>
      <c r="B10001" t="s">
        <v>23809</v>
      </c>
      <c r="C10001" t="s">
        <v>14</v>
      </c>
      <c r="D10001" s="6">
        <v>45713</v>
      </c>
      <c r="E10001" t="s">
        <v>23807</v>
      </c>
      <c r="F10001" t="s">
        <v>21879</v>
      </c>
      <c r="G10001" t="s">
        <v>19904</v>
      </c>
      <c r="H10001" t="s">
        <v>33813</v>
      </c>
      <c r="I10001" t="s">
        <v>21880</v>
      </c>
      <c r="J10001" t="s">
        <v>19905</v>
      </c>
      <c r="K10001" t="s">
        <v>10</v>
      </c>
      <c r="L10001" s="1" t="s">
        <v>21897</v>
      </c>
      <c r="M10001">
        <v>0</v>
      </c>
    </row>
    <row r="10002" spans="1:18" x14ac:dyDescent="0.25">
      <c r="A10002" t="s">
        <v>23808</v>
      </c>
      <c r="B10002" t="s">
        <v>23809</v>
      </c>
      <c r="C10002" t="s">
        <v>14</v>
      </c>
      <c r="D10002" s="6">
        <v>45713</v>
      </c>
      <c r="E10002" t="s">
        <v>23807</v>
      </c>
      <c r="F10002" t="s">
        <v>21879</v>
      </c>
      <c r="G10002" t="s">
        <v>21898</v>
      </c>
      <c r="H10002" t="s">
        <v>33814</v>
      </c>
      <c r="I10002" t="s">
        <v>21880</v>
      </c>
      <c r="J10002" t="s">
        <v>21899</v>
      </c>
      <c r="K10002" t="s">
        <v>10</v>
      </c>
      <c r="L10002" s="1" t="s">
        <v>21900</v>
      </c>
      <c r="M10002">
        <v>0</v>
      </c>
    </row>
    <row r="10003" spans="1:18" x14ac:dyDescent="0.25">
      <c r="A10003" t="s">
        <v>23808</v>
      </c>
      <c r="B10003" t="s">
        <v>23809</v>
      </c>
      <c r="C10003" t="s">
        <v>14</v>
      </c>
      <c r="D10003" s="6">
        <v>45713</v>
      </c>
      <c r="E10003" t="s">
        <v>23807</v>
      </c>
      <c r="F10003" t="s">
        <v>21879</v>
      </c>
      <c r="G10003" t="s">
        <v>21901</v>
      </c>
      <c r="H10003" t="s">
        <v>33815</v>
      </c>
      <c r="I10003" t="s">
        <v>21880</v>
      </c>
      <c r="J10003" t="s">
        <v>21902</v>
      </c>
      <c r="K10003" t="s">
        <v>10</v>
      </c>
      <c r="L10003" s="1" t="s">
        <v>21903</v>
      </c>
      <c r="M10003">
        <v>0</v>
      </c>
    </row>
    <row r="10004" spans="1:18" x14ac:dyDescent="0.25">
      <c r="A10004" t="s">
        <v>23808</v>
      </c>
      <c r="B10004" t="s">
        <v>23809</v>
      </c>
      <c r="C10004" t="s">
        <v>14</v>
      </c>
      <c r="D10004" s="6">
        <v>45713</v>
      </c>
      <c r="E10004" t="s">
        <v>23807</v>
      </c>
      <c r="F10004" t="s">
        <v>21904</v>
      </c>
      <c r="G10004" t="s">
        <v>21906</v>
      </c>
      <c r="H10004" t="s">
        <v>33816</v>
      </c>
      <c r="I10004" t="s">
        <v>21905</v>
      </c>
      <c r="J10004" t="s">
        <v>21907</v>
      </c>
      <c r="K10004" t="s">
        <v>10</v>
      </c>
      <c r="L10004" s="1" t="s">
        <v>21908</v>
      </c>
      <c r="M10004">
        <v>1</v>
      </c>
      <c r="N10004" t="s">
        <v>34896</v>
      </c>
      <c r="P10004">
        <v>1</v>
      </c>
      <c r="Q10004">
        <v>1</v>
      </c>
      <c r="R10004">
        <v>0</v>
      </c>
    </row>
    <row r="10005" spans="1:18" x14ac:dyDescent="0.25">
      <c r="A10005" t="s">
        <v>23808</v>
      </c>
      <c r="B10005" t="s">
        <v>23809</v>
      </c>
      <c r="C10005" t="s">
        <v>14</v>
      </c>
      <c r="D10005" s="6">
        <v>45713</v>
      </c>
      <c r="E10005" t="s">
        <v>23807</v>
      </c>
      <c r="F10005" t="s">
        <v>21904</v>
      </c>
      <c r="G10005" t="s">
        <v>21909</v>
      </c>
      <c r="H10005" t="s">
        <v>33817</v>
      </c>
      <c r="I10005" t="s">
        <v>21905</v>
      </c>
      <c r="J10005" t="s">
        <v>21910</v>
      </c>
      <c r="K10005" t="s">
        <v>10</v>
      </c>
      <c r="L10005" s="1" t="s">
        <v>21911</v>
      </c>
      <c r="M10005">
        <v>0</v>
      </c>
    </row>
    <row r="10006" spans="1:18" x14ac:dyDescent="0.25">
      <c r="A10006" t="s">
        <v>23808</v>
      </c>
      <c r="B10006" t="s">
        <v>23809</v>
      </c>
      <c r="C10006" t="s">
        <v>14</v>
      </c>
      <c r="D10006" s="6">
        <v>45713</v>
      </c>
      <c r="E10006" t="s">
        <v>23807</v>
      </c>
      <c r="F10006" t="s">
        <v>21904</v>
      </c>
      <c r="G10006" t="s">
        <v>21912</v>
      </c>
      <c r="H10006" t="s">
        <v>33818</v>
      </c>
      <c r="I10006" t="s">
        <v>21905</v>
      </c>
      <c r="J10006" t="s">
        <v>21913</v>
      </c>
      <c r="K10006" t="s">
        <v>10</v>
      </c>
      <c r="L10006" s="1" t="s">
        <v>21914</v>
      </c>
      <c r="M10006">
        <v>0</v>
      </c>
    </row>
    <row r="10007" spans="1:18" x14ac:dyDescent="0.25">
      <c r="A10007" t="s">
        <v>23808</v>
      </c>
      <c r="B10007" t="s">
        <v>23809</v>
      </c>
      <c r="C10007" t="s">
        <v>14</v>
      </c>
      <c r="D10007" s="6">
        <v>45713</v>
      </c>
      <c r="E10007" t="s">
        <v>23807</v>
      </c>
      <c r="F10007" t="s">
        <v>21904</v>
      </c>
      <c r="G10007" t="s">
        <v>21915</v>
      </c>
      <c r="H10007" t="s">
        <v>33819</v>
      </c>
      <c r="I10007" t="s">
        <v>21905</v>
      </c>
      <c r="J10007" t="s">
        <v>21916</v>
      </c>
      <c r="K10007" t="s">
        <v>10</v>
      </c>
      <c r="L10007" s="1" t="s">
        <v>21917</v>
      </c>
      <c r="M10007">
        <v>0</v>
      </c>
    </row>
    <row r="10008" spans="1:18" x14ac:dyDescent="0.25">
      <c r="A10008" t="s">
        <v>23808</v>
      </c>
      <c r="B10008" t="s">
        <v>23809</v>
      </c>
      <c r="C10008" t="s">
        <v>14</v>
      </c>
      <c r="D10008" s="6">
        <v>45713</v>
      </c>
      <c r="E10008" t="s">
        <v>23807</v>
      </c>
      <c r="F10008" t="s">
        <v>21904</v>
      </c>
      <c r="G10008" t="s">
        <v>17634</v>
      </c>
      <c r="H10008" t="s">
        <v>33820</v>
      </c>
      <c r="I10008" t="s">
        <v>21905</v>
      </c>
      <c r="J10008" t="s">
        <v>17635</v>
      </c>
      <c r="K10008" t="s">
        <v>10</v>
      </c>
      <c r="L10008" s="1" t="s">
        <v>21918</v>
      </c>
      <c r="M10008">
        <v>0</v>
      </c>
    </row>
    <row r="10009" spans="1:18" x14ac:dyDescent="0.25">
      <c r="A10009" t="s">
        <v>23808</v>
      </c>
      <c r="B10009" t="s">
        <v>23809</v>
      </c>
      <c r="C10009" t="s">
        <v>14</v>
      </c>
      <c r="D10009" s="6">
        <v>45713</v>
      </c>
      <c r="E10009" t="s">
        <v>23807</v>
      </c>
      <c r="F10009" t="s">
        <v>21904</v>
      </c>
      <c r="G10009" t="s">
        <v>17622</v>
      </c>
      <c r="H10009" t="s">
        <v>33821</v>
      </c>
      <c r="I10009" t="s">
        <v>21905</v>
      </c>
      <c r="J10009" t="s">
        <v>17623</v>
      </c>
      <c r="K10009" t="s">
        <v>10</v>
      </c>
      <c r="L10009" s="1" t="s">
        <v>21919</v>
      </c>
      <c r="M10009">
        <v>0</v>
      </c>
    </row>
    <row r="10010" spans="1:18" x14ac:dyDescent="0.25">
      <c r="A10010" t="s">
        <v>23808</v>
      </c>
      <c r="B10010" t="s">
        <v>23809</v>
      </c>
      <c r="C10010" t="s">
        <v>14</v>
      </c>
      <c r="D10010" s="6">
        <v>45713</v>
      </c>
      <c r="E10010" t="s">
        <v>23807</v>
      </c>
      <c r="F10010" t="s">
        <v>21904</v>
      </c>
      <c r="G10010" t="s">
        <v>21920</v>
      </c>
      <c r="H10010" t="s">
        <v>33822</v>
      </c>
      <c r="I10010" t="s">
        <v>21905</v>
      </c>
      <c r="J10010" t="s">
        <v>21921</v>
      </c>
      <c r="K10010" t="s">
        <v>10</v>
      </c>
      <c r="L10010" s="1" t="s">
        <v>21922</v>
      </c>
      <c r="M10010">
        <v>0</v>
      </c>
    </row>
    <row r="10011" spans="1:18" x14ac:dyDescent="0.25">
      <c r="A10011" t="s">
        <v>23808</v>
      </c>
      <c r="B10011" t="s">
        <v>23809</v>
      </c>
      <c r="C10011" t="s">
        <v>14</v>
      </c>
      <c r="D10011" s="6">
        <v>45713</v>
      </c>
      <c r="E10011" t="s">
        <v>23807</v>
      </c>
      <c r="F10011" t="s">
        <v>21904</v>
      </c>
      <c r="G10011" t="s">
        <v>21923</v>
      </c>
      <c r="H10011" t="s">
        <v>33823</v>
      </c>
      <c r="I10011" t="s">
        <v>21905</v>
      </c>
      <c r="J10011" t="s">
        <v>21924</v>
      </c>
      <c r="K10011" t="s">
        <v>10</v>
      </c>
      <c r="L10011" s="1" t="s">
        <v>21925</v>
      </c>
      <c r="M10011">
        <v>0</v>
      </c>
    </row>
    <row r="10012" spans="1:18" x14ac:dyDescent="0.25">
      <c r="A10012" t="s">
        <v>23808</v>
      </c>
      <c r="B10012" t="s">
        <v>23809</v>
      </c>
      <c r="C10012" t="s">
        <v>14</v>
      </c>
      <c r="D10012" s="6">
        <v>45713</v>
      </c>
      <c r="E10012" t="s">
        <v>23807</v>
      </c>
      <c r="F10012" t="s">
        <v>21904</v>
      </c>
      <c r="G10012" t="s">
        <v>21926</v>
      </c>
      <c r="H10012" t="s">
        <v>33824</v>
      </c>
      <c r="I10012" t="s">
        <v>21905</v>
      </c>
      <c r="J10012" t="s">
        <v>21927</v>
      </c>
      <c r="K10012" t="s">
        <v>10</v>
      </c>
      <c r="L10012" s="1" t="s">
        <v>21928</v>
      </c>
      <c r="M10012">
        <v>0</v>
      </c>
    </row>
    <row r="10013" spans="1:18" x14ac:dyDescent="0.25">
      <c r="A10013" t="s">
        <v>23808</v>
      </c>
      <c r="B10013" t="s">
        <v>23809</v>
      </c>
      <c r="C10013" t="s">
        <v>14</v>
      </c>
      <c r="D10013" s="6">
        <v>45713</v>
      </c>
      <c r="E10013" t="s">
        <v>23807</v>
      </c>
      <c r="F10013" t="s">
        <v>21904</v>
      </c>
      <c r="G10013" t="s">
        <v>3969</v>
      </c>
      <c r="H10013" t="s">
        <v>33825</v>
      </c>
      <c r="I10013" t="s">
        <v>21905</v>
      </c>
      <c r="J10013" t="s">
        <v>3970</v>
      </c>
      <c r="K10013" t="s">
        <v>10</v>
      </c>
      <c r="L10013" s="1" t="s">
        <v>21929</v>
      </c>
      <c r="M10013">
        <v>0</v>
      </c>
    </row>
    <row r="10014" spans="1:18" x14ac:dyDescent="0.25">
      <c r="A10014" t="s">
        <v>23808</v>
      </c>
      <c r="B10014" t="s">
        <v>23809</v>
      </c>
      <c r="C10014" t="s">
        <v>14</v>
      </c>
      <c r="D10014" s="6">
        <v>45713</v>
      </c>
      <c r="E10014" t="s">
        <v>23807</v>
      </c>
      <c r="F10014" t="s">
        <v>21930</v>
      </c>
      <c r="G10014" t="s">
        <v>1576</v>
      </c>
      <c r="H10014" t="s">
        <v>33826</v>
      </c>
      <c r="I10014" t="s">
        <v>21931</v>
      </c>
      <c r="J10014" t="s">
        <v>1577</v>
      </c>
      <c r="K10014" t="s">
        <v>10</v>
      </c>
      <c r="L10014" s="1" t="s">
        <v>21932</v>
      </c>
      <c r="M10014">
        <v>0</v>
      </c>
      <c r="N10014" t="s">
        <v>34913</v>
      </c>
      <c r="P10014">
        <v>0</v>
      </c>
      <c r="Q10014" t="s">
        <v>34930</v>
      </c>
      <c r="R10014">
        <v>1</v>
      </c>
    </row>
    <row r="10015" spans="1:18" x14ac:dyDescent="0.25">
      <c r="A10015" t="s">
        <v>23808</v>
      </c>
      <c r="B10015" t="s">
        <v>23809</v>
      </c>
      <c r="C10015" t="s">
        <v>14</v>
      </c>
      <c r="D10015" s="6">
        <v>45713</v>
      </c>
      <c r="E10015" t="s">
        <v>23807</v>
      </c>
      <c r="F10015" t="s">
        <v>21930</v>
      </c>
      <c r="G10015" t="s">
        <v>1585</v>
      </c>
      <c r="H10015" t="s">
        <v>33827</v>
      </c>
      <c r="I10015" t="s">
        <v>21931</v>
      </c>
      <c r="J10015" t="s">
        <v>1586</v>
      </c>
      <c r="K10015" t="s">
        <v>10</v>
      </c>
      <c r="L10015" s="1" t="s">
        <v>21933</v>
      </c>
      <c r="M10015">
        <v>0</v>
      </c>
    </row>
    <row r="10016" spans="1:18" x14ac:dyDescent="0.25">
      <c r="A10016" t="s">
        <v>23808</v>
      </c>
      <c r="B10016" t="s">
        <v>23809</v>
      </c>
      <c r="C10016" t="s">
        <v>14</v>
      </c>
      <c r="D10016" s="6">
        <v>45713</v>
      </c>
      <c r="E10016" t="s">
        <v>23807</v>
      </c>
      <c r="F10016" t="s">
        <v>21930</v>
      </c>
      <c r="G10016" t="s">
        <v>21934</v>
      </c>
      <c r="H10016" t="s">
        <v>33828</v>
      </c>
      <c r="I10016" t="s">
        <v>21931</v>
      </c>
      <c r="J10016" t="s">
        <v>21935</v>
      </c>
      <c r="K10016" t="s">
        <v>10</v>
      </c>
      <c r="L10016" s="1" t="s">
        <v>21936</v>
      </c>
      <c r="M10016">
        <v>0</v>
      </c>
    </row>
    <row r="10017" spans="1:18" x14ac:dyDescent="0.25">
      <c r="A10017" t="s">
        <v>23808</v>
      </c>
      <c r="B10017" t="s">
        <v>23809</v>
      </c>
      <c r="C10017" t="s">
        <v>14</v>
      </c>
      <c r="D10017" s="6">
        <v>45713</v>
      </c>
      <c r="E10017" t="s">
        <v>23807</v>
      </c>
      <c r="F10017" t="s">
        <v>21930</v>
      </c>
      <c r="G10017" t="s">
        <v>21937</v>
      </c>
      <c r="H10017" t="s">
        <v>33829</v>
      </c>
      <c r="I10017" t="s">
        <v>21931</v>
      </c>
      <c r="J10017" t="s">
        <v>21938</v>
      </c>
      <c r="K10017" t="s">
        <v>10</v>
      </c>
      <c r="L10017" s="1" t="s">
        <v>21939</v>
      </c>
      <c r="M10017">
        <v>0</v>
      </c>
    </row>
    <row r="10018" spans="1:18" x14ac:dyDescent="0.25">
      <c r="A10018" t="s">
        <v>23808</v>
      </c>
      <c r="B10018" t="s">
        <v>23809</v>
      </c>
      <c r="C10018" t="s">
        <v>14</v>
      </c>
      <c r="D10018" s="6">
        <v>45713</v>
      </c>
      <c r="E10018" t="s">
        <v>23807</v>
      </c>
      <c r="F10018" t="s">
        <v>21930</v>
      </c>
      <c r="G10018" t="s">
        <v>1573</v>
      </c>
      <c r="H10018" t="s">
        <v>33830</v>
      </c>
      <c r="I10018" t="s">
        <v>21931</v>
      </c>
      <c r="J10018" t="s">
        <v>1574</v>
      </c>
      <c r="K10018" t="s">
        <v>10</v>
      </c>
      <c r="L10018" s="1" t="s">
        <v>21940</v>
      </c>
      <c r="M10018">
        <v>0</v>
      </c>
    </row>
    <row r="10019" spans="1:18" x14ac:dyDescent="0.25">
      <c r="A10019" t="s">
        <v>23808</v>
      </c>
      <c r="B10019" t="s">
        <v>23809</v>
      </c>
      <c r="C10019" t="s">
        <v>14</v>
      </c>
      <c r="D10019" s="6">
        <v>45713</v>
      </c>
      <c r="E10019" t="s">
        <v>23807</v>
      </c>
      <c r="F10019" t="s">
        <v>21930</v>
      </c>
      <c r="G10019" t="s">
        <v>21941</v>
      </c>
      <c r="H10019" t="s">
        <v>33831</v>
      </c>
      <c r="I10019" t="s">
        <v>21931</v>
      </c>
      <c r="J10019" t="s">
        <v>21942</v>
      </c>
      <c r="K10019" t="s">
        <v>10</v>
      </c>
      <c r="L10019" s="1" t="s">
        <v>21943</v>
      </c>
      <c r="M10019">
        <v>0</v>
      </c>
    </row>
    <row r="10020" spans="1:18" x14ac:dyDescent="0.25">
      <c r="A10020" t="s">
        <v>23808</v>
      </c>
      <c r="B10020" t="s">
        <v>23809</v>
      </c>
      <c r="C10020" t="s">
        <v>14</v>
      </c>
      <c r="D10020" s="6">
        <v>45713</v>
      </c>
      <c r="E10020" t="s">
        <v>23807</v>
      </c>
      <c r="F10020" t="s">
        <v>21930</v>
      </c>
      <c r="G10020" t="s">
        <v>16342</v>
      </c>
      <c r="H10020" t="s">
        <v>33832</v>
      </c>
      <c r="I10020" t="s">
        <v>21931</v>
      </c>
      <c r="J10020" t="s">
        <v>16343</v>
      </c>
      <c r="K10020" t="s">
        <v>10</v>
      </c>
      <c r="L10020" s="1" t="s">
        <v>21944</v>
      </c>
      <c r="M10020">
        <v>0</v>
      </c>
    </row>
    <row r="10021" spans="1:18" x14ac:dyDescent="0.25">
      <c r="A10021" t="s">
        <v>23808</v>
      </c>
      <c r="B10021" t="s">
        <v>23809</v>
      </c>
      <c r="C10021" t="s">
        <v>14</v>
      </c>
      <c r="D10021" s="6">
        <v>45713</v>
      </c>
      <c r="E10021" t="s">
        <v>23807</v>
      </c>
      <c r="F10021" t="s">
        <v>21930</v>
      </c>
      <c r="G10021" t="s">
        <v>9241</v>
      </c>
      <c r="H10021" t="s">
        <v>33833</v>
      </c>
      <c r="I10021" t="s">
        <v>21931</v>
      </c>
      <c r="J10021" t="s">
        <v>9242</v>
      </c>
      <c r="K10021" t="s">
        <v>10</v>
      </c>
      <c r="L10021" s="1" t="s">
        <v>21945</v>
      </c>
      <c r="M10021">
        <v>0</v>
      </c>
    </row>
    <row r="10022" spans="1:18" x14ac:dyDescent="0.25">
      <c r="A10022" t="s">
        <v>23808</v>
      </c>
      <c r="B10022" t="s">
        <v>23809</v>
      </c>
      <c r="C10022" t="s">
        <v>14</v>
      </c>
      <c r="D10022" s="6">
        <v>45713</v>
      </c>
      <c r="E10022" t="s">
        <v>23807</v>
      </c>
      <c r="F10022" t="s">
        <v>21930</v>
      </c>
      <c r="G10022" t="s">
        <v>12096</v>
      </c>
      <c r="H10022" t="s">
        <v>33834</v>
      </c>
      <c r="I10022" t="s">
        <v>21931</v>
      </c>
      <c r="J10022" t="s">
        <v>12097</v>
      </c>
      <c r="K10022" t="s">
        <v>10</v>
      </c>
      <c r="L10022" s="1" t="s">
        <v>21946</v>
      </c>
      <c r="M10022">
        <v>0</v>
      </c>
    </row>
    <row r="10023" spans="1:18" x14ac:dyDescent="0.25">
      <c r="A10023" t="s">
        <v>23808</v>
      </c>
      <c r="B10023" t="s">
        <v>23809</v>
      </c>
      <c r="C10023" t="s">
        <v>14</v>
      </c>
      <c r="D10023" s="6">
        <v>45713</v>
      </c>
      <c r="E10023" t="s">
        <v>23807</v>
      </c>
      <c r="F10023" t="s">
        <v>21930</v>
      </c>
      <c r="G10023" t="s">
        <v>14180</v>
      </c>
      <c r="H10023" t="s">
        <v>33835</v>
      </c>
      <c r="I10023" t="s">
        <v>21931</v>
      </c>
      <c r="J10023" t="s">
        <v>14181</v>
      </c>
      <c r="K10023" t="s">
        <v>10</v>
      </c>
      <c r="L10023" s="1" t="s">
        <v>21947</v>
      </c>
      <c r="M10023">
        <v>0</v>
      </c>
    </row>
    <row r="10024" spans="1:18" x14ac:dyDescent="0.25">
      <c r="A10024" t="s">
        <v>23808</v>
      </c>
      <c r="B10024" t="s">
        <v>23809</v>
      </c>
      <c r="C10024" t="s">
        <v>14</v>
      </c>
      <c r="D10024" s="6">
        <v>45713</v>
      </c>
      <c r="E10024" t="s">
        <v>23807</v>
      </c>
      <c r="F10024" t="s">
        <v>21948</v>
      </c>
      <c r="G10024" t="s">
        <v>21950</v>
      </c>
      <c r="H10024" t="s">
        <v>33836</v>
      </c>
      <c r="I10024" t="s">
        <v>21949</v>
      </c>
      <c r="J10024" t="s">
        <v>21951</v>
      </c>
      <c r="K10024" t="s">
        <v>10</v>
      </c>
      <c r="L10024" s="1" t="s">
        <v>21952</v>
      </c>
      <c r="M10024">
        <v>1</v>
      </c>
      <c r="N10024" s="3" t="s">
        <v>34896</v>
      </c>
      <c r="P10024">
        <v>1</v>
      </c>
      <c r="Q10024">
        <v>1</v>
      </c>
      <c r="R10024">
        <v>1</v>
      </c>
    </row>
    <row r="10025" spans="1:18" x14ac:dyDescent="0.25">
      <c r="A10025" t="s">
        <v>23808</v>
      </c>
      <c r="B10025" t="s">
        <v>23809</v>
      </c>
      <c r="C10025" t="s">
        <v>14</v>
      </c>
      <c r="D10025" s="6">
        <v>45713</v>
      </c>
      <c r="E10025" t="s">
        <v>23807</v>
      </c>
      <c r="F10025" t="s">
        <v>21948</v>
      </c>
      <c r="G10025" t="s">
        <v>21953</v>
      </c>
      <c r="H10025" t="s">
        <v>33837</v>
      </c>
      <c r="I10025" t="s">
        <v>21949</v>
      </c>
      <c r="J10025" t="s">
        <v>21954</v>
      </c>
      <c r="K10025" t="s">
        <v>10</v>
      </c>
      <c r="L10025" s="1" t="s">
        <v>21955</v>
      </c>
      <c r="M10025">
        <v>0</v>
      </c>
    </row>
    <row r="10026" spans="1:18" x14ac:dyDescent="0.25">
      <c r="A10026" t="s">
        <v>23808</v>
      </c>
      <c r="B10026" t="s">
        <v>23809</v>
      </c>
      <c r="C10026" t="s">
        <v>14</v>
      </c>
      <c r="D10026" s="6">
        <v>45713</v>
      </c>
      <c r="E10026" t="s">
        <v>23807</v>
      </c>
      <c r="F10026" t="s">
        <v>21948</v>
      </c>
      <c r="G10026" t="s">
        <v>21956</v>
      </c>
      <c r="H10026" t="s">
        <v>33838</v>
      </c>
      <c r="I10026" t="s">
        <v>21949</v>
      </c>
      <c r="J10026" t="s">
        <v>21957</v>
      </c>
      <c r="K10026" t="s">
        <v>10</v>
      </c>
      <c r="L10026" s="1" t="s">
        <v>21958</v>
      </c>
      <c r="M10026">
        <v>0</v>
      </c>
    </row>
    <row r="10027" spans="1:18" x14ac:dyDescent="0.25">
      <c r="A10027" t="s">
        <v>23808</v>
      </c>
      <c r="B10027" t="s">
        <v>23809</v>
      </c>
      <c r="C10027" t="s">
        <v>14</v>
      </c>
      <c r="D10027" s="6">
        <v>45713</v>
      </c>
      <c r="E10027" t="s">
        <v>23807</v>
      </c>
      <c r="F10027" t="s">
        <v>21948</v>
      </c>
      <c r="G10027" t="s">
        <v>21959</v>
      </c>
      <c r="H10027" t="s">
        <v>33839</v>
      </c>
      <c r="I10027" t="s">
        <v>21949</v>
      </c>
      <c r="J10027" t="s">
        <v>21960</v>
      </c>
      <c r="K10027" t="s">
        <v>10</v>
      </c>
      <c r="L10027" s="1" t="s">
        <v>21961</v>
      </c>
      <c r="M10027">
        <v>0</v>
      </c>
    </row>
    <row r="10028" spans="1:18" x14ac:dyDescent="0.25">
      <c r="A10028" t="s">
        <v>23808</v>
      </c>
      <c r="B10028" t="s">
        <v>23809</v>
      </c>
      <c r="C10028" t="s">
        <v>14</v>
      </c>
      <c r="D10028" s="6">
        <v>45713</v>
      </c>
      <c r="E10028" t="s">
        <v>23807</v>
      </c>
      <c r="F10028" t="s">
        <v>21948</v>
      </c>
      <c r="G10028" t="s">
        <v>21962</v>
      </c>
      <c r="H10028" t="s">
        <v>33840</v>
      </c>
      <c r="I10028" t="s">
        <v>21949</v>
      </c>
      <c r="J10028" t="s">
        <v>21963</v>
      </c>
      <c r="K10028" t="s">
        <v>10</v>
      </c>
      <c r="L10028">
        <v>0.791571503131696</v>
      </c>
      <c r="M10028">
        <v>0</v>
      </c>
    </row>
    <row r="10029" spans="1:18" x14ac:dyDescent="0.25">
      <c r="A10029" t="s">
        <v>23808</v>
      </c>
      <c r="B10029" t="s">
        <v>23809</v>
      </c>
      <c r="C10029" t="s">
        <v>14</v>
      </c>
      <c r="D10029" s="6">
        <v>45713</v>
      </c>
      <c r="E10029" t="s">
        <v>23807</v>
      </c>
      <c r="F10029" t="s">
        <v>21948</v>
      </c>
      <c r="G10029" t="s">
        <v>21964</v>
      </c>
      <c r="H10029" t="s">
        <v>33841</v>
      </c>
      <c r="I10029" t="s">
        <v>21949</v>
      </c>
      <c r="J10029" t="s">
        <v>21965</v>
      </c>
      <c r="K10029" t="s">
        <v>10</v>
      </c>
      <c r="L10029" s="1" t="s">
        <v>21966</v>
      </c>
      <c r="M10029">
        <v>0</v>
      </c>
    </row>
    <row r="10030" spans="1:18" x14ac:dyDescent="0.25">
      <c r="A10030" t="s">
        <v>23808</v>
      </c>
      <c r="B10030" t="s">
        <v>23809</v>
      </c>
      <c r="C10030" t="s">
        <v>14</v>
      </c>
      <c r="D10030" s="6">
        <v>45713</v>
      </c>
      <c r="E10030" t="s">
        <v>23807</v>
      </c>
      <c r="F10030" t="s">
        <v>21948</v>
      </c>
      <c r="G10030" t="s">
        <v>21967</v>
      </c>
      <c r="H10030" t="s">
        <v>33842</v>
      </c>
      <c r="I10030" t="s">
        <v>21949</v>
      </c>
      <c r="J10030" t="s">
        <v>21968</v>
      </c>
      <c r="K10030" t="s">
        <v>10</v>
      </c>
      <c r="L10030" s="1" t="s">
        <v>21969</v>
      </c>
      <c r="M10030">
        <v>0</v>
      </c>
    </row>
    <row r="10031" spans="1:18" x14ac:dyDescent="0.25">
      <c r="A10031" t="s">
        <v>23808</v>
      </c>
      <c r="B10031" t="s">
        <v>23809</v>
      </c>
      <c r="C10031" t="s">
        <v>14</v>
      </c>
      <c r="D10031" s="6">
        <v>45713</v>
      </c>
      <c r="E10031" t="s">
        <v>23807</v>
      </c>
      <c r="F10031" t="s">
        <v>21948</v>
      </c>
      <c r="G10031" t="s">
        <v>21970</v>
      </c>
      <c r="H10031" t="s">
        <v>33843</v>
      </c>
      <c r="I10031" t="s">
        <v>21949</v>
      </c>
      <c r="J10031" t="s">
        <v>21971</v>
      </c>
      <c r="K10031" t="s">
        <v>10</v>
      </c>
      <c r="L10031" s="1" t="s">
        <v>21972</v>
      </c>
      <c r="M10031">
        <v>0</v>
      </c>
    </row>
    <row r="10032" spans="1:18" x14ac:dyDescent="0.25">
      <c r="A10032" t="s">
        <v>23808</v>
      </c>
      <c r="B10032" t="s">
        <v>23809</v>
      </c>
      <c r="C10032" t="s">
        <v>14</v>
      </c>
      <c r="D10032" s="6">
        <v>45713</v>
      </c>
      <c r="E10032" t="s">
        <v>23807</v>
      </c>
      <c r="F10032" t="s">
        <v>21948</v>
      </c>
      <c r="G10032" t="s">
        <v>21973</v>
      </c>
      <c r="H10032" t="s">
        <v>33844</v>
      </c>
      <c r="I10032" t="s">
        <v>21949</v>
      </c>
      <c r="J10032" t="s">
        <v>21974</v>
      </c>
      <c r="K10032" t="s">
        <v>10</v>
      </c>
      <c r="L10032" s="1" t="s">
        <v>21975</v>
      </c>
      <c r="M10032">
        <v>0</v>
      </c>
    </row>
    <row r="10033" spans="1:18" x14ac:dyDescent="0.25">
      <c r="A10033" t="s">
        <v>23808</v>
      </c>
      <c r="B10033" t="s">
        <v>23809</v>
      </c>
      <c r="C10033" t="s">
        <v>14</v>
      </c>
      <c r="D10033" s="6">
        <v>45713</v>
      </c>
      <c r="E10033" t="s">
        <v>23807</v>
      </c>
      <c r="F10033" t="s">
        <v>21948</v>
      </c>
      <c r="G10033" t="s">
        <v>21976</v>
      </c>
      <c r="H10033" t="s">
        <v>33845</v>
      </c>
      <c r="I10033" t="s">
        <v>21949</v>
      </c>
      <c r="J10033" t="s">
        <v>21977</v>
      </c>
      <c r="K10033" t="s">
        <v>10</v>
      </c>
      <c r="L10033" s="1" t="s">
        <v>21978</v>
      </c>
      <c r="M10033">
        <v>0</v>
      </c>
    </row>
    <row r="10034" spans="1:18" x14ac:dyDescent="0.25">
      <c r="A10034" t="s">
        <v>23808</v>
      </c>
      <c r="B10034" t="s">
        <v>23809</v>
      </c>
      <c r="C10034" t="s">
        <v>14</v>
      </c>
      <c r="D10034" s="6">
        <v>45713</v>
      </c>
      <c r="E10034" t="s">
        <v>23807</v>
      </c>
      <c r="F10034" t="s">
        <v>21979</v>
      </c>
      <c r="G10034" t="s">
        <v>14846</v>
      </c>
      <c r="H10034" t="s">
        <v>33846</v>
      </c>
      <c r="I10034" t="s">
        <v>21980</v>
      </c>
      <c r="J10034" t="s">
        <v>14847</v>
      </c>
      <c r="K10034" t="s">
        <v>10</v>
      </c>
      <c r="L10034" s="1" t="s">
        <v>21981</v>
      </c>
      <c r="M10034">
        <v>0</v>
      </c>
    </row>
    <row r="10035" spans="1:18" x14ac:dyDescent="0.25">
      <c r="A10035" t="s">
        <v>23808</v>
      </c>
      <c r="B10035" t="s">
        <v>23809</v>
      </c>
      <c r="C10035" t="s">
        <v>14</v>
      </c>
      <c r="D10035" s="6">
        <v>45713</v>
      </c>
      <c r="E10035" t="s">
        <v>23807</v>
      </c>
      <c r="F10035" t="s">
        <v>21979</v>
      </c>
      <c r="G10035" t="s">
        <v>14855</v>
      </c>
      <c r="H10035" t="s">
        <v>33847</v>
      </c>
      <c r="I10035" t="s">
        <v>21980</v>
      </c>
      <c r="J10035" t="s">
        <v>14856</v>
      </c>
      <c r="K10035" t="s">
        <v>10</v>
      </c>
      <c r="L10035" s="1" t="s">
        <v>21982</v>
      </c>
      <c r="M10035">
        <v>0</v>
      </c>
    </row>
    <row r="10036" spans="1:18" x14ac:dyDescent="0.25">
      <c r="A10036" t="s">
        <v>23808</v>
      </c>
      <c r="B10036" t="s">
        <v>23809</v>
      </c>
      <c r="C10036" t="s">
        <v>14</v>
      </c>
      <c r="D10036" s="6">
        <v>45713</v>
      </c>
      <c r="E10036" t="s">
        <v>23807</v>
      </c>
      <c r="F10036" t="s">
        <v>21979</v>
      </c>
      <c r="G10036" t="s">
        <v>13190</v>
      </c>
      <c r="H10036" t="s">
        <v>33848</v>
      </c>
      <c r="I10036" t="s">
        <v>21980</v>
      </c>
      <c r="J10036" t="s">
        <v>13191</v>
      </c>
      <c r="K10036" t="s">
        <v>10</v>
      </c>
      <c r="L10036" s="1" t="s">
        <v>21983</v>
      </c>
      <c r="M10036">
        <v>0</v>
      </c>
    </row>
    <row r="10037" spans="1:18" x14ac:dyDescent="0.25">
      <c r="A10037" t="s">
        <v>23808</v>
      </c>
      <c r="B10037" t="s">
        <v>23809</v>
      </c>
      <c r="C10037" t="s">
        <v>14</v>
      </c>
      <c r="D10037" s="6">
        <v>45713</v>
      </c>
      <c r="E10037" t="s">
        <v>23807</v>
      </c>
      <c r="F10037" t="s">
        <v>21979</v>
      </c>
      <c r="G10037" t="s">
        <v>14875</v>
      </c>
      <c r="H10037" t="s">
        <v>33849</v>
      </c>
      <c r="I10037" t="s">
        <v>21980</v>
      </c>
      <c r="J10037" t="s">
        <v>14876</v>
      </c>
      <c r="K10037" t="s">
        <v>10</v>
      </c>
      <c r="L10037" s="1" t="s">
        <v>21984</v>
      </c>
      <c r="M10037">
        <v>0</v>
      </c>
    </row>
    <row r="10038" spans="1:18" x14ac:dyDescent="0.25">
      <c r="A10038" t="s">
        <v>23808</v>
      </c>
      <c r="B10038" t="s">
        <v>23809</v>
      </c>
      <c r="C10038" t="s">
        <v>14</v>
      </c>
      <c r="D10038" s="6">
        <v>45713</v>
      </c>
      <c r="E10038" t="s">
        <v>23807</v>
      </c>
      <c r="F10038" t="s">
        <v>21979</v>
      </c>
      <c r="G10038" t="s">
        <v>13213</v>
      </c>
      <c r="H10038" t="s">
        <v>33850</v>
      </c>
      <c r="I10038" t="s">
        <v>21980</v>
      </c>
      <c r="J10038" t="s">
        <v>13214</v>
      </c>
      <c r="K10038" t="s">
        <v>10</v>
      </c>
      <c r="L10038" s="1" t="s">
        <v>21985</v>
      </c>
      <c r="M10038">
        <v>0</v>
      </c>
    </row>
    <row r="10039" spans="1:18" x14ac:dyDescent="0.25">
      <c r="A10039" t="s">
        <v>23808</v>
      </c>
      <c r="B10039" t="s">
        <v>23809</v>
      </c>
      <c r="C10039" t="s">
        <v>14</v>
      </c>
      <c r="D10039" s="6">
        <v>45713</v>
      </c>
      <c r="E10039" t="s">
        <v>23807</v>
      </c>
      <c r="F10039" t="s">
        <v>21979</v>
      </c>
      <c r="G10039" t="s">
        <v>14850</v>
      </c>
      <c r="H10039" t="s">
        <v>33851</v>
      </c>
      <c r="I10039" t="s">
        <v>21980</v>
      </c>
      <c r="J10039" t="s">
        <v>14851</v>
      </c>
      <c r="K10039" t="s">
        <v>10</v>
      </c>
      <c r="L10039" s="1" t="s">
        <v>21986</v>
      </c>
      <c r="M10039">
        <v>0</v>
      </c>
    </row>
    <row r="10040" spans="1:18" x14ac:dyDescent="0.25">
      <c r="A10040" t="s">
        <v>23808</v>
      </c>
      <c r="B10040" t="s">
        <v>23809</v>
      </c>
      <c r="C10040" t="s">
        <v>14</v>
      </c>
      <c r="D10040" s="6">
        <v>45713</v>
      </c>
      <c r="E10040" t="s">
        <v>23807</v>
      </c>
      <c r="F10040" t="s">
        <v>21979</v>
      </c>
      <c r="G10040" t="s">
        <v>21987</v>
      </c>
      <c r="H10040" t="s">
        <v>33852</v>
      </c>
      <c r="I10040" t="s">
        <v>21980</v>
      </c>
      <c r="J10040" t="s">
        <v>21988</v>
      </c>
      <c r="K10040" t="s">
        <v>10</v>
      </c>
      <c r="L10040" s="1" t="s">
        <v>21989</v>
      </c>
      <c r="M10040">
        <v>0</v>
      </c>
    </row>
    <row r="10041" spans="1:18" x14ac:dyDescent="0.25">
      <c r="A10041" t="s">
        <v>23808</v>
      </c>
      <c r="B10041" t="s">
        <v>23809</v>
      </c>
      <c r="C10041" t="s">
        <v>14</v>
      </c>
      <c r="D10041" s="6">
        <v>45713</v>
      </c>
      <c r="E10041" t="s">
        <v>23807</v>
      </c>
      <c r="F10041" t="s">
        <v>21979</v>
      </c>
      <c r="G10041" t="s">
        <v>21990</v>
      </c>
      <c r="H10041" t="s">
        <v>33853</v>
      </c>
      <c r="I10041" t="s">
        <v>21980</v>
      </c>
      <c r="J10041" t="s">
        <v>21991</v>
      </c>
      <c r="K10041" t="s">
        <v>10</v>
      </c>
      <c r="L10041" s="1" t="s">
        <v>21992</v>
      </c>
      <c r="M10041">
        <v>1</v>
      </c>
      <c r="N10041" t="s">
        <v>34896</v>
      </c>
      <c r="P10041">
        <v>1</v>
      </c>
      <c r="Q10041">
        <v>1</v>
      </c>
      <c r="R10041">
        <v>0</v>
      </c>
    </row>
    <row r="10042" spans="1:18" x14ac:dyDescent="0.25">
      <c r="A10042" t="s">
        <v>23808</v>
      </c>
      <c r="B10042" t="s">
        <v>23809</v>
      </c>
      <c r="C10042" t="s">
        <v>14</v>
      </c>
      <c r="D10042" s="6">
        <v>45713</v>
      </c>
      <c r="E10042" t="s">
        <v>23807</v>
      </c>
      <c r="F10042" t="s">
        <v>21979</v>
      </c>
      <c r="G10042" t="s">
        <v>21993</v>
      </c>
      <c r="H10042" t="s">
        <v>33854</v>
      </c>
      <c r="I10042" t="s">
        <v>21980</v>
      </c>
      <c r="J10042" t="s">
        <v>21994</v>
      </c>
      <c r="K10042" t="s">
        <v>10</v>
      </c>
      <c r="L10042">
        <v>0.72384223161121797</v>
      </c>
      <c r="M10042">
        <v>0</v>
      </c>
    </row>
    <row r="10043" spans="1:18" x14ac:dyDescent="0.25">
      <c r="A10043" t="s">
        <v>23808</v>
      </c>
      <c r="B10043" t="s">
        <v>23809</v>
      </c>
      <c r="C10043" t="s">
        <v>14</v>
      </c>
      <c r="D10043" s="6">
        <v>45713</v>
      </c>
      <c r="E10043" t="s">
        <v>23807</v>
      </c>
      <c r="F10043" t="s">
        <v>21979</v>
      </c>
      <c r="G10043" t="s">
        <v>13211</v>
      </c>
      <c r="H10043" t="s">
        <v>33855</v>
      </c>
      <c r="I10043" t="s">
        <v>21980</v>
      </c>
      <c r="J10043" t="s">
        <v>13212</v>
      </c>
      <c r="K10043" t="s">
        <v>10</v>
      </c>
      <c r="L10043" s="1" t="s">
        <v>21995</v>
      </c>
      <c r="M10043">
        <v>0</v>
      </c>
    </row>
    <row r="10044" spans="1:18" x14ac:dyDescent="0.25">
      <c r="A10044" t="s">
        <v>23808</v>
      </c>
      <c r="B10044" t="s">
        <v>23809</v>
      </c>
      <c r="C10044" t="s">
        <v>14</v>
      </c>
      <c r="D10044" s="6">
        <v>45713</v>
      </c>
      <c r="E10044" t="s">
        <v>23807</v>
      </c>
      <c r="F10044" t="s">
        <v>21996</v>
      </c>
      <c r="G10044" t="s">
        <v>8228</v>
      </c>
      <c r="H10044" t="s">
        <v>33856</v>
      </c>
      <c r="I10044" t="s">
        <v>21997</v>
      </c>
      <c r="J10044" t="s">
        <v>8229</v>
      </c>
      <c r="K10044" t="s">
        <v>10</v>
      </c>
      <c r="L10044" s="1" t="s">
        <v>21998</v>
      </c>
      <c r="M10044">
        <v>0</v>
      </c>
    </row>
    <row r="10045" spans="1:18" x14ac:dyDescent="0.25">
      <c r="A10045" t="s">
        <v>23808</v>
      </c>
      <c r="B10045" t="s">
        <v>23809</v>
      </c>
      <c r="C10045" t="s">
        <v>14</v>
      </c>
      <c r="D10045" s="6">
        <v>45713</v>
      </c>
      <c r="E10045" t="s">
        <v>23807</v>
      </c>
      <c r="F10045" t="s">
        <v>21996</v>
      </c>
      <c r="G10045" t="s">
        <v>8225</v>
      </c>
      <c r="H10045" t="s">
        <v>33857</v>
      </c>
      <c r="I10045" t="s">
        <v>21997</v>
      </c>
      <c r="J10045" t="s">
        <v>8226</v>
      </c>
      <c r="K10045" t="s">
        <v>10</v>
      </c>
      <c r="L10045" s="1" t="s">
        <v>21999</v>
      </c>
      <c r="M10045">
        <v>1</v>
      </c>
      <c r="N10045" t="s">
        <v>34896</v>
      </c>
      <c r="P10045">
        <v>1</v>
      </c>
      <c r="Q10045">
        <v>1</v>
      </c>
      <c r="R10045">
        <v>1</v>
      </c>
    </row>
    <row r="10046" spans="1:18" x14ac:dyDescent="0.25">
      <c r="A10046" t="s">
        <v>23808</v>
      </c>
      <c r="B10046" t="s">
        <v>23809</v>
      </c>
      <c r="C10046" t="s">
        <v>14</v>
      </c>
      <c r="D10046" s="6">
        <v>45713</v>
      </c>
      <c r="E10046" t="s">
        <v>23807</v>
      </c>
      <c r="F10046" t="s">
        <v>21996</v>
      </c>
      <c r="G10046" t="s">
        <v>8218</v>
      </c>
      <c r="H10046" t="s">
        <v>33858</v>
      </c>
      <c r="I10046" t="s">
        <v>21997</v>
      </c>
      <c r="J10046" t="s">
        <v>8219</v>
      </c>
      <c r="K10046" t="s">
        <v>10</v>
      </c>
      <c r="L10046" s="1" t="s">
        <v>22000</v>
      </c>
      <c r="M10046">
        <v>0</v>
      </c>
    </row>
    <row r="10047" spans="1:18" x14ac:dyDescent="0.25">
      <c r="A10047" t="s">
        <v>23808</v>
      </c>
      <c r="B10047" t="s">
        <v>23809</v>
      </c>
      <c r="C10047" t="s">
        <v>14</v>
      </c>
      <c r="D10047" s="6">
        <v>45713</v>
      </c>
      <c r="E10047" t="s">
        <v>23807</v>
      </c>
      <c r="F10047" t="s">
        <v>21996</v>
      </c>
      <c r="G10047" t="s">
        <v>8212</v>
      </c>
      <c r="H10047" t="s">
        <v>33859</v>
      </c>
      <c r="I10047" t="s">
        <v>21997</v>
      </c>
      <c r="J10047" t="s">
        <v>8213</v>
      </c>
      <c r="K10047" t="s">
        <v>10</v>
      </c>
      <c r="L10047" s="1" t="s">
        <v>22001</v>
      </c>
      <c r="M10047">
        <v>0</v>
      </c>
    </row>
    <row r="10048" spans="1:18" x14ac:dyDescent="0.25">
      <c r="A10048" t="s">
        <v>23808</v>
      </c>
      <c r="B10048" t="s">
        <v>23809</v>
      </c>
      <c r="C10048" t="s">
        <v>14</v>
      </c>
      <c r="D10048" s="6">
        <v>45713</v>
      </c>
      <c r="E10048" t="s">
        <v>23807</v>
      </c>
      <c r="F10048" t="s">
        <v>21996</v>
      </c>
      <c r="G10048" t="s">
        <v>8182</v>
      </c>
      <c r="H10048" t="s">
        <v>33860</v>
      </c>
      <c r="I10048" t="s">
        <v>21997</v>
      </c>
      <c r="J10048" t="s">
        <v>8183</v>
      </c>
      <c r="K10048" t="s">
        <v>10</v>
      </c>
      <c r="L10048">
        <v>0.73300161532556996</v>
      </c>
      <c r="M10048">
        <v>0</v>
      </c>
    </row>
    <row r="10049" spans="1:18" x14ac:dyDescent="0.25">
      <c r="A10049" t="s">
        <v>23808</v>
      </c>
      <c r="B10049" t="s">
        <v>23809</v>
      </c>
      <c r="C10049" t="s">
        <v>14</v>
      </c>
      <c r="D10049" s="6">
        <v>45713</v>
      </c>
      <c r="E10049" t="s">
        <v>23807</v>
      </c>
      <c r="F10049" t="s">
        <v>21996</v>
      </c>
      <c r="G10049" t="s">
        <v>22002</v>
      </c>
      <c r="H10049" t="s">
        <v>33861</v>
      </c>
      <c r="I10049" t="s">
        <v>21997</v>
      </c>
      <c r="J10049" t="s">
        <v>22003</v>
      </c>
      <c r="K10049" t="s">
        <v>10</v>
      </c>
      <c r="L10049" s="1" t="s">
        <v>22004</v>
      </c>
      <c r="M10049">
        <v>0</v>
      </c>
    </row>
    <row r="10050" spans="1:18" x14ac:dyDescent="0.25">
      <c r="A10050" t="s">
        <v>23808</v>
      </c>
      <c r="B10050" t="s">
        <v>23809</v>
      </c>
      <c r="C10050" t="s">
        <v>14</v>
      </c>
      <c r="D10050" s="6">
        <v>45713</v>
      </c>
      <c r="E10050" t="s">
        <v>23807</v>
      </c>
      <c r="F10050" t="s">
        <v>21996</v>
      </c>
      <c r="G10050" t="s">
        <v>8162</v>
      </c>
      <c r="H10050" t="s">
        <v>33862</v>
      </c>
      <c r="I10050" t="s">
        <v>21997</v>
      </c>
      <c r="J10050" t="s">
        <v>8163</v>
      </c>
      <c r="K10050" t="s">
        <v>10</v>
      </c>
      <c r="L10050" s="1" t="s">
        <v>22005</v>
      </c>
      <c r="M10050">
        <v>0</v>
      </c>
    </row>
    <row r="10051" spans="1:18" x14ac:dyDescent="0.25">
      <c r="A10051" t="s">
        <v>23808</v>
      </c>
      <c r="B10051" t="s">
        <v>23809</v>
      </c>
      <c r="C10051" t="s">
        <v>14</v>
      </c>
      <c r="D10051" s="6">
        <v>45713</v>
      </c>
      <c r="E10051" t="s">
        <v>23807</v>
      </c>
      <c r="F10051" t="s">
        <v>21996</v>
      </c>
      <c r="G10051" t="s">
        <v>22006</v>
      </c>
      <c r="H10051" t="s">
        <v>33863</v>
      </c>
      <c r="I10051" t="s">
        <v>21997</v>
      </c>
      <c r="J10051" t="s">
        <v>22007</v>
      </c>
      <c r="K10051" t="s">
        <v>10</v>
      </c>
      <c r="L10051" s="1" t="s">
        <v>22008</v>
      </c>
      <c r="M10051">
        <v>0</v>
      </c>
    </row>
    <row r="10052" spans="1:18" x14ac:dyDescent="0.25">
      <c r="A10052" t="s">
        <v>23808</v>
      </c>
      <c r="B10052" t="s">
        <v>23809</v>
      </c>
      <c r="C10052" t="s">
        <v>14</v>
      </c>
      <c r="D10052" s="6">
        <v>45713</v>
      </c>
      <c r="E10052" t="s">
        <v>23807</v>
      </c>
      <c r="F10052" t="s">
        <v>21996</v>
      </c>
      <c r="G10052" t="s">
        <v>8170</v>
      </c>
      <c r="H10052" t="s">
        <v>33864</v>
      </c>
      <c r="I10052" t="s">
        <v>21997</v>
      </c>
      <c r="J10052" t="s">
        <v>8171</v>
      </c>
      <c r="K10052" t="s">
        <v>10</v>
      </c>
      <c r="L10052" s="1" t="s">
        <v>22009</v>
      </c>
      <c r="M10052">
        <v>0</v>
      </c>
    </row>
    <row r="10053" spans="1:18" x14ac:dyDescent="0.25">
      <c r="A10053" t="s">
        <v>23808</v>
      </c>
      <c r="B10053" t="s">
        <v>23809</v>
      </c>
      <c r="C10053" t="s">
        <v>14</v>
      </c>
      <c r="D10053" s="6">
        <v>45713</v>
      </c>
      <c r="E10053" t="s">
        <v>23807</v>
      </c>
      <c r="F10053" t="s">
        <v>21996</v>
      </c>
      <c r="G10053" t="s">
        <v>22010</v>
      </c>
      <c r="H10053" t="s">
        <v>33865</v>
      </c>
      <c r="I10053" t="s">
        <v>21997</v>
      </c>
      <c r="J10053" t="s">
        <v>22011</v>
      </c>
      <c r="K10053" t="s">
        <v>10</v>
      </c>
      <c r="L10053" s="1" t="s">
        <v>22012</v>
      </c>
      <c r="M10053">
        <v>0</v>
      </c>
    </row>
    <row r="10054" spans="1:18" x14ac:dyDescent="0.25">
      <c r="A10054" t="s">
        <v>23808</v>
      </c>
      <c r="B10054" t="s">
        <v>23809</v>
      </c>
      <c r="C10054" t="s">
        <v>14</v>
      </c>
      <c r="D10054" s="6">
        <v>45713</v>
      </c>
      <c r="E10054" t="s">
        <v>23807</v>
      </c>
      <c r="F10054" t="s">
        <v>22013</v>
      </c>
      <c r="G10054" t="s">
        <v>747</v>
      </c>
      <c r="H10054" t="s">
        <v>33866</v>
      </c>
      <c r="I10054" t="s">
        <v>22014</v>
      </c>
      <c r="J10054" t="s">
        <v>748</v>
      </c>
      <c r="K10054" t="s">
        <v>10</v>
      </c>
      <c r="L10054" s="1" t="s">
        <v>22015</v>
      </c>
      <c r="M10054">
        <v>0</v>
      </c>
      <c r="N10054" t="s">
        <v>34913</v>
      </c>
      <c r="P10054">
        <v>0</v>
      </c>
      <c r="Q10054" t="s">
        <v>34930</v>
      </c>
      <c r="R10054">
        <v>1</v>
      </c>
    </row>
    <row r="10055" spans="1:18" x14ac:dyDescent="0.25">
      <c r="A10055" t="s">
        <v>23808</v>
      </c>
      <c r="B10055" t="s">
        <v>23809</v>
      </c>
      <c r="C10055" t="s">
        <v>14</v>
      </c>
      <c r="D10055" s="6">
        <v>45713</v>
      </c>
      <c r="E10055" t="s">
        <v>23807</v>
      </c>
      <c r="F10055" t="s">
        <v>22013</v>
      </c>
      <c r="G10055" t="s">
        <v>749</v>
      </c>
      <c r="H10055" t="s">
        <v>33867</v>
      </c>
      <c r="I10055" t="s">
        <v>22014</v>
      </c>
      <c r="J10055" t="s">
        <v>750</v>
      </c>
      <c r="K10055" t="s">
        <v>10</v>
      </c>
      <c r="L10055" s="1" t="s">
        <v>22016</v>
      </c>
      <c r="M10055">
        <v>0</v>
      </c>
    </row>
    <row r="10056" spans="1:18" x14ac:dyDescent="0.25">
      <c r="A10056" t="s">
        <v>23808</v>
      </c>
      <c r="B10056" t="s">
        <v>23809</v>
      </c>
      <c r="C10056" t="s">
        <v>14</v>
      </c>
      <c r="D10056" s="6">
        <v>45713</v>
      </c>
      <c r="E10056" t="s">
        <v>23807</v>
      </c>
      <c r="F10056" t="s">
        <v>22013</v>
      </c>
      <c r="G10056" t="s">
        <v>22017</v>
      </c>
      <c r="H10056" t="s">
        <v>33868</v>
      </c>
      <c r="I10056" t="s">
        <v>22014</v>
      </c>
      <c r="J10056" t="s">
        <v>22018</v>
      </c>
      <c r="K10056" t="s">
        <v>10</v>
      </c>
      <c r="L10056" s="1" t="s">
        <v>22019</v>
      </c>
      <c r="M10056">
        <v>0</v>
      </c>
    </row>
    <row r="10057" spans="1:18" x14ac:dyDescent="0.25">
      <c r="A10057" t="s">
        <v>23808</v>
      </c>
      <c r="B10057" t="s">
        <v>23809</v>
      </c>
      <c r="C10057" t="s">
        <v>14</v>
      </c>
      <c r="D10057" s="6">
        <v>45713</v>
      </c>
      <c r="E10057" t="s">
        <v>23807</v>
      </c>
      <c r="F10057" t="s">
        <v>22013</v>
      </c>
      <c r="G10057" t="s">
        <v>8567</v>
      </c>
      <c r="H10057" t="s">
        <v>33869</v>
      </c>
      <c r="I10057" t="s">
        <v>22014</v>
      </c>
      <c r="J10057" t="s">
        <v>8568</v>
      </c>
      <c r="K10057" t="s">
        <v>10</v>
      </c>
      <c r="L10057">
        <v>0.68267289405149401</v>
      </c>
      <c r="M10057">
        <v>0</v>
      </c>
    </row>
    <row r="10058" spans="1:18" x14ac:dyDescent="0.25">
      <c r="A10058" t="s">
        <v>23808</v>
      </c>
      <c r="B10058" t="s">
        <v>23809</v>
      </c>
      <c r="C10058" t="s">
        <v>14</v>
      </c>
      <c r="D10058" s="6">
        <v>45713</v>
      </c>
      <c r="E10058" t="s">
        <v>23807</v>
      </c>
      <c r="F10058" t="s">
        <v>22013</v>
      </c>
      <c r="G10058" t="s">
        <v>5702</v>
      </c>
      <c r="H10058" t="s">
        <v>33870</v>
      </c>
      <c r="I10058" t="s">
        <v>22014</v>
      </c>
      <c r="J10058" t="s">
        <v>5703</v>
      </c>
      <c r="K10058" t="s">
        <v>10</v>
      </c>
      <c r="L10058" s="1" t="s">
        <v>22020</v>
      </c>
      <c r="M10058">
        <v>0</v>
      </c>
    </row>
    <row r="10059" spans="1:18" x14ac:dyDescent="0.25">
      <c r="A10059" t="s">
        <v>23808</v>
      </c>
      <c r="B10059" t="s">
        <v>23809</v>
      </c>
      <c r="C10059" t="s">
        <v>14</v>
      </c>
      <c r="D10059" s="6">
        <v>45713</v>
      </c>
      <c r="E10059" t="s">
        <v>23807</v>
      </c>
      <c r="F10059" t="s">
        <v>22013</v>
      </c>
      <c r="G10059" t="s">
        <v>5160</v>
      </c>
      <c r="H10059" t="s">
        <v>33871</v>
      </c>
      <c r="I10059" t="s">
        <v>22014</v>
      </c>
      <c r="J10059" t="s">
        <v>5161</v>
      </c>
      <c r="K10059" t="s">
        <v>10</v>
      </c>
      <c r="L10059" s="1" t="s">
        <v>22021</v>
      </c>
      <c r="M10059">
        <v>0</v>
      </c>
    </row>
    <row r="10060" spans="1:18" x14ac:dyDescent="0.25">
      <c r="A10060" t="s">
        <v>23808</v>
      </c>
      <c r="B10060" t="s">
        <v>23809</v>
      </c>
      <c r="C10060" t="s">
        <v>14</v>
      </c>
      <c r="D10060" s="6">
        <v>45713</v>
      </c>
      <c r="E10060" t="s">
        <v>23807</v>
      </c>
      <c r="F10060" t="s">
        <v>22013</v>
      </c>
      <c r="G10060" t="s">
        <v>5175</v>
      </c>
      <c r="H10060" t="s">
        <v>33872</v>
      </c>
      <c r="I10060" t="s">
        <v>22014</v>
      </c>
      <c r="J10060" t="s">
        <v>5176</v>
      </c>
      <c r="K10060" t="s">
        <v>10</v>
      </c>
      <c r="L10060" s="1" t="s">
        <v>22022</v>
      </c>
      <c r="M10060">
        <v>0</v>
      </c>
    </row>
    <row r="10061" spans="1:18" x14ac:dyDescent="0.25">
      <c r="A10061" t="s">
        <v>23808</v>
      </c>
      <c r="B10061" t="s">
        <v>23809</v>
      </c>
      <c r="C10061" t="s">
        <v>14</v>
      </c>
      <c r="D10061" s="6">
        <v>45713</v>
      </c>
      <c r="E10061" t="s">
        <v>23807</v>
      </c>
      <c r="F10061" t="s">
        <v>22013</v>
      </c>
      <c r="G10061" t="s">
        <v>4399</v>
      </c>
      <c r="H10061" t="s">
        <v>33873</v>
      </c>
      <c r="I10061" t="s">
        <v>22014</v>
      </c>
      <c r="J10061" t="s">
        <v>4400</v>
      </c>
      <c r="K10061" t="s">
        <v>10</v>
      </c>
      <c r="L10061" s="1" t="s">
        <v>22023</v>
      </c>
      <c r="M10061">
        <v>0</v>
      </c>
    </row>
    <row r="10062" spans="1:18" x14ac:dyDescent="0.25">
      <c r="A10062" t="s">
        <v>23808</v>
      </c>
      <c r="B10062" t="s">
        <v>23809</v>
      </c>
      <c r="C10062" t="s">
        <v>14</v>
      </c>
      <c r="D10062" s="6">
        <v>45713</v>
      </c>
      <c r="E10062" t="s">
        <v>23807</v>
      </c>
      <c r="F10062" t="s">
        <v>22013</v>
      </c>
      <c r="G10062" t="s">
        <v>755</v>
      </c>
      <c r="H10062" t="s">
        <v>33874</v>
      </c>
      <c r="I10062" t="s">
        <v>22014</v>
      </c>
      <c r="J10062" t="s">
        <v>756</v>
      </c>
      <c r="K10062" t="s">
        <v>10</v>
      </c>
      <c r="L10062" s="1" t="s">
        <v>22024</v>
      </c>
      <c r="M10062">
        <v>0</v>
      </c>
    </row>
    <row r="10063" spans="1:18" x14ac:dyDescent="0.25">
      <c r="A10063" t="s">
        <v>23808</v>
      </c>
      <c r="B10063" t="s">
        <v>23809</v>
      </c>
      <c r="C10063" t="s">
        <v>14</v>
      </c>
      <c r="D10063" s="6">
        <v>45713</v>
      </c>
      <c r="E10063" t="s">
        <v>23807</v>
      </c>
      <c r="F10063" t="s">
        <v>22013</v>
      </c>
      <c r="G10063" t="s">
        <v>18200</v>
      </c>
      <c r="H10063" t="s">
        <v>33875</v>
      </c>
      <c r="I10063" t="s">
        <v>22014</v>
      </c>
      <c r="J10063" t="s">
        <v>18201</v>
      </c>
      <c r="K10063" t="s">
        <v>10</v>
      </c>
      <c r="L10063" s="1" t="s">
        <v>22025</v>
      </c>
      <c r="M10063">
        <v>0</v>
      </c>
    </row>
    <row r="10064" spans="1:18" s="3" customFormat="1" x14ac:dyDescent="0.25">
      <c r="A10064" s="3" t="s">
        <v>23808</v>
      </c>
      <c r="B10064" s="3" t="s">
        <v>23809</v>
      </c>
      <c r="C10064" s="3" t="s">
        <v>14</v>
      </c>
      <c r="D10064" s="6">
        <v>45713</v>
      </c>
      <c r="E10064" s="3" t="s">
        <v>23807</v>
      </c>
      <c r="F10064" s="3" t="s">
        <v>22026</v>
      </c>
      <c r="G10064" s="3" t="s">
        <v>22028</v>
      </c>
      <c r="H10064" s="3" t="s">
        <v>33876</v>
      </c>
      <c r="I10064" s="3" t="s">
        <v>22027</v>
      </c>
      <c r="J10064" s="3" t="s">
        <v>22029</v>
      </c>
      <c r="K10064" s="3" t="s">
        <v>10</v>
      </c>
      <c r="L10064" s="3">
        <v>0.87217846524449605</v>
      </c>
      <c r="M10064">
        <v>1</v>
      </c>
      <c r="N10064" s="3" t="s">
        <v>34896</v>
      </c>
      <c r="P10064">
        <v>1</v>
      </c>
      <c r="Q10064">
        <v>1</v>
      </c>
      <c r="R10064">
        <v>1</v>
      </c>
    </row>
    <row r="10065" spans="1:18" x14ac:dyDescent="0.25">
      <c r="A10065" t="s">
        <v>23808</v>
      </c>
      <c r="B10065" t="s">
        <v>23809</v>
      </c>
      <c r="C10065" t="s">
        <v>14</v>
      </c>
      <c r="D10065" s="6">
        <v>45713</v>
      </c>
      <c r="E10065" t="s">
        <v>23807</v>
      </c>
      <c r="F10065" t="s">
        <v>22026</v>
      </c>
      <c r="G10065" t="s">
        <v>20540</v>
      </c>
      <c r="H10065" t="s">
        <v>33877</v>
      </c>
      <c r="I10065" t="s">
        <v>22027</v>
      </c>
      <c r="J10065" t="s">
        <v>20541</v>
      </c>
      <c r="K10065" t="s">
        <v>10</v>
      </c>
      <c r="L10065">
        <v>0.78704884909380302</v>
      </c>
      <c r="M10065">
        <v>0</v>
      </c>
    </row>
    <row r="10066" spans="1:18" x14ac:dyDescent="0.25">
      <c r="A10066" t="s">
        <v>23808</v>
      </c>
      <c r="B10066" t="s">
        <v>23809</v>
      </c>
      <c r="C10066" t="s">
        <v>14</v>
      </c>
      <c r="D10066" s="6">
        <v>45713</v>
      </c>
      <c r="E10066" t="s">
        <v>23807</v>
      </c>
      <c r="F10066" t="s">
        <v>22026</v>
      </c>
      <c r="G10066" t="s">
        <v>20815</v>
      </c>
      <c r="H10066" t="s">
        <v>33878</v>
      </c>
      <c r="I10066" t="s">
        <v>22027</v>
      </c>
      <c r="J10066" t="s">
        <v>20816</v>
      </c>
      <c r="K10066" t="s">
        <v>10</v>
      </c>
      <c r="L10066" s="1" t="s">
        <v>22030</v>
      </c>
      <c r="M10066">
        <v>0</v>
      </c>
    </row>
    <row r="10067" spans="1:18" x14ac:dyDescent="0.25">
      <c r="A10067" t="s">
        <v>23808</v>
      </c>
      <c r="B10067" t="s">
        <v>23809</v>
      </c>
      <c r="C10067" t="s">
        <v>14</v>
      </c>
      <c r="D10067" s="6">
        <v>45713</v>
      </c>
      <c r="E10067" t="s">
        <v>23807</v>
      </c>
      <c r="F10067" t="s">
        <v>22026</v>
      </c>
      <c r="G10067" t="s">
        <v>8192</v>
      </c>
      <c r="H10067" t="s">
        <v>33879</v>
      </c>
      <c r="I10067" t="s">
        <v>22027</v>
      </c>
      <c r="J10067" t="s">
        <v>8193</v>
      </c>
      <c r="K10067" t="s">
        <v>10</v>
      </c>
      <c r="L10067">
        <v>0.766177734397127</v>
      </c>
      <c r="M10067">
        <v>0</v>
      </c>
    </row>
    <row r="10068" spans="1:18" x14ac:dyDescent="0.25">
      <c r="A10068" t="s">
        <v>23808</v>
      </c>
      <c r="B10068" t="s">
        <v>23809</v>
      </c>
      <c r="C10068" t="s">
        <v>14</v>
      </c>
      <c r="D10068" s="6">
        <v>45713</v>
      </c>
      <c r="E10068" t="s">
        <v>23807</v>
      </c>
      <c r="F10068" t="s">
        <v>22026</v>
      </c>
      <c r="G10068" t="s">
        <v>20537</v>
      </c>
      <c r="H10068" t="s">
        <v>33880</v>
      </c>
      <c r="I10068" t="s">
        <v>22027</v>
      </c>
      <c r="J10068" t="s">
        <v>20538</v>
      </c>
      <c r="K10068" t="s">
        <v>10</v>
      </c>
      <c r="L10068" s="1" t="s">
        <v>22031</v>
      </c>
      <c r="M10068">
        <v>0</v>
      </c>
    </row>
    <row r="10069" spans="1:18" x14ac:dyDescent="0.25">
      <c r="A10069" t="s">
        <v>23808</v>
      </c>
      <c r="B10069" t="s">
        <v>23809</v>
      </c>
      <c r="C10069" t="s">
        <v>14</v>
      </c>
      <c r="D10069" s="6">
        <v>45713</v>
      </c>
      <c r="E10069" t="s">
        <v>23807</v>
      </c>
      <c r="F10069" t="s">
        <v>22026</v>
      </c>
      <c r="G10069" t="s">
        <v>8528</v>
      </c>
      <c r="H10069" t="s">
        <v>33881</v>
      </c>
      <c r="I10069" t="s">
        <v>22027</v>
      </c>
      <c r="J10069" t="s">
        <v>8529</v>
      </c>
      <c r="K10069" t="s">
        <v>10</v>
      </c>
      <c r="L10069" s="1" t="s">
        <v>22032</v>
      </c>
      <c r="M10069">
        <v>0</v>
      </c>
    </row>
    <row r="10070" spans="1:18" x14ac:dyDescent="0.25">
      <c r="A10070" t="s">
        <v>23808</v>
      </c>
      <c r="B10070" t="s">
        <v>23809</v>
      </c>
      <c r="C10070" t="s">
        <v>14</v>
      </c>
      <c r="D10070" s="6">
        <v>45713</v>
      </c>
      <c r="E10070" t="s">
        <v>23807</v>
      </c>
      <c r="F10070" t="s">
        <v>22026</v>
      </c>
      <c r="G10070" t="s">
        <v>2170</v>
      </c>
      <c r="H10070" t="s">
        <v>33882</v>
      </c>
      <c r="I10070" t="s">
        <v>22027</v>
      </c>
      <c r="J10070" t="s">
        <v>2171</v>
      </c>
      <c r="K10070" t="s">
        <v>10</v>
      </c>
      <c r="L10070" s="1" t="s">
        <v>22033</v>
      </c>
      <c r="M10070">
        <v>0</v>
      </c>
    </row>
    <row r="10071" spans="1:18" x14ac:dyDescent="0.25">
      <c r="A10071" t="s">
        <v>23808</v>
      </c>
      <c r="B10071" t="s">
        <v>23809</v>
      </c>
      <c r="C10071" t="s">
        <v>14</v>
      </c>
      <c r="D10071" s="6">
        <v>45713</v>
      </c>
      <c r="E10071" t="s">
        <v>23807</v>
      </c>
      <c r="F10071" t="s">
        <v>22026</v>
      </c>
      <c r="G10071" t="s">
        <v>20533</v>
      </c>
      <c r="H10071" t="s">
        <v>33883</v>
      </c>
      <c r="I10071" t="s">
        <v>22027</v>
      </c>
      <c r="J10071" t="s">
        <v>20534</v>
      </c>
      <c r="K10071" t="s">
        <v>10</v>
      </c>
      <c r="L10071" s="1" t="s">
        <v>22034</v>
      </c>
      <c r="M10071">
        <v>0</v>
      </c>
    </row>
    <row r="10072" spans="1:18" x14ac:dyDescent="0.25">
      <c r="A10072" t="s">
        <v>23808</v>
      </c>
      <c r="B10072" t="s">
        <v>23809</v>
      </c>
      <c r="C10072" t="s">
        <v>14</v>
      </c>
      <c r="D10072" s="6">
        <v>45713</v>
      </c>
      <c r="E10072" t="s">
        <v>23807</v>
      </c>
      <c r="F10072" t="s">
        <v>22026</v>
      </c>
      <c r="G10072" t="s">
        <v>21973</v>
      </c>
      <c r="H10072" t="s">
        <v>33884</v>
      </c>
      <c r="I10072" t="s">
        <v>22027</v>
      </c>
      <c r="J10072" t="s">
        <v>21974</v>
      </c>
      <c r="K10072" t="s">
        <v>10</v>
      </c>
      <c r="L10072" s="1" t="s">
        <v>22035</v>
      </c>
      <c r="M10072">
        <v>0</v>
      </c>
    </row>
    <row r="10073" spans="1:18" x14ac:dyDescent="0.25">
      <c r="A10073" t="s">
        <v>23808</v>
      </c>
      <c r="B10073" t="s">
        <v>23809</v>
      </c>
      <c r="C10073" t="s">
        <v>14</v>
      </c>
      <c r="D10073" s="6">
        <v>45713</v>
      </c>
      <c r="E10073" t="s">
        <v>23807</v>
      </c>
      <c r="F10073" t="s">
        <v>22026</v>
      </c>
      <c r="G10073" t="s">
        <v>22036</v>
      </c>
      <c r="H10073" t="s">
        <v>33885</v>
      </c>
      <c r="I10073" t="s">
        <v>22027</v>
      </c>
      <c r="J10073" t="s">
        <v>22037</v>
      </c>
      <c r="K10073" t="s">
        <v>10</v>
      </c>
      <c r="L10073" s="1" t="s">
        <v>22038</v>
      </c>
      <c r="M10073">
        <v>0</v>
      </c>
    </row>
    <row r="10074" spans="1:18" x14ac:dyDescent="0.25">
      <c r="A10074" t="s">
        <v>23808</v>
      </c>
      <c r="B10074" t="s">
        <v>23809</v>
      </c>
      <c r="C10074" t="s">
        <v>14</v>
      </c>
      <c r="D10074" s="6">
        <v>45713</v>
      </c>
      <c r="E10074" t="s">
        <v>23807</v>
      </c>
      <c r="F10074" t="s">
        <v>22039</v>
      </c>
      <c r="G10074" t="s">
        <v>22041</v>
      </c>
      <c r="H10074" t="s">
        <v>33886</v>
      </c>
      <c r="I10074" t="s">
        <v>22040</v>
      </c>
      <c r="J10074" t="s">
        <v>22042</v>
      </c>
      <c r="K10074" t="s">
        <v>10</v>
      </c>
      <c r="L10074" s="1" t="s">
        <v>22043</v>
      </c>
      <c r="M10074">
        <v>0</v>
      </c>
    </row>
    <row r="10075" spans="1:18" x14ac:dyDescent="0.25">
      <c r="A10075" t="s">
        <v>23808</v>
      </c>
      <c r="B10075" t="s">
        <v>23809</v>
      </c>
      <c r="C10075" t="s">
        <v>14</v>
      </c>
      <c r="D10075" s="6">
        <v>45713</v>
      </c>
      <c r="E10075" t="s">
        <v>23807</v>
      </c>
      <c r="F10075" t="s">
        <v>22039</v>
      </c>
      <c r="G10075" t="s">
        <v>11036</v>
      </c>
      <c r="H10075" t="s">
        <v>33887</v>
      </c>
      <c r="I10075" t="s">
        <v>22040</v>
      </c>
      <c r="J10075" t="s">
        <v>11037</v>
      </c>
      <c r="K10075" t="s">
        <v>10</v>
      </c>
      <c r="L10075" s="1" t="s">
        <v>22044</v>
      </c>
      <c r="M10075">
        <v>1</v>
      </c>
      <c r="N10075" t="s">
        <v>34896</v>
      </c>
      <c r="P10075">
        <v>1</v>
      </c>
      <c r="Q10075">
        <v>1</v>
      </c>
      <c r="R10075">
        <v>1</v>
      </c>
    </row>
    <row r="10076" spans="1:18" x14ac:dyDescent="0.25">
      <c r="A10076" t="s">
        <v>23808</v>
      </c>
      <c r="B10076" t="s">
        <v>23809</v>
      </c>
      <c r="C10076" t="s">
        <v>14</v>
      </c>
      <c r="D10076" s="6">
        <v>45713</v>
      </c>
      <c r="E10076" t="s">
        <v>23807</v>
      </c>
      <c r="F10076" t="s">
        <v>22039</v>
      </c>
      <c r="G10076" t="s">
        <v>8531</v>
      </c>
      <c r="H10076" t="s">
        <v>33888</v>
      </c>
      <c r="I10076" t="s">
        <v>22040</v>
      </c>
      <c r="J10076" t="s">
        <v>8532</v>
      </c>
      <c r="K10076" t="s">
        <v>10</v>
      </c>
      <c r="L10076" s="1" t="s">
        <v>22045</v>
      </c>
      <c r="M10076">
        <v>0</v>
      </c>
    </row>
    <row r="10077" spans="1:18" x14ac:dyDescent="0.25">
      <c r="A10077" t="s">
        <v>23808</v>
      </c>
      <c r="B10077" t="s">
        <v>23809</v>
      </c>
      <c r="C10077" t="s">
        <v>14</v>
      </c>
      <c r="D10077" s="6">
        <v>45713</v>
      </c>
      <c r="E10077" t="s">
        <v>23807</v>
      </c>
      <c r="F10077" t="s">
        <v>22039</v>
      </c>
      <c r="G10077" t="s">
        <v>1997</v>
      </c>
      <c r="H10077" t="s">
        <v>33889</v>
      </c>
      <c r="I10077" t="s">
        <v>22040</v>
      </c>
      <c r="J10077" t="s">
        <v>1998</v>
      </c>
      <c r="K10077" t="s">
        <v>10</v>
      </c>
      <c r="L10077" s="1" t="s">
        <v>22046</v>
      </c>
      <c r="M10077">
        <v>0</v>
      </c>
    </row>
    <row r="10078" spans="1:18" x14ac:dyDescent="0.25">
      <c r="A10078" t="s">
        <v>23808</v>
      </c>
      <c r="B10078" t="s">
        <v>23809</v>
      </c>
      <c r="C10078" t="s">
        <v>14</v>
      </c>
      <c r="D10078" s="6">
        <v>45713</v>
      </c>
      <c r="E10078" t="s">
        <v>23807</v>
      </c>
      <c r="F10078" t="s">
        <v>22039</v>
      </c>
      <c r="G10078" t="s">
        <v>22047</v>
      </c>
      <c r="H10078" t="s">
        <v>33890</v>
      </c>
      <c r="I10078" t="s">
        <v>22040</v>
      </c>
      <c r="J10078" t="s">
        <v>22048</v>
      </c>
      <c r="K10078" t="s">
        <v>10</v>
      </c>
      <c r="L10078" s="1" t="s">
        <v>22049</v>
      </c>
      <c r="M10078">
        <v>0</v>
      </c>
    </row>
    <row r="10079" spans="1:18" x14ac:dyDescent="0.25">
      <c r="A10079" t="s">
        <v>23808</v>
      </c>
      <c r="B10079" t="s">
        <v>23809</v>
      </c>
      <c r="C10079" t="s">
        <v>14</v>
      </c>
      <c r="D10079" s="6">
        <v>45713</v>
      </c>
      <c r="E10079" t="s">
        <v>23807</v>
      </c>
      <c r="F10079" t="s">
        <v>22039</v>
      </c>
      <c r="G10079" t="s">
        <v>18042</v>
      </c>
      <c r="H10079" t="s">
        <v>33891</v>
      </c>
      <c r="I10079" t="s">
        <v>22040</v>
      </c>
      <c r="J10079" t="s">
        <v>18043</v>
      </c>
      <c r="K10079" t="s">
        <v>10</v>
      </c>
      <c r="L10079" s="1" t="s">
        <v>22050</v>
      </c>
      <c r="M10079">
        <v>0</v>
      </c>
    </row>
    <row r="10080" spans="1:18" x14ac:dyDescent="0.25">
      <c r="A10080" t="s">
        <v>23808</v>
      </c>
      <c r="B10080" t="s">
        <v>23809</v>
      </c>
      <c r="C10080" t="s">
        <v>14</v>
      </c>
      <c r="D10080" s="6">
        <v>45713</v>
      </c>
      <c r="E10080" t="s">
        <v>23807</v>
      </c>
      <c r="F10080" t="s">
        <v>22039</v>
      </c>
      <c r="G10080" t="s">
        <v>11030</v>
      </c>
      <c r="H10080" t="s">
        <v>33892</v>
      </c>
      <c r="I10080" t="s">
        <v>22040</v>
      </c>
      <c r="J10080" t="s">
        <v>11031</v>
      </c>
      <c r="K10080" t="s">
        <v>10</v>
      </c>
      <c r="L10080" s="1" t="s">
        <v>22051</v>
      </c>
      <c r="M10080">
        <v>0</v>
      </c>
    </row>
    <row r="10081" spans="1:18" x14ac:dyDescent="0.25">
      <c r="A10081" t="s">
        <v>23808</v>
      </c>
      <c r="B10081" t="s">
        <v>23809</v>
      </c>
      <c r="C10081" t="s">
        <v>14</v>
      </c>
      <c r="D10081" s="6">
        <v>45713</v>
      </c>
      <c r="E10081" t="s">
        <v>23807</v>
      </c>
      <c r="F10081" t="s">
        <v>22039</v>
      </c>
      <c r="G10081" t="s">
        <v>20530</v>
      </c>
      <c r="H10081" t="s">
        <v>33893</v>
      </c>
      <c r="I10081" t="s">
        <v>22040</v>
      </c>
      <c r="J10081" t="s">
        <v>20531</v>
      </c>
      <c r="K10081" t="s">
        <v>10</v>
      </c>
      <c r="L10081" s="1" t="s">
        <v>22052</v>
      </c>
      <c r="M10081">
        <v>0</v>
      </c>
    </row>
    <row r="10082" spans="1:18" x14ac:dyDescent="0.25">
      <c r="A10082" t="s">
        <v>23808</v>
      </c>
      <c r="B10082" t="s">
        <v>23809</v>
      </c>
      <c r="C10082" t="s">
        <v>14</v>
      </c>
      <c r="D10082" s="6">
        <v>45713</v>
      </c>
      <c r="E10082" t="s">
        <v>23807</v>
      </c>
      <c r="F10082" t="s">
        <v>22039</v>
      </c>
      <c r="G10082" t="s">
        <v>18039</v>
      </c>
      <c r="H10082" t="s">
        <v>33894</v>
      </c>
      <c r="I10082" t="s">
        <v>22040</v>
      </c>
      <c r="J10082" t="s">
        <v>18040</v>
      </c>
      <c r="K10082" t="s">
        <v>10</v>
      </c>
      <c r="L10082">
        <v>0.78447913445735296</v>
      </c>
      <c r="M10082">
        <v>0</v>
      </c>
    </row>
    <row r="10083" spans="1:18" x14ac:dyDescent="0.25">
      <c r="A10083" t="s">
        <v>23808</v>
      </c>
      <c r="B10083" t="s">
        <v>23809</v>
      </c>
      <c r="C10083" t="s">
        <v>14</v>
      </c>
      <c r="D10083" s="6">
        <v>45713</v>
      </c>
      <c r="E10083" t="s">
        <v>23807</v>
      </c>
      <c r="F10083" t="s">
        <v>22039</v>
      </c>
      <c r="G10083" t="s">
        <v>1983</v>
      </c>
      <c r="H10083" t="s">
        <v>33895</v>
      </c>
      <c r="I10083" t="s">
        <v>22040</v>
      </c>
      <c r="J10083" t="s">
        <v>1984</v>
      </c>
      <c r="K10083" t="s">
        <v>10</v>
      </c>
      <c r="L10083" s="1" t="s">
        <v>22053</v>
      </c>
      <c r="M10083">
        <v>0</v>
      </c>
    </row>
    <row r="10084" spans="1:18" x14ac:dyDescent="0.25">
      <c r="A10084" t="s">
        <v>23808</v>
      </c>
      <c r="B10084" t="s">
        <v>23809</v>
      </c>
      <c r="C10084" t="s">
        <v>14</v>
      </c>
      <c r="D10084" s="6">
        <v>45713</v>
      </c>
      <c r="E10084" t="s">
        <v>23807</v>
      </c>
      <c r="F10084" t="s">
        <v>22054</v>
      </c>
      <c r="G10084" t="s">
        <v>1997</v>
      </c>
      <c r="H10084" t="s">
        <v>33896</v>
      </c>
      <c r="I10084" t="s">
        <v>22055</v>
      </c>
      <c r="J10084" t="s">
        <v>1998</v>
      </c>
      <c r="K10084" t="s">
        <v>10</v>
      </c>
      <c r="L10084">
        <v>0.93137326276482502</v>
      </c>
      <c r="M10084">
        <v>1</v>
      </c>
      <c r="N10084" t="s">
        <v>34896</v>
      </c>
      <c r="P10084">
        <v>1</v>
      </c>
      <c r="Q10084">
        <v>1</v>
      </c>
      <c r="R10084">
        <v>1</v>
      </c>
    </row>
    <row r="10085" spans="1:18" x14ac:dyDescent="0.25">
      <c r="A10085" t="s">
        <v>23808</v>
      </c>
      <c r="B10085" t="s">
        <v>23809</v>
      </c>
      <c r="C10085" t="s">
        <v>14</v>
      </c>
      <c r="D10085" s="6">
        <v>45713</v>
      </c>
      <c r="E10085" t="s">
        <v>23807</v>
      </c>
      <c r="F10085" t="s">
        <v>22054</v>
      </c>
      <c r="G10085" t="s">
        <v>11024</v>
      </c>
      <c r="H10085" t="s">
        <v>33897</v>
      </c>
      <c r="I10085" t="s">
        <v>22055</v>
      </c>
      <c r="J10085" t="s">
        <v>11025</v>
      </c>
      <c r="K10085" t="s">
        <v>10</v>
      </c>
      <c r="L10085" s="1" t="s">
        <v>22056</v>
      </c>
      <c r="M10085">
        <v>0</v>
      </c>
    </row>
    <row r="10086" spans="1:18" x14ac:dyDescent="0.25">
      <c r="A10086" t="s">
        <v>23808</v>
      </c>
      <c r="B10086" t="s">
        <v>23809</v>
      </c>
      <c r="C10086" t="s">
        <v>14</v>
      </c>
      <c r="D10086" s="6">
        <v>45713</v>
      </c>
      <c r="E10086" t="s">
        <v>23807</v>
      </c>
      <c r="F10086" t="s">
        <v>22054</v>
      </c>
      <c r="G10086" t="s">
        <v>11027</v>
      </c>
      <c r="H10086" t="s">
        <v>33898</v>
      </c>
      <c r="I10086" t="s">
        <v>22055</v>
      </c>
      <c r="J10086" t="s">
        <v>11028</v>
      </c>
      <c r="K10086" t="s">
        <v>10</v>
      </c>
      <c r="L10086" s="1" t="s">
        <v>22057</v>
      </c>
      <c r="M10086">
        <v>0</v>
      </c>
    </row>
    <row r="10087" spans="1:18" x14ac:dyDescent="0.25">
      <c r="A10087" t="s">
        <v>23808</v>
      </c>
      <c r="B10087" t="s">
        <v>23809</v>
      </c>
      <c r="C10087" t="s">
        <v>14</v>
      </c>
      <c r="D10087" s="6">
        <v>45713</v>
      </c>
      <c r="E10087" t="s">
        <v>23807</v>
      </c>
      <c r="F10087" t="s">
        <v>22054</v>
      </c>
      <c r="G10087" t="s">
        <v>11030</v>
      </c>
      <c r="H10087" t="s">
        <v>33899</v>
      </c>
      <c r="I10087" t="s">
        <v>22055</v>
      </c>
      <c r="J10087" t="s">
        <v>11031</v>
      </c>
      <c r="K10087" t="s">
        <v>10</v>
      </c>
      <c r="L10087" s="1" t="s">
        <v>22058</v>
      </c>
      <c r="M10087">
        <v>0</v>
      </c>
    </row>
    <row r="10088" spans="1:18" x14ac:dyDescent="0.25">
      <c r="A10088" t="s">
        <v>23808</v>
      </c>
      <c r="B10088" t="s">
        <v>23809</v>
      </c>
      <c r="C10088" t="s">
        <v>14</v>
      </c>
      <c r="D10088" s="6">
        <v>45713</v>
      </c>
      <c r="E10088" t="s">
        <v>23807</v>
      </c>
      <c r="F10088" t="s">
        <v>22054</v>
      </c>
      <c r="G10088" t="s">
        <v>11033</v>
      </c>
      <c r="H10088" t="s">
        <v>33900</v>
      </c>
      <c r="I10088" t="s">
        <v>22055</v>
      </c>
      <c r="J10088" t="s">
        <v>11034</v>
      </c>
      <c r="K10088" t="s">
        <v>10</v>
      </c>
      <c r="L10088" s="1" t="s">
        <v>22059</v>
      </c>
      <c r="M10088">
        <v>0</v>
      </c>
    </row>
    <row r="10089" spans="1:18" x14ac:dyDescent="0.25">
      <c r="A10089" t="s">
        <v>23808</v>
      </c>
      <c r="B10089" t="s">
        <v>23809</v>
      </c>
      <c r="C10089" t="s">
        <v>14</v>
      </c>
      <c r="D10089" s="6">
        <v>45713</v>
      </c>
      <c r="E10089" t="s">
        <v>23807</v>
      </c>
      <c r="F10089" t="s">
        <v>22054</v>
      </c>
      <c r="G10089" t="s">
        <v>1983</v>
      </c>
      <c r="H10089" t="s">
        <v>33901</v>
      </c>
      <c r="I10089" t="s">
        <v>22055</v>
      </c>
      <c r="J10089" t="s">
        <v>1984</v>
      </c>
      <c r="K10089" t="s">
        <v>10</v>
      </c>
      <c r="L10089" s="1" t="s">
        <v>22060</v>
      </c>
      <c r="M10089">
        <v>0</v>
      </c>
    </row>
    <row r="10090" spans="1:18" x14ac:dyDescent="0.25">
      <c r="A10090" t="s">
        <v>23808</v>
      </c>
      <c r="B10090" t="s">
        <v>23809</v>
      </c>
      <c r="C10090" t="s">
        <v>14</v>
      </c>
      <c r="D10090" s="6">
        <v>45713</v>
      </c>
      <c r="E10090" t="s">
        <v>23807</v>
      </c>
      <c r="F10090" t="s">
        <v>22054</v>
      </c>
      <c r="G10090" t="s">
        <v>1981</v>
      </c>
      <c r="H10090" t="s">
        <v>33902</v>
      </c>
      <c r="I10090" t="s">
        <v>22055</v>
      </c>
      <c r="J10090" t="s">
        <v>1982</v>
      </c>
      <c r="K10090" t="s">
        <v>10</v>
      </c>
      <c r="L10090" s="1" t="s">
        <v>22061</v>
      </c>
      <c r="M10090">
        <v>0</v>
      </c>
    </row>
    <row r="10091" spans="1:18" x14ac:dyDescent="0.25">
      <c r="A10091" t="s">
        <v>23808</v>
      </c>
      <c r="B10091" t="s">
        <v>23809</v>
      </c>
      <c r="C10091" t="s">
        <v>14</v>
      </c>
      <c r="D10091" s="6">
        <v>45713</v>
      </c>
      <c r="E10091" t="s">
        <v>23807</v>
      </c>
      <c r="F10091" t="s">
        <v>22054</v>
      </c>
      <c r="G10091" t="s">
        <v>11036</v>
      </c>
      <c r="H10091" t="s">
        <v>33903</v>
      </c>
      <c r="I10091" t="s">
        <v>22055</v>
      </c>
      <c r="J10091" t="s">
        <v>11037</v>
      </c>
      <c r="K10091" t="s">
        <v>10</v>
      </c>
      <c r="L10091" s="1" t="s">
        <v>22062</v>
      </c>
      <c r="M10091">
        <v>0</v>
      </c>
    </row>
    <row r="10092" spans="1:18" x14ac:dyDescent="0.25">
      <c r="A10092" t="s">
        <v>23808</v>
      </c>
      <c r="B10092" t="s">
        <v>23809</v>
      </c>
      <c r="C10092" t="s">
        <v>14</v>
      </c>
      <c r="D10092" s="6">
        <v>45713</v>
      </c>
      <c r="E10092" t="s">
        <v>23807</v>
      </c>
      <c r="F10092" t="s">
        <v>22054</v>
      </c>
      <c r="G10092" t="s">
        <v>22041</v>
      </c>
      <c r="H10092" t="s">
        <v>33904</v>
      </c>
      <c r="I10092" t="s">
        <v>22055</v>
      </c>
      <c r="J10092" t="s">
        <v>22042</v>
      </c>
      <c r="K10092" t="s">
        <v>10</v>
      </c>
      <c r="L10092" s="1" t="s">
        <v>22063</v>
      </c>
      <c r="M10092">
        <v>0</v>
      </c>
    </row>
    <row r="10093" spans="1:18" x14ac:dyDescent="0.25">
      <c r="A10093" t="s">
        <v>23808</v>
      </c>
      <c r="B10093" t="s">
        <v>23809</v>
      </c>
      <c r="C10093" t="s">
        <v>14</v>
      </c>
      <c r="D10093" s="6">
        <v>45713</v>
      </c>
      <c r="E10093" t="s">
        <v>23807</v>
      </c>
      <c r="F10093" t="s">
        <v>22054</v>
      </c>
      <c r="G10093" t="s">
        <v>8531</v>
      </c>
      <c r="H10093" t="s">
        <v>33905</v>
      </c>
      <c r="I10093" t="s">
        <v>22055</v>
      </c>
      <c r="J10093" t="s">
        <v>8532</v>
      </c>
      <c r="K10093" t="s">
        <v>10</v>
      </c>
      <c r="L10093" s="1" t="s">
        <v>22064</v>
      </c>
      <c r="M10093">
        <v>0</v>
      </c>
    </row>
    <row r="10094" spans="1:18" x14ac:dyDescent="0.25">
      <c r="A10094" t="s">
        <v>23808</v>
      </c>
      <c r="B10094" t="s">
        <v>23809</v>
      </c>
      <c r="C10094" t="s">
        <v>14</v>
      </c>
      <c r="D10094" s="6">
        <v>45713</v>
      </c>
      <c r="E10094" t="s">
        <v>23807</v>
      </c>
      <c r="F10094" t="s">
        <v>22065</v>
      </c>
      <c r="G10094" t="s">
        <v>10190</v>
      </c>
      <c r="H10094" t="s">
        <v>33906</v>
      </c>
      <c r="I10094" t="s">
        <v>22066</v>
      </c>
      <c r="J10094" t="s">
        <v>10191</v>
      </c>
      <c r="K10094" t="s">
        <v>10</v>
      </c>
      <c r="L10094">
        <v>0.80348012949016301</v>
      </c>
      <c r="M10094">
        <v>0</v>
      </c>
      <c r="N10094" s="3"/>
    </row>
    <row r="10095" spans="1:18" x14ac:dyDescent="0.25">
      <c r="A10095" t="s">
        <v>23808</v>
      </c>
      <c r="B10095" t="s">
        <v>23809</v>
      </c>
      <c r="C10095" t="s">
        <v>14</v>
      </c>
      <c r="D10095" s="6">
        <v>45713</v>
      </c>
      <c r="E10095" t="s">
        <v>23807</v>
      </c>
      <c r="F10095" t="s">
        <v>22065</v>
      </c>
      <c r="G10095" t="s">
        <v>22067</v>
      </c>
      <c r="H10095" t="s">
        <v>33907</v>
      </c>
      <c r="I10095" t="s">
        <v>22066</v>
      </c>
      <c r="J10095" t="s">
        <v>22068</v>
      </c>
      <c r="K10095" t="s">
        <v>10</v>
      </c>
      <c r="L10095">
        <v>0.77223462684090705</v>
      </c>
      <c r="M10095">
        <v>0</v>
      </c>
    </row>
    <row r="10096" spans="1:18" x14ac:dyDescent="0.25">
      <c r="A10096" t="s">
        <v>23808</v>
      </c>
      <c r="B10096" t="s">
        <v>23809</v>
      </c>
      <c r="C10096" t="s">
        <v>14</v>
      </c>
      <c r="D10096" s="6">
        <v>45713</v>
      </c>
      <c r="E10096" t="s">
        <v>23807</v>
      </c>
      <c r="F10096" t="s">
        <v>22065</v>
      </c>
      <c r="G10096" t="s">
        <v>22069</v>
      </c>
      <c r="H10096" t="s">
        <v>33908</v>
      </c>
      <c r="I10096" t="s">
        <v>22066</v>
      </c>
      <c r="J10096" t="s">
        <v>22070</v>
      </c>
      <c r="K10096" t="s">
        <v>10</v>
      </c>
      <c r="L10096" s="1" t="s">
        <v>22071</v>
      </c>
      <c r="M10096">
        <v>0</v>
      </c>
    </row>
    <row r="10097" spans="1:18" x14ac:dyDescent="0.25">
      <c r="A10097" t="s">
        <v>23808</v>
      </c>
      <c r="B10097" t="s">
        <v>23809</v>
      </c>
      <c r="C10097" t="s">
        <v>14</v>
      </c>
      <c r="D10097" s="6">
        <v>45713</v>
      </c>
      <c r="E10097" t="s">
        <v>23807</v>
      </c>
      <c r="F10097" t="s">
        <v>22065</v>
      </c>
      <c r="G10097" t="s">
        <v>10172</v>
      </c>
      <c r="H10097" t="s">
        <v>33909</v>
      </c>
      <c r="I10097" t="s">
        <v>22066</v>
      </c>
      <c r="J10097" t="s">
        <v>10173</v>
      </c>
      <c r="K10097" t="s">
        <v>10</v>
      </c>
      <c r="L10097" s="1" t="s">
        <v>22072</v>
      </c>
      <c r="M10097">
        <v>0</v>
      </c>
    </row>
    <row r="10098" spans="1:18" x14ac:dyDescent="0.25">
      <c r="A10098" t="s">
        <v>23808</v>
      </c>
      <c r="B10098" t="s">
        <v>23809</v>
      </c>
      <c r="C10098" t="s">
        <v>14</v>
      </c>
      <c r="D10098" s="6">
        <v>45713</v>
      </c>
      <c r="E10098" t="s">
        <v>23807</v>
      </c>
      <c r="F10098" t="s">
        <v>22065</v>
      </c>
      <c r="G10098" t="s">
        <v>11352</v>
      </c>
      <c r="H10098" t="s">
        <v>33910</v>
      </c>
      <c r="I10098" t="s">
        <v>22066</v>
      </c>
      <c r="J10098" t="s">
        <v>11353</v>
      </c>
      <c r="K10098" t="s">
        <v>10</v>
      </c>
      <c r="L10098" s="1" t="s">
        <v>22073</v>
      </c>
      <c r="M10098">
        <v>0</v>
      </c>
    </row>
    <row r="10099" spans="1:18" x14ac:dyDescent="0.25">
      <c r="A10099" t="s">
        <v>23808</v>
      </c>
      <c r="B10099" t="s">
        <v>23809</v>
      </c>
      <c r="C10099" t="s">
        <v>14</v>
      </c>
      <c r="D10099" s="6">
        <v>45713</v>
      </c>
      <c r="E10099" t="s">
        <v>23807</v>
      </c>
      <c r="F10099" t="s">
        <v>22065</v>
      </c>
      <c r="G10099" t="s">
        <v>10182</v>
      </c>
      <c r="H10099" t="s">
        <v>33911</v>
      </c>
      <c r="I10099" t="s">
        <v>22066</v>
      </c>
      <c r="J10099" t="s">
        <v>10183</v>
      </c>
      <c r="K10099" t="s">
        <v>10</v>
      </c>
      <c r="L10099" s="1" t="s">
        <v>22074</v>
      </c>
      <c r="M10099">
        <v>1</v>
      </c>
      <c r="N10099" t="s">
        <v>34896</v>
      </c>
      <c r="P10099">
        <v>1</v>
      </c>
      <c r="Q10099">
        <v>1</v>
      </c>
      <c r="R10099">
        <v>1</v>
      </c>
    </row>
    <row r="10100" spans="1:18" x14ac:dyDescent="0.25">
      <c r="A10100" t="s">
        <v>23808</v>
      </c>
      <c r="B10100" t="s">
        <v>23809</v>
      </c>
      <c r="C10100" t="s">
        <v>14</v>
      </c>
      <c r="D10100" s="6">
        <v>45713</v>
      </c>
      <c r="E10100" t="s">
        <v>23807</v>
      </c>
      <c r="F10100" t="s">
        <v>22065</v>
      </c>
      <c r="G10100" t="s">
        <v>10176</v>
      </c>
      <c r="H10100" t="s">
        <v>33912</v>
      </c>
      <c r="I10100" t="s">
        <v>22066</v>
      </c>
      <c r="J10100" t="s">
        <v>10177</v>
      </c>
      <c r="K10100" t="s">
        <v>10</v>
      </c>
      <c r="L10100" s="1" t="s">
        <v>22075</v>
      </c>
      <c r="M10100">
        <v>0</v>
      </c>
    </row>
    <row r="10101" spans="1:18" x14ac:dyDescent="0.25">
      <c r="A10101" t="s">
        <v>23808</v>
      </c>
      <c r="B10101" t="s">
        <v>23809</v>
      </c>
      <c r="C10101" t="s">
        <v>14</v>
      </c>
      <c r="D10101" s="6">
        <v>45713</v>
      </c>
      <c r="E10101" t="s">
        <v>23807</v>
      </c>
      <c r="F10101" t="s">
        <v>22065</v>
      </c>
      <c r="G10101" t="s">
        <v>18064</v>
      </c>
      <c r="H10101" t="s">
        <v>33913</v>
      </c>
      <c r="I10101" t="s">
        <v>22066</v>
      </c>
      <c r="J10101" t="s">
        <v>18065</v>
      </c>
      <c r="K10101" t="s">
        <v>10</v>
      </c>
      <c r="L10101" s="1" t="s">
        <v>22076</v>
      </c>
      <c r="M10101">
        <v>0</v>
      </c>
    </row>
    <row r="10102" spans="1:18" x14ac:dyDescent="0.25">
      <c r="A10102" t="s">
        <v>23808</v>
      </c>
      <c r="B10102" t="s">
        <v>23809</v>
      </c>
      <c r="C10102" t="s">
        <v>14</v>
      </c>
      <c r="D10102" s="6">
        <v>45713</v>
      </c>
      <c r="E10102" t="s">
        <v>23807</v>
      </c>
      <c r="F10102" t="s">
        <v>22065</v>
      </c>
      <c r="G10102" t="s">
        <v>11354</v>
      </c>
      <c r="H10102" t="s">
        <v>33914</v>
      </c>
      <c r="I10102" t="s">
        <v>22066</v>
      </c>
      <c r="J10102" t="s">
        <v>11355</v>
      </c>
      <c r="K10102" t="s">
        <v>10</v>
      </c>
      <c r="L10102">
        <v>0.73995185337385605</v>
      </c>
      <c r="M10102">
        <v>0</v>
      </c>
    </row>
    <row r="10103" spans="1:18" x14ac:dyDescent="0.25">
      <c r="A10103" t="s">
        <v>23808</v>
      </c>
      <c r="B10103" t="s">
        <v>23809</v>
      </c>
      <c r="C10103" t="s">
        <v>14</v>
      </c>
      <c r="D10103" s="6">
        <v>45713</v>
      </c>
      <c r="E10103" t="s">
        <v>23807</v>
      </c>
      <c r="F10103" t="s">
        <v>22065</v>
      </c>
      <c r="G10103" t="s">
        <v>22077</v>
      </c>
      <c r="H10103" t="s">
        <v>33915</v>
      </c>
      <c r="I10103" t="s">
        <v>22066</v>
      </c>
      <c r="J10103" t="s">
        <v>22078</v>
      </c>
      <c r="K10103" t="s">
        <v>10</v>
      </c>
      <c r="L10103" s="1" t="s">
        <v>22079</v>
      </c>
      <c r="M10103">
        <v>0</v>
      </c>
    </row>
    <row r="10104" spans="1:18" x14ac:dyDescent="0.25">
      <c r="A10104" t="s">
        <v>23808</v>
      </c>
      <c r="B10104" t="s">
        <v>23809</v>
      </c>
      <c r="C10104" t="s">
        <v>14</v>
      </c>
      <c r="D10104" s="6">
        <v>45713</v>
      </c>
      <c r="E10104" t="s">
        <v>23807</v>
      </c>
      <c r="F10104" t="s">
        <v>22080</v>
      </c>
      <c r="G10104" t="s">
        <v>12940</v>
      </c>
      <c r="H10104" t="s">
        <v>33916</v>
      </c>
      <c r="I10104" t="s">
        <v>22081</v>
      </c>
      <c r="J10104" t="s">
        <v>12941</v>
      </c>
      <c r="K10104" t="s">
        <v>10</v>
      </c>
      <c r="L10104" s="1" t="s">
        <v>22082</v>
      </c>
      <c r="M10104">
        <v>0</v>
      </c>
    </row>
    <row r="10105" spans="1:18" x14ac:dyDescent="0.25">
      <c r="A10105" t="s">
        <v>23808</v>
      </c>
      <c r="B10105" t="s">
        <v>23809</v>
      </c>
      <c r="C10105" t="s">
        <v>14</v>
      </c>
      <c r="D10105" s="6">
        <v>45713</v>
      </c>
      <c r="E10105" t="s">
        <v>23807</v>
      </c>
      <c r="F10105" t="s">
        <v>22080</v>
      </c>
      <c r="G10105" t="s">
        <v>12937</v>
      </c>
      <c r="H10105" t="s">
        <v>33917</v>
      </c>
      <c r="I10105" t="s">
        <v>22081</v>
      </c>
      <c r="J10105" t="s">
        <v>12938</v>
      </c>
      <c r="K10105" t="s">
        <v>10</v>
      </c>
      <c r="L10105" s="1" t="s">
        <v>22083</v>
      </c>
      <c r="M10105">
        <v>0</v>
      </c>
    </row>
    <row r="10106" spans="1:18" x14ac:dyDescent="0.25">
      <c r="A10106" t="s">
        <v>23808</v>
      </c>
      <c r="B10106" t="s">
        <v>23809</v>
      </c>
      <c r="C10106" t="s">
        <v>14</v>
      </c>
      <c r="D10106" s="6">
        <v>45713</v>
      </c>
      <c r="E10106" t="s">
        <v>23807</v>
      </c>
      <c r="F10106" t="s">
        <v>22080</v>
      </c>
      <c r="G10106" t="s">
        <v>12949</v>
      </c>
      <c r="H10106" t="s">
        <v>33918</v>
      </c>
      <c r="I10106" t="s">
        <v>22081</v>
      </c>
      <c r="J10106" t="s">
        <v>12950</v>
      </c>
      <c r="K10106" t="s">
        <v>10</v>
      </c>
      <c r="L10106" s="1" t="s">
        <v>22084</v>
      </c>
      <c r="M10106">
        <v>1</v>
      </c>
      <c r="N10106" t="s">
        <v>34896</v>
      </c>
      <c r="P10106">
        <v>1</v>
      </c>
      <c r="Q10106">
        <v>1</v>
      </c>
      <c r="R10106">
        <v>0</v>
      </c>
    </row>
    <row r="10107" spans="1:18" x14ac:dyDescent="0.25">
      <c r="A10107" t="s">
        <v>23808</v>
      </c>
      <c r="B10107" t="s">
        <v>23809</v>
      </c>
      <c r="C10107" t="s">
        <v>14</v>
      </c>
      <c r="D10107" s="6">
        <v>45713</v>
      </c>
      <c r="E10107" t="s">
        <v>23807</v>
      </c>
      <c r="F10107" t="s">
        <v>22080</v>
      </c>
      <c r="G10107" t="s">
        <v>21014</v>
      </c>
      <c r="H10107" t="s">
        <v>33919</v>
      </c>
      <c r="I10107" t="s">
        <v>22081</v>
      </c>
      <c r="J10107" t="s">
        <v>21015</v>
      </c>
      <c r="K10107" t="s">
        <v>10</v>
      </c>
      <c r="L10107" s="1" t="s">
        <v>22085</v>
      </c>
      <c r="M10107">
        <v>0</v>
      </c>
    </row>
    <row r="10108" spans="1:18" x14ac:dyDescent="0.25">
      <c r="A10108" t="s">
        <v>23808</v>
      </c>
      <c r="B10108" t="s">
        <v>23809</v>
      </c>
      <c r="C10108" t="s">
        <v>14</v>
      </c>
      <c r="D10108" s="6">
        <v>45713</v>
      </c>
      <c r="E10108" t="s">
        <v>23807</v>
      </c>
      <c r="F10108" t="s">
        <v>22080</v>
      </c>
      <c r="G10108" t="s">
        <v>12885</v>
      </c>
      <c r="H10108" t="s">
        <v>33920</v>
      </c>
      <c r="I10108" t="s">
        <v>22081</v>
      </c>
      <c r="J10108" t="s">
        <v>12886</v>
      </c>
      <c r="K10108" t="s">
        <v>10</v>
      </c>
      <c r="L10108" s="1" t="s">
        <v>22086</v>
      </c>
      <c r="M10108">
        <v>0</v>
      </c>
    </row>
    <row r="10109" spans="1:18" x14ac:dyDescent="0.25">
      <c r="A10109" t="s">
        <v>23808</v>
      </c>
      <c r="B10109" t="s">
        <v>23809</v>
      </c>
      <c r="C10109" t="s">
        <v>14</v>
      </c>
      <c r="D10109" s="6">
        <v>45713</v>
      </c>
      <c r="E10109" t="s">
        <v>23807</v>
      </c>
      <c r="F10109" t="s">
        <v>22080</v>
      </c>
      <c r="G10109" t="s">
        <v>6442</v>
      </c>
      <c r="H10109" t="s">
        <v>33921</v>
      </c>
      <c r="I10109" t="s">
        <v>22081</v>
      </c>
      <c r="J10109" t="s">
        <v>6443</v>
      </c>
      <c r="K10109" t="s">
        <v>10</v>
      </c>
      <c r="L10109" s="1" t="s">
        <v>22087</v>
      </c>
      <c r="M10109">
        <v>0</v>
      </c>
    </row>
    <row r="10110" spans="1:18" x14ac:dyDescent="0.25">
      <c r="A10110" t="s">
        <v>23808</v>
      </c>
      <c r="B10110" t="s">
        <v>23809</v>
      </c>
      <c r="C10110" t="s">
        <v>14</v>
      </c>
      <c r="D10110" s="6">
        <v>45713</v>
      </c>
      <c r="E10110" t="s">
        <v>23807</v>
      </c>
      <c r="F10110" t="s">
        <v>22080</v>
      </c>
      <c r="G10110" t="s">
        <v>22088</v>
      </c>
      <c r="H10110" t="s">
        <v>33922</v>
      </c>
      <c r="I10110" t="s">
        <v>22081</v>
      </c>
      <c r="J10110" t="s">
        <v>22089</v>
      </c>
      <c r="K10110" t="s">
        <v>10</v>
      </c>
      <c r="L10110" s="1" t="s">
        <v>22090</v>
      </c>
      <c r="M10110">
        <v>0</v>
      </c>
    </row>
    <row r="10111" spans="1:18" x14ac:dyDescent="0.25">
      <c r="A10111" t="s">
        <v>23808</v>
      </c>
      <c r="B10111" t="s">
        <v>23809</v>
      </c>
      <c r="C10111" t="s">
        <v>14</v>
      </c>
      <c r="D10111" s="6">
        <v>45713</v>
      </c>
      <c r="E10111" t="s">
        <v>23807</v>
      </c>
      <c r="F10111" t="s">
        <v>22080</v>
      </c>
      <c r="G10111" t="s">
        <v>21025</v>
      </c>
      <c r="H10111" t="s">
        <v>33923</v>
      </c>
      <c r="I10111" t="s">
        <v>22081</v>
      </c>
      <c r="J10111" t="s">
        <v>21026</v>
      </c>
      <c r="K10111" t="s">
        <v>10</v>
      </c>
      <c r="L10111" s="1" t="s">
        <v>22091</v>
      </c>
      <c r="M10111">
        <v>0</v>
      </c>
    </row>
    <row r="10112" spans="1:18" x14ac:dyDescent="0.25">
      <c r="A10112" t="s">
        <v>23808</v>
      </c>
      <c r="B10112" t="s">
        <v>23809</v>
      </c>
      <c r="C10112" t="s">
        <v>14</v>
      </c>
      <c r="D10112" s="6">
        <v>45713</v>
      </c>
      <c r="E10112" t="s">
        <v>23807</v>
      </c>
      <c r="F10112" t="s">
        <v>22080</v>
      </c>
      <c r="G10112" t="s">
        <v>22092</v>
      </c>
      <c r="H10112" t="s">
        <v>33924</v>
      </c>
      <c r="I10112" t="s">
        <v>22081</v>
      </c>
      <c r="J10112" t="s">
        <v>22093</v>
      </c>
      <c r="K10112" t="s">
        <v>10</v>
      </c>
      <c r="L10112" s="1" t="s">
        <v>22094</v>
      </c>
      <c r="M10112">
        <v>0</v>
      </c>
    </row>
    <row r="10113" spans="1:18" x14ac:dyDescent="0.25">
      <c r="A10113" t="s">
        <v>23808</v>
      </c>
      <c r="B10113" t="s">
        <v>23809</v>
      </c>
      <c r="C10113" t="s">
        <v>14</v>
      </c>
      <c r="D10113" s="6">
        <v>45713</v>
      </c>
      <c r="E10113" t="s">
        <v>23807</v>
      </c>
      <c r="F10113" t="s">
        <v>22080</v>
      </c>
      <c r="G10113" t="s">
        <v>12946</v>
      </c>
      <c r="H10113" t="s">
        <v>33925</v>
      </c>
      <c r="I10113" t="s">
        <v>22081</v>
      </c>
      <c r="J10113" t="s">
        <v>12947</v>
      </c>
      <c r="K10113" t="s">
        <v>10</v>
      </c>
      <c r="L10113" s="1" t="s">
        <v>22095</v>
      </c>
      <c r="M10113">
        <v>0</v>
      </c>
    </row>
    <row r="10114" spans="1:18" x14ac:dyDescent="0.25">
      <c r="A10114" t="s">
        <v>23808</v>
      </c>
      <c r="B10114" t="s">
        <v>23809</v>
      </c>
      <c r="C10114" t="s">
        <v>14</v>
      </c>
      <c r="D10114" s="6">
        <v>45713</v>
      </c>
      <c r="E10114" t="s">
        <v>23807</v>
      </c>
      <c r="F10114" t="s">
        <v>22096</v>
      </c>
      <c r="G10114" t="s">
        <v>11785</v>
      </c>
      <c r="H10114" t="s">
        <v>33926</v>
      </c>
      <c r="I10114" t="s">
        <v>22097</v>
      </c>
      <c r="J10114" t="s">
        <v>11786</v>
      </c>
      <c r="K10114" t="s">
        <v>10</v>
      </c>
      <c r="L10114" s="1" t="s">
        <v>22098</v>
      </c>
      <c r="M10114">
        <v>1</v>
      </c>
      <c r="N10114" t="s">
        <v>34896</v>
      </c>
      <c r="P10114">
        <v>1</v>
      </c>
      <c r="Q10114">
        <v>1</v>
      </c>
      <c r="R10114">
        <v>0</v>
      </c>
    </row>
    <row r="10115" spans="1:18" x14ac:dyDescent="0.25">
      <c r="A10115" t="s">
        <v>23808</v>
      </c>
      <c r="B10115" t="s">
        <v>23809</v>
      </c>
      <c r="C10115" t="s">
        <v>14</v>
      </c>
      <c r="D10115" s="6">
        <v>45713</v>
      </c>
      <c r="E10115" t="s">
        <v>23807</v>
      </c>
      <c r="F10115" t="s">
        <v>22096</v>
      </c>
      <c r="G10115" t="s">
        <v>22099</v>
      </c>
      <c r="H10115" t="s">
        <v>33927</v>
      </c>
      <c r="I10115" t="s">
        <v>22097</v>
      </c>
      <c r="J10115" t="s">
        <v>22100</v>
      </c>
      <c r="K10115" t="s">
        <v>10</v>
      </c>
      <c r="L10115">
        <v>0.89083651881772197</v>
      </c>
      <c r="M10115">
        <v>0</v>
      </c>
    </row>
    <row r="10116" spans="1:18" x14ac:dyDescent="0.25">
      <c r="A10116" t="s">
        <v>23808</v>
      </c>
      <c r="B10116" t="s">
        <v>23809</v>
      </c>
      <c r="C10116" t="s">
        <v>14</v>
      </c>
      <c r="D10116" s="6">
        <v>45713</v>
      </c>
      <c r="E10116" t="s">
        <v>23807</v>
      </c>
      <c r="F10116" t="s">
        <v>22096</v>
      </c>
      <c r="G10116" t="s">
        <v>22101</v>
      </c>
      <c r="H10116" t="s">
        <v>33928</v>
      </c>
      <c r="I10116" t="s">
        <v>22097</v>
      </c>
      <c r="J10116" t="s">
        <v>22102</v>
      </c>
      <c r="K10116" t="s">
        <v>10</v>
      </c>
      <c r="L10116" s="1" t="s">
        <v>22103</v>
      </c>
      <c r="M10116">
        <v>0</v>
      </c>
    </row>
    <row r="10117" spans="1:18" x14ac:dyDescent="0.25">
      <c r="A10117" t="s">
        <v>23808</v>
      </c>
      <c r="B10117" t="s">
        <v>23809</v>
      </c>
      <c r="C10117" t="s">
        <v>14</v>
      </c>
      <c r="D10117" s="6">
        <v>45713</v>
      </c>
      <c r="E10117" t="s">
        <v>23807</v>
      </c>
      <c r="F10117" t="s">
        <v>22096</v>
      </c>
      <c r="G10117" t="s">
        <v>11779</v>
      </c>
      <c r="H10117" t="s">
        <v>33929</v>
      </c>
      <c r="I10117" t="s">
        <v>22097</v>
      </c>
      <c r="J10117" t="s">
        <v>11780</v>
      </c>
      <c r="K10117" t="s">
        <v>10</v>
      </c>
      <c r="L10117" s="1" t="s">
        <v>22104</v>
      </c>
      <c r="M10117">
        <v>0</v>
      </c>
    </row>
    <row r="10118" spans="1:18" x14ac:dyDescent="0.25">
      <c r="A10118" t="s">
        <v>23808</v>
      </c>
      <c r="B10118" t="s">
        <v>23809</v>
      </c>
      <c r="C10118" t="s">
        <v>14</v>
      </c>
      <c r="D10118" s="6">
        <v>45713</v>
      </c>
      <c r="E10118" t="s">
        <v>23807</v>
      </c>
      <c r="F10118" t="s">
        <v>22096</v>
      </c>
      <c r="G10118" t="s">
        <v>22105</v>
      </c>
      <c r="H10118" t="s">
        <v>33930</v>
      </c>
      <c r="I10118" t="s">
        <v>22097</v>
      </c>
      <c r="J10118" t="s">
        <v>22106</v>
      </c>
      <c r="K10118" t="s">
        <v>10</v>
      </c>
      <c r="L10118" s="1" t="s">
        <v>22107</v>
      </c>
      <c r="M10118">
        <v>0</v>
      </c>
    </row>
    <row r="10119" spans="1:18" x14ac:dyDescent="0.25">
      <c r="A10119" t="s">
        <v>23808</v>
      </c>
      <c r="B10119" t="s">
        <v>23809</v>
      </c>
      <c r="C10119" t="s">
        <v>14</v>
      </c>
      <c r="D10119" s="6">
        <v>45713</v>
      </c>
      <c r="E10119" t="s">
        <v>23807</v>
      </c>
      <c r="F10119" t="s">
        <v>22096</v>
      </c>
      <c r="G10119" t="s">
        <v>22108</v>
      </c>
      <c r="H10119" t="s">
        <v>33931</v>
      </c>
      <c r="I10119" t="s">
        <v>22097</v>
      </c>
      <c r="J10119" t="s">
        <v>22109</v>
      </c>
      <c r="K10119" t="s">
        <v>10</v>
      </c>
      <c r="L10119" s="1" t="s">
        <v>22110</v>
      </c>
      <c r="M10119">
        <v>0</v>
      </c>
    </row>
    <row r="10120" spans="1:18" x14ac:dyDescent="0.25">
      <c r="A10120" t="s">
        <v>23808</v>
      </c>
      <c r="B10120" t="s">
        <v>23809</v>
      </c>
      <c r="C10120" t="s">
        <v>14</v>
      </c>
      <c r="D10120" s="6">
        <v>45713</v>
      </c>
      <c r="E10120" t="s">
        <v>23807</v>
      </c>
      <c r="F10120" t="s">
        <v>22096</v>
      </c>
      <c r="G10120" t="s">
        <v>22111</v>
      </c>
      <c r="H10120" t="s">
        <v>33932</v>
      </c>
      <c r="I10120" t="s">
        <v>22097</v>
      </c>
      <c r="J10120" t="s">
        <v>22112</v>
      </c>
      <c r="K10120" t="s">
        <v>10</v>
      </c>
      <c r="L10120" s="1" t="s">
        <v>22113</v>
      </c>
      <c r="M10120">
        <v>0</v>
      </c>
    </row>
    <row r="10121" spans="1:18" x14ac:dyDescent="0.25">
      <c r="A10121" t="s">
        <v>23808</v>
      </c>
      <c r="B10121" t="s">
        <v>23809</v>
      </c>
      <c r="C10121" t="s">
        <v>14</v>
      </c>
      <c r="D10121" s="6">
        <v>45713</v>
      </c>
      <c r="E10121" t="s">
        <v>23807</v>
      </c>
      <c r="F10121" t="s">
        <v>22096</v>
      </c>
      <c r="G10121" t="s">
        <v>22114</v>
      </c>
      <c r="H10121" t="s">
        <v>33933</v>
      </c>
      <c r="I10121" t="s">
        <v>22097</v>
      </c>
      <c r="J10121" t="s">
        <v>22115</v>
      </c>
      <c r="K10121" t="s">
        <v>10</v>
      </c>
      <c r="L10121" s="1" t="s">
        <v>22116</v>
      </c>
      <c r="M10121">
        <v>0</v>
      </c>
    </row>
    <row r="10122" spans="1:18" x14ac:dyDescent="0.25">
      <c r="A10122" t="s">
        <v>23808</v>
      </c>
      <c r="B10122" t="s">
        <v>23809</v>
      </c>
      <c r="C10122" t="s">
        <v>14</v>
      </c>
      <c r="D10122" s="6">
        <v>45713</v>
      </c>
      <c r="E10122" t="s">
        <v>23807</v>
      </c>
      <c r="F10122" t="s">
        <v>22096</v>
      </c>
      <c r="G10122" t="s">
        <v>22117</v>
      </c>
      <c r="H10122" t="s">
        <v>33934</v>
      </c>
      <c r="I10122" t="s">
        <v>22097</v>
      </c>
      <c r="J10122" t="s">
        <v>22118</v>
      </c>
      <c r="K10122" t="s">
        <v>10</v>
      </c>
      <c r="L10122" s="1" t="s">
        <v>22119</v>
      </c>
      <c r="M10122">
        <v>0</v>
      </c>
    </row>
    <row r="10123" spans="1:18" x14ac:dyDescent="0.25">
      <c r="A10123" t="s">
        <v>23808</v>
      </c>
      <c r="B10123" t="s">
        <v>23809</v>
      </c>
      <c r="C10123" t="s">
        <v>14</v>
      </c>
      <c r="D10123" s="6">
        <v>45713</v>
      </c>
      <c r="E10123" t="s">
        <v>23807</v>
      </c>
      <c r="F10123" t="s">
        <v>22096</v>
      </c>
      <c r="G10123" t="s">
        <v>22120</v>
      </c>
      <c r="H10123" t="s">
        <v>33935</v>
      </c>
      <c r="I10123" t="s">
        <v>22097</v>
      </c>
      <c r="J10123" t="s">
        <v>22121</v>
      </c>
      <c r="K10123" t="s">
        <v>10</v>
      </c>
      <c r="L10123">
        <v>0.808765692549271</v>
      </c>
      <c r="M10123">
        <v>0</v>
      </c>
    </row>
    <row r="10124" spans="1:18" x14ac:dyDescent="0.25">
      <c r="A10124" t="s">
        <v>23808</v>
      </c>
      <c r="B10124" t="s">
        <v>23809</v>
      </c>
      <c r="C10124" t="s">
        <v>14</v>
      </c>
      <c r="D10124" s="6">
        <v>45713</v>
      </c>
      <c r="E10124" t="s">
        <v>23807</v>
      </c>
      <c r="F10124" t="s">
        <v>22122</v>
      </c>
      <c r="G10124" t="s">
        <v>22124</v>
      </c>
      <c r="H10124" t="s">
        <v>33936</v>
      </c>
      <c r="I10124" t="s">
        <v>22123</v>
      </c>
      <c r="J10124" t="s">
        <v>22125</v>
      </c>
      <c r="K10124" t="s">
        <v>10</v>
      </c>
      <c r="L10124" s="1" t="s">
        <v>22126</v>
      </c>
      <c r="M10124">
        <v>1</v>
      </c>
      <c r="N10124" t="s">
        <v>34896</v>
      </c>
      <c r="P10124">
        <v>1</v>
      </c>
      <c r="Q10124">
        <v>1</v>
      </c>
      <c r="R10124">
        <v>0</v>
      </c>
    </row>
    <row r="10125" spans="1:18" x14ac:dyDescent="0.25">
      <c r="A10125" t="s">
        <v>23808</v>
      </c>
      <c r="B10125" t="s">
        <v>23809</v>
      </c>
      <c r="C10125" t="s">
        <v>14</v>
      </c>
      <c r="D10125" s="6">
        <v>45713</v>
      </c>
      <c r="E10125" t="s">
        <v>23807</v>
      </c>
      <c r="F10125" t="s">
        <v>22122</v>
      </c>
      <c r="G10125" t="s">
        <v>22127</v>
      </c>
      <c r="H10125" t="s">
        <v>33937</v>
      </c>
      <c r="I10125" t="s">
        <v>22123</v>
      </c>
      <c r="J10125" t="s">
        <v>22128</v>
      </c>
      <c r="K10125" t="s">
        <v>10</v>
      </c>
      <c r="L10125" s="1" t="s">
        <v>22129</v>
      </c>
      <c r="M10125">
        <v>0</v>
      </c>
    </row>
    <row r="10126" spans="1:18" x14ac:dyDescent="0.25">
      <c r="A10126" t="s">
        <v>23808</v>
      </c>
      <c r="B10126" t="s">
        <v>23809</v>
      </c>
      <c r="C10126" t="s">
        <v>14</v>
      </c>
      <c r="D10126" s="6">
        <v>45713</v>
      </c>
      <c r="E10126" t="s">
        <v>23807</v>
      </c>
      <c r="F10126" t="s">
        <v>22122</v>
      </c>
      <c r="G10126" t="s">
        <v>22130</v>
      </c>
      <c r="H10126" t="s">
        <v>33938</v>
      </c>
      <c r="I10126" t="s">
        <v>22123</v>
      </c>
      <c r="J10126" t="s">
        <v>22131</v>
      </c>
      <c r="K10126" t="s">
        <v>10</v>
      </c>
      <c r="L10126" s="1" t="s">
        <v>22132</v>
      </c>
      <c r="M10126">
        <v>0</v>
      </c>
    </row>
    <row r="10127" spans="1:18" x14ac:dyDescent="0.25">
      <c r="A10127" t="s">
        <v>23808</v>
      </c>
      <c r="B10127" t="s">
        <v>23809</v>
      </c>
      <c r="C10127" t="s">
        <v>14</v>
      </c>
      <c r="D10127" s="6">
        <v>45713</v>
      </c>
      <c r="E10127" t="s">
        <v>23807</v>
      </c>
      <c r="F10127" t="s">
        <v>22122</v>
      </c>
      <c r="G10127" t="s">
        <v>22133</v>
      </c>
      <c r="H10127" t="s">
        <v>33939</v>
      </c>
      <c r="I10127" t="s">
        <v>22123</v>
      </c>
      <c r="J10127" t="s">
        <v>22134</v>
      </c>
      <c r="K10127" t="s">
        <v>10</v>
      </c>
      <c r="L10127" s="1" t="s">
        <v>22135</v>
      </c>
      <c r="M10127">
        <v>0</v>
      </c>
    </row>
    <row r="10128" spans="1:18" x14ac:dyDescent="0.25">
      <c r="A10128" t="s">
        <v>23808</v>
      </c>
      <c r="B10128" t="s">
        <v>23809</v>
      </c>
      <c r="C10128" t="s">
        <v>14</v>
      </c>
      <c r="D10128" s="6">
        <v>45713</v>
      </c>
      <c r="E10128" t="s">
        <v>23807</v>
      </c>
      <c r="F10128" t="s">
        <v>22122</v>
      </c>
      <c r="G10128" t="s">
        <v>11707</v>
      </c>
      <c r="H10128" t="s">
        <v>33940</v>
      </c>
      <c r="I10128" t="s">
        <v>22123</v>
      </c>
      <c r="J10128" t="s">
        <v>11708</v>
      </c>
      <c r="K10128" t="s">
        <v>10</v>
      </c>
      <c r="L10128" s="1" t="s">
        <v>22136</v>
      </c>
      <c r="M10128">
        <v>0</v>
      </c>
    </row>
    <row r="10129" spans="1:18" x14ac:dyDescent="0.25">
      <c r="A10129" t="s">
        <v>23808</v>
      </c>
      <c r="B10129" t="s">
        <v>23809</v>
      </c>
      <c r="C10129" t="s">
        <v>14</v>
      </c>
      <c r="D10129" s="6">
        <v>45713</v>
      </c>
      <c r="E10129" t="s">
        <v>23807</v>
      </c>
      <c r="F10129" t="s">
        <v>22122</v>
      </c>
      <c r="G10129" t="s">
        <v>22137</v>
      </c>
      <c r="H10129" t="s">
        <v>33941</v>
      </c>
      <c r="I10129" t="s">
        <v>22123</v>
      </c>
      <c r="J10129" t="s">
        <v>22138</v>
      </c>
      <c r="K10129" t="s">
        <v>10</v>
      </c>
      <c r="L10129" s="1" t="s">
        <v>22139</v>
      </c>
      <c r="M10129">
        <v>0</v>
      </c>
    </row>
    <row r="10130" spans="1:18" x14ac:dyDescent="0.25">
      <c r="A10130" t="s">
        <v>23808</v>
      </c>
      <c r="B10130" t="s">
        <v>23809</v>
      </c>
      <c r="C10130" t="s">
        <v>14</v>
      </c>
      <c r="D10130" s="6">
        <v>45713</v>
      </c>
      <c r="E10130" t="s">
        <v>23807</v>
      </c>
      <c r="F10130" t="s">
        <v>22122</v>
      </c>
      <c r="G10130" t="s">
        <v>11705</v>
      </c>
      <c r="H10130" t="s">
        <v>33942</v>
      </c>
      <c r="I10130" t="s">
        <v>22123</v>
      </c>
      <c r="J10130" t="s">
        <v>11706</v>
      </c>
      <c r="K10130" t="s">
        <v>10</v>
      </c>
      <c r="L10130" s="1" t="s">
        <v>22140</v>
      </c>
      <c r="M10130">
        <v>0</v>
      </c>
    </row>
    <row r="10131" spans="1:18" x14ac:dyDescent="0.25">
      <c r="A10131" t="s">
        <v>23808</v>
      </c>
      <c r="B10131" t="s">
        <v>23809</v>
      </c>
      <c r="C10131" t="s">
        <v>14</v>
      </c>
      <c r="D10131" s="6">
        <v>45713</v>
      </c>
      <c r="E10131" t="s">
        <v>23807</v>
      </c>
      <c r="F10131" t="s">
        <v>22122</v>
      </c>
      <c r="G10131" t="s">
        <v>22141</v>
      </c>
      <c r="H10131" t="s">
        <v>33943</v>
      </c>
      <c r="I10131" t="s">
        <v>22123</v>
      </c>
      <c r="J10131" t="s">
        <v>22142</v>
      </c>
      <c r="K10131" t="s">
        <v>10</v>
      </c>
      <c r="L10131" s="1" t="s">
        <v>22143</v>
      </c>
      <c r="M10131">
        <v>0</v>
      </c>
    </row>
    <row r="10132" spans="1:18" x14ac:dyDescent="0.25">
      <c r="A10132" t="s">
        <v>23808</v>
      </c>
      <c r="B10132" t="s">
        <v>23809</v>
      </c>
      <c r="C10132" t="s">
        <v>14</v>
      </c>
      <c r="D10132" s="6">
        <v>45713</v>
      </c>
      <c r="E10132" t="s">
        <v>23807</v>
      </c>
      <c r="F10132" t="s">
        <v>22122</v>
      </c>
      <c r="G10132" t="s">
        <v>22120</v>
      </c>
      <c r="H10132" t="s">
        <v>33944</v>
      </c>
      <c r="I10132" t="s">
        <v>22123</v>
      </c>
      <c r="J10132" t="s">
        <v>22121</v>
      </c>
      <c r="K10132" t="s">
        <v>10</v>
      </c>
      <c r="L10132" s="1" t="s">
        <v>22144</v>
      </c>
      <c r="M10132">
        <v>0</v>
      </c>
    </row>
    <row r="10133" spans="1:18" x14ac:dyDescent="0.25">
      <c r="A10133" t="s">
        <v>23808</v>
      </c>
      <c r="B10133" t="s">
        <v>23809</v>
      </c>
      <c r="C10133" t="s">
        <v>14</v>
      </c>
      <c r="D10133" s="6">
        <v>45713</v>
      </c>
      <c r="E10133" t="s">
        <v>23807</v>
      </c>
      <c r="F10133" t="s">
        <v>22122</v>
      </c>
      <c r="G10133" t="s">
        <v>22145</v>
      </c>
      <c r="H10133" t="s">
        <v>33945</v>
      </c>
      <c r="I10133" t="s">
        <v>22123</v>
      </c>
      <c r="J10133" t="s">
        <v>22146</v>
      </c>
      <c r="K10133" t="s">
        <v>10</v>
      </c>
      <c r="L10133" s="1" t="s">
        <v>22147</v>
      </c>
      <c r="M10133">
        <v>0</v>
      </c>
    </row>
    <row r="10134" spans="1:18" x14ac:dyDescent="0.25">
      <c r="A10134" t="s">
        <v>23808</v>
      </c>
      <c r="B10134" t="s">
        <v>23809</v>
      </c>
      <c r="C10134" t="s">
        <v>14</v>
      </c>
      <c r="D10134" s="6">
        <v>45713</v>
      </c>
      <c r="E10134" t="s">
        <v>23807</v>
      </c>
      <c r="F10134" t="s">
        <v>22148</v>
      </c>
      <c r="G10134" t="s">
        <v>13526</v>
      </c>
      <c r="H10134" t="s">
        <v>33946</v>
      </c>
      <c r="I10134" t="s">
        <v>22149</v>
      </c>
      <c r="J10134" t="s">
        <v>13527</v>
      </c>
      <c r="K10134" t="s">
        <v>10</v>
      </c>
      <c r="L10134" s="1" t="s">
        <v>22150</v>
      </c>
      <c r="M10134">
        <v>0</v>
      </c>
      <c r="N10134" t="s">
        <v>34913</v>
      </c>
      <c r="P10134">
        <v>0</v>
      </c>
      <c r="Q10134" t="s">
        <v>34930</v>
      </c>
      <c r="R10134">
        <v>1</v>
      </c>
    </row>
    <row r="10135" spans="1:18" x14ac:dyDescent="0.25">
      <c r="A10135" t="s">
        <v>23808</v>
      </c>
      <c r="B10135" t="s">
        <v>23809</v>
      </c>
      <c r="C10135" t="s">
        <v>14</v>
      </c>
      <c r="D10135" s="6">
        <v>45713</v>
      </c>
      <c r="E10135" t="s">
        <v>23807</v>
      </c>
      <c r="F10135" t="s">
        <v>22148</v>
      </c>
      <c r="G10135" t="s">
        <v>13528</v>
      </c>
      <c r="H10135" t="s">
        <v>33947</v>
      </c>
      <c r="I10135" t="s">
        <v>22149</v>
      </c>
      <c r="J10135" t="s">
        <v>13529</v>
      </c>
      <c r="K10135" t="s">
        <v>10</v>
      </c>
      <c r="L10135" s="1" t="s">
        <v>22151</v>
      </c>
      <c r="M10135">
        <v>0</v>
      </c>
    </row>
    <row r="10136" spans="1:18" x14ac:dyDescent="0.25">
      <c r="A10136" t="s">
        <v>23808</v>
      </c>
      <c r="B10136" t="s">
        <v>23809</v>
      </c>
      <c r="C10136" t="s">
        <v>14</v>
      </c>
      <c r="D10136" s="6">
        <v>45713</v>
      </c>
      <c r="E10136" t="s">
        <v>23807</v>
      </c>
      <c r="F10136" t="s">
        <v>22148</v>
      </c>
      <c r="G10136" t="s">
        <v>13513</v>
      </c>
      <c r="H10136" t="s">
        <v>33948</v>
      </c>
      <c r="I10136" t="s">
        <v>22149</v>
      </c>
      <c r="J10136" t="s">
        <v>13514</v>
      </c>
      <c r="K10136" t="s">
        <v>10</v>
      </c>
      <c r="L10136" s="1" t="s">
        <v>22152</v>
      </c>
      <c r="M10136">
        <v>0</v>
      </c>
    </row>
    <row r="10137" spans="1:18" x14ac:dyDescent="0.25">
      <c r="A10137" t="s">
        <v>23808</v>
      </c>
      <c r="B10137" t="s">
        <v>23809</v>
      </c>
      <c r="C10137" t="s">
        <v>14</v>
      </c>
      <c r="D10137" s="6">
        <v>45713</v>
      </c>
      <c r="E10137" t="s">
        <v>23807</v>
      </c>
      <c r="F10137" t="s">
        <v>22148</v>
      </c>
      <c r="G10137" t="s">
        <v>10564</v>
      </c>
      <c r="H10137" t="s">
        <v>33949</v>
      </c>
      <c r="I10137" t="s">
        <v>22149</v>
      </c>
      <c r="J10137" t="s">
        <v>10565</v>
      </c>
      <c r="K10137" t="s">
        <v>10</v>
      </c>
      <c r="L10137" s="1" t="s">
        <v>22153</v>
      </c>
      <c r="M10137">
        <v>0</v>
      </c>
    </row>
    <row r="10138" spans="1:18" x14ac:dyDescent="0.25">
      <c r="A10138" t="s">
        <v>23808</v>
      </c>
      <c r="B10138" t="s">
        <v>23809</v>
      </c>
      <c r="C10138" t="s">
        <v>14</v>
      </c>
      <c r="D10138" s="6">
        <v>45713</v>
      </c>
      <c r="E10138" t="s">
        <v>23807</v>
      </c>
      <c r="F10138" t="s">
        <v>22148</v>
      </c>
      <c r="G10138" t="s">
        <v>2055</v>
      </c>
      <c r="H10138" t="s">
        <v>33950</v>
      </c>
      <c r="I10138" t="s">
        <v>22149</v>
      </c>
      <c r="J10138" t="s">
        <v>2056</v>
      </c>
      <c r="K10138" t="s">
        <v>10</v>
      </c>
      <c r="L10138" s="1" t="s">
        <v>22154</v>
      </c>
      <c r="M10138">
        <v>0</v>
      </c>
    </row>
    <row r="10139" spans="1:18" x14ac:dyDescent="0.25">
      <c r="A10139" t="s">
        <v>23808</v>
      </c>
      <c r="B10139" t="s">
        <v>23809</v>
      </c>
      <c r="C10139" t="s">
        <v>14</v>
      </c>
      <c r="D10139" s="6">
        <v>45713</v>
      </c>
      <c r="E10139" t="s">
        <v>23807</v>
      </c>
      <c r="F10139" t="s">
        <v>22148</v>
      </c>
      <c r="G10139" t="s">
        <v>12807</v>
      </c>
      <c r="H10139" t="s">
        <v>33951</v>
      </c>
      <c r="I10139" t="s">
        <v>22149</v>
      </c>
      <c r="J10139" t="s">
        <v>12808</v>
      </c>
      <c r="K10139" t="s">
        <v>10</v>
      </c>
      <c r="L10139" s="1" t="s">
        <v>22155</v>
      </c>
      <c r="M10139">
        <v>0</v>
      </c>
    </row>
    <row r="10140" spans="1:18" x14ac:dyDescent="0.25">
      <c r="A10140" t="s">
        <v>23808</v>
      </c>
      <c r="B10140" t="s">
        <v>23809</v>
      </c>
      <c r="C10140" t="s">
        <v>14</v>
      </c>
      <c r="D10140" s="6">
        <v>45713</v>
      </c>
      <c r="E10140" t="s">
        <v>23807</v>
      </c>
      <c r="F10140" t="s">
        <v>22148</v>
      </c>
      <c r="G10140" t="s">
        <v>22156</v>
      </c>
      <c r="H10140" t="s">
        <v>33952</v>
      </c>
      <c r="I10140" t="s">
        <v>22149</v>
      </c>
      <c r="J10140" t="s">
        <v>22157</v>
      </c>
      <c r="K10140" t="s">
        <v>10</v>
      </c>
      <c r="L10140" s="1" t="s">
        <v>22158</v>
      </c>
      <c r="M10140">
        <v>0</v>
      </c>
    </row>
    <row r="10141" spans="1:18" x14ac:dyDescent="0.25">
      <c r="A10141" t="s">
        <v>23808</v>
      </c>
      <c r="B10141" t="s">
        <v>23809</v>
      </c>
      <c r="C10141" t="s">
        <v>14</v>
      </c>
      <c r="D10141" s="6">
        <v>45713</v>
      </c>
      <c r="E10141" t="s">
        <v>23807</v>
      </c>
      <c r="F10141" t="s">
        <v>22148</v>
      </c>
      <c r="G10141" t="s">
        <v>12789</v>
      </c>
      <c r="H10141" t="s">
        <v>33953</v>
      </c>
      <c r="I10141" t="s">
        <v>22149</v>
      </c>
      <c r="J10141" t="s">
        <v>12790</v>
      </c>
      <c r="K10141" t="s">
        <v>10</v>
      </c>
      <c r="L10141" s="1" t="s">
        <v>22159</v>
      </c>
      <c r="M10141">
        <v>0</v>
      </c>
    </row>
    <row r="10142" spans="1:18" x14ac:dyDescent="0.25">
      <c r="A10142" t="s">
        <v>23808</v>
      </c>
      <c r="B10142" t="s">
        <v>23809</v>
      </c>
      <c r="C10142" t="s">
        <v>14</v>
      </c>
      <c r="D10142" s="6">
        <v>45713</v>
      </c>
      <c r="E10142" t="s">
        <v>23807</v>
      </c>
      <c r="F10142" t="s">
        <v>22148</v>
      </c>
      <c r="G10142" t="s">
        <v>2069</v>
      </c>
      <c r="H10142" t="s">
        <v>33954</v>
      </c>
      <c r="I10142" t="s">
        <v>22149</v>
      </c>
      <c r="J10142" t="s">
        <v>2070</v>
      </c>
      <c r="K10142" t="s">
        <v>10</v>
      </c>
      <c r="L10142" s="1" t="s">
        <v>22160</v>
      </c>
      <c r="M10142">
        <v>0</v>
      </c>
    </row>
    <row r="10143" spans="1:18" x14ac:dyDescent="0.25">
      <c r="A10143" t="s">
        <v>23808</v>
      </c>
      <c r="B10143" t="s">
        <v>23809</v>
      </c>
      <c r="C10143" t="s">
        <v>14</v>
      </c>
      <c r="D10143" s="6">
        <v>45713</v>
      </c>
      <c r="E10143" t="s">
        <v>23807</v>
      </c>
      <c r="F10143" t="s">
        <v>22148</v>
      </c>
      <c r="G10143" t="s">
        <v>6930</v>
      </c>
      <c r="H10143" t="s">
        <v>33955</v>
      </c>
      <c r="I10143" t="s">
        <v>22149</v>
      </c>
      <c r="J10143" t="s">
        <v>6931</v>
      </c>
      <c r="K10143" t="s">
        <v>10</v>
      </c>
      <c r="L10143" s="1" t="s">
        <v>22161</v>
      </c>
      <c r="M10143">
        <v>0</v>
      </c>
    </row>
    <row r="10144" spans="1:18" x14ac:dyDescent="0.25">
      <c r="A10144" t="s">
        <v>23808</v>
      </c>
      <c r="B10144" t="s">
        <v>23809</v>
      </c>
      <c r="C10144" t="s">
        <v>14</v>
      </c>
      <c r="D10144" s="6">
        <v>45713</v>
      </c>
      <c r="E10144" t="s">
        <v>23807</v>
      </c>
      <c r="F10144" t="s">
        <v>22162</v>
      </c>
      <c r="G10144" t="s">
        <v>13513</v>
      </c>
      <c r="H10144" t="s">
        <v>33956</v>
      </c>
      <c r="I10144" t="s">
        <v>22163</v>
      </c>
      <c r="J10144" t="s">
        <v>13514</v>
      </c>
      <c r="K10144" t="s">
        <v>10</v>
      </c>
      <c r="L10144" s="1" t="s">
        <v>22164</v>
      </c>
      <c r="M10144">
        <v>1</v>
      </c>
      <c r="N10144" t="s">
        <v>34896</v>
      </c>
      <c r="P10144">
        <v>1</v>
      </c>
      <c r="Q10144">
        <v>1</v>
      </c>
      <c r="R10144">
        <v>0</v>
      </c>
    </row>
    <row r="10145" spans="1:18" x14ac:dyDescent="0.25">
      <c r="A10145" t="s">
        <v>23808</v>
      </c>
      <c r="B10145" t="s">
        <v>23809</v>
      </c>
      <c r="C10145" t="s">
        <v>14</v>
      </c>
      <c r="D10145" s="6">
        <v>45713</v>
      </c>
      <c r="E10145" t="s">
        <v>23807</v>
      </c>
      <c r="F10145" t="s">
        <v>22162</v>
      </c>
      <c r="G10145" t="s">
        <v>13510</v>
      </c>
      <c r="H10145" t="s">
        <v>33957</v>
      </c>
      <c r="I10145" t="s">
        <v>22163</v>
      </c>
      <c r="J10145" t="s">
        <v>13511</v>
      </c>
      <c r="K10145" t="s">
        <v>10</v>
      </c>
      <c r="L10145" s="1" t="s">
        <v>22165</v>
      </c>
      <c r="M10145">
        <v>0</v>
      </c>
    </row>
    <row r="10146" spans="1:18" x14ac:dyDescent="0.25">
      <c r="A10146" t="s">
        <v>23808</v>
      </c>
      <c r="B10146" t="s">
        <v>23809</v>
      </c>
      <c r="C10146" t="s">
        <v>14</v>
      </c>
      <c r="D10146" s="6">
        <v>45713</v>
      </c>
      <c r="E10146" t="s">
        <v>23807</v>
      </c>
      <c r="F10146" t="s">
        <v>22162</v>
      </c>
      <c r="G10146" t="s">
        <v>13526</v>
      </c>
      <c r="H10146" t="s">
        <v>33958</v>
      </c>
      <c r="I10146" t="s">
        <v>22163</v>
      </c>
      <c r="J10146" t="s">
        <v>13527</v>
      </c>
      <c r="K10146" t="s">
        <v>10</v>
      </c>
      <c r="L10146" s="1" t="s">
        <v>22166</v>
      </c>
      <c r="M10146">
        <v>0</v>
      </c>
    </row>
    <row r="10147" spans="1:18" x14ac:dyDescent="0.25">
      <c r="A10147" t="s">
        <v>23808</v>
      </c>
      <c r="B10147" t="s">
        <v>23809</v>
      </c>
      <c r="C10147" t="s">
        <v>14</v>
      </c>
      <c r="D10147" s="6">
        <v>45713</v>
      </c>
      <c r="E10147" t="s">
        <v>23807</v>
      </c>
      <c r="F10147" t="s">
        <v>22162</v>
      </c>
      <c r="G10147" t="s">
        <v>13507</v>
      </c>
      <c r="H10147" t="s">
        <v>33959</v>
      </c>
      <c r="I10147" t="s">
        <v>22163</v>
      </c>
      <c r="J10147" t="s">
        <v>13508</v>
      </c>
      <c r="K10147" t="s">
        <v>10</v>
      </c>
      <c r="L10147" s="1" t="s">
        <v>22167</v>
      </c>
      <c r="M10147">
        <v>0</v>
      </c>
    </row>
    <row r="10148" spans="1:18" x14ac:dyDescent="0.25">
      <c r="A10148" t="s">
        <v>23808</v>
      </c>
      <c r="B10148" t="s">
        <v>23809</v>
      </c>
      <c r="C10148" t="s">
        <v>14</v>
      </c>
      <c r="D10148" s="6">
        <v>45713</v>
      </c>
      <c r="E10148" t="s">
        <v>23807</v>
      </c>
      <c r="F10148" t="s">
        <v>22162</v>
      </c>
      <c r="G10148" t="s">
        <v>13520</v>
      </c>
      <c r="H10148" t="s">
        <v>33960</v>
      </c>
      <c r="I10148" t="s">
        <v>22163</v>
      </c>
      <c r="J10148" t="s">
        <v>13521</v>
      </c>
      <c r="K10148" t="s">
        <v>10</v>
      </c>
      <c r="L10148" s="1" t="s">
        <v>22168</v>
      </c>
      <c r="M10148">
        <v>0</v>
      </c>
    </row>
    <row r="10149" spans="1:18" x14ac:dyDescent="0.25">
      <c r="A10149" t="s">
        <v>23808</v>
      </c>
      <c r="B10149" t="s">
        <v>23809</v>
      </c>
      <c r="C10149" t="s">
        <v>14</v>
      </c>
      <c r="D10149" s="6">
        <v>45713</v>
      </c>
      <c r="E10149" t="s">
        <v>23807</v>
      </c>
      <c r="F10149" t="s">
        <v>22162</v>
      </c>
      <c r="G10149" t="s">
        <v>13528</v>
      </c>
      <c r="H10149" t="s">
        <v>33961</v>
      </c>
      <c r="I10149" t="s">
        <v>22163</v>
      </c>
      <c r="J10149" t="s">
        <v>13529</v>
      </c>
      <c r="K10149" t="s">
        <v>10</v>
      </c>
      <c r="L10149" s="1" t="s">
        <v>22169</v>
      </c>
      <c r="M10149">
        <v>0</v>
      </c>
    </row>
    <row r="10150" spans="1:18" x14ac:dyDescent="0.25">
      <c r="A10150" t="s">
        <v>23808</v>
      </c>
      <c r="B10150" t="s">
        <v>23809</v>
      </c>
      <c r="C10150" t="s">
        <v>14</v>
      </c>
      <c r="D10150" s="6">
        <v>45713</v>
      </c>
      <c r="E10150" t="s">
        <v>23807</v>
      </c>
      <c r="F10150" t="s">
        <v>22162</v>
      </c>
      <c r="G10150" t="s">
        <v>13523</v>
      </c>
      <c r="H10150" t="s">
        <v>33962</v>
      </c>
      <c r="I10150" t="s">
        <v>22163</v>
      </c>
      <c r="J10150" t="s">
        <v>13524</v>
      </c>
      <c r="K10150" t="s">
        <v>10</v>
      </c>
      <c r="L10150">
        <v>0.83758939562477797</v>
      </c>
      <c r="M10150">
        <v>0</v>
      </c>
    </row>
    <row r="10151" spans="1:18" x14ac:dyDescent="0.25">
      <c r="A10151" t="s">
        <v>23808</v>
      </c>
      <c r="B10151" t="s">
        <v>23809</v>
      </c>
      <c r="C10151" t="s">
        <v>14</v>
      </c>
      <c r="D10151" s="6">
        <v>45713</v>
      </c>
      <c r="E10151" t="s">
        <v>23807</v>
      </c>
      <c r="F10151" t="s">
        <v>22162</v>
      </c>
      <c r="G10151" t="s">
        <v>13517</v>
      </c>
      <c r="H10151" t="s">
        <v>33963</v>
      </c>
      <c r="I10151" t="s">
        <v>22163</v>
      </c>
      <c r="J10151" t="s">
        <v>13518</v>
      </c>
      <c r="K10151" t="s">
        <v>10</v>
      </c>
      <c r="L10151" s="1" t="s">
        <v>22170</v>
      </c>
      <c r="M10151">
        <v>0</v>
      </c>
    </row>
    <row r="10152" spans="1:18" x14ac:dyDescent="0.25">
      <c r="A10152" t="s">
        <v>23808</v>
      </c>
      <c r="B10152" t="s">
        <v>23809</v>
      </c>
      <c r="C10152" t="s">
        <v>14</v>
      </c>
      <c r="D10152" s="6">
        <v>45713</v>
      </c>
      <c r="E10152" t="s">
        <v>23807</v>
      </c>
      <c r="F10152" t="s">
        <v>22162</v>
      </c>
      <c r="G10152" t="s">
        <v>13504</v>
      </c>
      <c r="H10152" t="s">
        <v>33964</v>
      </c>
      <c r="I10152" t="s">
        <v>22163</v>
      </c>
      <c r="J10152" t="s">
        <v>13505</v>
      </c>
      <c r="K10152" t="s">
        <v>10</v>
      </c>
      <c r="L10152" s="1" t="s">
        <v>22171</v>
      </c>
      <c r="M10152">
        <v>0</v>
      </c>
    </row>
    <row r="10153" spans="1:18" x14ac:dyDescent="0.25">
      <c r="A10153" t="s">
        <v>23808</v>
      </c>
      <c r="B10153" t="s">
        <v>23809</v>
      </c>
      <c r="C10153" t="s">
        <v>14</v>
      </c>
      <c r="D10153" s="6">
        <v>45713</v>
      </c>
      <c r="E10153" t="s">
        <v>23807</v>
      </c>
      <c r="F10153" t="s">
        <v>22162</v>
      </c>
      <c r="G10153" t="s">
        <v>6930</v>
      </c>
      <c r="H10153" t="s">
        <v>33965</v>
      </c>
      <c r="I10153" t="s">
        <v>22163</v>
      </c>
      <c r="J10153" t="s">
        <v>6931</v>
      </c>
      <c r="K10153" t="s">
        <v>10</v>
      </c>
      <c r="L10153" s="1" t="s">
        <v>22172</v>
      </c>
      <c r="M10153">
        <v>0</v>
      </c>
    </row>
    <row r="10154" spans="1:18" x14ac:dyDescent="0.25">
      <c r="A10154" t="s">
        <v>23808</v>
      </c>
      <c r="B10154" t="s">
        <v>23809</v>
      </c>
      <c r="C10154" t="s">
        <v>14</v>
      </c>
      <c r="D10154" s="6">
        <v>45713</v>
      </c>
      <c r="E10154" t="s">
        <v>23807</v>
      </c>
      <c r="F10154" t="s">
        <v>22173</v>
      </c>
      <c r="G10154" t="s">
        <v>13528</v>
      </c>
      <c r="H10154" t="s">
        <v>33966</v>
      </c>
      <c r="I10154" t="s">
        <v>22174</v>
      </c>
      <c r="J10154" t="s">
        <v>13529</v>
      </c>
      <c r="K10154" t="s">
        <v>10</v>
      </c>
      <c r="L10154" s="1" t="s">
        <v>22175</v>
      </c>
      <c r="M10154">
        <v>1</v>
      </c>
      <c r="N10154" t="s">
        <v>34896</v>
      </c>
      <c r="P10154">
        <v>1</v>
      </c>
      <c r="Q10154">
        <v>1</v>
      </c>
      <c r="R10154">
        <v>0</v>
      </c>
    </row>
    <row r="10155" spans="1:18" x14ac:dyDescent="0.25">
      <c r="A10155" t="s">
        <v>23808</v>
      </c>
      <c r="B10155" t="s">
        <v>23809</v>
      </c>
      <c r="C10155" t="s">
        <v>14</v>
      </c>
      <c r="D10155" s="6">
        <v>45713</v>
      </c>
      <c r="E10155" t="s">
        <v>23807</v>
      </c>
      <c r="F10155" t="s">
        <v>22173</v>
      </c>
      <c r="G10155" t="s">
        <v>13513</v>
      </c>
      <c r="H10155" t="s">
        <v>33967</v>
      </c>
      <c r="I10155" t="s">
        <v>22174</v>
      </c>
      <c r="J10155" t="s">
        <v>13514</v>
      </c>
      <c r="K10155" t="s">
        <v>10</v>
      </c>
      <c r="L10155" s="1" t="s">
        <v>22176</v>
      </c>
      <c r="M10155">
        <v>0</v>
      </c>
    </row>
    <row r="10156" spans="1:18" x14ac:dyDescent="0.25">
      <c r="A10156" t="s">
        <v>23808</v>
      </c>
      <c r="B10156" t="s">
        <v>23809</v>
      </c>
      <c r="C10156" t="s">
        <v>14</v>
      </c>
      <c r="D10156" s="6">
        <v>45713</v>
      </c>
      <c r="E10156" t="s">
        <v>23807</v>
      </c>
      <c r="F10156" t="s">
        <v>22173</v>
      </c>
      <c r="G10156" t="s">
        <v>13526</v>
      </c>
      <c r="H10156" t="s">
        <v>33968</v>
      </c>
      <c r="I10156" t="s">
        <v>22174</v>
      </c>
      <c r="J10156" t="s">
        <v>13527</v>
      </c>
      <c r="K10156" t="s">
        <v>10</v>
      </c>
      <c r="L10156" s="1" t="s">
        <v>22177</v>
      </c>
      <c r="M10156">
        <v>0</v>
      </c>
    </row>
    <row r="10157" spans="1:18" x14ac:dyDescent="0.25">
      <c r="A10157" t="s">
        <v>23808</v>
      </c>
      <c r="B10157" t="s">
        <v>23809</v>
      </c>
      <c r="C10157" t="s">
        <v>14</v>
      </c>
      <c r="D10157" s="6">
        <v>45713</v>
      </c>
      <c r="E10157" t="s">
        <v>23807</v>
      </c>
      <c r="F10157" t="s">
        <v>22173</v>
      </c>
      <c r="G10157" t="s">
        <v>10564</v>
      </c>
      <c r="H10157" t="s">
        <v>33969</v>
      </c>
      <c r="I10157" t="s">
        <v>22174</v>
      </c>
      <c r="J10157" t="s">
        <v>10565</v>
      </c>
      <c r="K10157" t="s">
        <v>10</v>
      </c>
      <c r="L10157" s="1" t="s">
        <v>22178</v>
      </c>
      <c r="M10157">
        <v>0</v>
      </c>
    </row>
    <row r="10158" spans="1:18" x14ac:dyDescent="0.25">
      <c r="A10158" t="s">
        <v>23808</v>
      </c>
      <c r="B10158" t="s">
        <v>23809</v>
      </c>
      <c r="C10158" t="s">
        <v>14</v>
      </c>
      <c r="D10158" s="6">
        <v>45713</v>
      </c>
      <c r="E10158" t="s">
        <v>23807</v>
      </c>
      <c r="F10158" t="s">
        <v>22173</v>
      </c>
      <c r="G10158" t="s">
        <v>13510</v>
      </c>
      <c r="H10158" t="s">
        <v>33970</v>
      </c>
      <c r="I10158" t="s">
        <v>22174</v>
      </c>
      <c r="J10158" t="s">
        <v>13511</v>
      </c>
      <c r="K10158" t="s">
        <v>10</v>
      </c>
      <c r="L10158" s="1" t="s">
        <v>22179</v>
      </c>
      <c r="M10158">
        <v>0</v>
      </c>
    </row>
    <row r="10159" spans="1:18" x14ac:dyDescent="0.25">
      <c r="A10159" t="s">
        <v>23808</v>
      </c>
      <c r="B10159" t="s">
        <v>23809</v>
      </c>
      <c r="C10159" t="s">
        <v>14</v>
      </c>
      <c r="D10159" s="6">
        <v>45713</v>
      </c>
      <c r="E10159" t="s">
        <v>23807</v>
      </c>
      <c r="F10159" t="s">
        <v>22173</v>
      </c>
      <c r="G10159" t="s">
        <v>13520</v>
      </c>
      <c r="H10159" t="s">
        <v>33971</v>
      </c>
      <c r="I10159" t="s">
        <v>22174</v>
      </c>
      <c r="J10159" t="s">
        <v>13521</v>
      </c>
      <c r="K10159" t="s">
        <v>10</v>
      </c>
      <c r="L10159" s="1" t="s">
        <v>22180</v>
      </c>
      <c r="M10159">
        <v>0</v>
      </c>
    </row>
    <row r="10160" spans="1:18" x14ac:dyDescent="0.25">
      <c r="A10160" t="s">
        <v>23808</v>
      </c>
      <c r="B10160" t="s">
        <v>23809</v>
      </c>
      <c r="C10160" t="s">
        <v>14</v>
      </c>
      <c r="D10160" s="6">
        <v>45713</v>
      </c>
      <c r="E10160" t="s">
        <v>23807</v>
      </c>
      <c r="F10160" t="s">
        <v>22173</v>
      </c>
      <c r="G10160" t="s">
        <v>2055</v>
      </c>
      <c r="H10160" t="s">
        <v>33972</v>
      </c>
      <c r="I10160" t="s">
        <v>22174</v>
      </c>
      <c r="J10160" t="s">
        <v>2056</v>
      </c>
      <c r="K10160" t="s">
        <v>10</v>
      </c>
      <c r="L10160" s="1" t="s">
        <v>22181</v>
      </c>
      <c r="M10160">
        <v>0</v>
      </c>
    </row>
    <row r="10161" spans="1:18" x14ac:dyDescent="0.25">
      <c r="A10161" t="s">
        <v>23808</v>
      </c>
      <c r="B10161" t="s">
        <v>23809</v>
      </c>
      <c r="C10161" t="s">
        <v>14</v>
      </c>
      <c r="D10161" s="6">
        <v>45713</v>
      </c>
      <c r="E10161" t="s">
        <v>23807</v>
      </c>
      <c r="F10161" t="s">
        <v>22173</v>
      </c>
      <c r="G10161" t="s">
        <v>6930</v>
      </c>
      <c r="H10161" t="s">
        <v>33973</v>
      </c>
      <c r="I10161" t="s">
        <v>22174</v>
      </c>
      <c r="J10161" t="s">
        <v>6931</v>
      </c>
      <c r="K10161" t="s">
        <v>10</v>
      </c>
      <c r="L10161" s="1" t="s">
        <v>22182</v>
      </c>
      <c r="M10161">
        <v>0</v>
      </c>
    </row>
    <row r="10162" spans="1:18" x14ac:dyDescent="0.25">
      <c r="A10162" t="s">
        <v>23808</v>
      </c>
      <c r="B10162" t="s">
        <v>23809</v>
      </c>
      <c r="C10162" t="s">
        <v>14</v>
      </c>
      <c r="D10162" s="6">
        <v>45713</v>
      </c>
      <c r="E10162" t="s">
        <v>23807</v>
      </c>
      <c r="F10162" t="s">
        <v>22173</v>
      </c>
      <c r="G10162" t="s">
        <v>13507</v>
      </c>
      <c r="H10162" t="s">
        <v>33974</v>
      </c>
      <c r="I10162" t="s">
        <v>22174</v>
      </c>
      <c r="J10162" t="s">
        <v>13508</v>
      </c>
      <c r="K10162" t="s">
        <v>10</v>
      </c>
      <c r="L10162">
        <v>0.75139724030066402</v>
      </c>
      <c r="M10162">
        <v>0</v>
      </c>
    </row>
    <row r="10163" spans="1:18" x14ac:dyDescent="0.25">
      <c r="A10163" t="s">
        <v>23808</v>
      </c>
      <c r="B10163" t="s">
        <v>23809</v>
      </c>
      <c r="C10163" t="s">
        <v>14</v>
      </c>
      <c r="D10163" s="6">
        <v>45713</v>
      </c>
      <c r="E10163" t="s">
        <v>23807</v>
      </c>
      <c r="F10163" t="s">
        <v>22173</v>
      </c>
      <c r="G10163" t="s">
        <v>13517</v>
      </c>
      <c r="H10163" t="s">
        <v>33975</v>
      </c>
      <c r="I10163" t="s">
        <v>22174</v>
      </c>
      <c r="J10163" t="s">
        <v>13518</v>
      </c>
      <c r="K10163" t="s">
        <v>10</v>
      </c>
      <c r="L10163" s="1" t="s">
        <v>22183</v>
      </c>
      <c r="M10163">
        <v>0</v>
      </c>
    </row>
    <row r="10164" spans="1:18" x14ac:dyDescent="0.25">
      <c r="A10164" t="s">
        <v>23808</v>
      </c>
      <c r="B10164" t="s">
        <v>23809</v>
      </c>
      <c r="C10164" t="s">
        <v>14</v>
      </c>
      <c r="D10164" s="6">
        <v>45713</v>
      </c>
      <c r="E10164" t="s">
        <v>23807</v>
      </c>
      <c r="F10164" t="s">
        <v>22184</v>
      </c>
      <c r="G10164" t="s">
        <v>12821</v>
      </c>
      <c r="H10164" t="s">
        <v>33976</v>
      </c>
      <c r="I10164" t="s">
        <v>22185</v>
      </c>
      <c r="J10164" t="s">
        <v>12822</v>
      </c>
      <c r="K10164" t="s">
        <v>10</v>
      </c>
      <c r="L10164" s="1" t="s">
        <v>22186</v>
      </c>
      <c r="M10164">
        <v>0</v>
      </c>
      <c r="N10164" s="3" t="s">
        <v>34926</v>
      </c>
      <c r="P10164">
        <v>0</v>
      </c>
      <c r="Q10164" t="s">
        <v>34930</v>
      </c>
      <c r="R10164">
        <v>1</v>
      </c>
    </row>
    <row r="10165" spans="1:18" x14ac:dyDescent="0.25">
      <c r="A10165" t="s">
        <v>23808</v>
      </c>
      <c r="B10165" t="s">
        <v>23809</v>
      </c>
      <c r="C10165" t="s">
        <v>14</v>
      </c>
      <c r="D10165" s="6">
        <v>45713</v>
      </c>
      <c r="E10165" t="s">
        <v>23807</v>
      </c>
      <c r="F10165" t="s">
        <v>22184</v>
      </c>
      <c r="G10165" t="s">
        <v>14643</v>
      </c>
      <c r="H10165" t="s">
        <v>33977</v>
      </c>
      <c r="I10165" t="s">
        <v>22185</v>
      </c>
      <c r="J10165" t="s">
        <v>14644</v>
      </c>
      <c r="K10165" t="s">
        <v>10</v>
      </c>
      <c r="L10165" s="1" t="s">
        <v>22187</v>
      </c>
      <c r="M10165">
        <v>0</v>
      </c>
    </row>
    <row r="10166" spans="1:18" x14ac:dyDescent="0.25">
      <c r="A10166" t="s">
        <v>23808</v>
      </c>
      <c r="B10166" t="s">
        <v>23809</v>
      </c>
      <c r="C10166" t="s">
        <v>14</v>
      </c>
      <c r="D10166" s="6">
        <v>45713</v>
      </c>
      <c r="E10166" t="s">
        <v>23807</v>
      </c>
      <c r="F10166" t="s">
        <v>22184</v>
      </c>
      <c r="G10166" t="s">
        <v>6924</v>
      </c>
      <c r="H10166" t="s">
        <v>33978</v>
      </c>
      <c r="I10166" t="s">
        <v>22185</v>
      </c>
      <c r="J10166" t="s">
        <v>6925</v>
      </c>
      <c r="K10166" t="s">
        <v>10</v>
      </c>
      <c r="L10166" s="1" t="s">
        <v>22188</v>
      </c>
      <c r="M10166">
        <v>0</v>
      </c>
    </row>
    <row r="10167" spans="1:18" x14ac:dyDescent="0.25">
      <c r="A10167" t="s">
        <v>23808</v>
      </c>
      <c r="B10167" t="s">
        <v>23809</v>
      </c>
      <c r="C10167" t="s">
        <v>14</v>
      </c>
      <c r="D10167" s="6">
        <v>45713</v>
      </c>
      <c r="E10167" t="s">
        <v>23807</v>
      </c>
      <c r="F10167" t="s">
        <v>22184</v>
      </c>
      <c r="G10167" t="s">
        <v>6930</v>
      </c>
      <c r="H10167" t="s">
        <v>33979</v>
      </c>
      <c r="I10167" t="s">
        <v>22185</v>
      </c>
      <c r="J10167" t="s">
        <v>6931</v>
      </c>
      <c r="K10167" t="s">
        <v>10</v>
      </c>
      <c r="L10167">
        <v>0.79130138311151599</v>
      </c>
      <c r="M10167">
        <v>0</v>
      </c>
    </row>
    <row r="10168" spans="1:18" x14ac:dyDescent="0.25">
      <c r="A10168" t="s">
        <v>23808</v>
      </c>
      <c r="B10168" t="s">
        <v>23809</v>
      </c>
      <c r="C10168" t="s">
        <v>14</v>
      </c>
      <c r="D10168" s="6">
        <v>45713</v>
      </c>
      <c r="E10168" t="s">
        <v>23807</v>
      </c>
      <c r="F10168" t="s">
        <v>22184</v>
      </c>
      <c r="G10168" t="s">
        <v>13526</v>
      </c>
      <c r="H10168" t="s">
        <v>33980</v>
      </c>
      <c r="I10168" t="s">
        <v>22185</v>
      </c>
      <c r="J10168" t="s">
        <v>13527</v>
      </c>
      <c r="K10168" t="s">
        <v>10</v>
      </c>
      <c r="L10168" s="1" t="s">
        <v>22189</v>
      </c>
      <c r="M10168">
        <v>0</v>
      </c>
    </row>
    <row r="10169" spans="1:18" x14ac:dyDescent="0.25">
      <c r="A10169" t="s">
        <v>23808</v>
      </c>
      <c r="B10169" t="s">
        <v>23809</v>
      </c>
      <c r="C10169" t="s">
        <v>14</v>
      </c>
      <c r="D10169" s="6">
        <v>45713</v>
      </c>
      <c r="E10169" t="s">
        <v>23807</v>
      </c>
      <c r="F10169" t="s">
        <v>22184</v>
      </c>
      <c r="G10169" t="s">
        <v>13504</v>
      </c>
      <c r="H10169" t="s">
        <v>33981</v>
      </c>
      <c r="I10169" t="s">
        <v>22185</v>
      </c>
      <c r="J10169" t="s">
        <v>13505</v>
      </c>
      <c r="K10169" t="s">
        <v>10</v>
      </c>
      <c r="L10169" s="1" t="s">
        <v>22190</v>
      </c>
      <c r="M10169">
        <v>0</v>
      </c>
    </row>
    <row r="10170" spans="1:18" x14ac:dyDescent="0.25">
      <c r="A10170" t="s">
        <v>23808</v>
      </c>
      <c r="B10170" t="s">
        <v>23809</v>
      </c>
      <c r="C10170" t="s">
        <v>14</v>
      </c>
      <c r="D10170" s="6">
        <v>45713</v>
      </c>
      <c r="E10170" t="s">
        <v>23807</v>
      </c>
      <c r="F10170" t="s">
        <v>22184</v>
      </c>
      <c r="G10170" t="s">
        <v>14671</v>
      </c>
      <c r="H10170" t="s">
        <v>33982</v>
      </c>
      <c r="I10170" t="s">
        <v>22185</v>
      </c>
      <c r="J10170" t="s">
        <v>14672</v>
      </c>
      <c r="K10170" t="s">
        <v>10</v>
      </c>
      <c r="L10170" s="1" t="s">
        <v>22191</v>
      </c>
      <c r="M10170">
        <v>0</v>
      </c>
    </row>
    <row r="10171" spans="1:18" x14ac:dyDescent="0.25">
      <c r="A10171" t="s">
        <v>23808</v>
      </c>
      <c r="B10171" t="s">
        <v>23809</v>
      </c>
      <c r="C10171" t="s">
        <v>14</v>
      </c>
      <c r="D10171" s="6">
        <v>45713</v>
      </c>
      <c r="E10171" t="s">
        <v>23807</v>
      </c>
      <c r="F10171" t="s">
        <v>22184</v>
      </c>
      <c r="G10171" t="s">
        <v>10564</v>
      </c>
      <c r="H10171" t="s">
        <v>33983</v>
      </c>
      <c r="I10171" t="s">
        <v>22185</v>
      </c>
      <c r="J10171" t="s">
        <v>10565</v>
      </c>
      <c r="K10171" t="s">
        <v>10</v>
      </c>
      <c r="L10171" s="1" t="s">
        <v>22192</v>
      </c>
      <c r="M10171">
        <v>0</v>
      </c>
    </row>
    <row r="10172" spans="1:18" x14ac:dyDescent="0.25">
      <c r="A10172" t="s">
        <v>23808</v>
      </c>
      <c r="B10172" t="s">
        <v>23809</v>
      </c>
      <c r="C10172" t="s">
        <v>14</v>
      </c>
      <c r="D10172" s="6">
        <v>45713</v>
      </c>
      <c r="E10172" t="s">
        <v>23807</v>
      </c>
      <c r="F10172" t="s">
        <v>22184</v>
      </c>
      <c r="G10172" t="s">
        <v>13507</v>
      </c>
      <c r="H10172" t="s">
        <v>33984</v>
      </c>
      <c r="I10172" t="s">
        <v>22185</v>
      </c>
      <c r="J10172" t="s">
        <v>13508</v>
      </c>
      <c r="K10172" t="s">
        <v>10</v>
      </c>
      <c r="L10172" s="1" t="s">
        <v>22193</v>
      </c>
      <c r="M10172">
        <v>0</v>
      </c>
    </row>
    <row r="10173" spans="1:18" x14ac:dyDescent="0.25">
      <c r="A10173" t="s">
        <v>23808</v>
      </c>
      <c r="B10173" t="s">
        <v>23809</v>
      </c>
      <c r="C10173" t="s">
        <v>14</v>
      </c>
      <c r="D10173" s="6">
        <v>45713</v>
      </c>
      <c r="E10173" t="s">
        <v>23807</v>
      </c>
      <c r="F10173" t="s">
        <v>22184</v>
      </c>
      <c r="G10173" t="s">
        <v>22194</v>
      </c>
      <c r="H10173" t="s">
        <v>33985</v>
      </c>
      <c r="I10173" t="s">
        <v>22185</v>
      </c>
      <c r="J10173" t="s">
        <v>22195</v>
      </c>
      <c r="K10173" t="s">
        <v>10</v>
      </c>
      <c r="L10173" s="1" t="s">
        <v>22196</v>
      </c>
      <c r="M10173">
        <v>0</v>
      </c>
    </row>
    <row r="10174" spans="1:18" x14ac:dyDescent="0.25">
      <c r="A10174" t="s">
        <v>23808</v>
      </c>
      <c r="B10174" t="s">
        <v>23809</v>
      </c>
      <c r="C10174" t="s">
        <v>14</v>
      </c>
      <c r="D10174" s="6">
        <v>45713</v>
      </c>
      <c r="E10174" t="s">
        <v>23807</v>
      </c>
      <c r="F10174" t="s">
        <v>22197</v>
      </c>
      <c r="G10174" t="s">
        <v>17571</v>
      </c>
      <c r="H10174" t="s">
        <v>33986</v>
      </c>
      <c r="I10174" t="s">
        <v>22198</v>
      </c>
      <c r="J10174" t="s">
        <v>17572</v>
      </c>
      <c r="K10174" t="s">
        <v>10</v>
      </c>
      <c r="L10174" s="1" t="s">
        <v>22199</v>
      </c>
      <c r="M10174">
        <v>1</v>
      </c>
      <c r="N10174" t="s">
        <v>34896</v>
      </c>
      <c r="P10174">
        <v>1</v>
      </c>
      <c r="Q10174">
        <v>1</v>
      </c>
      <c r="R10174">
        <v>0</v>
      </c>
    </row>
    <row r="10175" spans="1:18" x14ac:dyDescent="0.25">
      <c r="A10175" t="s">
        <v>23808</v>
      </c>
      <c r="B10175" t="s">
        <v>23809</v>
      </c>
      <c r="C10175" t="s">
        <v>14</v>
      </c>
      <c r="D10175" s="6">
        <v>45713</v>
      </c>
      <c r="E10175" t="s">
        <v>23807</v>
      </c>
      <c r="F10175" t="s">
        <v>22197</v>
      </c>
      <c r="G10175" t="s">
        <v>17565</v>
      </c>
      <c r="H10175" t="s">
        <v>33987</v>
      </c>
      <c r="I10175" t="s">
        <v>22198</v>
      </c>
      <c r="J10175" t="s">
        <v>17566</v>
      </c>
      <c r="K10175" t="s">
        <v>10</v>
      </c>
      <c r="L10175" s="1" t="s">
        <v>22200</v>
      </c>
      <c r="M10175">
        <v>0</v>
      </c>
    </row>
    <row r="10176" spans="1:18" x14ac:dyDescent="0.25">
      <c r="A10176" t="s">
        <v>23808</v>
      </c>
      <c r="B10176" t="s">
        <v>23809</v>
      </c>
      <c r="C10176" t="s">
        <v>14</v>
      </c>
      <c r="D10176" s="6">
        <v>45713</v>
      </c>
      <c r="E10176" t="s">
        <v>23807</v>
      </c>
      <c r="F10176" t="s">
        <v>22197</v>
      </c>
      <c r="G10176" t="s">
        <v>17562</v>
      </c>
      <c r="H10176" t="s">
        <v>33988</v>
      </c>
      <c r="I10176" t="s">
        <v>22198</v>
      </c>
      <c r="J10176" t="s">
        <v>17563</v>
      </c>
      <c r="K10176" t="s">
        <v>10</v>
      </c>
      <c r="L10176" s="1" t="s">
        <v>22201</v>
      </c>
      <c r="M10176">
        <v>0</v>
      </c>
    </row>
    <row r="10177" spans="1:18" x14ac:dyDescent="0.25">
      <c r="A10177" t="s">
        <v>23808</v>
      </c>
      <c r="B10177" t="s">
        <v>23809</v>
      </c>
      <c r="C10177" t="s">
        <v>14</v>
      </c>
      <c r="D10177" s="6">
        <v>45713</v>
      </c>
      <c r="E10177" t="s">
        <v>23807</v>
      </c>
      <c r="F10177" t="s">
        <v>22197</v>
      </c>
      <c r="G10177" t="s">
        <v>17568</v>
      </c>
      <c r="H10177" t="s">
        <v>33989</v>
      </c>
      <c r="I10177" t="s">
        <v>22198</v>
      </c>
      <c r="J10177" t="s">
        <v>17569</v>
      </c>
      <c r="K10177" t="s">
        <v>10</v>
      </c>
      <c r="L10177" s="1" t="s">
        <v>22202</v>
      </c>
      <c r="M10177">
        <v>0</v>
      </c>
    </row>
    <row r="10178" spans="1:18" x14ac:dyDescent="0.25">
      <c r="A10178" t="s">
        <v>23808</v>
      </c>
      <c r="B10178" t="s">
        <v>23809</v>
      </c>
      <c r="C10178" t="s">
        <v>14</v>
      </c>
      <c r="D10178" s="6">
        <v>45713</v>
      </c>
      <c r="E10178" t="s">
        <v>23807</v>
      </c>
      <c r="F10178" t="s">
        <v>22197</v>
      </c>
      <c r="G10178" t="s">
        <v>17573</v>
      </c>
      <c r="H10178" t="s">
        <v>33990</v>
      </c>
      <c r="I10178" t="s">
        <v>22198</v>
      </c>
      <c r="J10178" t="s">
        <v>17574</v>
      </c>
      <c r="K10178" t="s">
        <v>10</v>
      </c>
      <c r="L10178" s="1" t="s">
        <v>22203</v>
      </c>
      <c r="M10178">
        <v>0</v>
      </c>
    </row>
    <row r="10179" spans="1:18" x14ac:dyDescent="0.25">
      <c r="A10179" t="s">
        <v>23808</v>
      </c>
      <c r="B10179" t="s">
        <v>23809</v>
      </c>
      <c r="C10179" t="s">
        <v>14</v>
      </c>
      <c r="D10179" s="6">
        <v>45713</v>
      </c>
      <c r="E10179" t="s">
        <v>23807</v>
      </c>
      <c r="F10179" t="s">
        <v>22197</v>
      </c>
      <c r="G10179" t="s">
        <v>17591</v>
      </c>
      <c r="H10179" t="s">
        <v>33991</v>
      </c>
      <c r="I10179" t="s">
        <v>22198</v>
      </c>
      <c r="J10179" t="s">
        <v>17592</v>
      </c>
      <c r="K10179" t="s">
        <v>10</v>
      </c>
      <c r="L10179" s="1" t="s">
        <v>22204</v>
      </c>
      <c r="M10179">
        <v>0</v>
      </c>
    </row>
    <row r="10180" spans="1:18" x14ac:dyDescent="0.25">
      <c r="A10180" t="s">
        <v>23808</v>
      </c>
      <c r="B10180" t="s">
        <v>23809</v>
      </c>
      <c r="C10180" t="s">
        <v>14</v>
      </c>
      <c r="D10180" s="6">
        <v>45713</v>
      </c>
      <c r="E10180" t="s">
        <v>23807</v>
      </c>
      <c r="F10180" t="s">
        <v>22197</v>
      </c>
      <c r="G10180" t="s">
        <v>22205</v>
      </c>
      <c r="H10180" t="s">
        <v>33992</v>
      </c>
      <c r="I10180" t="s">
        <v>22198</v>
      </c>
      <c r="J10180" t="s">
        <v>22206</v>
      </c>
      <c r="K10180" t="s">
        <v>10</v>
      </c>
      <c r="L10180" s="1" t="s">
        <v>22207</v>
      </c>
      <c r="M10180">
        <v>0</v>
      </c>
    </row>
    <row r="10181" spans="1:18" x14ac:dyDescent="0.25">
      <c r="A10181" t="s">
        <v>23808</v>
      </c>
      <c r="B10181" t="s">
        <v>23809</v>
      </c>
      <c r="C10181" t="s">
        <v>14</v>
      </c>
      <c r="D10181" s="6">
        <v>45713</v>
      </c>
      <c r="E10181" t="s">
        <v>23807</v>
      </c>
      <c r="F10181" t="s">
        <v>22197</v>
      </c>
      <c r="G10181" t="s">
        <v>17588</v>
      </c>
      <c r="H10181" t="s">
        <v>33993</v>
      </c>
      <c r="I10181" t="s">
        <v>22198</v>
      </c>
      <c r="J10181" t="s">
        <v>17589</v>
      </c>
      <c r="K10181" t="s">
        <v>10</v>
      </c>
      <c r="L10181" s="1" t="s">
        <v>22208</v>
      </c>
      <c r="M10181">
        <v>0</v>
      </c>
    </row>
    <row r="10182" spans="1:18" x14ac:dyDescent="0.25">
      <c r="A10182" t="s">
        <v>23808</v>
      </c>
      <c r="B10182" t="s">
        <v>23809</v>
      </c>
      <c r="C10182" t="s">
        <v>14</v>
      </c>
      <c r="D10182" s="6">
        <v>45713</v>
      </c>
      <c r="E10182" t="s">
        <v>23807</v>
      </c>
      <c r="F10182" t="s">
        <v>22197</v>
      </c>
      <c r="G10182" t="s">
        <v>926</v>
      </c>
      <c r="H10182" t="s">
        <v>33994</v>
      </c>
      <c r="I10182" t="s">
        <v>22198</v>
      </c>
      <c r="J10182" t="s">
        <v>927</v>
      </c>
      <c r="K10182" t="s">
        <v>10</v>
      </c>
      <c r="L10182" s="1" t="s">
        <v>22209</v>
      </c>
      <c r="M10182">
        <v>0</v>
      </c>
    </row>
    <row r="10183" spans="1:18" x14ac:dyDescent="0.25">
      <c r="A10183" t="s">
        <v>23808</v>
      </c>
      <c r="B10183" t="s">
        <v>23809</v>
      </c>
      <c r="C10183" t="s">
        <v>14</v>
      </c>
      <c r="D10183" s="6">
        <v>45713</v>
      </c>
      <c r="E10183" t="s">
        <v>23807</v>
      </c>
      <c r="F10183" t="s">
        <v>22197</v>
      </c>
      <c r="G10183" t="s">
        <v>8459</v>
      </c>
      <c r="H10183" t="s">
        <v>33995</v>
      </c>
      <c r="I10183" t="s">
        <v>22198</v>
      </c>
      <c r="J10183" t="s">
        <v>8460</v>
      </c>
      <c r="K10183" t="s">
        <v>10</v>
      </c>
      <c r="L10183" s="1" t="s">
        <v>22210</v>
      </c>
      <c r="M10183">
        <v>0</v>
      </c>
    </row>
    <row r="10184" spans="1:18" x14ac:dyDescent="0.25">
      <c r="A10184" t="s">
        <v>23808</v>
      </c>
      <c r="B10184" t="s">
        <v>23809</v>
      </c>
      <c r="C10184" t="s">
        <v>14</v>
      </c>
      <c r="D10184" s="6">
        <v>45713</v>
      </c>
      <c r="E10184" t="s">
        <v>23807</v>
      </c>
      <c r="F10184" t="s">
        <v>22211</v>
      </c>
      <c r="G10184" t="s">
        <v>22213</v>
      </c>
      <c r="H10184" t="s">
        <v>33996</v>
      </c>
      <c r="I10184" t="s">
        <v>22212</v>
      </c>
      <c r="J10184" t="s">
        <v>22214</v>
      </c>
      <c r="K10184" t="s">
        <v>10</v>
      </c>
      <c r="L10184" s="1" t="s">
        <v>22215</v>
      </c>
      <c r="M10184">
        <v>0</v>
      </c>
      <c r="N10184" s="3"/>
    </row>
    <row r="10185" spans="1:18" x14ac:dyDescent="0.25">
      <c r="A10185" t="s">
        <v>23808</v>
      </c>
      <c r="B10185" t="s">
        <v>23809</v>
      </c>
      <c r="C10185" t="s">
        <v>14</v>
      </c>
      <c r="D10185" s="6">
        <v>45713</v>
      </c>
      <c r="E10185" t="s">
        <v>23807</v>
      </c>
      <c r="F10185" t="s">
        <v>22211</v>
      </c>
      <c r="G10185" t="s">
        <v>22216</v>
      </c>
      <c r="H10185" t="s">
        <v>33997</v>
      </c>
      <c r="I10185" t="s">
        <v>22212</v>
      </c>
      <c r="J10185" t="s">
        <v>22217</v>
      </c>
      <c r="K10185" t="s">
        <v>10</v>
      </c>
      <c r="L10185" s="1" t="s">
        <v>22218</v>
      </c>
      <c r="M10185">
        <v>0</v>
      </c>
    </row>
    <row r="10186" spans="1:18" x14ac:dyDescent="0.25">
      <c r="A10186" t="s">
        <v>23808</v>
      </c>
      <c r="B10186" t="s">
        <v>23809</v>
      </c>
      <c r="C10186" t="s">
        <v>14</v>
      </c>
      <c r="D10186" s="6">
        <v>45713</v>
      </c>
      <c r="E10186" t="s">
        <v>23807</v>
      </c>
      <c r="F10186" t="s">
        <v>22211</v>
      </c>
      <c r="G10186" t="s">
        <v>9842</v>
      </c>
      <c r="H10186" t="s">
        <v>33998</v>
      </c>
      <c r="I10186" t="s">
        <v>22212</v>
      </c>
      <c r="J10186" t="s">
        <v>9843</v>
      </c>
      <c r="K10186" t="s">
        <v>10</v>
      </c>
      <c r="L10186">
        <v>0.856229437634625</v>
      </c>
      <c r="M10186">
        <v>0</v>
      </c>
    </row>
    <row r="10187" spans="1:18" x14ac:dyDescent="0.25">
      <c r="A10187" t="s">
        <v>23808</v>
      </c>
      <c r="B10187" t="s">
        <v>23809</v>
      </c>
      <c r="C10187" t="s">
        <v>14</v>
      </c>
      <c r="D10187" s="6">
        <v>45713</v>
      </c>
      <c r="E10187" t="s">
        <v>23807</v>
      </c>
      <c r="F10187" t="s">
        <v>22211</v>
      </c>
      <c r="G10187" t="s">
        <v>22219</v>
      </c>
      <c r="H10187" t="s">
        <v>33999</v>
      </c>
      <c r="I10187" t="s">
        <v>22212</v>
      </c>
      <c r="J10187" t="s">
        <v>22220</v>
      </c>
      <c r="K10187" t="s">
        <v>10</v>
      </c>
      <c r="L10187" s="1" t="s">
        <v>22221</v>
      </c>
      <c r="M10187">
        <v>0</v>
      </c>
    </row>
    <row r="10188" spans="1:18" x14ac:dyDescent="0.25">
      <c r="A10188" t="s">
        <v>23808</v>
      </c>
      <c r="B10188" t="s">
        <v>23809</v>
      </c>
      <c r="C10188" t="s">
        <v>14</v>
      </c>
      <c r="D10188" s="6">
        <v>45713</v>
      </c>
      <c r="E10188" t="s">
        <v>23807</v>
      </c>
      <c r="F10188" t="s">
        <v>22211</v>
      </c>
      <c r="G10188" t="s">
        <v>9844</v>
      </c>
      <c r="H10188" t="s">
        <v>34000</v>
      </c>
      <c r="I10188" t="s">
        <v>22212</v>
      </c>
      <c r="J10188" t="s">
        <v>9845</v>
      </c>
      <c r="K10188" t="s">
        <v>10</v>
      </c>
      <c r="L10188" s="1" t="s">
        <v>22222</v>
      </c>
      <c r="M10188">
        <v>0</v>
      </c>
    </row>
    <row r="10189" spans="1:18" x14ac:dyDescent="0.25">
      <c r="A10189" t="s">
        <v>23808</v>
      </c>
      <c r="B10189" t="s">
        <v>23809</v>
      </c>
      <c r="C10189" t="s">
        <v>14</v>
      </c>
      <c r="D10189" s="6">
        <v>45713</v>
      </c>
      <c r="E10189" t="s">
        <v>23807</v>
      </c>
      <c r="F10189" t="s">
        <v>22211</v>
      </c>
      <c r="G10189" t="s">
        <v>22223</v>
      </c>
      <c r="H10189" t="s">
        <v>34001</v>
      </c>
      <c r="I10189" t="s">
        <v>22212</v>
      </c>
      <c r="J10189" t="s">
        <v>22224</v>
      </c>
      <c r="K10189" t="s">
        <v>10</v>
      </c>
      <c r="L10189" s="1" t="s">
        <v>22225</v>
      </c>
      <c r="M10189">
        <v>0</v>
      </c>
    </row>
    <row r="10190" spans="1:18" x14ac:dyDescent="0.25">
      <c r="A10190" t="s">
        <v>23808</v>
      </c>
      <c r="B10190" t="s">
        <v>23809</v>
      </c>
      <c r="C10190" t="s">
        <v>14</v>
      </c>
      <c r="D10190" s="6">
        <v>45713</v>
      </c>
      <c r="E10190" t="s">
        <v>23807</v>
      </c>
      <c r="F10190" t="s">
        <v>22211</v>
      </c>
      <c r="G10190" t="s">
        <v>9836</v>
      </c>
      <c r="H10190" t="s">
        <v>34002</v>
      </c>
      <c r="I10190" t="s">
        <v>22212</v>
      </c>
      <c r="J10190" t="s">
        <v>9837</v>
      </c>
      <c r="K10190" t="s">
        <v>10</v>
      </c>
      <c r="L10190" s="1" t="s">
        <v>22226</v>
      </c>
      <c r="M10190">
        <v>0</v>
      </c>
    </row>
    <row r="10191" spans="1:18" x14ac:dyDescent="0.25">
      <c r="A10191" t="s">
        <v>23808</v>
      </c>
      <c r="B10191" t="s">
        <v>23809</v>
      </c>
      <c r="C10191" t="s">
        <v>14</v>
      </c>
      <c r="D10191" s="6">
        <v>45713</v>
      </c>
      <c r="E10191" t="s">
        <v>23807</v>
      </c>
      <c r="F10191" t="s">
        <v>22211</v>
      </c>
      <c r="G10191" t="s">
        <v>9833</v>
      </c>
      <c r="H10191" t="s">
        <v>34003</v>
      </c>
      <c r="I10191" t="s">
        <v>22212</v>
      </c>
      <c r="J10191" t="s">
        <v>9834</v>
      </c>
      <c r="K10191" t="s">
        <v>10</v>
      </c>
      <c r="L10191" s="1" t="s">
        <v>22227</v>
      </c>
      <c r="M10191">
        <v>0</v>
      </c>
    </row>
    <row r="10192" spans="1:18" x14ac:dyDescent="0.25">
      <c r="A10192" t="s">
        <v>23808</v>
      </c>
      <c r="B10192" t="s">
        <v>23809</v>
      </c>
      <c r="C10192" t="s">
        <v>14</v>
      </c>
      <c r="D10192" s="6">
        <v>45713</v>
      </c>
      <c r="E10192" t="s">
        <v>23807</v>
      </c>
      <c r="F10192" t="s">
        <v>22211</v>
      </c>
      <c r="G10192" t="s">
        <v>22228</v>
      </c>
      <c r="H10192" t="s">
        <v>34004</v>
      </c>
      <c r="I10192" t="s">
        <v>22212</v>
      </c>
      <c r="J10192" t="s">
        <v>22229</v>
      </c>
      <c r="K10192" t="s">
        <v>10</v>
      </c>
      <c r="L10192" s="1" t="s">
        <v>22230</v>
      </c>
      <c r="M10192">
        <v>1</v>
      </c>
      <c r="N10192" t="s">
        <v>34896</v>
      </c>
      <c r="P10192">
        <v>1</v>
      </c>
      <c r="Q10192">
        <v>1</v>
      </c>
      <c r="R10192">
        <v>1</v>
      </c>
    </row>
    <row r="10193" spans="1:18" x14ac:dyDescent="0.25">
      <c r="A10193" t="s">
        <v>23808</v>
      </c>
      <c r="B10193" t="s">
        <v>23809</v>
      </c>
      <c r="C10193" t="s">
        <v>14</v>
      </c>
      <c r="D10193" s="6">
        <v>45713</v>
      </c>
      <c r="E10193" t="s">
        <v>23807</v>
      </c>
      <c r="F10193" t="s">
        <v>22211</v>
      </c>
      <c r="G10193" t="s">
        <v>9822</v>
      </c>
      <c r="H10193" t="s">
        <v>34005</v>
      </c>
      <c r="I10193" t="s">
        <v>22212</v>
      </c>
      <c r="J10193" t="s">
        <v>9823</v>
      </c>
      <c r="K10193" t="s">
        <v>10</v>
      </c>
      <c r="L10193" s="1" t="s">
        <v>22231</v>
      </c>
      <c r="M10193">
        <v>0</v>
      </c>
    </row>
    <row r="10194" spans="1:18" x14ac:dyDescent="0.25">
      <c r="A10194" t="s">
        <v>23808</v>
      </c>
      <c r="B10194" t="s">
        <v>23809</v>
      </c>
      <c r="C10194" t="s">
        <v>14</v>
      </c>
      <c r="D10194" s="6">
        <v>45713</v>
      </c>
      <c r="E10194" t="s">
        <v>23807</v>
      </c>
      <c r="F10194" t="s">
        <v>22232</v>
      </c>
      <c r="G10194" t="s">
        <v>16442</v>
      </c>
      <c r="H10194" t="s">
        <v>34006</v>
      </c>
      <c r="I10194" t="s">
        <v>22233</v>
      </c>
      <c r="J10194" t="s">
        <v>16443</v>
      </c>
      <c r="K10194" t="s">
        <v>10</v>
      </c>
      <c r="L10194" s="1" t="s">
        <v>22234</v>
      </c>
      <c r="M10194">
        <v>0</v>
      </c>
      <c r="N10194" s="3" t="s">
        <v>34926</v>
      </c>
      <c r="P10194">
        <v>0</v>
      </c>
      <c r="Q10194" t="s">
        <v>34930</v>
      </c>
      <c r="R10194">
        <v>1</v>
      </c>
    </row>
    <row r="10195" spans="1:18" x14ac:dyDescent="0.25">
      <c r="A10195" t="s">
        <v>23808</v>
      </c>
      <c r="B10195" t="s">
        <v>23809</v>
      </c>
      <c r="C10195" t="s">
        <v>14</v>
      </c>
      <c r="D10195" s="6">
        <v>45713</v>
      </c>
      <c r="E10195" t="s">
        <v>23807</v>
      </c>
      <c r="F10195" t="s">
        <v>22232</v>
      </c>
      <c r="G10195" t="s">
        <v>10500</v>
      </c>
      <c r="H10195" t="s">
        <v>34007</v>
      </c>
      <c r="I10195" t="s">
        <v>22233</v>
      </c>
      <c r="J10195" t="s">
        <v>10501</v>
      </c>
      <c r="K10195" t="s">
        <v>10</v>
      </c>
      <c r="L10195" s="1" t="s">
        <v>22235</v>
      </c>
      <c r="M10195">
        <v>0</v>
      </c>
    </row>
    <row r="10196" spans="1:18" x14ac:dyDescent="0.25">
      <c r="A10196" t="s">
        <v>23808</v>
      </c>
      <c r="B10196" t="s">
        <v>23809</v>
      </c>
      <c r="C10196" t="s">
        <v>14</v>
      </c>
      <c r="D10196" s="6">
        <v>45713</v>
      </c>
      <c r="E10196" t="s">
        <v>23807</v>
      </c>
      <c r="F10196" t="s">
        <v>22232</v>
      </c>
      <c r="G10196" t="s">
        <v>9847</v>
      </c>
      <c r="H10196" t="s">
        <v>34008</v>
      </c>
      <c r="I10196" t="s">
        <v>22233</v>
      </c>
      <c r="J10196" t="s">
        <v>9848</v>
      </c>
      <c r="K10196" t="s">
        <v>10</v>
      </c>
      <c r="L10196" s="1" t="s">
        <v>22236</v>
      </c>
      <c r="M10196">
        <v>0</v>
      </c>
    </row>
    <row r="10197" spans="1:18" x14ac:dyDescent="0.25">
      <c r="A10197" t="s">
        <v>23808</v>
      </c>
      <c r="B10197" t="s">
        <v>23809</v>
      </c>
      <c r="C10197" t="s">
        <v>14</v>
      </c>
      <c r="D10197" s="6">
        <v>45713</v>
      </c>
      <c r="E10197" t="s">
        <v>23807</v>
      </c>
      <c r="F10197" t="s">
        <v>22232</v>
      </c>
      <c r="G10197" t="s">
        <v>9822</v>
      </c>
      <c r="H10197" t="s">
        <v>34009</v>
      </c>
      <c r="I10197" t="s">
        <v>22233</v>
      </c>
      <c r="J10197" t="s">
        <v>9823</v>
      </c>
      <c r="K10197" t="s">
        <v>10</v>
      </c>
      <c r="L10197" s="1" t="s">
        <v>22237</v>
      </c>
      <c r="M10197">
        <v>0</v>
      </c>
    </row>
    <row r="10198" spans="1:18" x14ac:dyDescent="0.25">
      <c r="A10198" t="s">
        <v>23808</v>
      </c>
      <c r="B10198" t="s">
        <v>23809</v>
      </c>
      <c r="C10198" t="s">
        <v>14</v>
      </c>
      <c r="D10198" s="6">
        <v>45713</v>
      </c>
      <c r="E10198" t="s">
        <v>23807</v>
      </c>
      <c r="F10198" t="s">
        <v>22232</v>
      </c>
      <c r="G10198" t="s">
        <v>18113</v>
      </c>
      <c r="H10198" t="s">
        <v>34010</v>
      </c>
      <c r="I10198" t="s">
        <v>22233</v>
      </c>
      <c r="J10198" t="s">
        <v>18114</v>
      </c>
      <c r="K10198" t="s">
        <v>10</v>
      </c>
      <c r="L10198" s="1" t="s">
        <v>22238</v>
      </c>
      <c r="M10198">
        <v>0</v>
      </c>
    </row>
    <row r="10199" spans="1:18" x14ac:dyDescent="0.25">
      <c r="A10199" t="s">
        <v>23808</v>
      </c>
      <c r="B10199" t="s">
        <v>23809</v>
      </c>
      <c r="C10199" t="s">
        <v>14</v>
      </c>
      <c r="D10199" s="6">
        <v>45713</v>
      </c>
      <c r="E10199" t="s">
        <v>23807</v>
      </c>
      <c r="F10199" t="s">
        <v>22232</v>
      </c>
      <c r="G10199" t="s">
        <v>18102</v>
      </c>
      <c r="H10199" t="s">
        <v>34011</v>
      </c>
      <c r="I10199" t="s">
        <v>22233</v>
      </c>
      <c r="J10199" t="s">
        <v>18103</v>
      </c>
      <c r="K10199" t="s">
        <v>10</v>
      </c>
      <c r="L10199" s="1" t="s">
        <v>22239</v>
      </c>
      <c r="M10199">
        <v>0</v>
      </c>
    </row>
    <row r="10200" spans="1:18" x14ac:dyDescent="0.25">
      <c r="A10200" t="s">
        <v>23808</v>
      </c>
      <c r="B10200" t="s">
        <v>23809</v>
      </c>
      <c r="C10200" t="s">
        <v>14</v>
      </c>
      <c r="D10200" s="6">
        <v>45713</v>
      </c>
      <c r="E10200" t="s">
        <v>23807</v>
      </c>
      <c r="F10200" t="s">
        <v>22232</v>
      </c>
      <c r="G10200" t="s">
        <v>18230</v>
      </c>
      <c r="H10200" t="s">
        <v>34012</v>
      </c>
      <c r="I10200" t="s">
        <v>22233</v>
      </c>
      <c r="J10200" t="s">
        <v>18231</v>
      </c>
      <c r="K10200" t="s">
        <v>10</v>
      </c>
      <c r="L10200" s="1" t="s">
        <v>22240</v>
      </c>
      <c r="M10200">
        <v>0</v>
      </c>
    </row>
    <row r="10201" spans="1:18" x14ac:dyDescent="0.25">
      <c r="A10201" t="s">
        <v>23808</v>
      </c>
      <c r="B10201" t="s">
        <v>23809</v>
      </c>
      <c r="C10201" t="s">
        <v>14</v>
      </c>
      <c r="D10201" s="6">
        <v>45713</v>
      </c>
      <c r="E10201" t="s">
        <v>23807</v>
      </c>
      <c r="F10201" t="s">
        <v>22232</v>
      </c>
      <c r="G10201" t="s">
        <v>18105</v>
      </c>
      <c r="H10201" t="s">
        <v>34013</v>
      </c>
      <c r="I10201" t="s">
        <v>22233</v>
      </c>
      <c r="J10201" t="s">
        <v>18106</v>
      </c>
      <c r="K10201" t="s">
        <v>10</v>
      </c>
      <c r="L10201" s="1" t="s">
        <v>22241</v>
      </c>
      <c r="M10201">
        <v>0</v>
      </c>
    </row>
    <row r="10202" spans="1:18" x14ac:dyDescent="0.25">
      <c r="A10202" t="s">
        <v>23808</v>
      </c>
      <c r="B10202" t="s">
        <v>23809</v>
      </c>
      <c r="C10202" t="s">
        <v>14</v>
      </c>
      <c r="D10202" s="6">
        <v>45713</v>
      </c>
      <c r="E10202" t="s">
        <v>23807</v>
      </c>
      <c r="F10202" t="s">
        <v>22232</v>
      </c>
      <c r="G10202" t="s">
        <v>10496</v>
      </c>
      <c r="H10202" t="s">
        <v>34014</v>
      </c>
      <c r="I10202" t="s">
        <v>22233</v>
      </c>
      <c r="J10202" t="s">
        <v>10497</v>
      </c>
      <c r="K10202" t="s">
        <v>10</v>
      </c>
      <c r="L10202" s="1" t="s">
        <v>22242</v>
      </c>
      <c r="M10202">
        <v>0</v>
      </c>
    </row>
    <row r="10203" spans="1:18" x14ac:dyDescent="0.25">
      <c r="A10203" t="s">
        <v>23808</v>
      </c>
      <c r="B10203" t="s">
        <v>23809</v>
      </c>
      <c r="C10203" t="s">
        <v>14</v>
      </c>
      <c r="D10203" s="6">
        <v>45713</v>
      </c>
      <c r="E10203" t="s">
        <v>23807</v>
      </c>
      <c r="F10203" t="s">
        <v>22232</v>
      </c>
      <c r="G10203" t="s">
        <v>9824</v>
      </c>
      <c r="H10203" t="s">
        <v>34015</v>
      </c>
      <c r="I10203" t="s">
        <v>22233</v>
      </c>
      <c r="J10203" t="s">
        <v>9825</v>
      </c>
      <c r="K10203" t="s">
        <v>10</v>
      </c>
      <c r="L10203" s="1" t="s">
        <v>22243</v>
      </c>
      <c r="M10203">
        <v>0</v>
      </c>
    </row>
    <row r="10204" spans="1:18" x14ac:dyDescent="0.25">
      <c r="A10204" t="s">
        <v>23808</v>
      </c>
      <c r="B10204" t="s">
        <v>23809</v>
      </c>
      <c r="C10204" t="s">
        <v>14</v>
      </c>
      <c r="D10204" s="6">
        <v>45713</v>
      </c>
      <c r="E10204" t="s">
        <v>23807</v>
      </c>
      <c r="F10204" t="s">
        <v>22244</v>
      </c>
      <c r="G10204" t="s">
        <v>22246</v>
      </c>
      <c r="H10204" t="s">
        <v>34016</v>
      </c>
      <c r="I10204" t="s">
        <v>22245</v>
      </c>
      <c r="J10204" t="s">
        <v>22247</v>
      </c>
      <c r="K10204" t="s">
        <v>10</v>
      </c>
      <c r="L10204">
        <v>0.91567061454352305</v>
      </c>
      <c r="M10204">
        <v>0</v>
      </c>
    </row>
    <row r="10205" spans="1:18" x14ac:dyDescent="0.25">
      <c r="A10205" t="s">
        <v>23808</v>
      </c>
      <c r="B10205" t="s">
        <v>23809</v>
      </c>
      <c r="C10205" t="s">
        <v>14</v>
      </c>
      <c r="D10205" s="6">
        <v>45713</v>
      </c>
      <c r="E10205" t="s">
        <v>23807</v>
      </c>
      <c r="F10205" t="s">
        <v>22244</v>
      </c>
      <c r="G10205" t="s">
        <v>22248</v>
      </c>
      <c r="H10205" t="s">
        <v>34017</v>
      </c>
      <c r="I10205" t="s">
        <v>22245</v>
      </c>
      <c r="J10205" t="s">
        <v>22249</v>
      </c>
      <c r="K10205" t="s">
        <v>10</v>
      </c>
      <c r="L10205" s="1" t="s">
        <v>22250</v>
      </c>
      <c r="M10205">
        <v>0</v>
      </c>
    </row>
    <row r="10206" spans="1:18" x14ac:dyDescent="0.25">
      <c r="A10206" t="s">
        <v>23808</v>
      </c>
      <c r="B10206" t="s">
        <v>23809</v>
      </c>
      <c r="C10206" t="s">
        <v>14</v>
      </c>
      <c r="D10206" s="6">
        <v>45713</v>
      </c>
      <c r="E10206" t="s">
        <v>23807</v>
      </c>
      <c r="F10206" t="s">
        <v>22244</v>
      </c>
      <c r="G10206" t="s">
        <v>22251</v>
      </c>
      <c r="H10206" t="s">
        <v>34018</v>
      </c>
      <c r="I10206" t="s">
        <v>22245</v>
      </c>
      <c r="J10206" t="s">
        <v>22252</v>
      </c>
      <c r="K10206" t="s">
        <v>10</v>
      </c>
      <c r="L10206" s="1" t="s">
        <v>22253</v>
      </c>
      <c r="M10206">
        <v>1</v>
      </c>
      <c r="N10206" t="s">
        <v>34896</v>
      </c>
      <c r="P10206">
        <v>1</v>
      </c>
      <c r="Q10206">
        <v>1</v>
      </c>
      <c r="R10206">
        <v>0</v>
      </c>
    </row>
    <row r="10207" spans="1:18" x14ac:dyDescent="0.25">
      <c r="A10207" t="s">
        <v>23808</v>
      </c>
      <c r="B10207" t="s">
        <v>23809</v>
      </c>
      <c r="C10207" t="s">
        <v>14</v>
      </c>
      <c r="D10207" s="6">
        <v>45713</v>
      </c>
      <c r="E10207" t="s">
        <v>23807</v>
      </c>
      <c r="F10207" t="s">
        <v>22244</v>
      </c>
      <c r="G10207" t="s">
        <v>22254</v>
      </c>
      <c r="H10207" t="s">
        <v>34019</v>
      </c>
      <c r="I10207" t="s">
        <v>22245</v>
      </c>
      <c r="J10207" t="s">
        <v>22255</v>
      </c>
      <c r="K10207" t="s">
        <v>10</v>
      </c>
      <c r="L10207" s="1" t="s">
        <v>22256</v>
      </c>
      <c r="M10207">
        <v>0</v>
      </c>
    </row>
    <row r="10208" spans="1:18" x14ac:dyDescent="0.25">
      <c r="A10208" t="s">
        <v>23808</v>
      </c>
      <c r="B10208" t="s">
        <v>23809</v>
      </c>
      <c r="C10208" t="s">
        <v>14</v>
      </c>
      <c r="D10208" s="6">
        <v>45713</v>
      </c>
      <c r="E10208" t="s">
        <v>23807</v>
      </c>
      <c r="F10208" t="s">
        <v>22244</v>
      </c>
      <c r="G10208" t="s">
        <v>22257</v>
      </c>
      <c r="H10208" t="s">
        <v>34020</v>
      </c>
      <c r="I10208" t="s">
        <v>22245</v>
      </c>
      <c r="J10208" t="s">
        <v>22258</v>
      </c>
      <c r="K10208" t="s">
        <v>10</v>
      </c>
      <c r="L10208" s="1" t="s">
        <v>22259</v>
      </c>
      <c r="M10208">
        <v>0</v>
      </c>
    </row>
    <row r="10209" spans="1:18" x14ac:dyDescent="0.25">
      <c r="A10209" t="s">
        <v>23808</v>
      </c>
      <c r="B10209" t="s">
        <v>23809</v>
      </c>
      <c r="C10209" t="s">
        <v>14</v>
      </c>
      <c r="D10209" s="6">
        <v>45713</v>
      </c>
      <c r="E10209" t="s">
        <v>23807</v>
      </c>
      <c r="F10209" t="s">
        <v>22244</v>
      </c>
      <c r="G10209" t="s">
        <v>22260</v>
      </c>
      <c r="H10209" t="s">
        <v>34021</v>
      </c>
      <c r="I10209" t="s">
        <v>22245</v>
      </c>
      <c r="J10209" t="s">
        <v>22261</v>
      </c>
      <c r="K10209" t="s">
        <v>10</v>
      </c>
      <c r="L10209" s="1" t="s">
        <v>22262</v>
      </c>
      <c r="M10209">
        <v>0</v>
      </c>
    </row>
    <row r="10210" spans="1:18" x14ac:dyDescent="0.25">
      <c r="A10210" t="s">
        <v>23808</v>
      </c>
      <c r="B10210" t="s">
        <v>23809</v>
      </c>
      <c r="C10210" t="s">
        <v>14</v>
      </c>
      <c r="D10210" s="6">
        <v>45713</v>
      </c>
      <c r="E10210" t="s">
        <v>23807</v>
      </c>
      <c r="F10210" t="s">
        <v>22244</v>
      </c>
      <c r="G10210" t="s">
        <v>22263</v>
      </c>
      <c r="H10210" t="s">
        <v>34022</v>
      </c>
      <c r="I10210" t="s">
        <v>22245</v>
      </c>
      <c r="J10210" t="s">
        <v>22264</v>
      </c>
      <c r="K10210" t="s">
        <v>10</v>
      </c>
      <c r="L10210" s="1" t="s">
        <v>22265</v>
      </c>
      <c r="M10210">
        <v>0</v>
      </c>
    </row>
    <row r="10211" spans="1:18" x14ac:dyDescent="0.25">
      <c r="A10211" t="s">
        <v>23808</v>
      </c>
      <c r="B10211" t="s">
        <v>23809</v>
      </c>
      <c r="C10211" t="s">
        <v>14</v>
      </c>
      <c r="D10211" s="6">
        <v>45713</v>
      </c>
      <c r="E10211" t="s">
        <v>23807</v>
      </c>
      <c r="F10211" t="s">
        <v>22244</v>
      </c>
      <c r="G10211" t="s">
        <v>22266</v>
      </c>
      <c r="H10211" t="s">
        <v>34023</v>
      </c>
      <c r="I10211" t="s">
        <v>22245</v>
      </c>
      <c r="J10211" t="s">
        <v>22267</v>
      </c>
      <c r="K10211" t="s">
        <v>10</v>
      </c>
      <c r="L10211" s="1" t="s">
        <v>22268</v>
      </c>
      <c r="M10211">
        <v>0</v>
      </c>
    </row>
    <row r="10212" spans="1:18" x14ac:dyDescent="0.25">
      <c r="A10212" t="s">
        <v>23808</v>
      </c>
      <c r="B10212" t="s">
        <v>23809</v>
      </c>
      <c r="C10212" t="s">
        <v>14</v>
      </c>
      <c r="D10212" s="6">
        <v>45713</v>
      </c>
      <c r="E10212" t="s">
        <v>23807</v>
      </c>
      <c r="F10212" t="s">
        <v>22244</v>
      </c>
      <c r="G10212" t="s">
        <v>22269</v>
      </c>
      <c r="H10212" t="s">
        <v>34024</v>
      </c>
      <c r="I10212" t="s">
        <v>22245</v>
      </c>
      <c r="J10212" t="s">
        <v>22270</v>
      </c>
      <c r="K10212" t="s">
        <v>10</v>
      </c>
      <c r="L10212" s="1" t="s">
        <v>22271</v>
      </c>
      <c r="M10212">
        <v>0</v>
      </c>
    </row>
    <row r="10213" spans="1:18" x14ac:dyDescent="0.25">
      <c r="A10213" t="s">
        <v>23808</v>
      </c>
      <c r="B10213" t="s">
        <v>23809</v>
      </c>
      <c r="C10213" t="s">
        <v>14</v>
      </c>
      <c r="D10213" s="6">
        <v>45713</v>
      </c>
      <c r="E10213" t="s">
        <v>23807</v>
      </c>
      <c r="F10213" t="s">
        <v>22244</v>
      </c>
      <c r="G10213" t="s">
        <v>22272</v>
      </c>
      <c r="H10213" t="s">
        <v>34025</v>
      </c>
      <c r="I10213" t="s">
        <v>22245</v>
      </c>
      <c r="J10213" t="s">
        <v>22273</v>
      </c>
      <c r="K10213" t="s">
        <v>10</v>
      </c>
      <c r="L10213" s="1" t="s">
        <v>22274</v>
      </c>
      <c r="M10213">
        <v>0</v>
      </c>
    </row>
    <row r="10214" spans="1:18" x14ac:dyDescent="0.25">
      <c r="A10214" t="s">
        <v>23808</v>
      </c>
      <c r="B10214" t="s">
        <v>23809</v>
      </c>
      <c r="C10214" t="s">
        <v>14</v>
      </c>
      <c r="D10214" s="6">
        <v>45713</v>
      </c>
      <c r="E10214" t="s">
        <v>23807</v>
      </c>
      <c r="F10214" t="s">
        <v>22275</v>
      </c>
      <c r="G10214" t="s">
        <v>2013</v>
      </c>
      <c r="H10214" t="s">
        <v>34026</v>
      </c>
      <c r="I10214" t="s">
        <v>22276</v>
      </c>
      <c r="J10214" t="s">
        <v>2014</v>
      </c>
      <c r="K10214" t="s">
        <v>10</v>
      </c>
      <c r="L10214" s="1" t="s">
        <v>22277</v>
      </c>
      <c r="M10214">
        <v>1</v>
      </c>
      <c r="N10214" t="s">
        <v>34896</v>
      </c>
      <c r="P10214">
        <v>1</v>
      </c>
      <c r="Q10214">
        <v>1</v>
      </c>
      <c r="R10214">
        <v>0</v>
      </c>
    </row>
    <row r="10215" spans="1:18" x14ac:dyDescent="0.25">
      <c r="A10215" t="s">
        <v>23808</v>
      </c>
      <c r="B10215" t="s">
        <v>23809</v>
      </c>
      <c r="C10215" t="s">
        <v>14</v>
      </c>
      <c r="D10215" s="6">
        <v>45713</v>
      </c>
      <c r="E10215" t="s">
        <v>23807</v>
      </c>
      <c r="F10215" t="s">
        <v>22275</v>
      </c>
      <c r="G10215" t="s">
        <v>1187</v>
      </c>
      <c r="H10215" t="s">
        <v>34027</v>
      </c>
      <c r="I10215" t="s">
        <v>22276</v>
      </c>
      <c r="J10215" t="s">
        <v>1188</v>
      </c>
      <c r="K10215" t="s">
        <v>10</v>
      </c>
      <c r="L10215" s="1" t="s">
        <v>22278</v>
      </c>
      <c r="M10215">
        <v>0</v>
      </c>
    </row>
    <row r="10216" spans="1:18" x14ac:dyDescent="0.25">
      <c r="A10216" t="s">
        <v>23808</v>
      </c>
      <c r="B10216" t="s">
        <v>23809</v>
      </c>
      <c r="C10216" t="s">
        <v>14</v>
      </c>
      <c r="D10216" s="6">
        <v>45713</v>
      </c>
      <c r="E10216" t="s">
        <v>23807</v>
      </c>
      <c r="F10216" t="s">
        <v>22275</v>
      </c>
      <c r="G10216" t="s">
        <v>22279</v>
      </c>
      <c r="H10216" t="s">
        <v>34028</v>
      </c>
      <c r="I10216" t="s">
        <v>22276</v>
      </c>
      <c r="J10216" t="s">
        <v>22280</v>
      </c>
      <c r="K10216" t="s">
        <v>10</v>
      </c>
      <c r="L10216" s="1" t="s">
        <v>22281</v>
      </c>
      <c r="M10216">
        <v>0</v>
      </c>
    </row>
    <row r="10217" spans="1:18" x14ac:dyDescent="0.25">
      <c r="A10217" t="s">
        <v>23808</v>
      </c>
      <c r="B10217" t="s">
        <v>23809</v>
      </c>
      <c r="C10217" t="s">
        <v>14</v>
      </c>
      <c r="D10217" s="6">
        <v>45713</v>
      </c>
      <c r="E10217" t="s">
        <v>23807</v>
      </c>
      <c r="F10217" t="s">
        <v>22275</v>
      </c>
      <c r="G10217" t="s">
        <v>2648</v>
      </c>
      <c r="H10217" t="s">
        <v>34029</v>
      </c>
      <c r="I10217" t="s">
        <v>22276</v>
      </c>
      <c r="J10217" t="s">
        <v>2649</v>
      </c>
      <c r="K10217" t="s">
        <v>10</v>
      </c>
      <c r="L10217" s="1" t="s">
        <v>22282</v>
      </c>
      <c r="M10217">
        <v>0</v>
      </c>
    </row>
    <row r="10218" spans="1:18" x14ac:dyDescent="0.25">
      <c r="A10218" t="s">
        <v>23808</v>
      </c>
      <c r="B10218" t="s">
        <v>23809</v>
      </c>
      <c r="C10218" t="s">
        <v>14</v>
      </c>
      <c r="D10218" s="6">
        <v>45713</v>
      </c>
      <c r="E10218" t="s">
        <v>23807</v>
      </c>
      <c r="F10218" t="s">
        <v>22275</v>
      </c>
      <c r="G10218" t="s">
        <v>1936</v>
      </c>
      <c r="H10218" t="s">
        <v>34030</v>
      </c>
      <c r="I10218" t="s">
        <v>22276</v>
      </c>
      <c r="J10218" t="s">
        <v>1937</v>
      </c>
      <c r="K10218" t="s">
        <v>10</v>
      </c>
      <c r="L10218" s="1" t="s">
        <v>22283</v>
      </c>
      <c r="M10218">
        <v>0</v>
      </c>
    </row>
    <row r="10219" spans="1:18" x14ac:dyDescent="0.25">
      <c r="A10219" t="s">
        <v>23808</v>
      </c>
      <c r="B10219" t="s">
        <v>23809</v>
      </c>
      <c r="C10219" t="s">
        <v>14</v>
      </c>
      <c r="D10219" s="6">
        <v>45713</v>
      </c>
      <c r="E10219" t="s">
        <v>23807</v>
      </c>
      <c r="F10219" t="s">
        <v>22275</v>
      </c>
      <c r="G10219" t="s">
        <v>17653</v>
      </c>
      <c r="H10219" t="s">
        <v>34031</v>
      </c>
      <c r="I10219" t="s">
        <v>22276</v>
      </c>
      <c r="J10219" t="s">
        <v>17654</v>
      </c>
      <c r="K10219" t="s">
        <v>10</v>
      </c>
      <c r="L10219" s="1" t="s">
        <v>22284</v>
      </c>
      <c r="M10219">
        <v>0</v>
      </c>
    </row>
    <row r="10220" spans="1:18" x14ac:dyDescent="0.25">
      <c r="A10220" t="s">
        <v>23808</v>
      </c>
      <c r="B10220" t="s">
        <v>23809</v>
      </c>
      <c r="C10220" t="s">
        <v>14</v>
      </c>
      <c r="D10220" s="6">
        <v>45713</v>
      </c>
      <c r="E10220" t="s">
        <v>23807</v>
      </c>
      <c r="F10220" t="s">
        <v>22275</v>
      </c>
      <c r="G10220" t="s">
        <v>17656</v>
      </c>
      <c r="H10220" t="s">
        <v>34032</v>
      </c>
      <c r="I10220" t="s">
        <v>22276</v>
      </c>
      <c r="J10220" t="s">
        <v>17657</v>
      </c>
      <c r="K10220" t="s">
        <v>10</v>
      </c>
      <c r="L10220" s="1" t="s">
        <v>22285</v>
      </c>
      <c r="M10220">
        <v>0</v>
      </c>
    </row>
    <row r="10221" spans="1:18" x14ac:dyDescent="0.25">
      <c r="A10221" t="s">
        <v>23808</v>
      </c>
      <c r="B10221" t="s">
        <v>23809</v>
      </c>
      <c r="C10221" t="s">
        <v>14</v>
      </c>
      <c r="D10221" s="6">
        <v>45713</v>
      </c>
      <c r="E10221" t="s">
        <v>23807</v>
      </c>
      <c r="F10221" t="s">
        <v>22275</v>
      </c>
      <c r="G10221" t="s">
        <v>17670</v>
      </c>
      <c r="H10221" t="s">
        <v>34033</v>
      </c>
      <c r="I10221" t="s">
        <v>22276</v>
      </c>
      <c r="J10221" t="s">
        <v>17671</v>
      </c>
      <c r="K10221" t="s">
        <v>10</v>
      </c>
      <c r="L10221">
        <v>0.74445870019529004</v>
      </c>
      <c r="M10221">
        <v>0</v>
      </c>
    </row>
    <row r="10222" spans="1:18" x14ac:dyDescent="0.25">
      <c r="A10222" t="s">
        <v>23808</v>
      </c>
      <c r="B10222" t="s">
        <v>23809</v>
      </c>
      <c r="C10222" t="s">
        <v>14</v>
      </c>
      <c r="D10222" s="6">
        <v>45713</v>
      </c>
      <c r="E10222" t="s">
        <v>23807</v>
      </c>
      <c r="F10222" t="s">
        <v>22275</v>
      </c>
      <c r="G10222" t="s">
        <v>22286</v>
      </c>
      <c r="H10222" t="s">
        <v>34034</v>
      </c>
      <c r="I10222" t="s">
        <v>22276</v>
      </c>
      <c r="J10222" t="s">
        <v>22287</v>
      </c>
      <c r="K10222" t="s">
        <v>10</v>
      </c>
      <c r="L10222">
        <v>0.73477122054516197</v>
      </c>
      <c r="M10222">
        <v>0</v>
      </c>
    </row>
    <row r="10223" spans="1:18" x14ac:dyDescent="0.25">
      <c r="A10223" t="s">
        <v>23808</v>
      </c>
      <c r="B10223" t="s">
        <v>23809</v>
      </c>
      <c r="C10223" t="s">
        <v>14</v>
      </c>
      <c r="D10223" s="6">
        <v>45713</v>
      </c>
      <c r="E10223" t="s">
        <v>23807</v>
      </c>
      <c r="F10223" t="s">
        <v>22275</v>
      </c>
      <c r="G10223" t="s">
        <v>17660</v>
      </c>
      <c r="H10223" t="s">
        <v>34035</v>
      </c>
      <c r="I10223" t="s">
        <v>22276</v>
      </c>
      <c r="J10223" t="s">
        <v>17661</v>
      </c>
      <c r="K10223" t="s">
        <v>10</v>
      </c>
      <c r="L10223" s="1" t="s">
        <v>22288</v>
      </c>
      <c r="M10223">
        <v>0</v>
      </c>
    </row>
    <row r="10224" spans="1:18" x14ac:dyDescent="0.25">
      <c r="A10224" t="s">
        <v>23808</v>
      </c>
      <c r="B10224" t="s">
        <v>23809</v>
      </c>
      <c r="C10224" t="s">
        <v>14</v>
      </c>
      <c r="D10224" s="6">
        <v>45713</v>
      </c>
      <c r="E10224" t="s">
        <v>23807</v>
      </c>
      <c r="F10224" t="s">
        <v>22289</v>
      </c>
      <c r="G10224" t="s">
        <v>22291</v>
      </c>
      <c r="H10224" t="s">
        <v>34036</v>
      </c>
      <c r="I10224" t="s">
        <v>22290</v>
      </c>
      <c r="J10224" t="s">
        <v>22292</v>
      </c>
      <c r="K10224" t="s">
        <v>10</v>
      </c>
      <c r="L10224" s="1" t="s">
        <v>22293</v>
      </c>
      <c r="M10224">
        <v>1</v>
      </c>
      <c r="N10224" t="s">
        <v>34896</v>
      </c>
      <c r="P10224">
        <v>1</v>
      </c>
      <c r="Q10224">
        <v>1</v>
      </c>
      <c r="R10224">
        <v>0</v>
      </c>
    </row>
    <row r="10225" spans="1:18" x14ac:dyDescent="0.25">
      <c r="A10225" t="s">
        <v>23808</v>
      </c>
      <c r="B10225" t="s">
        <v>23809</v>
      </c>
      <c r="C10225" t="s">
        <v>14</v>
      </c>
      <c r="D10225" s="6">
        <v>45713</v>
      </c>
      <c r="E10225" t="s">
        <v>23807</v>
      </c>
      <c r="F10225" t="s">
        <v>22289</v>
      </c>
      <c r="G10225" t="s">
        <v>22294</v>
      </c>
      <c r="H10225" t="s">
        <v>34037</v>
      </c>
      <c r="I10225" t="s">
        <v>22290</v>
      </c>
      <c r="J10225" t="s">
        <v>22295</v>
      </c>
      <c r="K10225" t="s">
        <v>10</v>
      </c>
      <c r="L10225" s="1" t="s">
        <v>22296</v>
      </c>
      <c r="M10225">
        <v>0</v>
      </c>
    </row>
    <row r="10226" spans="1:18" x14ac:dyDescent="0.25">
      <c r="A10226" t="s">
        <v>23808</v>
      </c>
      <c r="B10226" t="s">
        <v>23809</v>
      </c>
      <c r="C10226" t="s">
        <v>14</v>
      </c>
      <c r="D10226" s="6">
        <v>45713</v>
      </c>
      <c r="E10226" t="s">
        <v>23807</v>
      </c>
      <c r="F10226" t="s">
        <v>22289</v>
      </c>
      <c r="G10226" t="s">
        <v>22297</v>
      </c>
      <c r="H10226" t="s">
        <v>34038</v>
      </c>
      <c r="I10226" t="s">
        <v>22290</v>
      </c>
      <c r="J10226" t="s">
        <v>22298</v>
      </c>
      <c r="K10226" t="s">
        <v>10</v>
      </c>
      <c r="L10226" s="1" t="s">
        <v>22299</v>
      </c>
      <c r="M10226">
        <v>0</v>
      </c>
    </row>
    <row r="10227" spans="1:18" x14ac:dyDescent="0.25">
      <c r="A10227" t="s">
        <v>23808</v>
      </c>
      <c r="B10227" t="s">
        <v>23809</v>
      </c>
      <c r="C10227" t="s">
        <v>14</v>
      </c>
      <c r="D10227" s="6">
        <v>45713</v>
      </c>
      <c r="E10227" t="s">
        <v>23807</v>
      </c>
      <c r="F10227" t="s">
        <v>22289</v>
      </c>
      <c r="G10227" t="s">
        <v>22300</v>
      </c>
      <c r="H10227" t="s">
        <v>34039</v>
      </c>
      <c r="I10227" t="s">
        <v>22290</v>
      </c>
      <c r="J10227" t="s">
        <v>22301</v>
      </c>
      <c r="K10227" t="s">
        <v>10</v>
      </c>
      <c r="L10227" s="1" t="s">
        <v>22302</v>
      </c>
      <c r="M10227">
        <v>0</v>
      </c>
    </row>
    <row r="10228" spans="1:18" x14ac:dyDescent="0.25">
      <c r="A10228" t="s">
        <v>23808</v>
      </c>
      <c r="B10228" t="s">
        <v>23809</v>
      </c>
      <c r="C10228" t="s">
        <v>14</v>
      </c>
      <c r="D10228" s="6">
        <v>45713</v>
      </c>
      <c r="E10228" t="s">
        <v>23807</v>
      </c>
      <c r="F10228" t="s">
        <v>22289</v>
      </c>
      <c r="G10228" t="s">
        <v>22303</v>
      </c>
      <c r="H10228" t="s">
        <v>34040</v>
      </c>
      <c r="I10228" t="s">
        <v>22290</v>
      </c>
      <c r="J10228" t="s">
        <v>22304</v>
      </c>
      <c r="K10228" t="s">
        <v>10</v>
      </c>
      <c r="L10228" s="1" t="s">
        <v>22305</v>
      </c>
      <c r="M10228">
        <v>0</v>
      </c>
    </row>
    <row r="10229" spans="1:18" x14ac:dyDescent="0.25">
      <c r="A10229" t="s">
        <v>23808</v>
      </c>
      <c r="B10229" t="s">
        <v>23809</v>
      </c>
      <c r="C10229" t="s">
        <v>14</v>
      </c>
      <c r="D10229" s="6">
        <v>45713</v>
      </c>
      <c r="E10229" t="s">
        <v>23807</v>
      </c>
      <c r="F10229" t="s">
        <v>22289</v>
      </c>
      <c r="G10229" t="s">
        <v>22306</v>
      </c>
      <c r="H10229" t="s">
        <v>34041</v>
      </c>
      <c r="I10229" t="s">
        <v>22290</v>
      </c>
      <c r="J10229" t="s">
        <v>22307</v>
      </c>
      <c r="K10229" t="s">
        <v>10</v>
      </c>
      <c r="L10229" s="1" t="s">
        <v>22308</v>
      </c>
      <c r="M10229">
        <v>0</v>
      </c>
    </row>
    <row r="10230" spans="1:18" x14ac:dyDescent="0.25">
      <c r="A10230" t="s">
        <v>23808</v>
      </c>
      <c r="B10230" t="s">
        <v>23809</v>
      </c>
      <c r="C10230" t="s">
        <v>14</v>
      </c>
      <c r="D10230" s="6">
        <v>45713</v>
      </c>
      <c r="E10230" t="s">
        <v>23807</v>
      </c>
      <c r="F10230" t="s">
        <v>22289</v>
      </c>
      <c r="G10230" t="s">
        <v>22309</v>
      </c>
      <c r="H10230" t="s">
        <v>34042</v>
      </c>
      <c r="I10230" t="s">
        <v>22290</v>
      </c>
      <c r="J10230" t="s">
        <v>22310</v>
      </c>
      <c r="K10230" t="s">
        <v>10</v>
      </c>
      <c r="L10230" s="1" t="s">
        <v>22311</v>
      </c>
      <c r="M10230">
        <v>0</v>
      </c>
    </row>
    <row r="10231" spans="1:18" x14ac:dyDescent="0.25">
      <c r="A10231" t="s">
        <v>23808</v>
      </c>
      <c r="B10231" t="s">
        <v>23809</v>
      </c>
      <c r="C10231" t="s">
        <v>14</v>
      </c>
      <c r="D10231" s="6">
        <v>45713</v>
      </c>
      <c r="E10231" t="s">
        <v>23807</v>
      </c>
      <c r="F10231" t="s">
        <v>22289</v>
      </c>
      <c r="G10231" t="s">
        <v>22312</v>
      </c>
      <c r="H10231" t="s">
        <v>34043</v>
      </c>
      <c r="I10231" t="s">
        <v>22290</v>
      </c>
      <c r="J10231" t="s">
        <v>22313</v>
      </c>
      <c r="K10231" t="s">
        <v>10</v>
      </c>
      <c r="L10231" s="1" t="s">
        <v>22314</v>
      </c>
      <c r="M10231">
        <v>0</v>
      </c>
    </row>
    <row r="10232" spans="1:18" x14ac:dyDescent="0.25">
      <c r="A10232" t="s">
        <v>23808</v>
      </c>
      <c r="B10232" t="s">
        <v>23809</v>
      </c>
      <c r="C10232" t="s">
        <v>14</v>
      </c>
      <c r="D10232" s="6">
        <v>45713</v>
      </c>
      <c r="E10232" t="s">
        <v>23807</v>
      </c>
      <c r="F10232" t="s">
        <v>22289</v>
      </c>
      <c r="G10232" t="s">
        <v>22315</v>
      </c>
      <c r="H10232" t="s">
        <v>34044</v>
      </c>
      <c r="I10232" t="s">
        <v>22290</v>
      </c>
      <c r="J10232" t="s">
        <v>22316</v>
      </c>
      <c r="K10232" t="s">
        <v>10</v>
      </c>
      <c r="L10232" s="1" t="s">
        <v>22317</v>
      </c>
      <c r="M10232">
        <v>0</v>
      </c>
    </row>
    <row r="10233" spans="1:18" x14ac:dyDescent="0.25">
      <c r="A10233" t="s">
        <v>23808</v>
      </c>
      <c r="B10233" t="s">
        <v>23809</v>
      </c>
      <c r="C10233" t="s">
        <v>14</v>
      </c>
      <c r="D10233" s="6">
        <v>45713</v>
      </c>
      <c r="E10233" t="s">
        <v>23807</v>
      </c>
      <c r="F10233" t="s">
        <v>22289</v>
      </c>
      <c r="G10233" t="s">
        <v>17285</v>
      </c>
      <c r="H10233" t="s">
        <v>34045</v>
      </c>
      <c r="I10233" t="s">
        <v>22290</v>
      </c>
      <c r="J10233" t="s">
        <v>17286</v>
      </c>
      <c r="K10233" t="s">
        <v>10</v>
      </c>
      <c r="L10233" s="1" t="s">
        <v>22318</v>
      </c>
      <c r="M10233">
        <v>0</v>
      </c>
    </row>
    <row r="10234" spans="1:18" x14ac:dyDescent="0.25">
      <c r="A10234" t="s">
        <v>23808</v>
      </c>
      <c r="B10234" t="s">
        <v>23809</v>
      </c>
      <c r="C10234" t="s">
        <v>14</v>
      </c>
      <c r="D10234" s="6">
        <v>45713</v>
      </c>
      <c r="E10234" t="s">
        <v>23807</v>
      </c>
      <c r="F10234" t="s">
        <v>22319</v>
      </c>
      <c r="G10234" t="s">
        <v>6439</v>
      </c>
      <c r="H10234" t="s">
        <v>34046</v>
      </c>
      <c r="I10234" t="s">
        <v>22320</v>
      </c>
      <c r="J10234" t="s">
        <v>6440</v>
      </c>
      <c r="K10234" t="s">
        <v>10</v>
      </c>
      <c r="L10234">
        <v>0.85507725778226895</v>
      </c>
      <c r="M10234">
        <v>0</v>
      </c>
    </row>
    <row r="10235" spans="1:18" x14ac:dyDescent="0.25">
      <c r="A10235" t="s">
        <v>23808</v>
      </c>
      <c r="B10235" t="s">
        <v>23809</v>
      </c>
      <c r="C10235" t="s">
        <v>14</v>
      </c>
      <c r="D10235" s="6">
        <v>45713</v>
      </c>
      <c r="E10235" t="s">
        <v>23807</v>
      </c>
      <c r="F10235" t="s">
        <v>22319</v>
      </c>
      <c r="G10235" t="s">
        <v>22321</v>
      </c>
      <c r="H10235" t="s">
        <v>34047</v>
      </c>
      <c r="I10235" t="s">
        <v>22320</v>
      </c>
      <c r="J10235" t="s">
        <v>22322</v>
      </c>
      <c r="K10235" t="s">
        <v>10</v>
      </c>
      <c r="L10235" s="1" t="s">
        <v>22323</v>
      </c>
      <c r="M10235">
        <v>0</v>
      </c>
    </row>
    <row r="10236" spans="1:18" x14ac:dyDescent="0.25">
      <c r="A10236" t="s">
        <v>23808</v>
      </c>
      <c r="B10236" t="s">
        <v>23809</v>
      </c>
      <c r="C10236" t="s">
        <v>14</v>
      </c>
      <c r="D10236" s="6">
        <v>45713</v>
      </c>
      <c r="E10236" t="s">
        <v>23807</v>
      </c>
      <c r="F10236" t="s">
        <v>22319</v>
      </c>
      <c r="G10236" t="s">
        <v>6447</v>
      </c>
      <c r="H10236" t="s">
        <v>34048</v>
      </c>
      <c r="I10236" t="s">
        <v>22320</v>
      </c>
      <c r="J10236" t="s">
        <v>6448</v>
      </c>
      <c r="K10236" t="s">
        <v>10</v>
      </c>
      <c r="L10236" s="1" t="s">
        <v>22324</v>
      </c>
      <c r="M10236">
        <v>0</v>
      </c>
    </row>
    <row r="10237" spans="1:18" x14ac:dyDescent="0.25">
      <c r="A10237" t="s">
        <v>23808</v>
      </c>
      <c r="B10237" t="s">
        <v>23809</v>
      </c>
      <c r="C10237" t="s">
        <v>14</v>
      </c>
      <c r="D10237" s="6">
        <v>45713</v>
      </c>
      <c r="E10237" t="s">
        <v>23807</v>
      </c>
      <c r="F10237" t="s">
        <v>22319</v>
      </c>
      <c r="G10237" t="s">
        <v>22325</v>
      </c>
      <c r="H10237" t="s">
        <v>34049</v>
      </c>
      <c r="I10237" t="s">
        <v>22320</v>
      </c>
      <c r="J10237" t="s">
        <v>22326</v>
      </c>
      <c r="K10237" t="s">
        <v>10</v>
      </c>
      <c r="L10237">
        <v>0.805725505953792</v>
      </c>
      <c r="M10237">
        <v>0</v>
      </c>
    </row>
    <row r="10238" spans="1:18" x14ac:dyDescent="0.25">
      <c r="A10238" t="s">
        <v>23808</v>
      </c>
      <c r="B10238" t="s">
        <v>23809</v>
      </c>
      <c r="C10238" t="s">
        <v>14</v>
      </c>
      <c r="D10238" s="6">
        <v>45713</v>
      </c>
      <c r="E10238" t="s">
        <v>23807</v>
      </c>
      <c r="F10238" t="s">
        <v>22319</v>
      </c>
      <c r="G10238" t="s">
        <v>22327</v>
      </c>
      <c r="H10238" t="s">
        <v>34050</v>
      </c>
      <c r="I10238" t="s">
        <v>22320</v>
      </c>
      <c r="J10238" t="s">
        <v>22328</v>
      </c>
      <c r="K10238" t="s">
        <v>10</v>
      </c>
      <c r="L10238">
        <v>0.80561963203406295</v>
      </c>
      <c r="M10238">
        <v>1</v>
      </c>
      <c r="N10238" t="s">
        <v>34896</v>
      </c>
      <c r="P10238">
        <v>1</v>
      </c>
      <c r="Q10238">
        <v>1</v>
      </c>
      <c r="R10238">
        <v>0</v>
      </c>
    </row>
    <row r="10239" spans="1:18" x14ac:dyDescent="0.25">
      <c r="A10239" t="s">
        <v>23808</v>
      </c>
      <c r="B10239" t="s">
        <v>23809</v>
      </c>
      <c r="C10239" t="s">
        <v>14</v>
      </c>
      <c r="D10239" s="6">
        <v>45713</v>
      </c>
      <c r="E10239" t="s">
        <v>23807</v>
      </c>
      <c r="F10239" t="s">
        <v>22319</v>
      </c>
      <c r="G10239" t="s">
        <v>6442</v>
      </c>
      <c r="H10239" t="s">
        <v>34051</v>
      </c>
      <c r="I10239" t="s">
        <v>22320</v>
      </c>
      <c r="J10239" t="s">
        <v>6443</v>
      </c>
      <c r="K10239" t="s">
        <v>10</v>
      </c>
      <c r="L10239" s="1" t="s">
        <v>22329</v>
      </c>
      <c r="M10239">
        <v>0</v>
      </c>
    </row>
    <row r="10240" spans="1:18" x14ac:dyDescent="0.25">
      <c r="A10240" t="s">
        <v>23808</v>
      </c>
      <c r="B10240" t="s">
        <v>23809</v>
      </c>
      <c r="C10240" t="s">
        <v>14</v>
      </c>
      <c r="D10240" s="6">
        <v>45713</v>
      </c>
      <c r="E10240" t="s">
        <v>23807</v>
      </c>
      <c r="F10240" t="s">
        <v>22319</v>
      </c>
      <c r="G10240" t="s">
        <v>13469</v>
      </c>
      <c r="H10240" t="s">
        <v>34052</v>
      </c>
      <c r="I10240" t="s">
        <v>22320</v>
      </c>
      <c r="J10240" t="s">
        <v>13470</v>
      </c>
      <c r="K10240" t="s">
        <v>10</v>
      </c>
      <c r="L10240" s="1" t="s">
        <v>22330</v>
      </c>
      <c r="M10240">
        <v>0</v>
      </c>
    </row>
    <row r="10241" spans="1:18" x14ac:dyDescent="0.25">
      <c r="A10241" t="s">
        <v>23808</v>
      </c>
      <c r="B10241" t="s">
        <v>23809</v>
      </c>
      <c r="C10241" t="s">
        <v>14</v>
      </c>
      <c r="D10241" s="6">
        <v>45713</v>
      </c>
      <c r="E10241" t="s">
        <v>23807</v>
      </c>
      <c r="F10241" t="s">
        <v>22319</v>
      </c>
      <c r="G10241" t="s">
        <v>13467</v>
      </c>
      <c r="H10241" t="s">
        <v>34053</v>
      </c>
      <c r="I10241" t="s">
        <v>22320</v>
      </c>
      <c r="J10241" t="s">
        <v>13468</v>
      </c>
      <c r="K10241" t="s">
        <v>10</v>
      </c>
      <c r="L10241" s="1" t="s">
        <v>22331</v>
      </c>
      <c r="M10241">
        <v>0</v>
      </c>
    </row>
    <row r="10242" spans="1:18" x14ac:dyDescent="0.25">
      <c r="A10242" t="s">
        <v>23808</v>
      </c>
      <c r="B10242" t="s">
        <v>23809</v>
      </c>
      <c r="C10242" t="s">
        <v>14</v>
      </c>
      <c r="D10242" s="6">
        <v>45713</v>
      </c>
      <c r="E10242" t="s">
        <v>23807</v>
      </c>
      <c r="F10242" t="s">
        <v>22319</v>
      </c>
      <c r="G10242" t="s">
        <v>22332</v>
      </c>
      <c r="H10242" t="s">
        <v>34054</v>
      </c>
      <c r="I10242" t="s">
        <v>22320</v>
      </c>
      <c r="J10242" t="s">
        <v>22333</v>
      </c>
      <c r="K10242" t="s">
        <v>10</v>
      </c>
      <c r="L10242" s="1" t="s">
        <v>22334</v>
      </c>
      <c r="M10242">
        <v>0</v>
      </c>
    </row>
    <row r="10243" spans="1:18" x14ac:dyDescent="0.25">
      <c r="A10243" t="s">
        <v>23808</v>
      </c>
      <c r="B10243" t="s">
        <v>23809</v>
      </c>
      <c r="C10243" t="s">
        <v>14</v>
      </c>
      <c r="D10243" s="6">
        <v>45713</v>
      </c>
      <c r="E10243" t="s">
        <v>23807</v>
      </c>
      <c r="F10243" t="s">
        <v>22319</v>
      </c>
      <c r="G10243" t="s">
        <v>22335</v>
      </c>
      <c r="H10243" t="s">
        <v>34055</v>
      </c>
      <c r="I10243" t="s">
        <v>22320</v>
      </c>
      <c r="J10243" t="s">
        <v>22336</v>
      </c>
      <c r="K10243" t="s">
        <v>10</v>
      </c>
      <c r="L10243" s="1" t="s">
        <v>22337</v>
      </c>
      <c r="M10243">
        <v>0</v>
      </c>
    </row>
    <row r="10244" spans="1:18" x14ac:dyDescent="0.25">
      <c r="A10244" t="s">
        <v>23808</v>
      </c>
      <c r="B10244" t="s">
        <v>23809</v>
      </c>
      <c r="C10244" t="s">
        <v>14</v>
      </c>
      <c r="D10244" s="6">
        <v>45713</v>
      </c>
      <c r="E10244" t="s">
        <v>23807</v>
      </c>
      <c r="F10244" t="s">
        <v>22338</v>
      </c>
      <c r="G10244" t="s">
        <v>22340</v>
      </c>
      <c r="H10244" t="s">
        <v>34056</v>
      </c>
      <c r="I10244" t="s">
        <v>22339</v>
      </c>
      <c r="J10244" t="s">
        <v>22341</v>
      </c>
      <c r="K10244" t="s">
        <v>10</v>
      </c>
      <c r="L10244" s="1" t="s">
        <v>22342</v>
      </c>
      <c r="M10244">
        <v>0</v>
      </c>
    </row>
    <row r="10245" spans="1:18" x14ac:dyDescent="0.25">
      <c r="A10245" t="s">
        <v>23808</v>
      </c>
      <c r="B10245" t="s">
        <v>23809</v>
      </c>
      <c r="C10245" t="s">
        <v>14</v>
      </c>
      <c r="D10245" s="6">
        <v>45713</v>
      </c>
      <c r="E10245" t="s">
        <v>23807</v>
      </c>
      <c r="F10245" t="s">
        <v>22338</v>
      </c>
      <c r="G10245" t="s">
        <v>4931</v>
      </c>
      <c r="H10245" t="s">
        <v>34057</v>
      </c>
      <c r="I10245" t="s">
        <v>22339</v>
      </c>
      <c r="J10245" t="s">
        <v>4932</v>
      </c>
      <c r="K10245" t="s">
        <v>10</v>
      </c>
      <c r="L10245" s="1" t="s">
        <v>22343</v>
      </c>
      <c r="M10245">
        <v>1</v>
      </c>
      <c r="N10245" t="s">
        <v>34896</v>
      </c>
      <c r="P10245">
        <v>1</v>
      </c>
      <c r="Q10245">
        <v>1</v>
      </c>
      <c r="R10245">
        <v>0</v>
      </c>
    </row>
    <row r="10246" spans="1:18" x14ac:dyDescent="0.25">
      <c r="A10246" t="s">
        <v>23808</v>
      </c>
      <c r="B10246" t="s">
        <v>23809</v>
      </c>
      <c r="C10246" t="s">
        <v>14</v>
      </c>
      <c r="D10246" s="6">
        <v>45713</v>
      </c>
      <c r="E10246" t="s">
        <v>23807</v>
      </c>
      <c r="F10246" t="s">
        <v>22338</v>
      </c>
      <c r="G10246" t="s">
        <v>22344</v>
      </c>
      <c r="H10246" t="s">
        <v>34058</v>
      </c>
      <c r="I10246" t="s">
        <v>22339</v>
      </c>
      <c r="J10246" t="s">
        <v>22345</v>
      </c>
      <c r="K10246" t="s">
        <v>10</v>
      </c>
      <c r="L10246" s="1" t="s">
        <v>22346</v>
      </c>
      <c r="M10246">
        <v>0</v>
      </c>
    </row>
    <row r="10247" spans="1:18" x14ac:dyDescent="0.25">
      <c r="A10247" t="s">
        <v>23808</v>
      </c>
      <c r="B10247" t="s">
        <v>23809</v>
      </c>
      <c r="C10247" t="s">
        <v>14</v>
      </c>
      <c r="D10247" s="6">
        <v>45713</v>
      </c>
      <c r="E10247" t="s">
        <v>23807</v>
      </c>
      <c r="F10247" t="s">
        <v>22338</v>
      </c>
      <c r="G10247" t="s">
        <v>22347</v>
      </c>
      <c r="H10247" t="s">
        <v>34059</v>
      </c>
      <c r="I10247" t="s">
        <v>22339</v>
      </c>
      <c r="J10247" t="s">
        <v>22348</v>
      </c>
      <c r="K10247" t="s">
        <v>10</v>
      </c>
      <c r="L10247" s="1" t="s">
        <v>22349</v>
      </c>
      <c r="M10247">
        <v>0</v>
      </c>
    </row>
    <row r="10248" spans="1:18" x14ac:dyDescent="0.25">
      <c r="A10248" t="s">
        <v>23808</v>
      </c>
      <c r="B10248" t="s">
        <v>23809</v>
      </c>
      <c r="C10248" t="s">
        <v>14</v>
      </c>
      <c r="D10248" s="6">
        <v>45713</v>
      </c>
      <c r="E10248" t="s">
        <v>23807</v>
      </c>
      <c r="F10248" t="s">
        <v>22338</v>
      </c>
      <c r="G10248" t="s">
        <v>22350</v>
      </c>
      <c r="H10248" t="s">
        <v>34060</v>
      </c>
      <c r="I10248" t="s">
        <v>22339</v>
      </c>
      <c r="J10248" t="s">
        <v>22351</v>
      </c>
      <c r="K10248" t="s">
        <v>10</v>
      </c>
      <c r="L10248" s="1" t="s">
        <v>22352</v>
      </c>
      <c r="M10248">
        <v>0</v>
      </c>
    </row>
    <row r="10249" spans="1:18" x14ac:dyDescent="0.25">
      <c r="A10249" t="s">
        <v>23808</v>
      </c>
      <c r="B10249" t="s">
        <v>23809</v>
      </c>
      <c r="C10249" t="s">
        <v>14</v>
      </c>
      <c r="D10249" s="6">
        <v>45713</v>
      </c>
      <c r="E10249" t="s">
        <v>23807</v>
      </c>
      <c r="F10249" t="s">
        <v>22338</v>
      </c>
      <c r="G10249" t="s">
        <v>19543</v>
      </c>
      <c r="H10249" t="s">
        <v>34061</v>
      </c>
      <c r="I10249" t="s">
        <v>22339</v>
      </c>
      <c r="J10249" t="s">
        <v>19544</v>
      </c>
      <c r="K10249" t="s">
        <v>10</v>
      </c>
      <c r="L10249" s="1" t="s">
        <v>22353</v>
      </c>
      <c r="M10249">
        <v>0</v>
      </c>
    </row>
    <row r="10250" spans="1:18" x14ac:dyDescent="0.25">
      <c r="A10250" t="s">
        <v>23808</v>
      </c>
      <c r="B10250" t="s">
        <v>23809</v>
      </c>
      <c r="C10250" t="s">
        <v>14</v>
      </c>
      <c r="D10250" s="6">
        <v>45713</v>
      </c>
      <c r="E10250" t="s">
        <v>23807</v>
      </c>
      <c r="F10250" t="s">
        <v>22338</v>
      </c>
      <c r="G10250" t="s">
        <v>22354</v>
      </c>
      <c r="H10250" t="s">
        <v>34062</v>
      </c>
      <c r="I10250" t="s">
        <v>22339</v>
      </c>
      <c r="J10250" t="s">
        <v>22355</v>
      </c>
      <c r="K10250" t="s">
        <v>10</v>
      </c>
      <c r="L10250" s="1" t="s">
        <v>22356</v>
      </c>
      <c r="M10250">
        <v>0</v>
      </c>
    </row>
    <row r="10251" spans="1:18" x14ac:dyDescent="0.25">
      <c r="A10251" t="s">
        <v>23808</v>
      </c>
      <c r="B10251" t="s">
        <v>23809</v>
      </c>
      <c r="C10251" t="s">
        <v>14</v>
      </c>
      <c r="D10251" s="6">
        <v>45713</v>
      </c>
      <c r="E10251" t="s">
        <v>23807</v>
      </c>
      <c r="F10251" t="s">
        <v>22338</v>
      </c>
      <c r="G10251" t="s">
        <v>19051</v>
      </c>
      <c r="H10251" t="s">
        <v>34063</v>
      </c>
      <c r="I10251" t="s">
        <v>22339</v>
      </c>
      <c r="J10251" t="s">
        <v>19052</v>
      </c>
      <c r="K10251" t="s">
        <v>10</v>
      </c>
      <c r="L10251">
        <v>0.80386736728335695</v>
      </c>
      <c r="M10251">
        <v>0</v>
      </c>
    </row>
    <row r="10252" spans="1:18" x14ac:dyDescent="0.25">
      <c r="A10252" t="s">
        <v>23808</v>
      </c>
      <c r="B10252" t="s">
        <v>23809</v>
      </c>
      <c r="C10252" t="s">
        <v>14</v>
      </c>
      <c r="D10252" s="6">
        <v>45713</v>
      </c>
      <c r="E10252" t="s">
        <v>23807</v>
      </c>
      <c r="F10252" t="s">
        <v>22338</v>
      </c>
      <c r="G10252" t="s">
        <v>4943</v>
      </c>
      <c r="H10252" t="s">
        <v>34064</v>
      </c>
      <c r="I10252" t="s">
        <v>22339</v>
      </c>
      <c r="J10252" t="s">
        <v>4944</v>
      </c>
      <c r="K10252" t="s">
        <v>10</v>
      </c>
      <c r="L10252" s="1" t="s">
        <v>22357</v>
      </c>
      <c r="M10252">
        <v>0</v>
      </c>
    </row>
    <row r="10253" spans="1:18" x14ac:dyDescent="0.25">
      <c r="A10253" t="s">
        <v>23808</v>
      </c>
      <c r="B10253" t="s">
        <v>23809</v>
      </c>
      <c r="C10253" t="s">
        <v>14</v>
      </c>
      <c r="D10253" s="6">
        <v>45713</v>
      </c>
      <c r="E10253" t="s">
        <v>23807</v>
      </c>
      <c r="F10253" t="s">
        <v>22338</v>
      </c>
      <c r="G10253" t="s">
        <v>22358</v>
      </c>
      <c r="H10253" t="s">
        <v>34065</v>
      </c>
      <c r="I10253" t="s">
        <v>22339</v>
      </c>
      <c r="J10253" t="s">
        <v>22359</v>
      </c>
      <c r="K10253" t="s">
        <v>10</v>
      </c>
      <c r="L10253" s="1" t="s">
        <v>22360</v>
      </c>
      <c r="M10253">
        <v>0</v>
      </c>
    </row>
    <row r="10254" spans="1:18" x14ac:dyDescent="0.25">
      <c r="A10254" t="s">
        <v>23808</v>
      </c>
      <c r="B10254" t="s">
        <v>23809</v>
      </c>
      <c r="C10254" t="s">
        <v>14</v>
      </c>
      <c r="D10254" s="6">
        <v>45713</v>
      </c>
      <c r="E10254" t="s">
        <v>23807</v>
      </c>
      <c r="F10254" t="s">
        <v>22361</v>
      </c>
      <c r="G10254" t="s">
        <v>4951</v>
      </c>
      <c r="H10254" t="s">
        <v>34066</v>
      </c>
      <c r="I10254" t="s">
        <v>22362</v>
      </c>
      <c r="J10254" t="s">
        <v>4952</v>
      </c>
      <c r="K10254" t="s">
        <v>10</v>
      </c>
      <c r="L10254" s="1" t="s">
        <v>22363</v>
      </c>
      <c r="M10254">
        <v>1</v>
      </c>
      <c r="N10254" t="s">
        <v>34896</v>
      </c>
      <c r="P10254">
        <v>1</v>
      </c>
      <c r="Q10254">
        <v>1</v>
      </c>
      <c r="R10254">
        <v>0</v>
      </c>
    </row>
    <row r="10255" spans="1:18" x14ac:dyDescent="0.25">
      <c r="A10255" t="s">
        <v>23808</v>
      </c>
      <c r="B10255" t="s">
        <v>23809</v>
      </c>
      <c r="C10255" t="s">
        <v>14</v>
      </c>
      <c r="D10255" s="6">
        <v>45713</v>
      </c>
      <c r="E10255" t="s">
        <v>23807</v>
      </c>
      <c r="F10255" t="s">
        <v>22361</v>
      </c>
      <c r="G10255" t="s">
        <v>4931</v>
      </c>
      <c r="H10255" t="s">
        <v>34067</v>
      </c>
      <c r="I10255" t="s">
        <v>22362</v>
      </c>
      <c r="J10255" t="s">
        <v>4932</v>
      </c>
      <c r="K10255" t="s">
        <v>10</v>
      </c>
      <c r="L10255" s="1" t="s">
        <v>22364</v>
      </c>
      <c r="M10255">
        <v>0</v>
      </c>
    </row>
    <row r="10256" spans="1:18" x14ac:dyDescent="0.25">
      <c r="A10256" t="s">
        <v>23808</v>
      </c>
      <c r="B10256" t="s">
        <v>23809</v>
      </c>
      <c r="C10256" t="s">
        <v>14</v>
      </c>
      <c r="D10256" s="6">
        <v>45713</v>
      </c>
      <c r="E10256" t="s">
        <v>23807</v>
      </c>
      <c r="F10256" t="s">
        <v>22361</v>
      </c>
      <c r="G10256" t="s">
        <v>22354</v>
      </c>
      <c r="H10256" t="s">
        <v>34068</v>
      </c>
      <c r="I10256" t="s">
        <v>22362</v>
      </c>
      <c r="J10256" t="s">
        <v>22355</v>
      </c>
      <c r="K10256" t="s">
        <v>10</v>
      </c>
      <c r="L10256" s="1" t="s">
        <v>22365</v>
      </c>
      <c r="M10256">
        <v>0</v>
      </c>
    </row>
    <row r="10257" spans="1:18" x14ac:dyDescent="0.25">
      <c r="A10257" t="s">
        <v>23808</v>
      </c>
      <c r="B10257" t="s">
        <v>23809</v>
      </c>
      <c r="C10257" t="s">
        <v>14</v>
      </c>
      <c r="D10257" s="6">
        <v>45713</v>
      </c>
      <c r="E10257" t="s">
        <v>23807</v>
      </c>
      <c r="F10257" t="s">
        <v>22361</v>
      </c>
      <c r="G10257" t="s">
        <v>4943</v>
      </c>
      <c r="H10257" t="s">
        <v>34069</v>
      </c>
      <c r="I10257" t="s">
        <v>22362</v>
      </c>
      <c r="J10257" t="s">
        <v>4944</v>
      </c>
      <c r="K10257" t="s">
        <v>10</v>
      </c>
      <c r="L10257" s="1" t="s">
        <v>22366</v>
      </c>
      <c r="M10257">
        <v>0</v>
      </c>
    </row>
    <row r="10258" spans="1:18" x14ac:dyDescent="0.25">
      <c r="A10258" t="s">
        <v>23808</v>
      </c>
      <c r="B10258" t="s">
        <v>23809</v>
      </c>
      <c r="C10258" t="s">
        <v>14</v>
      </c>
      <c r="D10258" s="6">
        <v>45713</v>
      </c>
      <c r="E10258" t="s">
        <v>23807</v>
      </c>
      <c r="F10258" t="s">
        <v>22361</v>
      </c>
      <c r="G10258" t="s">
        <v>22367</v>
      </c>
      <c r="H10258" t="s">
        <v>34070</v>
      </c>
      <c r="I10258" t="s">
        <v>22362</v>
      </c>
      <c r="J10258" t="s">
        <v>22368</v>
      </c>
      <c r="K10258" t="s">
        <v>10</v>
      </c>
      <c r="L10258" s="1" t="s">
        <v>22369</v>
      </c>
      <c r="M10258">
        <v>0</v>
      </c>
    </row>
    <row r="10259" spans="1:18" x14ac:dyDescent="0.25">
      <c r="A10259" t="s">
        <v>23808</v>
      </c>
      <c r="B10259" t="s">
        <v>23809</v>
      </c>
      <c r="C10259" t="s">
        <v>14</v>
      </c>
      <c r="D10259" s="6">
        <v>45713</v>
      </c>
      <c r="E10259" t="s">
        <v>23807</v>
      </c>
      <c r="F10259" t="s">
        <v>22361</v>
      </c>
      <c r="G10259" t="s">
        <v>22370</v>
      </c>
      <c r="H10259" t="s">
        <v>34071</v>
      </c>
      <c r="I10259" t="s">
        <v>22362</v>
      </c>
      <c r="J10259" t="s">
        <v>22371</v>
      </c>
      <c r="K10259" t="s">
        <v>10</v>
      </c>
      <c r="L10259" s="1" t="s">
        <v>22372</v>
      </c>
      <c r="M10259">
        <v>0</v>
      </c>
    </row>
    <row r="10260" spans="1:18" x14ac:dyDescent="0.25">
      <c r="A10260" t="s">
        <v>23808</v>
      </c>
      <c r="B10260" t="s">
        <v>23809</v>
      </c>
      <c r="C10260" t="s">
        <v>14</v>
      </c>
      <c r="D10260" s="6">
        <v>45713</v>
      </c>
      <c r="E10260" t="s">
        <v>23807</v>
      </c>
      <c r="F10260" t="s">
        <v>22361</v>
      </c>
      <c r="G10260" t="s">
        <v>22373</v>
      </c>
      <c r="H10260" t="s">
        <v>34072</v>
      </c>
      <c r="I10260" t="s">
        <v>22362</v>
      </c>
      <c r="J10260" t="s">
        <v>22374</v>
      </c>
      <c r="K10260" t="s">
        <v>10</v>
      </c>
      <c r="L10260" s="1" t="s">
        <v>22375</v>
      </c>
      <c r="M10260">
        <v>0</v>
      </c>
    </row>
    <row r="10261" spans="1:18" x14ac:dyDescent="0.25">
      <c r="A10261" t="s">
        <v>23808</v>
      </c>
      <c r="B10261" t="s">
        <v>23809</v>
      </c>
      <c r="C10261" t="s">
        <v>14</v>
      </c>
      <c r="D10261" s="6">
        <v>45713</v>
      </c>
      <c r="E10261" t="s">
        <v>23807</v>
      </c>
      <c r="F10261" t="s">
        <v>22361</v>
      </c>
      <c r="G10261" t="s">
        <v>22350</v>
      </c>
      <c r="H10261" t="s">
        <v>34073</v>
      </c>
      <c r="I10261" t="s">
        <v>22362</v>
      </c>
      <c r="J10261" t="s">
        <v>22351</v>
      </c>
      <c r="K10261" t="s">
        <v>10</v>
      </c>
      <c r="L10261">
        <v>0.78353952509554403</v>
      </c>
      <c r="M10261">
        <v>0</v>
      </c>
    </row>
    <row r="10262" spans="1:18" x14ac:dyDescent="0.25">
      <c r="A10262" t="s">
        <v>23808</v>
      </c>
      <c r="B10262" t="s">
        <v>23809</v>
      </c>
      <c r="C10262" t="s">
        <v>14</v>
      </c>
      <c r="D10262" s="6">
        <v>45713</v>
      </c>
      <c r="E10262" t="s">
        <v>23807</v>
      </c>
      <c r="F10262" t="s">
        <v>22361</v>
      </c>
      <c r="G10262" t="s">
        <v>22347</v>
      </c>
      <c r="H10262" t="s">
        <v>34074</v>
      </c>
      <c r="I10262" t="s">
        <v>22362</v>
      </c>
      <c r="J10262" t="s">
        <v>22348</v>
      </c>
      <c r="K10262" t="s">
        <v>10</v>
      </c>
      <c r="L10262" s="1" t="s">
        <v>22376</v>
      </c>
      <c r="M10262">
        <v>0</v>
      </c>
    </row>
    <row r="10263" spans="1:18" x14ac:dyDescent="0.25">
      <c r="A10263" t="s">
        <v>23808</v>
      </c>
      <c r="B10263" t="s">
        <v>23809</v>
      </c>
      <c r="C10263" t="s">
        <v>14</v>
      </c>
      <c r="D10263" s="6">
        <v>45713</v>
      </c>
      <c r="E10263" t="s">
        <v>23807</v>
      </c>
      <c r="F10263" t="s">
        <v>22361</v>
      </c>
      <c r="G10263" t="s">
        <v>22377</v>
      </c>
      <c r="H10263" t="s">
        <v>34075</v>
      </c>
      <c r="I10263" t="s">
        <v>22362</v>
      </c>
      <c r="J10263" t="s">
        <v>22378</v>
      </c>
      <c r="K10263" t="s">
        <v>10</v>
      </c>
      <c r="L10263" s="1" t="s">
        <v>22379</v>
      </c>
      <c r="M10263">
        <v>0</v>
      </c>
    </row>
    <row r="10264" spans="1:18" x14ac:dyDescent="0.25">
      <c r="A10264" t="s">
        <v>23808</v>
      </c>
      <c r="B10264" t="s">
        <v>23809</v>
      </c>
      <c r="C10264" t="s">
        <v>14</v>
      </c>
      <c r="D10264" s="6">
        <v>45713</v>
      </c>
      <c r="E10264" t="s">
        <v>23807</v>
      </c>
      <c r="F10264" t="s">
        <v>22380</v>
      </c>
      <c r="G10264" t="s">
        <v>22354</v>
      </c>
      <c r="H10264" t="s">
        <v>34076</v>
      </c>
      <c r="I10264" t="s">
        <v>22381</v>
      </c>
      <c r="J10264" t="s">
        <v>22355</v>
      </c>
      <c r="K10264" t="s">
        <v>10</v>
      </c>
      <c r="L10264" s="1" t="s">
        <v>22382</v>
      </c>
      <c r="M10264">
        <v>1</v>
      </c>
      <c r="N10264" t="s">
        <v>34896</v>
      </c>
      <c r="P10264">
        <v>1</v>
      </c>
      <c r="Q10264">
        <v>1</v>
      </c>
      <c r="R10264">
        <v>0</v>
      </c>
    </row>
    <row r="10265" spans="1:18" x14ac:dyDescent="0.25">
      <c r="A10265" t="s">
        <v>23808</v>
      </c>
      <c r="B10265" t="s">
        <v>23809</v>
      </c>
      <c r="C10265" t="s">
        <v>14</v>
      </c>
      <c r="D10265" s="6">
        <v>45713</v>
      </c>
      <c r="E10265" t="s">
        <v>23807</v>
      </c>
      <c r="F10265" t="s">
        <v>22380</v>
      </c>
      <c r="G10265" t="s">
        <v>22377</v>
      </c>
      <c r="H10265" t="s">
        <v>34077</v>
      </c>
      <c r="I10265" t="s">
        <v>22381</v>
      </c>
      <c r="J10265" t="s">
        <v>22378</v>
      </c>
      <c r="K10265" t="s">
        <v>10</v>
      </c>
      <c r="L10265" s="1" t="s">
        <v>22383</v>
      </c>
      <c r="M10265">
        <v>0</v>
      </c>
    </row>
    <row r="10266" spans="1:18" x14ac:dyDescent="0.25">
      <c r="A10266" t="s">
        <v>23808</v>
      </c>
      <c r="B10266" t="s">
        <v>23809</v>
      </c>
      <c r="C10266" t="s">
        <v>14</v>
      </c>
      <c r="D10266" s="6">
        <v>45713</v>
      </c>
      <c r="E10266" t="s">
        <v>23807</v>
      </c>
      <c r="F10266" t="s">
        <v>22380</v>
      </c>
      <c r="G10266" t="s">
        <v>22350</v>
      </c>
      <c r="H10266" t="s">
        <v>34078</v>
      </c>
      <c r="I10266" t="s">
        <v>22381</v>
      </c>
      <c r="J10266" t="s">
        <v>22351</v>
      </c>
      <c r="K10266" t="s">
        <v>10</v>
      </c>
      <c r="L10266" s="1" t="s">
        <v>22384</v>
      </c>
      <c r="M10266">
        <v>0</v>
      </c>
    </row>
    <row r="10267" spans="1:18" x14ac:dyDescent="0.25">
      <c r="A10267" t="s">
        <v>23808</v>
      </c>
      <c r="B10267" t="s">
        <v>23809</v>
      </c>
      <c r="C10267" t="s">
        <v>14</v>
      </c>
      <c r="D10267" s="6">
        <v>45713</v>
      </c>
      <c r="E10267" t="s">
        <v>23807</v>
      </c>
      <c r="F10267" t="s">
        <v>22380</v>
      </c>
      <c r="G10267" t="s">
        <v>4951</v>
      </c>
      <c r="H10267" t="s">
        <v>34079</v>
      </c>
      <c r="I10267" t="s">
        <v>22381</v>
      </c>
      <c r="J10267" t="s">
        <v>4952</v>
      </c>
      <c r="K10267" t="s">
        <v>10</v>
      </c>
      <c r="L10267" s="1" t="s">
        <v>22385</v>
      </c>
      <c r="M10267">
        <v>0</v>
      </c>
    </row>
    <row r="10268" spans="1:18" x14ac:dyDescent="0.25">
      <c r="A10268" t="s">
        <v>23808</v>
      </c>
      <c r="B10268" t="s">
        <v>23809</v>
      </c>
      <c r="C10268" t="s">
        <v>14</v>
      </c>
      <c r="D10268" s="6">
        <v>45713</v>
      </c>
      <c r="E10268" t="s">
        <v>23807</v>
      </c>
      <c r="F10268" t="s">
        <v>22380</v>
      </c>
      <c r="G10268" t="s">
        <v>22347</v>
      </c>
      <c r="H10268" t="s">
        <v>34080</v>
      </c>
      <c r="I10268" t="s">
        <v>22381</v>
      </c>
      <c r="J10268" t="s">
        <v>22348</v>
      </c>
      <c r="K10268" t="s">
        <v>10</v>
      </c>
      <c r="L10268" s="1" t="s">
        <v>22386</v>
      </c>
      <c r="M10268">
        <v>0</v>
      </c>
    </row>
    <row r="10269" spans="1:18" x14ac:dyDescent="0.25">
      <c r="A10269" t="s">
        <v>23808</v>
      </c>
      <c r="B10269" t="s">
        <v>23809</v>
      </c>
      <c r="C10269" t="s">
        <v>14</v>
      </c>
      <c r="D10269" s="6">
        <v>45713</v>
      </c>
      <c r="E10269" t="s">
        <v>23807</v>
      </c>
      <c r="F10269" t="s">
        <v>22380</v>
      </c>
      <c r="G10269" t="s">
        <v>4943</v>
      </c>
      <c r="H10269" t="s">
        <v>34081</v>
      </c>
      <c r="I10269" t="s">
        <v>22381</v>
      </c>
      <c r="J10269" t="s">
        <v>4944</v>
      </c>
      <c r="K10269" t="s">
        <v>10</v>
      </c>
      <c r="L10269" s="1" t="s">
        <v>22387</v>
      </c>
      <c r="M10269">
        <v>0</v>
      </c>
    </row>
    <row r="10270" spans="1:18" x14ac:dyDescent="0.25">
      <c r="A10270" t="s">
        <v>23808</v>
      </c>
      <c r="B10270" t="s">
        <v>23809</v>
      </c>
      <c r="C10270" t="s">
        <v>14</v>
      </c>
      <c r="D10270" s="6">
        <v>45713</v>
      </c>
      <c r="E10270" t="s">
        <v>23807</v>
      </c>
      <c r="F10270" t="s">
        <v>22380</v>
      </c>
      <c r="G10270" t="s">
        <v>22388</v>
      </c>
      <c r="H10270" t="s">
        <v>34082</v>
      </c>
      <c r="I10270" t="s">
        <v>22381</v>
      </c>
      <c r="J10270" t="s">
        <v>22389</v>
      </c>
      <c r="K10270" t="s">
        <v>10</v>
      </c>
      <c r="L10270" s="1" t="s">
        <v>22390</v>
      </c>
      <c r="M10270">
        <v>0</v>
      </c>
    </row>
    <row r="10271" spans="1:18" x14ac:dyDescent="0.25">
      <c r="A10271" t="s">
        <v>23808</v>
      </c>
      <c r="B10271" t="s">
        <v>23809</v>
      </c>
      <c r="C10271" t="s">
        <v>14</v>
      </c>
      <c r="D10271" s="6">
        <v>45713</v>
      </c>
      <c r="E10271" t="s">
        <v>23807</v>
      </c>
      <c r="F10271" t="s">
        <v>22380</v>
      </c>
      <c r="G10271" t="s">
        <v>22367</v>
      </c>
      <c r="H10271" t="s">
        <v>34083</v>
      </c>
      <c r="I10271" t="s">
        <v>22381</v>
      </c>
      <c r="J10271" t="s">
        <v>22368</v>
      </c>
      <c r="K10271" t="s">
        <v>10</v>
      </c>
      <c r="L10271" s="1" t="s">
        <v>22391</v>
      </c>
      <c r="M10271">
        <v>0</v>
      </c>
    </row>
    <row r="10272" spans="1:18" x14ac:dyDescent="0.25">
      <c r="A10272" t="s">
        <v>23808</v>
      </c>
      <c r="B10272" t="s">
        <v>23809</v>
      </c>
      <c r="C10272" t="s">
        <v>14</v>
      </c>
      <c r="D10272" s="6">
        <v>45713</v>
      </c>
      <c r="E10272" t="s">
        <v>23807</v>
      </c>
      <c r="F10272" t="s">
        <v>22380</v>
      </c>
      <c r="G10272" t="s">
        <v>22392</v>
      </c>
      <c r="H10272" t="s">
        <v>34084</v>
      </c>
      <c r="I10272" t="s">
        <v>22381</v>
      </c>
      <c r="J10272" t="s">
        <v>22393</v>
      </c>
      <c r="K10272" t="s">
        <v>10</v>
      </c>
      <c r="L10272" s="1" t="s">
        <v>22394</v>
      </c>
      <c r="M10272">
        <v>0</v>
      </c>
    </row>
    <row r="10273" spans="1:18" x14ac:dyDescent="0.25">
      <c r="A10273" t="s">
        <v>23808</v>
      </c>
      <c r="B10273" t="s">
        <v>23809</v>
      </c>
      <c r="C10273" t="s">
        <v>14</v>
      </c>
      <c r="D10273" s="6">
        <v>45713</v>
      </c>
      <c r="E10273" t="s">
        <v>23807</v>
      </c>
      <c r="F10273" t="s">
        <v>22380</v>
      </c>
      <c r="G10273" t="s">
        <v>19546</v>
      </c>
      <c r="H10273" t="s">
        <v>34085</v>
      </c>
      <c r="I10273" t="s">
        <v>22381</v>
      </c>
      <c r="J10273" t="s">
        <v>19547</v>
      </c>
      <c r="K10273" t="s">
        <v>10</v>
      </c>
      <c r="L10273" s="1" t="s">
        <v>22395</v>
      </c>
      <c r="M10273">
        <v>0</v>
      </c>
    </row>
    <row r="10274" spans="1:18" x14ac:dyDescent="0.25">
      <c r="A10274" t="s">
        <v>23808</v>
      </c>
      <c r="B10274" t="s">
        <v>23809</v>
      </c>
      <c r="C10274" t="s">
        <v>14</v>
      </c>
      <c r="D10274" s="6">
        <v>45713</v>
      </c>
      <c r="E10274" t="s">
        <v>23807</v>
      </c>
      <c r="F10274" t="s">
        <v>22396</v>
      </c>
      <c r="G10274" t="s">
        <v>22398</v>
      </c>
      <c r="H10274" t="s">
        <v>34086</v>
      </c>
      <c r="I10274" t="s">
        <v>22397</v>
      </c>
      <c r="J10274" t="s">
        <v>22399</v>
      </c>
      <c r="K10274" t="s">
        <v>10</v>
      </c>
      <c r="L10274" s="1" t="s">
        <v>22400</v>
      </c>
      <c r="M10274">
        <v>0</v>
      </c>
      <c r="N10274" t="s">
        <v>34931</v>
      </c>
      <c r="P10274">
        <v>0</v>
      </c>
      <c r="Q10274" t="s">
        <v>34930</v>
      </c>
      <c r="R10274">
        <v>0</v>
      </c>
    </row>
    <row r="10275" spans="1:18" x14ac:dyDescent="0.25">
      <c r="A10275" t="s">
        <v>23808</v>
      </c>
      <c r="B10275" t="s">
        <v>23809</v>
      </c>
      <c r="C10275" t="s">
        <v>14</v>
      </c>
      <c r="D10275" s="6">
        <v>45713</v>
      </c>
      <c r="E10275" t="s">
        <v>23807</v>
      </c>
      <c r="F10275" t="s">
        <v>22396</v>
      </c>
      <c r="G10275" t="s">
        <v>22401</v>
      </c>
      <c r="H10275" t="s">
        <v>34087</v>
      </c>
      <c r="I10275" t="s">
        <v>22397</v>
      </c>
      <c r="J10275" t="s">
        <v>22402</v>
      </c>
      <c r="K10275" t="s">
        <v>10</v>
      </c>
      <c r="L10275" s="1" t="s">
        <v>22403</v>
      </c>
      <c r="M10275">
        <v>0</v>
      </c>
    </row>
    <row r="10276" spans="1:18" x14ac:dyDescent="0.25">
      <c r="A10276" t="s">
        <v>23808</v>
      </c>
      <c r="B10276" t="s">
        <v>23809</v>
      </c>
      <c r="C10276" t="s">
        <v>14</v>
      </c>
      <c r="D10276" s="6">
        <v>45713</v>
      </c>
      <c r="E10276" t="s">
        <v>23807</v>
      </c>
      <c r="F10276" t="s">
        <v>22396</v>
      </c>
      <c r="G10276" t="s">
        <v>7732</v>
      </c>
      <c r="H10276" t="s">
        <v>34088</v>
      </c>
      <c r="I10276" t="s">
        <v>22397</v>
      </c>
      <c r="J10276" t="s">
        <v>7733</v>
      </c>
      <c r="K10276" t="s">
        <v>10</v>
      </c>
      <c r="L10276" s="1" t="s">
        <v>22404</v>
      </c>
      <c r="M10276">
        <v>0</v>
      </c>
    </row>
    <row r="10277" spans="1:18" x14ac:dyDescent="0.25">
      <c r="A10277" t="s">
        <v>23808</v>
      </c>
      <c r="B10277" t="s">
        <v>23809</v>
      </c>
      <c r="C10277" t="s">
        <v>14</v>
      </c>
      <c r="D10277" s="6">
        <v>45713</v>
      </c>
      <c r="E10277" t="s">
        <v>23807</v>
      </c>
      <c r="F10277" t="s">
        <v>22396</v>
      </c>
      <c r="G10277" t="s">
        <v>5543</v>
      </c>
      <c r="H10277" t="s">
        <v>34089</v>
      </c>
      <c r="I10277" t="s">
        <v>22397</v>
      </c>
      <c r="J10277" t="s">
        <v>5544</v>
      </c>
      <c r="K10277" t="s">
        <v>10</v>
      </c>
      <c r="L10277" s="1" t="s">
        <v>22405</v>
      </c>
      <c r="M10277">
        <v>0</v>
      </c>
    </row>
    <row r="10278" spans="1:18" x14ac:dyDescent="0.25">
      <c r="A10278" t="s">
        <v>23808</v>
      </c>
      <c r="B10278" t="s">
        <v>23809</v>
      </c>
      <c r="C10278" t="s">
        <v>14</v>
      </c>
      <c r="D10278" s="6">
        <v>45713</v>
      </c>
      <c r="E10278" t="s">
        <v>23807</v>
      </c>
      <c r="F10278" t="s">
        <v>22396</v>
      </c>
      <c r="G10278" t="s">
        <v>5503</v>
      </c>
      <c r="H10278" t="s">
        <v>34090</v>
      </c>
      <c r="I10278" t="s">
        <v>22397</v>
      </c>
      <c r="J10278" t="s">
        <v>5504</v>
      </c>
      <c r="K10278" t="s">
        <v>10</v>
      </c>
      <c r="L10278" s="1" t="s">
        <v>22406</v>
      </c>
      <c r="M10278">
        <v>0</v>
      </c>
    </row>
    <row r="10279" spans="1:18" x14ac:dyDescent="0.25">
      <c r="A10279" t="s">
        <v>23808</v>
      </c>
      <c r="B10279" t="s">
        <v>23809</v>
      </c>
      <c r="C10279" t="s">
        <v>14</v>
      </c>
      <c r="D10279" s="6">
        <v>45713</v>
      </c>
      <c r="E10279" t="s">
        <v>23807</v>
      </c>
      <c r="F10279" t="s">
        <v>22396</v>
      </c>
      <c r="G10279" t="s">
        <v>7725</v>
      </c>
      <c r="H10279" t="s">
        <v>34091</v>
      </c>
      <c r="I10279" t="s">
        <v>22397</v>
      </c>
      <c r="J10279" t="s">
        <v>7726</v>
      </c>
      <c r="K10279" t="s">
        <v>10</v>
      </c>
      <c r="L10279" s="1" t="s">
        <v>22407</v>
      </c>
      <c r="M10279">
        <v>0</v>
      </c>
    </row>
    <row r="10280" spans="1:18" x14ac:dyDescent="0.25">
      <c r="A10280" t="s">
        <v>23808</v>
      </c>
      <c r="B10280" t="s">
        <v>23809</v>
      </c>
      <c r="C10280" t="s">
        <v>14</v>
      </c>
      <c r="D10280" s="6">
        <v>45713</v>
      </c>
      <c r="E10280" t="s">
        <v>23807</v>
      </c>
      <c r="F10280" t="s">
        <v>22396</v>
      </c>
      <c r="G10280" t="s">
        <v>10847</v>
      </c>
      <c r="H10280" t="s">
        <v>34092</v>
      </c>
      <c r="I10280" t="s">
        <v>22397</v>
      </c>
      <c r="J10280" t="s">
        <v>10848</v>
      </c>
      <c r="K10280" t="s">
        <v>10</v>
      </c>
      <c r="L10280" s="1" t="s">
        <v>22408</v>
      </c>
      <c r="M10280">
        <v>0</v>
      </c>
    </row>
    <row r="10281" spans="1:18" x14ac:dyDescent="0.25">
      <c r="A10281" t="s">
        <v>23808</v>
      </c>
      <c r="B10281" t="s">
        <v>23809</v>
      </c>
      <c r="C10281" t="s">
        <v>14</v>
      </c>
      <c r="D10281" s="6">
        <v>45713</v>
      </c>
      <c r="E10281" t="s">
        <v>23807</v>
      </c>
      <c r="F10281" t="s">
        <v>22396</v>
      </c>
      <c r="G10281" t="s">
        <v>22409</v>
      </c>
      <c r="H10281" t="s">
        <v>34093</v>
      </c>
      <c r="I10281" t="s">
        <v>22397</v>
      </c>
      <c r="J10281" t="s">
        <v>22410</v>
      </c>
      <c r="K10281" t="s">
        <v>10</v>
      </c>
      <c r="L10281" s="1" t="s">
        <v>22411</v>
      </c>
      <c r="M10281">
        <v>0</v>
      </c>
    </row>
    <row r="10282" spans="1:18" x14ac:dyDescent="0.25">
      <c r="A10282" t="s">
        <v>23808</v>
      </c>
      <c r="B10282" t="s">
        <v>23809</v>
      </c>
      <c r="C10282" t="s">
        <v>14</v>
      </c>
      <c r="D10282" s="6">
        <v>45713</v>
      </c>
      <c r="E10282" t="s">
        <v>23807</v>
      </c>
      <c r="F10282" t="s">
        <v>22396</v>
      </c>
      <c r="G10282" t="s">
        <v>5511</v>
      </c>
      <c r="H10282" t="s">
        <v>34094</v>
      </c>
      <c r="I10282" t="s">
        <v>22397</v>
      </c>
      <c r="J10282" t="s">
        <v>5512</v>
      </c>
      <c r="K10282" t="s">
        <v>10</v>
      </c>
      <c r="L10282" s="1" t="s">
        <v>22412</v>
      </c>
      <c r="M10282">
        <v>0</v>
      </c>
    </row>
    <row r="10283" spans="1:18" x14ac:dyDescent="0.25">
      <c r="A10283" t="s">
        <v>23808</v>
      </c>
      <c r="B10283" t="s">
        <v>23809</v>
      </c>
      <c r="C10283" t="s">
        <v>14</v>
      </c>
      <c r="D10283" s="6">
        <v>45713</v>
      </c>
      <c r="E10283" t="s">
        <v>23807</v>
      </c>
      <c r="F10283" t="s">
        <v>22396</v>
      </c>
      <c r="G10283" t="s">
        <v>5462</v>
      </c>
      <c r="H10283" t="s">
        <v>34095</v>
      </c>
      <c r="I10283" t="s">
        <v>22397</v>
      </c>
      <c r="J10283" t="s">
        <v>5463</v>
      </c>
      <c r="K10283" t="s">
        <v>10</v>
      </c>
      <c r="L10283" s="1" t="s">
        <v>22413</v>
      </c>
      <c r="M10283">
        <v>0</v>
      </c>
    </row>
    <row r="10284" spans="1:18" x14ac:dyDescent="0.25">
      <c r="A10284" t="s">
        <v>23808</v>
      </c>
      <c r="B10284" t="s">
        <v>23809</v>
      </c>
      <c r="C10284" t="s">
        <v>14</v>
      </c>
      <c r="D10284" s="6">
        <v>45713</v>
      </c>
      <c r="E10284" t="s">
        <v>23807</v>
      </c>
      <c r="F10284" t="s">
        <v>22414</v>
      </c>
      <c r="G10284" t="s">
        <v>4885</v>
      </c>
      <c r="H10284" t="s">
        <v>34096</v>
      </c>
      <c r="I10284" t="s">
        <v>22415</v>
      </c>
      <c r="J10284" t="s">
        <v>4886</v>
      </c>
      <c r="K10284" t="s">
        <v>10</v>
      </c>
      <c r="L10284">
        <v>0.89582650727349999</v>
      </c>
      <c r="M10284">
        <v>1</v>
      </c>
      <c r="N10284" t="s">
        <v>34896</v>
      </c>
      <c r="P10284">
        <v>1</v>
      </c>
      <c r="Q10284">
        <v>1</v>
      </c>
      <c r="R10284">
        <v>0</v>
      </c>
    </row>
    <row r="10285" spans="1:18" x14ac:dyDescent="0.25">
      <c r="A10285" t="s">
        <v>23808</v>
      </c>
      <c r="B10285" t="s">
        <v>23809</v>
      </c>
      <c r="C10285" t="s">
        <v>14</v>
      </c>
      <c r="D10285" s="6">
        <v>45713</v>
      </c>
      <c r="E10285" t="s">
        <v>23807</v>
      </c>
      <c r="F10285" t="s">
        <v>22414</v>
      </c>
      <c r="G10285" t="s">
        <v>5958</v>
      </c>
      <c r="H10285" t="s">
        <v>34097</v>
      </c>
      <c r="I10285" t="s">
        <v>22415</v>
      </c>
      <c r="J10285" t="s">
        <v>5959</v>
      </c>
      <c r="K10285" t="s">
        <v>10</v>
      </c>
      <c r="L10285" s="1" t="s">
        <v>22416</v>
      </c>
      <c r="M10285">
        <v>0</v>
      </c>
    </row>
    <row r="10286" spans="1:18" x14ac:dyDescent="0.25">
      <c r="A10286" t="s">
        <v>23808</v>
      </c>
      <c r="B10286" t="s">
        <v>23809</v>
      </c>
      <c r="C10286" t="s">
        <v>14</v>
      </c>
      <c r="D10286" s="6">
        <v>45713</v>
      </c>
      <c r="E10286" t="s">
        <v>23807</v>
      </c>
      <c r="F10286" t="s">
        <v>22414</v>
      </c>
      <c r="G10286" t="s">
        <v>4882</v>
      </c>
      <c r="H10286" t="s">
        <v>34098</v>
      </c>
      <c r="I10286" t="s">
        <v>22415</v>
      </c>
      <c r="J10286" t="s">
        <v>4883</v>
      </c>
      <c r="K10286" t="s">
        <v>10</v>
      </c>
      <c r="L10286" s="1" t="s">
        <v>22417</v>
      </c>
      <c r="M10286">
        <v>0</v>
      </c>
    </row>
    <row r="10287" spans="1:18" x14ac:dyDescent="0.25">
      <c r="A10287" t="s">
        <v>23808</v>
      </c>
      <c r="B10287" t="s">
        <v>23809</v>
      </c>
      <c r="C10287" t="s">
        <v>14</v>
      </c>
      <c r="D10287" s="6">
        <v>45713</v>
      </c>
      <c r="E10287" t="s">
        <v>23807</v>
      </c>
      <c r="F10287" t="s">
        <v>22414</v>
      </c>
      <c r="G10287" t="s">
        <v>4871</v>
      </c>
      <c r="H10287" t="s">
        <v>34099</v>
      </c>
      <c r="I10287" t="s">
        <v>22415</v>
      </c>
      <c r="J10287" t="s">
        <v>4872</v>
      </c>
      <c r="K10287" t="s">
        <v>10</v>
      </c>
      <c r="L10287" s="1" t="s">
        <v>22418</v>
      </c>
      <c r="M10287">
        <v>0</v>
      </c>
    </row>
    <row r="10288" spans="1:18" x14ac:dyDescent="0.25">
      <c r="A10288" t="s">
        <v>23808</v>
      </c>
      <c r="B10288" t="s">
        <v>23809</v>
      </c>
      <c r="C10288" t="s">
        <v>14</v>
      </c>
      <c r="D10288" s="6">
        <v>45713</v>
      </c>
      <c r="E10288" t="s">
        <v>23807</v>
      </c>
      <c r="F10288" t="s">
        <v>22414</v>
      </c>
      <c r="G10288" t="s">
        <v>4866</v>
      </c>
      <c r="H10288" t="s">
        <v>34100</v>
      </c>
      <c r="I10288" t="s">
        <v>22415</v>
      </c>
      <c r="J10288" t="s">
        <v>4867</v>
      </c>
      <c r="K10288" t="s">
        <v>10</v>
      </c>
      <c r="L10288" s="1" t="s">
        <v>22419</v>
      </c>
      <c r="M10288">
        <v>0</v>
      </c>
    </row>
    <row r="10289" spans="1:18" x14ac:dyDescent="0.25">
      <c r="A10289" t="s">
        <v>23808</v>
      </c>
      <c r="B10289" t="s">
        <v>23809</v>
      </c>
      <c r="C10289" t="s">
        <v>14</v>
      </c>
      <c r="D10289" s="6">
        <v>45713</v>
      </c>
      <c r="E10289" t="s">
        <v>23807</v>
      </c>
      <c r="F10289" t="s">
        <v>22414</v>
      </c>
      <c r="G10289" t="s">
        <v>22420</v>
      </c>
      <c r="H10289" t="s">
        <v>34101</v>
      </c>
      <c r="I10289" t="s">
        <v>22415</v>
      </c>
      <c r="J10289" t="s">
        <v>22421</v>
      </c>
      <c r="K10289" t="s">
        <v>10</v>
      </c>
      <c r="L10289" s="1" t="s">
        <v>22422</v>
      </c>
      <c r="M10289">
        <v>0</v>
      </c>
    </row>
    <row r="10290" spans="1:18" x14ac:dyDescent="0.25">
      <c r="A10290" t="s">
        <v>23808</v>
      </c>
      <c r="B10290" t="s">
        <v>23809</v>
      </c>
      <c r="C10290" t="s">
        <v>14</v>
      </c>
      <c r="D10290" s="6">
        <v>45713</v>
      </c>
      <c r="E10290" t="s">
        <v>23807</v>
      </c>
      <c r="F10290" t="s">
        <v>22414</v>
      </c>
      <c r="G10290" t="s">
        <v>4874</v>
      </c>
      <c r="H10290" t="s">
        <v>34102</v>
      </c>
      <c r="I10290" t="s">
        <v>22415</v>
      </c>
      <c r="J10290" t="s">
        <v>4875</v>
      </c>
      <c r="K10290" t="s">
        <v>10</v>
      </c>
      <c r="L10290">
        <v>0.766337243212871</v>
      </c>
      <c r="M10290">
        <v>0</v>
      </c>
    </row>
    <row r="10291" spans="1:18" x14ac:dyDescent="0.25">
      <c r="A10291" t="s">
        <v>23808</v>
      </c>
      <c r="B10291" t="s">
        <v>23809</v>
      </c>
      <c r="C10291" t="s">
        <v>14</v>
      </c>
      <c r="D10291" s="6">
        <v>45713</v>
      </c>
      <c r="E10291" t="s">
        <v>23807</v>
      </c>
      <c r="F10291" t="s">
        <v>22414</v>
      </c>
      <c r="G10291" t="s">
        <v>22423</v>
      </c>
      <c r="H10291" t="s">
        <v>34103</v>
      </c>
      <c r="I10291" t="s">
        <v>22415</v>
      </c>
      <c r="J10291" t="s">
        <v>22424</v>
      </c>
      <c r="K10291" t="s">
        <v>10</v>
      </c>
      <c r="L10291" s="1" t="s">
        <v>22425</v>
      </c>
      <c r="M10291">
        <v>0</v>
      </c>
    </row>
    <row r="10292" spans="1:18" x14ac:dyDescent="0.25">
      <c r="A10292" t="s">
        <v>23808</v>
      </c>
      <c r="B10292" t="s">
        <v>23809</v>
      </c>
      <c r="C10292" t="s">
        <v>14</v>
      </c>
      <c r="D10292" s="6">
        <v>45713</v>
      </c>
      <c r="E10292" t="s">
        <v>23807</v>
      </c>
      <c r="F10292" t="s">
        <v>22414</v>
      </c>
      <c r="G10292" t="s">
        <v>17260</v>
      </c>
      <c r="H10292" t="s">
        <v>34104</v>
      </c>
      <c r="I10292" t="s">
        <v>22415</v>
      </c>
      <c r="J10292" t="s">
        <v>17261</v>
      </c>
      <c r="K10292" t="s">
        <v>10</v>
      </c>
      <c r="L10292" s="1" t="s">
        <v>22426</v>
      </c>
      <c r="M10292">
        <v>0</v>
      </c>
    </row>
    <row r="10293" spans="1:18" x14ac:dyDescent="0.25">
      <c r="A10293" t="s">
        <v>23808</v>
      </c>
      <c r="B10293" t="s">
        <v>23809</v>
      </c>
      <c r="C10293" t="s">
        <v>14</v>
      </c>
      <c r="D10293" s="6">
        <v>45713</v>
      </c>
      <c r="E10293" t="s">
        <v>23807</v>
      </c>
      <c r="F10293" t="s">
        <v>22414</v>
      </c>
      <c r="G10293" t="s">
        <v>4888</v>
      </c>
      <c r="H10293" t="s">
        <v>34105</v>
      </c>
      <c r="I10293" t="s">
        <v>22415</v>
      </c>
      <c r="J10293" t="s">
        <v>4889</v>
      </c>
      <c r="K10293" t="s">
        <v>10</v>
      </c>
      <c r="L10293" s="1" t="s">
        <v>22427</v>
      </c>
      <c r="M10293">
        <v>0</v>
      </c>
    </row>
    <row r="10294" spans="1:18" x14ac:dyDescent="0.25">
      <c r="A10294" t="s">
        <v>23808</v>
      </c>
      <c r="B10294" t="s">
        <v>23809</v>
      </c>
      <c r="C10294" t="s">
        <v>14</v>
      </c>
      <c r="D10294" s="6">
        <v>45713</v>
      </c>
      <c r="E10294" t="s">
        <v>23807</v>
      </c>
      <c r="F10294" t="s">
        <v>22428</v>
      </c>
      <c r="G10294" t="s">
        <v>14040</v>
      </c>
      <c r="H10294" t="s">
        <v>34106</v>
      </c>
      <c r="I10294" t="s">
        <v>22429</v>
      </c>
      <c r="J10294" t="s">
        <v>14041</v>
      </c>
      <c r="K10294" t="s">
        <v>10</v>
      </c>
      <c r="L10294" s="1" t="s">
        <v>22430</v>
      </c>
      <c r="M10294">
        <v>1</v>
      </c>
      <c r="N10294" t="s">
        <v>34896</v>
      </c>
      <c r="P10294">
        <v>1</v>
      </c>
      <c r="Q10294">
        <v>1</v>
      </c>
      <c r="R10294">
        <v>1</v>
      </c>
    </row>
    <row r="10295" spans="1:18" x14ac:dyDescent="0.25">
      <c r="A10295" t="s">
        <v>23808</v>
      </c>
      <c r="B10295" t="s">
        <v>23809</v>
      </c>
      <c r="C10295" t="s">
        <v>14</v>
      </c>
      <c r="D10295" s="6">
        <v>45713</v>
      </c>
      <c r="E10295" t="s">
        <v>23807</v>
      </c>
      <c r="F10295" t="s">
        <v>22428</v>
      </c>
      <c r="G10295" t="s">
        <v>14034</v>
      </c>
      <c r="H10295" t="s">
        <v>34107</v>
      </c>
      <c r="I10295" t="s">
        <v>22429</v>
      </c>
      <c r="J10295" t="s">
        <v>14035</v>
      </c>
      <c r="K10295" t="s">
        <v>10</v>
      </c>
      <c r="L10295">
        <v>0.92506255746419097</v>
      </c>
      <c r="M10295">
        <v>0</v>
      </c>
    </row>
    <row r="10296" spans="1:18" x14ac:dyDescent="0.25">
      <c r="A10296" t="s">
        <v>23808</v>
      </c>
      <c r="B10296" t="s">
        <v>23809</v>
      </c>
      <c r="C10296" t="s">
        <v>14</v>
      </c>
      <c r="D10296" s="6">
        <v>45713</v>
      </c>
      <c r="E10296" t="s">
        <v>23807</v>
      </c>
      <c r="F10296" t="s">
        <v>22428</v>
      </c>
      <c r="G10296" t="s">
        <v>18097</v>
      </c>
      <c r="H10296" t="s">
        <v>34108</v>
      </c>
      <c r="I10296" t="s">
        <v>22429</v>
      </c>
      <c r="J10296" t="s">
        <v>18098</v>
      </c>
      <c r="K10296" t="s">
        <v>10</v>
      </c>
      <c r="L10296">
        <v>0.90094254400942098</v>
      </c>
      <c r="M10296">
        <v>0</v>
      </c>
    </row>
    <row r="10297" spans="1:18" x14ac:dyDescent="0.25">
      <c r="A10297" t="s">
        <v>23808</v>
      </c>
      <c r="B10297" t="s">
        <v>23809</v>
      </c>
      <c r="C10297" t="s">
        <v>14</v>
      </c>
      <c r="D10297" s="6">
        <v>45713</v>
      </c>
      <c r="E10297" t="s">
        <v>23807</v>
      </c>
      <c r="F10297" t="s">
        <v>22428</v>
      </c>
      <c r="G10297" t="s">
        <v>14046</v>
      </c>
      <c r="H10297" t="s">
        <v>34109</v>
      </c>
      <c r="I10297" t="s">
        <v>22429</v>
      </c>
      <c r="J10297" t="s">
        <v>14047</v>
      </c>
      <c r="K10297" t="s">
        <v>10</v>
      </c>
      <c r="L10297" s="1" t="s">
        <v>22431</v>
      </c>
      <c r="M10297">
        <v>0</v>
      </c>
    </row>
    <row r="10298" spans="1:18" x14ac:dyDescent="0.25">
      <c r="A10298" t="s">
        <v>23808</v>
      </c>
      <c r="B10298" t="s">
        <v>23809</v>
      </c>
      <c r="C10298" t="s">
        <v>14</v>
      </c>
      <c r="D10298" s="6">
        <v>45713</v>
      </c>
      <c r="E10298" t="s">
        <v>23807</v>
      </c>
      <c r="F10298" t="s">
        <v>22428</v>
      </c>
      <c r="G10298" t="s">
        <v>22432</v>
      </c>
      <c r="H10298" t="s">
        <v>34110</v>
      </c>
      <c r="I10298" t="s">
        <v>22429</v>
      </c>
      <c r="J10298" t="s">
        <v>22433</v>
      </c>
      <c r="K10298" t="s">
        <v>10</v>
      </c>
      <c r="L10298" s="1" t="s">
        <v>22434</v>
      </c>
      <c r="M10298">
        <v>0</v>
      </c>
    </row>
    <row r="10299" spans="1:18" x14ac:dyDescent="0.25">
      <c r="A10299" t="s">
        <v>23808</v>
      </c>
      <c r="B10299" t="s">
        <v>23809</v>
      </c>
      <c r="C10299" t="s">
        <v>14</v>
      </c>
      <c r="D10299" s="6">
        <v>45713</v>
      </c>
      <c r="E10299" t="s">
        <v>23807</v>
      </c>
      <c r="F10299" t="s">
        <v>22428</v>
      </c>
      <c r="G10299" t="s">
        <v>18094</v>
      </c>
      <c r="H10299" t="s">
        <v>34111</v>
      </c>
      <c r="I10299" t="s">
        <v>22429</v>
      </c>
      <c r="J10299" t="s">
        <v>18095</v>
      </c>
      <c r="K10299" t="s">
        <v>10</v>
      </c>
      <c r="L10299" s="1" t="s">
        <v>22435</v>
      </c>
      <c r="M10299">
        <v>0</v>
      </c>
    </row>
    <row r="10300" spans="1:18" x14ac:dyDescent="0.25">
      <c r="A10300" t="s">
        <v>23808</v>
      </c>
      <c r="B10300" t="s">
        <v>23809</v>
      </c>
      <c r="C10300" t="s">
        <v>14</v>
      </c>
      <c r="D10300" s="6">
        <v>45713</v>
      </c>
      <c r="E10300" t="s">
        <v>23807</v>
      </c>
      <c r="F10300" t="s">
        <v>22428</v>
      </c>
      <c r="G10300" t="s">
        <v>22436</v>
      </c>
      <c r="H10300" t="s">
        <v>34112</v>
      </c>
      <c r="I10300" t="s">
        <v>22429</v>
      </c>
      <c r="J10300" t="s">
        <v>22437</v>
      </c>
      <c r="K10300" t="s">
        <v>10</v>
      </c>
      <c r="L10300" s="1" t="s">
        <v>22438</v>
      </c>
      <c r="M10300">
        <v>0</v>
      </c>
    </row>
    <row r="10301" spans="1:18" x14ac:dyDescent="0.25">
      <c r="A10301" t="s">
        <v>23808</v>
      </c>
      <c r="B10301" t="s">
        <v>23809</v>
      </c>
      <c r="C10301" t="s">
        <v>14</v>
      </c>
      <c r="D10301" s="6">
        <v>45713</v>
      </c>
      <c r="E10301" t="s">
        <v>23807</v>
      </c>
      <c r="F10301" t="s">
        <v>22428</v>
      </c>
      <c r="G10301" t="s">
        <v>14038</v>
      </c>
      <c r="H10301" t="s">
        <v>34113</v>
      </c>
      <c r="I10301" t="s">
        <v>22429</v>
      </c>
      <c r="J10301" t="s">
        <v>14039</v>
      </c>
      <c r="K10301" t="s">
        <v>10</v>
      </c>
      <c r="L10301" s="1" t="s">
        <v>22439</v>
      </c>
      <c r="M10301">
        <v>0</v>
      </c>
    </row>
    <row r="10302" spans="1:18" x14ac:dyDescent="0.25">
      <c r="A10302" t="s">
        <v>23808</v>
      </c>
      <c r="B10302" t="s">
        <v>23809</v>
      </c>
      <c r="C10302" t="s">
        <v>14</v>
      </c>
      <c r="D10302" s="6">
        <v>45713</v>
      </c>
      <c r="E10302" t="s">
        <v>23807</v>
      </c>
      <c r="F10302" t="s">
        <v>22428</v>
      </c>
      <c r="G10302" t="s">
        <v>14048</v>
      </c>
      <c r="H10302" t="s">
        <v>34114</v>
      </c>
      <c r="I10302" t="s">
        <v>22429</v>
      </c>
      <c r="J10302" t="s">
        <v>14049</v>
      </c>
      <c r="K10302" t="s">
        <v>10</v>
      </c>
      <c r="L10302" s="1" t="s">
        <v>22440</v>
      </c>
      <c r="M10302">
        <v>0</v>
      </c>
    </row>
    <row r="10303" spans="1:18" x14ac:dyDescent="0.25">
      <c r="A10303" t="s">
        <v>23808</v>
      </c>
      <c r="B10303" t="s">
        <v>23809</v>
      </c>
      <c r="C10303" t="s">
        <v>14</v>
      </c>
      <c r="D10303" s="6">
        <v>45713</v>
      </c>
      <c r="E10303" t="s">
        <v>23807</v>
      </c>
      <c r="F10303" t="s">
        <v>22428</v>
      </c>
      <c r="G10303" t="s">
        <v>22441</v>
      </c>
      <c r="H10303" t="s">
        <v>34115</v>
      </c>
      <c r="I10303" t="s">
        <v>22429</v>
      </c>
      <c r="J10303" t="s">
        <v>22442</v>
      </c>
      <c r="K10303" t="s">
        <v>10</v>
      </c>
      <c r="L10303" s="1" t="s">
        <v>22443</v>
      </c>
      <c r="M10303">
        <v>0</v>
      </c>
    </row>
    <row r="10304" spans="1:18" x14ac:dyDescent="0.25">
      <c r="A10304" t="s">
        <v>23808</v>
      </c>
      <c r="B10304" t="s">
        <v>23809</v>
      </c>
      <c r="C10304" t="s">
        <v>14</v>
      </c>
      <c r="D10304" s="6">
        <v>45713</v>
      </c>
      <c r="E10304" t="s">
        <v>23807</v>
      </c>
      <c r="F10304" t="s">
        <v>22444</v>
      </c>
      <c r="G10304" t="s">
        <v>22446</v>
      </c>
      <c r="H10304" t="s">
        <v>34116</v>
      </c>
      <c r="I10304" s="16" t="s">
        <v>22445</v>
      </c>
      <c r="J10304" t="s">
        <v>22447</v>
      </c>
      <c r="K10304" t="s">
        <v>10</v>
      </c>
      <c r="L10304">
        <v>0.74735438645367702</v>
      </c>
      <c r="M10304">
        <v>0</v>
      </c>
      <c r="N10304" t="s">
        <v>34945</v>
      </c>
      <c r="O10304" s="2" t="s">
        <v>34907</v>
      </c>
      <c r="P10304">
        <v>1</v>
      </c>
      <c r="Q10304">
        <v>0</v>
      </c>
      <c r="R10304">
        <v>0</v>
      </c>
    </row>
    <row r="10305" spans="1:18" x14ac:dyDescent="0.25">
      <c r="A10305" t="s">
        <v>23808</v>
      </c>
      <c r="B10305" t="s">
        <v>23809</v>
      </c>
      <c r="C10305" t="s">
        <v>14</v>
      </c>
      <c r="D10305" s="6">
        <v>45713</v>
      </c>
      <c r="E10305" t="s">
        <v>23807</v>
      </c>
      <c r="F10305" t="s">
        <v>22444</v>
      </c>
      <c r="G10305" t="s">
        <v>22448</v>
      </c>
      <c r="H10305" t="s">
        <v>34117</v>
      </c>
      <c r="I10305" t="s">
        <v>22445</v>
      </c>
      <c r="J10305" t="s">
        <v>22449</v>
      </c>
      <c r="K10305" t="s">
        <v>10</v>
      </c>
      <c r="L10305" s="1" t="s">
        <v>22450</v>
      </c>
      <c r="M10305">
        <v>0</v>
      </c>
    </row>
    <row r="10306" spans="1:18" x14ac:dyDescent="0.25">
      <c r="A10306" t="s">
        <v>23808</v>
      </c>
      <c r="B10306" t="s">
        <v>23809</v>
      </c>
      <c r="C10306" t="s">
        <v>14</v>
      </c>
      <c r="D10306" s="6">
        <v>45713</v>
      </c>
      <c r="E10306" t="s">
        <v>23807</v>
      </c>
      <c r="F10306" t="s">
        <v>22444</v>
      </c>
      <c r="G10306" t="s">
        <v>1558</v>
      </c>
      <c r="H10306" t="s">
        <v>34118</v>
      </c>
      <c r="I10306" t="s">
        <v>22445</v>
      </c>
      <c r="J10306" t="s">
        <v>1559</v>
      </c>
      <c r="K10306" t="s">
        <v>10</v>
      </c>
      <c r="L10306" s="1" t="s">
        <v>22451</v>
      </c>
      <c r="M10306">
        <v>0</v>
      </c>
    </row>
    <row r="10307" spans="1:18" x14ac:dyDescent="0.25">
      <c r="A10307" t="s">
        <v>23808</v>
      </c>
      <c r="B10307" t="s">
        <v>23809</v>
      </c>
      <c r="C10307" t="s">
        <v>14</v>
      </c>
      <c r="D10307" s="6">
        <v>45713</v>
      </c>
      <c r="E10307" t="s">
        <v>23807</v>
      </c>
      <c r="F10307" t="s">
        <v>22444</v>
      </c>
      <c r="G10307" t="s">
        <v>1555</v>
      </c>
      <c r="H10307" t="s">
        <v>34119</v>
      </c>
      <c r="I10307" t="s">
        <v>22445</v>
      </c>
      <c r="J10307" t="s">
        <v>1556</v>
      </c>
      <c r="K10307" t="s">
        <v>10</v>
      </c>
      <c r="L10307">
        <v>0.73362366434988502</v>
      </c>
      <c r="M10307">
        <v>0</v>
      </c>
    </row>
    <row r="10308" spans="1:18" x14ac:dyDescent="0.25">
      <c r="A10308" t="s">
        <v>23808</v>
      </c>
      <c r="B10308" t="s">
        <v>23809</v>
      </c>
      <c r="C10308" t="s">
        <v>14</v>
      </c>
      <c r="D10308" s="6">
        <v>45713</v>
      </c>
      <c r="E10308" t="s">
        <v>23807</v>
      </c>
      <c r="F10308" t="s">
        <v>22444</v>
      </c>
      <c r="G10308" t="s">
        <v>1551</v>
      </c>
      <c r="H10308" t="s">
        <v>34120</v>
      </c>
      <c r="I10308" t="s">
        <v>22445</v>
      </c>
      <c r="J10308" t="s">
        <v>1552</v>
      </c>
      <c r="K10308" t="s">
        <v>10</v>
      </c>
      <c r="L10308" s="1" t="s">
        <v>22452</v>
      </c>
      <c r="M10308">
        <v>0</v>
      </c>
    </row>
    <row r="10309" spans="1:18" x14ac:dyDescent="0.25">
      <c r="A10309" t="s">
        <v>23808</v>
      </c>
      <c r="B10309" t="s">
        <v>23809</v>
      </c>
      <c r="C10309" t="s">
        <v>14</v>
      </c>
      <c r="D10309" s="6">
        <v>45713</v>
      </c>
      <c r="E10309" t="s">
        <v>23807</v>
      </c>
      <c r="F10309" t="s">
        <v>22444</v>
      </c>
      <c r="G10309" t="s">
        <v>22453</v>
      </c>
      <c r="H10309" t="s">
        <v>34121</v>
      </c>
      <c r="I10309" t="s">
        <v>22445</v>
      </c>
      <c r="J10309" t="s">
        <v>22454</v>
      </c>
      <c r="K10309" t="s">
        <v>10</v>
      </c>
      <c r="L10309" s="1" t="s">
        <v>22455</v>
      </c>
      <c r="M10309">
        <v>0</v>
      </c>
    </row>
    <row r="10310" spans="1:18" x14ac:dyDescent="0.25">
      <c r="A10310" t="s">
        <v>23808</v>
      </c>
      <c r="B10310" t="s">
        <v>23809</v>
      </c>
      <c r="C10310" t="s">
        <v>14</v>
      </c>
      <c r="D10310" s="6">
        <v>45713</v>
      </c>
      <c r="E10310" t="s">
        <v>23807</v>
      </c>
      <c r="F10310" t="s">
        <v>22444</v>
      </c>
      <c r="G10310" t="s">
        <v>22456</v>
      </c>
      <c r="H10310" t="s">
        <v>34122</v>
      </c>
      <c r="I10310" t="s">
        <v>22445</v>
      </c>
      <c r="J10310" t="s">
        <v>22457</v>
      </c>
      <c r="K10310" t="s">
        <v>10</v>
      </c>
      <c r="L10310" s="1" t="s">
        <v>22458</v>
      </c>
      <c r="M10310">
        <v>0</v>
      </c>
    </row>
    <row r="10311" spans="1:18" x14ac:dyDescent="0.25">
      <c r="A10311" t="s">
        <v>23808</v>
      </c>
      <c r="B10311" t="s">
        <v>23809</v>
      </c>
      <c r="C10311" t="s">
        <v>14</v>
      </c>
      <c r="D10311" s="6">
        <v>45713</v>
      </c>
      <c r="E10311" t="s">
        <v>23807</v>
      </c>
      <c r="F10311" t="s">
        <v>22444</v>
      </c>
      <c r="G10311" t="s">
        <v>16872</v>
      </c>
      <c r="H10311" t="s">
        <v>34123</v>
      </c>
      <c r="I10311" t="s">
        <v>22445</v>
      </c>
      <c r="J10311" t="s">
        <v>16873</v>
      </c>
      <c r="K10311" t="s">
        <v>10</v>
      </c>
      <c r="L10311" s="1" t="s">
        <v>22459</v>
      </c>
      <c r="M10311">
        <v>0</v>
      </c>
    </row>
    <row r="10312" spans="1:18" x14ac:dyDescent="0.25">
      <c r="A10312" t="s">
        <v>23808</v>
      </c>
      <c r="B10312" t="s">
        <v>23809</v>
      </c>
      <c r="C10312" t="s">
        <v>14</v>
      </c>
      <c r="D10312" s="6">
        <v>45713</v>
      </c>
      <c r="E10312" t="s">
        <v>23807</v>
      </c>
      <c r="F10312" t="s">
        <v>22444</v>
      </c>
      <c r="G10312" t="s">
        <v>22460</v>
      </c>
      <c r="H10312" t="s">
        <v>34124</v>
      </c>
      <c r="I10312" t="s">
        <v>22445</v>
      </c>
      <c r="J10312" t="s">
        <v>22461</v>
      </c>
      <c r="K10312" t="s">
        <v>10</v>
      </c>
      <c r="L10312" s="1" t="s">
        <v>22462</v>
      </c>
      <c r="M10312">
        <v>0</v>
      </c>
    </row>
    <row r="10313" spans="1:18" x14ac:dyDescent="0.25">
      <c r="A10313" t="s">
        <v>23808</v>
      </c>
      <c r="B10313" t="s">
        <v>23809</v>
      </c>
      <c r="C10313" t="s">
        <v>14</v>
      </c>
      <c r="D10313" s="6">
        <v>45713</v>
      </c>
      <c r="E10313" t="s">
        <v>23807</v>
      </c>
      <c r="F10313" t="s">
        <v>22444</v>
      </c>
      <c r="G10313" t="s">
        <v>22463</v>
      </c>
      <c r="H10313" t="s">
        <v>34125</v>
      </c>
      <c r="I10313" t="s">
        <v>22445</v>
      </c>
      <c r="J10313" t="s">
        <v>22464</v>
      </c>
      <c r="K10313" t="s">
        <v>10</v>
      </c>
      <c r="L10313" s="1" t="s">
        <v>22465</v>
      </c>
      <c r="M10313">
        <v>0</v>
      </c>
    </row>
    <row r="10314" spans="1:18" x14ac:dyDescent="0.25">
      <c r="A10314" t="s">
        <v>23808</v>
      </c>
      <c r="B10314" t="s">
        <v>23809</v>
      </c>
      <c r="C10314" t="s">
        <v>14</v>
      </c>
      <c r="D10314" s="6">
        <v>45713</v>
      </c>
      <c r="E10314" t="s">
        <v>23807</v>
      </c>
      <c r="F10314" t="s">
        <v>22466</v>
      </c>
      <c r="G10314" t="s">
        <v>9856</v>
      </c>
      <c r="H10314" t="s">
        <v>34126</v>
      </c>
      <c r="I10314" t="s">
        <v>22467</v>
      </c>
      <c r="J10314" t="s">
        <v>9857</v>
      </c>
      <c r="K10314" t="s">
        <v>10</v>
      </c>
      <c r="L10314" s="1" t="s">
        <v>22468</v>
      </c>
      <c r="M10314">
        <v>1</v>
      </c>
      <c r="N10314" t="s">
        <v>34896</v>
      </c>
      <c r="P10314">
        <v>1</v>
      </c>
      <c r="Q10314">
        <v>1</v>
      </c>
      <c r="R10314">
        <v>0</v>
      </c>
    </row>
    <row r="10315" spans="1:18" x14ac:dyDescent="0.25">
      <c r="A10315" t="s">
        <v>23808</v>
      </c>
      <c r="B10315" t="s">
        <v>23809</v>
      </c>
      <c r="C10315" t="s">
        <v>14</v>
      </c>
      <c r="D10315" s="6">
        <v>45713</v>
      </c>
      <c r="E10315" t="s">
        <v>23807</v>
      </c>
      <c r="F10315" t="s">
        <v>22466</v>
      </c>
      <c r="G10315" t="s">
        <v>6583</v>
      </c>
      <c r="H10315" t="s">
        <v>34127</v>
      </c>
      <c r="I10315" t="s">
        <v>22467</v>
      </c>
      <c r="J10315" t="s">
        <v>6584</v>
      </c>
      <c r="K10315" t="s">
        <v>10</v>
      </c>
      <c r="L10315" s="1" t="s">
        <v>22469</v>
      </c>
      <c r="M10315">
        <v>0</v>
      </c>
    </row>
    <row r="10316" spans="1:18" x14ac:dyDescent="0.25">
      <c r="A10316" t="s">
        <v>23808</v>
      </c>
      <c r="B10316" t="s">
        <v>23809</v>
      </c>
      <c r="C10316" t="s">
        <v>14</v>
      </c>
      <c r="D10316" s="6">
        <v>45713</v>
      </c>
      <c r="E10316" t="s">
        <v>23807</v>
      </c>
      <c r="F10316" t="s">
        <v>22466</v>
      </c>
      <c r="G10316" t="s">
        <v>4826</v>
      </c>
      <c r="H10316" t="s">
        <v>34128</v>
      </c>
      <c r="I10316" t="s">
        <v>22467</v>
      </c>
      <c r="J10316" t="s">
        <v>4827</v>
      </c>
      <c r="K10316" t="s">
        <v>10</v>
      </c>
      <c r="L10316" s="1" t="s">
        <v>22470</v>
      </c>
      <c r="M10316">
        <v>0</v>
      </c>
    </row>
    <row r="10317" spans="1:18" x14ac:dyDescent="0.25">
      <c r="A10317" t="s">
        <v>23808</v>
      </c>
      <c r="B10317" t="s">
        <v>23809</v>
      </c>
      <c r="C10317" t="s">
        <v>14</v>
      </c>
      <c r="D10317" s="6">
        <v>45713</v>
      </c>
      <c r="E10317" t="s">
        <v>23807</v>
      </c>
      <c r="F10317" t="s">
        <v>22466</v>
      </c>
      <c r="G10317" t="s">
        <v>9853</v>
      </c>
      <c r="H10317" t="s">
        <v>34129</v>
      </c>
      <c r="I10317" t="s">
        <v>22467</v>
      </c>
      <c r="J10317" t="s">
        <v>9854</v>
      </c>
      <c r="K10317" t="s">
        <v>10</v>
      </c>
      <c r="L10317" s="1" t="s">
        <v>22471</v>
      </c>
      <c r="M10317">
        <v>0</v>
      </c>
    </row>
    <row r="10318" spans="1:18" x14ac:dyDescent="0.25">
      <c r="A10318" t="s">
        <v>23808</v>
      </c>
      <c r="B10318" t="s">
        <v>23809</v>
      </c>
      <c r="C10318" t="s">
        <v>14</v>
      </c>
      <c r="D10318" s="6">
        <v>45713</v>
      </c>
      <c r="E10318" t="s">
        <v>23807</v>
      </c>
      <c r="F10318" t="s">
        <v>22466</v>
      </c>
      <c r="G10318" t="s">
        <v>13234</v>
      </c>
      <c r="H10318" t="s">
        <v>34130</v>
      </c>
      <c r="I10318" t="s">
        <v>22467</v>
      </c>
      <c r="J10318" t="s">
        <v>13235</v>
      </c>
      <c r="K10318" t="s">
        <v>10</v>
      </c>
      <c r="L10318" s="1" t="s">
        <v>22472</v>
      </c>
      <c r="M10318">
        <v>0</v>
      </c>
    </row>
    <row r="10319" spans="1:18" x14ac:dyDescent="0.25">
      <c r="A10319" t="s">
        <v>23808</v>
      </c>
      <c r="B10319" t="s">
        <v>23809</v>
      </c>
      <c r="C10319" t="s">
        <v>14</v>
      </c>
      <c r="D10319" s="6">
        <v>45713</v>
      </c>
      <c r="E10319" t="s">
        <v>23807</v>
      </c>
      <c r="F10319" t="s">
        <v>22466</v>
      </c>
      <c r="G10319" t="s">
        <v>9861</v>
      </c>
      <c r="H10319" t="s">
        <v>34131</v>
      </c>
      <c r="I10319" t="s">
        <v>22467</v>
      </c>
      <c r="J10319" t="s">
        <v>9862</v>
      </c>
      <c r="K10319" t="s">
        <v>10</v>
      </c>
      <c r="L10319" s="1" t="s">
        <v>22473</v>
      </c>
      <c r="M10319">
        <v>0</v>
      </c>
    </row>
    <row r="10320" spans="1:18" x14ac:dyDescent="0.25">
      <c r="A10320" t="s">
        <v>23808</v>
      </c>
      <c r="B10320" t="s">
        <v>23809</v>
      </c>
      <c r="C10320" t="s">
        <v>14</v>
      </c>
      <c r="D10320" s="6">
        <v>45713</v>
      </c>
      <c r="E10320" t="s">
        <v>23807</v>
      </c>
      <c r="F10320" t="s">
        <v>22466</v>
      </c>
      <c r="G10320" t="s">
        <v>22474</v>
      </c>
      <c r="H10320" t="s">
        <v>34132</v>
      </c>
      <c r="I10320" t="s">
        <v>22467</v>
      </c>
      <c r="J10320" t="s">
        <v>22475</v>
      </c>
      <c r="K10320" t="s">
        <v>10</v>
      </c>
      <c r="L10320">
        <v>0.73184736570544795</v>
      </c>
      <c r="M10320">
        <v>0</v>
      </c>
    </row>
    <row r="10321" spans="1:18" x14ac:dyDescent="0.25">
      <c r="A10321" t="s">
        <v>23808</v>
      </c>
      <c r="B10321" t="s">
        <v>23809</v>
      </c>
      <c r="C10321" t="s">
        <v>14</v>
      </c>
      <c r="D10321" s="6">
        <v>45713</v>
      </c>
      <c r="E10321" t="s">
        <v>23807</v>
      </c>
      <c r="F10321" t="s">
        <v>22466</v>
      </c>
      <c r="G10321" t="s">
        <v>6594</v>
      </c>
      <c r="H10321" t="s">
        <v>34133</v>
      </c>
      <c r="I10321" t="s">
        <v>22467</v>
      </c>
      <c r="J10321" t="s">
        <v>6595</v>
      </c>
      <c r="K10321" t="s">
        <v>10</v>
      </c>
      <c r="L10321">
        <v>0.72610342780269899</v>
      </c>
      <c r="M10321">
        <v>0</v>
      </c>
    </row>
    <row r="10322" spans="1:18" x14ac:dyDescent="0.25">
      <c r="A10322" t="s">
        <v>23808</v>
      </c>
      <c r="B10322" t="s">
        <v>23809</v>
      </c>
      <c r="C10322" t="s">
        <v>14</v>
      </c>
      <c r="D10322" s="6">
        <v>45713</v>
      </c>
      <c r="E10322" t="s">
        <v>23807</v>
      </c>
      <c r="F10322" t="s">
        <v>22466</v>
      </c>
      <c r="G10322" t="s">
        <v>6579</v>
      </c>
      <c r="H10322" t="s">
        <v>34134</v>
      </c>
      <c r="I10322" t="s">
        <v>22467</v>
      </c>
      <c r="J10322" t="s">
        <v>6580</v>
      </c>
      <c r="K10322" t="s">
        <v>10</v>
      </c>
      <c r="L10322" s="1" t="s">
        <v>22476</v>
      </c>
      <c r="M10322">
        <v>0</v>
      </c>
    </row>
    <row r="10323" spans="1:18" x14ac:dyDescent="0.25">
      <c r="A10323" t="s">
        <v>23808</v>
      </c>
      <c r="B10323" t="s">
        <v>23809</v>
      </c>
      <c r="C10323" t="s">
        <v>14</v>
      </c>
      <c r="D10323" s="6">
        <v>45713</v>
      </c>
      <c r="E10323" t="s">
        <v>23807</v>
      </c>
      <c r="F10323" t="s">
        <v>22466</v>
      </c>
      <c r="G10323" t="s">
        <v>4653</v>
      </c>
      <c r="H10323" t="s">
        <v>34135</v>
      </c>
      <c r="I10323" t="s">
        <v>22467</v>
      </c>
      <c r="J10323" t="s">
        <v>4654</v>
      </c>
      <c r="K10323" t="s">
        <v>10</v>
      </c>
      <c r="L10323" s="1" t="s">
        <v>22477</v>
      </c>
      <c r="M10323">
        <v>0</v>
      </c>
    </row>
    <row r="10324" spans="1:18" x14ac:dyDescent="0.25">
      <c r="A10324" t="s">
        <v>23808</v>
      </c>
      <c r="B10324" t="s">
        <v>23809</v>
      </c>
      <c r="C10324" t="s">
        <v>14</v>
      </c>
      <c r="D10324" s="6">
        <v>45713</v>
      </c>
      <c r="E10324" t="s">
        <v>23807</v>
      </c>
      <c r="F10324" t="s">
        <v>22478</v>
      </c>
      <c r="G10324" t="s">
        <v>22480</v>
      </c>
      <c r="H10324" t="s">
        <v>34136</v>
      </c>
      <c r="I10324" t="s">
        <v>22479</v>
      </c>
      <c r="J10324" t="s">
        <v>22481</v>
      </c>
      <c r="K10324" t="s">
        <v>10</v>
      </c>
      <c r="L10324" s="1" t="s">
        <v>22482</v>
      </c>
      <c r="M10324">
        <v>1</v>
      </c>
      <c r="N10324" t="s">
        <v>34896</v>
      </c>
      <c r="P10324">
        <v>1</v>
      </c>
      <c r="Q10324">
        <v>1</v>
      </c>
      <c r="R10324">
        <v>0</v>
      </c>
    </row>
    <row r="10325" spans="1:18" x14ac:dyDescent="0.25">
      <c r="A10325" t="s">
        <v>23808</v>
      </c>
      <c r="B10325" t="s">
        <v>23809</v>
      </c>
      <c r="C10325" t="s">
        <v>14</v>
      </c>
      <c r="D10325" s="6">
        <v>45713</v>
      </c>
      <c r="E10325" t="s">
        <v>23807</v>
      </c>
      <c r="F10325" t="s">
        <v>22478</v>
      </c>
      <c r="G10325" t="s">
        <v>22483</v>
      </c>
      <c r="H10325" t="s">
        <v>34137</v>
      </c>
      <c r="I10325" t="s">
        <v>22479</v>
      </c>
      <c r="J10325" t="s">
        <v>22484</v>
      </c>
      <c r="K10325" t="s">
        <v>10</v>
      </c>
      <c r="L10325" s="1" t="s">
        <v>22485</v>
      </c>
      <c r="M10325">
        <v>0</v>
      </c>
    </row>
    <row r="10326" spans="1:18" x14ac:dyDescent="0.25">
      <c r="A10326" t="s">
        <v>23808</v>
      </c>
      <c r="B10326" t="s">
        <v>23809</v>
      </c>
      <c r="C10326" t="s">
        <v>14</v>
      </c>
      <c r="D10326" s="6">
        <v>45713</v>
      </c>
      <c r="E10326" t="s">
        <v>23807</v>
      </c>
      <c r="F10326" t="s">
        <v>22478</v>
      </c>
      <c r="G10326" t="s">
        <v>22486</v>
      </c>
      <c r="H10326" t="s">
        <v>34138</v>
      </c>
      <c r="I10326" t="s">
        <v>22479</v>
      </c>
      <c r="J10326" t="s">
        <v>22487</v>
      </c>
      <c r="K10326" t="s">
        <v>10</v>
      </c>
      <c r="L10326" s="1" t="s">
        <v>22488</v>
      </c>
      <c r="M10326">
        <v>0</v>
      </c>
    </row>
    <row r="10327" spans="1:18" x14ac:dyDescent="0.25">
      <c r="A10327" t="s">
        <v>23808</v>
      </c>
      <c r="B10327" t="s">
        <v>23809</v>
      </c>
      <c r="C10327" t="s">
        <v>14</v>
      </c>
      <c r="D10327" s="6">
        <v>45713</v>
      </c>
      <c r="E10327" t="s">
        <v>23807</v>
      </c>
      <c r="F10327" t="s">
        <v>22478</v>
      </c>
      <c r="G10327" t="s">
        <v>22489</v>
      </c>
      <c r="H10327" t="s">
        <v>34139</v>
      </c>
      <c r="I10327" t="s">
        <v>22479</v>
      </c>
      <c r="J10327" t="s">
        <v>22490</v>
      </c>
      <c r="K10327" t="s">
        <v>10</v>
      </c>
      <c r="L10327">
        <v>0.85451095115512699</v>
      </c>
      <c r="M10327">
        <v>0</v>
      </c>
    </row>
    <row r="10328" spans="1:18" x14ac:dyDescent="0.25">
      <c r="A10328" t="s">
        <v>23808</v>
      </c>
      <c r="B10328" t="s">
        <v>23809</v>
      </c>
      <c r="C10328" t="s">
        <v>14</v>
      </c>
      <c r="D10328" s="6">
        <v>45713</v>
      </c>
      <c r="E10328" t="s">
        <v>23807</v>
      </c>
      <c r="F10328" t="s">
        <v>22478</v>
      </c>
      <c r="G10328" t="s">
        <v>13255</v>
      </c>
      <c r="H10328" t="s">
        <v>34140</v>
      </c>
      <c r="I10328" t="s">
        <v>22479</v>
      </c>
      <c r="J10328" t="s">
        <v>13256</v>
      </c>
      <c r="K10328" t="s">
        <v>10</v>
      </c>
      <c r="L10328" s="1" t="s">
        <v>22491</v>
      </c>
      <c r="M10328">
        <v>0</v>
      </c>
    </row>
    <row r="10329" spans="1:18" x14ac:dyDescent="0.25">
      <c r="A10329" t="s">
        <v>23808</v>
      </c>
      <c r="B10329" t="s">
        <v>23809</v>
      </c>
      <c r="C10329" t="s">
        <v>14</v>
      </c>
      <c r="D10329" s="6">
        <v>45713</v>
      </c>
      <c r="E10329" t="s">
        <v>23807</v>
      </c>
      <c r="F10329" t="s">
        <v>22478</v>
      </c>
      <c r="G10329" t="s">
        <v>13247</v>
      </c>
      <c r="H10329" t="s">
        <v>34141</v>
      </c>
      <c r="I10329" t="s">
        <v>22479</v>
      </c>
      <c r="J10329" t="s">
        <v>13248</v>
      </c>
      <c r="K10329" t="s">
        <v>10</v>
      </c>
      <c r="L10329" s="1" t="s">
        <v>22492</v>
      </c>
      <c r="M10329">
        <v>0</v>
      </c>
    </row>
    <row r="10330" spans="1:18" x14ac:dyDescent="0.25">
      <c r="A10330" t="s">
        <v>23808</v>
      </c>
      <c r="B10330" t="s">
        <v>23809</v>
      </c>
      <c r="C10330" t="s">
        <v>14</v>
      </c>
      <c r="D10330" s="6">
        <v>45713</v>
      </c>
      <c r="E10330" t="s">
        <v>23807</v>
      </c>
      <c r="F10330" t="s">
        <v>22478</v>
      </c>
      <c r="G10330" t="s">
        <v>13260</v>
      </c>
      <c r="H10330" t="s">
        <v>34142</v>
      </c>
      <c r="I10330" t="s">
        <v>22479</v>
      </c>
      <c r="J10330" t="s">
        <v>13261</v>
      </c>
      <c r="K10330" t="s">
        <v>10</v>
      </c>
      <c r="L10330" s="1" t="s">
        <v>22493</v>
      </c>
      <c r="M10330">
        <v>0</v>
      </c>
    </row>
    <row r="10331" spans="1:18" x14ac:dyDescent="0.25">
      <c r="A10331" t="s">
        <v>23808</v>
      </c>
      <c r="B10331" t="s">
        <v>23809</v>
      </c>
      <c r="C10331" t="s">
        <v>14</v>
      </c>
      <c r="D10331" s="6">
        <v>45713</v>
      </c>
      <c r="E10331" t="s">
        <v>23807</v>
      </c>
      <c r="F10331" t="s">
        <v>22478</v>
      </c>
      <c r="G10331" t="s">
        <v>22494</v>
      </c>
      <c r="H10331" t="s">
        <v>34143</v>
      </c>
      <c r="I10331" t="s">
        <v>22479</v>
      </c>
      <c r="J10331" t="s">
        <v>22495</v>
      </c>
      <c r="K10331" t="s">
        <v>10</v>
      </c>
      <c r="L10331" s="1" t="s">
        <v>22496</v>
      </c>
      <c r="M10331">
        <v>0</v>
      </c>
    </row>
    <row r="10332" spans="1:18" x14ac:dyDescent="0.25">
      <c r="A10332" t="s">
        <v>23808</v>
      </c>
      <c r="B10332" t="s">
        <v>23809</v>
      </c>
      <c r="C10332" t="s">
        <v>14</v>
      </c>
      <c r="D10332" s="6">
        <v>45713</v>
      </c>
      <c r="E10332" t="s">
        <v>23807</v>
      </c>
      <c r="F10332" t="s">
        <v>22478</v>
      </c>
      <c r="G10332" t="s">
        <v>22497</v>
      </c>
      <c r="H10332" t="s">
        <v>34144</v>
      </c>
      <c r="I10332" t="s">
        <v>22479</v>
      </c>
      <c r="J10332" t="s">
        <v>22498</v>
      </c>
      <c r="K10332" t="s">
        <v>10</v>
      </c>
      <c r="L10332" s="1" t="s">
        <v>22499</v>
      </c>
      <c r="M10332">
        <v>0</v>
      </c>
    </row>
    <row r="10333" spans="1:18" x14ac:dyDescent="0.25">
      <c r="A10333" t="s">
        <v>23808</v>
      </c>
      <c r="B10333" t="s">
        <v>23809</v>
      </c>
      <c r="C10333" t="s">
        <v>14</v>
      </c>
      <c r="D10333" s="6">
        <v>45713</v>
      </c>
      <c r="E10333" t="s">
        <v>23807</v>
      </c>
      <c r="F10333" t="s">
        <v>22478</v>
      </c>
      <c r="G10333" t="s">
        <v>18411</v>
      </c>
      <c r="H10333" t="s">
        <v>34145</v>
      </c>
      <c r="I10333" t="s">
        <v>22479</v>
      </c>
      <c r="J10333" t="s">
        <v>18412</v>
      </c>
      <c r="K10333" t="s">
        <v>10</v>
      </c>
      <c r="L10333" s="1" t="s">
        <v>22500</v>
      </c>
      <c r="M10333">
        <v>0</v>
      </c>
    </row>
    <row r="10334" spans="1:18" x14ac:dyDescent="0.25">
      <c r="A10334" t="s">
        <v>23808</v>
      </c>
      <c r="B10334" t="s">
        <v>23809</v>
      </c>
      <c r="C10334" t="s">
        <v>14</v>
      </c>
      <c r="D10334" s="6">
        <v>45713</v>
      </c>
      <c r="E10334" t="s">
        <v>23807</v>
      </c>
      <c r="F10334" t="s">
        <v>22501</v>
      </c>
      <c r="G10334" t="s">
        <v>10076</v>
      </c>
      <c r="H10334" t="s">
        <v>34146</v>
      </c>
      <c r="I10334" t="s">
        <v>22502</v>
      </c>
      <c r="J10334" t="s">
        <v>10077</v>
      </c>
      <c r="K10334" t="s">
        <v>10</v>
      </c>
      <c r="L10334" s="1" t="s">
        <v>22503</v>
      </c>
      <c r="M10334">
        <v>0</v>
      </c>
    </row>
    <row r="10335" spans="1:18" x14ac:dyDescent="0.25">
      <c r="A10335" t="s">
        <v>23808</v>
      </c>
      <c r="B10335" t="s">
        <v>23809</v>
      </c>
      <c r="C10335" t="s">
        <v>14</v>
      </c>
      <c r="D10335" s="6">
        <v>45713</v>
      </c>
      <c r="E10335" t="s">
        <v>23807</v>
      </c>
      <c r="F10335" t="s">
        <v>22501</v>
      </c>
      <c r="G10335" t="s">
        <v>10084</v>
      </c>
      <c r="H10335" t="s">
        <v>34147</v>
      </c>
      <c r="I10335" t="s">
        <v>22502</v>
      </c>
      <c r="J10335" t="s">
        <v>10085</v>
      </c>
      <c r="K10335" t="s">
        <v>10</v>
      </c>
      <c r="L10335" s="1" t="s">
        <v>22504</v>
      </c>
      <c r="M10335">
        <v>0</v>
      </c>
    </row>
    <row r="10336" spans="1:18" x14ac:dyDescent="0.25">
      <c r="A10336" t="s">
        <v>23808</v>
      </c>
      <c r="B10336" t="s">
        <v>23809</v>
      </c>
      <c r="C10336" t="s">
        <v>14</v>
      </c>
      <c r="D10336" s="6">
        <v>45713</v>
      </c>
      <c r="E10336" t="s">
        <v>23807</v>
      </c>
      <c r="F10336" t="s">
        <v>22501</v>
      </c>
      <c r="G10336" t="s">
        <v>10090</v>
      </c>
      <c r="H10336" t="s">
        <v>34148</v>
      </c>
      <c r="I10336" t="s">
        <v>22502</v>
      </c>
      <c r="J10336" t="s">
        <v>10091</v>
      </c>
      <c r="K10336" t="s">
        <v>10</v>
      </c>
      <c r="L10336" s="1" t="s">
        <v>22505</v>
      </c>
      <c r="M10336">
        <v>0</v>
      </c>
    </row>
    <row r="10337" spans="1:18" x14ac:dyDescent="0.25">
      <c r="A10337" t="s">
        <v>23808</v>
      </c>
      <c r="B10337" t="s">
        <v>23809</v>
      </c>
      <c r="C10337" t="s">
        <v>14</v>
      </c>
      <c r="D10337" s="6">
        <v>45713</v>
      </c>
      <c r="E10337" t="s">
        <v>23807</v>
      </c>
      <c r="F10337" t="s">
        <v>22501</v>
      </c>
      <c r="G10337" t="s">
        <v>22506</v>
      </c>
      <c r="H10337" t="s">
        <v>34149</v>
      </c>
      <c r="I10337" t="s">
        <v>22502</v>
      </c>
      <c r="J10337" t="s">
        <v>22507</v>
      </c>
      <c r="K10337" t="s">
        <v>10</v>
      </c>
      <c r="L10337" s="1" t="s">
        <v>22508</v>
      </c>
      <c r="M10337">
        <v>0</v>
      </c>
      <c r="N10337" t="s">
        <v>34927</v>
      </c>
      <c r="P10337">
        <v>0</v>
      </c>
      <c r="Q10337" t="s">
        <v>34930</v>
      </c>
      <c r="R10337">
        <v>0</v>
      </c>
    </row>
    <row r="10338" spans="1:18" x14ac:dyDescent="0.25">
      <c r="A10338" t="s">
        <v>23808</v>
      </c>
      <c r="B10338" t="s">
        <v>23809</v>
      </c>
      <c r="C10338" t="s">
        <v>14</v>
      </c>
      <c r="D10338" s="6">
        <v>45713</v>
      </c>
      <c r="E10338" t="s">
        <v>23807</v>
      </c>
      <c r="F10338" t="s">
        <v>22501</v>
      </c>
      <c r="G10338" t="s">
        <v>17792</v>
      </c>
      <c r="H10338" t="s">
        <v>34150</v>
      </c>
      <c r="I10338" t="s">
        <v>22502</v>
      </c>
      <c r="J10338" t="s">
        <v>17793</v>
      </c>
      <c r="K10338" t="s">
        <v>10</v>
      </c>
      <c r="L10338" s="1" t="s">
        <v>22509</v>
      </c>
      <c r="M10338">
        <v>0</v>
      </c>
    </row>
    <row r="10339" spans="1:18" x14ac:dyDescent="0.25">
      <c r="A10339" t="s">
        <v>23808</v>
      </c>
      <c r="B10339" t="s">
        <v>23809</v>
      </c>
      <c r="C10339" t="s">
        <v>14</v>
      </c>
      <c r="D10339" s="6">
        <v>45713</v>
      </c>
      <c r="E10339" t="s">
        <v>23807</v>
      </c>
      <c r="F10339" t="s">
        <v>22501</v>
      </c>
      <c r="G10339" t="s">
        <v>675</v>
      </c>
      <c r="H10339" t="s">
        <v>34151</v>
      </c>
      <c r="I10339" t="s">
        <v>22502</v>
      </c>
      <c r="J10339" t="s">
        <v>676</v>
      </c>
      <c r="K10339" t="s">
        <v>10</v>
      </c>
      <c r="L10339" s="1" t="s">
        <v>22510</v>
      </c>
      <c r="M10339">
        <v>0</v>
      </c>
    </row>
    <row r="10340" spans="1:18" x14ac:dyDescent="0.25">
      <c r="A10340" t="s">
        <v>23808</v>
      </c>
      <c r="B10340" t="s">
        <v>23809</v>
      </c>
      <c r="C10340" t="s">
        <v>14</v>
      </c>
      <c r="D10340" s="6">
        <v>45713</v>
      </c>
      <c r="E10340" t="s">
        <v>23807</v>
      </c>
      <c r="F10340" t="s">
        <v>22501</v>
      </c>
      <c r="G10340" t="s">
        <v>10102</v>
      </c>
      <c r="H10340" t="s">
        <v>34152</v>
      </c>
      <c r="I10340" t="s">
        <v>22502</v>
      </c>
      <c r="J10340" t="s">
        <v>10103</v>
      </c>
      <c r="K10340" t="s">
        <v>10</v>
      </c>
      <c r="L10340" s="1" t="s">
        <v>22511</v>
      </c>
      <c r="M10340">
        <v>0</v>
      </c>
    </row>
    <row r="10341" spans="1:18" x14ac:dyDescent="0.25">
      <c r="A10341" t="s">
        <v>23808</v>
      </c>
      <c r="B10341" t="s">
        <v>23809</v>
      </c>
      <c r="C10341" t="s">
        <v>14</v>
      </c>
      <c r="D10341" s="6">
        <v>45713</v>
      </c>
      <c r="E10341" t="s">
        <v>23807</v>
      </c>
      <c r="F10341" t="s">
        <v>22501</v>
      </c>
      <c r="G10341" t="s">
        <v>3944</v>
      </c>
      <c r="H10341" t="s">
        <v>34153</v>
      </c>
      <c r="I10341" t="s">
        <v>22502</v>
      </c>
      <c r="J10341" t="s">
        <v>3945</v>
      </c>
      <c r="K10341" t="s">
        <v>10</v>
      </c>
      <c r="L10341" s="1" t="s">
        <v>22512</v>
      </c>
      <c r="M10341">
        <v>0</v>
      </c>
    </row>
    <row r="10342" spans="1:18" x14ac:dyDescent="0.25">
      <c r="A10342" t="s">
        <v>23808</v>
      </c>
      <c r="B10342" t="s">
        <v>23809</v>
      </c>
      <c r="C10342" t="s">
        <v>14</v>
      </c>
      <c r="D10342" s="6">
        <v>45713</v>
      </c>
      <c r="E10342" t="s">
        <v>23807</v>
      </c>
      <c r="F10342" t="s">
        <v>22501</v>
      </c>
      <c r="G10342" t="s">
        <v>10112</v>
      </c>
      <c r="H10342" t="s">
        <v>34154</v>
      </c>
      <c r="I10342" t="s">
        <v>22502</v>
      </c>
      <c r="J10342" t="s">
        <v>10113</v>
      </c>
      <c r="K10342" t="s">
        <v>10</v>
      </c>
      <c r="L10342" s="1" t="s">
        <v>22513</v>
      </c>
      <c r="M10342">
        <v>0</v>
      </c>
    </row>
    <row r="10343" spans="1:18" x14ac:dyDescent="0.25">
      <c r="A10343" t="s">
        <v>23808</v>
      </c>
      <c r="B10343" t="s">
        <v>23809</v>
      </c>
      <c r="C10343" t="s">
        <v>14</v>
      </c>
      <c r="D10343" s="6">
        <v>45713</v>
      </c>
      <c r="E10343" t="s">
        <v>23807</v>
      </c>
      <c r="F10343" t="s">
        <v>22501</v>
      </c>
      <c r="G10343" t="s">
        <v>680</v>
      </c>
      <c r="H10343" t="s">
        <v>34155</v>
      </c>
      <c r="I10343" t="s">
        <v>22502</v>
      </c>
      <c r="J10343" t="s">
        <v>681</v>
      </c>
      <c r="K10343" t="s">
        <v>10</v>
      </c>
      <c r="L10343" s="1" t="s">
        <v>22514</v>
      </c>
      <c r="M10343">
        <v>0</v>
      </c>
    </row>
    <row r="10344" spans="1:18" x14ac:dyDescent="0.25">
      <c r="A10344" t="s">
        <v>23808</v>
      </c>
      <c r="B10344" t="s">
        <v>23809</v>
      </c>
      <c r="C10344" t="s">
        <v>14</v>
      </c>
      <c r="D10344" s="6">
        <v>45713</v>
      </c>
      <c r="E10344" t="s">
        <v>23807</v>
      </c>
      <c r="F10344" t="s">
        <v>22515</v>
      </c>
      <c r="G10344" t="s">
        <v>10076</v>
      </c>
      <c r="H10344" t="s">
        <v>34156</v>
      </c>
      <c r="I10344" t="s">
        <v>22516</v>
      </c>
      <c r="J10344" t="s">
        <v>10077</v>
      </c>
      <c r="K10344" t="s">
        <v>10</v>
      </c>
      <c r="L10344" s="1" t="s">
        <v>22517</v>
      </c>
      <c r="M10344">
        <v>0</v>
      </c>
    </row>
    <row r="10345" spans="1:18" x14ac:dyDescent="0.25">
      <c r="A10345" t="s">
        <v>23808</v>
      </c>
      <c r="B10345" t="s">
        <v>23809</v>
      </c>
      <c r="C10345" t="s">
        <v>14</v>
      </c>
      <c r="D10345" s="6">
        <v>45713</v>
      </c>
      <c r="E10345" t="s">
        <v>23807</v>
      </c>
      <c r="F10345" t="s">
        <v>22515</v>
      </c>
      <c r="G10345" t="s">
        <v>10084</v>
      </c>
      <c r="H10345" t="s">
        <v>34157</v>
      </c>
      <c r="I10345" t="s">
        <v>22516</v>
      </c>
      <c r="J10345" t="s">
        <v>10085</v>
      </c>
      <c r="K10345" t="s">
        <v>10</v>
      </c>
      <c r="L10345" s="1" t="s">
        <v>22518</v>
      </c>
      <c r="M10345">
        <v>0</v>
      </c>
      <c r="N10345" t="s">
        <v>34927</v>
      </c>
      <c r="P10345">
        <v>0</v>
      </c>
      <c r="Q10345" t="s">
        <v>34930</v>
      </c>
      <c r="R10345">
        <v>0</v>
      </c>
    </row>
    <row r="10346" spans="1:18" x14ac:dyDescent="0.25">
      <c r="A10346" t="s">
        <v>23808</v>
      </c>
      <c r="B10346" t="s">
        <v>23809</v>
      </c>
      <c r="C10346" t="s">
        <v>14</v>
      </c>
      <c r="D10346" s="6">
        <v>45713</v>
      </c>
      <c r="E10346" t="s">
        <v>23807</v>
      </c>
      <c r="F10346" t="s">
        <v>22515</v>
      </c>
      <c r="G10346" t="s">
        <v>10090</v>
      </c>
      <c r="H10346" t="s">
        <v>34158</v>
      </c>
      <c r="I10346" t="s">
        <v>22516</v>
      </c>
      <c r="J10346" t="s">
        <v>10091</v>
      </c>
      <c r="K10346" t="s">
        <v>10</v>
      </c>
      <c r="L10346" s="1" t="s">
        <v>22519</v>
      </c>
      <c r="M10346">
        <v>0</v>
      </c>
    </row>
    <row r="10347" spans="1:18" x14ac:dyDescent="0.25">
      <c r="A10347" t="s">
        <v>23808</v>
      </c>
      <c r="B10347" t="s">
        <v>23809</v>
      </c>
      <c r="C10347" t="s">
        <v>14</v>
      </c>
      <c r="D10347" s="6">
        <v>45713</v>
      </c>
      <c r="E10347" t="s">
        <v>23807</v>
      </c>
      <c r="F10347" t="s">
        <v>22515</v>
      </c>
      <c r="G10347" t="s">
        <v>22506</v>
      </c>
      <c r="H10347" t="s">
        <v>34159</v>
      </c>
      <c r="I10347" t="s">
        <v>22516</v>
      </c>
      <c r="J10347" t="s">
        <v>22507</v>
      </c>
      <c r="K10347" t="s">
        <v>10</v>
      </c>
      <c r="L10347" s="1" t="s">
        <v>22520</v>
      </c>
      <c r="M10347">
        <v>0</v>
      </c>
    </row>
    <row r="10348" spans="1:18" x14ac:dyDescent="0.25">
      <c r="A10348" t="s">
        <v>23808</v>
      </c>
      <c r="B10348" t="s">
        <v>23809</v>
      </c>
      <c r="C10348" t="s">
        <v>14</v>
      </c>
      <c r="D10348" s="6">
        <v>45713</v>
      </c>
      <c r="E10348" t="s">
        <v>23807</v>
      </c>
      <c r="F10348" t="s">
        <v>22515</v>
      </c>
      <c r="G10348" t="s">
        <v>10079</v>
      </c>
      <c r="H10348" t="s">
        <v>34160</v>
      </c>
      <c r="I10348" t="s">
        <v>22516</v>
      </c>
      <c r="J10348" t="s">
        <v>10080</v>
      </c>
      <c r="K10348" t="s">
        <v>10</v>
      </c>
      <c r="L10348" s="1" t="s">
        <v>22521</v>
      </c>
      <c r="M10348">
        <v>0</v>
      </c>
    </row>
    <row r="10349" spans="1:18" x14ac:dyDescent="0.25">
      <c r="A10349" t="s">
        <v>23808</v>
      </c>
      <c r="B10349" t="s">
        <v>23809</v>
      </c>
      <c r="C10349" t="s">
        <v>14</v>
      </c>
      <c r="D10349" s="6">
        <v>45713</v>
      </c>
      <c r="E10349" t="s">
        <v>23807</v>
      </c>
      <c r="F10349" t="s">
        <v>22515</v>
      </c>
      <c r="G10349" t="s">
        <v>675</v>
      </c>
      <c r="H10349" t="s">
        <v>34161</v>
      </c>
      <c r="I10349" t="s">
        <v>22516</v>
      </c>
      <c r="J10349" t="s">
        <v>676</v>
      </c>
      <c r="K10349" t="s">
        <v>10</v>
      </c>
      <c r="L10349" s="1" t="s">
        <v>22522</v>
      </c>
      <c r="M10349">
        <v>0</v>
      </c>
    </row>
    <row r="10350" spans="1:18" x14ac:dyDescent="0.25">
      <c r="A10350" t="s">
        <v>23808</v>
      </c>
      <c r="B10350" t="s">
        <v>23809</v>
      </c>
      <c r="C10350" t="s">
        <v>14</v>
      </c>
      <c r="D10350" s="6">
        <v>45713</v>
      </c>
      <c r="E10350" t="s">
        <v>23807</v>
      </c>
      <c r="F10350" t="s">
        <v>22515</v>
      </c>
      <c r="G10350" t="s">
        <v>10096</v>
      </c>
      <c r="H10350" t="s">
        <v>34162</v>
      </c>
      <c r="I10350" t="s">
        <v>22516</v>
      </c>
      <c r="J10350" t="s">
        <v>10097</v>
      </c>
      <c r="K10350" t="s">
        <v>10</v>
      </c>
      <c r="L10350" s="1" t="s">
        <v>22523</v>
      </c>
      <c r="M10350">
        <v>0</v>
      </c>
    </row>
    <row r="10351" spans="1:18" x14ac:dyDescent="0.25">
      <c r="A10351" t="s">
        <v>23808</v>
      </c>
      <c r="B10351" t="s">
        <v>23809</v>
      </c>
      <c r="C10351" t="s">
        <v>14</v>
      </c>
      <c r="D10351" s="6">
        <v>45713</v>
      </c>
      <c r="E10351" t="s">
        <v>23807</v>
      </c>
      <c r="F10351" t="s">
        <v>22515</v>
      </c>
      <c r="G10351" t="s">
        <v>10087</v>
      </c>
      <c r="H10351" t="s">
        <v>34163</v>
      </c>
      <c r="I10351" t="s">
        <v>22516</v>
      </c>
      <c r="J10351" t="s">
        <v>10088</v>
      </c>
      <c r="K10351" t="s">
        <v>10</v>
      </c>
      <c r="L10351" s="1" t="s">
        <v>22524</v>
      </c>
      <c r="M10351">
        <v>0</v>
      </c>
    </row>
    <row r="10352" spans="1:18" x14ac:dyDescent="0.25">
      <c r="A10352" t="s">
        <v>23808</v>
      </c>
      <c r="B10352" t="s">
        <v>23809</v>
      </c>
      <c r="C10352" t="s">
        <v>14</v>
      </c>
      <c r="D10352" s="6">
        <v>45713</v>
      </c>
      <c r="E10352" t="s">
        <v>23807</v>
      </c>
      <c r="F10352" t="s">
        <v>22515</v>
      </c>
      <c r="G10352" t="s">
        <v>10118</v>
      </c>
      <c r="H10352" t="s">
        <v>34164</v>
      </c>
      <c r="I10352" t="s">
        <v>22516</v>
      </c>
      <c r="J10352" t="s">
        <v>10119</v>
      </c>
      <c r="K10352" t="s">
        <v>10</v>
      </c>
      <c r="L10352" s="1" t="s">
        <v>22525</v>
      </c>
      <c r="M10352">
        <v>0</v>
      </c>
    </row>
    <row r="10353" spans="1:18" x14ac:dyDescent="0.25">
      <c r="A10353" t="s">
        <v>23808</v>
      </c>
      <c r="B10353" t="s">
        <v>23809</v>
      </c>
      <c r="C10353" t="s">
        <v>14</v>
      </c>
      <c r="D10353" s="6">
        <v>45713</v>
      </c>
      <c r="E10353" t="s">
        <v>23807</v>
      </c>
      <c r="F10353" t="s">
        <v>22515</v>
      </c>
      <c r="G10353" t="s">
        <v>3931</v>
      </c>
      <c r="H10353" t="s">
        <v>34165</v>
      </c>
      <c r="I10353" t="s">
        <v>22516</v>
      </c>
      <c r="J10353" t="s">
        <v>3932</v>
      </c>
      <c r="K10353" t="s">
        <v>10</v>
      </c>
      <c r="L10353" s="1" t="s">
        <v>22526</v>
      </c>
      <c r="M10353">
        <v>0</v>
      </c>
    </row>
    <row r="10354" spans="1:18" x14ac:dyDescent="0.25">
      <c r="A10354" t="s">
        <v>23808</v>
      </c>
      <c r="B10354" t="s">
        <v>23809</v>
      </c>
      <c r="C10354" t="s">
        <v>14</v>
      </c>
      <c r="D10354" s="6">
        <v>45713</v>
      </c>
      <c r="E10354" t="s">
        <v>23807</v>
      </c>
      <c r="F10354" t="s">
        <v>22527</v>
      </c>
      <c r="G10354" t="s">
        <v>16318</v>
      </c>
      <c r="H10354" t="s">
        <v>34166</v>
      </c>
      <c r="I10354" t="s">
        <v>22528</v>
      </c>
      <c r="J10354" t="s">
        <v>16319</v>
      </c>
      <c r="K10354" t="s">
        <v>10</v>
      </c>
      <c r="L10354" s="1" t="s">
        <v>22529</v>
      </c>
      <c r="M10354">
        <v>0</v>
      </c>
      <c r="N10354" t="s">
        <v>34913</v>
      </c>
      <c r="P10354">
        <v>0</v>
      </c>
      <c r="Q10354" t="s">
        <v>34930</v>
      </c>
      <c r="R10354">
        <v>1</v>
      </c>
    </row>
    <row r="10355" spans="1:18" x14ac:dyDescent="0.25">
      <c r="A10355" t="s">
        <v>23808</v>
      </c>
      <c r="B10355" t="s">
        <v>23809</v>
      </c>
      <c r="C10355" t="s">
        <v>14</v>
      </c>
      <c r="D10355" s="6">
        <v>45713</v>
      </c>
      <c r="E10355" t="s">
        <v>23807</v>
      </c>
      <c r="F10355" t="s">
        <v>22527</v>
      </c>
      <c r="G10355" t="s">
        <v>19600</v>
      </c>
      <c r="H10355" t="s">
        <v>34167</v>
      </c>
      <c r="I10355" t="s">
        <v>22528</v>
      </c>
      <c r="J10355" t="s">
        <v>19601</v>
      </c>
      <c r="K10355" t="s">
        <v>10</v>
      </c>
      <c r="L10355">
        <v>0.613117829655351</v>
      </c>
      <c r="M10355">
        <v>0</v>
      </c>
    </row>
    <row r="10356" spans="1:18" x14ac:dyDescent="0.25">
      <c r="A10356" t="s">
        <v>23808</v>
      </c>
      <c r="B10356" t="s">
        <v>23809</v>
      </c>
      <c r="C10356" t="s">
        <v>14</v>
      </c>
      <c r="D10356" s="6">
        <v>45713</v>
      </c>
      <c r="E10356" t="s">
        <v>23807</v>
      </c>
      <c r="F10356" t="s">
        <v>22527</v>
      </c>
      <c r="G10356" t="s">
        <v>22530</v>
      </c>
      <c r="H10356" t="s">
        <v>34168</v>
      </c>
      <c r="I10356" t="s">
        <v>22528</v>
      </c>
      <c r="J10356" t="s">
        <v>22531</v>
      </c>
      <c r="K10356" t="s">
        <v>10</v>
      </c>
      <c r="L10356" s="1" t="s">
        <v>22532</v>
      </c>
      <c r="M10356">
        <v>0</v>
      </c>
    </row>
    <row r="10357" spans="1:18" x14ac:dyDescent="0.25">
      <c r="A10357" t="s">
        <v>23808</v>
      </c>
      <c r="B10357" t="s">
        <v>23809</v>
      </c>
      <c r="C10357" t="s">
        <v>14</v>
      </c>
      <c r="D10357" s="6">
        <v>45713</v>
      </c>
      <c r="E10357" t="s">
        <v>23807</v>
      </c>
      <c r="F10357" t="s">
        <v>22527</v>
      </c>
      <c r="G10357" t="s">
        <v>16325</v>
      </c>
      <c r="H10357" t="s">
        <v>34169</v>
      </c>
      <c r="I10357" t="s">
        <v>22528</v>
      </c>
      <c r="J10357" t="s">
        <v>16326</v>
      </c>
      <c r="K10357" t="s">
        <v>10</v>
      </c>
      <c r="L10357" s="1" t="s">
        <v>22533</v>
      </c>
      <c r="M10357">
        <v>0</v>
      </c>
    </row>
    <row r="10358" spans="1:18" x14ac:dyDescent="0.25">
      <c r="A10358" t="s">
        <v>23808</v>
      </c>
      <c r="B10358" t="s">
        <v>23809</v>
      </c>
      <c r="C10358" t="s">
        <v>14</v>
      </c>
      <c r="D10358" s="6">
        <v>45713</v>
      </c>
      <c r="E10358" t="s">
        <v>23807</v>
      </c>
      <c r="F10358" t="s">
        <v>22527</v>
      </c>
      <c r="G10358" t="s">
        <v>22534</v>
      </c>
      <c r="H10358" t="s">
        <v>34170</v>
      </c>
      <c r="I10358" t="s">
        <v>22528</v>
      </c>
      <c r="J10358" t="s">
        <v>22535</v>
      </c>
      <c r="K10358" t="s">
        <v>10</v>
      </c>
      <c r="L10358" s="1" t="s">
        <v>22536</v>
      </c>
      <c r="M10358">
        <v>0</v>
      </c>
    </row>
    <row r="10359" spans="1:18" x14ac:dyDescent="0.25">
      <c r="A10359" t="s">
        <v>23808</v>
      </c>
      <c r="B10359" t="s">
        <v>23809</v>
      </c>
      <c r="C10359" t="s">
        <v>14</v>
      </c>
      <c r="D10359" s="6">
        <v>45713</v>
      </c>
      <c r="E10359" t="s">
        <v>23807</v>
      </c>
      <c r="F10359" t="s">
        <v>22527</v>
      </c>
      <c r="G10359" t="s">
        <v>19577</v>
      </c>
      <c r="H10359" t="s">
        <v>34171</v>
      </c>
      <c r="I10359" t="s">
        <v>22528</v>
      </c>
      <c r="J10359" t="s">
        <v>19578</v>
      </c>
      <c r="K10359" t="s">
        <v>10</v>
      </c>
      <c r="L10359">
        <v>0.57027189903087605</v>
      </c>
      <c r="M10359">
        <v>0</v>
      </c>
    </row>
    <row r="10360" spans="1:18" x14ac:dyDescent="0.25">
      <c r="A10360" t="s">
        <v>23808</v>
      </c>
      <c r="B10360" t="s">
        <v>23809</v>
      </c>
      <c r="C10360" t="s">
        <v>14</v>
      </c>
      <c r="D10360" s="6">
        <v>45713</v>
      </c>
      <c r="E10360" t="s">
        <v>23807</v>
      </c>
      <c r="F10360" t="s">
        <v>22527</v>
      </c>
      <c r="G10360" t="s">
        <v>19345</v>
      </c>
      <c r="H10360" t="s">
        <v>34172</v>
      </c>
      <c r="I10360" t="s">
        <v>22528</v>
      </c>
      <c r="J10360" t="s">
        <v>19346</v>
      </c>
      <c r="K10360" t="s">
        <v>10</v>
      </c>
      <c r="L10360" s="1" t="s">
        <v>22537</v>
      </c>
      <c r="M10360">
        <v>0</v>
      </c>
    </row>
    <row r="10361" spans="1:18" x14ac:dyDescent="0.25">
      <c r="A10361" t="s">
        <v>23808</v>
      </c>
      <c r="B10361" t="s">
        <v>23809</v>
      </c>
      <c r="C10361" t="s">
        <v>14</v>
      </c>
      <c r="D10361" s="6">
        <v>45713</v>
      </c>
      <c r="E10361" t="s">
        <v>23807</v>
      </c>
      <c r="F10361" t="s">
        <v>22527</v>
      </c>
      <c r="G10361" t="s">
        <v>4382</v>
      </c>
      <c r="H10361" t="s">
        <v>34173</v>
      </c>
      <c r="I10361" t="s">
        <v>22528</v>
      </c>
      <c r="J10361" t="s">
        <v>4383</v>
      </c>
      <c r="K10361" t="s">
        <v>10</v>
      </c>
      <c r="L10361" s="1" t="s">
        <v>22538</v>
      </c>
      <c r="M10361">
        <v>0</v>
      </c>
    </row>
    <row r="10362" spans="1:18" x14ac:dyDescent="0.25">
      <c r="A10362" t="s">
        <v>23808</v>
      </c>
      <c r="B10362" t="s">
        <v>23809</v>
      </c>
      <c r="C10362" t="s">
        <v>14</v>
      </c>
      <c r="D10362" s="6">
        <v>45713</v>
      </c>
      <c r="E10362" t="s">
        <v>23807</v>
      </c>
      <c r="F10362" t="s">
        <v>22527</v>
      </c>
      <c r="G10362" t="s">
        <v>22539</v>
      </c>
      <c r="H10362" t="s">
        <v>34174</v>
      </c>
      <c r="I10362" t="s">
        <v>22528</v>
      </c>
      <c r="J10362" t="s">
        <v>22540</v>
      </c>
      <c r="K10362" t="s">
        <v>10</v>
      </c>
      <c r="L10362" s="1" t="s">
        <v>22541</v>
      </c>
      <c r="M10362">
        <v>0</v>
      </c>
    </row>
    <row r="10363" spans="1:18" x14ac:dyDescent="0.25">
      <c r="A10363" t="s">
        <v>23808</v>
      </c>
      <c r="B10363" t="s">
        <v>23809</v>
      </c>
      <c r="C10363" t="s">
        <v>14</v>
      </c>
      <c r="D10363" s="6">
        <v>45713</v>
      </c>
      <c r="E10363" t="s">
        <v>23807</v>
      </c>
      <c r="F10363" t="s">
        <v>22527</v>
      </c>
      <c r="G10363" t="s">
        <v>22542</v>
      </c>
      <c r="H10363" t="s">
        <v>34175</v>
      </c>
      <c r="I10363" t="s">
        <v>22528</v>
      </c>
      <c r="J10363" t="s">
        <v>22543</v>
      </c>
      <c r="K10363" t="s">
        <v>10</v>
      </c>
      <c r="L10363" s="1" t="s">
        <v>22544</v>
      </c>
      <c r="M10363">
        <v>0</v>
      </c>
    </row>
    <row r="10364" spans="1:18" x14ac:dyDescent="0.25">
      <c r="A10364" t="s">
        <v>23808</v>
      </c>
      <c r="B10364" t="s">
        <v>23809</v>
      </c>
      <c r="C10364" t="s">
        <v>14</v>
      </c>
      <c r="D10364" s="6">
        <v>45713</v>
      </c>
      <c r="E10364" t="s">
        <v>23807</v>
      </c>
      <c r="F10364" t="s">
        <v>22545</v>
      </c>
      <c r="G10364" t="s">
        <v>669</v>
      </c>
      <c r="H10364" t="s">
        <v>34176</v>
      </c>
      <c r="I10364" t="s">
        <v>22546</v>
      </c>
      <c r="J10364" t="s">
        <v>670</v>
      </c>
      <c r="K10364" t="s">
        <v>10</v>
      </c>
      <c r="L10364" s="1" t="s">
        <v>22547</v>
      </c>
      <c r="M10364">
        <v>1</v>
      </c>
      <c r="N10364" t="s">
        <v>34896</v>
      </c>
      <c r="P10364">
        <v>1</v>
      </c>
      <c r="Q10364">
        <v>1</v>
      </c>
      <c r="R10364">
        <v>0</v>
      </c>
    </row>
    <row r="10365" spans="1:18" x14ac:dyDescent="0.25">
      <c r="A10365" t="s">
        <v>23808</v>
      </c>
      <c r="B10365" t="s">
        <v>23809</v>
      </c>
      <c r="C10365" t="s">
        <v>14</v>
      </c>
      <c r="D10365" s="6">
        <v>45713</v>
      </c>
      <c r="E10365" t="s">
        <v>23807</v>
      </c>
      <c r="F10365" t="s">
        <v>22545</v>
      </c>
      <c r="G10365" t="s">
        <v>661</v>
      </c>
      <c r="H10365" t="s">
        <v>34177</v>
      </c>
      <c r="I10365" t="s">
        <v>22546</v>
      </c>
      <c r="J10365" t="s">
        <v>662</v>
      </c>
      <c r="K10365" t="s">
        <v>10</v>
      </c>
      <c r="L10365" s="1" t="s">
        <v>22548</v>
      </c>
      <c r="M10365">
        <v>0</v>
      </c>
    </row>
    <row r="10366" spans="1:18" x14ac:dyDescent="0.25">
      <c r="A10366" t="s">
        <v>23808</v>
      </c>
      <c r="B10366" t="s">
        <v>23809</v>
      </c>
      <c r="C10366" t="s">
        <v>14</v>
      </c>
      <c r="D10366" s="6">
        <v>45713</v>
      </c>
      <c r="E10366" t="s">
        <v>23807</v>
      </c>
      <c r="F10366" t="s">
        <v>22545</v>
      </c>
      <c r="G10366" t="s">
        <v>17792</v>
      </c>
      <c r="H10366" t="s">
        <v>34178</v>
      </c>
      <c r="I10366" t="s">
        <v>22546</v>
      </c>
      <c r="J10366" t="s">
        <v>17793</v>
      </c>
      <c r="K10366" t="s">
        <v>10</v>
      </c>
      <c r="L10366" s="1" t="s">
        <v>22549</v>
      </c>
      <c r="M10366">
        <v>0</v>
      </c>
    </row>
    <row r="10367" spans="1:18" x14ac:dyDescent="0.25">
      <c r="A10367" t="s">
        <v>23808</v>
      </c>
      <c r="B10367" t="s">
        <v>23809</v>
      </c>
      <c r="C10367" t="s">
        <v>14</v>
      </c>
      <c r="D10367" s="6">
        <v>45713</v>
      </c>
      <c r="E10367" t="s">
        <v>23807</v>
      </c>
      <c r="F10367" t="s">
        <v>22545</v>
      </c>
      <c r="G10367" t="s">
        <v>634</v>
      </c>
      <c r="H10367" t="s">
        <v>34179</v>
      </c>
      <c r="I10367" t="s">
        <v>22546</v>
      </c>
      <c r="J10367" t="s">
        <v>635</v>
      </c>
      <c r="K10367" t="s">
        <v>10</v>
      </c>
      <c r="L10367" s="1" t="s">
        <v>22550</v>
      </c>
      <c r="M10367">
        <v>0</v>
      </c>
    </row>
    <row r="10368" spans="1:18" x14ac:dyDescent="0.25">
      <c r="A10368" t="s">
        <v>23808</v>
      </c>
      <c r="B10368" t="s">
        <v>23809</v>
      </c>
      <c r="C10368" t="s">
        <v>14</v>
      </c>
      <c r="D10368" s="6">
        <v>45713</v>
      </c>
      <c r="E10368" t="s">
        <v>23807</v>
      </c>
      <c r="F10368" t="s">
        <v>22545</v>
      </c>
      <c r="G10368" t="s">
        <v>17788</v>
      </c>
      <c r="H10368" t="s">
        <v>34180</v>
      </c>
      <c r="I10368" t="s">
        <v>22546</v>
      </c>
      <c r="J10368" t="s">
        <v>17789</v>
      </c>
      <c r="K10368" t="s">
        <v>10</v>
      </c>
      <c r="L10368" s="1" t="s">
        <v>22551</v>
      </c>
      <c r="M10368">
        <v>0</v>
      </c>
    </row>
    <row r="10369" spans="1:18" x14ac:dyDescent="0.25">
      <c r="A10369" t="s">
        <v>23808</v>
      </c>
      <c r="B10369" t="s">
        <v>23809</v>
      </c>
      <c r="C10369" t="s">
        <v>14</v>
      </c>
      <c r="D10369" s="6">
        <v>45713</v>
      </c>
      <c r="E10369" t="s">
        <v>23807</v>
      </c>
      <c r="F10369" t="s">
        <v>22545</v>
      </c>
      <c r="G10369" t="s">
        <v>631</v>
      </c>
      <c r="H10369" t="s">
        <v>34181</v>
      </c>
      <c r="I10369" t="s">
        <v>22546</v>
      </c>
      <c r="J10369" t="s">
        <v>632</v>
      </c>
      <c r="K10369" t="s">
        <v>10</v>
      </c>
      <c r="L10369">
        <v>0.75264679961991399</v>
      </c>
      <c r="M10369">
        <v>0</v>
      </c>
    </row>
    <row r="10370" spans="1:18" x14ac:dyDescent="0.25">
      <c r="A10370" t="s">
        <v>23808</v>
      </c>
      <c r="B10370" t="s">
        <v>23809</v>
      </c>
      <c r="C10370" t="s">
        <v>14</v>
      </c>
      <c r="D10370" s="6">
        <v>45713</v>
      </c>
      <c r="E10370" t="s">
        <v>23807</v>
      </c>
      <c r="F10370" t="s">
        <v>22545</v>
      </c>
      <c r="G10370" t="s">
        <v>17802</v>
      </c>
      <c r="H10370" t="s">
        <v>34182</v>
      </c>
      <c r="I10370" t="s">
        <v>22546</v>
      </c>
      <c r="J10370" t="s">
        <v>17803</v>
      </c>
      <c r="K10370" t="s">
        <v>10</v>
      </c>
      <c r="L10370" s="1" t="s">
        <v>22552</v>
      </c>
      <c r="M10370">
        <v>0</v>
      </c>
    </row>
    <row r="10371" spans="1:18" x14ac:dyDescent="0.25">
      <c r="A10371" t="s">
        <v>23808</v>
      </c>
      <c r="B10371" t="s">
        <v>23809</v>
      </c>
      <c r="C10371" t="s">
        <v>14</v>
      </c>
      <c r="D10371" s="6">
        <v>45713</v>
      </c>
      <c r="E10371" t="s">
        <v>23807</v>
      </c>
      <c r="F10371" t="s">
        <v>22545</v>
      </c>
      <c r="G10371" t="s">
        <v>7647</v>
      </c>
      <c r="H10371" t="s">
        <v>34183</v>
      </c>
      <c r="I10371" t="s">
        <v>22546</v>
      </c>
      <c r="J10371" t="s">
        <v>7648</v>
      </c>
      <c r="K10371" t="s">
        <v>10</v>
      </c>
      <c r="L10371" s="1" t="s">
        <v>22553</v>
      </c>
      <c r="M10371">
        <v>0</v>
      </c>
    </row>
    <row r="10372" spans="1:18" x14ac:dyDescent="0.25">
      <c r="A10372" t="s">
        <v>23808</v>
      </c>
      <c r="B10372" t="s">
        <v>23809</v>
      </c>
      <c r="C10372" t="s">
        <v>14</v>
      </c>
      <c r="D10372" s="6">
        <v>45713</v>
      </c>
      <c r="E10372" t="s">
        <v>23807</v>
      </c>
      <c r="F10372" t="s">
        <v>22545</v>
      </c>
      <c r="G10372" t="s">
        <v>640</v>
      </c>
      <c r="H10372" t="s">
        <v>34184</v>
      </c>
      <c r="I10372" t="s">
        <v>22546</v>
      </c>
      <c r="J10372" t="s">
        <v>641</v>
      </c>
      <c r="K10372" t="s">
        <v>10</v>
      </c>
      <c r="L10372" s="1" t="s">
        <v>22554</v>
      </c>
      <c r="M10372">
        <v>0</v>
      </c>
    </row>
    <row r="10373" spans="1:18" x14ac:dyDescent="0.25">
      <c r="A10373" t="s">
        <v>23808</v>
      </c>
      <c r="B10373" t="s">
        <v>23809</v>
      </c>
      <c r="C10373" t="s">
        <v>14</v>
      </c>
      <c r="D10373" s="6">
        <v>45713</v>
      </c>
      <c r="E10373" t="s">
        <v>23807</v>
      </c>
      <c r="F10373" t="s">
        <v>22545</v>
      </c>
      <c r="G10373" t="s">
        <v>672</v>
      </c>
      <c r="H10373" t="s">
        <v>34185</v>
      </c>
      <c r="I10373" t="s">
        <v>22546</v>
      </c>
      <c r="J10373" t="s">
        <v>673</v>
      </c>
      <c r="K10373" t="s">
        <v>10</v>
      </c>
      <c r="L10373" s="1" t="s">
        <v>22555</v>
      </c>
      <c r="M10373">
        <v>0</v>
      </c>
    </row>
    <row r="10374" spans="1:18" x14ac:dyDescent="0.25">
      <c r="A10374" t="s">
        <v>23808</v>
      </c>
      <c r="B10374" t="s">
        <v>23809</v>
      </c>
      <c r="C10374" t="s">
        <v>14</v>
      </c>
      <c r="D10374" s="6">
        <v>45713</v>
      </c>
      <c r="E10374" t="s">
        <v>23807</v>
      </c>
      <c r="F10374" t="s">
        <v>22556</v>
      </c>
      <c r="G10374" t="s">
        <v>8728</v>
      </c>
      <c r="H10374" t="s">
        <v>34186</v>
      </c>
      <c r="I10374" t="s">
        <v>22557</v>
      </c>
      <c r="J10374" t="s">
        <v>8729</v>
      </c>
      <c r="K10374" t="s">
        <v>10</v>
      </c>
      <c r="L10374" s="1" t="s">
        <v>22558</v>
      </c>
      <c r="M10374">
        <v>1</v>
      </c>
      <c r="N10374" t="s">
        <v>34896</v>
      </c>
      <c r="O10374" s="2"/>
      <c r="P10374">
        <v>1</v>
      </c>
      <c r="Q10374">
        <v>1</v>
      </c>
      <c r="R10374">
        <v>0</v>
      </c>
    </row>
    <row r="10375" spans="1:18" x14ac:dyDescent="0.25">
      <c r="A10375" t="s">
        <v>23808</v>
      </c>
      <c r="B10375" t="s">
        <v>23809</v>
      </c>
      <c r="C10375" t="s">
        <v>14</v>
      </c>
      <c r="D10375" s="6">
        <v>45713</v>
      </c>
      <c r="E10375" t="s">
        <v>23807</v>
      </c>
      <c r="F10375" t="s">
        <v>22556</v>
      </c>
      <c r="G10375" t="s">
        <v>15255</v>
      </c>
      <c r="H10375" t="s">
        <v>34187</v>
      </c>
      <c r="I10375" t="s">
        <v>22557</v>
      </c>
      <c r="J10375" t="s">
        <v>15256</v>
      </c>
      <c r="K10375" t="s">
        <v>10</v>
      </c>
      <c r="L10375" s="1" t="s">
        <v>22559</v>
      </c>
      <c r="M10375">
        <v>0</v>
      </c>
    </row>
    <row r="10376" spans="1:18" x14ac:dyDescent="0.25">
      <c r="A10376" t="s">
        <v>23808</v>
      </c>
      <c r="B10376" t="s">
        <v>23809</v>
      </c>
      <c r="C10376" t="s">
        <v>14</v>
      </c>
      <c r="D10376" s="6">
        <v>45713</v>
      </c>
      <c r="E10376" t="s">
        <v>23807</v>
      </c>
      <c r="F10376" t="s">
        <v>22556</v>
      </c>
      <c r="G10376" t="s">
        <v>8731</v>
      </c>
      <c r="H10376" t="s">
        <v>34188</v>
      </c>
      <c r="I10376" t="s">
        <v>22557</v>
      </c>
      <c r="J10376" t="s">
        <v>8732</v>
      </c>
      <c r="K10376" t="s">
        <v>10</v>
      </c>
      <c r="L10376" s="1" t="s">
        <v>22560</v>
      </c>
      <c r="M10376">
        <v>0</v>
      </c>
    </row>
    <row r="10377" spans="1:18" x14ac:dyDescent="0.25">
      <c r="A10377" t="s">
        <v>23808</v>
      </c>
      <c r="B10377" t="s">
        <v>23809</v>
      </c>
      <c r="C10377" t="s">
        <v>14</v>
      </c>
      <c r="D10377" s="6">
        <v>45713</v>
      </c>
      <c r="E10377" t="s">
        <v>23807</v>
      </c>
      <c r="F10377" t="s">
        <v>22556</v>
      </c>
      <c r="G10377" t="s">
        <v>231</v>
      </c>
      <c r="H10377" t="s">
        <v>34189</v>
      </c>
      <c r="I10377" t="s">
        <v>22557</v>
      </c>
      <c r="J10377" t="s">
        <v>232</v>
      </c>
      <c r="K10377" t="s">
        <v>10</v>
      </c>
      <c r="L10377" s="1" t="s">
        <v>22561</v>
      </c>
      <c r="M10377">
        <v>0</v>
      </c>
    </row>
    <row r="10378" spans="1:18" x14ac:dyDescent="0.25">
      <c r="A10378" t="s">
        <v>23808</v>
      </c>
      <c r="B10378" t="s">
        <v>23809</v>
      </c>
      <c r="C10378" t="s">
        <v>14</v>
      </c>
      <c r="D10378" s="6">
        <v>45713</v>
      </c>
      <c r="E10378" t="s">
        <v>23807</v>
      </c>
      <c r="F10378" t="s">
        <v>22556</v>
      </c>
      <c r="G10378" t="s">
        <v>15250</v>
      </c>
      <c r="H10378" t="s">
        <v>34190</v>
      </c>
      <c r="I10378" t="s">
        <v>22557</v>
      </c>
      <c r="J10378" t="s">
        <v>15251</v>
      </c>
      <c r="K10378" t="s">
        <v>10</v>
      </c>
      <c r="L10378" s="1" t="s">
        <v>22562</v>
      </c>
      <c r="M10378">
        <v>0</v>
      </c>
    </row>
    <row r="10379" spans="1:18" x14ac:dyDescent="0.25">
      <c r="A10379" t="s">
        <v>23808</v>
      </c>
      <c r="B10379" t="s">
        <v>23809</v>
      </c>
      <c r="C10379" t="s">
        <v>14</v>
      </c>
      <c r="D10379" s="6">
        <v>45713</v>
      </c>
      <c r="E10379" t="s">
        <v>23807</v>
      </c>
      <c r="F10379" t="s">
        <v>22556</v>
      </c>
      <c r="G10379" t="s">
        <v>273</v>
      </c>
      <c r="H10379" t="s">
        <v>34191</v>
      </c>
      <c r="I10379" t="s">
        <v>22557</v>
      </c>
      <c r="J10379" t="s">
        <v>274</v>
      </c>
      <c r="K10379" t="s">
        <v>10</v>
      </c>
      <c r="L10379" s="1" t="s">
        <v>22563</v>
      </c>
      <c r="M10379">
        <v>0</v>
      </c>
    </row>
    <row r="10380" spans="1:18" x14ac:dyDescent="0.25">
      <c r="A10380" t="s">
        <v>23808</v>
      </c>
      <c r="B10380" t="s">
        <v>23809</v>
      </c>
      <c r="C10380" t="s">
        <v>14</v>
      </c>
      <c r="D10380" s="6">
        <v>45713</v>
      </c>
      <c r="E10380" t="s">
        <v>23807</v>
      </c>
      <c r="F10380" t="s">
        <v>22556</v>
      </c>
      <c r="G10380" t="s">
        <v>15253</v>
      </c>
      <c r="H10380" t="s">
        <v>34192</v>
      </c>
      <c r="I10380" t="s">
        <v>22557</v>
      </c>
      <c r="J10380" t="s">
        <v>15254</v>
      </c>
      <c r="K10380" t="s">
        <v>10</v>
      </c>
      <c r="L10380" s="1" t="s">
        <v>22564</v>
      </c>
      <c r="M10380">
        <v>0</v>
      </c>
    </row>
    <row r="10381" spans="1:18" x14ac:dyDescent="0.25">
      <c r="A10381" t="s">
        <v>23808</v>
      </c>
      <c r="B10381" t="s">
        <v>23809</v>
      </c>
      <c r="C10381" t="s">
        <v>14</v>
      </c>
      <c r="D10381" s="6">
        <v>45713</v>
      </c>
      <c r="E10381" t="s">
        <v>23807</v>
      </c>
      <c r="F10381" t="s">
        <v>22556</v>
      </c>
      <c r="G10381" t="s">
        <v>240</v>
      </c>
      <c r="H10381" t="s">
        <v>34193</v>
      </c>
      <c r="I10381" t="s">
        <v>22557</v>
      </c>
      <c r="J10381" t="s">
        <v>241</v>
      </c>
      <c r="K10381" t="s">
        <v>10</v>
      </c>
      <c r="L10381" s="1" t="s">
        <v>22565</v>
      </c>
      <c r="M10381">
        <v>0</v>
      </c>
    </row>
    <row r="10382" spans="1:18" x14ac:dyDescent="0.25">
      <c r="A10382" t="s">
        <v>23808</v>
      </c>
      <c r="B10382" t="s">
        <v>23809</v>
      </c>
      <c r="C10382" t="s">
        <v>14</v>
      </c>
      <c r="D10382" s="6">
        <v>45713</v>
      </c>
      <c r="E10382" t="s">
        <v>23807</v>
      </c>
      <c r="F10382" t="s">
        <v>22556</v>
      </c>
      <c r="G10382" t="s">
        <v>15258</v>
      </c>
      <c r="H10382" t="s">
        <v>34194</v>
      </c>
      <c r="I10382" t="s">
        <v>22557</v>
      </c>
      <c r="J10382" t="s">
        <v>15259</v>
      </c>
      <c r="K10382" t="s">
        <v>10</v>
      </c>
      <c r="L10382">
        <v>0.81775869781015798</v>
      </c>
      <c r="M10382">
        <v>0</v>
      </c>
    </row>
    <row r="10383" spans="1:18" x14ac:dyDescent="0.25">
      <c r="A10383" t="s">
        <v>23808</v>
      </c>
      <c r="B10383" t="s">
        <v>23809</v>
      </c>
      <c r="C10383" t="s">
        <v>14</v>
      </c>
      <c r="D10383" s="6">
        <v>45713</v>
      </c>
      <c r="E10383" t="s">
        <v>23807</v>
      </c>
      <c r="F10383" t="s">
        <v>22556</v>
      </c>
      <c r="G10383" t="s">
        <v>5951</v>
      </c>
      <c r="H10383" t="s">
        <v>34195</v>
      </c>
      <c r="I10383" t="s">
        <v>22557</v>
      </c>
      <c r="J10383" t="s">
        <v>5952</v>
      </c>
      <c r="K10383" t="s">
        <v>10</v>
      </c>
      <c r="L10383" s="1" t="s">
        <v>22566</v>
      </c>
      <c r="M10383">
        <v>0</v>
      </c>
    </row>
    <row r="10384" spans="1:18" x14ac:dyDescent="0.25">
      <c r="A10384" t="s">
        <v>23808</v>
      </c>
      <c r="B10384" t="s">
        <v>23809</v>
      </c>
      <c r="C10384" t="s">
        <v>14</v>
      </c>
      <c r="D10384" s="6">
        <v>45713</v>
      </c>
      <c r="E10384" t="s">
        <v>23807</v>
      </c>
      <c r="F10384" t="s">
        <v>22567</v>
      </c>
      <c r="G10384" t="s">
        <v>22569</v>
      </c>
      <c r="H10384" t="s">
        <v>34196</v>
      </c>
      <c r="I10384" t="s">
        <v>22568</v>
      </c>
      <c r="J10384" t="s">
        <v>22570</v>
      </c>
      <c r="K10384" t="s">
        <v>10</v>
      </c>
      <c r="L10384">
        <v>0.72784077753874998</v>
      </c>
      <c r="M10384">
        <v>0</v>
      </c>
      <c r="N10384" t="s">
        <v>34927</v>
      </c>
      <c r="P10384">
        <v>0</v>
      </c>
      <c r="Q10384" t="s">
        <v>34930</v>
      </c>
      <c r="R10384">
        <v>0</v>
      </c>
    </row>
    <row r="10385" spans="1:18" x14ac:dyDescent="0.25">
      <c r="A10385" t="s">
        <v>23808</v>
      </c>
      <c r="B10385" t="s">
        <v>23809</v>
      </c>
      <c r="C10385" t="s">
        <v>14</v>
      </c>
      <c r="D10385" s="6">
        <v>45713</v>
      </c>
      <c r="E10385" t="s">
        <v>23807</v>
      </c>
      <c r="F10385" t="s">
        <v>22567</v>
      </c>
      <c r="G10385" t="s">
        <v>22571</v>
      </c>
      <c r="H10385" t="s">
        <v>34197</v>
      </c>
      <c r="I10385" t="s">
        <v>22568</v>
      </c>
      <c r="J10385" t="s">
        <v>22572</v>
      </c>
      <c r="K10385" t="s">
        <v>10</v>
      </c>
      <c r="L10385" s="1" t="s">
        <v>22573</v>
      </c>
      <c r="M10385">
        <v>0</v>
      </c>
    </row>
    <row r="10386" spans="1:18" x14ac:dyDescent="0.25">
      <c r="A10386" t="s">
        <v>23808</v>
      </c>
      <c r="B10386" t="s">
        <v>23809</v>
      </c>
      <c r="C10386" t="s">
        <v>14</v>
      </c>
      <c r="D10386" s="6">
        <v>45713</v>
      </c>
      <c r="E10386" t="s">
        <v>23807</v>
      </c>
      <c r="F10386" t="s">
        <v>22567</v>
      </c>
      <c r="G10386" t="s">
        <v>22574</v>
      </c>
      <c r="H10386" t="s">
        <v>34198</v>
      </c>
      <c r="I10386" t="s">
        <v>22568</v>
      </c>
      <c r="J10386" t="s">
        <v>22575</v>
      </c>
      <c r="K10386" t="s">
        <v>10</v>
      </c>
      <c r="L10386" s="1" t="s">
        <v>22576</v>
      </c>
      <c r="M10386">
        <v>0</v>
      </c>
    </row>
    <row r="10387" spans="1:18" x14ac:dyDescent="0.25">
      <c r="A10387" t="s">
        <v>23808</v>
      </c>
      <c r="B10387" t="s">
        <v>23809</v>
      </c>
      <c r="C10387" t="s">
        <v>14</v>
      </c>
      <c r="D10387" s="6">
        <v>45713</v>
      </c>
      <c r="E10387" t="s">
        <v>23807</v>
      </c>
      <c r="F10387" t="s">
        <v>22567</v>
      </c>
      <c r="G10387" t="s">
        <v>22577</v>
      </c>
      <c r="H10387" t="s">
        <v>34199</v>
      </c>
      <c r="I10387" t="s">
        <v>22568</v>
      </c>
      <c r="J10387" t="s">
        <v>22578</v>
      </c>
      <c r="K10387" t="s">
        <v>10</v>
      </c>
      <c r="L10387" s="1" t="s">
        <v>22579</v>
      </c>
      <c r="M10387">
        <v>0</v>
      </c>
    </row>
    <row r="10388" spans="1:18" x14ac:dyDescent="0.25">
      <c r="A10388" t="s">
        <v>23808</v>
      </c>
      <c r="B10388" t="s">
        <v>23809</v>
      </c>
      <c r="C10388" t="s">
        <v>14</v>
      </c>
      <c r="D10388" s="6">
        <v>45713</v>
      </c>
      <c r="E10388" t="s">
        <v>23807</v>
      </c>
      <c r="F10388" t="s">
        <v>22567</v>
      </c>
      <c r="G10388" t="s">
        <v>22580</v>
      </c>
      <c r="H10388" t="s">
        <v>34200</v>
      </c>
      <c r="I10388" t="s">
        <v>22568</v>
      </c>
      <c r="J10388" t="s">
        <v>22581</v>
      </c>
      <c r="K10388" t="s">
        <v>10</v>
      </c>
      <c r="L10388" s="1" t="s">
        <v>22582</v>
      </c>
      <c r="M10388">
        <v>0</v>
      </c>
    </row>
    <row r="10389" spans="1:18" x14ac:dyDescent="0.25">
      <c r="A10389" t="s">
        <v>23808</v>
      </c>
      <c r="B10389" t="s">
        <v>23809</v>
      </c>
      <c r="C10389" t="s">
        <v>14</v>
      </c>
      <c r="D10389" s="6">
        <v>45713</v>
      </c>
      <c r="E10389" t="s">
        <v>23807</v>
      </c>
      <c r="F10389" t="s">
        <v>22567</v>
      </c>
      <c r="G10389" t="s">
        <v>22583</v>
      </c>
      <c r="H10389" t="s">
        <v>34201</v>
      </c>
      <c r="I10389" t="s">
        <v>22568</v>
      </c>
      <c r="J10389" t="s">
        <v>22584</v>
      </c>
      <c r="K10389" t="s">
        <v>10</v>
      </c>
      <c r="L10389" s="1" t="s">
        <v>22585</v>
      </c>
      <c r="M10389">
        <v>0</v>
      </c>
    </row>
    <row r="10390" spans="1:18" x14ac:dyDescent="0.25">
      <c r="A10390" t="s">
        <v>23808</v>
      </c>
      <c r="B10390" t="s">
        <v>23809</v>
      </c>
      <c r="C10390" t="s">
        <v>14</v>
      </c>
      <c r="D10390" s="6">
        <v>45713</v>
      </c>
      <c r="E10390" t="s">
        <v>23807</v>
      </c>
      <c r="F10390" t="s">
        <v>22567</v>
      </c>
      <c r="G10390" t="s">
        <v>22586</v>
      </c>
      <c r="H10390" t="s">
        <v>34202</v>
      </c>
      <c r="I10390" t="s">
        <v>22568</v>
      </c>
      <c r="J10390" t="s">
        <v>22587</v>
      </c>
      <c r="K10390" t="s">
        <v>10</v>
      </c>
      <c r="L10390">
        <v>0.52913626757993804</v>
      </c>
      <c r="M10390">
        <v>0</v>
      </c>
    </row>
    <row r="10391" spans="1:18" x14ac:dyDescent="0.25">
      <c r="A10391" t="s">
        <v>23808</v>
      </c>
      <c r="B10391" t="s">
        <v>23809</v>
      </c>
      <c r="C10391" t="s">
        <v>14</v>
      </c>
      <c r="D10391" s="6">
        <v>45713</v>
      </c>
      <c r="E10391" t="s">
        <v>23807</v>
      </c>
      <c r="F10391" t="s">
        <v>22567</v>
      </c>
      <c r="G10391" t="s">
        <v>631</v>
      </c>
      <c r="H10391" t="s">
        <v>34203</v>
      </c>
      <c r="I10391" t="s">
        <v>22568</v>
      </c>
      <c r="J10391" t="s">
        <v>632</v>
      </c>
      <c r="K10391" t="s">
        <v>10</v>
      </c>
      <c r="L10391" s="1" t="s">
        <v>22588</v>
      </c>
      <c r="M10391">
        <v>0</v>
      </c>
    </row>
    <row r="10392" spans="1:18" x14ac:dyDescent="0.25">
      <c r="A10392" t="s">
        <v>23808</v>
      </c>
      <c r="B10392" t="s">
        <v>23809</v>
      </c>
      <c r="C10392" t="s">
        <v>14</v>
      </c>
      <c r="D10392" s="6">
        <v>45713</v>
      </c>
      <c r="E10392" t="s">
        <v>23807</v>
      </c>
      <c r="F10392" t="s">
        <v>22567</v>
      </c>
      <c r="G10392" t="s">
        <v>22589</v>
      </c>
      <c r="H10392" t="s">
        <v>34204</v>
      </c>
      <c r="I10392" t="s">
        <v>22568</v>
      </c>
      <c r="J10392" t="s">
        <v>22590</v>
      </c>
      <c r="K10392" t="s">
        <v>10</v>
      </c>
      <c r="L10392" s="1" t="s">
        <v>22591</v>
      </c>
      <c r="M10392">
        <v>0</v>
      </c>
    </row>
    <row r="10393" spans="1:18" x14ac:dyDescent="0.25">
      <c r="A10393" t="s">
        <v>23808</v>
      </c>
      <c r="B10393" t="s">
        <v>23809</v>
      </c>
      <c r="C10393" t="s">
        <v>14</v>
      </c>
      <c r="D10393" s="6">
        <v>45713</v>
      </c>
      <c r="E10393" t="s">
        <v>23807</v>
      </c>
      <c r="F10393" t="s">
        <v>22567</v>
      </c>
      <c r="G10393" t="s">
        <v>634</v>
      </c>
      <c r="H10393" t="s">
        <v>34205</v>
      </c>
      <c r="I10393" t="s">
        <v>22568</v>
      </c>
      <c r="J10393" t="s">
        <v>635</v>
      </c>
      <c r="K10393" t="s">
        <v>10</v>
      </c>
      <c r="L10393" s="1" t="s">
        <v>22592</v>
      </c>
      <c r="M10393">
        <v>0</v>
      </c>
    </row>
    <row r="10394" spans="1:18" x14ac:dyDescent="0.25">
      <c r="A10394" t="s">
        <v>23808</v>
      </c>
      <c r="B10394" t="s">
        <v>23809</v>
      </c>
      <c r="C10394" t="s">
        <v>14</v>
      </c>
      <c r="D10394" s="6">
        <v>45713</v>
      </c>
      <c r="E10394" t="s">
        <v>23807</v>
      </c>
      <c r="F10394" t="s">
        <v>22593</v>
      </c>
      <c r="G10394" t="s">
        <v>22595</v>
      </c>
      <c r="H10394" t="s">
        <v>34206</v>
      </c>
      <c r="I10394" t="s">
        <v>22594</v>
      </c>
      <c r="J10394" t="s">
        <v>22596</v>
      </c>
      <c r="K10394" t="s">
        <v>10</v>
      </c>
      <c r="L10394" s="1" t="s">
        <v>22597</v>
      </c>
      <c r="M10394">
        <v>0</v>
      </c>
      <c r="N10394" t="s">
        <v>34927</v>
      </c>
      <c r="P10394">
        <v>0</v>
      </c>
      <c r="Q10394" t="s">
        <v>34930</v>
      </c>
      <c r="R10394">
        <v>0</v>
      </c>
    </row>
    <row r="10395" spans="1:18" x14ac:dyDescent="0.25">
      <c r="A10395" t="s">
        <v>23808</v>
      </c>
      <c r="B10395" t="s">
        <v>23809</v>
      </c>
      <c r="C10395" t="s">
        <v>14</v>
      </c>
      <c r="D10395" s="6">
        <v>45713</v>
      </c>
      <c r="E10395" t="s">
        <v>23807</v>
      </c>
      <c r="F10395" t="s">
        <v>22593</v>
      </c>
      <c r="G10395" t="s">
        <v>14967</v>
      </c>
      <c r="H10395" t="s">
        <v>34207</v>
      </c>
      <c r="I10395" t="s">
        <v>22594</v>
      </c>
      <c r="J10395" t="s">
        <v>14968</v>
      </c>
      <c r="K10395" t="s">
        <v>10</v>
      </c>
      <c r="L10395" s="1" t="s">
        <v>22598</v>
      </c>
      <c r="M10395">
        <v>0</v>
      </c>
    </row>
    <row r="10396" spans="1:18" x14ac:dyDescent="0.25">
      <c r="A10396" t="s">
        <v>23808</v>
      </c>
      <c r="B10396" t="s">
        <v>23809</v>
      </c>
      <c r="C10396" t="s">
        <v>14</v>
      </c>
      <c r="D10396" s="6">
        <v>45713</v>
      </c>
      <c r="E10396" t="s">
        <v>23807</v>
      </c>
      <c r="F10396" t="s">
        <v>22593</v>
      </c>
      <c r="G10396" t="s">
        <v>10076</v>
      </c>
      <c r="H10396" t="s">
        <v>34208</v>
      </c>
      <c r="I10396" t="s">
        <v>22594</v>
      </c>
      <c r="J10396" t="s">
        <v>10077</v>
      </c>
      <c r="K10396" t="s">
        <v>10</v>
      </c>
      <c r="L10396" s="1" t="s">
        <v>22599</v>
      </c>
      <c r="M10396">
        <v>0</v>
      </c>
    </row>
    <row r="10397" spans="1:18" x14ac:dyDescent="0.25">
      <c r="A10397" t="s">
        <v>23808</v>
      </c>
      <c r="B10397" t="s">
        <v>23809</v>
      </c>
      <c r="C10397" t="s">
        <v>14</v>
      </c>
      <c r="D10397" s="6">
        <v>45713</v>
      </c>
      <c r="E10397" t="s">
        <v>23807</v>
      </c>
      <c r="F10397" t="s">
        <v>22593</v>
      </c>
      <c r="G10397" t="s">
        <v>680</v>
      </c>
      <c r="H10397" t="s">
        <v>34209</v>
      </c>
      <c r="I10397" t="s">
        <v>22594</v>
      </c>
      <c r="J10397" t="s">
        <v>681</v>
      </c>
      <c r="K10397" t="s">
        <v>10</v>
      </c>
      <c r="L10397" s="1" t="s">
        <v>22600</v>
      </c>
      <c r="M10397">
        <v>0</v>
      </c>
    </row>
    <row r="10398" spans="1:18" x14ac:dyDescent="0.25">
      <c r="A10398" t="s">
        <v>23808</v>
      </c>
      <c r="B10398" t="s">
        <v>23809</v>
      </c>
      <c r="C10398" t="s">
        <v>14</v>
      </c>
      <c r="D10398" s="6">
        <v>45713</v>
      </c>
      <c r="E10398" t="s">
        <v>23807</v>
      </c>
      <c r="F10398" t="s">
        <v>22593</v>
      </c>
      <c r="G10398" t="s">
        <v>14972</v>
      </c>
      <c r="H10398" t="s">
        <v>34210</v>
      </c>
      <c r="I10398" t="s">
        <v>22594</v>
      </c>
      <c r="J10398" t="s">
        <v>14973</v>
      </c>
      <c r="K10398" t="s">
        <v>10</v>
      </c>
      <c r="L10398" s="1" t="s">
        <v>22601</v>
      </c>
      <c r="M10398">
        <v>0</v>
      </c>
    </row>
    <row r="10399" spans="1:18" x14ac:dyDescent="0.25">
      <c r="A10399" t="s">
        <v>23808</v>
      </c>
      <c r="B10399" t="s">
        <v>23809</v>
      </c>
      <c r="C10399" t="s">
        <v>14</v>
      </c>
      <c r="D10399" s="6">
        <v>45713</v>
      </c>
      <c r="E10399" t="s">
        <v>23807</v>
      </c>
      <c r="F10399" t="s">
        <v>22593</v>
      </c>
      <c r="G10399" t="s">
        <v>22602</v>
      </c>
      <c r="H10399" t="s">
        <v>34211</v>
      </c>
      <c r="I10399" t="s">
        <v>22594</v>
      </c>
      <c r="J10399" t="s">
        <v>22603</v>
      </c>
      <c r="K10399" t="s">
        <v>10</v>
      </c>
      <c r="L10399">
        <v>0.69102328497427801</v>
      </c>
      <c r="M10399">
        <v>0</v>
      </c>
    </row>
    <row r="10400" spans="1:18" x14ac:dyDescent="0.25">
      <c r="A10400" t="s">
        <v>23808</v>
      </c>
      <c r="B10400" t="s">
        <v>23809</v>
      </c>
      <c r="C10400" t="s">
        <v>14</v>
      </c>
      <c r="D10400" s="6">
        <v>45713</v>
      </c>
      <c r="E10400" t="s">
        <v>23807</v>
      </c>
      <c r="F10400" t="s">
        <v>22593</v>
      </c>
      <c r="G10400" t="s">
        <v>17802</v>
      </c>
      <c r="H10400" t="s">
        <v>34212</v>
      </c>
      <c r="I10400" t="s">
        <v>22594</v>
      </c>
      <c r="J10400" t="s">
        <v>17803</v>
      </c>
      <c r="K10400" t="s">
        <v>10</v>
      </c>
      <c r="L10400">
        <v>0.67800472074953999</v>
      </c>
      <c r="M10400">
        <v>0</v>
      </c>
    </row>
    <row r="10401" spans="1:18" x14ac:dyDescent="0.25">
      <c r="A10401" t="s">
        <v>23808</v>
      </c>
      <c r="B10401" t="s">
        <v>23809</v>
      </c>
      <c r="C10401" t="s">
        <v>14</v>
      </c>
      <c r="D10401" s="6">
        <v>45713</v>
      </c>
      <c r="E10401" t="s">
        <v>23807</v>
      </c>
      <c r="F10401" t="s">
        <v>22593</v>
      </c>
      <c r="G10401" t="s">
        <v>14962</v>
      </c>
      <c r="H10401" t="s">
        <v>34213</v>
      </c>
      <c r="I10401" t="s">
        <v>22594</v>
      </c>
      <c r="J10401" t="s">
        <v>14963</v>
      </c>
      <c r="K10401" t="s">
        <v>10</v>
      </c>
      <c r="L10401" s="1" t="s">
        <v>22604</v>
      </c>
      <c r="M10401">
        <v>0</v>
      </c>
    </row>
    <row r="10402" spans="1:18" x14ac:dyDescent="0.25">
      <c r="A10402" t="s">
        <v>23808</v>
      </c>
      <c r="B10402" t="s">
        <v>23809</v>
      </c>
      <c r="C10402" t="s">
        <v>14</v>
      </c>
      <c r="D10402" s="6">
        <v>45713</v>
      </c>
      <c r="E10402" t="s">
        <v>23807</v>
      </c>
      <c r="F10402" t="s">
        <v>22593</v>
      </c>
      <c r="G10402" t="s">
        <v>22605</v>
      </c>
      <c r="H10402" t="s">
        <v>34214</v>
      </c>
      <c r="I10402" t="s">
        <v>22594</v>
      </c>
      <c r="J10402" t="s">
        <v>22606</v>
      </c>
      <c r="K10402" t="s">
        <v>10</v>
      </c>
      <c r="L10402" s="1" t="s">
        <v>22607</v>
      </c>
      <c r="M10402">
        <v>0</v>
      </c>
    </row>
    <row r="10403" spans="1:18" x14ac:dyDescent="0.25">
      <c r="A10403" t="s">
        <v>23808</v>
      </c>
      <c r="B10403" t="s">
        <v>23809</v>
      </c>
      <c r="C10403" t="s">
        <v>14</v>
      </c>
      <c r="D10403" s="6">
        <v>45713</v>
      </c>
      <c r="E10403" t="s">
        <v>23807</v>
      </c>
      <c r="F10403" t="s">
        <v>22593</v>
      </c>
      <c r="G10403" t="s">
        <v>3944</v>
      </c>
      <c r="H10403" t="s">
        <v>34215</v>
      </c>
      <c r="I10403" t="s">
        <v>22594</v>
      </c>
      <c r="J10403" t="s">
        <v>3945</v>
      </c>
      <c r="K10403" t="s">
        <v>10</v>
      </c>
      <c r="L10403" s="1" t="s">
        <v>22608</v>
      </c>
      <c r="M10403">
        <v>0</v>
      </c>
    </row>
    <row r="10404" spans="1:18" x14ac:dyDescent="0.25">
      <c r="A10404" t="s">
        <v>23808</v>
      </c>
      <c r="B10404" t="s">
        <v>23809</v>
      </c>
      <c r="C10404" t="s">
        <v>14</v>
      </c>
      <c r="D10404" s="6">
        <v>45713</v>
      </c>
      <c r="E10404" t="s">
        <v>23807</v>
      </c>
      <c r="F10404" t="s">
        <v>22609</v>
      </c>
      <c r="G10404" t="s">
        <v>8514</v>
      </c>
      <c r="H10404" t="s">
        <v>34216</v>
      </c>
      <c r="I10404" t="s">
        <v>22610</v>
      </c>
      <c r="J10404" t="s">
        <v>8515</v>
      </c>
      <c r="K10404" t="s">
        <v>10</v>
      </c>
      <c r="L10404" s="1" t="s">
        <v>22611</v>
      </c>
      <c r="M10404">
        <v>1</v>
      </c>
      <c r="N10404" t="s">
        <v>34896</v>
      </c>
      <c r="P10404">
        <v>1</v>
      </c>
      <c r="Q10404">
        <v>1</v>
      </c>
      <c r="R10404">
        <v>1</v>
      </c>
    </row>
    <row r="10405" spans="1:18" x14ac:dyDescent="0.25">
      <c r="A10405" t="s">
        <v>23808</v>
      </c>
      <c r="B10405" t="s">
        <v>23809</v>
      </c>
      <c r="C10405" t="s">
        <v>14</v>
      </c>
      <c r="D10405" s="6">
        <v>45713</v>
      </c>
      <c r="E10405" t="s">
        <v>23807</v>
      </c>
      <c r="F10405" t="s">
        <v>22609</v>
      </c>
      <c r="G10405" t="s">
        <v>22612</v>
      </c>
      <c r="H10405" t="s">
        <v>34217</v>
      </c>
      <c r="I10405" t="s">
        <v>22610</v>
      </c>
      <c r="J10405" t="s">
        <v>22613</v>
      </c>
      <c r="K10405" t="s">
        <v>10</v>
      </c>
      <c r="L10405">
        <v>0.87004920324996504</v>
      </c>
      <c r="M10405">
        <v>0</v>
      </c>
    </row>
    <row r="10406" spans="1:18" x14ac:dyDescent="0.25">
      <c r="A10406" t="s">
        <v>23808</v>
      </c>
      <c r="B10406" t="s">
        <v>23809</v>
      </c>
      <c r="C10406" t="s">
        <v>14</v>
      </c>
      <c r="D10406" s="6">
        <v>45713</v>
      </c>
      <c r="E10406" t="s">
        <v>23807</v>
      </c>
      <c r="F10406" t="s">
        <v>22609</v>
      </c>
      <c r="G10406" t="s">
        <v>22614</v>
      </c>
      <c r="H10406" t="s">
        <v>34218</v>
      </c>
      <c r="I10406" t="s">
        <v>22610</v>
      </c>
      <c r="J10406" t="s">
        <v>22615</v>
      </c>
      <c r="K10406" t="s">
        <v>10</v>
      </c>
      <c r="L10406" s="1" t="s">
        <v>22616</v>
      </c>
      <c r="M10406">
        <v>0</v>
      </c>
    </row>
    <row r="10407" spans="1:18" x14ac:dyDescent="0.25">
      <c r="A10407" t="s">
        <v>23808</v>
      </c>
      <c r="B10407" t="s">
        <v>23809</v>
      </c>
      <c r="C10407" t="s">
        <v>14</v>
      </c>
      <c r="D10407" s="6">
        <v>45713</v>
      </c>
      <c r="E10407" t="s">
        <v>23807</v>
      </c>
      <c r="F10407" t="s">
        <v>22609</v>
      </c>
      <c r="G10407" t="s">
        <v>22617</v>
      </c>
      <c r="H10407" t="s">
        <v>34219</v>
      </c>
      <c r="I10407" t="s">
        <v>22610</v>
      </c>
      <c r="J10407" t="s">
        <v>22618</v>
      </c>
      <c r="K10407" t="s">
        <v>10</v>
      </c>
      <c r="L10407" s="1" t="s">
        <v>22619</v>
      </c>
      <c r="M10407">
        <v>0</v>
      </c>
    </row>
    <row r="10408" spans="1:18" x14ac:dyDescent="0.25">
      <c r="A10408" t="s">
        <v>23808</v>
      </c>
      <c r="B10408" t="s">
        <v>23809</v>
      </c>
      <c r="C10408" t="s">
        <v>14</v>
      </c>
      <c r="D10408" s="6">
        <v>45713</v>
      </c>
      <c r="E10408" t="s">
        <v>23807</v>
      </c>
      <c r="F10408" t="s">
        <v>22609</v>
      </c>
      <c r="G10408" t="s">
        <v>19169</v>
      </c>
      <c r="H10408" t="s">
        <v>34220</v>
      </c>
      <c r="I10408" t="s">
        <v>22610</v>
      </c>
      <c r="J10408" t="s">
        <v>19170</v>
      </c>
      <c r="K10408" t="s">
        <v>10</v>
      </c>
      <c r="L10408" s="1" t="s">
        <v>22620</v>
      </c>
      <c r="M10408">
        <v>0</v>
      </c>
    </row>
    <row r="10409" spans="1:18" x14ac:dyDescent="0.25">
      <c r="A10409" t="s">
        <v>23808</v>
      </c>
      <c r="B10409" t="s">
        <v>23809</v>
      </c>
      <c r="C10409" t="s">
        <v>14</v>
      </c>
      <c r="D10409" s="6">
        <v>45713</v>
      </c>
      <c r="E10409" t="s">
        <v>23807</v>
      </c>
      <c r="F10409" t="s">
        <v>22609</v>
      </c>
      <c r="G10409" t="s">
        <v>22621</v>
      </c>
      <c r="H10409" t="s">
        <v>34221</v>
      </c>
      <c r="I10409" t="s">
        <v>22610</v>
      </c>
      <c r="J10409" t="s">
        <v>22622</v>
      </c>
      <c r="K10409" t="s">
        <v>10</v>
      </c>
      <c r="L10409">
        <v>0.63222620600765</v>
      </c>
      <c r="M10409">
        <v>0</v>
      </c>
    </row>
    <row r="10410" spans="1:18" x14ac:dyDescent="0.25">
      <c r="A10410" t="s">
        <v>23808</v>
      </c>
      <c r="B10410" t="s">
        <v>23809</v>
      </c>
      <c r="C10410" t="s">
        <v>14</v>
      </c>
      <c r="D10410" s="6">
        <v>45713</v>
      </c>
      <c r="E10410" t="s">
        <v>23807</v>
      </c>
      <c r="F10410" t="s">
        <v>22609</v>
      </c>
      <c r="G10410" t="s">
        <v>5682</v>
      </c>
      <c r="H10410" t="s">
        <v>34222</v>
      </c>
      <c r="I10410" t="s">
        <v>22610</v>
      </c>
      <c r="J10410" t="s">
        <v>5683</v>
      </c>
      <c r="K10410" t="s">
        <v>10</v>
      </c>
      <c r="L10410" s="1" t="s">
        <v>22623</v>
      </c>
      <c r="M10410">
        <v>0</v>
      </c>
    </row>
    <row r="10411" spans="1:18" x14ac:dyDescent="0.25">
      <c r="A10411" t="s">
        <v>23808</v>
      </c>
      <c r="B10411" t="s">
        <v>23809</v>
      </c>
      <c r="C10411" t="s">
        <v>14</v>
      </c>
      <c r="D10411" s="6">
        <v>45713</v>
      </c>
      <c r="E10411" t="s">
        <v>23807</v>
      </c>
      <c r="F10411" t="s">
        <v>22609</v>
      </c>
      <c r="G10411" t="s">
        <v>8576</v>
      </c>
      <c r="H10411" t="s">
        <v>34223</v>
      </c>
      <c r="I10411" t="s">
        <v>22610</v>
      </c>
      <c r="J10411" t="s">
        <v>8577</v>
      </c>
      <c r="K10411" t="s">
        <v>10</v>
      </c>
      <c r="L10411" s="1" t="s">
        <v>22624</v>
      </c>
      <c r="M10411">
        <v>0</v>
      </c>
    </row>
    <row r="10412" spans="1:18" x14ac:dyDescent="0.25">
      <c r="A10412" t="s">
        <v>23808</v>
      </c>
      <c r="B10412" t="s">
        <v>23809</v>
      </c>
      <c r="C10412" t="s">
        <v>14</v>
      </c>
      <c r="D10412" s="6">
        <v>45713</v>
      </c>
      <c r="E10412" t="s">
        <v>23807</v>
      </c>
      <c r="F10412" t="s">
        <v>22609</v>
      </c>
      <c r="G10412" t="s">
        <v>8508</v>
      </c>
      <c r="H10412" t="s">
        <v>34224</v>
      </c>
      <c r="I10412" t="s">
        <v>22610</v>
      </c>
      <c r="J10412" t="s">
        <v>8509</v>
      </c>
      <c r="K10412" t="s">
        <v>10</v>
      </c>
      <c r="L10412" s="1" t="s">
        <v>22625</v>
      </c>
      <c r="M10412">
        <v>0</v>
      </c>
    </row>
    <row r="10413" spans="1:18" x14ac:dyDescent="0.25">
      <c r="A10413" t="s">
        <v>23808</v>
      </c>
      <c r="B10413" t="s">
        <v>23809</v>
      </c>
      <c r="C10413" t="s">
        <v>14</v>
      </c>
      <c r="D10413" s="6">
        <v>45713</v>
      </c>
      <c r="E10413" t="s">
        <v>23807</v>
      </c>
      <c r="F10413" t="s">
        <v>22609</v>
      </c>
      <c r="G10413" t="s">
        <v>22626</v>
      </c>
      <c r="H10413" t="s">
        <v>34225</v>
      </c>
      <c r="I10413" t="s">
        <v>22610</v>
      </c>
      <c r="J10413" t="s">
        <v>22627</v>
      </c>
      <c r="K10413" t="s">
        <v>10</v>
      </c>
      <c r="L10413" s="1" t="s">
        <v>22628</v>
      </c>
      <c r="M10413">
        <v>0</v>
      </c>
    </row>
    <row r="10414" spans="1:18" x14ac:dyDescent="0.25">
      <c r="A10414" t="s">
        <v>23808</v>
      </c>
      <c r="B10414" t="s">
        <v>23809</v>
      </c>
      <c r="C10414" t="s">
        <v>14</v>
      </c>
      <c r="D10414" s="6">
        <v>45713</v>
      </c>
      <c r="E10414" t="s">
        <v>23807</v>
      </c>
      <c r="F10414" t="s">
        <v>22629</v>
      </c>
      <c r="G10414" t="s">
        <v>1927</v>
      </c>
      <c r="H10414" t="s">
        <v>34226</v>
      </c>
      <c r="I10414" t="s">
        <v>22630</v>
      </c>
      <c r="J10414" t="s">
        <v>1928</v>
      </c>
      <c r="K10414" t="s">
        <v>10</v>
      </c>
      <c r="L10414" s="1" t="s">
        <v>22631</v>
      </c>
      <c r="M10414">
        <v>0</v>
      </c>
      <c r="N10414" t="s">
        <v>34900</v>
      </c>
      <c r="P10414">
        <v>0</v>
      </c>
      <c r="Q10414" t="s">
        <v>34930</v>
      </c>
      <c r="R10414">
        <v>0</v>
      </c>
    </row>
    <row r="10415" spans="1:18" x14ac:dyDescent="0.25">
      <c r="A10415" t="s">
        <v>23808</v>
      </c>
      <c r="B10415" t="s">
        <v>23809</v>
      </c>
      <c r="C10415" t="s">
        <v>14</v>
      </c>
      <c r="D10415" s="6">
        <v>45713</v>
      </c>
      <c r="E10415" t="s">
        <v>23807</v>
      </c>
      <c r="F10415" t="s">
        <v>22629</v>
      </c>
      <c r="G10415" t="s">
        <v>1933</v>
      </c>
      <c r="H10415" t="s">
        <v>34227</v>
      </c>
      <c r="I10415" t="s">
        <v>22630</v>
      </c>
      <c r="J10415" t="s">
        <v>1934</v>
      </c>
      <c r="K10415" t="s">
        <v>10</v>
      </c>
      <c r="L10415" s="1" t="s">
        <v>22632</v>
      </c>
      <c r="M10415">
        <v>0</v>
      </c>
    </row>
    <row r="10416" spans="1:18" x14ac:dyDescent="0.25">
      <c r="A10416" t="s">
        <v>23808</v>
      </c>
      <c r="B10416" t="s">
        <v>23809</v>
      </c>
      <c r="C10416" t="s">
        <v>14</v>
      </c>
      <c r="D10416" s="6">
        <v>45713</v>
      </c>
      <c r="E10416" t="s">
        <v>23807</v>
      </c>
      <c r="F10416" t="s">
        <v>22629</v>
      </c>
      <c r="G10416" t="s">
        <v>1981</v>
      </c>
      <c r="H10416" t="s">
        <v>34228</v>
      </c>
      <c r="I10416" t="s">
        <v>22630</v>
      </c>
      <c r="J10416" t="s">
        <v>1982</v>
      </c>
      <c r="K10416" t="s">
        <v>10</v>
      </c>
      <c r="L10416" s="1" t="s">
        <v>22633</v>
      </c>
      <c r="M10416">
        <v>0</v>
      </c>
    </row>
    <row r="10417" spans="1:18" x14ac:dyDescent="0.25">
      <c r="A10417" t="s">
        <v>23808</v>
      </c>
      <c r="B10417" t="s">
        <v>23809</v>
      </c>
      <c r="C10417" t="s">
        <v>14</v>
      </c>
      <c r="D10417" s="6">
        <v>45713</v>
      </c>
      <c r="E10417" t="s">
        <v>23807</v>
      </c>
      <c r="F10417" t="s">
        <v>22629</v>
      </c>
      <c r="G10417" t="s">
        <v>1924</v>
      </c>
      <c r="H10417" t="s">
        <v>34229</v>
      </c>
      <c r="I10417" t="s">
        <v>22630</v>
      </c>
      <c r="J10417" t="s">
        <v>1925</v>
      </c>
      <c r="K10417" t="s">
        <v>10</v>
      </c>
      <c r="L10417" s="1" t="s">
        <v>22634</v>
      </c>
      <c r="M10417">
        <v>0</v>
      </c>
    </row>
    <row r="10418" spans="1:18" x14ac:dyDescent="0.25">
      <c r="A10418" t="s">
        <v>23808</v>
      </c>
      <c r="B10418" t="s">
        <v>23809</v>
      </c>
      <c r="C10418" t="s">
        <v>14</v>
      </c>
      <c r="D10418" s="6">
        <v>45713</v>
      </c>
      <c r="E10418" t="s">
        <v>23807</v>
      </c>
      <c r="F10418" t="s">
        <v>22629</v>
      </c>
      <c r="G10418" t="s">
        <v>1972</v>
      </c>
      <c r="H10418" t="s">
        <v>34230</v>
      </c>
      <c r="I10418" t="s">
        <v>22630</v>
      </c>
      <c r="J10418" t="s">
        <v>1973</v>
      </c>
      <c r="K10418" t="s">
        <v>10</v>
      </c>
      <c r="L10418" s="1" t="s">
        <v>22635</v>
      </c>
      <c r="M10418">
        <v>0</v>
      </c>
    </row>
    <row r="10419" spans="1:18" x14ac:dyDescent="0.25">
      <c r="A10419" t="s">
        <v>23808</v>
      </c>
      <c r="B10419" t="s">
        <v>23809</v>
      </c>
      <c r="C10419" t="s">
        <v>14</v>
      </c>
      <c r="D10419" s="6">
        <v>45713</v>
      </c>
      <c r="E10419" t="s">
        <v>23807</v>
      </c>
      <c r="F10419" t="s">
        <v>22629</v>
      </c>
      <c r="G10419" t="s">
        <v>1930</v>
      </c>
      <c r="H10419" t="s">
        <v>34231</v>
      </c>
      <c r="I10419" t="s">
        <v>22630</v>
      </c>
      <c r="J10419" t="s">
        <v>1931</v>
      </c>
      <c r="K10419" t="s">
        <v>10</v>
      </c>
      <c r="L10419" s="1" t="s">
        <v>22636</v>
      </c>
      <c r="M10419">
        <v>0</v>
      </c>
    </row>
    <row r="10420" spans="1:18" x14ac:dyDescent="0.25">
      <c r="A10420" t="s">
        <v>23808</v>
      </c>
      <c r="B10420" t="s">
        <v>23809</v>
      </c>
      <c r="C10420" t="s">
        <v>14</v>
      </c>
      <c r="D10420" s="6">
        <v>45713</v>
      </c>
      <c r="E10420" t="s">
        <v>23807</v>
      </c>
      <c r="F10420" t="s">
        <v>22629</v>
      </c>
      <c r="G10420" t="s">
        <v>1964</v>
      </c>
      <c r="H10420" t="s">
        <v>34232</v>
      </c>
      <c r="I10420" t="s">
        <v>22630</v>
      </c>
      <c r="J10420" t="s">
        <v>1965</v>
      </c>
      <c r="K10420" t="s">
        <v>10</v>
      </c>
      <c r="L10420" s="1" t="s">
        <v>22637</v>
      </c>
      <c r="M10420">
        <v>0</v>
      </c>
    </row>
    <row r="10421" spans="1:18" x14ac:dyDescent="0.25">
      <c r="A10421" t="s">
        <v>23808</v>
      </c>
      <c r="B10421" t="s">
        <v>23809</v>
      </c>
      <c r="C10421" t="s">
        <v>14</v>
      </c>
      <c r="D10421" s="6">
        <v>45713</v>
      </c>
      <c r="E10421" t="s">
        <v>23807</v>
      </c>
      <c r="F10421" t="s">
        <v>22629</v>
      </c>
      <c r="G10421" t="s">
        <v>8200</v>
      </c>
      <c r="H10421" t="s">
        <v>34233</v>
      </c>
      <c r="I10421" t="s">
        <v>22630</v>
      </c>
      <c r="J10421" t="s">
        <v>8201</v>
      </c>
      <c r="K10421" t="s">
        <v>10</v>
      </c>
      <c r="L10421" s="1" t="s">
        <v>22638</v>
      </c>
      <c r="M10421">
        <v>0</v>
      </c>
    </row>
    <row r="10422" spans="1:18" x14ac:dyDescent="0.25">
      <c r="A10422" t="s">
        <v>23808</v>
      </c>
      <c r="B10422" t="s">
        <v>23809</v>
      </c>
      <c r="C10422" t="s">
        <v>14</v>
      </c>
      <c r="D10422" s="6">
        <v>45713</v>
      </c>
      <c r="E10422" t="s">
        <v>23807</v>
      </c>
      <c r="F10422" t="s">
        <v>22629</v>
      </c>
      <c r="G10422" t="s">
        <v>1961</v>
      </c>
      <c r="H10422" t="s">
        <v>34234</v>
      </c>
      <c r="I10422" t="s">
        <v>22630</v>
      </c>
      <c r="J10422" t="s">
        <v>1962</v>
      </c>
      <c r="K10422" t="s">
        <v>10</v>
      </c>
      <c r="L10422" s="1" t="s">
        <v>22639</v>
      </c>
      <c r="M10422">
        <v>0</v>
      </c>
    </row>
    <row r="10423" spans="1:18" x14ac:dyDescent="0.25">
      <c r="A10423" t="s">
        <v>23808</v>
      </c>
      <c r="B10423" t="s">
        <v>23809</v>
      </c>
      <c r="C10423" t="s">
        <v>14</v>
      </c>
      <c r="D10423" s="6">
        <v>45713</v>
      </c>
      <c r="E10423" t="s">
        <v>23807</v>
      </c>
      <c r="F10423" t="s">
        <v>22629</v>
      </c>
      <c r="G10423" t="s">
        <v>15602</v>
      </c>
      <c r="H10423" t="s">
        <v>34235</v>
      </c>
      <c r="I10423" t="s">
        <v>22630</v>
      </c>
      <c r="J10423" t="s">
        <v>15603</v>
      </c>
      <c r="K10423" t="s">
        <v>10</v>
      </c>
      <c r="L10423" s="1" t="s">
        <v>22640</v>
      </c>
      <c r="M10423">
        <v>0</v>
      </c>
    </row>
    <row r="10424" spans="1:18" x14ac:dyDescent="0.25">
      <c r="A10424" t="s">
        <v>23808</v>
      </c>
      <c r="B10424" t="s">
        <v>23809</v>
      </c>
      <c r="C10424" t="s">
        <v>14</v>
      </c>
      <c r="D10424" s="6">
        <v>45713</v>
      </c>
      <c r="E10424" t="s">
        <v>23807</v>
      </c>
      <c r="F10424" t="s">
        <v>22641</v>
      </c>
      <c r="G10424" t="s">
        <v>3299</v>
      </c>
      <c r="H10424" t="s">
        <v>34236</v>
      </c>
      <c r="I10424" t="s">
        <v>22642</v>
      </c>
      <c r="J10424" t="s">
        <v>3300</v>
      </c>
      <c r="K10424" t="s">
        <v>10</v>
      </c>
      <c r="L10424" s="1" t="s">
        <v>22643</v>
      </c>
      <c r="M10424">
        <v>0</v>
      </c>
      <c r="N10424" s="3" t="s">
        <v>34926</v>
      </c>
      <c r="P10424">
        <v>0</v>
      </c>
      <c r="Q10424" t="s">
        <v>34930</v>
      </c>
      <c r="R10424">
        <v>1</v>
      </c>
    </row>
    <row r="10425" spans="1:18" x14ac:dyDescent="0.25">
      <c r="A10425" t="s">
        <v>23808</v>
      </c>
      <c r="B10425" t="s">
        <v>23809</v>
      </c>
      <c r="C10425" t="s">
        <v>14</v>
      </c>
      <c r="D10425" s="6">
        <v>45713</v>
      </c>
      <c r="E10425" t="s">
        <v>23807</v>
      </c>
      <c r="F10425" t="s">
        <v>22641</v>
      </c>
      <c r="G10425" t="s">
        <v>22644</v>
      </c>
      <c r="H10425" t="s">
        <v>34237</v>
      </c>
      <c r="I10425" t="s">
        <v>22642</v>
      </c>
      <c r="J10425" t="s">
        <v>22645</v>
      </c>
      <c r="K10425" t="s">
        <v>10</v>
      </c>
      <c r="L10425" s="1" t="s">
        <v>22646</v>
      </c>
      <c r="M10425">
        <v>0</v>
      </c>
    </row>
    <row r="10426" spans="1:18" x14ac:dyDescent="0.25">
      <c r="A10426" t="s">
        <v>23808</v>
      </c>
      <c r="B10426" t="s">
        <v>23809</v>
      </c>
      <c r="C10426" t="s">
        <v>14</v>
      </c>
      <c r="D10426" s="6">
        <v>45713</v>
      </c>
      <c r="E10426" t="s">
        <v>23807</v>
      </c>
      <c r="F10426" t="s">
        <v>22641</v>
      </c>
      <c r="G10426" t="s">
        <v>22647</v>
      </c>
      <c r="H10426" t="s">
        <v>34238</v>
      </c>
      <c r="I10426" t="s">
        <v>22642</v>
      </c>
      <c r="J10426" t="s">
        <v>22648</v>
      </c>
      <c r="K10426" t="s">
        <v>10</v>
      </c>
      <c r="L10426" s="1" t="s">
        <v>22649</v>
      </c>
      <c r="M10426">
        <v>0</v>
      </c>
    </row>
    <row r="10427" spans="1:18" x14ac:dyDescent="0.25">
      <c r="A10427" t="s">
        <v>23808</v>
      </c>
      <c r="B10427" t="s">
        <v>23809</v>
      </c>
      <c r="C10427" t="s">
        <v>14</v>
      </c>
      <c r="D10427" s="6">
        <v>45713</v>
      </c>
      <c r="E10427" t="s">
        <v>23807</v>
      </c>
      <c r="F10427" t="s">
        <v>22641</v>
      </c>
      <c r="G10427" t="s">
        <v>3307</v>
      </c>
      <c r="H10427" t="s">
        <v>34239</v>
      </c>
      <c r="I10427" t="s">
        <v>22642</v>
      </c>
      <c r="J10427" t="s">
        <v>3308</v>
      </c>
      <c r="K10427" t="s">
        <v>10</v>
      </c>
      <c r="L10427" s="1" t="s">
        <v>22650</v>
      </c>
      <c r="M10427">
        <v>0</v>
      </c>
    </row>
    <row r="10428" spans="1:18" x14ac:dyDescent="0.25">
      <c r="A10428" t="s">
        <v>23808</v>
      </c>
      <c r="B10428" t="s">
        <v>23809</v>
      </c>
      <c r="C10428" t="s">
        <v>14</v>
      </c>
      <c r="D10428" s="6">
        <v>45713</v>
      </c>
      <c r="E10428" t="s">
        <v>23807</v>
      </c>
      <c r="F10428" t="s">
        <v>22641</v>
      </c>
      <c r="G10428" t="s">
        <v>22651</v>
      </c>
      <c r="H10428" t="s">
        <v>34240</v>
      </c>
      <c r="I10428" t="s">
        <v>22642</v>
      </c>
      <c r="J10428" t="s">
        <v>22652</v>
      </c>
      <c r="K10428" t="s">
        <v>10</v>
      </c>
      <c r="L10428" s="1" t="s">
        <v>22653</v>
      </c>
      <c r="M10428">
        <v>0</v>
      </c>
    </row>
    <row r="10429" spans="1:18" x14ac:dyDescent="0.25">
      <c r="A10429" t="s">
        <v>23808</v>
      </c>
      <c r="B10429" t="s">
        <v>23809</v>
      </c>
      <c r="C10429" t="s">
        <v>14</v>
      </c>
      <c r="D10429" s="6">
        <v>45713</v>
      </c>
      <c r="E10429" t="s">
        <v>23807</v>
      </c>
      <c r="F10429" t="s">
        <v>22641</v>
      </c>
      <c r="G10429" t="s">
        <v>22654</v>
      </c>
      <c r="H10429" t="s">
        <v>34241</v>
      </c>
      <c r="I10429" t="s">
        <v>22642</v>
      </c>
      <c r="J10429" t="s">
        <v>22655</v>
      </c>
      <c r="K10429" t="s">
        <v>10</v>
      </c>
      <c r="L10429" s="1" t="s">
        <v>22656</v>
      </c>
      <c r="M10429">
        <v>0</v>
      </c>
    </row>
    <row r="10430" spans="1:18" x14ac:dyDescent="0.25">
      <c r="A10430" t="s">
        <v>23808</v>
      </c>
      <c r="B10430" t="s">
        <v>23809</v>
      </c>
      <c r="C10430" t="s">
        <v>14</v>
      </c>
      <c r="D10430" s="6">
        <v>45713</v>
      </c>
      <c r="E10430" t="s">
        <v>23807</v>
      </c>
      <c r="F10430" t="s">
        <v>22641</v>
      </c>
      <c r="G10430" t="s">
        <v>22657</v>
      </c>
      <c r="H10430" t="s">
        <v>34242</v>
      </c>
      <c r="I10430" t="s">
        <v>22642</v>
      </c>
      <c r="J10430" t="s">
        <v>22658</v>
      </c>
      <c r="K10430" t="s">
        <v>10</v>
      </c>
      <c r="L10430" s="1" t="s">
        <v>22659</v>
      </c>
      <c r="M10430">
        <v>0</v>
      </c>
    </row>
    <row r="10431" spans="1:18" x14ac:dyDescent="0.25">
      <c r="A10431" t="s">
        <v>23808</v>
      </c>
      <c r="B10431" t="s">
        <v>23809</v>
      </c>
      <c r="C10431" t="s">
        <v>14</v>
      </c>
      <c r="D10431" s="6">
        <v>45713</v>
      </c>
      <c r="E10431" t="s">
        <v>23807</v>
      </c>
      <c r="F10431" t="s">
        <v>22641</v>
      </c>
      <c r="G10431" t="s">
        <v>3282</v>
      </c>
      <c r="H10431" t="s">
        <v>34243</v>
      </c>
      <c r="I10431" t="s">
        <v>22642</v>
      </c>
      <c r="J10431" t="s">
        <v>3283</v>
      </c>
      <c r="K10431" t="s">
        <v>10</v>
      </c>
      <c r="L10431">
        <v>0.58098895268622897</v>
      </c>
      <c r="M10431">
        <v>0</v>
      </c>
    </row>
    <row r="10432" spans="1:18" x14ac:dyDescent="0.25">
      <c r="A10432" t="s">
        <v>23808</v>
      </c>
      <c r="B10432" t="s">
        <v>23809</v>
      </c>
      <c r="C10432" t="s">
        <v>14</v>
      </c>
      <c r="D10432" s="6">
        <v>45713</v>
      </c>
      <c r="E10432" t="s">
        <v>23807</v>
      </c>
      <c r="F10432" t="s">
        <v>22641</v>
      </c>
      <c r="G10432" t="s">
        <v>22660</v>
      </c>
      <c r="H10432" t="s">
        <v>34244</v>
      </c>
      <c r="I10432" t="s">
        <v>22642</v>
      </c>
      <c r="J10432" t="s">
        <v>22661</v>
      </c>
      <c r="K10432" t="s">
        <v>10</v>
      </c>
      <c r="L10432" s="1" t="s">
        <v>22662</v>
      </c>
      <c r="M10432">
        <v>0</v>
      </c>
    </row>
    <row r="10433" spans="1:18" x14ac:dyDescent="0.25">
      <c r="A10433" t="s">
        <v>23808</v>
      </c>
      <c r="B10433" t="s">
        <v>23809</v>
      </c>
      <c r="C10433" t="s">
        <v>14</v>
      </c>
      <c r="D10433" s="6">
        <v>45713</v>
      </c>
      <c r="E10433" t="s">
        <v>23807</v>
      </c>
      <c r="F10433" t="s">
        <v>22641</v>
      </c>
      <c r="G10433" t="s">
        <v>22663</v>
      </c>
      <c r="H10433" t="s">
        <v>34245</v>
      </c>
      <c r="I10433" t="s">
        <v>22642</v>
      </c>
      <c r="J10433" t="s">
        <v>22664</v>
      </c>
      <c r="K10433" t="s">
        <v>10</v>
      </c>
      <c r="L10433" s="1" t="s">
        <v>22665</v>
      </c>
      <c r="M10433">
        <v>0</v>
      </c>
    </row>
    <row r="10434" spans="1:18" x14ac:dyDescent="0.25">
      <c r="A10434" t="s">
        <v>23808</v>
      </c>
      <c r="B10434" t="s">
        <v>23809</v>
      </c>
      <c r="C10434" t="s">
        <v>14</v>
      </c>
      <c r="D10434" s="6">
        <v>45713</v>
      </c>
      <c r="E10434" t="s">
        <v>23807</v>
      </c>
      <c r="F10434" t="s">
        <v>22666</v>
      </c>
      <c r="G10434" t="s">
        <v>16356</v>
      </c>
      <c r="H10434" t="s">
        <v>34246</v>
      </c>
      <c r="I10434" t="s">
        <v>22667</v>
      </c>
      <c r="J10434" t="s">
        <v>16357</v>
      </c>
      <c r="K10434" t="s">
        <v>10</v>
      </c>
      <c r="L10434" s="1" t="s">
        <v>22668</v>
      </c>
      <c r="M10434">
        <v>1</v>
      </c>
      <c r="N10434" t="s">
        <v>34896</v>
      </c>
      <c r="P10434">
        <v>1</v>
      </c>
      <c r="Q10434">
        <v>1</v>
      </c>
      <c r="R10434">
        <v>1</v>
      </c>
    </row>
    <row r="10435" spans="1:18" x14ac:dyDescent="0.25">
      <c r="A10435" t="s">
        <v>23808</v>
      </c>
      <c r="B10435" t="s">
        <v>23809</v>
      </c>
      <c r="C10435" t="s">
        <v>14</v>
      </c>
      <c r="D10435" s="6">
        <v>45713</v>
      </c>
      <c r="E10435" t="s">
        <v>23807</v>
      </c>
      <c r="F10435" t="s">
        <v>22666</v>
      </c>
      <c r="G10435" t="s">
        <v>22669</v>
      </c>
      <c r="H10435" t="s">
        <v>34247</v>
      </c>
      <c r="I10435" t="s">
        <v>22667</v>
      </c>
      <c r="J10435" t="s">
        <v>22670</v>
      </c>
      <c r="K10435" t="s">
        <v>10</v>
      </c>
      <c r="L10435" s="1" t="s">
        <v>22671</v>
      </c>
      <c r="M10435">
        <v>0</v>
      </c>
    </row>
    <row r="10436" spans="1:18" x14ac:dyDescent="0.25">
      <c r="A10436" t="s">
        <v>23808</v>
      </c>
      <c r="B10436" t="s">
        <v>23809</v>
      </c>
      <c r="C10436" t="s">
        <v>14</v>
      </c>
      <c r="D10436" s="6">
        <v>45713</v>
      </c>
      <c r="E10436" t="s">
        <v>23807</v>
      </c>
      <c r="F10436" t="s">
        <v>22666</v>
      </c>
      <c r="G10436" t="s">
        <v>22672</v>
      </c>
      <c r="H10436" t="s">
        <v>34248</v>
      </c>
      <c r="I10436" t="s">
        <v>22667</v>
      </c>
      <c r="J10436" t="s">
        <v>22673</v>
      </c>
      <c r="K10436" t="s">
        <v>10</v>
      </c>
      <c r="L10436" s="1" t="s">
        <v>22674</v>
      </c>
      <c r="M10436">
        <v>0</v>
      </c>
    </row>
    <row r="10437" spans="1:18" x14ac:dyDescent="0.25">
      <c r="A10437" t="s">
        <v>23808</v>
      </c>
      <c r="B10437" t="s">
        <v>23809</v>
      </c>
      <c r="C10437" t="s">
        <v>14</v>
      </c>
      <c r="D10437" s="6">
        <v>45713</v>
      </c>
      <c r="E10437" t="s">
        <v>23807</v>
      </c>
      <c r="F10437" t="s">
        <v>22666</v>
      </c>
      <c r="G10437" t="s">
        <v>6693</v>
      </c>
      <c r="H10437" t="s">
        <v>34249</v>
      </c>
      <c r="I10437" t="s">
        <v>22667</v>
      </c>
      <c r="J10437" t="s">
        <v>6694</v>
      </c>
      <c r="K10437" t="s">
        <v>10</v>
      </c>
      <c r="L10437" s="1" t="s">
        <v>22675</v>
      </c>
      <c r="M10437">
        <v>0</v>
      </c>
    </row>
    <row r="10438" spans="1:18" x14ac:dyDescent="0.25">
      <c r="A10438" t="s">
        <v>23808</v>
      </c>
      <c r="B10438" t="s">
        <v>23809</v>
      </c>
      <c r="C10438" t="s">
        <v>14</v>
      </c>
      <c r="D10438" s="6">
        <v>45713</v>
      </c>
      <c r="E10438" t="s">
        <v>23807</v>
      </c>
      <c r="F10438" t="s">
        <v>22666</v>
      </c>
      <c r="G10438" t="s">
        <v>22676</v>
      </c>
      <c r="H10438" t="s">
        <v>34250</v>
      </c>
      <c r="I10438" t="s">
        <v>22667</v>
      </c>
      <c r="J10438" t="s">
        <v>22677</v>
      </c>
      <c r="K10438" t="s">
        <v>10</v>
      </c>
      <c r="L10438">
        <v>0.84773021848386299</v>
      </c>
      <c r="M10438">
        <v>0</v>
      </c>
    </row>
    <row r="10439" spans="1:18" x14ac:dyDescent="0.25">
      <c r="A10439" t="s">
        <v>23808</v>
      </c>
      <c r="B10439" t="s">
        <v>23809</v>
      </c>
      <c r="C10439" t="s">
        <v>14</v>
      </c>
      <c r="D10439" s="6">
        <v>45713</v>
      </c>
      <c r="E10439" t="s">
        <v>23807</v>
      </c>
      <c r="F10439" t="s">
        <v>22666</v>
      </c>
      <c r="G10439" t="s">
        <v>16168</v>
      </c>
      <c r="H10439" t="s">
        <v>34251</v>
      </c>
      <c r="I10439" t="s">
        <v>22667</v>
      </c>
      <c r="J10439" t="s">
        <v>16169</v>
      </c>
      <c r="K10439" t="s">
        <v>10</v>
      </c>
      <c r="L10439" s="1" t="s">
        <v>22678</v>
      </c>
      <c r="M10439">
        <v>0</v>
      </c>
    </row>
    <row r="10440" spans="1:18" x14ac:dyDescent="0.25">
      <c r="A10440" t="s">
        <v>23808</v>
      </c>
      <c r="B10440" t="s">
        <v>23809</v>
      </c>
      <c r="C10440" t="s">
        <v>14</v>
      </c>
      <c r="D10440" s="6">
        <v>45713</v>
      </c>
      <c r="E10440" t="s">
        <v>23807</v>
      </c>
      <c r="F10440" t="s">
        <v>22666</v>
      </c>
      <c r="G10440" t="s">
        <v>18605</v>
      </c>
      <c r="H10440" t="s">
        <v>34252</v>
      </c>
      <c r="I10440" t="s">
        <v>22667</v>
      </c>
      <c r="J10440" t="s">
        <v>18606</v>
      </c>
      <c r="K10440" t="s">
        <v>10</v>
      </c>
      <c r="L10440" s="1" t="s">
        <v>22679</v>
      </c>
      <c r="M10440">
        <v>0</v>
      </c>
    </row>
    <row r="10441" spans="1:18" x14ac:dyDescent="0.25">
      <c r="A10441" t="s">
        <v>23808</v>
      </c>
      <c r="B10441" t="s">
        <v>23809</v>
      </c>
      <c r="C10441" t="s">
        <v>14</v>
      </c>
      <c r="D10441" s="6">
        <v>45713</v>
      </c>
      <c r="E10441" t="s">
        <v>23807</v>
      </c>
      <c r="F10441" t="s">
        <v>22666</v>
      </c>
      <c r="G10441" t="s">
        <v>22680</v>
      </c>
      <c r="H10441" t="s">
        <v>34253</v>
      </c>
      <c r="I10441" t="s">
        <v>22667</v>
      </c>
      <c r="J10441" t="s">
        <v>22681</v>
      </c>
      <c r="K10441" t="s">
        <v>10</v>
      </c>
      <c r="L10441" s="1" t="s">
        <v>22682</v>
      </c>
      <c r="M10441">
        <v>0</v>
      </c>
    </row>
    <row r="10442" spans="1:18" x14ac:dyDescent="0.25">
      <c r="A10442" t="s">
        <v>23808</v>
      </c>
      <c r="B10442" t="s">
        <v>23809</v>
      </c>
      <c r="C10442" t="s">
        <v>14</v>
      </c>
      <c r="D10442" s="6">
        <v>45713</v>
      </c>
      <c r="E10442" t="s">
        <v>23807</v>
      </c>
      <c r="F10442" t="s">
        <v>22666</v>
      </c>
      <c r="G10442" t="s">
        <v>22683</v>
      </c>
      <c r="H10442" t="s">
        <v>34254</v>
      </c>
      <c r="I10442" t="s">
        <v>22667</v>
      </c>
      <c r="J10442" t="s">
        <v>22684</v>
      </c>
      <c r="K10442" t="s">
        <v>10</v>
      </c>
      <c r="L10442" s="1" t="s">
        <v>22685</v>
      </c>
      <c r="M10442">
        <v>0</v>
      </c>
    </row>
    <row r="10443" spans="1:18" x14ac:dyDescent="0.25">
      <c r="A10443" t="s">
        <v>23808</v>
      </c>
      <c r="B10443" t="s">
        <v>23809</v>
      </c>
      <c r="C10443" t="s">
        <v>14</v>
      </c>
      <c r="D10443" s="6">
        <v>45713</v>
      </c>
      <c r="E10443" t="s">
        <v>23807</v>
      </c>
      <c r="F10443" t="s">
        <v>22666</v>
      </c>
      <c r="G10443" t="s">
        <v>16181</v>
      </c>
      <c r="H10443" t="s">
        <v>34255</v>
      </c>
      <c r="I10443" t="s">
        <v>22667</v>
      </c>
      <c r="J10443" t="s">
        <v>16182</v>
      </c>
      <c r="K10443" t="s">
        <v>10</v>
      </c>
      <c r="L10443" s="1" t="s">
        <v>22686</v>
      </c>
      <c r="M10443">
        <v>0</v>
      </c>
    </row>
    <row r="10444" spans="1:18" x14ac:dyDescent="0.25">
      <c r="A10444" t="s">
        <v>23808</v>
      </c>
      <c r="B10444" t="s">
        <v>23809</v>
      </c>
      <c r="C10444" t="s">
        <v>14</v>
      </c>
      <c r="D10444" s="6">
        <v>45713</v>
      </c>
      <c r="E10444" t="s">
        <v>23807</v>
      </c>
      <c r="F10444" t="s">
        <v>22687</v>
      </c>
      <c r="G10444" t="s">
        <v>22689</v>
      </c>
      <c r="H10444" t="s">
        <v>34256</v>
      </c>
      <c r="I10444" t="s">
        <v>22688</v>
      </c>
      <c r="J10444" t="s">
        <v>22690</v>
      </c>
      <c r="K10444" t="s">
        <v>10</v>
      </c>
      <c r="L10444" s="1" t="s">
        <v>22691</v>
      </c>
      <c r="M10444">
        <v>0</v>
      </c>
    </row>
    <row r="10445" spans="1:18" x14ac:dyDescent="0.25">
      <c r="A10445" t="s">
        <v>23808</v>
      </c>
      <c r="B10445" t="s">
        <v>23809</v>
      </c>
      <c r="C10445" t="s">
        <v>14</v>
      </c>
      <c r="D10445" s="6">
        <v>45713</v>
      </c>
      <c r="E10445" t="s">
        <v>23807</v>
      </c>
      <c r="F10445" t="s">
        <v>22687</v>
      </c>
      <c r="G10445" t="s">
        <v>22692</v>
      </c>
      <c r="H10445" t="s">
        <v>34257</v>
      </c>
      <c r="I10445" t="s">
        <v>22688</v>
      </c>
      <c r="J10445" t="s">
        <v>22693</v>
      </c>
      <c r="K10445" t="s">
        <v>10</v>
      </c>
      <c r="L10445" s="1" t="s">
        <v>22694</v>
      </c>
      <c r="M10445">
        <v>0</v>
      </c>
    </row>
    <row r="10446" spans="1:18" x14ac:dyDescent="0.25">
      <c r="A10446" t="s">
        <v>23808</v>
      </c>
      <c r="B10446" t="s">
        <v>23809</v>
      </c>
      <c r="C10446" t="s">
        <v>14</v>
      </c>
      <c r="D10446" s="6">
        <v>45713</v>
      </c>
      <c r="E10446" t="s">
        <v>23807</v>
      </c>
      <c r="F10446" t="s">
        <v>22687</v>
      </c>
      <c r="G10446" t="s">
        <v>22695</v>
      </c>
      <c r="H10446" t="s">
        <v>34258</v>
      </c>
      <c r="I10446" t="s">
        <v>22688</v>
      </c>
      <c r="J10446" t="s">
        <v>22696</v>
      </c>
      <c r="K10446" t="s">
        <v>10</v>
      </c>
      <c r="L10446" s="1" t="s">
        <v>22697</v>
      </c>
      <c r="M10446">
        <v>1</v>
      </c>
      <c r="N10446" t="s">
        <v>34896</v>
      </c>
      <c r="P10446">
        <v>1</v>
      </c>
      <c r="Q10446">
        <v>1</v>
      </c>
      <c r="R10446">
        <v>1</v>
      </c>
    </row>
    <row r="10447" spans="1:18" x14ac:dyDescent="0.25">
      <c r="A10447" t="s">
        <v>23808</v>
      </c>
      <c r="B10447" t="s">
        <v>23809</v>
      </c>
      <c r="C10447" t="s">
        <v>14</v>
      </c>
      <c r="D10447" s="6">
        <v>45713</v>
      </c>
      <c r="E10447" t="s">
        <v>23807</v>
      </c>
      <c r="F10447" t="s">
        <v>22687</v>
      </c>
      <c r="G10447" t="s">
        <v>16356</v>
      </c>
      <c r="H10447" t="s">
        <v>34259</v>
      </c>
      <c r="I10447" t="s">
        <v>22688</v>
      </c>
      <c r="J10447" t="s">
        <v>16357</v>
      </c>
      <c r="K10447" t="s">
        <v>10</v>
      </c>
      <c r="L10447" s="1" t="s">
        <v>22698</v>
      </c>
      <c r="M10447">
        <v>0</v>
      </c>
    </row>
    <row r="10448" spans="1:18" x14ac:dyDescent="0.25">
      <c r="A10448" t="s">
        <v>23808</v>
      </c>
      <c r="B10448" t="s">
        <v>23809</v>
      </c>
      <c r="C10448" t="s">
        <v>14</v>
      </c>
      <c r="D10448" s="6">
        <v>45713</v>
      </c>
      <c r="E10448" t="s">
        <v>23807</v>
      </c>
      <c r="F10448" t="s">
        <v>22687</v>
      </c>
      <c r="G10448" t="s">
        <v>22669</v>
      </c>
      <c r="H10448" t="s">
        <v>34260</v>
      </c>
      <c r="I10448" t="s">
        <v>22688</v>
      </c>
      <c r="J10448" t="s">
        <v>22670</v>
      </c>
      <c r="K10448" t="s">
        <v>10</v>
      </c>
      <c r="L10448" s="1" t="s">
        <v>22699</v>
      </c>
      <c r="M10448">
        <v>0</v>
      </c>
    </row>
    <row r="10449" spans="1:18" x14ac:dyDescent="0.25">
      <c r="A10449" t="s">
        <v>23808</v>
      </c>
      <c r="B10449" t="s">
        <v>23809</v>
      </c>
      <c r="C10449" t="s">
        <v>14</v>
      </c>
      <c r="D10449" s="6">
        <v>45713</v>
      </c>
      <c r="E10449" t="s">
        <v>23807</v>
      </c>
      <c r="F10449" t="s">
        <v>22687</v>
      </c>
      <c r="G10449" t="s">
        <v>22700</v>
      </c>
      <c r="H10449" t="s">
        <v>34261</v>
      </c>
      <c r="I10449" t="s">
        <v>22688</v>
      </c>
      <c r="J10449" t="s">
        <v>22701</v>
      </c>
      <c r="K10449" t="s">
        <v>10</v>
      </c>
      <c r="L10449" s="1" t="s">
        <v>22702</v>
      </c>
      <c r="M10449">
        <v>0</v>
      </c>
    </row>
    <row r="10450" spans="1:18" x14ac:dyDescent="0.25">
      <c r="A10450" t="s">
        <v>23808</v>
      </c>
      <c r="B10450" t="s">
        <v>23809</v>
      </c>
      <c r="C10450" t="s">
        <v>14</v>
      </c>
      <c r="D10450" s="6">
        <v>45713</v>
      </c>
      <c r="E10450" t="s">
        <v>23807</v>
      </c>
      <c r="F10450" t="s">
        <v>22687</v>
      </c>
      <c r="G10450" t="s">
        <v>22703</v>
      </c>
      <c r="H10450" t="s">
        <v>34262</v>
      </c>
      <c r="I10450" t="s">
        <v>22688</v>
      </c>
      <c r="J10450" t="s">
        <v>22704</v>
      </c>
      <c r="K10450" t="s">
        <v>10</v>
      </c>
      <c r="L10450" s="1" t="s">
        <v>22705</v>
      </c>
      <c r="M10450">
        <v>0</v>
      </c>
    </row>
    <row r="10451" spans="1:18" x14ac:dyDescent="0.25">
      <c r="A10451" t="s">
        <v>23808</v>
      </c>
      <c r="B10451" t="s">
        <v>23809</v>
      </c>
      <c r="C10451" t="s">
        <v>14</v>
      </c>
      <c r="D10451" s="6">
        <v>45713</v>
      </c>
      <c r="E10451" t="s">
        <v>23807</v>
      </c>
      <c r="F10451" t="s">
        <v>22687</v>
      </c>
      <c r="G10451" t="s">
        <v>14365</v>
      </c>
      <c r="H10451" t="s">
        <v>34263</v>
      </c>
      <c r="I10451" t="s">
        <v>22688</v>
      </c>
      <c r="J10451" t="s">
        <v>14366</v>
      </c>
      <c r="K10451" t="s">
        <v>10</v>
      </c>
      <c r="L10451" s="1" t="s">
        <v>22706</v>
      </c>
      <c r="M10451">
        <v>0</v>
      </c>
    </row>
    <row r="10452" spans="1:18" x14ac:dyDescent="0.25">
      <c r="A10452" t="s">
        <v>23808</v>
      </c>
      <c r="B10452" t="s">
        <v>23809</v>
      </c>
      <c r="C10452" t="s">
        <v>14</v>
      </c>
      <c r="D10452" s="6">
        <v>45713</v>
      </c>
      <c r="E10452" t="s">
        <v>23807</v>
      </c>
      <c r="F10452" t="s">
        <v>22687</v>
      </c>
      <c r="G10452" t="s">
        <v>14353</v>
      </c>
      <c r="H10452" t="s">
        <v>34264</v>
      </c>
      <c r="I10452" t="s">
        <v>22688</v>
      </c>
      <c r="J10452" t="s">
        <v>14354</v>
      </c>
      <c r="K10452" t="s">
        <v>10</v>
      </c>
      <c r="L10452" s="1" t="s">
        <v>22707</v>
      </c>
      <c r="M10452">
        <v>0</v>
      </c>
    </row>
    <row r="10453" spans="1:18" x14ac:dyDescent="0.25">
      <c r="A10453" t="s">
        <v>23808</v>
      </c>
      <c r="B10453" t="s">
        <v>23809</v>
      </c>
      <c r="C10453" t="s">
        <v>14</v>
      </c>
      <c r="D10453" s="6">
        <v>45713</v>
      </c>
      <c r="E10453" t="s">
        <v>23807</v>
      </c>
      <c r="F10453" t="s">
        <v>22687</v>
      </c>
      <c r="G10453" t="s">
        <v>14359</v>
      </c>
      <c r="H10453" t="s">
        <v>34265</v>
      </c>
      <c r="I10453" t="s">
        <v>22688</v>
      </c>
      <c r="J10453" t="s">
        <v>14360</v>
      </c>
      <c r="K10453" t="s">
        <v>10</v>
      </c>
      <c r="L10453" s="1" t="s">
        <v>22708</v>
      </c>
      <c r="M10453">
        <v>0</v>
      </c>
    </row>
    <row r="10454" spans="1:18" x14ac:dyDescent="0.25">
      <c r="A10454" t="s">
        <v>23808</v>
      </c>
      <c r="B10454" t="s">
        <v>23809</v>
      </c>
      <c r="C10454" t="s">
        <v>14</v>
      </c>
      <c r="D10454" s="6">
        <v>45713</v>
      </c>
      <c r="E10454" t="s">
        <v>23807</v>
      </c>
      <c r="F10454" t="s">
        <v>22709</v>
      </c>
      <c r="G10454" t="s">
        <v>3476</v>
      </c>
      <c r="H10454" t="s">
        <v>34266</v>
      </c>
      <c r="I10454" t="s">
        <v>22710</v>
      </c>
      <c r="J10454" t="s">
        <v>3477</v>
      </c>
      <c r="K10454" t="s">
        <v>10</v>
      </c>
      <c r="L10454">
        <v>0.89309911295892996</v>
      </c>
      <c r="M10454">
        <v>0</v>
      </c>
    </row>
    <row r="10455" spans="1:18" x14ac:dyDescent="0.25">
      <c r="A10455" t="s">
        <v>23808</v>
      </c>
      <c r="B10455" t="s">
        <v>23809</v>
      </c>
      <c r="C10455" t="s">
        <v>14</v>
      </c>
      <c r="D10455" s="6">
        <v>45713</v>
      </c>
      <c r="E10455" t="s">
        <v>23807</v>
      </c>
      <c r="F10455" t="s">
        <v>22709</v>
      </c>
      <c r="G10455" t="s">
        <v>3479</v>
      </c>
      <c r="H10455" t="s">
        <v>34267</v>
      </c>
      <c r="I10455" t="s">
        <v>22710</v>
      </c>
      <c r="J10455" t="s">
        <v>3480</v>
      </c>
      <c r="K10455" t="s">
        <v>10</v>
      </c>
      <c r="L10455" s="1" t="s">
        <v>22711</v>
      </c>
      <c r="M10455">
        <v>1</v>
      </c>
      <c r="N10455" t="s">
        <v>34896</v>
      </c>
      <c r="P10455">
        <v>1</v>
      </c>
      <c r="Q10455">
        <v>1</v>
      </c>
      <c r="R10455">
        <v>1</v>
      </c>
    </row>
    <row r="10456" spans="1:18" x14ac:dyDescent="0.25">
      <c r="A10456" t="s">
        <v>23808</v>
      </c>
      <c r="B10456" t="s">
        <v>23809</v>
      </c>
      <c r="C10456" t="s">
        <v>14</v>
      </c>
      <c r="D10456" s="6">
        <v>45713</v>
      </c>
      <c r="E10456" t="s">
        <v>23807</v>
      </c>
      <c r="F10456" t="s">
        <v>22709</v>
      </c>
      <c r="G10456" t="s">
        <v>3482</v>
      </c>
      <c r="H10456" t="s">
        <v>34268</v>
      </c>
      <c r="I10456" t="s">
        <v>22710</v>
      </c>
      <c r="J10456" t="s">
        <v>3483</v>
      </c>
      <c r="K10456" t="s">
        <v>10</v>
      </c>
      <c r="L10456" s="1" t="s">
        <v>22712</v>
      </c>
      <c r="M10456">
        <v>0</v>
      </c>
    </row>
    <row r="10457" spans="1:18" x14ac:dyDescent="0.25">
      <c r="A10457" t="s">
        <v>23808</v>
      </c>
      <c r="B10457" t="s">
        <v>23809</v>
      </c>
      <c r="C10457" t="s">
        <v>14</v>
      </c>
      <c r="D10457" s="6">
        <v>45713</v>
      </c>
      <c r="E10457" t="s">
        <v>23807</v>
      </c>
      <c r="F10457" t="s">
        <v>22709</v>
      </c>
      <c r="G10457" t="s">
        <v>1453</v>
      </c>
      <c r="H10457" t="s">
        <v>34269</v>
      </c>
      <c r="I10457" t="s">
        <v>22710</v>
      </c>
      <c r="J10457" t="s">
        <v>1454</v>
      </c>
      <c r="K10457" t="s">
        <v>10</v>
      </c>
      <c r="L10457">
        <v>0.68257705704223504</v>
      </c>
      <c r="M10457">
        <v>0</v>
      </c>
    </row>
    <row r="10458" spans="1:18" x14ac:dyDescent="0.25">
      <c r="A10458" t="s">
        <v>23808</v>
      </c>
      <c r="B10458" t="s">
        <v>23809</v>
      </c>
      <c r="C10458" t="s">
        <v>14</v>
      </c>
      <c r="D10458" s="6">
        <v>45713</v>
      </c>
      <c r="E10458" t="s">
        <v>23807</v>
      </c>
      <c r="F10458" t="s">
        <v>22709</v>
      </c>
      <c r="G10458" t="s">
        <v>3493</v>
      </c>
      <c r="H10458" t="s">
        <v>34270</v>
      </c>
      <c r="I10458" t="s">
        <v>22710</v>
      </c>
      <c r="J10458" t="s">
        <v>3494</v>
      </c>
      <c r="K10458" t="s">
        <v>10</v>
      </c>
      <c r="L10458" s="1" t="s">
        <v>22713</v>
      </c>
      <c r="M10458">
        <v>0</v>
      </c>
    </row>
    <row r="10459" spans="1:18" x14ac:dyDescent="0.25">
      <c r="A10459" t="s">
        <v>23808</v>
      </c>
      <c r="B10459" t="s">
        <v>23809</v>
      </c>
      <c r="C10459" t="s">
        <v>14</v>
      </c>
      <c r="D10459" s="6">
        <v>45713</v>
      </c>
      <c r="E10459" t="s">
        <v>23807</v>
      </c>
      <c r="F10459" t="s">
        <v>22709</v>
      </c>
      <c r="G10459" t="s">
        <v>22714</v>
      </c>
      <c r="H10459" t="s">
        <v>34271</v>
      </c>
      <c r="I10459" t="s">
        <v>22710</v>
      </c>
      <c r="J10459" t="s">
        <v>22715</v>
      </c>
      <c r="K10459" t="s">
        <v>10</v>
      </c>
      <c r="L10459" s="1" t="s">
        <v>22716</v>
      </c>
      <c r="M10459">
        <v>0</v>
      </c>
    </row>
    <row r="10460" spans="1:18" x14ac:dyDescent="0.25">
      <c r="A10460" t="s">
        <v>23808</v>
      </c>
      <c r="B10460" t="s">
        <v>23809</v>
      </c>
      <c r="C10460" t="s">
        <v>14</v>
      </c>
      <c r="D10460" s="6">
        <v>45713</v>
      </c>
      <c r="E10460" t="s">
        <v>23807</v>
      </c>
      <c r="F10460" t="s">
        <v>22709</v>
      </c>
      <c r="G10460" t="s">
        <v>19919</v>
      </c>
      <c r="H10460" t="s">
        <v>34272</v>
      </c>
      <c r="I10460" t="s">
        <v>22710</v>
      </c>
      <c r="J10460" t="s">
        <v>19920</v>
      </c>
      <c r="K10460" t="s">
        <v>10</v>
      </c>
      <c r="L10460">
        <v>0.66129271609925799</v>
      </c>
      <c r="M10460">
        <v>0</v>
      </c>
    </row>
    <row r="10461" spans="1:18" x14ac:dyDescent="0.25">
      <c r="A10461" t="s">
        <v>23808</v>
      </c>
      <c r="B10461" t="s">
        <v>23809</v>
      </c>
      <c r="C10461" t="s">
        <v>14</v>
      </c>
      <c r="D10461" s="6">
        <v>45713</v>
      </c>
      <c r="E10461" t="s">
        <v>23807</v>
      </c>
      <c r="F10461" t="s">
        <v>22709</v>
      </c>
      <c r="G10461" t="s">
        <v>3496</v>
      </c>
      <c r="H10461" t="s">
        <v>34273</v>
      </c>
      <c r="I10461" t="s">
        <v>22710</v>
      </c>
      <c r="J10461" t="s">
        <v>3497</v>
      </c>
      <c r="K10461" t="s">
        <v>10</v>
      </c>
      <c r="L10461" s="1" t="s">
        <v>22717</v>
      </c>
      <c r="M10461">
        <v>0</v>
      </c>
    </row>
    <row r="10462" spans="1:18" x14ac:dyDescent="0.25">
      <c r="A10462" t="s">
        <v>23808</v>
      </c>
      <c r="B10462" t="s">
        <v>23809</v>
      </c>
      <c r="C10462" t="s">
        <v>14</v>
      </c>
      <c r="D10462" s="6">
        <v>45713</v>
      </c>
      <c r="E10462" t="s">
        <v>23807</v>
      </c>
      <c r="F10462" t="s">
        <v>22709</v>
      </c>
      <c r="G10462" t="s">
        <v>19914</v>
      </c>
      <c r="H10462" t="s">
        <v>34274</v>
      </c>
      <c r="I10462" t="s">
        <v>22710</v>
      </c>
      <c r="J10462" t="s">
        <v>19915</v>
      </c>
      <c r="K10462" t="s">
        <v>10</v>
      </c>
      <c r="L10462" s="1" t="s">
        <v>22718</v>
      </c>
      <c r="M10462">
        <v>0</v>
      </c>
    </row>
    <row r="10463" spans="1:18" x14ac:dyDescent="0.25">
      <c r="A10463" t="s">
        <v>23808</v>
      </c>
      <c r="B10463" t="s">
        <v>23809</v>
      </c>
      <c r="C10463" t="s">
        <v>14</v>
      </c>
      <c r="D10463" s="6">
        <v>45713</v>
      </c>
      <c r="E10463" t="s">
        <v>23807</v>
      </c>
      <c r="F10463" t="s">
        <v>22709</v>
      </c>
      <c r="G10463" t="s">
        <v>1450</v>
      </c>
      <c r="H10463" t="s">
        <v>34275</v>
      </c>
      <c r="I10463" t="s">
        <v>22710</v>
      </c>
      <c r="J10463" t="s">
        <v>1451</v>
      </c>
      <c r="K10463" t="s">
        <v>10</v>
      </c>
      <c r="L10463" s="1" t="s">
        <v>22719</v>
      </c>
      <c r="M10463">
        <v>0</v>
      </c>
    </row>
    <row r="10464" spans="1:18" x14ac:dyDescent="0.25">
      <c r="A10464" t="s">
        <v>23808</v>
      </c>
      <c r="B10464" t="s">
        <v>23809</v>
      </c>
      <c r="C10464" t="s">
        <v>14</v>
      </c>
      <c r="D10464" s="6">
        <v>45713</v>
      </c>
      <c r="E10464" t="s">
        <v>23807</v>
      </c>
      <c r="F10464" t="s">
        <v>22720</v>
      </c>
      <c r="G10464" t="s">
        <v>16339</v>
      </c>
      <c r="H10464" t="s">
        <v>34276</v>
      </c>
      <c r="I10464" t="s">
        <v>22721</v>
      </c>
      <c r="J10464" t="s">
        <v>16340</v>
      </c>
      <c r="K10464" t="s">
        <v>10</v>
      </c>
      <c r="L10464" s="1" t="s">
        <v>22722</v>
      </c>
      <c r="M10464">
        <v>1</v>
      </c>
      <c r="N10464" t="s">
        <v>34896</v>
      </c>
      <c r="P10464">
        <v>1</v>
      </c>
      <c r="Q10464">
        <v>1</v>
      </c>
      <c r="R10464">
        <v>1</v>
      </c>
    </row>
    <row r="10465" spans="1:18" x14ac:dyDescent="0.25">
      <c r="A10465" t="s">
        <v>23808</v>
      </c>
      <c r="B10465" t="s">
        <v>23809</v>
      </c>
      <c r="C10465" t="s">
        <v>14</v>
      </c>
      <c r="D10465" s="6">
        <v>45713</v>
      </c>
      <c r="E10465" t="s">
        <v>23807</v>
      </c>
      <c r="F10465" t="s">
        <v>22720</v>
      </c>
      <c r="G10465" t="s">
        <v>22723</v>
      </c>
      <c r="H10465" t="s">
        <v>34277</v>
      </c>
      <c r="I10465" t="s">
        <v>22721</v>
      </c>
      <c r="J10465" t="s">
        <v>22724</v>
      </c>
      <c r="K10465" t="s">
        <v>10</v>
      </c>
      <c r="L10465" s="1" t="s">
        <v>22725</v>
      </c>
      <c r="M10465">
        <v>0</v>
      </c>
    </row>
    <row r="10466" spans="1:18" x14ac:dyDescent="0.25">
      <c r="A10466" t="s">
        <v>23808</v>
      </c>
      <c r="B10466" t="s">
        <v>23809</v>
      </c>
      <c r="C10466" t="s">
        <v>14</v>
      </c>
      <c r="D10466" s="6">
        <v>45713</v>
      </c>
      <c r="E10466" t="s">
        <v>23807</v>
      </c>
      <c r="F10466" t="s">
        <v>22720</v>
      </c>
      <c r="G10466" t="s">
        <v>16315</v>
      </c>
      <c r="H10466" t="s">
        <v>34278</v>
      </c>
      <c r="I10466" t="s">
        <v>22721</v>
      </c>
      <c r="J10466" t="s">
        <v>16316</v>
      </c>
      <c r="K10466" t="s">
        <v>10</v>
      </c>
      <c r="L10466" s="1" t="s">
        <v>22726</v>
      </c>
      <c r="M10466">
        <v>0</v>
      </c>
    </row>
    <row r="10467" spans="1:18" x14ac:dyDescent="0.25">
      <c r="A10467" t="s">
        <v>23808</v>
      </c>
      <c r="B10467" t="s">
        <v>23809</v>
      </c>
      <c r="C10467" t="s">
        <v>14</v>
      </c>
      <c r="D10467" s="6">
        <v>45713</v>
      </c>
      <c r="E10467" t="s">
        <v>23807</v>
      </c>
      <c r="F10467" t="s">
        <v>22720</v>
      </c>
      <c r="G10467" t="s">
        <v>22727</v>
      </c>
      <c r="H10467" t="s">
        <v>34279</v>
      </c>
      <c r="I10467" t="s">
        <v>22721</v>
      </c>
      <c r="J10467" t="s">
        <v>22728</v>
      </c>
      <c r="K10467" t="s">
        <v>10</v>
      </c>
      <c r="L10467" s="1" t="s">
        <v>22729</v>
      </c>
      <c r="M10467">
        <v>0</v>
      </c>
    </row>
    <row r="10468" spans="1:18" x14ac:dyDescent="0.25">
      <c r="A10468" t="s">
        <v>23808</v>
      </c>
      <c r="B10468" t="s">
        <v>23809</v>
      </c>
      <c r="C10468" t="s">
        <v>14</v>
      </c>
      <c r="D10468" s="6">
        <v>45713</v>
      </c>
      <c r="E10468" t="s">
        <v>23807</v>
      </c>
      <c r="F10468" t="s">
        <v>22720</v>
      </c>
      <c r="G10468" t="s">
        <v>16318</v>
      </c>
      <c r="H10468" t="s">
        <v>34280</v>
      </c>
      <c r="I10468" t="s">
        <v>22721</v>
      </c>
      <c r="J10468" t="s">
        <v>16319</v>
      </c>
      <c r="K10468" t="s">
        <v>10</v>
      </c>
      <c r="L10468" s="1" t="s">
        <v>22730</v>
      </c>
      <c r="M10468">
        <v>0</v>
      </c>
    </row>
    <row r="10469" spans="1:18" x14ac:dyDescent="0.25">
      <c r="A10469" t="s">
        <v>23808</v>
      </c>
      <c r="B10469" t="s">
        <v>23809</v>
      </c>
      <c r="C10469" t="s">
        <v>14</v>
      </c>
      <c r="D10469" s="6">
        <v>45713</v>
      </c>
      <c r="E10469" t="s">
        <v>23807</v>
      </c>
      <c r="F10469" t="s">
        <v>22720</v>
      </c>
      <c r="G10469" t="s">
        <v>16328</v>
      </c>
      <c r="H10469" t="s">
        <v>34281</v>
      </c>
      <c r="I10469" t="s">
        <v>22721</v>
      </c>
      <c r="J10469" t="s">
        <v>16329</v>
      </c>
      <c r="K10469" t="s">
        <v>10</v>
      </c>
      <c r="L10469" s="1" t="s">
        <v>22731</v>
      </c>
      <c r="M10469">
        <v>0</v>
      </c>
    </row>
    <row r="10470" spans="1:18" x14ac:dyDescent="0.25">
      <c r="A10470" t="s">
        <v>23808</v>
      </c>
      <c r="B10470" t="s">
        <v>23809</v>
      </c>
      <c r="C10470" t="s">
        <v>14</v>
      </c>
      <c r="D10470" s="6">
        <v>45713</v>
      </c>
      <c r="E10470" t="s">
        <v>23807</v>
      </c>
      <c r="F10470" t="s">
        <v>22720</v>
      </c>
      <c r="G10470" t="s">
        <v>16325</v>
      </c>
      <c r="H10470" t="s">
        <v>34282</v>
      </c>
      <c r="I10470" t="s">
        <v>22721</v>
      </c>
      <c r="J10470" t="s">
        <v>16326</v>
      </c>
      <c r="K10470" t="s">
        <v>10</v>
      </c>
      <c r="L10470" s="1" t="s">
        <v>22732</v>
      </c>
      <c r="M10470">
        <v>0</v>
      </c>
    </row>
    <row r="10471" spans="1:18" x14ac:dyDescent="0.25">
      <c r="A10471" t="s">
        <v>23808</v>
      </c>
      <c r="B10471" t="s">
        <v>23809</v>
      </c>
      <c r="C10471" t="s">
        <v>14</v>
      </c>
      <c r="D10471" s="6">
        <v>45713</v>
      </c>
      <c r="E10471" t="s">
        <v>23807</v>
      </c>
      <c r="F10471" t="s">
        <v>22720</v>
      </c>
      <c r="G10471" t="s">
        <v>5014</v>
      </c>
      <c r="H10471" t="s">
        <v>34283</v>
      </c>
      <c r="I10471" t="s">
        <v>22721</v>
      </c>
      <c r="J10471" t="s">
        <v>5015</v>
      </c>
      <c r="K10471" t="s">
        <v>10</v>
      </c>
      <c r="L10471" s="1" t="s">
        <v>22733</v>
      </c>
      <c r="M10471">
        <v>0</v>
      </c>
    </row>
    <row r="10472" spans="1:18" x14ac:dyDescent="0.25">
      <c r="A10472" t="s">
        <v>23808</v>
      </c>
      <c r="B10472" t="s">
        <v>23809</v>
      </c>
      <c r="C10472" t="s">
        <v>14</v>
      </c>
      <c r="D10472" s="6">
        <v>45713</v>
      </c>
      <c r="E10472" t="s">
        <v>23807</v>
      </c>
      <c r="F10472" t="s">
        <v>22720</v>
      </c>
      <c r="G10472" t="s">
        <v>22734</v>
      </c>
      <c r="H10472" t="s">
        <v>34284</v>
      </c>
      <c r="I10472" t="s">
        <v>22721</v>
      </c>
      <c r="J10472" t="s">
        <v>22735</v>
      </c>
      <c r="K10472" t="s">
        <v>10</v>
      </c>
      <c r="L10472" s="1" t="s">
        <v>22736</v>
      </c>
      <c r="M10472">
        <v>0</v>
      </c>
    </row>
    <row r="10473" spans="1:18" x14ac:dyDescent="0.25">
      <c r="A10473" t="s">
        <v>23808</v>
      </c>
      <c r="B10473" t="s">
        <v>23809</v>
      </c>
      <c r="C10473" t="s">
        <v>14</v>
      </c>
      <c r="D10473" s="6">
        <v>45713</v>
      </c>
      <c r="E10473" t="s">
        <v>23807</v>
      </c>
      <c r="F10473" t="s">
        <v>22720</v>
      </c>
      <c r="G10473" t="s">
        <v>22737</v>
      </c>
      <c r="H10473" t="s">
        <v>34285</v>
      </c>
      <c r="I10473" t="s">
        <v>22721</v>
      </c>
      <c r="J10473" t="s">
        <v>22738</v>
      </c>
      <c r="K10473" t="s">
        <v>10</v>
      </c>
      <c r="L10473" s="1" t="s">
        <v>22739</v>
      </c>
      <c r="M10473">
        <v>0</v>
      </c>
    </row>
    <row r="10474" spans="1:18" x14ac:dyDescent="0.25">
      <c r="A10474" t="s">
        <v>23808</v>
      </c>
      <c r="B10474" t="s">
        <v>23809</v>
      </c>
      <c r="C10474" t="s">
        <v>14</v>
      </c>
      <c r="D10474" s="6">
        <v>45713</v>
      </c>
      <c r="E10474" t="s">
        <v>23807</v>
      </c>
      <c r="F10474" t="s">
        <v>22740</v>
      </c>
      <c r="G10474" t="s">
        <v>493</v>
      </c>
      <c r="H10474" t="s">
        <v>34286</v>
      </c>
      <c r="I10474" t="s">
        <v>22741</v>
      </c>
      <c r="J10474" t="s">
        <v>494</v>
      </c>
      <c r="K10474" t="s">
        <v>10</v>
      </c>
      <c r="L10474" s="1" t="s">
        <v>22742</v>
      </c>
      <c r="M10474">
        <v>0</v>
      </c>
    </row>
    <row r="10475" spans="1:18" x14ac:dyDescent="0.25">
      <c r="A10475" t="s">
        <v>23808</v>
      </c>
      <c r="B10475" t="s">
        <v>23809</v>
      </c>
      <c r="C10475" t="s">
        <v>14</v>
      </c>
      <c r="D10475" s="6">
        <v>45713</v>
      </c>
      <c r="E10475" t="s">
        <v>23807</v>
      </c>
      <c r="F10475" t="s">
        <v>22740</v>
      </c>
      <c r="G10475" t="s">
        <v>471</v>
      </c>
      <c r="H10475" t="s">
        <v>34287</v>
      </c>
      <c r="I10475" t="s">
        <v>22741</v>
      </c>
      <c r="J10475" t="s">
        <v>472</v>
      </c>
      <c r="K10475" t="s">
        <v>10</v>
      </c>
      <c r="L10475" s="1" t="s">
        <v>22743</v>
      </c>
      <c r="M10475">
        <v>1</v>
      </c>
      <c r="N10475" t="s">
        <v>34896</v>
      </c>
      <c r="P10475">
        <v>1</v>
      </c>
      <c r="Q10475">
        <v>1</v>
      </c>
      <c r="R10475">
        <v>1</v>
      </c>
    </row>
    <row r="10476" spans="1:18" x14ac:dyDescent="0.25">
      <c r="A10476" t="s">
        <v>23808</v>
      </c>
      <c r="B10476" t="s">
        <v>23809</v>
      </c>
      <c r="C10476" t="s">
        <v>14</v>
      </c>
      <c r="D10476" s="6">
        <v>45713</v>
      </c>
      <c r="E10476" t="s">
        <v>23807</v>
      </c>
      <c r="F10476" t="s">
        <v>22740</v>
      </c>
      <c r="G10476" t="s">
        <v>16306</v>
      </c>
      <c r="H10476" t="s">
        <v>34288</v>
      </c>
      <c r="I10476" t="s">
        <v>22741</v>
      </c>
      <c r="J10476" t="s">
        <v>16307</v>
      </c>
      <c r="K10476" t="s">
        <v>10</v>
      </c>
      <c r="L10476" s="1" t="s">
        <v>22744</v>
      </c>
      <c r="M10476">
        <v>0</v>
      </c>
    </row>
    <row r="10477" spans="1:18" x14ac:dyDescent="0.25">
      <c r="A10477" t="s">
        <v>23808</v>
      </c>
      <c r="B10477" t="s">
        <v>23809</v>
      </c>
      <c r="C10477" t="s">
        <v>14</v>
      </c>
      <c r="D10477" s="6">
        <v>45713</v>
      </c>
      <c r="E10477" t="s">
        <v>23807</v>
      </c>
      <c r="F10477" t="s">
        <v>22740</v>
      </c>
      <c r="G10477" t="s">
        <v>22745</v>
      </c>
      <c r="H10477" t="s">
        <v>34289</v>
      </c>
      <c r="I10477" t="s">
        <v>22741</v>
      </c>
      <c r="J10477" t="s">
        <v>22746</v>
      </c>
      <c r="K10477" t="s">
        <v>10</v>
      </c>
      <c r="L10477" s="1" t="s">
        <v>22747</v>
      </c>
      <c r="M10477">
        <v>0</v>
      </c>
    </row>
    <row r="10478" spans="1:18" x14ac:dyDescent="0.25">
      <c r="A10478" t="s">
        <v>23808</v>
      </c>
      <c r="B10478" t="s">
        <v>23809</v>
      </c>
      <c r="C10478" t="s">
        <v>14</v>
      </c>
      <c r="D10478" s="6">
        <v>45713</v>
      </c>
      <c r="E10478" t="s">
        <v>23807</v>
      </c>
      <c r="F10478" t="s">
        <v>22740</v>
      </c>
      <c r="G10478" t="s">
        <v>485</v>
      </c>
      <c r="H10478" t="s">
        <v>34290</v>
      </c>
      <c r="I10478" t="s">
        <v>22741</v>
      </c>
      <c r="J10478" t="s">
        <v>486</v>
      </c>
      <c r="K10478" t="s">
        <v>10</v>
      </c>
      <c r="L10478">
        <v>0.75145240530281199</v>
      </c>
      <c r="M10478">
        <v>0</v>
      </c>
    </row>
    <row r="10479" spans="1:18" x14ac:dyDescent="0.25">
      <c r="A10479" t="s">
        <v>23808</v>
      </c>
      <c r="B10479" t="s">
        <v>23809</v>
      </c>
      <c r="C10479" t="s">
        <v>14</v>
      </c>
      <c r="D10479" s="6">
        <v>45713</v>
      </c>
      <c r="E10479" t="s">
        <v>23807</v>
      </c>
      <c r="F10479" t="s">
        <v>22740</v>
      </c>
      <c r="G10479" t="s">
        <v>490</v>
      </c>
      <c r="H10479" t="s">
        <v>34291</v>
      </c>
      <c r="I10479" t="s">
        <v>22741</v>
      </c>
      <c r="J10479" t="s">
        <v>491</v>
      </c>
      <c r="K10479" t="s">
        <v>10</v>
      </c>
      <c r="L10479" s="1" t="s">
        <v>22748</v>
      </c>
      <c r="M10479">
        <v>0</v>
      </c>
    </row>
    <row r="10480" spans="1:18" x14ac:dyDescent="0.25">
      <c r="A10480" t="s">
        <v>23808</v>
      </c>
      <c r="B10480" t="s">
        <v>23809</v>
      </c>
      <c r="C10480" t="s">
        <v>14</v>
      </c>
      <c r="D10480" s="6">
        <v>45713</v>
      </c>
      <c r="E10480" t="s">
        <v>23807</v>
      </c>
      <c r="F10480" t="s">
        <v>22740</v>
      </c>
      <c r="G10480" t="s">
        <v>496</v>
      </c>
      <c r="H10480" t="s">
        <v>34292</v>
      </c>
      <c r="I10480" t="s">
        <v>22741</v>
      </c>
      <c r="J10480" t="s">
        <v>497</v>
      </c>
      <c r="K10480" t="s">
        <v>10</v>
      </c>
      <c r="L10480" s="1" t="s">
        <v>22749</v>
      </c>
      <c r="M10480">
        <v>0</v>
      </c>
    </row>
    <row r="10481" spans="1:18" x14ac:dyDescent="0.25">
      <c r="A10481" t="s">
        <v>23808</v>
      </c>
      <c r="B10481" t="s">
        <v>23809</v>
      </c>
      <c r="C10481" t="s">
        <v>14</v>
      </c>
      <c r="D10481" s="6">
        <v>45713</v>
      </c>
      <c r="E10481" t="s">
        <v>23807</v>
      </c>
      <c r="F10481" t="s">
        <v>22740</v>
      </c>
      <c r="G10481" t="s">
        <v>5748</v>
      </c>
      <c r="H10481" t="s">
        <v>34293</v>
      </c>
      <c r="I10481" t="s">
        <v>22741</v>
      </c>
      <c r="J10481" t="s">
        <v>5749</v>
      </c>
      <c r="K10481" t="s">
        <v>10</v>
      </c>
      <c r="L10481" s="1" t="s">
        <v>22750</v>
      </c>
      <c r="M10481">
        <v>0</v>
      </c>
    </row>
    <row r="10482" spans="1:18" x14ac:dyDescent="0.25">
      <c r="A10482" t="s">
        <v>23808</v>
      </c>
      <c r="B10482" t="s">
        <v>23809</v>
      </c>
      <c r="C10482" t="s">
        <v>14</v>
      </c>
      <c r="D10482" s="6">
        <v>45713</v>
      </c>
      <c r="E10482" t="s">
        <v>23807</v>
      </c>
      <c r="F10482" t="s">
        <v>22740</v>
      </c>
      <c r="G10482" t="s">
        <v>22751</v>
      </c>
      <c r="H10482" t="s">
        <v>34294</v>
      </c>
      <c r="I10482" t="s">
        <v>22741</v>
      </c>
      <c r="J10482" t="s">
        <v>22752</v>
      </c>
      <c r="K10482" t="s">
        <v>10</v>
      </c>
      <c r="L10482" s="1" t="s">
        <v>22753</v>
      </c>
      <c r="M10482">
        <v>0</v>
      </c>
    </row>
    <row r="10483" spans="1:18" x14ac:dyDescent="0.25">
      <c r="A10483" t="s">
        <v>23808</v>
      </c>
      <c r="B10483" t="s">
        <v>23809</v>
      </c>
      <c r="C10483" t="s">
        <v>14</v>
      </c>
      <c r="D10483" s="6">
        <v>45713</v>
      </c>
      <c r="E10483" t="s">
        <v>23807</v>
      </c>
      <c r="F10483" t="s">
        <v>22740</v>
      </c>
      <c r="G10483" t="s">
        <v>22700</v>
      </c>
      <c r="H10483" t="s">
        <v>34295</v>
      </c>
      <c r="I10483" t="s">
        <v>22741</v>
      </c>
      <c r="J10483" t="s">
        <v>22701</v>
      </c>
      <c r="K10483" t="s">
        <v>10</v>
      </c>
      <c r="L10483" s="1" t="s">
        <v>22754</v>
      </c>
      <c r="M10483">
        <v>0</v>
      </c>
    </row>
    <row r="10484" spans="1:18" x14ac:dyDescent="0.25">
      <c r="A10484" t="s">
        <v>23808</v>
      </c>
      <c r="B10484" t="s">
        <v>23809</v>
      </c>
      <c r="C10484" t="s">
        <v>14</v>
      </c>
      <c r="D10484" s="6">
        <v>45713</v>
      </c>
      <c r="E10484" t="s">
        <v>23807</v>
      </c>
      <c r="F10484" t="s">
        <v>22755</v>
      </c>
      <c r="G10484" t="s">
        <v>12704</v>
      </c>
      <c r="H10484" t="s">
        <v>34296</v>
      </c>
      <c r="I10484" t="s">
        <v>22756</v>
      </c>
      <c r="J10484" t="s">
        <v>12705</v>
      </c>
      <c r="K10484" t="s">
        <v>10</v>
      </c>
      <c r="L10484" s="1" t="s">
        <v>22757</v>
      </c>
      <c r="M10484">
        <v>0</v>
      </c>
    </row>
    <row r="10485" spans="1:18" x14ac:dyDescent="0.25">
      <c r="A10485" t="s">
        <v>23808</v>
      </c>
      <c r="B10485" t="s">
        <v>23809</v>
      </c>
      <c r="C10485" t="s">
        <v>14</v>
      </c>
      <c r="D10485" s="6">
        <v>45713</v>
      </c>
      <c r="E10485" t="s">
        <v>23807</v>
      </c>
      <c r="F10485" t="s">
        <v>22755</v>
      </c>
      <c r="G10485" t="s">
        <v>22758</v>
      </c>
      <c r="H10485" t="s">
        <v>34297</v>
      </c>
      <c r="I10485" t="s">
        <v>22756</v>
      </c>
      <c r="J10485" t="s">
        <v>22759</v>
      </c>
      <c r="K10485" t="s">
        <v>10</v>
      </c>
      <c r="L10485" s="1" t="s">
        <v>22760</v>
      </c>
      <c r="M10485">
        <v>0</v>
      </c>
    </row>
    <row r="10486" spans="1:18" x14ac:dyDescent="0.25">
      <c r="A10486" t="s">
        <v>23808</v>
      </c>
      <c r="B10486" t="s">
        <v>23809</v>
      </c>
      <c r="C10486" t="s">
        <v>14</v>
      </c>
      <c r="D10486" s="6">
        <v>45713</v>
      </c>
      <c r="E10486" t="s">
        <v>23807</v>
      </c>
      <c r="F10486" t="s">
        <v>22755</v>
      </c>
      <c r="G10486" t="s">
        <v>12701</v>
      </c>
      <c r="H10486" t="s">
        <v>34298</v>
      </c>
      <c r="I10486" t="s">
        <v>22756</v>
      </c>
      <c r="J10486" t="s">
        <v>12702</v>
      </c>
      <c r="K10486" t="s">
        <v>10</v>
      </c>
      <c r="L10486" s="1" t="s">
        <v>22761</v>
      </c>
      <c r="M10486">
        <v>1</v>
      </c>
      <c r="N10486" t="s">
        <v>34896</v>
      </c>
      <c r="P10486">
        <v>1</v>
      </c>
      <c r="Q10486">
        <v>1</v>
      </c>
      <c r="R10486">
        <v>1</v>
      </c>
    </row>
    <row r="10487" spans="1:18" x14ac:dyDescent="0.25">
      <c r="A10487" t="s">
        <v>23808</v>
      </c>
      <c r="B10487" t="s">
        <v>23809</v>
      </c>
      <c r="C10487" t="s">
        <v>14</v>
      </c>
      <c r="D10487" s="6">
        <v>45713</v>
      </c>
      <c r="E10487" t="s">
        <v>23807</v>
      </c>
      <c r="F10487" t="s">
        <v>22755</v>
      </c>
      <c r="G10487" t="s">
        <v>7977</v>
      </c>
      <c r="H10487" t="s">
        <v>34299</v>
      </c>
      <c r="I10487" t="s">
        <v>22756</v>
      </c>
      <c r="J10487" t="s">
        <v>7978</v>
      </c>
      <c r="K10487" t="s">
        <v>10</v>
      </c>
      <c r="L10487" s="1" t="s">
        <v>22762</v>
      </c>
      <c r="M10487">
        <v>0</v>
      </c>
    </row>
    <row r="10488" spans="1:18" x14ac:dyDescent="0.25">
      <c r="A10488" t="s">
        <v>23808</v>
      </c>
      <c r="B10488" t="s">
        <v>23809</v>
      </c>
      <c r="C10488" t="s">
        <v>14</v>
      </c>
      <c r="D10488" s="6">
        <v>45713</v>
      </c>
      <c r="E10488" t="s">
        <v>23807</v>
      </c>
      <c r="F10488" t="s">
        <v>22755</v>
      </c>
      <c r="G10488" t="s">
        <v>289</v>
      </c>
      <c r="H10488" t="s">
        <v>34300</v>
      </c>
      <c r="I10488" t="s">
        <v>22756</v>
      </c>
      <c r="J10488" t="s">
        <v>290</v>
      </c>
      <c r="K10488" t="s">
        <v>10</v>
      </c>
      <c r="L10488" s="1" t="s">
        <v>22763</v>
      </c>
      <c r="M10488">
        <v>0</v>
      </c>
    </row>
    <row r="10489" spans="1:18" x14ac:dyDescent="0.25">
      <c r="A10489" t="s">
        <v>23808</v>
      </c>
      <c r="B10489" t="s">
        <v>23809</v>
      </c>
      <c r="C10489" t="s">
        <v>14</v>
      </c>
      <c r="D10489" s="6">
        <v>45713</v>
      </c>
      <c r="E10489" t="s">
        <v>23807</v>
      </c>
      <c r="F10489" t="s">
        <v>22755</v>
      </c>
      <c r="G10489" t="s">
        <v>12698</v>
      </c>
      <c r="H10489" t="s">
        <v>34301</v>
      </c>
      <c r="I10489" t="s">
        <v>22756</v>
      </c>
      <c r="J10489" t="s">
        <v>12699</v>
      </c>
      <c r="K10489" t="s">
        <v>10</v>
      </c>
      <c r="L10489" s="1" t="s">
        <v>22764</v>
      </c>
      <c r="M10489">
        <v>0</v>
      </c>
    </row>
    <row r="10490" spans="1:18" x14ac:dyDescent="0.25">
      <c r="A10490" t="s">
        <v>23808</v>
      </c>
      <c r="B10490" t="s">
        <v>23809</v>
      </c>
      <c r="C10490" t="s">
        <v>14</v>
      </c>
      <c r="D10490" s="6">
        <v>45713</v>
      </c>
      <c r="E10490" t="s">
        <v>23807</v>
      </c>
      <c r="F10490" t="s">
        <v>22755</v>
      </c>
      <c r="G10490" t="s">
        <v>12685</v>
      </c>
      <c r="H10490" t="s">
        <v>34302</v>
      </c>
      <c r="I10490" t="s">
        <v>22756</v>
      </c>
      <c r="J10490" t="s">
        <v>12686</v>
      </c>
      <c r="K10490" t="s">
        <v>10</v>
      </c>
      <c r="L10490" s="1" t="s">
        <v>22765</v>
      </c>
      <c r="M10490">
        <v>0</v>
      </c>
    </row>
    <row r="10491" spans="1:18" x14ac:dyDescent="0.25">
      <c r="A10491" t="s">
        <v>23808</v>
      </c>
      <c r="B10491" t="s">
        <v>23809</v>
      </c>
      <c r="C10491" t="s">
        <v>14</v>
      </c>
      <c r="D10491" s="6">
        <v>45713</v>
      </c>
      <c r="E10491" t="s">
        <v>23807</v>
      </c>
      <c r="F10491" t="s">
        <v>22755</v>
      </c>
      <c r="G10491" t="s">
        <v>22766</v>
      </c>
      <c r="H10491" t="s">
        <v>34303</v>
      </c>
      <c r="I10491" t="s">
        <v>22756</v>
      </c>
      <c r="J10491" t="s">
        <v>22767</v>
      </c>
      <c r="K10491" t="s">
        <v>10</v>
      </c>
      <c r="L10491">
        <v>0.74248167891327399</v>
      </c>
      <c r="M10491">
        <v>0</v>
      </c>
    </row>
    <row r="10492" spans="1:18" x14ac:dyDescent="0.25">
      <c r="A10492" t="s">
        <v>23808</v>
      </c>
      <c r="B10492" t="s">
        <v>23809</v>
      </c>
      <c r="C10492" t="s">
        <v>14</v>
      </c>
      <c r="D10492" s="6">
        <v>45713</v>
      </c>
      <c r="E10492" t="s">
        <v>23807</v>
      </c>
      <c r="F10492" t="s">
        <v>22755</v>
      </c>
      <c r="G10492" t="s">
        <v>12692</v>
      </c>
      <c r="H10492" t="s">
        <v>34304</v>
      </c>
      <c r="I10492" t="s">
        <v>22756</v>
      </c>
      <c r="J10492" t="s">
        <v>12693</v>
      </c>
      <c r="K10492" t="s">
        <v>10</v>
      </c>
      <c r="L10492" s="1" t="s">
        <v>22768</v>
      </c>
      <c r="M10492">
        <v>0</v>
      </c>
    </row>
    <row r="10493" spans="1:18" x14ac:dyDescent="0.25">
      <c r="A10493" t="s">
        <v>23808</v>
      </c>
      <c r="B10493" t="s">
        <v>23809</v>
      </c>
      <c r="C10493" t="s">
        <v>14</v>
      </c>
      <c r="D10493" s="6">
        <v>45713</v>
      </c>
      <c r="E10493" t="s">
        <v>23807</v>
      </c>
      <c r="F10493" t="s">
        <v>22755</v>
      </c>
      <c r="G10493" t="s">
        <v>12688</v>
      </c>
      <c r="H10493" t="s">
        <v>34305</v>
      </c>
      <c r="I10493" t="s">
        <v>22756</v>
      </c>
      <c r="J10493" t="s">
        <v>12689</v>
      </c>
      <c r="K10493" t="s">
        <v>10</v>
      </c>
      <c r="L10493" s="1" t="s">
        <v>22769</v>
      </c>
      <c r="M10493">
        <v>0</v>
      </c>
    </row>
    <row r="10494" spans="1:18" x14ac:dyDescent="0.25">
      <c r="A10494" t="s">
        <v>23808</v>
      </c>
      <c r="B10494" t="s">
        <v>23809</v>
      </c>
      <c r="C10494" t="s">
        <v>14</v>
      </c>
      <c r="D10494" s="6">
        <v>45713</v>
      </c>
      <c r="E10494" t="s">
        <v>23807</v>
      </c>
      <c r="F10494" t="s">
        <v>22770</v>
      </c>
      <c r="G10494" t="s">
        <v>16416</v>
      </c>
      <c r="H10494" t="s">
        <v>34306</v>
      </c>
      <c r="I10494" t="s">
        <v>22771</v>
      </c>
      <c r="J10494" t="s">
        <v>16417</v>
      </c>
      <c r="K10494" t="s">
        <v>10</v>
      </c>
      <c r="L10494" s="1" t="s">
        <v>22772</v>
      </c>
      <c r="M10494">
        <v>1</v>
      </c>
      <c r="N10494" t="s">
        <v>34896</v>
      </c>
      <c r="P10494">
        <v>1</v>
      </c>
      <c r="Q10494">
        <v>1</v>
      </c>
      <c r="R10494">
        <v>1</v>
      </c>
    </row>
    <row r="10495" spans="1:18" x14ac:dyDescent="0.25">
      <c r="A10495" t="s">
        <v>23808</v>
      </c>
      <c r="B10495" t="s">
        <v>23809</v>
      </c>
      <c r="C10495" t="s">
        <v>14</v>
      </c>
      <c r="D10495" s="6">
        <v>45713</v>
      </c>
      <c r="E10495" t="s">
        <v>23807</v>
      </c>
      <c r="F10495" t="s">
        <v>22770</v>
      </c>
      <c r="G10495" t="s">
        <v>1638</v>
      </c>
      <c r="H10495" t="s">
        <v>34307</v>
      </c>
      <c r="I10495" t="s">
        <v>22771</v>
      </c>
      <c r="J10495" t="s">
        <v>1639</v>
      </c>
      <c r="K10495" t="s">
        <v>10</v>
      </c>
      <c r="L10495" s="1" t="s">
        <v>22773</v>
      </c>
      <c r="M10495">
        <v>0</v>
      </c>
    </row>
    <row r="10496" spans="1:18" x14ac:dyDescent="0.25">
      <c r="A10496" t="s">
        <v>23808</v>
      </c>
      <c r="B10496" t="s">
        <v>23809</v>
      </c>
      <c r="C10496" t="s">
        <v>14</v>
      </c>
      <c r="D10496" s="6">
        <v>45713</v>
      </c>
      <c r="E10496" t="s">
        <v>23807</v>
      </c>
      <c r="F10496" t="s">
        <v>22770</v>
      </c>
      <c r="G10496" t="s">
        <v>742</v>
      </c>
      <c r="H10496" t="s">
        <v>34308</v>
      </c>
      <c r="I10496" t="s">
        <v>22771</v>
      </c>
      <c r="J10496" t="s">
        <v>743</v>
      </c>
      <c r="K10496" t="s">
        <v>10</v>
      </c>
      <c r="L10496" s="1" t="s">
        <v>22774</v>
      </c>
      <c r="M10496">
        <v>0</v>
      </c>
    </row>
    <row r="10497" spans="1:18" x14ac:dyDescent="0.25">
      <c r="A10497" t="s">
        <v>23808</v>
      </c>
      <c r="B10497" t="s">
        <v>23809</v>
      </c>
      <c r="C10497" t="s">
        <v>14</v>
      </c>
      <c r="D10497" s="6">
        <v>45713</v>
      </c>
      <c r="E10497" t="s">
        <v>23807</v>
      </c>
      <c r="F10497" t="s">
        <v>22770</v>
      </c>
      <c r="G10497" t="s">
        <v>22775</v>
      </c>
      <c r="H10497" t="s">
        <v>34309</v>
      </c>
      <c r="I10497" t="s">
        <v>22771</v>
      </c>
      <c r="J10497" t="s">
        <v>22776</v>
      </c>
      <c r="K10497" t="s">
        <v>10</v>
      </c>
      <c r="L10497" s="1" t="s">
        <v>22777</v>
      </c>
      <c r="M10497">
        <v>0</v>
      </c>
    </row>
    <row r="10498" spans="1:18" x14ac:dyDescent="0.25">
      <c r="A10498" t="s">
        <v>23808</v>
      </c>
      <c r="B10498" t="s">
        <v>23809</v>
      </c>
      <c r="C10498" t="s">
        <v>14</v>
      </c>
      <c r="D10498" s="6">
        <v>45713</v>
      </c>
      <c r="E10498" t="s">
        <v>23807</v>
      </c>
      <c r="F10498" t="s">
        <v>22770</v>
      </c>
      <c r="G10498" t="s">
        <v>22778</v>
      </c>
      <c r="H10498" t="s">
        <v>34310</v>
      </c>
      <c r="I10498" t="s">
        <v>22771</v>
      </c>
      <c r="J10498" t="s">
        <v>22779</v>
      </c>
      <c r="K10498" t="s">
        <v>10</v>
      </c>
      <c r="L10498" s="1" t="s">
        <v>22780</v>
      </c>
      <c r="M10498">
        <v>0</v>
      </c>
    </row>
    <row r="10499" spans="1:18" x14ac:dyDescent="0.25">
      <c r="A10499" t="s">
        <v>23808</v>
      </c>
      <c r="B10499" t="s">
        <v>23809</v>
      </c>
      <c r="C10499" t="s">
        <v>14</v>
      </c>
      <c r="D10499" s="6">
        <v>45713</v>
      </c>
      <c r="E10499" t="s">
        <v>23807</v>
      </c>
      <c r="F10499" t="s">
        <v>22770</v>
      </c>
      <c r="G10499" t="s">
        <v>16419</v>
      </c>
      <c r="H10499" t="s">
        <v>34311</v>
      </c>
      <c r="I10499" t="s">
        <v>22771</v>
      </c>
      <c r="J10499" t="s">
        <v>16420</v>
      </c>
      <c r="K10499" t="s">
        <v>10</v>
      </c>
      <c r="L10499" s="1" t="s">
        <v>22781</v>
      </c>
      <c r="M10499">
        <v>0</v>
      </c>
    </row>
    <row r="10500" spans="1:18" x14ac:dyDescent="0.25">
      <c r="A10500" t="s">
        <v>23808</v>
      </c>
      <c r="B10500" t="s">
        <v>23809</v>
      </c>
      <c r="C10500" t="s">
        <v>14</v>
      </c>
      <c r="D10500" s="6">
        <v>45713</v>
      </c>
      <c r="E10500" t="s">
        <v>23807</v>
      </c>
      <c r="F10500" t="s">
        <v>22770</v>
      </c>
      <c r="G10500" t="s">
        <v>6155</v>
      </c>
      <c r="H10500" t="s">
        <v>34312</v>
      </c>
      <c r="I10500" t="s">
        <v>22771</v>
      </c>
      <c r="J10500" t="s">
        <v>6156</v>
      </c>
      <c r="K10500" t="s">
        <v>10</v>
      </c>
      <c r="L10500" s="1" t="s">
        <v>22782</v>
      </c>
      <c r="M10500">
        <v>0</v>
      </c>
    </row>
    <row r="10501" spans="1:18" x14ac:dyDescent="0.25">
      <c r="A10501" t="s">
        <v>23808</v>
      </c>
      <c r="B10501" t="s">
        <v>23809</v>
      </c>
      <c r="C10501" t="s">
        <v>14</v>
      </c>
      <c r="D10501" s="6">
        <v>45713</v>
      </c>
      <c r="E10501" t="s">
        <v>23807</v>
      </c>
      <c r="F10501" t="s">
        <v>22770</v>
      </c>
      <c r="G10501" t="s">
        <v>5169</v>
      </c>
      <c r="H10501" t="s">
        <v>34313</v>
      </c>
      <c r="I10501" t="s">
        <v>22771</v>
      </c>
      <c r="J10501" t="s">
        <v>5170</v>
      </c>
      <c r="K10501" t="s">
        <v>10</v>
      </c>
      <c r="L10501" s="1" t="s">
        <v>22783</v>
      </c>
      <c r="M10501">
        <v>0</v>
      </c>
    </row>
    <row r="10502" spans="1:18" x14ac:dyDescent="0.25">
      <c r="A10502" t="s">
        <v>23808</v>
      </c>
      <c r="B10502" t="s">
        <v>23809</v>
      </c>
      <c r="C10502" t="s">
        <v>14</v>
      </c>
      <c r="D10502" s="6">
        <v>45713</v>
      </c>
      <c r="E10502" t="s">
        <v>23807</v>
      </c>
      <c r="F10502" t="s">
        <v>22770</v>
      </c>
      <c r="G10502" t="s">
        <v>16410</v>
      </c>
      <c r="H10502" t="s">
        <v>34314</v>
      </c>
      <c r="I10502" t="s">
        <v>22771</v>
      </c>
      <c r="J10502" t="s">
        <v>16411</v>
      </c>
      <c r="K10502" t="s">
        <v>10</v>
      </c>
      <c r="L10502" s="1" t="s">
        <v>22784</v>
      </c>
      <c r="M10502">
        <v>0</v>
      </c>
    </row>
    <row r="10503" spans="1:18" x14ac:dyDescent="0.25">
      <c r="A10503" t="s">
        <v>23808</v>
      </c>
      <c r="B10503" t="s">
        <v>23809</v>
      </c>
      <c r="C10503" t="s">
        <v>14</v>
      </c>
      <c r="D10503" s="6">
        <v>45713</v>
      </c>
      <c r="E10503" t="s">
        <v>23807</v>
      </c>
      <c r="F10503" t="s">
        <v>22770</v>
      </c>
      <c r="G10503" t="s">
        <v>5682</v>
      </c>
      <c r="H10503" t="s">
        <v>34315</v>
      </c>
      <c r="I10503" t="s">
        <v>22771</v>
      </c>
      <c r="J10503" t="s">
        <v>5683</v>
      </c>
      <c r="K10503" t="s">
        <v>10</v>
      </c>
      <c r="L10503" s="1" t="s">
        <v>22785</v>
      </c>
      <c r="M10503">
        <v>0</v>
      </c>
    </row>
    <row r="10504" spans="1:18" x14ac:dyDescent="0.25">
      <c r="A10504" t="s">
        <v>23808</v>
      </c>
      <c r="B10504" t="s">
        <v>23809</v>
      </c>
      <c r="C10504" t="s">
        <v>14</v>
      </c>
      <c r="D10504" s="6">
        <v>45713</v>
      </c>
      <c r="E10504" t="s">
        <v>23807</v>
      </c>
      <c r="F10504" t="s">
        <v>22786</v>
      </c>
      <c r="G10504" t="s">
        <v>22788</v>
      </c>
      <c r="H10504" t="s">
        <v>34316</v>
      </c>
      <c r="I10504" t="s">
        <v>22787</v>
      </c>
      <c r="J10504" t="s">
        <v>22789</v>
      </c>
      <c r="K10504" t="s">
        <v>10</v>
      </c>
      <c r="L10504" s="1" t="s">
        <v>22790</v>
      </c>
      <c r="M10504">
        <v>1</v>
      </c>
      <c r="N10504" t="s">
        <v>34896</v>
      </c>
      <c r="P10504">
        <v>1</v>
      </c>
      <c r="Q10504">
        <v>1</v>
      </c>
      <c r="R10504">
        <v>0</v>
      </c>
    </row>
    <row r="10505" spans="1:18" x14ac:dyDescent="0.25">
      <c r="A10505" t="s">
        <v>23808</v>
      </c>
      <c r="B10505" t="s">
        <v>23809</v>
      </c>
      <c r="C10505" t="s">
        <v>14</v>
      </c>
      <c r="D10505" s="6">
        <v>45713</v>
      </c>
      <c r="E10505" t="s">
        <v>23807</v>
      </c>
      <c r="F10505" t="s">
        <v>22786</v>
      </c>
      <c r="G10505" t="s">
        <v>22791</v>
      </c>
      <c r="H10505" t="s">
        <v>34317</v>
      </c>
      <c r="I10505" t="s">
        <v>22787</v>
      </c>
      <c r="J10505" t="s">
        <v>22792</v>
      </c>
      <c r="K10505" t="s">
        <v>10</v>
      </c>
      <c r="L10505" s="1" t="s">
        <v>22793</v>
      </c>
      <c r="M10505">
        <v>0</v>
      </c>
    </row>
    <row r="10506" spans="1:18" x14ac:dyDescent="0.25">
      <c r="A10506" t="s">
        <v>23808</v>
      </c>
      <c r="B10506" t="s">
        <v>23809</v>
      </c>
      <c r="C10506" t="s">
        <v>14</v>
      </c>
      <c r="D10506" s="6">
        <v>45713</v>
      </c>
      <c r="E10506" t="s">
        <v>23807</v>
      </c>
      <c r="F10506" t="s">
        <v>22786</v>
      </c>
      <c r="G10506" t="s">
        <v>22794</v>
      </c>
      <c r="H10506" t="s">
        <v>34318</v>
      </c>
      <c r="I10506" t="s">
        <v>22787</v>
      </c>
      <c r="J10506" t="s">
        <v>22795</v>
      </c>
      <c r="K10506" t="s">
        <v>10</v>
      </c>
      <c r="L10506" s="1" t="s">
        <v>22796</v>
      </c>
      <c r="M10506">
        <v>0</v>
      </c>
    </row>
    <row r="10507" spans="1:18" x14ac:dyDescent="0.25">
      <c r="A10507" t="s">
        <v>23808</v>
      </c>
      <c r="B10507" t="s">
        <v>23809</v>
      </c>
      <c r="C10507" t="s">
        <v>14</v>
      </c>
      <c r="D10507" s="6">
        <v>45713</v>
      </c>
      <c r="E10507" t="s">
        <v>23807</v>
      </c>
      <c r="F10507" t="s">
        <v>22786</v>
      </c>
      <c r="G10507" t="s">
        <v>22797</v>
      </c>
      <c r="H10507" t="s">
        <v>34319</v>
      </c>
      <c r="I10507" t="s">
        <v>22787</v>
      </c>
      <c r="J10507" t="s">
        <v>22798</v>
      </c>
      <c r="K10507" t="s">
        <v>10</v>
      </c>
      <c r="L10507">
        <v>0.81219830481540101</v>
      </c>
      <c r="M10507">
        <v>0</v>
      </c>
    </row>
    <row r="10508" spans="1:18" x14ac:dyDescent="0.25">
      <c r="A10508" t="s">
        <v>23808</v>
      </c>
      <c r="B10508" t="s">
        <v>23809</v>
      </c>
      <c r="C10508" t="s">
        <v>14</v>
      </c>
      <c r="D10508" s="6">
        <v>45713</v>
      </c>
      <c r="E10508" t="s">
        <v>23807</v>
      </c>
      <c r="F10508" t="s">
        <v>22786</v>
      </c>
      <c r="G10508" t="s">
        <v>22799</v>
      </c>
      <c r="H10508" t="s">
        <v>34320</v>
      </c>
      <c r="I10508" t="s">
        <v>22787</v>
      </c>
      <c r="J10508" t="s">
        <v>22800</v>
      </c>
      <c r="K10508" t="s">
        <v>10</v>
      </c>
      <c r="L10508" s="1" t="s">
        <v>22801</v>
      </c>
      <c r="M10508">
        <v>0</v>
      </c>
    </row>
    <row r="10509" spans="1:18" x14ac:dyDescent="0.25">
      <c r="A10509" t="s">
        <v>23808</v>
      </c>
      <c r="B10509" t="s">
        <v>23809</v>
      </c>
      <c r="C10509" t="s">
        <v>14</v>
      </c>
      <c r="D10509" s="6">
        <v>45713</v>
      </c>
      <c r="E10509" t="s">
        <v>23807</v>
      </c>
      <c r="F10509" t="s">
        <v>22786</v>
      </c>
      <c r="G10509" t="s">
        <v>22802</v>
      </c>
      <c r="H10509" t="s">
        <v>34321</v>
      </c>
      <c r="I10509" t="s">
        <v>22787</v>
      </c>
      <c r="J10509" t="s">
        <v>22803</v>
      </c>
      <c r="K10509" t="s">
        <v>10</v>
      </c>
      <c r="L10509" s="1" t="s">
        <v>22804</v>
      </c>
      <c r="M10509">
        <v>0</v>
      </c>
    </row>
    <row r="10510" spans="1:18" x14ac:dyDescent="0.25">
      <c r="A10510" t="s">
        <v>23808</v>
      </c>
      <c r="B10510" t="s">
        <v>23809</v>
      </c>
      <c r="C10510" t="s">
        <v>14</v>
      </c>
      <c r="D10510" s="6">
        <v>45713</v>
      </c>
      <c r="E10510" t="s">
        <v>23807</v>
      </c>
      <c r="F10510" t="s">
        <v>22786</v>
      </c>
      <c r="G10510" t="s">
        <v>3776</v>
      </c>
      <c r="H10510" t="s">
        <v>34322</v>
      </c>
      <c r="I10510" t="s">
        <v>22787</v>
      </c>
      <c r="J10510" t="s">
        <v>3777</v>
      </c>
      <c r="K10510" t="s">
        <v>10</v>
      </c>
      <c r="L10510">
        <v>0.78874055906645901</v>
      </c>
      <c r="M10510">
        <v>0</v>
      </c>
    </row>
    <row r="10511" spans="1:18" x14ac:dyDescent="0.25">
      <c r="A10511" t="s">
        <v>23808</v>
      </c>
      <c r="B10511" t="s">
        <v>23809</v>
      </c>
      <c r="C10511" t="s">
        <v>14</v>
      </c>
      <c r="D10511" s="6">
        <v>45713</v>
      </c>
      <c r="E10511" t="s">
        <v>23807</v>
      </c>
      <c r="F10511" t="s">
        <v>22786</v>
      </c>
      <c r="G10511" t="s">
        <v>8800</v>
      </c>
      <c r="H10511" t="s">
        <v>34323</v>
      </c>
      <c r="I10511" t="s">
        <v>22787</v>
      </c>
      <c r="J10511" t="s">
        <v>8801</v>
      </c>
      <c r="K10511" t="s">
        <v>10</v>
      </c>
      <c r="L10511" s="1" t="s">
        <v>22805</v>
      </c>
      <c r="M10511">
        <v>0</v>
      </c>
    </row>
    <row r="10512" spans="1:18" x14ac:dyDescent="0.25">
      <c r="A10512" t="s">
        <v>23808</v>
      </c>
      <c r="B10512" t="s">
        <v>23809</v>
      </c>
      <c r="C10512" t="s">
        <v>14</v>
      </c>
      <c r="D10512" s="6">
        <v>45713</v>
      </c>
      <c r="E10512" t="s">
        <v>23807</v>
      </c>
      <c r="F10512" t="s">
        <v>22786</v>
      </c>
      <c r="G10512" t="s">
        <v>3782</v>
      </c>
      <c r="H10512" t="s">
        <v>34324</v>
      </c>
      <c r="I10512" t="s">
        <v>22787</v>
      </c>
      <c r="J10512" t="s">
        <v>3783</v>
      </c>
      <c r="K10512" t="s">
        <v>10</v>
      </c>
      <c r="L10512" s="1" t="s">
        <v>22806</v>
      </c>
      <c r="M10512">
        <v>0</v>
      </c>
    </row>
    <row r="10513" spans="1:18" x14ac:dyDescent="0.25">
      <c r="A10513" t="s">
        <v>23808</v>
      </c>
      <c r="B10513" t="s">
        <v>23809</v>
      </c>
      <c r="C10513" t="s">
        <v>14</v>
      </c>
      <c r="D10513" s="6">
        <v>45713</v>
      </c>
      <c r="E10513" t="s">
        <v>23807</v>
      </c>
      <c r="F10513" t="s">
        <v>22786</v>
      </c>
      <c r="G10513" t="s">
        <v>22807</v>
      </c>
      <c r="H10513" t="s">
        <v>34325</v>
      </c>
      <c r="I10513" t="s">
        <v>22787</v>
      </c>
      <c r="J10513" t="s">
        <v>22808</v>
      </c>
      <c r="K10513" t="s">
        <v>10</v>
      </c>
      <c r="L10513" s="1" t="s">
        <v>22809</v>
      </c>
      <c r="M10513">
        <v>0</v>
      </c>
    </row>
    <row r="10514" spans="1:18" x14ac:dyDescent="0.25">
      <c r="A10514" t="s">
        <v>23808</v>
      </c>
      <c r="B10514" t="s">
        <v>23809</v>
      </c>
      <c r="C10514" t="s">
        <v>14</v>
      </c>
      <c r="D10514" s="6">
        <v>45713</v>
      </c>
      <c r="E10514" t="s">
        <v>23807</v>
      </c>
      <c r="F10514" t="s">
        <v>22810</v>
      </c>
      <c r="G10514" t="s">
        <v>22812</v>
      </c>
      <c r="H10514" t="s">
        <v>34326</v>
      </c>
      <c r="I10514" t="s">
        <v>22811</v>
      </c>
      <c r="J10514" t="s">
        <v>22813</v>
      </c>
      <c r="K10514" t="s">
        <v>10</v>
      </c>
      <c r="L10514" s="1" t="s">
        <v>22814</v>
      </c>
      <c r="M10514">
        <v>0</v>
      </c>
    </row>
    <row r="10515" spans="1:18" x14ac:dyDescent="0.25">
      <c r="A10515" t="s">
        <v>23808</v>
      </c>
      <c r="B10515" t="s">
        <v>23809</v>
      </c>
      <c r="C10515" t="s">
        <v>14</v>
      </c>
      <c r="D10515" s="6">
        <v>45713</v>
      </c>
      <c r="E10515" t="s">
        <v>23807</v>
      </c>
      <c r="F10515" t="s">
        <v>22810</v>
      </c>
      <c r="G10515" t="s">
        <v>21287</v>
      </c>
      <c r="H10515" t="s">
        <v>34327</v>
      </c>
      <c r="I10515" t="s">
        <v>22811</v>
      </c>
      <c r="J10515" t="s">
        <v>21288</v>
      </c>
      <c r="K10515" t="s">
        <v>10</v>
      </c>
      <c r="L10515" s="1" t="s">
        <v>22815</v>
      </c>
      <c r="M10515">
        <v>1</v>
      </c>
      <c r="N10515" t="s">
        <v>34896</v>
      </c>
      <c r="P10515">
        <v>1</v>
      </c>
      <c r="Q10515">
        <v>1</v>
      </c>
      <c r="R10515">
        <v>0</v>
      </c>
    </row>
    <row r="10516" spans="1:18" x14ac:dyDescent="0.25">
      <c r="A10516" t="s">
        <v>23808</v>
      </c>
      <c r="B10516" t="s">
        <v>23809</v>
      </c>
      <c r="C10516" t="s">
        <v>14</v>
      </c>
      <c r="D10516" s="6">
        <v>45713</v>
      </c>
      <c r="E10516" t="s">
        <v>23807</v>
      </c>
      <c r="F10516" t="s">
        <v>22810</v>
      </c>
      <c r="G10516" t="s">
        <v>21101</v>
      </c>
      <c r="H10516" t="s">
        <v>34328</v>
      </c>
      <c r="I10516" t="s">
        <v>22811</v>
      </c>
      <c r="J10516" t="s">
        <v>21102</v>
      </c>
      <c r="K10516" t="s">
        <v>10</v>
      </c>
      <c r="L10516" s="1" t="s">
        <v>22816</v>
      </c>
      <c r="M10516">
        <v>0</v>
      </c>
    </row>
    <row r="10517" spans="1:18" x14ac:dyDescent="0.25">
      <c r="A10517" t="s">
        <v>23808</v>
      </c>
      <c r="B10517" t="s">
        <v>23809</v>
      </c>
      <c r="C10517" t="s">
        <v>14</v>
      </c>
      <c r="D10517" s="6">
        <v>45713</v>
      </c>
      <c r="E10517" t="s">
        <v>23807</v>
      </c>
      <c r="F10517" t="s">
        <v>22810</v>
      </c>
      <c r="G10517" t="s">
        <v>22817</v>
      </c>
      <c r="H10517" t="s">
        <v>34329</v>
      </c>
      <c r="I10517" t="s">
        <v>22811</v>
      </c>
      <c r="J10517" t="s">
        <v>22818</v>
      </c>
      <c r="K10517" t="s">
        <v>10</v>
      </c>
      <c r="L10517">
        <v>0.85305411868505399</v>
      </c>
      <c r="M10517">
        <v>0</v>
      </c>
    </row>
    <row r="10518" spans="1:18" x14ac:dyDescent="0.25">
      <c r="A10518" t="s">
        <v>23808</v>
      </c>
      <c r="B10518" t="s">
        <v>23809</v>
      </c>
      <c r="C10518" t="s">
        <v>14</v>
      </c>
      <c r="D10518" s="6">
        <v>45713</v>
      </c>
      <c r="E10518" t="s">
        <v>23807</v>
      </c>
      <c r="F10518" t="s">
        <v>22810</v>
      </c>
      <c r="G10518" t="s">
        <v>21107</v>
      </c>
      <c r="H10518" t="s">
        <v>34330</v>
      </c>
      <c r="I10518" t="s">
        <v>22811</v>
      </c>
      <c r="J10518" t="s">
        <v>21108</v>
      </c>
      <c r="K10518" t="s">
        <v>10</v>
      </c>
      <c r="L10518" s="1" t="s">
        <v>22819</v>
      </c>
      <c r="M10518">
        <v>0</v>
      </c>
    </row>
    <row r="10519" spans="1:18" x14ac:dyDescent="0.25">
      <c r="A10519" t="s">
        <v>23808</v>
      </c>
      <c r="B10519" t="s">
        <v>23809</v>
      </c>
      <c r="C10519" t="s">
        <v>14</v>
      </c>
      <c r="D10519" s="6">
        <v>45713</v>
      </c>
      <c r="E10519" t="s">
        <v>23807</v>
      </c>
      <c r="F10519" t="s">
        <v>22810</v>
      </c>
      <c r="G10519" t="s">
        <v>8027</v>
      </c>
      <c r="H10519" t="s">
        <v>34331</v>
      </c>
      <c r="I10519" t="s">
        <v>22811</v>
      </c>
      <c r="J10519" t="s">
        <v>8028</v>
      </c>
      <c r="K10519" t="s">
        <v>10</v>
      </c>
      <c r="L10519" s="1" t="s">
        <v>22820</v>
      </c>
      <c r="M10519">
        <v>0</v>
      </c>
    </row>
    <row r="10520" spans="1:18" x14ac:dyDescent="0.25">
      <c r="A10520" t="s">
        <v>23808</v>
      </c>
      <c r="B10520" t="s">
        <v>23809</v>
      </c>
      <c r="C10520" t="s">
        <v>14</v>
      </c>
      <c r="D10520" s="6">
        <v>45713</v>
      </c>
      <c r="E10520" t="s">
        <v>23807</v>
      </c>
      <c r="F10520" t="s">
        <v>22810</v>
      </c>
      <c r="G10520" t="s">
        <v>9667</v>
      </c>
      <c r="H10520" t="s">
        <v>34332</v>
      </c>
      <c r="I10520" t="s">
        <v>22811</v>
      </c>
      <c r="J10520" t="s">
        <v>9668</v>
      </c>
      <c r="K10520" t="s">
        <v>10</v>
      </c>
      <c r="L10520" s="1" t="s">
        <v>22821</v>
      </c>
      <c r="M10520">
        <v>0</v>
      </c>
    </row>
    <row r="10521" spans="1:18" x14ac:dyDescent="0.25">
      <c r="A10521" t="s">
        <v>23808</v>
      </c>
      <c r="B10521" t="s">
        <v>23809</v>
      </c>
      <c r="C10521" t="s">
        <v>14</v>
      </c>
      <c r="D10521" s="6">
        <v>45713</v>
      </c>
      <c r="E10521" t="s">
        <v>23807</v>
      </c>
      <c r="F10521" t="s">
        <v>22810</v>
      </c>
      <c r="G10521" t="s">
        <v>21119</v>
      </c>
      <c r="H10521" t="s">
        <v>34333</v>
      </c>
      <c r="I10521" t="s">
        <v>22811</v>
      </c>
      <c r="J10521" t="s">
        <v>21120</v>
      </c>
      <c r="K10521" t="s">
        <v>10</v>
      </c>
      <c r="L10521" s="1" t="s">
        <v>22822</v>
      </c>
      <c r="M10521">
        <v>0</v>
      </c>
    </row>
    <row r="10522" spans="1:18" x14ac:dyDescent="0.25">
      <c r="A10522" t="s">
        <v>23808</v>
      </c>
      <c r="B10522" t="s">
        <v>23809</v>
      </c>
      <c r="C10522" t="s">
        <v>14</v>
      </c>
      <c r="D10522" s="6">
        <v>45713</v>
      </c>
      <c r="E10522" t="s">
        <v>23807</v>
      </c>
      <c r="F10522" t="s">
        <v>22810</v>
      </c>
      <c r="G10522" t="s">
        <v>21113</v>
      </c>
      <c r="H10522" t="s">
        <v>34334</v>
      </c>
      <c r="I10522" t="s">
        <v>22811</v>
      </c>
      <c r="J10522" t="s">
        <v>21114</v>
      </c>
      <c r="K10522" t="s">
        <v>10</v>
      </c>
      <c r="L10522" s="1" t="s">
        <v>22823</v>
      </c>
      <c r="M10522">
        <v>0</v>
      </c>
    </row>
    <row r="10523" spans="1:18" x14ac:dyDescent="0.25">
      <c r="A10523" t="s">
        <v>23808</v>
      </c>
      <c r="B10523" t="s">
        <v>23809</v>
      </c>
      <c r="C10523" t="s">
        <v>14</v>
      </c>
      <c r="D10523" s="6">
        <v>45713</v>
      </c>
      <c r="E10523" t="s">
        <v>23807</v>
      </c>
      <c r="F10523" t="s">
        <v>22810</v>
      </c>
      <c r="G10523" t="s">
        <v>21293</v>
      </c>
      <c r="H10523" t="s">
        <v>34335</v>
      </c>
      <c r="I10523" t="s">
        <v>22811</v>
      </c>
      <c r="J10523" t="s">
        <v>21294</v>
      </c>
      <c r="K10523" t="s">
        <v>10</v>
      </c>
      <c r="L10523">
        <v>0.81490502800190201</v>
      </c>
      <c r="M10523">
        <v>0</v>
      </c>
    </row>
    <row r="10524" spans="1:18" x14ac:dyDescent="0.25">
      <c r="A10524" t="s">
        <v>23808</v>
      </c>
      <c r="B10524" t="s">
        <v>23809</v>
      </c>
      <c r="C10524" t="s">
        <v>14</v>
      </c>
      <c r="D10524" s="6">
        <v>45713</v>
      </c>
      <c r="E10524" t="s">
        <v>23807</v>
      </c>
      <c r="F10524" t="s">
        <v>22824</v>
      </c>
      <c r="G10524" t="s">
        <v>15250</v>
      </c>
      <c r="H10524" t="s">
        <v>34336</v>
      </c>
      <c r="I10524" t="s">
        <v>22825</v>
      </c>
      <c r="J10524" t="s">
        <v>15251</v>
      </c>
      <c r="K10524" t="s">
        <v>10</v>
      </c>
      <c r="L10524" s="1" t="s">
        <v>22826</v>
      </c>
      <c r="M10524">
        <v>1</v>
      </c>
      <c r="N10524" t="s">
        <v>34896</v>
      </c>
      <c r="P10524">
        <v>1</v>
      </c>
      <c r="Q10524">
        <v>1</v>
      </c>
      <c r="R10524">
        <v>0</v>
      </c>
    </row>
    <row r="10525" spans="1:18" x14ac:dyDescent="0.25">
      <c r="A10525" t="s">
        <v>23808</v>
      </c>
      <c r="B10525" t="s">
        <v>23809</v>
      </c>
      <c r="C10525" t="s">
        <v>14</v>
      </c>
      <c r="D10525" s="6">
        <v>45713</v>
      </c>
      <c r="E10525" t="s">
        <v>23807</v>
      </c>
      <c r="F10525" t="s">
        <v>22824</v>
      </c>
      <c r="G10525" t="s">
        <v>273</v>
      </c>
      <c r="H10525" t="s">
        <v>34337</v>
      </c>
      <c r="I10525" t="s">
        <v>22825</v>
      </c>
      <c r="J10525" t="s">
        <v>274</v>
      </c>
      <c r="K10525" t="s">
        <v>10</v>
      </c>
      <c r="L10525">
        <v>0.90998864713160899</v>
      </c>
      <c r="M10525">
        <v>0</v>
      </c>
    </row>
    <row r="10526" spans="1:18" x14ac:dyDescent="0.25">
      <c r="A10526" t="s">
        <v>23808</v>
      </c>
      <c r="B10526" t="s">
        <v>23809</v>
      </c>
      <c r="C10526" t="s">
        <v>14</v>
      </c>
      <c r="D10526" s="6">
        <v>45713</v>
      </c>
      <c r="E10526" t="s">
        <v>23807</v>
      </c>
      <c r="F10526" t="s">
        <v>22824</v>
      </c>
      <c r="G10526" t="s">
        <v>15253</v>
      </c>
      <c r="H10526" t="s">
        <v>34338</v>
      </c>
      <c r="I10526" t="s">
        <v>22825</v>
      </c>
      <c r="J10526" t="s">
        <v>15254</v>
      </c>
      <c r="K10526" t="s">
        <v>10</v>
      </c>
      <c r="L10526" s="1" t="s">
        <v>22827</v>
      </c>
      <c r="M10526">
        <v>0</v>
      </c>
    </row>
    <row r="10527" spans="1:18" x14ac:dyDescent="0.25">
      <c r="A10527" t="s">
        <v>23808</v>
      </c>
      <c r="B10527" t="s">
        <v>23809</v>
      </c>
      <c r="C10527" t="s">
        <v>14</v>
      </c>
      <c r="D10527" s="6">
        <v>45713</v>
      </c>
      <c r="E10527" t="s">
        <v>23807</v>
      </c>
      <c r="F10527" t="s">
        <v>22824</v>
      </c>
      <c r="G10527" t="s">
        <v>15255</v>
      </c>
      <c r="H10527" t="s">
        <v>34339</v>
      </c>
      <c r="I10527" t="s">
        <v>22825</v>
      </c>
      <c r="J10527" t="s">
        <v>15256</v>
      </c>
      <c r="K10527" t="s">
        <v>10</v>
      </c>
      <c r="L10527" s="1" t="s">
        <v>22828</v>
      </c>
      <c r="M10527">
        <v>0</v>
      </c>
    </row>
    <row r="10528" spans="1:18" x14ac:dyDescent="0.25">
      <c r="A10528" t="s">
        <v>23808</v>
      </c>
      <c r="B10528" t="s">
        <v>23809</v>
      </c>
      <c r="C10528" t="s">
        <v>14</v>
      </c>
      <c r="D10528" s="6">
        <v>45713</v>
      </c>
      <c r="E10528" t="s">
        <v>23807</v>
      </c>
      <c r="F10528" t="s">
        <v>22824</v>
      </c>
      <c r="G10528" t="s">
        <v>15258</v>
      </c>
      <c r="H10528" t="s">
        <v>34340</v>
      </c>
      <c r="I10528" t="s">
        <v>22825</v>
      </c>
      <c r="J10528" t="s">
        <v>15259</v>
      </c>
      <c r="K10528" t="s">
        <v>10</v>
      </c>
      <c r="L10528" s="1" t="s">
        <v>22829</v>
      </c>
      <c r="M10528">
        <v>0</v>
      </c>
    </row>
    <row r="10529" spans="1:18" x14ac:dyDescent="0.25">
      <c r="A10529" t="s">
        <v>23808</v>
      </c>
      <c r="B10529" t="s">
        <v>23809</v>
      </c>
      <c r="C10529" t="s">
        <v>14</v>
      </c>
      <c r="D10529" s="6">
        <v>45713</v>
      </c>
      <c r="E10529" t="s">
        <v>23807</v>
      </c>
      <c r="F10529" t="s">
        <v>22824</v>
      </c>
      <c r="G10529" t="s">
        <v>240</v>
      </c>
      <c r="H10529" t="s">
        <v>34341</v>
      </c>
      <c r="I10529" t="s">
        <v>22825</v>
      </c>
      <c r="J10529" t="s">
        <v>241</v>
      </c>
      <c r="K10529" t="s">
        <v>10</v>
      </c>
      <c r="L10529" s="1" t="s">
        <v>22830</v>
      </c>
      <c r="M10529">
        <v>0</v>
      </c>
    </row>
    <row r="10530" spans="1:18" x14ac:dyDescent="0.25">
      <c r="A10530" t="s">
        <v>23808</v>
      </c>
      <c r="B10530" t="s">
        <v>23809</v>
      </c>
      <c r="C10530" t="s">
        <v>14</v>
      </c>
      <c r="D10530" s="6">
        <v>45713</v>
      </c>
      <c r="E10530" t="s">
        <v>23807</v>
      </c>
      <c r="F10530" t="s">
        <v>22824</v>
      </c>
      <c r="G10530" t="s">
        <v>231</v>
      </c>
      <c r="H10530" t="s">
        <v>34342</v>
      </c>
      <c r="I10530" t="s">
        <v>22825</v>
      </c>
      <c r="J10530" t="s">
        <v>232</v>
      </c>
      <c r="K10530" t="s">
        <v>10</v>
      </c>
      <c r="L10530" s="1" t="s">
        <v>22831</v>
      </c>
      <c r="M10530">
        <v>0</v>
      </c>
    </row>
    <row r="10531" spans="1:18" x14ac:dyDescent="0.25">
      <c r="A10531" t="s">
        <v>23808</v>
      </c>
      <c r="B10531" t="s">
        <v>23809</v>
      </c>
      <c r="C10531" t="s">
        <v>14</v>
      </c>
      <c r="D10531" s="6">
        <v>45713</v>
      </c>
      <c r="E10531" t="s">
        <v>23807</v>
      </c>
      <c r="F10531" t="s">
        <v>22824</v>
      </c>
      <c r="G10531" t="s">
        <v>252</v>
      </c>
      <c r="H10531" t="s">
        <v>34343</v>
      </c>
      <c r="I10531" t="s">
        <v>22825</v>
      </c>
      <c r="J10531" t="s">
        <v>253</v>
      </c>
      <c r="K10531" t="s">
        <v>10</v>
      </c>
      <c r="L10531" s="1" t="s">
        <v>22832</v>
      </c>
      <c r="M10531">
        <v>0</v>
      </c>
    </row>
    <row r="10532" spans="1:18" x14ac:dyDescent="0.25">
      <c r="A10532" t="s">
        <v>23808</v>
      </c>
      <c r="B10532" t="s">
        <v>23809</v>
      </c>
      <c r="C10532" t="s">
        <v>14</v>
      </c>
      <c r="D10532" s="6">
        <v>45713</v>
      </c>
      <c r="E10532" t="s">
        <v>23807</v>
      </c>
      <c r="F10532" t="s">
        <v>22824</v>
      </c>
      <c r="G10532" t="s">
        <v>22833</v>
      </c>
      <c r="H10532" t="s">
        <v>34344</v>
      </c>
      <c r="I10532" t="s">
        <v>22825</v>
      </c>
      <c r="J10532" t="s">
        <v>22834</v>
      </c>
      <c r="K10532" t="s">
        <v>10</v>
      </c>
      <c r="L10532" s="1" t="s">
        <v>22835</v>
      </c>
      <c r="M10532">
        <v>0</v>
      </c>
    </row>
    <row r="10533" spans="1:18" x14ac:dyDescent="0.25">
      <c r="A10533" t="s">
        <v>23808</v>
      </c>
      <c r="B10533" t="s">
        <v>23809</v>
      </c>
      <c r="C10533" t="s">
        <v>14</v>
      </c>
      <c r="D10533" s="6">
        <v>45713</v>
      </c>
      <c r="E10533" t="s">
        <v>23807</v>
      </c>
      <c r="F10533" t="s">
        <v>22824</v>
      </c>
      <c r="G10533" t="s">
        <v>22836</v>
      </c>
      <c r="H10533" t="s">
        <v>34345</v>
      </c>
      <c r="I10533" t="s">
        <v>22825</v>
      </c>
      <c r="J10533" t="s">
        <v>22837</v>
      </c>
      <c r="K10533" t="s">
        <v>10</v>
      </c>
      <c r="L10533" s="1" t="s">
        <v>22838</v>
      </c>
      <c r="M10533">
        <v>0</v>
      </c>
    </row>
    <row r="10534" spans="1:18" x14ac:dyDescent="0.25">
      <c r="A10534" t="s">
        <v>23808</v>
      </c>
      <c r="B10534" t="s">
        <v>23809</v>
      </c>
      <c r="C10534" t="s">
        <v>14</v>
      </c>
      <c r="D10534" s="6">
        <v>45713</v>
      </c>
      <c r="E10534" t="s">
        <v>23807</v>
      </c>
      <c r="F10534" t="s">
        <v>22839</v>
      </c>
      <c r="G10534" t="s">
        <v>21795</v>
      </c>
      <c r="H10534" t="s">
        <v>34346</v>
      </c>
      <c r="I10534" t="s">
        <v>22840</v>
      </c>
      <c r="J10534" t="s">
        <v>21796</v>
      </c>
      <c r="K10534" t="s">
        <v>10</v>
      </c>
      <c r="L10534" s="1" t="s">
        <v>22841</v>
      </c>
      <c r="M10534">
        <v>0</v>
      </c>
      <c r="N10534" t="s">
        <v>34900</v>
      </c>
      <c r="P10534">
        <v>0</v>
      </c>
      <c r="Q10534" t="s">
        <v>34930</v>
      </c>
      <c r="R10534">
        <v>0</v>
      </c>
    </row>
    <row r="10535" spans="1:18" x14ac:dyDescent="0.25">
      <c r="A10535" t="s">
        <v>23808</v>
      </c>
      <c r="B10535" t="s">
        <v>23809</v>
      </c>
      <c r="C10535" t="s">
        <v>14</v>
      </c>
      <c r="D10535" s="6">
        <v>45713</v>
      </c>
      <c r="E10535" t="s">
        <v>23807</v>
      </c>
      <c r="F10535" t="s">
        <v>22839</v>
      </c>
      <c r="G10535" t="s">
        <v>22842</v>
      </c>
      <c r="H10535" t="s">
        <v>34347</v>
      </c>
      <c r="I10535" t="s">
        <v>22840</v>
      </c>
      <c r="J10535" t="s">
        <v>22843</v>
      </c>
      <c r="K10535" t="s">
        <v>10</v>
      </c>
      <c r="L10535" s="1" t="s">
        <v>22844</v>
      </c>
      <c r="M10535">
        <v>0</v>
      </c>
    </row>
    <row r="10536" spans="1:18" x14ac:dyDescent="0.25">
      <c r="A10536" t="s">
        <v>23808</v>
      </c>
      <c r="B10536" t="s">
        <v>23809</v>
      </c>
      <c r="C10536" t="s">
        <v>14</v>
      </c>
      <c r="D10536" s="6">
        <v>45713</v>
      </c>
      <c r="E10536" t="s">
        <v>23807</v>
      </c>
      <c r="F10536" t="s">
        <v>22839</v>
      </c>
      <c r="G10536" t="s">
        <v>22845</v>
      </c>
      <c r="H10536" t="s">
        <v>34348</v>
      </c>
      <c r="I10536" t="s">
        <v>22840</v>
      </c>
      <c r="J10536" t="s">
        <v>22846</v>
      </c>
      <c r="K10536" t="s">
        <v>10</v>
      </c>
      <c r="L10536" s="1" t="s">
        <v>22847</v>
      </c>
      <c r="M10536">
        <v>0</v>
      </c>
    </row>
    <row r="10537" spans="1:18" x14ac:dyDescent="0.25">
      <c r="A10537" t="s">
        <v>23808</v>
      </c>
      <c r="B10537" t="s">
        <v>23809</v>
      </c>
      <c r="C10537" t="s">
        <v>14</v>
      </c>
      <c r="D10537" s="6">
        <v>45713</v>
      </c>
      <c r="E10537" t="s">
        <v>23807</v>
      </c>
      <c r="F10537" t="s">
        <v>22839</v>
      </c>
      <c r="G10537" t="s">
        <v>22848</v>
      </c>
      <c r="H10537" t="s">
        <v>34349</v>
      </c>
      <c r="I10537" t="s">
        <v>22840</v>
      </c>
      <c r="J10537" t="s">
        <v>22849</v>
      </c>
      <c r="K10537" t="s">
        <v>10</v>
      </c>
      <c r="L10537">
        <v>0.687755760473163</v>
      </c>
      <c r="M10537">
        <v>0</v>
      </c>
    </row>
    <row r="10538" spans="1:18" x14ac:dyDescent="0.25">
      <c r="A10538" t="s">
        <v>23808</v>
      </c>
      <c r="B10538" t="s">
        <v>23809</v>
      </c>
      <c r="C10538" t="s">
        <v>14</v>
      </c>
      <c r="D10538" s="6">
        <v>45713</v>
      </c>
      <c r="E10538" t="s">
        <v>23807</v>
      </c>
      <c r="F10538" t="s">
        <v>22839</v>
      </c>
      <c r="G10538" t="s">
        <v>22850</v>
      </c>
      <c r="H10538" t="s">
        <v>34350</v>
      </c>
      <c r="I10538" t="s">
        <v>22840</v>
      </c>
      <c r="J10538" t="s">
        <v>22851</v>
      </c>
      <c r="K10538" t="s">
        <v>10</v>
      </c>
      <c r="L10538">
        <v>0.67644886522841297</v>
      </c>
      <c r="M10538">
        <v>0</v>
      </c>
    </row>
    <row r="10539" spans="1:18" x14ac:dyDescent="0.25">
      <c r="A10539" t="s">
        <v>23808</v>
      </c>
      <c r="B10539" t="s">
        <v>23809</v>
      </c>
      <c r="C10539" t="s">
        <v>14</v>
      </c>
      <c r="D10539" s="6">
        <v>45713</v>
      </c>
      <c r="E10539" t="s">
        <v>23807</v>
      </c>
      <c r="F10539" t="s">
        <v>22839</v>
      </c>
      <c r="G10539" t="s">
        <v>22852</v>
      </c>
      <c r="H10539" t="s">
        <v>34351</v>
      </c>
      <c r="I10539" t="s">
        <v>22840</v>
      </c>
      <c r="J10539" t="s">
        <v>22853</v>
      </c>
      <c r="K10539" t="s">
        <v>10</v>
      </c>
      <c r="L10539" s="1" t="s">
        <v>22854</v>
      </c>
      <c r="M10539">
        <v>0</v>
      </c>
    </row>
    <row r="10540" spans="1:18" x14ac:dyDescent="0.25">
      <c r="A10540" t="s">
        <v>23808</v>
      </c>
      <c r="B10540" t="s">
        <v>23809</v>
      </c>
      <c r="C10540" t="s">
        <v>14</v>
      </c>
      <c r="D10540" s="6">
        <v>45713</v>
      </c>
      <c r="E10540" t="s">
        <v>23807</v>
      </c>
      <c r="F10540" t="s">
        <v>22839</v>
      </c>
      <c r="G10540" t="s">
        <v>22855</v>
      </c>
      <c r="H10540" t="s">
        <v>34352</v>
      </c>
      <c r="I10540" t="s">
        <v>22840</v>
      </c>
      <c r="J10540" t="s">
        <v>22856</v>
      </c>
      <c r="K10540" t="s">
        <v>10</v>
      </c>
      <c r="L10540">
        <v>0.66496989667752204</v>
      </c>
      <c r="M10540">
        <v>0</v>
      </c>
    </row>
    <row r="10541" spans="1:18" x14ac:dyDescent="0.25">
      <c r="A10541" t="s">
        <v>23808</v>
      </c>
      <c r="B10541" t="s">
        <v>23809</v>
      </c>
      <c r="C10541" t="s">
        <v>14</v>
      </c>
      <c r="D10541" s="6">
        <v>45713</v>
      </c>
      <c r="E10541" t="s">
        <v>23807</v>
      </c>
      <c r="F10541" t="s">
        <v>22839</v>
      </c>
      <c r="G10541" t="s">
        <v>5208</v>
      </c>
      <c r="H10541" t="s">
        <v>34353</v>
      </c>
      <c r="I10541" t="s">
        <v>22840</v>
      </c>
      <c r="J10541" t="s">
        <v>5209</v>
      </c>
      <c r="K10541" t="s">
        <v>10</v>
      </c>
      <c r="L10541" s="1" t="s">
        <v>22857</v>
      </c>
      <c r="M10541">
        <v>0</v>
      </c>
    </row>
    <row r="10542" spans="1:18" x14ac:dyDescent="0.25">
      <c r="A10542" t="s">
        <v>23808</v>
      </c>
      <c r="B10542" t="s">
        <v>23809</v>
      </c>
      <c r="C10542" t="s">
        <v>14</v>
      </c>
      <c r="D10542" s="6">
        <v>45713</v>
      </c>
      <c r="E10542" t="s">
        <v>23807</v>
      </c>
      <c r="F10542" t="s">
        <v>22839</v>
      </c>
      <c r="G10542" t="s">
        <v>22858</v>
      </c>
      <c r="H10542" t="s">
        <v>34354</v>
      </c>
      <c r="I10542" t="s">
        <v>22840</v>
      </c>
      <c r="J10542" t="s">
        <v>22859</v>
      </c>
      <c r="K10542" t="s">
        <v>10</v>
      </c>
      <c r="L10542" s="1" t="s">
        <v>22860</v>
      </c>
      <c r="M10542">
        <v>0</v>
      </c>
    </row>
    <row r="10543" spans="1:18" x14ac:dyDescent="0.25">
      <c r="A10543" t="s">
        <v>23808</v>
      </c>
      <c r="B10543" t="s">
        <v>23809</v>
      </c>
      <c r="C10543" t="s">
        <v>14</v>
      </c>
      <c r="D10543" s="6">
        <v>45713</v>
      </c>
      <c r="E10543" t="s">
        <v>23807</v>
      </c>
      <c r="F10543" t="s">
        <v>22839</v>
      </c>
      <c r="G10543" t="s">
        <v>5211</v>
      </c>
      <c r="H10543" t="s">
        <v>34355</v>
      </c>
      <c r="I10543" t="s">
        <v>22840</v>
      </c>
      <c r="J10543" t="s">
        <v>5212</v>
      </c>
      <c r="K10543" t="s">
        <v>10</v>
      </c>
      <c r="L10543" s="1" t="s">
        <v>22861</v>
      </c>
      <c r="M10543">
        <v>0</v>
      </c>
    </row>
    <row r="10544" spans="1:18" x14ac:dyDescent="0.25">
      <c r="A10544" t="s">
        <v>23808</v>
      </c>
      <c r="B10544" t="s">
        <v>23809</v>
      </c>
      <c r="C10544" t="s">
        <v>14</v>
      </c>
      <c r="D10544" s="6">
        <v>45713</v>
      </c>
      <c r="E10544" t="s">
        <v>23807</v>
      </c>
      <c r="F10544" t="s">
        <v>22862</v>
      </c>
      <c r="G10544" t="s">
        <v>22864</v>
      </c>
      <c r="H10544" t="s">
        <v>34356</v>
      </c>
      <c r="I10544" t="s">
        <v>22863</v>
      </c>
      <c r="J10544" t="s">
        <v>22865</v>
      </c>
      <c r="K10544" t="s">
        <v>10</v>
      </c>
      <c r="L10544" s="1" t="s">
        <v>22866</v>
      </c>
      <c r="M10544">
        <v>0</v>
      </c>
      <c r="N10544" t="s">
        <v>34900</v>
      </c>
      <c r="P10544">
        <v>0</v>
      </c>
      <c r="Q10544" t="s">
        <v>34930</v>
      </c>
      <c r="R10544">
        <v>0</v>
      </c>
    </row>
    <row r="10545" spans="1:18" x14ac:dyDescent="0.25">
      <c r="A10545" t="s">
        <v>23808</v>
      </c>
      <c r="B10545" t="s">
        <v>23809</v>
      </c>
      <c r="C10545" t="s">
        <v>14</v>
      </c>
      <c r="D10545" s="6">
        <v>45713</v>
      </c>
      <c r="E10545" t="s">
        <v>23807</v>
      </c>
      <c r="F10545" t="s">
        <v>22862</v>
      </c>
      <c r="G10545" t="s">
        <v>3093</v>
      </c>
      <c r="H10545" t="s">
        <v>34357</v>
      </c>
      <c r="I10545" t="s">
        <v>22863</v>
      </c>
      <c r="J10545" t="s">
        <v>3094</v>
      </c>
      <c r="K10545" t="s">
        <v>10</v>
      </c>
      <c r="L10545" s="1" t="s">
        <v>22867</v>
      </c>
      <c r="M10545">
        <v>0</v>
      </c>
    </row>
    <row r="10546" spans="1:18" x14ac:dyDescent="0.25">
      <c r="A10546" t="s">
        <v>23808</v>
      </c>
      <c r="B10546" t="s">
        <v>23809</v>
      </c>
      <c r="C10546" t="s">
        <v>14</v>
      </c>
      <c r="D10546" s="6">
        <v>45713</v>
      </c>
      <c r="E10546" t="s">
        <v>23807</v>
      </c>
      <c r="F10546" t="s">
        <v>22862</v>
      </c>
      <c r="G10546" t="s">
        <v>22868</v>
      </c>
      <c r="H10546" t="s">
        <v>34358</v>
      </c>
      <c r="I10546" t="s">
        <v>22863</v>
      </c>
      <c r="J10546" t="s">
        <v>22869</v>
      </c>
      <c r="K10546" t="s">
        <v>10</v>
      </c>
      <c r="L10546" s="1" t="s">
        <v>22870</v>
      </c>
      <c r="M10546">
        <v>0</v>
      </c>
    </row>
    <row r="10547" spans="1:18" x14ac:dyDescent="0.25">
      <c r="A10547" t="s">
        <v>23808</v>
      </c>
      <c r="B10547" t="s">
        <v>23809</v>
      </c>
      <c r="C10547" t="s">
        <v>14</v>
      </c>
      <c r="D10547" s="6">
        <v>45713</v>
      </c>
      <c r="E10547" t="s">
        <v>23807</v>
      </c>
      <c r="F10547" t="s">
        <v>22862</v>
      </c>
      <c r="G10547" t="s">
        <v>13791</v>
      </c>
      <c r="H10547" t="s">
        <v>34359</v>
      </c>
      <c r="I10547" t="s">
        <v>22863</v>
      </c>
      <c r="J10547" t="s">
        <v>13792</v>
      </c>
      <c r="K10547" t="s">
        <v>10</v>
      </c>
      <c r="L10547" s="1" t="s">
        <v>22871</v>
      </c>
      <c r="M10547">
        <v>0</v>
      </c>
    </row>
    <row r="10548" spans="1:18" x14ac:dyDescent="0.25">
      <c r="A10548" t="s">
        <v>23808</v>
      </c>
      <c r="B10548" t="s">
        <v>23809</v>
      </c>
      <c r="C10548" t="s">
        <v>14</v>
      </c>
      <c r="D10548" s="6">
        <v>45713</v>
      </c>
      <c r="E10548" t="s">
        <v>23807</v>
      </c>
      <c r="F10548" t="s">
        <v>22862</v>
      </c>
      <c r="G10548" t="s">
        <v>22872</v>
      </c>
      <c r="H10548" t="s">
        <v>34360</v>
      </c>
      <c r="I10548" t="s">
        <v>22863</v>
      </c>
      <c r="J10548" t="s">
        <v>22873</v>
      </c>
      <c r="K10548" t="s">
        <v>10</v>
      </c>
      <c r="L10548" s="1" t="s">
        <v>22874</v>
      </c>
      <c r="M10548">
        <v>0</v>
      </c>
    </row>
    <row r="10549" spans="1:18" x14ac:dyDescent="0.25">
      <c r="A10549" t="s">
        <v>23808</v>
      </c>
      <c r="B10549" t="s">
        <v>23809</v>
      </c>
      <c r="C10549" t="s">
        <v>14</v>
      </c>
      <c r="D10549" s="6">
        <v>45713</v>
      </c>
      <c r="E10549" t="s">
        <v>23807</v>
      </c>
      <c r="F10549" t="s">
        <v>22862</v>
      </c>
      <c r="G10549" t="s">
        <v>22875</v>
      </c>
      <c r="H10549" t="s">
        <v>34361</v>
      </c>
      <c r="I10549" t="s">
        <v>22863</v>
      </c>
      <c r="J10549" t="s">
        <v>22876</v>
      </c>
      <c r="K10549" t="s">
        <v>10</v>
      </c>
      <c r="L10549" s="1" t="s">
        <v>22877</v>
      </c>
      <c r="M10549">
        <v>0</v>
      </c>
    </row>
    <row r="10550" spans="1:18" x14ac:dyDescent="0.25">
      <c r="A10550" t="s">
        <v>23808</v>
      </c>
      <c r="B10550" t="s">
        <v>23809</v>
      </c>
      <c r="C10550" t="s">
        <v>14</v>
      </c>
      <c r="D10550" s="6">
        <v>45713</v>
      </c>
      <c r="E10550" t="s">
        <v>23807</v>
      </c>
      <c r="F10550" t="s">
        <v>22862</v>
      </c>
      <c r="G10550" t="s">
        <v>3079</v>
      </c>
      <c r="H10550" t="s">
        <v>34362</v>
      </c>
      <c r="I10550" t="s">
        <v>22863</v>
      </c>
      <c r="J10550" t="s">
        <v>3080</v>
      </c>
      <c r="K10550" t="s">
        <v>10</v>
      </c>
      <c r="L10550" s="1" t="s">
        <v>22878</v>
      </c>
      <c r="M10550">
        <v>0</v>
      </c>
    </row>
    <row r="10551" spans="1:18" x14ac:dyDescent="0.25">
      <c r="A10551" t="s">
        <v>23808</v>
      </c>
      <c r="B10551" t="s">
        <v>23809</v>
      </c>
      <c r="C10551" t="s">
        <v>14</v>
      </c>
      <c r="D10551" s="6">
        <v>45713</v>
      </c>
      <c r="E10551" t="s">
        <v>23807</v>
      </c>
      <c r="F10551" t="s">
        <v>22862</v>
      </c>
      <c r="G10551" t="s">
        <v>22879</v>
      </c>
      <c r="H10551" t="s">
        <v>34363</v>
      </c>
      <c r="I10551" t="s">
        <v>22863</v>
      </c>
      <c r="J10551" t="s">
        <v>22880</v>
      </c>
      <c r="K10551" t="s">
        <v>10</v>
      </c>
      <c r="L10551" s="1" t="s">
        <v>22881</v>
      </c>
      <c r="M10551">
        <v>0</v>
      </c>
    </row>
    <row r="10552" spans="1:18" x14ac:dyDescent="0.25">
      <c r="A10552" t="s">
        <v>23808</v>
      </c>
      <c r="B10552" t="s">
        <v>23809</v>
      </c>
      <c r="C10552" t="s">
        <v>14</v>
      </c>
      <c r="D10552" s="6">
        <v>45713</v>
      </c>
      <c r="E10552" t="s">
        <v>23807</v>
      </c>
      <c r="F10552" t="s">
        <v>22862</v>
      </c>
      <c r="G10552" t="s">
        <v>22882</v>
      </c>
      <c r="H10552" t="s">
        <v>34364</v>
      </c>
      <c r="I10552" t="s">
        <v>22863</v>
      </c>
      <c r="J10552" t="s">
        <v>22883</v>
      </c>
      <c r="K10552" t="s">
        <v>10</v>
      </c>
      <c r="L10552" s="1" t="s">
        <v>22884</v>
      </c>
      <c r="M10552">
        <v>0</v>
      </c>
    </row>
    <row r="10553" spans="1:18" x14ac:dyDescent="0.25">
      <c r="A10553" t="s">
        <v>23808</v>
      </c>
      <c r="B10553" t="s">
        <v>23809</v>
      </c>
      <c r="C10553" t="s">
        <v>14</v>
      </c>
      <c r="D10553" s="6">
        <v>45713</v>
      </c>
      <c r="E10553" t="s">
        <v>23807</v>
      </c>
      <c r="F10553" t="s">
        <v>22862</v>
      </c>
      <c r="G10553" t="s">
        <v>14170</v>
      </c>
      <c r="H10553" t="s">
        <v>34365</v>
      </c>
      <c r="I10553" t="s">
        <v>22863</v>
      </c>
      <c r="J10553" t="s">
        <v>14171</v>
      </c>
      <c r="K10553" t="s">
        <v>10</v>
      </c>
      <c r="L10553" s="1" t="s">
        <v>22885</v>
      </c>
      <c r="M10553">
        <v>0</v>
      </c>
    </row>
    <row r="10554" spans="1:18" x14ac:dyDescent="0.25">
      <c r="A10554" t="s">
        <v>23808</v>
      </c>
      <c r="B10554" t="s">
        <v>23809</v>
      </c>
      <c r="C10554" t="s">
        <v>14</v>
      </c>
      <c r="D10554" s="6">
        <v>45713</v>
      </c>
      <c r="E10554" t="s">
        <v>23807</v>
      </c>
      <c r="F10554" t="s">
        <v>22886</v>
      </c>
      <c r="G10554" t="s">
        <v>5432</v>
      </c>
      <c r="H10554" t="s">
        <v>34366</v>
      </c>
      <c r="I10554" t="s">
        <v>22887</v>
      </c>
      <c r="J10554" t="s">
        <v>5433</v>
      </c>
      <c r="K10554" t="s">
        <v>10</v>
      </c>
      <c r="L10554" s="1" t="s">
        <v>22888</v>
      </c>
      <c r="M10554">
        <v>1</v>
      </c>
      <c r="N10554" t="s">
        <v>34896</v>
      </c>
      <c r="P10554">
        <v>1</v>
      </c>
      <c r="Q10554">
        <v>1</v>
      </c>
      <c r="R10554">
        <v>1</v>
      </c>
    </row>
    <row r="10555" spans="1:18" x14ac:dyDescent="0.25">
      <c r="A10555" t="s">
        <v>23808</v>
      </c>
      <c r="B10555" t="s">
        <v>23809</v>
      </c>
      <c r="C10555" t="s">
        <v>14</v>
      </c>
      <c r="D10555" s="6">
        <v>45713</v>
      </c>
      <c r="E10555" t="s">
        <v>23807</v>
      </c>
      <c r="F10555" t="s">
        <v>22886</v>
      </c>
      <c r="G10555" t="s">
        <v>6252</v>
      </c>
      <c r="H10555" t="s">
        <v>34367</v>
      </c>
      <c r="I10555" t="s">
        <v>22887</v>
      </c>
      <c r="J10555" t="s">
        <v>6253</v>
      </c>
      <c r="K10555" t="s">
        <v>10</v>
      </c>
      <c r="L10555" s="1" t="s">
        <v>22889</v>
      </c>
      <c r="M10555">
        <v>0</v>
      </c>
    </row>
    <row r="10556" spans="1:18" x14ac:dyDescent="0.25">
      <c r="A10556" t="s">
        <v>23808</v>
      </c>
      <c r="B10556" t="s">
        <v>23809</v>
      </c>
      <c r="C10556" t="s">
        <v>14</v>
      </c>
      <c r="D10556" s="6">
        <v>45713</v>
      </c>
      <c r="E10556" t="s">
        <v>23807</v>
      </c>
      <c r="F10556" t="s">
        <v>22886</v>
      </c>
      <c r="G10556" t="s">
        <v>22890</v>
      </c>
      <c r="H10556" t="s">
        <v>34368</v>
      </c>
      <c r="I10556" t="s">
        <v>22887</v>
      </c>
      <c r="J10556" t="s">
        <v>22891</v>
      </c>
      <c r="K10556" t="s">
        <v>10</v>
      </c>
      <c r="L10556" s="1" t="s">
        <v>22892</v>
      </c>
      <c r="M10556">
        <v>0</v>
      </c>
    </row>
    <row r="10557" spans="1:18" x14ac:dyDescent="0.25">
      <c r="A10557" t="s">
        <v>23808</v>
      </c>
      <c r="B10557" t="s">
        <v>23809</v>
      </c>
      <c r="C10557" t="s">
        <v>14</v>
      </c>
      <c r="D10557" s="6">
        <v>45713</v>
      </c>
      <c r="E10557" t="s">
        <v>23807</v>
      </c>
      <c r="F10557" t="s">
        <v>22886</v>
      </c>
      <c r="G10557" t="s">
        <v>6255</v>
      </c>
      <c r="H10557" t="s">
        <v>34369</v>
      </c>
      <c r="I10557" t="s">
        <v>22887</v>
      </c>
      <c r="J10557" t="s">
        <v>6256</v>
      </c>
      <c r="K10557" t="s">
        <v>10</v>
      </c>
      <c r="L10557">
        <v>0.77409236705195605</v>
      </c>
      <c r="M10557">
        <v>0</v>
      </c>
    </row>
    <row r="10558" spans="1:18" x14ac:dyDescent="0.25">
      <c r="A10558" t="s">
        <v>23808</v>
      </c>
      <c r="B10558" t="s">
        <v>23809</v>
      </c>
      <c r="C10558" t="s">
        <v>14</v>
      </c>
      <c r="D10558" s="6">
        <v>45713</v>
      </c>
      <c r="E10558" t="s">
        <v>23807</v>
      </c>
      <c r="F10558" t="s">
        <v>22886</v>
      </c>
      <c r="G10558" t="s">
        <v>22893</v>
      </c>
      <c r="H10558" t="s">
        <v>34370</v>
      </c>
      <c r="I10558" t="s">
        <v>22887</v>
      </c>
      <c r="J10558" t="s">
        <v>22894</v>
      </c>
      <c r="K10558" t="s">
        <v>10</v>
      </c>
      <c r="L10558" s="1" t="s">
        <v>22895</v>
      </c>
      <c r="M10558">
        <v>0</v>
      </c>
    </row>
    <row r="10559" spans="1:18" x14ac:dyDescent="0.25">
      <c r="A10559" t="s">
        <v>23808</v>
      </c>
      <c r="B10559" t="s">
        <v>23809</v>
      </c>
      <c r="C10559" t="s">
        <v>14</v>
      </c>
      <c r="D10559" s="6">
        <v>45713</v>
      </c>
      <c r="E10559" t="s">
        <v>23807</v>
      </c>
      <c r="F10559" t="s">
        <v>22886</v>
      </c>
      <c r="G10559" t="s">
        <v>6263</v>
      </c>
      <c r="H10559" t="s">
        <v>34371</v>
      </c>
      <c r="I10559" t="s">
        <v>22887</v>
      </c>
      <c r="J10559" t="s">
        <v>6264</v>
      </c>
      <c r="K10559" t="s">
        <v>10</v>
      </c>
      <c r="L10559" s="1" t="s">
        <v>22896</v>
      </c>
      <c r="M10559">
        <v>0</v>
      </c>
    </row>
    <row r="10560" spans="1:18" x14ac:dyDescent="0.25">
      <c r="A10560" t="s">
        <v>23808</v>
      </c>
      <c r="B10560" t="s">
        <v>23809</v>
      </c>
      <c r="C10560" t="s">
        <v>14</v>
      </c>
      <c r="D10560" s="6">
        <v>45713</v>
      </c>
      <c r="E10560" t="s">
        <v>23807</v>
      </c>
      <c r="F10560" t="s">
        <v>22886</v>
      </c>
      <c r="G10560" t="s">
        <v>5427</v>
      </c>
      <c r="H10560" t="s">
        <v>34372</v>
      </c>
      <c r="I10560" t="s">
        <v>22887</v>
      </c>
      <c r="J10560" t="s">
        <v>5428</v>
      </c>
      <c r="K10560" t="s">
        <v>10</v>
      </c>
      <c r="L10560" s="1" t="s">
        <v>22897</v>
      </c>
      <c r="M10560">
        <v>0</v>
      </c>
    </row>
    <row r="10561" spans="1:18" x14ac:dyDescent="0.25">
      <c r="A10561" t="s">
        <v>23808</v>
      </c>
      <c r="B10561" t="s">
        <v>23809</v>
      </c>
      <c r="C10561" t="s">
        <v>14</v>
      </c>
      <c r="D10561" s="6">
        <v>45713</v>
      </c>
      <c r="E10561" t="s">
        <v>23807</v>
      </c>
      <c r="F10561" t="s">
        <v>22886</v>
      </c>
      <c r="G10561" t="s">
        <v>3233</v>
      </c>
      <c r="H10561" t="s">
        <v>34373</v>
      </c>
      <c r="I10561" t="s">
        <v>22887</v>
      </c>
      <c r="J10561" t="s">
        <v>3234</v>
      </c>
      <c r="K10561" t="s">
        <v>10</v>
      </c>
      <c r="L10561" s="1" t="s">
        <v>22898</v>
      </c>
      <c r="M10561">
        <v>0</v>
      </c>
    </row>
    <row r="10562" spans="1:18" x14ac:dyDescent="0.25">
      <c r="A10562" t="s">
        <v>23808</v>
      </c>
      <c r="B10562" t="s">
        <v>23809</v>
      </c>
      <c r="C10562" t="s">
        <v>14</v>
      </c>
      <c r="D10562" s="6">
        <v>45713</v>
      </c>
      <c r="E10562" t="s">
        <v>23807</v>
      </c>
      <c r="F10562" t="s">
        <v>22886</v>
      </c>
      <c r="G10562" t="s">
        <v>5417</v>
      </c>
      <c r="H10562" t="s">
        <v>34374</v>
      </c>
      <c r="I10562" t="s">
        <v>22887</v>
      </c>
      <c r="J10562" t="s">
        <v>5418</v>
      </c>
      <c r="K10562" t="s">
        <v>10</v>
      </c>
      <c r="L10562" s="1" t="s">
        <v>22899</v>
      </c>
      <c r="M10562">
        <v>0</v>
      </c>
    </row>
    <row r="10563" spans="1:18" x14ac:dyDescent="0.25">
      <c r="A10563" t="s">
        <v>23808</v>
      </c>
      <c r="B10563" t="s">
        <v>23809</v>
      </c>
      <c r="C10563" t="s">
        <v>14</v>
      </c>
      <c r="D10563" s="6">
        <v>45713</v>
      </c>
      <c r="E10563" t="s">
        <v>23807</v>
      </c>
      <c r="F10563" t="s">
        <v>22886</v>
      </c>
      <c r="G10563" t="s">
        <v>6249</v>
      </c>
      <c r="H10563" t="s">
        <v>34375</v>
      </c>
      <c r="I10563" t="s">
        <v>22887</v>
      </c>
      <c r="J10563" t="s">
        <v>6250</v>
      </c>
      <c r="K10563" t="s">
        <v>10</v>
      </c>
      <c r="L10563" s="1" t="s">
        <v>22900</v>
      </c>
      <c r="M10563">
        <v>0</v>
      </c>
    </row>
    <row r="10564" spans="1:18" x14ac:dyDescent="0.25">
      <c r="A10564" t="s">
        <v>23808</v>
      </c>
      <c r="B10564" t="s">
        <v>23809</v>
      </c>
      <c r="C10564" t="s">
        <v>14</v>
      </c>
      <c r="D10564" s="6">
        <v>45713</v>
      </c>
      <c r="E10564" t="s">
        <v>23807</v>
      </c>
      <c r="F10564" t="s">
        <v>22901</v>
      </c>
      <c r="G10564" t="s">
        <v>22903</v>
      </c>
      <c r="H10564" t="s">
        <v>34376</v>
      </c>
      <c r="I10564" t="s">
        <v>22902</v>
      </c>
      <c r="J10564" t="s">
        <v>22904</v>
      </c>
      <c r="K10564" t="s">
        <v>10</v>
      </c>
      <c r="L10564">
        <v>0.91644777436038605</v>
      </c>
      <c r="M10564">
        <v>1</v>
      </c>
      <c r="N10564" t="s">
        <v>34896</v>
      </c>
      <c r="P10564">
        <v>1</v>
      </c>
      <c r="Q10564">
        <v>1</v>
      </c>
      <c r="R10564">
        <v>0</v>
      </c>
    </row>
    <row r="10565" spans="1:18" x14ac:dyDescent="0.25">
      <c r="A10565" t="s">
        <v>23808</v>
      </c>
      <c r="B10565" t="s">
        <v>23809</v>
      </c>
      <c r="C10565" t="s">
        <v>14</v>
      </c>
      <c r="D10565" s="6">
        <v>45713</v>
      </c>
      <c r="E10565" t="s">
        <v>23807</v>
      </c>
      <c r="F10565" t="s">
        <v>22901</v>
      </c>
      <c r="G10565" t="s">
        <v>22905</v>
      </c>
      <c r="H10565" t="s">
        <v>34377</v>
      </c>
      <c r="I10565" t="s">
        <v>22902</v>
      </c>
      <c r="J10565" t="s">
        <v>22906</v>
      </c>
      <c r="K10565" t="s">
        <v>10</v>
      </c>
      <c r="L10565" s="1" t="s">
        <v>22907</v>
      </c>
      <c r="M10565">
        <v>0</v>
      </c>
    </row>
    <row r="10566" spans="1:18" x14ac:dyDescent="0.25">
      <c r="A10566" t="s">
        <v>23808</v>
      </c>
      <c r="B10566" t="s">
        <v>23809</v>
      </c>
      <c r="C10566" t="s">
        <v>14</v>
      </c>
      <c r="D10566" s="6">
        <v>45713</v>
      </c>
      <c r="E10566" t="s">
        <v>23807</v>
      </c>
      <c r="F10566" t="s">
        <v>22901</v>
      </c>
      <c r="G10566" t="s">
        <v>22908</v>
      </c>
      <c r="H10566" t="s">
        <v>34378</v>
      </c>
      <c r="I10566" t="s">
        <v>22902</v>
      </c>
      <c r="J10566" t="s">
        <v>22909</v>
      </c>
      <c r="K10566" t="s">
        <v>10</v>
      </c>
      <c r="L10566" s="1" t="s">
        <v>22910</v>
      </c>
      <c r="M10566">
        <v>0</v>
      </c>
    </row>
    <row r="10567" spans="1:18" x14ac:dyDescent="0.25">
      <c r="A10567" t="s">
        <v>23808</v>
      </c>
      <c r="B10567" t="s">
        <v>23809</v>
      </c>
      <c r="C10567" t="s">
        <v>14</v>
      </c>
      <c r="D10567" s="6">
        <v>45713</v>
      </c>
      <c r="E10567" t="s">
        <v>23807</v>
      </c>
      <c r="F10567" t="s">
        <v>22901</v>
      </c>
      <c r="G10567" t="s">
        <v>22911</v>
      </c>
      <c r="H10567" t="s">
        <v>34379</v>
      </c>
      <c r="I10567" t="s">
        <v>22902</v>
      </c>
      <c r="J10567" t="s">
        <v>22912</v>
      </c>
      <c r="K10567" t="s">
        <v>10</v>
      </c>
      <c r="L10567" s="1" t="s">
        <v>22913</v>
      </c>
      <c r="M10567">
        <v>0</v>
      </c>
    </row>
    <row r="10568" spans="1:18" x14ac:dyDescent="0.25">
      <c r="A10568" t="s">
        <v>23808</v>
      </c>
      <c r="B10568" t="s">
        <v>23809</v>
      </c>
      <c r="C10568" t="s">
        <v>14</v>
      </c>
      <c r="D10568" s="6">
        <v>45713</v>
      </c>
      <c r="E10568" t="s">
        <v>23807</v>
      </c>
      <c r="F10568" t="s">
        <v>22901</v>
      </c>
      <c r="G10568" t="s">
        <v>18327</v>
      </c>
      <c r="H10568" t="s">
        <v>34380</v>
      </c>
      <c r="I10568" t="s">
        <v>22902</v>
      </c>
      <c r="J10568" t="s">
        <v>18328</v>
      </c>
      <c r="K10568" t="s">
        <v>10</v>
      </c>
      <c r="L10568" s="1" t="s">
        <v>22914</v>
      </c>
      <c r="M10568">
        <v>0</v>
      </c>
    </row>
    <row r="10569" spans="1:18" x14ac:dyDescent="0.25">
      <c r="A10569" t="s">
        <v>23808</v>
      </c>
      <c r="B10569" t="s">
        <v>23809</v>
      </c>
      <c r="C10569" t="s">
        <v>14</v>
      </c>
      <c r="D10569" s="6">
        <v>45713</v>
      </c>
      <c r="E10569" t="s">
        <v>23807</v>
      </c>
      <c r="F10569" t="s">
        <v>22901</v>
      </c>
      <c r="G10569" t="s">
        <v>22915</v>
      </c>
      <c r="H10569" t="s">
        <v>34381</v>
      </c>
      <c r="I10569" t="s">
        <v>22902</v>
      </c>
      <c r="J10569" t="s">
        <v>22916</v>
      </c>
      <c r="K10569" t="s">
        <v>10</v>
      </c>
      <c r="L10569" s="1" t="s">
        <v>22917</v>
      </c>
      <c r="M10569">
        <v>0</v>
      </c>
    </row>
    <row r="10570" spans="1:18" x14ac:dyDescent="0.25">
      <c r="A10570" t="s">
        <v>23808</v>
      </c>
      <c r="B10570" t="s">
        <v>23809</v>
      </c>
      <c r="C10570" t="s">
        <v>14</v>
      </c>
      <c r="D10570" s="6">
        <v>45713</v>
      </c>
      <c r="E10570" t="s">
        <v>23807</v>
      </c>
      <c r="F10570" t="s">
        <v>22901</v>
      </c>
      <c r="G10570" t="s">
        <v>22918</v>
      </c>
      <c r="H10570" t="s">
        <v>34382</v>
      </c>
      <c r="I10570" t="s">
        <v>22902</v>
      </c>
      <c r="J10570" t="s">
        <v>22919</v>
      </c>
      <c r="K10570" t="s">
        <v>10</v>
      </c>
      <c r="L10570">
        <v>0.79798770802088503</v>
      </c>
      <c r="M10570">
        <v>0</v>
      </c>
    </row>
    <row r="10571" spans="1:18" x14ac:dyDescent="0.25">
      <c r="A10571" t="s">
        <v>23808</v>
      </c>
      <c r="B10571" t="s">
        <v>23809</v>
      </c>
      <c r="C10571" t="s">
        <v>14</v>
      </c>
      <c r="D10571" s="6">
        <v>45713</v>
      </c>
      <c r="E10571" t="s">
        <v>23807</v>
      </c>
      <c r="F10571" t="s">
        <v>22901</v>
      </c>
      <c r="G10571" t="s">
        <v>22920</v>
      </c>
      <c r="H10571" t="s">
        <v>34383</v>
      </c>
      <c r="I10571" t="s">
        <v>22902</v>
      </c>
      <c r="J10571" t="s">
        <v>22921</v>
      </c>
      <c r="K10571" t="s">
        <v>10</v>
      </c>
      <c r="L10571" s="1" t="s">
        <v>22922</v>
      </c>
      <c r="M10571">
        <v>0</v>
      </c>
    </row>
    <row r="10572" spans="1:18" x14ac:dyDescent="0.25">
      <c r="A10572" t="s">
        <v>23808</v>
      </c>
      <c r="B10572" t="s">
        <v>23809</v>
      </c>
      <c r="C10572" t="s">
        <v>14</v>
      </c>
      <c r="D10572" s="6">
        <v>45713</v>
      </c>
      <c r="E10572" t="s">
        <v>23807</v>
      </c>
      <c r="F10572" t="s">
        <v>22901</v>
      </c>
      <c r="G10572" t="s">
        <v>22923</v>
      </c>
      <c r="H10572" t="s">
        <v>34384</v>
      </c>
      <c r="I10572" t="s">
        <v>22902</v>
      </c>
      <c r="J10572" t="s">
        <v>22924</v>
      </c>
      <c r="K10572" t="s">
        <v>10</v>
      </c>
      <c r="L10572" s="1" t="s">
        <v>22925</v>
      </c>
      <c r="M10572">
        <v>0</v>
      </c>
    </row>
    <row r="10573" spans="1:18" x14ac:dyDescent="0.25">
      <c r="A10573" t="s">
        <v>23808</v>
      </c>
      <c r="B10573" t="s">
        <v>23809</v>
      </c>
      <c r="C10573" t="s">
        <v>14</v>
      </c>
      <c r="D10573" s="6">
        <v>45713</v>
      </c>
      <c r="E10573" t="s">
        <v>23807</v>
      </c>
      <c r="F10573" t="s">
        <v>22901</v>
      </c>
      <c r="G10573" t="s">
        <v>22926</v>
      </c>
      <c r="H10573" t="s">
        <v>34385</v>
      </c>
      <c r="I10573" t="s">
        <v>22902</v>
      </c>
      <c r="J10573" t="s">
        <v>22927</v>
      </c>
      <c r="K10573" t="s">
        <v>10</v>
      </c>
      <c r="L10573">
        <v>0.78091481859187195</v>
      </c>
      <c r="M10573">
        <v>0</v>
      </c>
    </row>
    <row r="10574" spans="1:18" x14ac:dyDescent="0.25">
      <c r="A10574" t="s">
        <v>23808</v>
      </c>
      <c r="B10574" t="s">
        <v>23809</v>
      </c>
      <c r="C10574" t="s">
        <v>14</v>
      </c>
      <c r="D10574" s="6">
        <v>45713</v>
      </c>
      <c r="E10574" t="s">
        <v>23807</v>
      </c>
      <c r="F10574" t="s">
        <v>22928</v>
      </c>
      <c r="G10574" t="s">
        <v>22930</v>
      </c>
      <c r="H10574" t="s">
        <v>34386</v>
      </c>
      <c r="I10574" t="s">
        <v>22929</v>
      </c>
      <c r="J10574" t="s">
        <v>22931</v>
      </c>
      <c r="K10574" t="s">
        <v>10</v>
      </c>
      <c r="L10574" s="1" t="s">
        <v>22932</v>
      </c>
      <c r="M10574">
        <v>0</v>
      </c>
      <c r="N10574" t="s">
        <v>34931</v>
      </c>
      <c r="P10574">
        <v>0</v>
      </c>
      <c r="Q10574" t="s">
        <v>34930</v>
      </c>
      <c r="R10574">
        <v>0</v>
      </c>
    </row>
    <row r="10575" spans="1:18" x14ac:dyDescent="0.25">
      <c r="A10575" t="s">
        <v>23808</v>
      </c>
      <c r="B10575" t="s">
        <v>23809</v>
      </c>
      <c r="C10575" t="s">
        <v>14</v>
      </c>
      <c r="D10575" s="6">
        <v>45713</v>
      </c>
      <c r="E10575" t="s">
        <v>23807</v>
      </c>
      <c r="F10575" t="s">
        <v>22928</v>
      </c>
      <c r="G10575" t="s">
        <v>22933</v>
      </c>
      <c r="H10575" t="s">
        <v>34387</v>
      </c>
      <c r="I10575" t="s">
        <v>22929</v>
      </c>
      <c r="J10575" t="s">
        <v>22934</v>
      </c>
      <c r="K10575" t="s">
        <v>10</v>
      </c>
      <c r="L10575" s="1" t="s">
        <v>22935</v>
      </c>
      <c r="M10575">
        <v>0</v>
      </c>
    </row>
    <row r="10576" spans="1:18" x14ac:dyDescent="0.25">
      <c r="A10576" t="s">
        <v>23808</v>
      </c>
      <c r="B10576" t="s">
        <v>23809</v>
      </c>
      <c r="C10576" t="s">
        <v>14</v>
      </c>
      <c r="D10576" s="6">
        <v>45713</v>
      </c>
      <c r="E10576" t="s">
        <v>23807</v>
      </c>
      <c r="F10576" t="s">
        <v>22928</v>
      </c>
      <c r="G10576" t="s">
        <v>22915</v>
      </c>
      <c r="H10576" t="s">
        <v>34388</v>
      </c>
      <c r="I10576" t="s">
        <v>22929</v>
      </c>
      <c r="J10576" t="s">
        <v>22916</v>
      </c>
      <c r="K10576" t="s">
        <v>10</v>
      </c>
      <c r="L10576" s="1" t="s">
        <v>22936</v>
      </c>
      <c r="M10576">
        <v>0</v>
      </c>
    </row>
    <row r="10577" spans="1:18" x14ac:dyDescent="0.25">
      <c r="A10577" t="s">
        <v>23808</v>
      </c>
      <c r="B10577" t="s">
        <v>23809</v>
      </c>
      <c r="C10577" t="s">
        <v>14</v>
      </c>
      <c r="D10577" s="6">
        <v>45713</v>
      </c>
      <c r="E10577" t="s">
        <v>23807</v>
      </c>
      <c r="F10577" t="s">
        <v>22928</v>
      </c>
      <c r="G10577" t="s">
        <v>22937</v>
      </c>
      <c r="H10577" t="s">
        <v>34389</v>
      </c>
      <c r="I10577" t="s">
        <v>22929</v>
      </c>
      <c r="J10577" t="s">
        <v>22938</v>
      </c>
      <c r="K10577" t="s">
        <v>10</v>
      </c>
      <c r="L10577" s="1" t="s">
        <v>22939</v>
      </c>
      <c r="M10577">
        <v>0</v>
      </c>
    </row>
    <row r="10578" spans="1:18" x14ac:dyDescent="0.25">
      <c r="A10578" t="s">
        <v>23808</v>
      </c>
      <c r="B10578" t="s">
        <v>23809</v>
      </c>
      <c r="C10578" t="s">
        <v>14</v>
      </c>
      <c r="D10578" s="6">
        <v>45713</v>
      </c>
      <c r="E10578" t="s">
        <v>23807</v>
      </c>
      <c r="F10578" t="s">
        <v>22928</v>
      </c>
      <c r="G10578" t="s">
        <v>22908</v>
      </c>
      <c r="H10578" t="s">
        <v>34390</v>
      </c>
      <c r="I10578" t="s">
        <v>22929</v>
      </c>
      <c r="J10578" t="s">
        <v>22909</v>
      </c>
      <c r="K10578" t="s">
        <v>10</v>
      </c>
      <c r="L10578" s="1" t="s">
        <v>22940</v>
      </c>
      <c r="M10578">
        <v>0</v>
      </c>
    </row>
    <row r="10579" spans="1:18" x14ac:dyDescent="0.25">
      <c r="A10579" t="s">
        <v>23808</v>
      </c>
      <c r="B10579" t="s">
        <v>23809</v>
      </c>
      <c r="C10579" t="s">
        <v>14</v>
      </c>
      <c r="D10579" s="6">
        <v>45713</v>
      </c>
      <c r="E10579" t="s">
        <v>23807</v>
      </c>
      <c r="F10579" t="s">
        <v>22928</v>
      </c>
      <c r="G10579" t="s">
        <v>18327</v>
      </c>
      <c r="H10579" t="s">
        <v>34391</v>
      </c>
      <c r="I10579" t="s">
        <v>22929</v>
      </c>
      <c r="J10579" t="s">
        <v>18328</v>
      </c>
      <c r="K10579" t="s">
        <v>10</v>
      </c>
      <c r="L10579" s="1" t="s">
        <v>22941</v>
      </c>
      <c r="M10579">
        <v>0</v>
      </c>
    </row>
    <row r="10580" spans="1:18" x14ac:dyDescent="0.25">
      <c r="A10580" t="s">
        <v>23808</v>
      </c>
      <c r="B10580" t="s">
        <v>23809</v>
      </c>
      <c r="C10580" t="s">
        <v>14</v>
      </c>
      <c r="D10580" s="6">
        <v>45713</v>
      </c>
      <c r="E10580" t="s">
        <v>23807</v>
      </c>
      <c r="F10580" t="s">
        <v>22928</v>
      </c>
      <c r="G10580" t="s">
        <v>5668</v>
      </c>
      <c r="H10580" t="s">
        <v>34392</v>
      </c>
      <c r="I10580" t="s">
        <v>22929</v>
      </c>
      <c r="J10580" t="s">
        <v>5669</v>
      </c>
      <c r="K10580" t="s">
        <v>10</v>
      </c>
      <c r="L10580" s="1" t="s">
        <v>22942</v>
      </c>
      <c r="M10580">
        <v>0</v>
      </c>
    </row>
    <row r="10581" spans="1:18" x14ac:dyDescent="0.25">
      <c r="A10581" t="s">
        <v>23808</v>
      </c>
      <c r="B10581" t="s">
        <v>23809</v>
      </c>
      <c r="C10581" t="s">
        <v>14</v>
      </c>
      <c r="D10581" s="6">
        <v>45713</v>
      </c>
      <c r="E10581" t="s">
        <v>23807</v>
      </c>
      <c r="F10581" t="s">
        <v>22928</v>
      </c>
      <c r="G10581" t="s">
        <v>22920</v>
      </c>
      <c r="H10581" t="s">
        <v>34393</v>
      </c>
      <c r="I10581" t="s">
        <v>22929</v>
      </c>
      <c r="J10581" t="s">
        <v>22921</v>
      </c>
      <c r="K10581" t="s">
        <v>10</v>
      </c>
      <c r="L10581" s="1" t="s">
        <v>22943</v>
      </c>
      <c r="M10581">
        <v>0</v>
      </c>
    </row>
    <row r="10582" spans="1:18" x14ac:dyDescent="0.25">
      <c r="A10582" t="s">
        <v>23808</v>
      </c>
      <c r="B10582" t="s">
        <v>23809</v>
      </c>
      <c r="C10582" t="s">
        <v>14</v>
      </c>
      <c r="D10582" s="6">
        <v>45713</v>
      </c>
      <c r="E10582" t="s">
        <v>23807</v>
      </c>
      <c r="F10582" t="s">
        <v>22928</v>
      </c>
      <c r="G10582" t="s">
        <v>22944</v>
      </c>
      <c r="H10582" t="s">
        <v>34394</v>
      </c>
      <c r="I10582" t="s">
        <v>22929</v>
      </c>
      <c r="J10582" t="s">
        <v>22945</v>
      </c>
      <c r="K10582" t="s">
        <v>10</v>
      </c>
      <c r="L10582" s="1" t="s">
        <v>22946</v>
      </c>
      <c r="M10582">
        <v>0</v>
      </c>
    </row>
    <row r="10583" spans="1:18" x14ac:dyDescent="0.25">
      <c r="A10583" t="s">
        <v>23808</v>
      </c>
      <c r="B10583" t="s">
        <v>23809</v>
      </c>
      <c r="C10583" t="s">
        <v>14</v>
      </c>
      <c r="D10583" s="6">
        <v>45713</v>
      </c>
      <c r="E10583" t="s">
        <v>23807</v>
      </c>
      <c r="F10583" t="s">
        <v>22928</v>
      </c>
      <c r="G10583" t="s">
        <v>22947</v>
      </c>
      <c r="H10583" t="s">
        <v>34395</v>
      </c>
      <c r="I10583" t="s">
        <v>22929</v>
      </c>
      <c r="J10583" t="s">
        <v>22948</v>
      </c>
      <c r="K10583" t="s">
        <v>10</v>
      </c>
      <c r="L10583" s="1" t="s">
        <v>22949</v>
      </c>
      <c r="M10583">
        <v>0</v>
      </c>
    </row>
    <row r="10584" spans="1:18" x14ac:dyDescent="0.25">
      <c r="A10584" t="s">
        <v>23808</v>
      </c>
      <c r="B10584" t="s">
        <v>23809</v>
      </c>
      <c r="C10584" t="s">
        <v>14</v>
      </c>
      <c r="D10584" s="6">
        <v>45713</v>
      </c>
      <c r="E10584" t="s">
        <v>23807</v>
      </c>
      <c r="F10584" t="s">
        <v>22950</v>
      </c>
      <c r="G10584" t="s">
        <v>22905</v>
      </c>
      <c r="H10584" t="s">
        <v>34396</v>
      </c>
      <c r="I10584" t="s">
        <v>22951</v>
      </c>
      <c r="J10584" t="s">
        <v>22906</v>
      </c>
      <c r="K10584" t="s">
        <v>10</v>
      </c>
      <c r="L10584" s="1" t="s">
        <v>22952</v>
      </c>
      <c r="M10584">
        <v>0</v>
      </c>
      <c r="N10584" t="s">
        <v>34931</v>
      </c>
      <c r="P10584">
        <v>0</v>
      </c>
      <c r="Q10584" t="s">
        <v>34930</v>
      </c>
      <c r="R10584">
        <v>0</v>
      </c>
    </row>
    <row r="10585" spans="1:18" x14ac:dyDescent="0.25">
      <c r="A10585" t="s">
        <v>23808</v>
      </c>
      <c r="B10585" t="s">
        <v>23809</v>
      </c>
      <c r="C10585" t="s">
        <v>14</v>
      </c>
      <c r="D10585" s="6">
        <v>45713</v>
      </c>
      <c r="E10585" t="s">
        <v>23807</v>
      </c>
      <c r="F10585" t="s">
        <v>22950</v>
      </c>
      <c r="G10585" t="s">
        <v>22953</v>
      </c>
      <c r="H10585" t="s">
        <v>34397</v>
      </c>
      <c r="I10585" t="s">
        <v>22951</v>
      </c>
      <c r="J10585" t="s">
        <v>22954</v>
      </c>
      <c r="K10585" t="s">
        <v>10</v>
      </c>
      <c r="L10585">
        <v>0.84062337295537304</v>
      </c>
      <c r="M10585">
        <v>0</v>
      </c>
    </row>
    <row r="10586" spans="1:18" x14ac:dyDescent="0.25">
      <c r="A10586" t="s">
        <v>23808</v>
      </c>
      <c r="B10586" t="s">
        <v>23809</v>
      </c>
      <c r="C10586" t="s">
        <v>14</v>
      </c>
      <c r="D10586" s="6">
        <v>45713</v>
      </c>
      <c r="E10586" t="s">
        <v>23807</v>
      </c>
      <c r="F10586" t="s">
        <v>22950</v>
      </c>
      <c r="G10586" t="s">
        <v>22903</v>
      </c>
      <c r="H10586" t="s">
        <v>34398</v>
      </c>
      <c r="I10586" t="s">
        <v>22951</v>
      </c>
      <c r="J10586" t="s">
        <v>22904</v>
      </c>
      <c r="K10586" t="s">
        <v>10</v>
      </c>
      <c r="L10586" s="1" t="s">
        <v>22955</v>
      </c>
      <c r="M10586">
        <v>0</v>
      </c>
    </row>
    <row r="10587" spans="1:18" x14ac:dyDescent="0.25">
      <c r="A10587" t="s">
        <v>23808</v>
      </c>
      <c r="B10587" t="s">
        <v>23809</v>
      </c>
      <c r="C10587" t="s">
        <v>14</v>
      </c>
      <c r="D10587" s="6">
        <v>45713</v>
      </c>
      <c r="E10587" t="s">
        <v>23807</v>
      </c>
      <c r="F10587" t="s">
        <v>22950</v>
      </c>
      <c r="G10587" t="s">
        <v>22956</v>
      </c>
      <c r="H10587" t="s">
        <v>34399</v>
      </c>
      <c r="I10587" t="s">
        <v>22951</v>
      </c>
      <c r="J10587" t="s">
        <v>22957</v>
      </c>
      <c r="K10587" t="s">
        <v>10</v>
      </c>
      <c r="L10587" s="1" t="s">
        <v>22958</v>
      </c>
      <c r="M10587">
        <v>0</v>
      </c>
    </row>
    <row r="10588" spans="1:18" x14ac:dyDescent="0.25">
      <c r="A10588" t="s">
        <v>23808</v>
      </c>
      <c r="B10588" t="s">
        <v>23809</v>
      </c>
      <c r="C10588" t="s">
        <v>14</v>
      </c>
      <c r="D10588" s="6">
        <v>45713</v>
      </c>
      <c r="E10588" t="s">
        <v>23807</v>
      </c>
      <c r="F10588" t="s">
        <v>22950</v>
      </c>
      <c r="G10588" t="s">
        <v>22959</v>
      </c>
      <c r="H10588" t="s">
        <v>34400</v>
      </c>
      <c r="I10588" t="s">
        <v>22951</v>
      </c>
      <c r="J10588" t="s">
        <v>22960</v>
      </c>
      <c r="K10588" t="s">
        <v>10</v>
      </c>
      <c r="L10588" s="1" t="s">
        <v>22961</v>
      </c>
      <c r="M10588">
        <v>0</v>
      </c>
    </row>
    <row r="10589" spans="1:18" x14ac:dyDescent="0.25">
      <c r="A10589" t="s">
        <v>23808</v>
      </c>
      <c r="B10589" t="s">
        <v>23809</v>
      </c>
      <c r="C10589" t="s">
        <v>14</v>
      </c>
      <c r="D10589" s="6">
        <v>45713</v>
      </c>
      <c r="E10589" t="s">
        <v>23807</v>
      </c>
      <c r="F10589" t="s">
        <v>22950</v>
      </c>
      <c r="G10589" t="s">
        <v>22962</v>
      </c>
      <c r="H10589" t="s">
        <v>34401</v>
      </c>
      <c r="I10589" t="s">
        <v>22951</v>
      </c>
      <c r="J10589" t="s">
        <v>22963</v>
      </c>
      <c r="K10589" t="s">
        <v>10</v>
      </c>
      <c r="L10589" s="1" t="s">
        <v>22964</v>
      </c>
      <c r="M10589">
        <v>0</v>
      </c>
    </row>
    <row r="10590" spans="1:18" x14ac:dyDescent="0.25">
      <c r="A10590" t="s">
        <v>23808</v>
      </c>
      <c r="B10590" t="s">
        <v>23809</v>
      </c>
      <c r="C10590" t="s">
        <v>14</v>
      </c>
      <c r="D10590" s="6">
        <v>45713</v>
      </c>
      <c r="E10590" t="s">
        <v>23807</v>
      </c>
      <c r="F10590" t="s">
        <v>22950</v>
      </c>
      <c r="G10590" t="s">
        <v>1096</v>
      </c>
      <c r="H10590" t="s">
        <v>34402</v>
      </c>
      <c r="I10590" t="s">
        <v>22951</v>
      </c>
      <c r="J10590" t="s">
        <v>1097</v>
      </c>
      <c r="K10590" t="s">
        <v>10</v>
      </c>
      <c r="L10590" s="1" t="s">
        <v>22965</v>
      </c>
      <c r="M10590">
        <v>0</v>
      </c>
    </row>
    <row r="10591" spans="1:18" x14ac:dyDescent="0.25">
      <c r="A10591" t="s">
        <v>23808</v>
      </c>
      <c r="B10591" t="s">
        <v>23809</v>
      </c>
      <c r="C10591" t="s">
        <v>14</v>
      </c>
      <c r="D10591" s="6">
        <v>45713</v>
      </c>
      <c r="E10591" t="s">
        <v>23807</v>
      </c>
      <c r="F10591" t="s">
        <v>22950</v>
      </c>
      <c r="G10591" t="s">
        <v>22966</v>
      </c>
      <c r="H10591" t="s">
        <v>34403</v>
      </c>
      <c r="I10591" t="s">
        <v>22951</v>
      </c>
      <c r="J10591" t="s">
        <v>22967</v>
      </c>
      <c r="K10591" t="s">
        <v>10</v>
      </c>
      <c r="L10591" s="1" t="s">
        <v>22968</v>
      </c>
      <c r="M10591">
        <v>0</v>
      </c>
    </row>
    <row r="10592" spans="1:18" x14ac:dyDescent="0.25">
      <c r="A10592" t="s">
        <v>23808</v>
      </c>
      <c r="B10592" t="s">
        <v>23809</v>
      </c>
      <c r="C10592" t="s">
        <v>14</v>
      </c>
      <c r="D10592" s="6">
        <v>45713</v>
      </c>
      <c r="E10592" t="s">
        <v>23807</v>
      </c>
      <c r="F10592" t="s">
        <v>22950</v>
      </c>
      <c r="G10592" t="s">
        <v>22969</v>
      </c>
      <c r="H10592" t="s">
        <v>34404</v>
      </c>
      <c r="I10592" t="s">
        <v>22951</v>
      </c>
      <c r="J10592" t="s">
        <v>22970</v>
      </c>
      <c r="K10592" t="s">
        <v>10</v>
      </c>
      <c r="L10592" s="1" t="s">
        <v>22971</v>
      </c>
      <c r="M10592">
        <v>0</v>
      </c>
    </row>
    <row r="10593" spans="1:18" x14ac:dyDescent="0.25">
      <c r="A10593" t="s">
        <v>23808</v>
      </c>
      <c r="B10593" t="s">
        <v>23809</v>
      </c>
      <c r="C10593" t="s">
        <v>14</v>
      </c>
      <c r="D10593" s="6">
        <v>45713</v>
      </c>
      <c r="E10593" t="s">
        <v>23807</v>
      </c>
      <c r="F10593" t="s">
        <v>22950</v>
      </c>
      <c r="G10593" t="s">
        <v>22972</v>
      </c>
      <c r="H10593" t="s">
        <v>34405</v>
      </c>
      <c r="I10593" t="s">
        <v>22951</v>
      </c>
      <c r="J10593" t="s">
        <v>22973</v>
      </c>
      <c r="K10593" t="s">
        <v>10</v>
      </c>
      <c r="L10593" s="1" t="s">
        <v>22974</v>
      </c>
      <c r="M10593">
        <v>0</v>
      </c>
    </row>
    <row r="10594" spans="1:18" x14ac:dyDescent="0.25">
      <c r="A10594" t="s">
        <v>23808</v>
      </c>
      <c r="B10594" t="s">
        <v>23809</v>
      </c>
      <c r="C10594" t="s">
        <v>14</v>
      </c>
      <c r="D10594" s="6">
        <v>45713</v>
      </c>
      <c r="E10594" t="s">
        <v>23807</v>
      </c>
      <c r="F10594" t="s">
        <v>22975</v>
      </c>
      <c r="G10594" t="s">
        <v>22903</v>
      </c>
      <c r="H10594" t="s">
        <v>34406</v>
      </c>
      <c r="I10594" t="s">
        <v>22976</v>
      </c>
      <c r="J10594" t="s">
        <v>22904</v>
      </c>
      <c r="K10594" t="s">
        <v>10</v>
      </c>
      <c r="L10594" s="1" t="s">
        <v>22977</v>
      </c>
      <c r="M10594">
        <v>0</v>
      </c>
      <c r="N10594" t="s">
        <v>34931</v>
      </c>
      <c r="P10594">
        <v>0</v>
      </c>
      <c r="Q10594" t="s">
        <v>34930</v>
      </c>
      <c r="R10594">
        <v>0</v>
      </c>
    </row>
    <row r="10595" spans="1:18" x14ac:dyDescent="0.25">
      <c r="A10595" t="s">
        <v>23808</v>
      </c>
      <c r="B10595" t="s">
        <v>23809</v>
      </c>
      <c r="C10595" t="s">
        <v>14</v>
      </c>
      <c r="D10595" s="6">
        <v>45713</v>
      </c>
      <c r="E10595" t="s">
        <v>23807</v>
      </c>
      <c r="F10595" t="s">
        <v>22975</v>
      </c>
      <c r="G10595" t="s">
        <v>22956</v>
      </c>
      <c r="H10595" t="s">
        <v>34407</v>
      </c>
      <c r="I10595" t="s">
        <v>22976</v>
      </c>
      <c r="J10595" t="s">
        <v>22957</v>
      </c>
      <c r="K10595" t="s">
        <v>10</v>
      </c>
      <c r="L10595" s="1" t="s">
        <v>22978</v>
      </c>
      <c r="M10595">
        <v>0</v>
      </c>
    </row>
    <row r="10596" spans="1:18" x14ac:dyDescent="0.25">
      <c r="A10596" t="s">
        <v>23808</v>
      </c>
      <c r="B10596" t="s">
        <v>23809</v>
      </c>
      <c r="C10596" t="s">
        <v>14</v>
      </c>
      <c r="D10596" s="6">
        <v>45713</v>
      </c>
      <c r="E10596" t="s">
        <v>23807</v>
      </c>
      <c r="F10596" t="s">
        <v>22975</v>
      </c>
      <c r="G10596" t="s">
        <v>22905</v>
      </c>
      <c r="H10596" t="s">
        <v>34408</v>
      </c>
      <c r="I10596" t="s">
        <v>22976</v>
      </c>
      <c r="J10596" t="s">
        <v>22906</v>
      </c>
      <c r="K10596" t="s">
        <v>10</v>
      </c>
      <c r="L10596" s="1" t="s">
        <v>22979</v>
      </c>
      <c r="M10596">
        <v>0</v>
      </c>
    </row>
    <row r="10597" spans="1:18" x14ac:dyDescent="0.25">
      <c r="A10597" t="s">
        <v>23808</v>
      </c>
      <c r="B10597" t="s">
        <v>23809</v>
      </c>
      <c r="C10597" t="s">
        <v>14</v>
      </c>
      <c r="D10597" s="6">
        <v>45713</v>
      </c>
      <c r="E10597" t="s">
        <v>23807</v>
      </c>
      <c r="F10597" t="s">
        <v>22975</v>
      </c>
      <c r="G10597" t="s">
        <v>22980</v>
      </c>
      <c r="H10597" t="s">
        <v>34409</v>
      </c>
      <c r="I10597" t="s">
        <v>22976</v>
      </c>
      <c r="J10597" t="s">
        <v>22981</v>
      </c>
      <c r="K10597" t="s">
        <v>10</v>
      </c>
      <c r="L10597" s="1" t="s">
        <v>22982</v>
      </c>
      <c r="M10597">
        <v>0</v>
      </c>
    </row>
    <row r="10598" spans="1:18" x14ac:dyDescent="0.25">
      <c r="A10598" t="s">
        <v>23808</v>
      </c>
      <c r="B10598" t="s">
        <v>23809</v>
      </c>
      <c r="C10598" t="s">
        <v>14</v>
      </c>
      <c r="D10598" s="6">
        <v>45713</v>
      </c>
      <c r="E10598" t="s">
        <v>23807</v>
      </c>
      <c r="F10598" t="s">
        <v>22975</v>
      </c>
      <c r="G10598" t="s">
        <v>22983</v>
      </c>
      <c r="H10598" t="s">
        <v>34410</v>
      </c>
      <c r="I10598" t="s">
        <v>22976</v>
      </c>
      <c r="J10598" t="s">
        <v>22984</v>
      </c>
      <c r="K10598" t="s">
        <v>10</v>
      </c>
      <c r="L10598" s="1" t="s">
        <v>22985</v>
      </c>
      <c r="M10598">
        <v>0</v>
      </c>
    </row>
    <row r="10599" spans="1:18" x14ac:dyDescent="0.25">
      <c r="A10599" t="s">
        <v>23808</v>
      </c>
      <c r="B10599" t="s">
        <v>23809</v>
      </c>
      <c r="C10599" t="s">
        <v>14</v>
      </c>
      <c r="D10599" s="6">
        <v>45713</v>
      </c>
      <c r="E10599" t="s">
        <v>23807</v>
      </c>
      <c r="F10599" t="s">
        <v>22975</v>
      </c>
      <c r="G10599" t="s">
        <v>22986</v>
      </c>
      <c r="H10599" t="s">
        <v>34411</v>
      </c>
      <c r="I10599" t="s">
        <v>22976</v>
      </c>
      <c r="J10599" t="s">
        <v>22987</v>
      </c>
      <c r="K10599" t="s">
        <v>10</v>
      </c>
      <c r="L10599" s="1" t="s">
        <v>22988</v>
      </c>
      <c r="M10599">
        <v>0</v>
      </c>
    </row>
    <row r="10600" spans="1:18" x14ac:dyDescent="0.25">
      <c r="A10600" t="s">
        <v>23808</v>
      </c>
      <c r="B10600" t="s">
        <v>23809</v>
      </c>
      <c r="C10600" t="s">
        <v>14</v>
      </c>
      <c r="D10600" s="6">
        <v>45713</v>
      </c>
      <c r="E10600" t="s">
        <v>23807</v>
      </c>
      <c r="F10600" t="s">
        <v>22975</v>
      </c>
      <c r="G10600" t="s">
        <v>22989</v>
      </c>
      <c r="H10600" t="s">
        <v>34412</v>
      </c>
      <c r="I10600" t="s">
        <v>22976</v>
      </c>
      <c r="J10600" t="s">
        <v>22990</v>
      </c>
      <c r="K10600" t="s">
        <v>10</v>
      </c>
      <c r="L10600" s="1" t="s">
        <v>22991</v>
      </c>
      <c r="M10600">
        <v>0</v>
      </c>
    </row>
    <row r="10601" spans="1:18" x14ac:dyDescent="0.25">
      <c r="A10601" t="s">
        <v>23808</v>
      </c>
      <c r="B10601" t="s">
        <v>23809</v>
      </c>
      <c r="C10601" t="s">
        <v>14</v>
      </c>
      <c r="D10601" s="6">
        <v>45713</v>
      </c>
      <c r="E10601" t="s">
        <v>23807</v>
      </c>
      <c r="F10601" t="s">
        <v>22975</v>
      </c>
      <c r="G10601" t="s">
        <v>13255</v>
      </c>
      <c r="H10601" t="s">
        <v>34413</v>
      </c>
      <c r="I10601" t="s">
        <v>22976</v>
      </c>
      <c r="J10601" t="s">
        <v>13256</v>
      </c>
      <c r="K10601" t="s">
        <v>10</v>
      </c>
      <c r="L10601">
        <v>0.747476058309966</v>
      </c>
      <c r="M10601">
        <v>0</v>
      </c>
    </row>
    <row r="10602" spans="1:18" x14ac:dyDescent="0.25">
      <c r="A10602" t="s">
        <v>23808</v>
      </c>
      <c r="B10602" t="s">
        <v>23809</v>
      </c>
      <c r="C10602" t="s">
        <v>14</v>
      </c>
      <c r="D10602" s="6">
        <v>45713</v>
      </c>
      <c r="E10602" t="s">
        <v>23807</v>
      </c>
      <c r="F10602" t="s">
        <v>22975</v>
      </c>
      <c r="G10602" t="s">
        <v>22992</v>
      </c>
      <c r="H10602" t="s">
        <v>34414</v>
      </c>
      <c r="I10602" t="s">
        <v>22976</v>
      </c>
      <c r="J10602" t="s">
        <v>22993</v>
      </c>
      <c r="K10602" t="s">
        <v>10</v>
      </c>
      <c r="L10602" s="1" t="s">
        <v>22994</v>
      </c>
      <c r="M10602">
        <v>0</v>
      </c>
    </row>
    <row r="10603" spans="1:18" x14ac:dyDescent="0.25">
      <c r="A10603" t="s">
        <v>23808</v>
      </c>
      <c r="B10603" t="s">
        <v>23809</v>
      </c>
      <c r="C10603" t="s">
        <v>14</v>
      </c>
      <c r="D10603" s="6">
        <v>45713</v>
      </c>
      <c r="E10603" t="s">
        <v>23807</v>
      </c>
      <c r="F10603" t="s">
        <v>22975</v>
      </c>
      <c r="G10603" t="s">
        <v>22995</v>
      </c>
      <c r="H10603" t="s">
        <v>34415</v>
      </c>
      <c r="I10603" t="s">
        <v>22976</v>
      </c>
      <c r="J10603" t="s">
        <v>22996</v>
      </c>
      <c r="K10603" t="s">
        <v>10</v>
      </c>
      <c r="L10603" s="1" t="s">
        <v>22997</v>
      </c>
      <c r="M10603">
        <v>0</v>
      </c>
    </row>
    <row r="10604" spans="1:18" x14ac:dyDescent="0.25">
      <c r="A10604" t="s">
        <v>23808</v>
      </c>
      <c r="B10604" t="s">
        <v>23809</v>
      </c>
      <c r="C10604" t="s">
        <v>14</v>
      </c>
      <c r="D10604" s="6">
        <v>45713</v>
      </c>
      <c r="E10604" t="s">
        <v>23807</v>
      </c>
      <c r="F10604" t="s">
        <v>22998</v>
      </c>
      <c r="G10604" t="s">
        <v>6691</v>
      </c>
      <c r="H10604" t="s">
        <v>34416</v>
      </c>
      <c r="I10604" t="s">
        <v>22999</v>
      </c>
      <c r="J10604" t="s">
        <v>6692</v>
      </c>
      <c r="K10604" t="s">
        <v>10</v>
      </c>
      <c r="L10604" s="1" t="s">
        <v>23000</v>
      </c>
      <c r="M10604">
        <v>0</v>
      </c>
    </row>
    <row r="10605" spans="1:18" x14ac:dyDescent="0.25">
      <c r="A10605" t="s">
        <v>23808</v>
      </c>
      <c r="B10605" t="s">
        <v>23809</v>
      </c>
      <c r="C10605" t="s">
        <v>14</v>
      </c>
      <c r="D10605" s="6">
        <v>45713</v>
      </c>
      <c r="E10605" t="s">
        <v>23807</v>
      </c>
      <c r="F10605" t="s">
        <v>22998</v>
      </c>
      <c r="G10605" t="s">
        <v>592</v>
      </c>
      <c r="H10605" t="s">
        <v>34417</v>
      </c>
      <c r="I10605" t="s">
        <v>22999</v>
      </c>
      <c r="J10605" t="s">
        <v>593</v>
      </c>
      <c r="K10605" t="s">
        <v>10</v>
      </c>
      <c r="L10605" s="1" t="s">
        <v>23001</v>
      </c>
      <c r="M10605">
        <v>0</v>
      </c>
    </row>
    <row r="10606" spans="1:18" x14ac:dyDescent="0.25">
      <c r="A10606" t="s">
        <v>23808</v>
      </c>
      <c r="B10606" t="s">
        <v>23809</v>
      </c>
      <c r="C10606" t="s">
        <v>14</v>
      </c>
      <c r="D10606" s="6">
        <v>45713</v>
      </c>
      <c r="E10606" t="s">
        <v>23807</v>
      </c>
      <c r="F10606" t="s">
        <v>22998</v>
      </c>
      <c r="G10606" t="s">
        <v>10263</v>
      </c>
      <c r="H10606" t="s">
        <v>34418</v>
      </c>
      <c r="I10606" t="s">
        <v>22999</v>
      </c>
      <c r="J10606" t="s">
        <v>10264</v>
      </c>
      <c r="K10606" t="s">
        <v>10</v>
      </c>
      <c r="L10606" s="1" t="s">
        <v>23002</v>
      </c>
      <c r="M10606">
        <v>1</v>
      </c>
      <c r="N10606" t="s">
        <v>34896</v>
      </c>
      <c r="P10606">
        <v>1</v>
      </c>
      <c r="Q10606">
        <v>1</v>
      </c>
      <c r="R10606">
        <v>0</v>
      </c>
    </row>
    <row r="10607" spans="1:18" x14ac:dyDescent="0.25">
      <c r="A10607" t="s">
        <v>23808</v>
      </c>
      <c r="B10607" t="s">
        <v>23809</v>
      </c>
      <c r="C10607" t="s">
        <v>14</v>
      </c>
      <c r="D10607" s="6">
        <v>45713</v>
      </c>
      <c r="E10607" t="s">
        <v>23807</v>
      </c>
      <c r="F10607" t="s">
        <v>22998</v>
      </c>
      <c r="G10607" t="s">
        <v>10257</v>
      </c>
      <c r="H10607" t="s">
        <v>34419</v>
      </c>
      <c r="I10607" t="s">
        <v>22999</v>
      </c>
      <c r="J10607" t="s">
        <v>10258</v>
      </c>
      <c r="K10607" t="s">
        <v>10</v>
      </c>
      <c r="L10607" s="1" t="s">
        <v>23003</v>
      </c>
      <c r="M10607">
        <v>0</v>
      </c>
    </row>
    <row r="10608" spans="1:18" x14ac:dyDescent="0.25">
      <c r="A10608" t="s">
        <v>23808</v>
      </c>
      <c r="B10608" t="s">
        <v>23809</v>
      </c>
      <c r="C10608" t="s">
        <v>14</v>
      </c>
      <c r="D10608" s="6">
        <v>45713</v>
      </c>
      <c r="E10608" t="s">
        <v>23807</v>
      </c>
      <c r="F10608" t="s">
        <v>22998</v>
      </c>
      <c r="G10608" t="s">
        <v>10260</v>
      </c>
      <c r="H10608" t="s">
        <v>34420</v>
      </c>
      <c r="I10608" t="s">
        <v>22999</v>
      </c>
      <c r="J10608" t="s">
        <v>10261</v>
      </c>
      <c r="K10608" t="s">
        <v>10</v>
      </c>
      <c r="L10608" s="1" t="s">
        <v>23004</v>
      </c>
      <c r="M10608">
        <v>0</v>
      </c>
    </row>
    <row r="10609" spans="1:18" x14ac:dyDescent="0.25">
      <c r="A10609" t="s">
        <v>23808</v>
      </c>
      <c r="B10609" t="s">
        <v>23809</v>
      </c>
      <c r="C10609" t="s">
        <v>14</v>
      </c>
      <c r="D10609" s="6">
        <v>45713</v>
      </c>
      <c r="E10609" t="s">
        <v>23807</v>
      </c>
      <c r="F10609" t="s">
        <v>22998</v>
      </c>
      <c r="G10609" t="s">
        <v>1731</v>
      </c>
      <c r="H10609" t="s">
        <v>34421</v>
      </c>
      <c r="I10609" t="s">
        <v>22999</v>
      </c>
      <c r="J10609" t="s">
        <v>1732</v>
      </c>
      <c r="K10609" t="s">
        <v>10</v>
      </c>
      <c r="L10609" s="1" t="s">
        <v>23005</v>
      </c>
      <c r="M10609">
        <v>0</v>
      </c>
    </row>
    <row r="10610" spans="1:18" x14ac:dyDescent="0.25">
      <c r="A10610" t="s">
        <v>23808</v>
      </c>
      <c r="B10610" t="s">
        <v>23809</v>
      </c>
      <c r="C10610" t="s">
        <v>14</v>
      </c>
      <c r="D10610" s="6">
        <v>45713</v>
      </c>
      <c r="E10610" t="s">
        <v>23807</v>
      </c>
      <c r="F10610" t="s">
        <v>22998</v>
      </c>
      <c r="G10610" t="s">
        <v>8904</v>
      </c>
      <c r="H10610" t="s">
        <v>34422</v>
      </c>
      <c r="I10610" t="s">
        <v>22999</v>
      </c>
      <c r="J10610" t="s">
        <v>8905</v>
      </c>
      <c r="K10610" t="s">
        <v>10</v>
      </c>
      <c r="L10610" s="1" t="s">
        <v>23006</v>
      </c>
      <c r="M10610">
        <v>0</v>
      </c>
    </row>
    <row r="10611" spans="1:18" x14ac:dyDescent="0.25">
      <c r="A10611" t="s">
        <v>23808</v>
      </c>
      <c r="B10611" t="s">
        <v>23809</v>
      </c>
      <c r="C10611" t="s">
        <v>14</v>
      </c>
      <c r="D10611" s="6">
        <v>45713</v>
      </c>
      <c r="E10611" t="s">
        <v>23807</v>
      </c>
      <c r="F10611" t="s">
        <v>22998</v>
      </c>
      <c r="G10611" t="s">
        <v>7611</v>
      </c>
      <c r="H10611" t="s">
        <v>34423</v>
      </c>
      <c r="I10611" t="s">
        <v>22999</v>
      </c>
      <c r="J10611" t="s">
        <v>7612</v>
      </c>
      <c r="K10611" t="s">
        <v>10</v>
      </c>
      <c r="L10611" s="1" t="s">
        <v>23007</v>
      </c>
      <c r="M10611">
        <v>0</v>
      </c>
    </row>
    <row r="10612" spans="1:18" x14ac:dyDescent="0.25">
      <c r="A10612" t="s">
        <v>23808</v>
      </c>
      <c r="B10612" t="s">
        <v>23809</v>
      </c>
      <c r="C10612" t="s">
        <v>14</v>
      </c>
      <c r="D10612" s="6">
        <v>45713</v>
      </c>
      <c r="E10612" t="s">
        <v>23807</v>
      </c>
      <c r="F10612" t="s">
        <v>22998</v>
      </c>
      <c r="G10612" t="s">
        <v>5636</v>
      </c>
      <c r="H10612" t="s">
        <v>34424</v>
      </c>
      <c r="I10612" t="s">
        <v>22999</v>
      </c>
      <c r="J10612" t="s">
        <v>5637</v>
      </c>
      <c r="K10612" t="s">
        <v>10</v>
      </c>
      <c r="L10612" s="1" t="s">
        <v>23008</v>
      </c>
      <c r="M10612">
        <v>0</v>
      </c>
    </row>
    <row r="10613" spans="1:18" x14ac:dyDescent="0.25">
      <c r="A10613" t="s">
        <v>23808</v>
      </c>
      <c r="B10613" t="s">
        <v>23809</v>
      </c>
      <c r="C10613" t="s">
        <v>14</v>
      </c>
      <c r="D10613" s="6">
        <v>45713</v>
      </c>
      <c r="E10613" t="s">
        <v>23807</v>
      </c>
      <c r="F10613" t="s">
        <v>22998</v>
      </c>
      <c r="G10613" t="s">
        <v>570</v>
      </c>
      <c r="H10613" t="s">
        <v>34425</v>
      </c>
      <c r="I10613" t="s">
        <v>22999</v>
      </c>
      <c r="J10613" t="s">
        <v>571</v>
      </c>
      <c r="K10613" t="s">
        <v>10</v>
      </c>
      <c r="L10613" s="1" t="s">
        <v>23009</v>
      </c>
      <c r="M10613">
        <v>0</v>
      </c>
    </row>
    <row r="10614" spans="1:18" x14ac:dyDescent="0.25">
      <c r="A10614" t="s">
        <v>23808</v>
      </c>
      <c r="B10614" t="s">
        <v>23809</v>
      </c>
      <c r="C10614" t="s">
        <v>14</v>
      </c>
      <c r="D10614" s="6">
        <v>45713</v>
      </c>
      <c r="E10614" t="s">
        <v>23807</v>
      </c>
      <c r="F10614" t="s">
        <v>23010</v>
      </c>
      <c r="G10614" t="s">
        <v>23012</v>
      </c>
      <c r="H10614" t="s">
        <v>34426</v>
      </c>
      <c r="I10614" t="s">
        <v>23011</v>
      </c>
      <c r="J10614" t="s">
        <v>23013</v>
      </c>
      <c r="K10614" t="s">
        <v>10</v>
      </c>
      <c r="L10614" s="1" t="s">
        <v>23014</v>
      </c>
      <c r="M10614">
        <v>1</v>
      </c>
      <c r="N10614" t="s">
        <v>34896</v>
      </c>
      <c r="P10614">
        <v>1</v>
      </c>
      <c r="Q10614">
        <v>1</v>
      </c>
      <c r="R10614">
        <v>0</v>
      </c>
    </row>
    <row r="10615" spans="1:18" x14ac:dyDescent="0.25">
      <c r="A10615" t="s">
        <v>23808</v>
      </c>
      <c r="B10615" t="s">
        <v>23809</v>
      </c>
      <c r="C10615" t="s">
        <v>14</v>
      </c>
      <c r="D10615" s="6">
        <v>45713</v>
      </c>
      <c r="E10615" t="s">
        <v>23807</v>
      </c>
      <c r="F10615" t="s">
        <v>23010</v>
      </c>
      <c r="G10615" t="s">
        <v>23015</v>
      </c>
      <c r="H10615" t="s">
        <v>34427</v>
      </c>
      <c r="I10615" t="s">
        <v>23011</v>
      </c>
      <c r="J10615" t="s">
        <v>23016</v>
      </c>
      <c r="K10615" t="s">
        <v>10</v>
      </c>
      <c r="L10615" s="1" t="s">
        <v>23017</v>
      </c>
      <c r="M10615">
        <v>0</v>
      </c>
    </row>
    <row r="10616" spans="1:18" x14ac:dyDescent="0.25">
      <c r="A10616" t="s">
        <v>23808</v>
      </c>
      <c r="B10616" t="s">
        <v>23809</v>
      </c>
      <c r="C10616" t="s">
        <v>14</v>
      </c>
      <c r="D10616" s="6">
        <v>45713</v>
      </c>
      <c r="E10616" t="s">
        <v>23807</v>
      </c>
      <c r="F10616" t="s">
        <v>23010</v>
      </c>
      <c r="G10616" t="s">
        <v>23018</v>
      </c>
      <c r="H10616" t="s">
        <v>34428</v>
      </c>
      <c r="I10616" t="s">
        <v>23011</v>
      </c>
      <c r="J10616" t="s">
        <v>23019</v>
      </c>
      <c r="K10616" t="s">
        <v>10</v>
      </c>
      <c r="L10616" s="1" t="s">
        <v>23020</v>
      </c>
      <c r="M10616">
        <v>0</v>
      </c>
    </row>
    <row r="10617" spans="1:18" x14ac:dyDescent="0.25">
      <c r="A10617" t="s">
        <v>23808</v>
      </c>
      <c r="B10617" t="s">
        <v>23809</v>
      </c>
      <c r="C10617" t="s">
        <v>14</v>
      </c>
      <c r="D10617" s="6">
        <v>45713</v>
      </c>
      <c r="E10617" t="s">
        <v>23807</v>
      </c>
      <c r="F10617" t="s">
        <v>23010</v>
      </c>
      <c r="G10617" t="s">
        <v>23021</v>
      </c>
      <c r="H10617" t="s">
        <v>34429</v>
      </c>
      <c r="I10617" t="s">
        <v>23011</v>
      </c>
      <c r="J10617" t="s">
        <v>23022</v>
      </c>
      <c r="K10617" t="s">
        <v>10</v>
      </c>
      <c r="L10617" s="1" t="s">
        <v>23023</v>
      </c>
      <c r="M10617">
        <v>0</v>
      </c>
    </row>
    <row r="10618" spans="1:18" x14ac:dyDescent="0.25">
      <c r="A10618" t="s">
        <v>23808</v>
      </c>
      <c r="B10618" t="s">
        <v>23809</v>
      </c>
      <c r="C10618" t="s">
        <v>14</v>
      </c>
      <c r="D10618" s="6">
        <v>45713</v>
      </c>
      <c r="E10618" t="s">
        <v>23807</v>
      </c>
      <c r="F10618" t="s">
        <v>23010</v>
      </c>
      <c r="G10618" t="s">
        <v>23024</v>
      </c>
      <c r="H10618" t="s">
        <v>34430</v>
      </c>
      <c r="I10618" t="s">
        <v>23011</v>
      </c>
      <c r="J10618" t="s">
        <v>23025</v>
      </c>
      <c r="K10618" t="s">
        <v>10</v>
      </c>
      <c r="L10618" s="1" t="s">
        <v>23026</v>
      </c>
      <c r="M10618">
        <v>0</v>
      </c>
    </row>
    <row r="10619" spans="1:18" x14ac:dyDescent="0.25">
      <c r="A10619" t="s">
        <v>23808</v>
      </c>
      <c r="B10619" t="s">
        <v>23809</v>
      </c>
      <c r="C10619" t="s">
        <v>14</v>
      </c>
      <c r="D10619" s="6">
        <v>45713</v>
      </c>
      <c r="E10619" t="s">
        <v>23807</v>
      </c>
      <c r="F10619" t="s">
        <v>23010</v>
      </c>
      <c r="G10619" t="s">
        <v>23027</v>
      </c>
      <c r="H10619" t="s">
        <v>34431</v>
      </c>
      <c r="I10619" t="s">
        <v>23011</v>
      </c>
      <c r="J10619" t="s">
        <v>23028</v>
      </c>
      <c r="K10619" t="s">
        <v>10</v>
      </c>
      <c r="L10619" s="1" t="s">
        <v>23029</v>
      </c>
      <c r="M10619">
        <v>0</v>
      </c>
    </row>
    <row r="10620" spans="1:18" x14ac:dyDescent="0.25">
      <c r="A10620" t="s">
        <v>23808</v>
      </c>
      <c r="B10620" t="s">
        <v>23809</v>
      </c>
      <c r="C10620" t="s">
        <v>14</v>
      </c>
      <c r="D10620" s="6">
        <v>45713</v>
      </c>
      <c r="E10620" t="s">
        <v>23807</v>
      </c>
      <c r="F10620" t="s">
        <v>23010</v>
      </c>
      <c r="G10620" t="s">
        <v>23030</v>
      </c>
      <c r="H10620" t="s">
        <v>34432</v>
      </c>
      <c r="I10620" t="s">
        <v>23011</v>
      </c>
      <c r="J10620" t="s">
        <v>23031</v>
      </c>
      <c r="K10620" t="s">
        <v>10</v>
      </c>
      <c r="L10620" s="1" t="s">
        <v>23032</v>
      </c>
      <c r="M10620">
        <v>0</v>
      </c>
    </row>
    <row r="10621" spans="1:18" x14ac:dyDescent="0.25">
      <c r="A10621" t="s">
        <v>23808</v>
      </c>
      <c r="B10621" t="s">
        <v>23809</v>
      </c>
      <c r="C10621" t="s">
        <v>14</v>
      </c>
      <c r="D10621" s="6">
        <v>45713</v>
      </c>
      <c r="E10621" t="s">
        <v>23807</v>
      </c>
      <c r="F10621" t="s">
        <v>23010</v>
      </c>
      <c r="G10621" t="s">
        <v>23033</v>
      </c>
      <c r="H10621" t="s">
        <v>34433</v>
      </c>
      <c r="I10621" t="s">
        <v>23011</v>
      </c>
      <c r="J10621" t="s">
        <v>23034</v>
      </c>
      <c r="K10621" t="s">
        <v>10</v>
      </c>
      <c r="L10621" s="1" t="s">
        <v>23035</v>
      </c>
      <c r="M10621">
        <v>0</v>
      </c>
    </row>
    <row r="10622" spans="1:18" x14ac:dyDescent="0.25">
      <c r="A10622" t="s">
        <v>23808</v>
      </c>
      <c r="B10622" t="s">
        <v>23809</v>
      </c>
      <c r="C10622" t="s">
        <v>14</v>
      </c>
      <c r="D10622" s="6">
        <v>45713</v>
      </c>
      <c r="E10622" t="s">
        <v>23807</v>
      </c>
      <c r="F10622" t="s">
        <v>23010</v>
      </c>
      <c r="G10622" t="s">
        <v>23036</v>
      </c>
      <c r="H10622" t="s">
        <v>34434</v>
      </c>
      <c r="I10622" t="s">
        <v>23011</v>
      </c>
      <c r="J10622" t="s">
        <v>23037</v>
      </c>
      <c r="K10622" t="s">
        <v>10</v>
      </c>
      <c r="L10622" s="1" t="s">
        <v>23038</v>
      </c>
      <c r="M10622">
        <v>0</v>
      </c>
    </row>
    <row r="10623" spans="1:18" x14ac:dyDescent="0.25">
      <c r="A10623" t="s">
        <v>23808</v>
      </c>
      <c r="B10623" t="s">
        <v>23809</v>
      </c>
      <c r="C10623" t="s">
        <v>14</v>
      </c>
      <c r="D10623" s="6">
        <v>45713</v>
      </c>
      <c r="E10623" t="s">
        <v>23807</v>
      </c>
      <c r="F10623" t="s">
        <v>23010</v>
      </c>
      <c r="G10623" t="s">
        <v>23039</v>
      </c>
      <c r="H10623" t="s">
        <v>34435</v>
      </c>
      <c r="I10623" t="s">
        <v>23011</v>
      </c>
      <c r="J10623" t="s">
        <v>23040</v>
      </c>
      <c r="K10623" t="s">
        <v>10</v>
      </c>
      <c r="L10623" s="1" t="s">
        <v>23041</v>
      </c>
      <c r="M10623">
        <v>0</v>
      </c>
    </row>
    <row r="10624" spans="1:18" x14ac:dyDescent="0.25">
      <c r="A10624" t="s">
        <v>23808</v>
      </c>
      <c r="B10624" t="s">
        <v>23809</v>
      </c>
      <c r="C10624" t="s">
        <v>14</v>
      </c>
      <c r="D10624" s="6">
        <v>45713</v>
      </c>
      <c r="E10624" t="s">
        <v>23807</v>
      </c>
      <c r="F10624" t="s">
        <v>23042</v>
      </c>
      <c r="G10624" t="s">
        <v>2306</v>
      </c>
      <c r="H10624" t="s">
        <v>34436</v>
      </c>
      <c r="I10624" t="s">
        <v>23043</v>
      </c>
      <c r="J10624" t="s">
        <v>2307</v>
      </c>
      <c r="K10624" t="s">
        <v>10</v>
      </c>
      <c r="L10624" s="1" t="s">
        <v>23044</v>
      </c>
      <c r="M10624">
        <v>1</v>
      </c>
      <c r="N10624" t="s">
        <v>34896</v>
      </c>
      <c r="P10624">
        <v>1</v>
      </c>
      <c r="Q10624">
        <v>1</v>
      </c>
      <c r="R10624">
        <v>0</v>
      </c>
    </row>
    <row r="10625" spans="1:18" x14ac:dyDescent="0.25">
      <c r="A10625" t="s">
        <v>23808</v>
      </c>
      <c r="B10625" t="s">
        <v>23809</v>
      </c>
      <c r="C10625" t="s">
        <v>14</v>
      </c>
      <c r="D10625" s="6">
        <v>45713</v>
      </c>
      <c r="E10625" t="s">
        <v>23807</v>
      </c>
      <c r="F10625" t="s">
        <v>23042</v>
      </c>
      <c r="G10625" t="s">
        <v>13804</v>
      </c>
      <c r="H10625" t="s">
        <v>34437</v>
      </c>
      <c r="I10625" t="s">
        <v>23043</v>
      </c>
      <c r="J10625" t="s">
        <v>13805</v>
      </c>
      <c r="K10625" t="s">
        <v>10</v>
      </c>
      <c r="L10625" s="1" t="s">
        <v>23045</v>
      </c>
      <c r="M10625">
        <v>0</v>
      </c>
    </row>
    <row r="10626" spans="1:18" x14ac:dyDescent="0.25">
      <c r="A10626" t="s">
        <v>23808</v>
      </c>
      <c r="B10626" t="s">
        <v>23809</v>
      </c>
      <c r="C10626" t="s">
        <v>14</v>
      </c>
      <c r="D10626" s="6">
        <v>45713</v>
      </c>
      <c r="E10626" t="s">
        <v>23807</v>
      </c>
      <c r="F10626" t="s">
        <v>23042</v>
      </c>
      <c r="G10626" t="s">
        <v>16535</v>
      </c>
      <c r="H10626" t="s">
        <v>34438</v>
      </c>
      <c r="I10626" t="s">
        <v>23043</v>
      </c>
      <c r="J10626" t="s">
        <v>16536</v>
      </c>
      <c r="K10626" t="s">
        <v>10</v>
      </c>
      <c r="L10626" s="1" t="s">
        <v>23046</v>
      </c>
      <c r="M10626">
        <v>0</v>
      </c>
    </row>
    <row r="10627" spans="1:18" x14ac:dyDescent="0.25">
      <c r="A10627" t="s">
        <v>23808</v>
      </c>
      <c r="B10627" t="s">
        <v>23809</v>
      </c>
      <c r="C10627" t="s">
        <v>14</v>
      </c>
      <c r="D10627" s="6">
        <v>45713</v>
      </c>
      <c r="E10627" t="s">
        <v>23807</v>
      </c>
      <c r="F10627" t="s">
        <v>23042</v>
      </c>
      <c r="G10627" t="s">
        <v>16544</v>
      </c>
      <c r="H10627" t="s">
        <v>34439</v>
      </c>
      <c r="I10627" t="s">
        <v>23043</v>
      </c>
      <c r="J10627" t="s">
        <v>16545</v>
      </c>
      <c r="K10627" t="s">
        <v>10</v>
      </c>
      <c r="L10627">
        <v>0.77583202714116695</v>
      </c>
      <c r="M10627">
        <v>0</v>
      </c>
    </row>
    <row r="10628" spans="1:18" x14ac:dyDescent="0.25">
      <c r="A10628" t="s">
        <v>23808</v>
      </c>
      <c r="B10628" t="s">
        <v>23809</v>
      </c>
      <c r="C10628" t="s">
        <v>14</v>
      </c>
      <c r="D10628" s="6">
        <v>45713</v>
      </c>
      <c r="E10628" t="s">
        <v>23807</v>
      </c>
      <c r="F10628" t="s">
        <v>23042</v>
      </c>
      <c r="G10628" t="s">
        <v>4049</v>
      </c>
      <c r="H10628" t="s">
        <v>34440</v>
      </c>
      <c r="I10628" t="s">
        <v>23043</v>
      </c>
      <c r="J10628" t="s">
        <v>4050</v>
      </c>
      <c r="K10628" t="s">
        <v>10</v>
      </c>
      <c r="L10628" s="1" t="s">
        <v>23047</v>
      </c>
      <c r="M10628">
        <v>0</v>
      </c>
    </row>
    <row r="10629" spans="1:18" x14ac:dyDescent="0.25">
      <c r="A10629" t="s">
        <v>23808</v>
      </c>
      <c r="B10629" t="s">
        <v>23809</v>
      </c>
      <c r="C10629" t="s">
        <v>14</v>
      </c>
      <c r="D10629" s="6">
        <v>45713</v>
      </c>
      <c r="E10629" t="s">
        <v>23807</v>
      </c>
      <c r="F10629" t="s">
        <v>23042</v>
      </c>
      <c r="G10629" t="s">
        <v>14457</v>
      </c>
      <c r="H10629" t="s">
        <v>34441</v>
      </c>
      <c r="I10629" t="s">
        <v>23043</v>
      </c>
      <c r="J10629" t="s">
        <v>14458</v>
      </c>
      <c r="K10629" t="s">
        <v>10</v>
      </c>
      <c r="L10629" s="1" t="s">
        <v>23048</v>
      </c>
      <c r="M10629">
        <v>0</v>
      </c>
    </row>
    <row r="10630" spans="1:18" x14ac:dyDescent="0.25">
      <c r="A10630" t="s">
        <v>23808</v>
      </c>
      <c r="B10630" t="s">
        <v>23809</v>
      </c>
      <c r="C10630" t="s">
        <v>14</v>
      </c>
      <c r="D10630" s="6">
        <v>45713</v>
      </c>
      <c r="E10630" t="s">
        <v>23807</v>
      </c>
      <c r="F10630" t="s">
        <v>23042</v>
      </c>
      <c r="G10630" t="s">
        <v>10964</v>
      </c>
      <c r="H10630" t="s">
        <v>34442</v>
      </c>
      <c r="I10630" t="s">
        <v>23043</v>
      </c>
      <c r="J10630" t="s">
        <v>10965</v>
      </c>
      <c r="K10630" t="s">
        <v>10</v>
      </c>
      <c r="L10630" s="1" t="s">
        <v>23049</v>
      </c>
      <c r="M10630">
        <v>0</v>
      </c>
    </row>
    <row r="10631" spans="1:18" x14ac:dyDescent="0.25">
      <c r="A10631" t="s">
        <v>23808</v>
      </c>
      <c r="B10631" t="s">
        <v>23809</v>
      </c>
      <c r="C10631" t="s">
        <v>14</v>
      </c>
      <c r="D10631" s="6">
        <v>45713</v>
      </c>
      <c r="E10631" t="s">
        <v>23807</v>
      </c>
      <c r="F10631" t="s">
        <v>23042</v>
      </c>
      <c r="G10631" t="s">
        <v>16743</v>
      </c>
      <c r="H10631" t="s">
        <v>34443</v>
      </c>
      <c r="I10631" t="s">
        <v>23043</v>
      </c>
      <c r="J10631" t="s">
        <v>16744</v>
      </c>
      <c r="K10631" t="s">
        <v>10</v>
      </c>
      <c r="L10631" s="1" t="s">
        <v>23050</v>
      </c>
      <c r="M10631">
        <v>0</v>
      </c>
    </row>
    <row r="10632" spans="1:18" x14ac:dyDescent="0.25">
      <c r="A10632" t="s">
        <v>23808</v>
      </c>
      <c r="B10632" t="s">
        <v>23809</v>
      </c>
      <c r="C10632" t="s">
        <v>14</v>
      </c>
      <c r="D10632" s="6">
        <v>45713</v>
      </c>
      <c r="E10632" t="s">
        <v>23807</v>
      </c>
      <c r="F10632" t="s">
        <v>23042</v>
      </c>
      <c r="G10632" t="s">
        <v>13808</v>
      </c>
      <c r="H10632" t="s">
        <v>34444</v>
      </c>
      <c r="I10632" t="s">
        <v>23043</v>
      </c>
      <c r="J10632" t="s">
        <v>13809</v>
      </c>
      <c r="K10632" t="s">
        <v>10</v>
      </c>
      <c r="L10632" s="1" t="s">
        <v>23051</v>
      </c>
      <c r="M10632">
        <v>0</v>
      </c>
    </row>
    <row r="10633" spans="1:18" x14ac:dyDescent="0.25">
      <c r="A10633" t="s">
        <v>23808</v>
      </c>
      <c r="B10633" t="s">
        <v>23809</v>
      </c>
      <c r="C10633" t="s">
        <v>14</v>
      </c>
      <c r="D10633" s="6">
        <v>45713</v>
      </c>
      <c r="E10633" t="s">
        <v>23807</v>
      </c>
      <c r="F10633" t="s">
        <v>23042</v>
      </c>
      <c r="G10633" t="s">
        <v>23052</v>
      </c>
      <c r="H10633" t="s">
        <v>34445</v>
      </c>
      <c r="I10633" t="s">
        <v>23043</v>
      </c>
      <c r="J10633" t="s">
        <v>23053</v>
      </c>
      <c r="K10633" t="s">
        <v>10</v>
      </c>
      <c r="L10633" s="1" t="s">
        <v>23054</v>
      </c>
      <c r="M10633">
        <v>0</v>
      </c>
    </row>
    <row r="10634" spans="1:18" x14ac:dyDescent="0.25">
      <c r="A10634" t="s">
        <v>23808</v>
      </c>
      <c r="B10634" t="s">
        <v>23809</v>
      </c>
      <c r="C10634" t="s">
        <v>14</v>
      </c>
      <c r="D10634" s="6">
        <v>45713</v>
      </c>
      <c r="E10634" t="s">
        <v>23807</v>
      </c>
      <c r="F10634" t="s">
        <v>23055</v>
      </c>
      <c r="G10634" t="s">
        <v>23057</v>
      </c>
      <c r="H10634" t="s">
        <v>34446</v>
      </c>
      <c r="I10634" t="s">
        <v>23056</v>
      </c>
      <c r="J10634" t="s">
        <v>23058</v>
      </c>
      <c r="K10634" t="s">
        <v>10</v>
      </c>
      <c r="L10634" s="1" t="s">
        <v>23059</v>
      </c>
      <c r="M10634">
        <v>1</v>
      </c>
      <c r="N10634" t="s">
        <v>34896</v>
      </c>
      <c r="P10634">
        <v>1</v>
      </c>
      <c r="Q10634">
        <v>1</v>
      </c>
      <c r="R10634">
        <v>0</v>
      </c>
    </row>
    <row r="10635" spans="1:18" x14ac:dyDescent="0.25">
      <c r="A10635" t="s">
        <v>23808</v>
      </c>
      <c r="B10635" t="s">
        <v>23809</v>
      </c>
      <c r="C10635" t="s">
        <v>14</v>
      </c>
      <c r="D10635" s="6">
        <v>45713</v>
      </c>
      <c r="E10635" t="s">
        <v>23807</v>
      </c>
      <c r="F10635" t="s">
        <v>23055</v>
      </c>
      <c r="G10635" t="s">
        <v>23060</v>
      </c>
      <c r="H10635" t="s">
        <v>34447</v>
      </c>
      <c r="I10635" t="s">
        <v>23056</v>
      </c>
      <c r="J10635" t="s">
        <v>23061</v>
      </c>
      <c r="K10635" t="s">
        <v>10</v>
      </c>
      <c r="L10635">
        <v>0.82076857032463102</v>
      </c>
      <c r="M10635">
        <v>0</v>
      </c>
    </row>
    <row r="10636" spans="1:18" x14ac:dyDescent="0.25">
      <c r="A10636" t="s">
        <v>23808</v>
      </c>
      <c r="B10636" t="s">
        <v>23809</v>
      </c>
      <c r="C10636" t="s">
        <v>14</v>
      </c>
      <c r="D10636" s="6">
        <v>45713</v>
      </c>
      <c r="E10636" t="s">
        <v>23807</v>
      </c>
      <c r="F10636" t="s">
        <v>23055</v>
      </c>
      <c r="G10636" t="s">
        <v>23062</v>
      </c>
      <c r="H10636" t="s">
        <v>34448</v>
      </c>
      <c r="I10636" t="s">
        <v>23056</v>
      </c>
      <c r="J10636" t="s">
        <v>23063</v>
      </c>
      <c r="K10636" t="s">
        <v>10</v>
      </c>
      <c r="L10636" s="1" t="s">
        <v>23064</v>
      </c>
      <c r="M10636">
        <v>0</v>
      </c>
    </row>
    <row r="10637" spans="1:18" x14ac:dyDescent="0.25">
      <c r="A10637" t="s">
        <v>23808</v>
      </c>
      <c r="B10637" t="s">
        <v>23809</v>
      </c>
      <c r="C10637" t="s">
        <v>14</v>
      </c>
      <c r="D10637" s="6">
        <v>45713</v>
      </c>
      <c r="E10637" t="s">
        <v>23807</v>
      </c>
      <c r="F10637" t="s">
        <v>23055</v>
      </c>
      <c r="G10637" t="s">
        <v>23065</v>
      </c>
      <c r="H10637" t="s">
        <v>34449</v>
      </c>
      <c r="I10637" t="s">
        <v>23056</v>
      </c>
      <c r="J10637" t="s">
        <v>23066</v>
      </c>
      <c r="K10637" t="s">
        <v>10</v>
      </c>
      <c r="L10637" s="1" t="s">
        <v>23067</v>
      </c>
      <c r="M10637">
        <v>0</v>
      </c>
    </row>
    <row r="10638" spans="1:18" x14ac:dyDescent="0.25">
      <c r="A10638" t="s">
        <v>23808</v>
      </c>
      <c r="B10638" t="s">
        <v>23809</v>
      </c>
      <c r="C10638" t="s">
        <v>14</v>
      </c>
      <c r="D10638" s="6">
        <v>45713</v>
      </c>
      <c r="E10638" t="s">
        <v>23807</v>
      </c>
      <c r="F10638" t="s">
        <v>23055</v>
      </c>
      <c r="G10638" t="s">
        <v>23068</v>
      </c>
      <c r="H10638" t="s">
        <v>34450</v>
      </c>
      <c r="I10638" t="s">
        <v>23056</v>
      </c>
      <c r="J10638" t="s">
        <v>23069</v>
      </c>
      <c r="K10638" t="s">
        <v>10</v>
      </c>
      <c r="L10638" s="1" t="s">
        <v>23070</v>
      </c>
      <c r="M10638">
        <v>0</v>
      </c>
    </row>
    <row r="10639" spans="1:18" x14ac:dyDescent="0.25">
      <c r="A10639" t="s">
        <v>23808</v>
      </c>
      <c r="B10639" t="s">
        <v>23809</v>
      </c>
      <c r="C10639" t="s">
        <v>14</v>
      </c>
      <c r="D10639" s="6">
        <v>45713</v>
      </c>
      <c r="E10639" t="s">
        <v>23807</v>
      </c>
      <c r="F10639" t="s">
        <v>23055</v>
      </c>
      <c r="G10639" t="s">
        <v>23071</v>
      </c>
      <c r="H10639" t="s">
        <v>34451</v>
      </c>
      <c r="I10639" t="s">
        <v>23056</v>
      </c>
      <c r="J10639" t="s">
        <v>23072</v>
      </c>
      <c r="K10639" t="s">
        <v>10</v>
      </c>
      <c r="L10639" s="1" t="s">
        <v>23073</v>
      </c>
      <c r="M10639">
        <v>0</v>
      </c>
    </row>
    <row r="10640" spans="1:18" x14ac:dyDescent="0.25">
      <c r="A10640" t="s">
        <v>23808</v>
      </c>
      <c r="B10640" t="s">
        <v>23809</v>
      </c>
      <c r="C10640" t="s">
        <v>14</v>
      </c>
      <c r="D10640" s="6">
        <v>45713</v>
      </c>
      <c r="E10640" t="s">
        <v>23807</v>
      </c>
      <c r="F10640" t="s">
        <v>23055</v>
      </c>
      <c r="G10640" t="s">
        <v>23074</v>
      </c>
      <c r="H10640" t="s">
        <v>34452</v>
      </c>
      <c r="I10640" t="s">
        <v>23056</v>
      </c>
      <c r="J10640" t="s">
        <v>23075</v>
      </c>
      <c r="K10640" t="s">
        <v>10</v>
      </c>
      <c r="L10640" s="1" t="s">
        <v>23076</v>
      </c>
      <c r="M10640">
        <v>0</v>
      </c>
    </row>
    <row r="10641" spans="1:18" x14ac:dyDescent="0.25">
      <c r="A10641" t="s">
        <v>23808</v>
      </c>
      <c r="B10641" t="s">
        <v>23809</v>
      </c>
      <c r="C10641" t="s">
        <v>14</v>
      </c>
      <c r="D10641" s="6">
        <v>45713</v>
      </c>
      <c r="E10641" t="s">
        <v>23807</v>
      </c>
      <c r="F10641" t="s">
        <v>23055</v>
      </c>
      <c r="G10641" t="s">
        <v>23077</v>
      </c>
      <c r="H10641" t="s">
        <v>34453</v>
      </c>
      <c r="I10641" t="s">
        <v>23056</v>
      </c>
      <c r="J10641" t="s">
        <v>23078</v>
      </c>
      <c r="K10641" t="s">
        <v>10</v>
      </c>
      <c r="L10641">
        <v>0.74389902349770298</v>
      </c>
      <c r="M10641">
        <v>0</v>
      </c>
    </row>
    <row r="10642" spans="1:18" x14ac:dyDescent="0.25">
      <c r="A10642" t="s">
        <v>23808</v>
      </c>
      <c r="B10642" t="s">
        <v>23809</v>
      </c>
      <c r="C10642" t="s">
        <v>14</v>
      </c>
      <c r="D10642" s="6">
        <v>45713</v>
      </c>
      <c r="E10642" t="s">
        <v>23807</v>
      </c>
      <c r="F10642" t="s">
        <v>23055</v>
      </c>
      <c r="G10642" t="s">
        <v>19442</v>
      </c>
      <c r="H10642" t="s">
        <v>34454</v>
      </c>
      <c r="I10642" t="s">
        <v>23056</v>
      </c>
      <c r="J10642" t="s">
        <v>19443</v>
      </c>
      <c r="K10642" t="s">
        <v>10</v>
      </c>
      <c r="L10642" s="1" t="s">
        <v>23079</v>
      </c>
      <c r="M10642">
        <v>0</v>
      </c>
    </row>
    <row r="10643" spans="1:18" x14ac:dyDescent="0.25">
      <c r="A10643" t="s">
        <v>23808</v>
      </c>
      <c r="B10643" t="s">
        <v>23809</v>
      </c>
      <c r="C10643" t="s">
        <v>14</v>
      </c>
      <c r="D10643" s="6">
        <v>45713</v>
      </c>
      <c r="E10643" t="s">
        <v>23807</v>
      </c>
      <c r="F10643" t="s">
        <v>23055</v>
      </c>
      <c r="G10643" t="s">
        <v>1738</v>
      </c>
      <c r="H10643" t="s">
        <v>34455</v>
      </c>
      <c r="I10643" t="s">
        <v>23056</v>
      </c>
      <c r="J10643" t="s">
        <v>1739</v>
      </c>
      <c r="K10643" t="s">
        <v>10</v>
      </c>
      <c r="L10643">
        <v>0.74009997524492999</v>
      </c>
      <c r="M10643">
        <v>0</v>
      </c>
    </row>
    <row r="10644" spans="1:18" x14ac:dyDescent="0.25">
      <c r="A10644" t="s">
        <v>23808</v>
      </c>
      <c r="B10644" t="s">
        <v>23809</v>
      </c>
      <c r="C10644" t="s">
        <v>14</v>
      </c>
      <c r="D10644" s="6">
        <v>45713</v>
      </c>
      <c r="E10644" t="s">
        <v>23807</v>
      </c>
      <c r="F10644" t="s">
        <v>23080</v>
      </c>
      <c r="G10644" t="s">
        <v>52</v>
      </c>
      <c r="H10644" t="s">
        <v>34456</v>
      </c>
      <c r="I10644" t="s">
        <v>23081</v>
      </c>
      <c r="J10644" t="s">
        <v>53</v>
      </c>
      <c r="K10644" t="s">
        <v>10</v>
      </c>
      <c r="L10644" s="1" t="s">
        <v>23082</v>
      </c>
      <c r="M10644">
        <v>1</v>
      </c>
      <c r="N10644" t="s">
        <v>34896</v>
      </c>
      <c r="P10644">
        <v>1</v>
      </c>
      <c r="Q10644">
        <v>1</v>
      </c>
      <c r="R10644">
        <v>0</v>
      </c>
    </row>
    <row r="10645" spans="1:18" x14ac:dyDescent="0.25">
      <c r="A10645" t="s">
        <v>23808</v>
      </c>
      <c r="B10645" t="s">
        <v>23809</v>
      </c>
      <c r="C10645" t="s">
        <v>14</v>
      </c>
      <c r="D10645" s="6">
        <v>45713</v>
      </c>
      <c r="E10645" t="s">
        <v>23807</v>
      </c>
      <c r="F10645" t="s">
        <v>23080</v>
      </c>
      <c r="G10645" t="s">
        <v>55</v>
      </c>
      <c r="H10645" t="s">
        <v>34457</v>
      </c>
      <c r="I10645" t="s">
        <v>23081</v>
      </c>
      <c r="J10645" t="s">
        <v>56</v>
      </c>
      <c r="K10645" t="s">
        <v>10</v>
      </c>
      <c r="L10645" s="1" t="s">
        <v>23083</v>
      </c>
      <c r="M10645">
        <v>0</v>
      </c>
    </row>
    <row r="10646" spans="1:18" x14ac:dyDescent="0.25">
      <c r="A10646" t="s">
        <v>23808</v>
      </c>
      <c r="B10646" t="s">
        <v>23809</v>
      </c>
      <c r="C10646" t="s">
        <v>14</v>
      </c>
      <c r="D10646" s="6">
        <v>45713</v>
      </c>
      <c r="E10646" t="s">
        <v>23807</v>
      </c>
      <c r="F10646" t="s">
        <v>23080</v>
      </c>
      <c r="G10646" t="s">
        <v>23084</v>
      </c>
      <c r="H10646" t="s">
        <v>34458</v>
      </c>
      <c r="I10646" t="s">
        <v>23081</v>
      </c>
      <c r="J10646" t="s">
        <v>23085</v>
      </c>
      <c r="K10646" t="s">
        <v>10</v>
      </c>
      <c r="L10646" s="1" t="s">
        <v>23086</v>
      </c>
      <c r="M10646">
        <v>0</v>
      </c>
    </row>
    <row r="10647" spans="1:18" x14ac:dyDescent="0.25">
      <c r="A10647" t="s">
        <v>23808</v>
      </c>
      <c r="B10647" t="s">
        <v>23809</v>
      </c>
      <c r="C10647" t="s">
        <v>14</v>
      </c>
      <c r="D10647" s="6">
        <v>45713</v>
      </c>
      <c r="E10647" t="s">
        <v>23807</v>
      </c>
      <c r="F10647" t="s">
        <v>23080</v>
      </c>
      <c r="G10647" t="s">
        <v>46</v>
      </c>
      <c r="H10647" t="s">
        <v>34459</v>
      </c>
      <c r="I10647" t="s">
        <v>23081</v>
      </c>
      <c r="J10647" t="s">
        <v>47</v>
      </c>
      <c r="K10647" t="s">
        <v>10</v>
      </c>
      <c r="L10647" s="1" t="s">
        <v>23087</v>
      </c>
      <c r="M10647">
        <v>0</v>
      </c>
    </row>
    <row r="10648" spans="1:18" x14ac:dyDescent="0.25">
      <c r="A10648" t="s">
        <v>23808</v>
      </c>
      <c r="B10648" t="s">
        <v>23809</v>
      </c>
      <c r="C10648" t="s">
        <v>14</v>
      </c>
      <c r="D10648" s="6">
        <v>45713</v>
      </c>
      <c r="E10648" t="s">
        <v>23807</v>
      </c>
      <c r="F10648" t="s">
        <v>23080</v>
      </c>
      <c r="G10648" t="s">
        <v>44</v>
      </c>
      <c r="H10648" t="s">
        <v>34460</v>
      </c>
      <c r="I10648" t="s">
        <v>23081</v>
      </c>
      <c r="J10648" t="s">
        <v>45</v>
      </c>
      <c r="K10648" t="s">
        <v>10</v>
      </c>
      <c r="L10648" s="1" t="s">
        <v>23088</v>
      </c>
      <c r="M10648">
        <v>0</v>
      </c>
    </row>
    <row r="10649" spans="1:18" x14ac:dyDescent="0.25">
      <c r="A10649" t="s">
        <v>23808</v>
      </c>
      <c r="B10649" t="s">
        <v>23809</v>
      </c>
      <c r="C10649" t="s">
        <v>14</v>
      </c>
      <c r="D10649" s="6">
        <v>45713</v>
      </c>
      <c r="E10649" t="s">
        <v>23807</v>
      </c>
      <c r="F10649" t="s">
        <v>23080</v>
      </c>
      <c r="G10649" t="s">
        <v>61</v>
      </c>
      <c r="H10649" t="s">
        <v>34461</v>
      </c>
      <c r="I10649" t="s">
        <v>23081</v>
      </c>
      <c r="J10649" t="s">
        <v>62</v>
      </c>
      <c r="K10649" t="s">
        <v>10</v>
      </c>
      <c r="L10649" s="1" t="s">
        <v>23089</v>
      </c>
      <c r="M10649">
        <v>0</v>
      </c>
    </row>
    <row r="10650" spans="1:18" x14ac:dyDescent="0.25">
      <c r="A10650" t="s">
        <v>23808</v>
      </c>
      <c r="B10650" t="s">
        <v>23809</v>
      </c>
      <c r="C10650" t="s">
        <v>14</v>
      </c>
      <c r="D10650" s="6">
        <v>45713</v>
      </c>
      <c r="E10650" t="s">
        <v>23807</v>
      </c>
      <c r="F10650" t="s">
        <v>23080</v>
      </c>
      <c r="G10650" t="s">
        <v>23090</v>
      </c>
      <c r="H10650" t="s">
        <v>34462</v>
      </c>
      <c r="I10650" t="s">
        <v>23081</v>
      </c>
      <c r="J10650" t="s">
        <v>23091</v>
      </c>
      <c r="K10650" t="s">
        <v>10</v>
      </c>
      <c r="L10650" s="1" t="s">
        <v>23092</v>
      </c>
      <c r="M10650">
        <v>0</v>
      </c>
    </row>
    <row r="10651" spans="1:18" x14ac:dyDescent="0.25">
      <c r="A10651" t="s">
        <v>23808</v>
      </c>
      <c r="B10651" t="s">
        <v>23809</v>
      </c>
      <c r="C10651" t="s">
        <v>14</v>
      </c>
      <c r="D10651" s="6">
        <v>45713</v>
      </c>
      <c r="E10651" t="s">
        <v>23807</v>
      </c>
      <c r="F10651" t="s">
        <v>23080</v>
      </c>
      <c r="G10651" t="s">
        <v>4167</v>
      </c>
      <c r="H10651" t="s">
        <v>34463</v>
      </c>
      <c r="I10651" t="s">
        <v>23081</v>
      </c>
      <c r="J10651" t="s">
        <v>4168</v>
      </c>
      <c r="K10651" t="s">
        <v>10</v>
      </c>
      <c r="L10651" s="1" t="s">
        <v>23093</v>
      </c>
      <c r="M10651">
        <v>0</v>
      </c>
    </row>
    <row r="10652" spans="1:18" x14ac:dyDescent="0.25">
      <c r="A10652" t="s">
        <v>23808</v>
      </c>
      <c r="B10652" t="s">
        <v>23809</v>
      </c>
      <c r="C10652" t="s">
        <v>14</v>
      </c>
      <c r="D10652" s="6">
        <v>45713</v>
      </c>
      <c r="E10652" t="s">
        <v>23807</v>
      </c>
      <c r="F10652" t="s">
        <v>23080</v>
      </c>
      <c r="G10652" t="s">
        <v>49</v>
      </c>
      <c r="H10652" t="s">
        <v>34464</v>
      </c>
      <c r="I10652" t="s">
        <v>23081</v>
      </c>
      <c r="J10652" t="s">
        <v>50</v>
      </c>
      <c r="K10652" t="s">
        <v>10</v>
      </c>
      <c r="L10652" s="1" t="s">
        <v>23094</v>
      </c>
      <c r="M10652">
        <v>0</v>
      </c>
    </row>
    <row r="10653" spans="1:18" x14ac:dyDescent="0.25">
      <c r="A10653" t="s">
        <v>23808</v>
      </c>
      <c r="B10653" t="s">
        <v>23809</v>
      </c>
      <c r="C10653" t="s">
        <v>14</v>
      </c>
      <c r="D10653" s="6">
        <v>45713</v>
      </c>
      <c r="E10653" t="s">
        <v>23807</v>
      </c>
      <c r="F10653" t="s">
        <v>23080</v>
      </c>
      <c r="G10653" t="s">
        <v>12449</v>
      </c>
      <c r="H10653" t="s">
        <v>34465</v>
      </c>
      <c r="I10653" t="s">
        <v>23081</v>
      </c>
      <c r="J10653" t="s">
        <v>12450</v>
      </c>
      <c r="K10653" t="s">
        <v>10</v>
      </c>
      <c r="L10653" s="1" t="s">
        <v>23095</v>
      </c>
      <c r="M10653">
        <v>0</v>
      </c>
    </row>
    <row r="10654" spans="1:18" x14ac:dyDescent="0.25">
      <c r="A10654" t="s">
        <v>23808</v>
      </c>
      <c r="B10654" t="s">
        <v>23809</v>
      </c>
      <c r="C10654" t="s">
        <v>14</v>
      </c>
      <c r="D10654" s="6">
        <v>45713</v>
      </c>
      <c r="E10654" t="s">
        <v>23807</v>
      </c>
      <c r="F10654" t="s">
        <v>23096</v>
      </c>
      <c r="G10654" t="s">
        <v>7079</v>
      </c>
      <c r="H10654" t="s">
        <v>34466</v>
      </c>
      <c r="I10654" t="s">
        <v>23097</v>
      </c>
      <c r="J10654" t="s">
        <v>7080</v>
      </c>
      <c r="K10654" t="s">
        <v>10</v>
      </c>
      <c r="L10654" s="1" t="s">
        <v>23098</v>
      </c>
      <c r="M10654">
        <v>1</v>
      </c>
      <c r="N10654" t="s">
        <v>34896</v>
      </c>
      <c r="P10654">
        <v>1</v>
      </c>
      <c r="Q10654">
        <v>1</v>
      </c>
      <c r="R10654">
        <v>0</v>
      </c>
    </row>
    <row r="10655" spans="1:18" x14ac:dyDescent="0.25">
      <c r="A10655" t="s">
        <v>23808</v>
      </c>
      <c r="B10655" t="s">
        <v>23809</v>
      </c>
      <c r="C10655" t="s">
        <v>14</v>
      </c>
      <c r="D10655" s="6">
        <v>45713</v>
      </c>
      <c r="E10655" t="s">
        <v>23807</v>
      </c>
      <c r="F10655" t="s">
        <v>23096</v>
      </c>
      <c r="G10655" t="s">
        <v>23099</v>
      </c>
      <c r="H10655" t="s">
        <v>34467</v>
      </c>
      <c r="I10655" t="s">
        <v>23097</v>
      </c>
      <c r="J10655" t="s">
        <v>23100</v>
      </c>
      <c r="K10655" t="s">
        <v>10</v>
      </c>
      <c r="L10655" s="1" t="s">
        <v>23101</v>
      </c>
      <c r="M10655">
        <v>0</v>
      </c>
    </row>
    <row r="10656" spans="1:18" x14ac:dyDescent="0.25">
      <c r="A10656" t="s">
        <v>23808</v>
      </c>
      <c r="B10656" t="s">
        <v>23809</v>
      </c>
      <c r="C10656" t="s">
        <v>14</v>
      </c>
      <c r="D10656" s="6">
        <v>45713</v>
      </c>
      <c r="E10656" t="s">
        <v>23807</v>
      </c>
      <c r="F10656" t="s">
        <v>23096</v>
      </c>
      <c r="G10656" t="s">
        <v>23102</v>
      </c>
      <c r="H10656" t="s">
        <v>34468</v>
      </c>
      <c r="I10656" t="s">
        <v>23097</v>
      </c>
      <c r="J10656" t="s">
        <v>23103</v>
      </c>
      <c r="K10656" t="s">
        <v>10</v>
      </c>
      <c r="L10656" s="1" t="s">
        <v>23104</v>
      </c>
      <c r="M10656">
        <v>0</v>
      </c>
    </row>
    <row r="10657" spans="1:18" x14ac:dyDescent="0.25">
      <c r="A10657" t="s">
        <v>23808</v>
      </c>
      <c r="B10657" t="s">
        <v>23809</v>
      </c>
      <c r="C10657" t="s">
        <v>14</v>
      </c>
      <c r="D10657" s="6">
        <v>45713</v>
      </c>
      <c r="E10657" t="s">
        <v>23807</v>
      </c>
      <c r="F10657" t="s">
        <v>23096</v>
      </c>
      <c r="G10657" t="s">
        <v>7041</v>
      </c>
      <c r="H10657" t="s">
        <v>34469</v>
      </c>
      <c r="I10657" t="s">
        <v>23097</v>
      </c>
      <c r="J10657" t="s">
        <v>7042</v>
      </c>
      <c r="K10657" t="s">
        <v>10</v>
      </c>
      <c r="L10657" s="1" t="s">
        <v>23105</v>
      </c>
      <c r="M10657">
        <v>0</v>
      </c>
    </row>
    <row r="10658" spans="1:18" x14ac:dyDescent="0.25">
      <c r="A10658" t="s">
        <v>23808</v>
      </c>
      <c r="B10658" t="s">
        <v>23809</v>
      </c>
      <c r="C10658" t="s">
        <v>14</v>
      </c>
      <c r="D10658" s="6">
        <v>45713</v>
      </c>
      <c r="E10658" t="s">
        <v>23807</v>
      </c>
      <c r="F10658" t="s">
        <v>23096</v>
      </c>
      <c r="G10658" t="s">
        <v>17115</v>
      </c>
      <c r="H10658" t="s">
        <v>34470</v>
      </c>
      <c r="I10658" t="s">
        <v>23097</v>
      </c>
      <c r="J10658" t="s">
        <v>17116</v>
      </c>
      <c r="K10658" t="s">
        <v>10</v>
      </c>
      <c r="L10658" s="1" t="s">
        <v>23106</v>
      </c>
      <c r="M10658">
        <v>0</v>
      </c>
    </row>
    <row r="10659" spans="1:18" x14ac:dyDescent="0.25">
      <c r="A10659" t="s">
        <v>23808</v>
      </c>
      <c r="B10659" t="s">
        <v>23809</v>
      </c>
      <c r="C10659" t="s">
        <v>14</v>
      </c>
      <c r="D10659" s="6">
        <v>45713</v>
      </c>
      <c r="E10659" t="s">
        <v>23807</v>
      </c>
      <c r="F10659" t="s">
        <v>23096</v>
      </c>
      <c r="G10659" t="s">
        <v>23107</v>
      </c>
      <c r="H10659" t="s">
        <v>34471</v>
      </c>
      <c r="I10659" t="s">
        <v>23097</v>
      </c>
      <c r="J10659" t="s">
        <v>23108</v>
      </c>
      <c r="K10659" t="s">
        <v>10</v>
      </c>
      <c r="L10659" s="1" t="s">
        <v>23109</v>
      </c>
      <c r="M10659">
        <v>0</v>
      </c>
    </row>
    <row r="10660" spans="1:18" x14ac:dyDescent="0.25">
      <c r="A10660" t="s">
        <v>23808</v>
      </c>
      <c r="B10660" t="s">
        <v>23809</v>
      </c>
      <c r="C10660" t="s">
        <v>14</v>
      </c>
      <c r="D10660" s="6">
        <v>45713</v>
      </c>
      <c r="E10660" t="s">
        <v>23807</v>
      </c>
      <c r="F10660" t="s">
        <v>23096</v>
      </c>
      <c r="G10660" t="s">
        <v>23110</v>
      </c>
      <c r="H10660" t="s">
        <v>34472</v>
      </c>
      <c r="I10660" t="s">
        <v>23097</v>
      </c>
      <c r="J10660" t="s">
        <v>23111</v>
      </c>
      <c r="K10660" t="s">
        <v>10</v>
      </c>
      <c r="L10660" s="1" t="s">
        <v>23112</v>
      </c>
      <c r="M10660">
        <v>0</v>
      </c>
    </row>
    <row r="10661" spans="1:18" x14ac:dyDescent="0.25">
      <c r="A10661" t="s">
        <v>23808</v>
      </c>
      <c r="B10661" t="s">
        <v>23809</v>
      </c>
      <c r="C10661" t="s">
        <v>14</v>
      </c>
      <c r="D10661" s="6">
        <v>45713</v>
      </c>
      <c r="E10661" t="s">
        <v>23807</v>
      </c>
      <c r="F10661" t="s">
        <v>23096</v>
      </c>
      <c r="G10661" t="s">
        <v>4167</v>
      </c>
      <c r="H10661" t="s">
        <v>34473</v>
      </c>
      <c r="I10661" t="s">
        <v>23097</v>
      </c>
      <c r="J10661" t="s">
        <v>4168</v>
      </c>
      <c r="K10661" t="s">
        <v>10</v>
      </c>
      <c r="L10661" s="1" t="s">
        <v>23113</v>
      </c>
      <c r="M10661">
        <v>0</v>
      </c>
    </row>
    <row r="10662" spans="1:18" x14ac:dyDescent="0.25">
      <c r="A10662" t="s">
        <v>23808</v>
      </c>
      <c r="B10662" t="s">
        <v>23809</v>
      </c>
      <c r="C10662" t="s">
        <v>14</v>
      </c>
      <c r="D10662" s="6">
        <v>45713</v>
      </c>
      <c r="E10662" t="s">
        <v>23807</v>
      </c>
      <c r="F10662" t="s">
        <v>23096</v>
      </c>
      <c r="G10662" t="s">
        <v>4170</v>
      </c>
      <c r="H10662" t="s">
        <v>34474</v>
      </c>
      <c r="I10662" t="s">
        <v>23097</v>
      </c>
      <c r="J10662" t="s">
        <v>4171</v>
      </c>
      <c r="K10662" t="s">
        <v>10</v>
      </c>
      <c r="L10662">
        <v>0.729861546641283</v>
      </c>
      <c r="M10662">
        <v>0</v>
      </c>
    </row>
    <row r="10663" spans="1:18" x14ac:dyDescent="0.25">
      <c r="A10663" t="s">
        <v>23808</v>
      </c>
      <c r="B10663" t="s">
        <v>23809</v>
      </c>
      <c r="C10663" t="s">
        <v>14</v>
      </c>
      <c r="D10663" s="6">
        <v>45713</v>
      </c>
      <c r="E10663" t="s">
        <v>23807</v>
      </c>
      <c r="F10663" t="s">
        <v>23096</v>
      </c>
      <c r="G10663" t="s">
        <v>3468</v>
      </c>
      <c r="H10663" t="s">
        <v>34475</v>
      </c>
      <c r="I10663" t="s">
        <v>23097</v>
      </c>
      <c r="J10663" t="s">
        <v>3469</v>
      </c>
      <c r="K10663" t="s">
        <v>10</v>
      </c>
      <c r="L10663" s="1" t="s">
        <v>23114</v>
      </c>
      <c r="M10663">
        <v>0</v>
      </c>
    </row>
    <row r="10664" spans="1:18" x14ac:dyDescent="0.25">
      <c r="A10664" t="s">
        <v>23808</v>
      </c>
      <c r="B10664" t="s">
        <v>23809</v>
      </c>
      <c r="C10664" t="s">
        <v>14</v>
      </c>
      <c r="D10664" s="6">
        <v>45713</v>
      </c>
      <c r="E10664" t="s">
        <v>23807</v>
      </c>
      <c r="F10664" t="s">
        <v>23115</v>
      </c>
      <c r="G10664" t="s">
        <v>9145</v>
      </c>
      <c r="H10664" t="s">
        <v>34476</v>
      </c>
      <c r="I10664" t="s">
        <v>23116</v>
      </c>
      <c r="J10664" t="s">
        <v>9146</v>
      </c>
      <c r="K10664" t="s">
        <v>10</v>
      </c>
      <c r="L10664" s="1" t="s">
        <v>23117</v>
      </c>
      <c r="M10664">
        <v>1</v>
      </c>
      <c r="N10664" t="s">
        <v>34896</v>
      </c>
      <c r="P10664">
        <v>1</v>
      </c>
      <c r="Q10664">
        <v>1</v>
      </c>
      <c r="R10664">
        <v>0</v>
      </c>
    </row>
    <row r="10665" spans="1:18" x14ac:dyDescent="0.25">
      <c r="A10665" t="s">
        <v>23808</v>
      </c>
      <c r="B10665" t="s">
        <v>23809</v>
      </c>
      <c r="C10665" t="s">
        <v>14</v>
      </c>
      <c r="D10665" s="6">
        <v>45713</v>
      </c>
      <c r="E10665" t="s">
        <v>23807</v>
      </c>
      <c r="F10665" t="s">
        <v>23115</v>
      </c>
      <c r="G10665" t="s">
        <v>23118</v>
      </c>
      <c r="H10665" t="s">
        <v>34477</v>
      </c>
      <c r="I10665" t="s">
        <v>23116</v>
      </c>
      <c r="J10665" t="s">
        <v>23119</v>
      </c>
      <c r="K10665" t="s">
        <v>10</v>
      </c>
      <c r="L10665">
        <v>0.86749287327552504</v>
      </c>
      <c r="M10665">
        <v>0</v>
      </c>
    </row>
    <row r="10666" spans="1:18" x14ac:dyDescent="0.25">
      <c r="A10666" t="s">
        <v>23808</v>
      </c>
      <c r="B10666" t="s">
        <v>23809</v>
      </c>
      <c r="C10666" t="s">
        <v>14</v>
      </c>
      <c r="D10666" s="6">
        <v>45713</v>
      </c>
      <c r="E10666" t="s">
        <v>23807</v>
      </c>
      <c r="F10666" t="s">
        <v>23115</v>
      </c>
      <c r="G10666" t="s">
        <v>9142</v>
      </c>
      <c r="H10666" t="s">
        <v>34478</v>
      </c>
      <c r="I10666" t="s">
        <v>23116</v>
      </c>
      <c r="J10666" t="s">
        <v>9143</v>
      </c>
      <c r="K10666" t="s">
        <v>10</v>
      </c>
      <c r="L10666" s="1" t="s">
        <v>23120</v>
      </c>
      <c r="M10666">
        <v>0</v>
      </c>
    </row>
    <row r="10667" spans="1:18" x14ac:dyDescent="0.25">
      <c r="A10667" t="s">
        <v>23808</v>
      </c>
      <c r="B10667" t="s">
        <v>23809</v>
      </c>
      <c r="C10667" t="s">
        <v>14</v>
      </c>
      <c r="D10667" s="6">
        <v>45713</v>
      </c>
      <c r="E10667" t="s">
        <v>23807</v>
      </c>
      <c r="F10667" t="s">
        <v>23115</v>
      </c>
      <c r="G10667" t="s">
        <v>23121</v>
      </c>
      <c r="H10667" t="s">
        <v>34479</v>
      </c>
      <c r="I10667" t="s">
        <v>23116</v>
      </c>
      <c r="J10667" t="s">
        <v>23122</v>
      </c>
      <c r="K10667" t="s">
        <v>10</v>
      </c>
      <c r="L10667" s="1" t="s">
        <v>23123</v>
      </c>
      <c r="M10667">
        <v>0</v>
      </c>
    </row>
    <row r="10668" spans="1:18" x14ac:dyDescent="0.25">
      <c r="A10668" t="s">
        <v>23808</v>
      </c>
      <c r="B10668" t="s">
        <v>23809</v>
      </c>
      <c r="C10668" t="s">
        <v>14</v>
      </c>
      <c r="D10668" s="6">
        <v>45713</v>
      </c>
      <c r="E10668" t="s">
        <v>23807</v>
      </c>
      <c r="F10668" t="s">
        <v>23115</v>
      </c>
      <c r="G10668" t="s">
        <v>23124</v>
      </c>
      <c r="H10668" t="s">
        <v>34480</v>
      </c>
      <c r="I10668" t="s">
        <v>23116</v>
      </c>
      <c r="J10668" t="s">
        <v>23125</v>
      </c>
      <c r="K10668" t="s">
        <v>10</v>
      </c>
      <c r="L10668" s="1" t="s">
        <v>23126</v>
      </c>
      <c r="M10668">
        <v>0</v>
      </c>
    </row>
    <row r="10669" spans="1:18" x14ac:dyDescent="0.25">
      <c r="A10669" t="s">
        <v>23808</v>
      </c>
      <c r="B10669" t="s">
        <v>23809</v>
      </c>
      <c r="C10669" t="s">
        <v>14</v>
      </c>
      <c r="D10669" s="6">
        <v>45713</v>
      </c>
      <c r="E10669" t="s">
        <v>23807</v>
      </c>
      <c r="F10669" t="s">
        <v>23115</v>
      </c>
      <c r="G10669" t="s">
        <v>23127</v>
      </c>
      <c r="H10669" t="s">
        <v>34481</v>
      </c>
      <c r="I10669" t="s">
        <v>23116</v>
      </c>
      <c r="J10669" t="s">
        <v>23128</v>
      </c>
      <c r="K10669" t="s">
        <v>10</v>
      </c>
      <c r="L10669" s="1" t="s">
        <v>23129</v>
      </c>
      <c r="M10669">
        <v>0</v>
      </c>
    </row>
    <row r="10670" spans="1:18" x14ac:dyDescent="0.25">
      <c r="A10670" t="s">
        <v>23808</v>
      </c>
      <c r="B10670" t="s">
        <v>23809</v>
      </c>
      <c r="C10670" t="s">
        <v>14</v>
      </c>
      <c r="D10670" s="6">
        <v>45713</v>
      </c>
      <c r="E10670" t="s">
        <v>23807</v>
      </c>
      <c r="F10670" t="s">
        <v>23115</v>
      </c>
      <c r="G10670" t="s">
        <v>9130</v>
      </c>
      <c r="H10670" t="s">
        <v>34482</v>
      </c>
      <c r="I10670" t="s">
        <v>23116</v>
      </c>
      <c r="J10670" t="s">
        <v>9131</v>
      </c>
      <c r="K10670" t="s">
        <v>10</v>
      </c>
      <c r="L10670" s="1" t="s">
        <v>23130</v>
      </c>
      <c r="M10670">
        <v>0</v>
      </c>
    </row>
    <row r="10671" spans="1:18" x14ac:dyDescent="0.25">
      <c r="A10671" t="s">
        <v>23808</v>
      </c>
      <c r="B10671" t="s">
        <v>23809</v>
      </c>
      <c r="C10671" t="s">
        <v>14</v>
      </c>
      <c r="D10671" s="6">
        <v>45713</v>
      </c>
      <c r="E10671" t="s">
        <v>23807</v>
      </c>
      <c r="F10671" t="s">
        <v>23115</v>
      </c>
      <c r="G10671" t="s">
        <v>23131</v>
      </c>
      <c r="H10671" t="s">
        <v>34483</v>
      </c>
      <c r="I10671" t="s">
        <v>23116</v>
      </c>
      <c r="J10671" t="s">
        <v>23132</v>
      </c>
      <c r="K10671" t="s">
        <v>10</v>
      </c>
      <c r="L10671" s="1" t="s">
        <v>23133</v>
      </c>
      <c r="M10671">
        <v>0</v>
      </c>
    </row>
    <row r="10672" spans="1:18" x14ac:dyDescent="0.25">
      <c r="A10672" t="s">
        <v>23808</v>
      </c>
      <c r="B10672" t="s">
        <v>23809</v>
      </c>
      <c r="C10672" t="s">
        <v>14</v>
      </c>
      <c r="D10672" s="6">
        <v>45713</v>
      </c>
      <c r="E10672" t="s">
        <v>23807</v>
      </c>
      <c r="F10672" t="s">
        <v>23115</v>
      </c>
      <c r="G10672" t="s">
        <v>9148</v>
      </c>
      <c r="H10672" t="s">
        <v>34484</v>
      </c>
      <c r="I10672" t="s">
        <v>23116</v>
      </c>
      <c r="J10672" t="s">
        <v>9149</v>
      </c>
      <c r="K10672" t="s">
        <v>10</v>
      </c>
      <c r="L10672" s="1" t="s">
        <v>23134</v>
      </c>
      <c r="M10672">
        <v>0</v>
      </c>
    </row>
    <row r="10673" spans="1:18" x14ac:dyDescent="0.25">
      <c r="A10673" t="s">
        <v>23808</v>
      </c>
      <c r="B10673" t="s">
        <v>23809</v>
      </c>
      <c r="C10673" t="s">
        <v>14</v>
      </c>
      <c r="D10673" s="6">
        <v>45713</v>
      </c>
      <c r="E10673" t="s">
        <v>23807</v>
      </c>
      <c r="F10673" t="s">
        <v>23115</v>
      </c>
      <c r="G10673" t="s">
        <v>9133</v>
      </c>
      <c r="H10673" t="s">
        <v>34485</v>
      </c>
      <c r="I10673" t="s">
        <v>23116</v>
      </c>
      <c r="J10673" t="s">
        <v>9134</v>
      </c>
      <c r="K10673" t="s">
        <v>10</v>
      </c>
      <c r="L10673" s="1" t="s">
        <v>23135</v>
      </c>
      <c r="M10673">
        <v>0</v>
      </c>
    </row>
    <row r="10674" spans="1:18" x14ac:dyDescent="0.25">
      <c r="A10674" t="s">
        <v>23808</v>
      </c>
      <c r="B10674" t="s">
        <v>23809</v>
      </c>
      <c r="C10674" t="s">
        <v>14</v>
      </c>
      <c r="D10674" s="6">
        <v>45713</v>
      </c>
      <c r="E10674" t="s">
        <v>23807</v>
      </c>
      <c r="F10674" t="s">
        <v>23136</v>
      </c>
      <c r="G10674" t="s">
        <v>23131</v>
      </c>
      <c r="H10674" t="s">
        <v>34486</v>
      </c>
      <c r="I10674" t="s">
        <v>23137</v>
      </c>
      <c r="J10674" t="s">
        <v>23132</v>
      </c>
      <c r="K10674" t="s">
        <v>10</v>
      </c>
      <c r="L10674" s="1" t="s">
        <v>23138</v>
      </c>
      <c r="M10674">
        <v>1</v>
      </c>
      <c r="N10674" t="s">
        <v>34896</v>
      </c>
      <c r="P10674">
        <v>1</v>
      </c>
      <c r="Q10674">
        <v>1</v>
      </c>
      <c r="R10674">
        <v>0</v>
      </c>
    </row>
    <row r="10675" spans="1:18" x14ac:dyDescent="0.25">
      <c r="A10675" t="s">
        <v>23808</v>
      </c>
      <c r="B10675" t="s">
        <v>23809</v>
      </c>
      <c r="C10675" t="s">
        <v>14</v>
      </c>
      <c r="D10675" s="6">
        <v>45713</v>
      </c>
      <c r="E10675" t="s">
        <v>23807</v>
      </c>
      <c r="F10675" t="s">
        <v>23136</v>
      </c>
      <c r="G10675" t="s">
        <v>23139</v>
      </c>
      <c r="H10675" t="s">
        <v>34487</v>
      </c>
      <c r="I10675" t="s">
        <v>23137</v>
      </c>
      <c r="J10675" t="s">
        <v>23140</v>
      </c>
      <c r="K10675" t="s">
        <v>10</v>
      </c>
      <c r="L10675" s="1" t="s">
        <v>23141</v>
      </c>
      <c r="M10675">
        <v>0</v>
      </c>
    </row>
    <row r="10676" spans="1:18" x14ac:dyDescent="0.25">
      <c r="A10676" t="s">
        <v>23808</v>
      </c>
      <c r="B10676" t="s">
        <v>23809</v>
      </c>
      <c r="C10676" t="s">
        <v>14</v>
      </c>
      <c r="D10676" s="6">
        <v>45713</v>
      </c>
      <c r="E10676" t="s">
        <v>23807</v>
      </c>
      <c r="F10676" t="s">
        <v>23136</v>
      </c>
      <c r="G10676" t="s">
        <v>23142</v>
      </c>
      <c r="H10676" t="s">
        <v>34488</v>
      </c>
      <c r="I10676" t="s">
        <v>23137</v>
      </c>
      <c r="J10676" t="s">
        <v>23143</v>
      </c>
      <c r="K10676" t="s">
        <v>10</v>
      </c>
      <c r="L10676" s="1" t="s">
        <v>23144</v>
      </c>
      <c r="M10676">
        <v>0</v>
      </c>
    </row>
    <row r="10677" spans="1:18" x14ac:dyDescent="0.25">
      <c r="A10677" t="s">
        <v>23808</v>
      </c>
      <c r="B10677" t="s">
        <v>23809</v>
      </c>
      <c r="C10677" t="s">
        <v>14</v>
      </c>
      <c r="D10677" s="6">
        <v>45713</v>
      </c>
      <c r="E10677" t="s">
        <v>23807</v>
      </c>
      <c r="F10677" t="s">
        <v>23136</v>
      </c>
      <c r="G10677" t="s">
        <v>23145</v>
      </c>
      <c r="H10677" t="s">
        <v>34489</v>
      </c>
      <c r="I10677" t="s">
        <v>23137</v>
      </c>
      <c r="J10677" t="s">
        <v>23146</v>
      </c>
      <c r="K10677" t="s">
        <v>10</v>
      </c>
      <c r="L10677" s="1" t="s">
        <v>23147</v>
      </c>
      <c r="M10677">
        <v>0</v>
      </c>
    </row>
    <row r="10678" spans="1:18" x14ac:dyDescent="0.25">
      <c r="A10678" t="s">
        <v>23808</v>
      </c>
      <c r="B10678" t="s">
        <v>23809</v>
      </c>
      <c r="C10678" t="s">
        <v>14</v>
      </c>
      <c r="D10678" s="6">
        <v>45713</v>
      </c>
      <c r="E10678" t="s">
        <v>23807</v>
      </c>
      <c r="F10678" t="s">
        <v>23136</v>
      </c>
      <c r="G10678" t="s">
        <v>23148</v>
      </c>
      <c r="H10678" t="s">
        <v>34490</v>
      </c>
      <c r="I10678" t="s">
        <v>23137</v>
      </c>
      <c r="J10678" t="s">
        <v>23149</v>
      </c>
      <c r="K10678" t="s">
        <v>10</v>
      </c>
      <c r="L10678" s="1" t="s">
        <v>23150</v>
      </c>
      <c r="M10678">
        <v>0</v>
      </c>
    </row>
    <row r="10679" spans="1:18" x14ac:dyDescent="0.25">
      <c r="A10679" t="s">
        <v>23808</v>
      </c>
      <c r="B10679" t="s">
        <v>23809</v>
      </c>
      <c r="C10679" t="s">
        <v>14</v>
      </c>
      <c r="D10679" s="6">
        <v>45713</v>
      </c>
      <c r="E10679" t="s">
        <v>23807</v>
      </c>
      <c r="F10679" t="s">
        <v>23136</v>
      </c>
      <c r="G10679" t="s">
        <v>21759</v>
      </c>
      <c r="H10679" t="s">
        <v>34491</v>
      </c>
      <c r="I10679" t="s">
        <v>23137</v>
      </c>
      <c r="J10679" t="s">
        <v>21760</v>
      </c>
      <c r="K10679" t="s">
        <v>10</v>
      </c>
      <c r="L10679" s="1" t="s">
        <v>23151</v>
      </c>
      <c r="M10679">
        <v>0</v>
      </c>
    </row>
    <row r="10680" spans="1:18" x14ac:dyDescent="0.25">
      <c r="A10680" t="s">
        <v>23808</v>
      </c>
      <c r="B10680" t="s">
        <v>23809</v>
      </c>
      <c r="C10680" t="s">
        <v>14</v>
      </c>
      <c r="D10680" s="6">
        <v>45713</v>
      </c>
      <c r="E10680" t="s">
        <v>23807</v>
      </c>
      <c r="F10680" t="s">
        <v>23136</v>
      </c>
      <c r="G10680" t="s">
        <v>23152</v>
      </c>
      <c r="H10680" t="s">
        <v>34492</v>
      </c>
      <c r="I10680" t="s">
        <v>23137</v>
      </c>
      <c r="J10680" t="s">
        <v>23153</v>
      </c>
      <c r="K10680" t="s">
        <v>10</v>
      </c>
      <c r="L10680">
        <v>0.75486880947354595</v>
      </c>
      <c r="M10680">
        <v>0</v>
      </c>
    </row>
    <row r="10681" spans="1:18" x14ac:dyDescent="0.25">
      <c r="A10681" t="s">
        <v>23808</v>
      </c>
      <c r="B10681" t="s">
        <v>23809</v>
      </c>
      <c r="C10681" t="s">
        <v>14</v>
      </c>
      <c r="D10681" s="6">
        <v>45713</v>
      </c>
      <c r="E10681" t="s">
        <v>23807</v>
      </c>
      <c r="F10681" t="s">
        <v>23136</v>
      </c>
      <c r="G10681" t="s">
        <v>7846</v>
      </c>
      <c r="H10681" t="s">
        <v>34493</v>
      </c>
      <c r="I10681" t="s">
        <v>23137</v>
      </c>
      <c r="J10681" t="s">
        <v>7847</v>
      </c>
      <c r="K10681" t="s">
        <v>10</v>
      </c>
      <c r="L10681" s="1" t="s">
        <v>23154</v>
      </c>
      <c r="M10681">
        <v>0</v>
      </c>
    </row>
    <row r="10682" spans="1:18" x14ac:dyDescent="0.25">
      <c r="A10682" t="s">
        <v>23808</v>
      </c>
      <c r="B10682" t="s">
        <v>23809</v>
      </c>
      <c r="C10682" t="s">
        <v>14</v>
      </c>
      <c r="D10682" s="6">
        <v>45713</v>
      </c>
      <c r="E10682" t="s">
        <v>23807</v>
      </c>
      <c r="F10682" t="s">
        <v>23136</v>
      </c>
      <c r="G10682" t="s">
        <v>1387</v>
      </c>
      <c r="H10682" t="s">
        <v>34494</v>
      </c>
      <c r="I10682" t="s">
        <v>23137</v>
      </c>
      <c r="J10682" t="s">
        <v>1388</v>
      </c>
      <c r="K10682" t="s">
        <v>10</v>
      </c>
      <c r="L10682" s="1" t="s">
        <v>23155</v>
      </c>
      <c r="M10682">
        <v>0</v>
      </c>
    </row>
    <row r="10683" spans="1:18" x14ac:dyDescent="0.25">
      <c r="A10683" t="s">
        <v>23808</v>
      </c>
      <c r="B10683" t="s">
        <v>23809</v>
      </c>
      <c r="C10683" t="s">
        <v>14</v>
      </c>
      <c r="D10683" s="6">
        <v>45713</v>
      </c>
      <c r="E10683" t="s">
        <v>23807</v>
      </c>
      <c r="F10683" t="s">
        <v>23136</v>
      </c>
      <c r="G10683" t="s">
        <v>23156</v>
      </c>
      <c r="H10683" t="s">
        <v>34495</v>
      </c>
      <c r="I10683" t="s">
        <v>23137</v>
      </c>
      <c r="J10683" t="s">
        <v>23157</v>
      </c>
      <c r="K10683" t="s">
        <v>10</v>
      </c>
      <c r="L10683" s="1" t="s">
        <v>23158</v>
      </c>
      <c r="M10683">
        <v>0</v>
      </c>
    </row>
    <row r="10684" spans="1:18" x14ac:dyDescent="0.25">
      <c r="A10684" t="s">
        <v>23808</v>
      </c>
      <c r="B10684" t="s">
        <v>23809</v>
      </c>
      <c r="C10684" t="s">
        <v>14</v>
      </c>
      <c r="D10684" s="6">
        <v>45713</v>
      </c>
      <c r="E10684" t="s">
        <v>23807</v>
      </c>
      <c r="F10684" t="s">
        <v>23159</v>
      </c>
      <c r="G10684" t="s">
        <v>22807</v>
      </c>
      <c r="H10684" t="s">
        <v>34496</v>
      </c>
      <c r="I10684" s="16" t="s">
        <v>23160</v>
      </c>
      <c r="J10684" t="s">
        <v>22808</v>
      </c>
      <c r="K10684" t="s">
        <v>10</v>
      </c>
      <c r="L10684" s="1" t="s">
        <v>23161</v>
      </c>
      <c r="M10684">
        <v>0</v>
      </c>
      <c r="N10684" t="s">
        <v>34945</v>
      </c>
      <c r="O10684" s="2" t="s">
        <v>34925</v>
      </c>
      <c r="P10684">
        <v>1</v>
      </c>
      <c r="Q10684">
        <v>0</v>
      </c>
      <c r="R10684">
        <v>0</v>
      </c>
    </row>
    <row r="10685" spans="1:18" x14ac:dyDescent="0.25">
      <c r="A10685" t="s">
        <v>23808</v>
      </c>
      <c r="B10685" t="s">
        <v>23809</v>
      </c>
      <c r="C10685" t="s">
        <v>14</v>
      </c>
      <c r="D10685" s="6">
        <v>45713</v>
      </c>
      <c r="E10685" t="s">
        <v>23807</v>
      </c>
      <c r="F10685" t="s">
        <v>23159</v>
      </c>
      <c r="G10685" t="s">
        <v>23162</v>
      </c>
      <c r="H10685" t="s">
        <v>34497</v>
      </c>
      <c r="I10685" t="s">
        <v>23160</v>
      </c>
      <c r="J10685" t="s">
        <v>23163</v>
      </c>
      <c r="K10685" t="s">
        <v>10</v>
      </c>
      <c r="L10685" s="1" t="s">
        <v>23164</v>
      </c>
      <c r="M10685">
        <v>0</v>
      </c>
    </row>
    <row r="10686" spans="1:18" x14ac:dyDescent="0.25">
      <c r="A10686" t="s">
        <v>23808</v>
      </c>
      <c r="B10686" t="s">
        <v>23809</v>
      </c>
      <c r="C10686" t="s">
        <v>14</v>
      </c>
      <c r="D10686" s="6">
        <v>45713</v>
      </c>
      <c r="E10686" t="s">
        <v>23807</v>
      </c>
      <c r="F10686" t="s">
        <v>23159</v>
      </c>
      <c r="G10686" t="s">
        <v>23165</v>
      </c>
      <c r="H10686" t="s">
        <v>34498</v>
      </c>
      <c r="I10686" t="s">
        <v>23160</v>
      </c>
      <c r="J10686" t="s">
        <v>23166</v>
      </c>
      <c r="K10686" t="s">
        <v>10</v>
      </c>
      <c r="L10686" s="1" t="s">
        <v>23167</v>
      </c>
      <c r="M10686">
        <v>0</v>
      </c>
    </row>
    <row r="10687" spans="1:18" x14ac:dyDescent="0.25">
      <c r="A10687" t="s">
        <v>23808</v>
      </c>
      <c r="B10687" t="s">
        <v>23809</v>
      </c>
      <c r="C10687" t="s">
        <v>14</v>
      </c>
      <c r="D10687" s="6">
        <v>45713</v>
      </c>
      <c r="E10687" t="s">
        <v>23807</v>
      </c>
      <c r="F10687" t="s">
        <v>23159</v>
      </c>
      <c r="G10687" t="s">
        <v>8808</v>
      </c>
      <c r="H10687" t="s">
        <v>34499</v>
      </c>
      <c r="I10687" t="s">
        <v>23160</v>
      </c>
      <c r="J10687" t="s">
        <v>8809</v>
      </c>
      <c r="K10687" t="s">
        <v>10</v>
      </c>
      <c r="L10687" s="1" t="s">
        <v>23168</v>
      </c>
      <c r="M10687">
        <v>0</v>
      </c>
    </row>
    <row r="10688" spans="1:18" x14ac:dyDescent="0.25">
      <c r="A10688" t="s">
        <v>23808</v>
      </c>
      <c r="B10688" t="s">
        <v>23809</v>
      </c>
      <c r="C10688" t="s">
        <v>14</v>
      </c>
      <c r="D10688" s="6">
        <v>45713</v>
      </c>
      <c r="E10688" t="s">
        <v>23807</v>
      </c>
      <c r="F10688" t="s">
        <v>23159</v>
      </c>
      <c r="G10688" t="s">
        <v>23169</v>
      </c>
      <c r="H10688" t="s">
        <v>34500</v>
      </c>
      <c r="I10688" t="s">
        <v>23160</v>
      </c>
      <c r="J10688" t="s">
        <v>23170</v>
      </c>
      <c r="K10688" t="s">
        <v>10</v>
      </c>
      <c r="L10688">
        <v>0.699962895525861</v>
      </c>
      <c r="M10688">
        <v>0</v>
      </c>
    </row>
    <row r="10689" spans="1:18" x14ac:dyDescent="0.25">
      <c r="A10689" t="s">
        <v>23808</v>
      </c>
      <c r="B10689" t="s">
        <v>23809</v>
      </c>
      <c r="C10689" t="s">
        <v>14</v>
      </c>
      <c r="D10689" s="6">
        <v>45713</v>
      </c>
      <c r="E10689" t="s">
        <v>23807</v>
      </c>
      <c r="F10689" t="s">
        <v>23159</v>
      </c>
      <c r="G10689" t="s">
        <v>23171</v>
      </c>
      <c r="H10689" t="s">
        <v>34501</v>
      </c>
      <c r="I10689" t="s">
        <v>23160</v>
      </c>
      <c r="J10689" t="s">
        <v>23172</v>
      </c>
      <c r="K10689" t="s">
        <v>10</v>
      </c>
      <c r="L10689" s="1" t="s">
        <v>23173</v>
      </c>
      <c r="M10689">
        <v>0</v>
      </c>
    </row>
    <row r="10690" spans="1:18" x14ac:dyDescent="0.25">
      <c r="A10690" t="s">
        <v>23808</v>
      </c>
      <c r="B10690" t="s">
        <v>23809</v>
      </c>
      <c r="C10690" t="s">
        <v>14</v>
      </c>
      <c r="D10690" s="6">
        <v>45713</v>
      </c>
      <c r="E10690" t="s">
        <v>23807</v>
      </c>
      <c r="F10690" t="s">
        <v>23159</v>
      </c>
      <c r="G10690" t="s">
        <v>23174</v>
      </c>
      <c r="H10690" t="s">
        <v>34502</v>
      </c>
      <c r="I10690" t="s">
        <v>23160</v>
      </c>
      <c r="J10690" t="s">
        <v>23175</v>
      </c>
      <c r="K10690" t="s">
        <v>10</v>
      </c>
      <c r="L10690" s="1" t="s">
        <v>23176</v>
      </c>
      <c r="M10690">
        <v>0</v>
      </c>
    </row>
    <row r="10691" spans="1:18" x14ac:dyDescent="0.25">
      <c r="A10691" t="s">
        <v>23808</v>
      </c>
      <c r="B10691" t="s">
        <v>23809</v>
      </c>
      <c r="C10691" t="s">
        <v>14</v>
      </c>
      <c r="D10691" s="6">
        <v>45713</v>
      </c>
      <c r="E10691" t="s">
        <v>23807</v>
      </c>
      <c r="F10691" t="s">
        <v>23159</v>
      </c>
      <c r="G10691" t="s">
        <v>8797</v>
      </c>
      <c r="H10691" t="s">
        <v>34503</v>
      </c>
      <c r="I10691" t="s">
        <v>23160</v>
      </c>
      <c r="J10691" t="s">
        <v>8798</v>
      </c>
      <c r="K10691" t="s">
        <v>10</v>
      </c>
      <c r="L10691" s="1" t="s">
        <v>23177</v>
      </c>
      <c r="M10691">
        <v>0</v>
      </c>
    </row>
    <row r="10692" spans="1:18" x14ac:dyDescent="0.25">
      <c r="A10692" t="s">
        <v>23808</v>
      </c>
      <c r="B10692" t="s">
        <v>23809</v>
      </c>
      <c r="C10692" t="s">
        <v>14</v>
      </c>
      <c r="D10692" s="6">
        <v>45713</v>
      </c>
      <c r="E10692" t="s">
        <v>23807</v>
      </c>
      <c r="F10692" t="s">
        <v>23159</v>
      </c>
      <c r="G10692" t="s">
        <v>1901</v>
      </c>
      <c r="H10692" t="s">
        <v>34504</v>
      </c>
      <c r="I10692" t="s">
        <v>23160</v>
      </c>
      <c r="J10692" t="s">
        <v>1902</v>
      </c>
      <c r="K10692" t="s">
        <v>10</v>
      </c>
      <c r="L10692" s="1" t="s">
        <v>23178</v>
      </c>
      <c r="M10692">
        <v>0</v>
      </c>
    </row>
    <row r="10693" spans="1:18" x14ac:dyDescent="0.25">
      <c r="A10693" t="s">
        <v>23808</v>
      </c>
      <c r="B10693" t="s">
        <v>23809</v>
      </c>
      <c r="C10693" t="s">
        <v>14</v>
      </c>
      <c r="D10693" s="6">
        <v>45713</v>
      </c>
      <c r="E10693" t="s">
        <v>23807</v>
      </c>
      <c r="F10693" t="s">
        <v>23159</v>
      </c>
      <c r="G10693" t="s">
        <v>8794</v>
      </c>
      <c r="H10693" t="s">
        <v>34505</v>
      </c>
      <c r="I10693" t="s">
        <v>23160</v>
      </c>
      <c r="J10693" t="s">
        <v>8795</v>
      </c>
      <c r="K10693" t="s">
        <v>10</v>
      </c>
      <c r="L10693" s="1" t="s">
        <v>23179</v>
      </c>
      <c r="M10693">
        <v>0</v>
      </c>
    </row>
    <row r="10694" spans="1:18" x14ac:dyDescent="0.25">
      <c r="A10694" t="s">
        <v>23808</v>
      </c>
      <c r="B10694" t="s">
        <v>23809</v>
      </c>
      <c r="C10694" t="s">
        <v>14</v>
      </c>
      <c r="D10694" s="6">
        <v>45713</v>
      </c>
      <c r="E10694" t="s">
        <v>23807</v>
      </c>
      <c r="F10694" t="s">
        <v>23180</v>
      </c>
      <c r="G10694" t="s">
        <v>14523</v>
      </c>
      <c r="H10694" t="s">
        <v>34506</v>
      </c>
      <c r="I10694" s="16" t="s">
        <v>23181</v>
      </c>
      <c r="J10694" t="s">
        <v>14524</v>
      </c>
      <c r="K10694" t="s">
        <v>10</v>
      </c>
      <c r="L10694" s="1" t="s">
        <v>23182</v>
      </c>
      <c r="M10694">
        <v>0</v>
      </c>
      <c r="N10694" t="s">
        <v>34945</v>
      </c>
      <c r="O10694" s="2" t="s">
        <v>34924</v>
      </c>
      <c r="P10694">
        <v>1</v>
      </c>
      <c r="Q10694">
        <v>0</v>
      </c>
      <c r="R10694">
        <v>0</v>
      </c>
    </row>
    <row r="10695" spans="1:18" x14ac:dyDescent="0.25">
      <c r="A10695" t="s">
        <v>23808</v>
      </c>
      <c r="B10695" t="s">
        <v>23809</v>
      </c>
      <c r="C10695" t="s">
        <v>14</v>
      </c>
      <c r="D10695" s="6">
        <v>45713</v>
      </c>
      <c r="E10695" t="s">
        <v>23807</v>
      </c>
      <c r="F10695" t="s">
        <v>23180</v>
      </c>
      <c r="G10695" t="s">
        <v>14539</v>
      </c>
      <c r="H10695" t="s">
        <v>34507</v>
      </c>
      <c r="I10695" t="s">
        <v>23181</v>
      </c>
      <c r="J10695" t="s">
        <v>14540</v>
      </c>
      <c r="K10695" t="s">
        <v>10</v>
      </c>
      <c r="L10695" s="1" t="s">
        <v>23183</v>
      </c>
      <c r="M10695">
        <v>0</v>
      </c>
    </row>
    <row r="10696" spans="1:18" x14ac:dyDescent="0.25">
      <c r="A10696" t="s">
        <v>23808</v>
      </c>
      <c r="B10696" t="s">
        <v>23809</v>
      </c>
      <c r="C10696" t="s">
        <v>14</v>
      </c>
      <c r="D10696" s="6">
        <v>45713</v>
      </c>
      <c r="E10696" t="s">
        <v>23807</v>
      </c>
      <c r="F10696" t="s">
        <v>23180</v>
      </c>
      <c r="G10696" t="s">
        <v>3437</v>
      </c>
      <c r="H10696" t="s">
        <v>34508</v>
      </c>
      <c r="I10696" t="s">
        <v>23181</v>
      </c>
      <c r="J10696" t="s">
        <v>3438</v>
      </c>
      <c r="K10696" t="s">
        <v>10</v>
      </c>
      <c r="L10696">
        <v>0.70354794669450105</v>
      </c>
      <c r="M10696">
        <v>0</v>
      </c>
    </row>
    <row r="10697" spans="1:18" x14ac:dyDescent="0.25">
      <c r="A10697" t="s">
        <v>23808</v>
      </c>
      <c r="B10697" t="s">
        <v>23809</v>
      </c>
      <c r="C10697" t="s">
        <v>14</v>
      </c>
      <c r="D10697" s="6">
        <v>45713</v>
      </c>
      <c r="E10697" t="s">
        <v>23807</v>
      </c>
      <c r="F10697" t="s">
        <v>23180</v>
      </c>
      <c r="G10697" t="s">
        <v>14531</v>
      </c>
      <c r="H10697" t="s">
        <v>34509</v>
      </c>
      <c r="I10697" t="s">
        <v>23181</v>
      </c>
      <c r="J10697" t="s">
        <v>14532</v>
      </c>
      <c r="K10697" t="s">
        <v>10</v>
      </c>
      <c r="L10697" s="1" t="s">
        <v>23184</v>
      </c>
      <c r="M10697">
        <v>0</v>
      </c>
    </row>
    <row r="10698" spans="1:18" x14ac:dyDescent="0.25">
      <c r="A10698" t="s">
        <v>23808</v>
      </c>
      <c r="B10698" t="s">
        <v>23809</v>
      </c>
      <c r="C10698" t="s">
        <v>14</v>
      </c>
      <c r="D10698" s="6">
        <v>45713</v>
      </c>
      <c r="E10698" t="s">
        <v>23807</v>
      </c>
      <c r="F10698" t="s">
        <v>23180</v>
      </c>
      <c r="G10698" t="s">
        <v>23185</v>
      </c>
      <c r="H10698" t="s">
        <v>34510</v>
      </c>
      <c r="I10698" t="s">
        <v>23181</v>
      </c>
      <c r="J10698" t="s">
        <v>23186</v>
      </c>
      <c r="K10698" t="s">
        <v>10</v>
      </c>
      <c r="L10698" s="1" t="s">
        <v>23187</v>
      </c>
      <c r="M10698">
        <v>0</v>
      </c>
    </row>
    <row r="10699" spans="1:18" x14ac:dyDescent="0.25">
      <c r="A10699" t="s">
        <v>23808</v>
      </c>
      <c r="B10699" t="s">
        <v>23809</v>
      </c>
      <c r="C10699" t="s">
        <v>14</v>
      </c>
      <c r="D10699" s="6">
        <v>45713</v>
      </c>
      <c r="E10699" t="s">
        <v>23807</v>
      </c>
      <c r="F10699" t="s">
        <v>23180</v>
      </c>
      <c r="G10699" t="s">
        <v>23188</v>
      </c>
      <c r="H10699" t="s">
        <v>34511</v>
      </c>
      <c r="I10699" t="s">
        <v>23181</v>
      </c>
      <c r="J10699" t="s">
        <v>23189</v>
      </c>
      <c r="K10699" t="s">
        <v>10</v>
      </c>
      <c r="L10699" s="1" t="s">
        <v>23190</v>
      </c>
      <c r="M10699">
        <v>0</v>
      </c>
    </row>
    <row r="10700" spans="1:18" x14ac:dyDescent="0.25">
      <c r="A10700" t="s">
        <v>23808</v>
      </c>
      <c r="B10700" t="s">
        <v>23809</v>
      </c>
      <c r="C10700" t="s">
        <v>14</v>
      </c>
      <c r="D10700" s="6">
        <v>45713</v>
      </c>
      <c r="E10700" t="s">
        <v>23807</v>
      </c>
      <c r="F10700" t="s">
        <v>23180</v>
      </c>
      <c r="G10700" t="s">
        <v>23191</v>
      </c>
      <c r="H10700" t="s">
        <v>34512</v>
      </c>
      <c r="I10700" t="s">
        <v>23181</v>
      </c>
      <c r="J10700" t="s">
        <v>23192</v>
      </c>
      <c r="K10700" t="s">
        <v>10</v>
      </c>
      <c r="L10700" s="1" t="s">
        <v>23193</v>
      </c>
      <c r="M10700">
        <v>0</v>
      </c>
    </row>
    <row r="10701" spans="1:18" x14ac:dyDescent="0.25">
      <c r="A10701" t="s">
        <v>23808</v>
      </c>
      <c r="B10701" t="s">
        <v>23809</v>
      </c>
      <c r="C10701" t="s">
        <v>14</v>
      </c>
      <c r="D10701" s="6">
        <v>45713</v>
      </c>
      <c r="E10701" t="s">
        <v>23807</v>
      </c>
      <c r="F10701" t="s">
        <v>23180</v>
      </c>
      <c r="G10701" t="s">
        <v>23194</v>
      </c>
      <c r="H10701" t="s">
        <v>34513</v>
      </c>
      <c r="I10701" t="s">
        <v>23181</v>
      </c>
      <c r="J10701" t="s">
        <v>23195</v>
      </c>
      <c r="K10701" t="s">
        <v>10</v>
      </c>
      <c r="L10701" s="1" t="s">
        <v>23196</v>
      </c>
      <c r="M10701">
        <v>0</v>
      </c>
    </row>
    <row r="10702" spans="1:18" x14ac:dyDescent="0.25">
      <c r="A10702" t="s">
        <v>23808</v>
      </c>
      <c r="B10702" t="s">
        <v>23809</v>
      </c>
      <c r="C10702" t="s">
        <v>14</v>
      </c>
      <c r="D10702" s="6">
        <v>45713</v>
      </c>
      <c r="E10702" t="s">
        <v>23807</v>
      </c>
      <c r="F10702" t="s">
        <v>23180</v>
      </c>
      <c r="G10702" t="s">
        <v>14377</v>
      </c>
      <c r="H10702" t="s">
        <v>34514</v>
      </c>
      <c r="I10702" t="s">
        <v>23181</v>
      </c>
      <c r="J10702" t="s">
        <v>14378</v>
      </c>
      <c r="K10702" t="s">
        <v>10</v>
      </c>
      <c r="L10702" s="1" t="s">
        <v>23197</v>
      </c>
      <c r="M10702">
        <v>0</v>
      </c>
    </row>
    <row r="10703" spans="1:18" x14ac:dyDescent="0.25">
      <c r="A10703" t="s">
        <v>23808</v>
      </c>
      <c r="B10703" t="s">
        <v>23809</v>
      </c>
      <c r="C10703" t="s">
        <v>14</v>
      </c>
      <c r="D10703" s="6">
        <v>45713</v>
      </c>
      <c r="E10703" t="s">
        <v>23807</v>
      </c>
      <c r="F10703" t="s">
        <v>23180</v>
      </c>
      <c r="G10703" t="s">
        <v>14536</v>
      </c>
      <c r="H10703" t="s">
        <v>34515</v>
      </c>
      <c r="I10703" t="s">
        <v>23181</v>
      </c>
      <c r="J10703" t="s">
        <v>14537</v>
      </c>
      <c r="K10703" t="s">
        <v>10</v>
      </c>
      <c r="L10703" s="1" t="s">
        <v>23198</v>
      </c>
      <c r="M10703">
        <v>0</v>
      </c>
    </row>
    <row r="10704" spans="1:18" x14ac:dyDescent="0.25">
      <c r="A10704" t="s">
        <v>23808</v>
      </c>
      <c r="B10704" t="s">
        <v>23809</v>
      </c>
      <c r="C10704" t="s">
        <v>14</v>
      </c>
      <c r="D10704" s="6">
        <v>45713</v>
      </c>
      <c r="E10704" t="s">
        <v>23807</v>
      </c>
      <c r="F10704" t="s">
        <v>23199</v>
      </c>
      <c r="G10704" t="s">
        <v>3198</v>
      </c>
      <c r="H10704" t="s">
        <v>34516</v>
      </c>
      <c r="I10704" t="s">
        <v>23200</v>
      </c>
      <c r="J10704" t="s">
        <v>3199</v>
      </c>
      <c r="K10704" t="s">
        <v>10</v>
      </c>
      <c r="L10704" s="1" t="s">
        <v>23201</v>
      </c>
      <c r="M10704">
        <v>1</v>
      </c>
      <c r="N10704" t="s">
        <v>34896</v>
      </c>
      <c r="P10704">
        <v>1</v>
      </c>
      <c r="Q10704">
        <v>1</v>
      </c>
      <c r="R10704">
        <v>0</v>
      </c>
    </row>
    <row r="10705" spans="1:18" x14ac:dyDescent="0.25">
      <c r="A10705" t="s">
        <v>23808</v>
      </c>
      <c r="B10705" t="s">
        <v>23809</v>
      </c>
      <c r="C10705" t="s">
        <v>14</v>
      </c>
      <c r="D10705" s="6">
        <v>45713</v>
      </c>
      <c r="E10705" t="s">
        <v>23807</v>
      </c>
      <c r="F10705" t="s">
        <v>23199</v>
      </c>
      <c r="G10705" t="s">
        <v>3152</v>
      </c>
      <c r="H10705" t="s">
        <v>34517</v>
      </c>
      <c r="I10705" t="s">
        <v>23200</v>
      </c>
      <c r="J10705" t="s">
        <v>3153</v>
      </c>
      <c r="K10705" t="s">
        <v>10</v>
      </c>
      <c r="L10705">
        <v>0.93806472237463501</v>
      </c>
      <c r="M10705">
        <v>0</v>
      </c>
    </row>
    <row r="10706" spans="1:18" x14ac:dyDescent="0.25">
      <c r="A10706" t="s">
        <v>23808</v>
      </c>
      <c r="B10706" t="s">
        <v>23809</v>
      </c>
      <c r="C10706" t="s">
        <v>14</v>
      </c>
      <c r="D10706" s="6">
        <v>45713</v>
      </c>
      <c r="E10706" t="s">
        <v>23807</v>
      </c>
      <c r="F10706" t="s">
        <v>23199</v>
      </c>
      <c r="G10706" t="s">
        <v>11166</v>
      </c>
      <c r="H10706" t="s">
        <v>34518</v>
      </c>
      <c r="I10706" t="s">
        <v>23200</v>
      </c>
      <c r="J10706" t="s">
        <v>11167</v>
      </c>
      <c r="K10706" t="s">
        <v>10</v>
      </c>
      <c r="L10706" s="1" t="s">
        <v>23202</v>
      </c>
      <c r="M10706">
        <v>0</v>
      </c>
    </row>
    <row r="10707" spans="1:18" x14ac:dyDescent="0.25">
      <c r="A10707" t="s">
        <v>23808</v>
      </c>
      <c r="B10707" t="s">
        <v>23809</v>
      </c>
      <c r="C10707" t="s">
        <v>14</v>
      </c>
      <c r="D10707" s="6">
        <v>45713</v>
      </c>
      <c r="E10707" t="s">
        <v>23807</v>
      </c>
      <c r="F10707" t="s">
        <v>23199</v>
      </c>
      <c r="G10707" t="s">
        <v>11159</v>
      </c>
      <c r="H10707" t="s">
        <v>34519</v>
      </c>
      <c r="I10707" t="s">
        <v>23200</v>
      </c>
      <c r="J10707" t="s">
        <v>11160</v>
      </c>
      <c r="K10707" t="s">
        <v>10</v>
      </c>
      <c r="L10707" s="1" t="s">
        <v>23203</v>
      </c>
      <c r="M10707">
        <v>0</v>
      </c>
    </row>
    <row r="10708" spans="1:18" x14ac:dyDescent="0.25">
      <c r="A10708" t="s">
        <v>23808</v>
      </c>
      <c r="B10708" t="s">
        <v>23809</v>
      </c>
      <c r="C10708" t="s">
        <v>14</v>
      </c>
      <c r="D10708" s="6">
        <v>45713</v>
      </c>
      <c r="E10708" t="s">
        <v>23807</v>
      </c>
      <c r="F10708" t="s">
        <v>23199</v>
      </c>
      <c r="G10708" t="s">
        <v>6539</v>
      </c>
      <c r="H10708" t="s">
        <v>34520</v>
      </c>
      <c r="I10708" t="s">
        <v>23200</v>
      </c>
      <c r="J10708" t="s">
        <v>6540</v>
      </c>
      <c r="K10708" t="s">
        <v>10</v>
      </c>
      <c r="L10708" s="1" t="s">
        <v>23204</v>
      </c>
      <c r="M10708">
        <v>0</v>
      </c>
    </row>
    <row r="10709" spans="1:18" x14ac:dyDescent="0.25">
      <c r="A10709" t="s">
        <v>23808</v>
      </c>
      <c r="B10709" t="s">
        <v>23809</v>
      </c>
      <c r="C10709" t="s">
        <v>14</v>
      </c>
      <c r="D10709" s="6">
        <v>45713</v>
      </c>
      <c r="E10709" t="s">
        <v>23807</v>
      </c>
      <c r="F10709" t="s">
        <v>23199</v>
      </c>
      <c r="G10709" t="s">
        <v>23205</v>
      </c>
      <c r="H10709" t="s">
        <v>34521</v>
      </c>
      <c r="I10709" t="s">
        <v>23200</v>
      </c>
      <c r="J10709" t="s">
        <v>23206</v>
      </c>
      <c r="K10709" t="s">
        <v>10</v>
      </c>
      <c r="L10709" s="1" t="s">
        <v>23207</v>
      </c>
      <c r="M10709">
        <v>0</v>
      </c>
    </row>
    <row r="10710" spans="1:18" x14ac:dyDescent="0.25">
      <c r="A10710" t="s">
        <v>23808</v>
      </c>
      <c r="B10710" t="s">
        <v>23809</v>
      </c>
      <c r="C10710" t="s">
        <v>14</v>
      </c>
      <c r="D10710" s="6">
        <v>45713</v>
      </c>
      <c r="E10710" t="s">
        <v>23807</v>
      </c>
      <c r="F10710" t="s">
        <v>23199</v>
      </c>
      <c r="G10710" t="s">
        <v>23208</v>
      </c>
      <c r="H10710" t="s">
        <v>34522</v>
      </c>
      <c r="I10710" t="s">
        <v>23200</v>
      </c>
      <c r="J10710" t="s">
        <v>23209</v>
      </c>
      <c r="K10710" t="s">
        <v>10</v>
      </c>
      <c r="L10710" s="1" t="s">
        <v>23210</v>
      </c>
      <c r="M10710">
        <v>0</v>
      </c>
    </row>
    <row r="10711" spans="1:18" x14ac:dyDescent="0.25">
      <c r="A10711" t="s">
        <v>23808</v>
      </c>
      <c r="B10711" t="s">
        <v>23809</v>
      </c>
      <c r="C10711" t="s">
        <v>14</v>
      </c>
      <c r="D10711" s="6">
        <v>45713</v>
      </c>
      <c r="E10711" t="s">
        <v>23807</v>
      </c>
      <c r="F10711" t="s">
        <v>23199</v>
      </c>
      <c r="G10711" t="s">
        <v>3149</v>
      </c>
      <c r="H10711" t="s">
        <v>34523</v>
      </c>
      <c r="I10711" t="s">
        <v>23200</v>
      </c>
      <c r="J10711" t="s">
        <v>3150</v>
      </c>
      <c r="K10711" t="s">
        <v>10</v>
      </c>
      <c r="L10711" s="1" t="s">
        <v>23211</v>
      </c>
      <c r="M10711">
        <v>0</v>
      </c>
    </row>
    <row r="10712" spans="1:18" x14ac:dyDescent="0.25">
      <c r="A10712" t="s">
        <v>23808</v>
      </c>
      <c r="B10712" t="s">
        <v>23809</v>
      </c>
      <c r="C10712" t="s">
        <v>14</v>
      </c>
      <c r="D10712" s="6">
        <v>45713</v>
      </c>
      <c r="E10712" t="s">
        <v>23807</v>
      </c>
      <c r="F10712" t="s">
        <v>23199</v>
      </c>
      <c r="G10712" t="s">
        <v>2291</v>
      </c>
      <c r="H10712" t="s">
        <v>34524</v>
      </c>
      <c r="I10712" t="s">
        <v>23200</v>
      </c>
      <c r="J10712" t="s">
        <v>2292</v>
      </c>
      <c r="K10712" t="s">
        <v>10</v>
      </c>
      <c r="L10712" s="1" t="s">
        <v>23212</v>
      </c>
      <c r="M10712">
        <v>0</v>
      </c>
    </row>
    <row r="10713" spans="1:18" x14ac:dyDescent="0.25">
      <c r="A10713" t="s">
        <v>23808</v>
      </c>
      <c r="B10713" t="s">
        <v>23809</v>
      </c>
      <c r="C10713" t="s">
        <v>14</v>
      </c>
      <c r="D10713" s="6">
        <v>45713</v>
      </c>
      <c r="E10713" t="s">
        <v>23807</v>
      </c>
      <c r="F10713" t="s">
        <v>23199</v>
      </c>
      <c r="G10713" t="s">
        <v>23213</v>
      </c>
      <c r="H10713" t="s">
        <v>34525</v>
      </c>
      <c r="I10713" t="s">
        <v>23200</v>
      </c>
      <c r="J10713" t="s">
        <v>23214</v>
      </c>
      <c r="K10713" t="s">
        <v>10</v>
      </c>
      <c r="L10713" s="1" t="s">
        <v>23215</v>
      </c>
      <c r="M10713">
        <v>0</v>
      </c>
    </row>
    <row r="10714" spans="1:18" x14ac:dyDescent="0.25">
      <c r="A10714" t="s">
        <v>23808</v>
      </c>
      <c r="B10714" t="s">
        <v>23809</v>
      </c>
      <c r="C10714" t="s">
        <v>14</v>
      </c>
      <c r="D10714" s="6">
        <v>45713</v>
      </c>
      <c r="E10714" t="s">
        <v>23807</v>
      </c>
      <c r="F10714" t="s">
        <v>23216</v>
      </c>
      <c r="G10714" t="s">
        <v>12452</v>
      </c>
      <c r="H10714" t="s">
        <v>34526</v>
      </c>
      <c r="I10714" t="s">
        <v>23217</v>
      </c>
      <c r="J10714" t="s">
        <v>12453</v>
      </c>
      <c r="K10714" t="s">
        <v>10</v>
      </c>
      <c r="L10714" s="1" t="s">
        <v>23218</v>
      </c>
      <c r="M10714">
        <v>1</v>
      </c>
      <c r="N10714" t="s">
        <v>34896</v>
      </c>
      <c r="P10714">
        <v>1</v>
      </c>
      <c r="Q10714">
        <v>1</v>
      </c>
      <c r="R10714">
        <v>0</v>
      </c>
    </row>
    <row r="10715" spans="1:18" x14ac:dyDescent="0.25">
      <c r="A10715" t="s">
        <v>23808</v>
      </c>
      <c r="B10715" t="s">
        <v>23809</v>
      </c>
      <c r="C10715" t="s">
        <v>14</v>
      </c>
      <c r="D10715" s="6">
        <v>45713</v>
      </c>
      <c r="E10715" t="s">
        <v>23807</v>
      </c>
      <c r="F10715" t="s">
        <v>23216</v>
      </c>
      <c r="G10715" t="s">
        <v>12449</v>
      </c>
      <c r="H10715" t="s">
        <v>34527</v>
      </c>
      <c r="I10715" t="s">
        <v>23217</v>
      </c>
      <c r="J10715" t="s">
        <v>12450</v>
      </c>
      <c r="K10715" t="s">
        <v>10</v>
      </c>
      <c r="L10715" s="1" t="s">
        <v>23219</v>
      </c>
      <c r="M10715">
        <v>0</v>
      </c>
    </row>
    <row r="10716" spans="1:18" x14ac:dyDescent="0.25">
      <c r="A10716" t="s">
        <v>23808</v>
      </c>
      <c r="B10716" t="s">
        <v>23809</v>
      </c>
      <c r="C10716" t="s">
        <v>14</v>
      </c>
      <c r="D10716" s="6">
        <v>45713</v>
      </c>
      <c r="E10716" t="s">
        <v>23807</v>
      </c>
      <c r="F10716" t="s">
        <v>23216</v>
      </c>
      <c r="G10716" t="s">
        <v>23220</v>
      </c>
      <c r="H10716" t="s">
        <v>34528</v>
      </c>
      <c r="I10716" t="s">
        <v>23217</v>
      </c>
      <c r="J10716" t="s">
        <v>23221</v>
      </c>
      <c r="K10716" t="s">
        <v>10</v>
      </c>
      <c r="L10716" s="1" t="s">
        <v>23222</v>
      </c>
      <c r="M10716">
        <v>0</v>
      </c>
    </row>
    <row r="10717" spans="1:18" x14ac:dyDescent="0.25">
      <c r="A10717" t="s">
        <v>23808</v>
      </c>
      <c r="B10717" t="s">
        <v>23809</v>
      </c>
      <c r="C10717" t="s">
        <v>14</v>
      </c>
      <c r="D10717" s="6">
        <v>45713</v>
      </c>
      <c r="E10717" t="s">
        <v>23807</v>
      </c>
      <c r="F10717" t="s">
        <v>23216</v>
      </c>
      <c r="G10717" t="s">
        <v>23223</v>
      </c>
      <c r="H10717" t="s">
        <v>34529</v>
      </c>
      <c r="I10717" t="s">
        <v>23217</v>
      </c>
      <c r="J10717" t="s">
        <v>23224</v>
      </c>
      <c r="K10717" t="s">
        <v>10</v>
      </c>
      <c r="L10717" s="1" t="s">
        <v>23225</v>
      </c>
      <c r="M10717">
        <v>0</v>
      </c>
    </row>
    <row r="10718" spans="1:18" x14ac:dyDescent="0.25">
      <c r="A10718" t="s">
        <v>23808</v>
      </c>
      <c r="B10718" t="s">
        <v>23809</v>
      </c>
      <c r="C10718" t="s">
        <v>14</v>
      </c>
      <c r="D10718" s="6">
        <v>45713</v>
      </c>
      <c r="E10718" t="s">
        <v>23807</v>
      </c>
      <c r="F10718" t="s">
        <v>23216</v>
      </c>
      <c r="G10718" t="s">
        <v>12456</v>
      </c>
      <c r="H10718" t="s">
        <v>34530</v>
      </c>
      <c r="I10718" t="s">
        <v>23217</v>
      </c>
      <c r="J10718" t="s">
        <v>12457</v>
      </c>
      <c r="K10718" t="s">
        <v>10</v>
      </c>
      <c r="L10718" s="1" t="s">
        <v>23226</v>
      </c>
      <c r="M10718">
        <v>0</v>
      </c>
    </row>
    <row r="10719" spans="1:18" x14ac:dyDescent="0.25">
      <c r="A10719" t="s">
        <v>23808</v>
      </c>
      <c r="B10719" t="s">
        <v>23809</v>
      </c>
      <c r="C10719" t="s">
        <v>14</v>
      </c>
      <c r="D10719" s="6">
        <v>45713</v>
      </c>
      <c r="E10719" t="s">
        <v>23807</v>
      </c>
      <c r="F10719" t="s">
        <v>23216</v>
      </c>
      <c r="G10719" t="s">
        <v>23090</v>
      </c>
      <c r="H10719" t="s">
        <v>34531</v>
      </c>
      <c r="I10719" t="s">
        <v>23217</v>
      </c>
      <c r="J10719" t="s">
        <v>23091</v>
      </c>
      <c r="K10719" t="s">
        <v>10</v>
      </c>
      <c r="L10719" s="1" t="s">
        <v>23227</v>
      </c>
      <c r="M10719">
        <v>0</v>
      </c>
    </row>
    <row r="10720" spans="1:18" x14ac:dyDescent="0.25">
      <c r="A10720" t="s">
        <v>23808</v>
      </c>
      <c r="B10720" t="s">
        <v>23809</v>
      </c>
      <c r="C10720" t="s">
        <v>14</v>
      </c>
      <c r="D10720" s="6">
        <v>45713</v>
      </c>
      <c r="E10720" t="s">
        <v>23807</v>
      </c>
      <c r="F10720" t="s">
        <v>23216</v>
      </c>
      <c r="G10720" t="s">
        <v>12461</v>
      </c>
      <c r="H10720" t="s">
        <v>34532</v>
      </c>
      <c r="I10720" t="s">
        <v>23217</v>
      </c>
      <c r="J10720" t="s">
        <v>12462</v>
      </c>
      <c r="K10720" t="s">
        <v>10</v>
      </c>
      <c r="L10720" s="1" t="s">
        <v>23228</v>
      </c>
      <c r="M10720">
        <v>0</v>
      </c>
    </row>
    <row r="10721" spans="1:18" x14ac:dyDescent="0.25">
      <c r="A10721" t="s">
        <v>23808</v>
      </c>
      <c r="B10721" t="s">
        <v>23809</v>
      </c>
      <c r="C10721" t="s">
        <v>14</v>
      </c>
      <c r="D10721" s="6">
        <v>45713</v>
      </c>
      <c r="E10721" t="s">
        <v>23807</v>
      </c>
      <c r="F10721" t="s">
        <v>23216</v>
      </c>
      <c r="G10721" t="s">
        <v>12444</v>
      </c>
      <c r="H10721" t="s">
        <v>34533</v>
      </c>
      <c r="I10721" t="s">
        <v>23217</v>
      </c>
      <c r="J10721" t="s">
        <v>12445</v>
      </c>
      <c r="K10721" t="s">
        <v>10</v>
      </c>
      <c r="L10721" s="1" t="s">
        <v>23229</v>
      </c>
      <c r="M10721">
        <v>0</v>
      </c>
    </row>
    <row r="10722" spans="1:18" x14ac:dyDescent="0.25">
      <c r="A10722" t="s">
        <v>23808</v>
      </c>
      <c r="B10722" t="s">
        <v>23809</v>
      </c>
      <c r="C10722" t="s">
        <v>14</v>
      </c>
      <c r="D10722" s="6">
        <v>45713</v>
      </c>
      <c r="E10722" t="s">
        <v>23807</v>
      </c>
      <c r="F10722" t="s">
        <v>23216</v>
      </c>
      <c r="G10722" t="s">
        <v>23230</v>
      </c>
      <c r="H10722" t="s">
        <v>34534</v>
      </c>
      <c r="I10722" t="s">
        <v>23217</v>
      </c>
      <c r="J10722" t="s">
        <v>23231</v>
      </c>
      <c r="K10722" t="s">
        <v>10</v>
      </c>
      <c r="L10722">
        <v>0.82982215042369101</v>
      </c>
      <c r="M10722">
        <v>0</v>
      </c>
    </row>
    <row r="10723" spans="1:18" x14ac:dyDescent="0.25">
      <c r="A10723" t="s">
        <v>23808</v>
      </c>
      <c r="B10723" t="s">
        <v>23809</v>
      </c>
      <c r="C10723" t="s">
        <v>14</v>
      </c>
      <c r="D10723" s="6">
        <v>45713</v>
      </c>
      <c r="E10723" t="s">
        <v>23807</v>
      </c>
      <c r="F10723" t="s">
        <v>23216</v>
      </c>
      <c r="G10723" t="s">
        <v>12441</v>
      </c>
      <c r="H10723" t="s">
        <v>34535</v>
      </c>
      <c r="I10723" t="s">
        <v>23217</v>
      </c>
      <c r="J10723" t="s">
        <v>12442</v>
      </c>
      <c r="K10723" t="s">
        <v>10</v>
      </c>
      <c r="L10723" s="1" t="s">
        <v>23232</v>
      </c>
      <c r="M10723">
        <v>0</v>
      </c>
    </row>
    <row r="10724" spans="1:18" x14ac:dyDescent="0.25">
      <c r="A10724" t="s">
        <v>23808</v>
      </c>
      <c r="B10724" t="s">
        <v>23809</v>
      </c>
      <c r="C10724" t="s">
        <v>14</v>
      </c>
      <c r="D10724" s="6">
        <v>45713</v>
      </c>
      <c r="E10724" t="s">
        <v>23807</v>
      </c>
      <c r="F10724" t="s">
        <v>23233</v>
      </c>
      <c r="G10724" t="s">
        <v>23235</v>
      </c>
      <c r="H10724" t="s">
        <v>34536</v>
      </c>
      <c r="I10724" t="s">
        <v>23234</v>
      </c>
      <c r="J10724" t="s">
        <v>23236</v>
      </c>
      <c r="K10724" t="s">
        <v>10</v>
      </c>
      <c r="L10724" s="1" t="s">
        <v>23237</v>
      </c>
      <c r="M10724">
        <v>1</v>
      </c>
      <c r="N10724" t="s">
        <v>34896</v>
      </c>
      <c r="P10724">
        <v>1</v>
      </c>
      <c r="Q10724">
        <v>1</v>
      </c>
      <c r="R10724">
        <v>0</v>
      </c>
    </row>
    <row r="10725" spans="1:18" x14ac:dyDescent="0.25">
      <c r="A10725" t="s">
        <v>23808</v>
      </c>
      <c r="B10725" t="s">
        <v>23809</v>
      </c>
      <c r="C10725" t="s">
        <v>14</v>
      </c>
      <c r="D10725" s="6">
        <v>45713</v>
      </c>
      <c r="E10725" t="s">
        <v>23807</v>
      </c>
      <c r="F10725" t="s">
        <v>23233</v>
      </c>
      <c r="G10725" t="s">
        <v>12452</v>
      </c>
      <c r="H10725" t="s">
        <v>34537</v>
      </c>
      <c r="I10725" t="s">
        <v>23234</v>
      </c>
      <c r="J10725" t="s">
        <v>12453</v>
      </c>
      <c r="K10725" t="s">
        <v>10</v>
      </c>
      <c r="L10725" s="1" t="s">
        <v>23238</v>
      </c>
      <c r="M10725">
        <v>0</v>
      </c>
    </row>
    <row r="10726" spans="1:18" x14ac:dyDescent="0.25">
      <c r="A10726" t="s">
        <v>23808</v>
      </c>
      <c r="B10726" t="s">
        <v>23809</v>
      </c>
      <c r="C10726" t="s">
        <v>14</v>
      </c>
      <c r="D10726" s="6">
        <v>45713</v>
      </c>
      <c r="E10726" t="s">
        <v>23807</v>
      </c>
      <c r="F10726" t="s">
        <v>23233</v>
      </c>
      <c r="G10726" t="s">
        <v>23239</v>
      </c>
      <c r="H10726" t="s">
        <v>34538</v>
      </c>
      <c r="I10726" t="s">
        <v>23234</v>
      </c>
      <c r="J10726" t="s">
        <v>23240</v>
      </c>
      <c r="K10726" t="s">
        <v>10</v>
      </c>
      <c r="L10726" s="1" t="s">
        <v>23241</v>
      </c>
      <c r="M10726">
        <v>0</v>
      </c>
    </row>
    <row r="10727" spans="1:18" x14ac:dyDescent="0.25">
      <c r="A10727" t="s">
        <v>23808</v>
      </c>
      <c r="B10727" t="s">
        <v>23809</v>
      </c>
      <c r="C10727" t="s">
        <v>14</v>
      </c>
      <c r="D10727" s="6">
        <v>45713</v>
      </c>
      <c r="E10727" t="s">
        <v>23807</v>
      </c>
      <c r="F10727" t="s">
        <v>23233</v>
      </c>
      <c r="G10727" t="s">
        <v>14591</v>
      </c>
      <c r="H10727" t="s">
        <v>34539</v>
      </c>
      <c r="I10727" t="s">
        <v>23234</v>
      </c>
      <c r="J10727" t="s">
        <v>14592</v>
      </c>
      <c r="K10727" t="s">
        <v>10</v>
      </c>
      <c r="L10727" s="1" t="s">
        <v>23242</v>
      </c>
      <c r="M10727">
        <v>0</v>
      </c>
    </row>
    <row r="10728" spans="1:18" x14ac:dyDescent="0.25">
      <c r="A10728" t="s">
        <v>23808</v>
      </c>
      <c r="B10728" t="s">
        <v>23809</v>
      </c>
      <c r="C10728" t="s">
        <v>14</v>
      </c>
      <c r="D10728" s="6">
        <v>45713</v>
      </c>
      <c r="E10728" t="s">
        <v>23807</v>
      </c>
      <c r="F10728" t="s">
        <v>23233</v>
      </c>
      <c r="G10728" t="s">
        <v>23243</v>
      </c>
      <c r="H10728" t="s">
        <v>34540</v>
      </c>
      <c r="I10728" t="s">
        <v>23234</v>
      </c>
      <c r="J10728" t="s">
        <v>23244</v>
      </c>
      <c r="K10728" t="s">
        <v>10</v>
      </c>
      <c r="L10728" s="1" t="s">
        <v>23245</v>
      </c>
      <c r="M10728">
        <v>0</v>
      </c>
    </row>
    <row r="10729" spans="1:18" x14ac:dyDescent="0.25">
      <c r="A10729" t="s">
        <v>23808</v>
      </c>
      <c r="B10729" t="s">
        <v>23809</v>
      </c>
      <c r="C10729" t="s">
        <v>14</v>
      </c>
      <c r="D10729" s="6">
        <v>45713</v>
      </c>
      <c r="E10729" t="s">
        <v>23807</v>
      </c>
      <c r="F10729" t="s">
        <v>23233</v>
      </c>
      <c r="G10729" t="s">
        <v>23246</v>
      </c>
      <c r="H10729" t="s">
        <v>34541</v>
      </c>
      <c r="I10729" t="s">
        <v>23234</v>
      </c>
      <c r="J10729" t="s">
        <v>23247</v>
      </c>
      <c r="K10729" t="s">
        <v>10</v>
      </c>
      <c r="L10729" s="1" t="s">
        <v>23248</v>
      </c>
      <c r="M10729">
        <v>0</v>
      </c>
    </row>
    <row r="10730" spans="1:18" x14ac:dyDescent="0.25">
      <c r="A10730" t="s">
        <v>23808</v>
      </c>
      <c r="B10730" t="s">
        <v>23809</v>
      </c>
      <c r="C10730" t="s">
        <v>14</v>
      </c>
      <c r="D10730" s="6">
        <v>45713</v>
      </c>
      <c r="E10730" t="s">
        <v>23807</v>
      </c>
      <c r="F10730" t="s">
        <v>23233</v>
      </c>
      <c r="G10730" t="s">
        <v>23249</v>
      </c>
      <c r="H10730" t="s">
        <v>34542</v>
      </c>
      <c r="I10730" t="s">
        <v>23234</v>
      </c>
      <c r="J10730" t="s">
        <v>23250</v>
      </c>
      <c r="K10730" t="s">
        <v>10</v>
      </c>
      <c r="L10730" s="1" t="s">
        <v>23251</v>
      </c>
      <c r="M10730">
        <v>0</v>
      </c>
    </row>
    <row r="10731" spans="1:18" x14ac:dyDescent="0.25">
      <c r="A10731" t="s">
        <v>23808</v>
      </c>
      <c r="B10731" t="s">
        <v>23809</v>
      </c>
      <c r="C10731" t="s">
        <v>14</v>
      </c>
      <c r="D10731" s="6">
        <v>45713</v>
      </c>
      <c r="E10731" t="s">
        <v>23807</v>
      </c>
      <c r="F10731" t="s">
        <v>23233</v>
      </c>
      <c r="G10731" t="s">
        <v>23252</v>
      </c>
      <c r="H10731" t="s">
        <v>34543</v>
      </c>
      <c r="I10731" t="s">
        <v>23234</v>
      </c>
      <c r="J10731" t="s">
        <v>23253</v>
      </c>
      <c r="K10731" t="s">
        <v>10</v>
      </c>
      <c r="L10731" s="1" t="s">
        <v>23254</v>
      </c>
      <c r="M10731">
        <v>0</v>
      </c>
    </row>
    <row r="10732" spans="1:18" x14ac:dyDescent="0.25">
      <c r="A10732" t="s">
        <v>23808</v>
      </c>
      <c r="B10732" t="s">
        <v>23809</v>
      </c>
      <c r="C10732" t="s">
        <v>14</v>
      </c>
      <c r="D10732" s="6">
        <v>45713</v>
      </c>
      <c r="E10732" t="s">
        <v>23807</v>
      </c>
      <c r="F10732" t="s">
        <v>23233</v>
      </c>
      <c r="G10732" t="s">
        <v>23255</v>
      </c>
      <c r="H10732" t="s">
        <v>34544</v>
      </c>
      <c r="I10732" t="s">
        <v>23234</v>
      </c>
      <c r="J10732" t="s">
        <v>23256</v>
      </c>
      <c r="K10732" t="s">
        <v>10</v>
      </c>
      <c r="L10732" s="1" t="s">
        <v>23257</v>
      </c>
      <c r="M10732">
        <v>0</v>
      </c>
    </row>
    <row r="10733" spans="1:18" x14ac:dyDescent="0.25">
      <c r="A10733" t="s">
        <v>23808</v>
      </c>
      <c r="B10733" t="s">
        <v>23809</v>
      </c>
      <c r="C10733" t="s">
        <v>14</v>
      </c>
      <c r="D10733" s="6">
        <v>45713</v>
      </c>
      <c r="E10733" t="s">
        <v>23807</v>
      </c>
      <c r="F10733" t="s">
        <v>23233</v>
      </c>
      <c r="G10733" t="s">
        <v>14609</v>
      </c>
      <c r="H10733" t="s">
        <v>34545</v>
      </c>
      <c r="I10733" t="s">
        <v>23234</v>
      </c>
      <c r="J10733" t="s">
        <v>14610</v>
      </c>
      <c r="K10733" t="s">
        <v>10</v>
      </c>
      <c r="L10733" s="1" t="s">
        <v>23258</v>
      </c>
      <c r="M10733">
        <v>0</v>
      </c>
    </row>
    <row r="10734" spans="1:18" x14ac:dyDescent="0.25">
      <c r="A10734" t="s">
        <v>23808</v>
      </c>
      <c r="B10734" t="s">
        <v>23809</v>
      </c>
      <c r="C10734" t="s">
        <v>14</v>
      </c>
      <c r="D10734" s="6">
        <v>45713</v>
      </c>
      <c r="E10734" t="s">
        <v>23807</v>
      </c>
      <c r="F10734" t="s">
        <v>23259</v>
      </c>
      <c r="G10734" t="s">
        <v>16175</v>
      </c>
      <c r="H10734" t="s">
        <v>34546</v>
      </c>
      <c r="I10734" t="s">
        <v>23260</v>
      </c>
      <c r="J10734" t="s">
        <v>16176</v>
      </c>
      <c r="K10734" t="s">
        <v>10</v>
      </c>
      <c r="L10734" s="1" t="s">
        <v>23261</v>
      </c>
      <c r="M10734">
        <v>1</v>
      </c>
      <c r="N10734" t="s">
        <v>34896</v>
      </c>
      <c r="P10734">
        <v>1</v>
      </c>
      <c r="Q10734">
        <v>1</v>
      </c>
      <c r="R10734">
        <v>0</v>
      </c>
    </row>
    <row r="10735" spans="1:18" x14ac:dyDescent="0.25">
      <c r="A10735" t="s">
        <v>23808</v>
      </c>
      <c r="B10735" t="s">
        <v>23809</v>
      </c>
      <c r="C10735" t="s">
        <v>14</v>
      </c>
      <c r="D10735" s="6">
        <v>45713</v>
      </c>
      <c r="E10735" t="s">
        <v>23807</v>
      </c>
      <c r="F10735" t="s">
        <v>23259</v>
      </c>
      <c r="G10735" t="s">
        <v>16172</v>
      </c>
      <c r="H10735" t="s">
        <v>34547</v>
      </c>
      <c r="I10735" t="s">
        <v>23260</v>
      </c>
      <c r="J10735" t="s">
        <v>16173</v>
      </c>
      <c r="K10735" t="s">
        <v>10</v>
      </c>
      <c r="L10735">
        <v>0.83085074187584895</v>
      </c>
      <c r="M10735">
        <v>0</v>
      </c>
    </row>
    <row r="10736" spans="1:18" x14ac:dyDescent="0.25">
      <c r="A10736" t="s">
        <v>23808</v>
      </c>
      <c r="B10736" t="s">
        <v>23809</v>
      </c>
      <c r="C10736" t="s">
        <v>14</v>
      </c>
      <c r="D10736" s="6">
        <v>45713</v>
      </c>
      <c r="E10736" t="s">
        <v>23807</v>
      </c>
      <c r="F10736" t="s">
        <v>23259</v>
      </c>
      <c r="G10736" t="s">
        <v>14453</v>
      </c>
      <c r="H10736" t="s">
        <v>34548</v>
      </c>
      <c r="I10736" t="s">
        <v>23260</v>
      </c>
      <c r="J10736" t="s">
        <v>14454</v>
      </c>
      <c r="K10736" t="s">
        <v>10</v>
      </c>
      <c r="L10736" s="1" t="s">
        <v>23262</v>
      </c>
      <c r="M10736">
        <v>0</v>
      </c>
    </row>
    <row r="10737" spans="1:18" x14ac:dyDescent="0.25">
      <c r="A10737" t="s">
        <v>23808</v>
      </c>
      <c r="B10737" t="s">
        <v>23809</v>
      </c>
      <c r="C10737" t="s">
        <v>14</v>
      </c>
      <c r="D10737" s="6">
        <v>45713</v>
      </c>
      <c r="E10737" t="s">
        <v>23807</v>
      </c>
      <c r="F10737" t="s">
        <v>23259</v>
      </c>
      <c r="G10737" t="s">
        <v>16165</v>
      </c>
      <c r="H10737" t="s">
        <v>34549</v>
      </c>
      <c r="I10737" t="s">
        <v>23260</v>
      </c>
      <c r="J10737" t="s">
        <v>16166</v>
      </c>
      <c r="K10737" t="s">
        <v>10</v>
      </c>
      <c r="L10737" s="1" t="s">
        <v>23263</v>
      </c>
      <c r="M10737">
        <v>0</v>
      </c>
    </row>
    <row r="10738" spans="1:18" x14ac:dyDescent="0.25">
      <c r="A10738" t="s">
        <v>23808</v>
      </c>
      <c r="B10738" t="s">
        <v>23809</v>
      </c>
      <c r="C10738" t="s">
        <v>14</v>
      </c>
      <c r="D10738" s="6">
        <v>45713</v>
      </c>
      <c r="E10738" t="s">
        <v>23807</v>
      </c>
      <c r="F10738" t="s">
        <v>23259</v>
      </c>
      <c r="G10738" t="s">
        <v>22672</v>
      </c>
      <c r="H10738" t="s">
        <v>34550</v>
      </c>
      <c r="I10738" t="s">
        <v>23260</v>
      </c>
      <c r="J10738" t="s">
        <v>22673</v>
      </c>
      <c r="K10738" t="s">
        <v>10</v>
      </c>
      <c r="L10738">
        <v>0.76220331532368102</v>
      </c>
      <c r="M10738">
        <v>0</v>
      </c>
    </row>
    <row r="10739" spans="1:18" x14ac:dyDescent="0.25">
      <c r="A10739" t="s">
        <v>23808</v>
      </c>
      <c r="B10739" t="s">
        <v>23809</v>
      </c>
      <c r="C10739" t="s">
        <v>14</v>
      </c>
      <c r="D10739" s="6">
        <v>45713</v>
      </c>
      <c r="E10739" t="s">
        <v>23807</v>
      </c>
      <c r="F10739" t="s">
        <v>23259</v>
      </c>
      <c r="G10739" t="s">
        <v>16178</v>
      </c>
      <c r="H10739" t="s">
        <v>34551</v>
      </c>
      <c r="I10739" t="s">
        <v>23260</v>
      </c>
      <c r="J10739" t="s">
        <v>16179</v>
      </c>
      <c r="K10739" t="s">
        <v>10</v>
      </c>
      <c r="L10739" s="1" t="s">
        <v>23264</v>
      </c>
      <c r="M10739">
        <v>0</v>
      </c>
    </row>
    <row r="10740" spans="1:18" x14ac:dyDescent="0.25">
      <c r="A10740" t="s">
        <v>23808</v>
      </c>
      <c r="B10740" t="s">
        <v>23809</v>
      </c>
      <c r="C10740" t="s">
        <v>14</v>
      </c>
      <c r="D10740" s="6">
        <v>45713</v>
      </c>
      <c r="E10740" t="s">
        <v>23807</v>
      </c>
      <c r="F10740" t="s">
        <v>23259</v>
      </c>
      <c r="G10740" t="s">
        <v>16168</v>
      </c>
      <c r="H10740" t="s">
        <v>34552</v>
      </c>
      <c r="I10740" t="s">
        <v>23260</v>
      </c>
      <c r="J10740" t="s">
        <v>16169</v>
      </c>
      <c r="K10740" t="s">
        <v>10</v>
      </c>
      <c r="L10740" s="1" t="s">
        <v>23265</v>
      </c>
      <c r="M10740">
        <v>0</v>
      </c>
    </row>
    <row r="10741" spans="1:18" x14ac:dyDescent="0.25">
      <c r="A10741" t="s">
        <v>23808</v>
      </c>
      <c r="B10741" t="s">
        <v>23809</v>
      </c>
      <c r="C10741" t="s">
        <v>14</v>
      </c>
      <c r="D10741" s="6">
        <v>45713</v>
      </c>
      <c r="E10741" t="s">
        <v>23807</v>
      </c>
      <c r="F10741" t="s">
        <v>23259</v>
      </c>
      <c r="G10741" t="s">
        <v>22680</v>
      </c>
      <c r="H10741" t="s">
        <v>34553</v>
      </c>
      <c r="I10741" t="s">
        <v>23260</v>
      </c>
      <c r="J10741" t="s">
        <v>22681</v>
      </c>
      <c r="K10741" t="s">
        <v>10</v>
      </c>
      <c r="L10741" s="1" t="s">
        <v>23266</v>
      </c>
      <c r="M10741">
        <v>0</v>
      </c>
    </row>
    <row r="10742" spans="1:18" x14ac:dyDescent="0.25">
      <c r="A10742" t="s">
        <v>23808</v>
      </c>
      <c r="B10742" t="s">
        <v>23809</v>
      </c>
      <c r="C10742" t="s">
        <v>14</v>
      </c>
      <c r="D10742" s="6">
        <v>45713</v>
      </c>
      <c r="E10742" t="s">
        <v>23807</v>
      </c>
      <c r="F10742" t="s">
        <v>23259</v>
      </c>
      <c r="G10742" t="s">
        <v>6313</v>
      </c>
      <c r="H10742" t="s">
        <v>34554</v>
      </c>
      <c r="I10742" t="s">
        <v>23260</v>
      </c>
      <c r="J10742" t="s">
        <v>6314</v>
      </c>
      <c r="K10742" t="s">
        <v>10</v>
      </c>
      <c r="L10742" s="1" t="s">
        <v>23267</v>
      </c>
      <c r="M10742">
        <v>0</v>
      </c>
    </row>
    <row r="10743" spans="1:18" x14ac:dyDescent="0.25">
      <c r="A10743" t="s">
        <v>23808</v>
      </c>
      <c r="B10743" t="s">
        <v>23809</v>
      </c>
      <c r="C10743" t="s">
        <v>14</v>
      </c>
      <c r="D10743" s="6">
        <v>45713</v>
      </c>
      <c r="E10743" t="s">
        <v>23807</v>
      </c>
      <c r="F10743" t="s">
        <v>23259</v>
      </c>
      <c r="G10743" t="s">
        <v>12231</v>
      </c>
      <c r="H10743" t="s">
        <v>34555</v>
      </c>
      <c r="I10743" t="s">
        <v>23260</v>
      </c>
      <c r="J10743" t="s">
        <v>12232</v>
      </c>
      <c r="K10743" t="s">
        <v>10</v>
      </c>
      <c r="L10743" s="1" t="s">
        <v>23268</v>
      </c>
      <c r="M10743">
        <v>0</v>
      </c>
    </row>
    <row r="10744" spans="1:18" x14ac:dyDescent="0.25">
      <c r="A10744" t="s">
        <v>23808</v>
      </c>
      <c r="B10744" t="s">
        <v>23809</v>
      </c>
      <c r="C10744" t="s">
        <v>14</v>
      </c>
      <c r="D10744" s="6">
        <v>45713</v>
      </c>
      <c r="E10744" t="s">
        <v>23807</v>
      </c>
      <c r="F10744" t="s">
        <v>23269</v>
      </c>
      <c r="G10744" t="s">
        <v>16172</v>
      </c>
      <c r="H10744" t="s">
        <v>34556</v>
      </c>
      <c r="I10744" t="s">
        <v>23270</v>
      </c>
      <c r="J10744" t="s">
        <v>16173</v>
      </c>
      <c r="K10744" t="s">
        <v>10</v>
      </c>
      <c r="L10744" s="1" t="s">
        <v>23271</v>
      </c>
      <c r="M10744">
        <v>0</v>
      </c>
    </row>
    <row r="10745" spans="1:18" x14ac:dyDescent="0.25">
      <c r="A10745" t="s">
        <v>23808</v>
      </c>
      <c r="B10745" t="s">
        <v>23809</v>
      </c>
      <c r="C10745" t="s">
        <v>14</v>
      </c>
      <c r="D10745" s="6">
        <v>45713</v>
      </c>
      <c r="E10745" t="s">
        <v>23807</v>
      </c>
      <c r="F10745" t="s">
        <v>23269</v>
      </c>
      <c r="G10745" t="s">
        <v>16165</v>
      </c>
      <c r="H10745" t="s">
        <v>34557</v>
      </c>
      <c r="I10745" t="s">
        <v>23270</v>
      </c>
      <c r="J10745" t="s">
        <v>16166</v>
      </c>
      <c r="K10745" t="s">
        <v>10</v>
      </c>
      <c r="L10745" s="1" t="s">
        <v>23272</v>
      </c>
      <c r="M10745">
        <v>1</v>
      </c>
      <c r="N10745" t="s">
        <v>34896</v>
      </c>
      <c r="P10745">
        <v>1</v>
      </c>
      <c r="Q10745">
        <v>1</v>
      </c>
      <c r="R10745">
        <v>0</v>
      </c>
    </row>
    <row r="10746" spans="1:18" x14ac:dyDescent="0.25">
      <c r="A10746" t="s">
        <v>23808</v>
      </c>
      <c r="B10746" t="s">
        <v>23809</v>
      </c>
      <c r="C10746" t="s">
        <v>14</v>
      </c>
      <c r="D10746" s="6">
        <v>45713</v>
      </c>
      <c r="E10746" t="s">
        <v>23807</v>
      </c>
      <c r="F10746" t="s">
        <v>23269</v>
      </c>
      <c r="G10746" t="s">
        <v>14453</v>
      </c>
      <c r="H10746" t="s">
        <v>34558</v>
      </c>
      <c r="I10746" t="s">
        <v>23270</v>
      </c>
      <c r="J10746" t="s">
        <v>14454</v>
      </c>
      <c r="K10746" t="s">
        <v>10</v>
      </c>
      <c r="L10746" s="1" t="s">
        <v>23273</v>
      </c>
      <c r="M10746">
        <v>0</v>
      </c>
    </row>
    <row r="10747" spans="1:18" x14ac:dyDescent="0.25">
      <c r="A10747" t="s">
        <v>23808</v>
      </c>
      <c r="B10747" t="s">
        <v>23809</v>
      </c>
      <c r="C10747" t="s">
        <v>14</v>
      </c>
      <c r="D10747" s="6">
        <v>45713</v>
      </c>
      <c r="E10747" t="s">
        <v>23807</v>
      </c>
      <c r="F10747" t="s">
        <v>23269</v>
      </c>
      <c r="G10747" t="s">
        <v>16175</v>
      </c>
      <c r="H10747" t="s">
        <v>34559</v>
      </c>
      <c r="I10747" t="s">
        <v>23270</v>
      </c>
      <c r="J10747" t="s">
        <v>16176</v>
      </c>
      <c r="K10747" t="s">
        <v>10</v>
      </c>
      <c r="L10747" s="1" t="s">
        <v>23274</v>
      </c>
      <c r="M10747">
        <v>0</v>
      </c>
    </row>
    <row r="10748" spans="1:18" x14ac:dyDescent="0.25">
      <c r="A10748" t="s">
        <v>23808</v>
      </c>
      <c r="B10748" t="s">
        <v>23809</v>
      </c>
      <c r="C10748" t="s">
        <v>14</v>
      </c>
      <c r="D10748" s="6">
        <v>45713</v>
      </c>
      <c r="E10748" t="s">
        <v>23807</v>
      </c>
      <c r="F10748" t="s">
        <v>23269</v>
      </c>
      <c r="G10748" t="s">
        <v>16168</v>
      </c>
      <c r="H10748" t="s">
        <v>34560</v>
      </c>
      <c r="I10748" t="s">
        <v>23270</v>
      </c>
      <c r="J10748" t="s">
        <v>16169</v>
      </c>
      <c r="K10748" t="s">
        <v>10</v>
      </c>
      <c r="L10748" s="1" t="s">
        <v>23275</v>
      </c>
      <c r="M10748">
        <v>0</v>
      </c>
    </row>
    <row r="10749" spans="1:18" x14ac:dyDescent="0.25">
      <c r="A10749" t="s">
        <v>23808</v>
      </c>
      <c r="B10749" t="s">
        <v>23809</v>
      </c>
      <c r="C10749" t="s">
        <v>14</v>
      </c>
      <c r="D10749" s="6">
        <v>45713</v>
      </c>
      <c r="E10749" t="s">
        <v>23807</v>
      </c>
      <c r="F10749" t="s">
        <v>23269</v>
      </c>
      <c r="G10749" t="s">
        <v>16178</v>
      </c>
      <c r="H10749" t="s">
        <v>34561</v>
      </c>
      <c r="I10749" t="s">
        <v>23270</v>
      </c>
      <c r="J10749" t="s">
        <v>16179</v>
      </c>
      <c r="K10749" t="s">
        <v>10</v>
      </c>
      <c r="L10749" s="1" t="s">
        <v>23276</v>
      </c>
      <c r="M10749">
        <v>0</v>
      </c>
    </row>
    <row r="10750" spans="1:18" x14ac:dyDescent="0.25">
      <c r="A10750" t="s">
        <v>23808</v>
      </c>
      <c r="B10750" t="s">
        <v>23809</v>
      </c>
      <c r="C10750" t="s">
        <v>14</v>
      </c>
      <c r="D10750" s="6">
        <v>45713</v>
      </c>
      <c r="E10750" t="s">
        <v>23807</v>
      </c>
      <c r="F10750" t="s">
        <v>23269</v>
      </c>
      <c r="G10750" t="s">
        <v>22672</v>
      </c>
      <c r="H10750" t="s">
        <v>34562</v>
      </c>
      <c r="I10750" t="s">
        <v>23270</v>
      </c>
      <c r="J10750" t="s">
        <v>22673</v>
      </c>
      <c r="K10750" t="s">
        <v>10</v>
      </c>
      <c r="L10750" s="1" t="s">
        <v>23277</v>
      </c>
      <c r="M10750">
        <v>0</v>
      </c>
    </row>
    <row r="10751" spans="1:18" x14ac:dyDescent="0.25">
      <c r="A10751" t="s">
        <v>23808</v>
      </c>
      <c r="B10751" t="s">
        <v>23809</v>
      </c>
      <c r="C10751" t="s">
        <v>14</v>
      </c>
      <c r="D10751" s="6">
        <v>45713</v>
      </c>
      <c r="E10751" t="s">
        <v>23807</v>
      </c>
      <c r="F10751" t="s">
        <v>23269</v>
      </c>
      <c r="G10751" t="s">
        <v>23278</v>
      </c>
      <c r="H10751" t="s">
        <v>34563</v>
      </c>
      <c r="I10751" t="s">
        <v>23270</v>
      </c>
      <c r="J10751" t="s">
        <v>23279</v>
      </c>
      <c r="K10751" t="s">
        <v>10</v>
      </c>
      <c r="L10751" s="1" t="s">
        <v>23280</v>
      </c>
      <c r="M10751">
        <v>0</v>
      </c>
    </row>
    <row r="10752" spans="1:18" x14ac:dyDescent="0.25">
      <c r="A10752" t="s">
        <v>23808</v>
      </c>
      <c r="B10752" t="s">
        <v>23809</v>
      </c>
      <c r="C10752" t="s">
        <v>14</v>
      </c>
      <c r="D10752" s="6">
        <v>45713</v>
      </c>
      <c r="E10752" t="s">
        <v>23807</v>
      </c>
      <c r="F10752" t="s">
        <v>23269</v>
      </c>
      <c r="G10752" t="s">
        <v>12231</v>
      </c>
      <c r="H10752" t="s">
        <v>34564</v>
      </c>
      <c r="I10752" t="s">
        <v>23270</v>
      </c>
      <c r="J10752" t="s">
        <v>12232</v>
      </c>
      <c r="K10752" t="s">
        <v>10</v>
      </c>
      <c r="L10752" s="1" t="s">
        <v>23281</v>
      </c>
      <c r="M10752">
        <v>0</v>
      </c>
    </row>
    <row r="10753" spans="1:18" x14ac:dyDescent="0.25">
      <c r="A10753" t="s">
        <v>23808</v>
      </c>
      <c r="B10753" t="s">
        <v>23809</v>
      </c>
      <c r="C10753" t="s">
        <v>14</v>
      </c>
      <c r="D10753" s="6">
        <v>45713</v>
      </c>
      <c r="E10753" t="s">
        <v>23807</v>
      </c>
      <c r="F10753" t="s">
        <v>23269</v>
      </c>
      <c r="G10753" t="s">
        <v>16181</v>
      </c>
      <c r="H10753" t="s">
        <v>34565</v>
      </c>
      <c r="I10753" t="s">
        <v>23270</v>
      </c>
      <c r="J10753" t="s">
        <v>16182</v>
      </c>
      <c r="K10753" t="s">
        <v>10</v>
      </c>
      <c r="L10753" s="1" t="s">
        <v>23282</v>
      </c>
      <c r="M10753">
        <v>0</v>
      </c>
    </row>
    <row r="10754" spans="1:18" x14ac:dyDescent="0.25">
      <c r="A10754" t="s">
        <v>23808</v>
      </c>
      <c r="B10754" t="s">
        <v>23809</v>
      </c>
      <c r="C10754" t="s">
        <v>14</v>
      </c>
      <c r="D10754" s="6">
        <v>45713</v>
      </c>
      <c r="E10754" t="s">
        <v>23807</v>
      </c>
      <c r="F10754" t="s">
        <v>23283</v>
      </c>
      <c r="G10754" t="s">
        <v>23285</v>
      </c>
      <c r="H10754" t="s">
        <v>34566</v>
      </c>
      <c r="I10754" t="s">
        <v>23284</v>
      </c>
      <c r="J10754" t="s">
        <v>23286</v>
      </c>
      <c r="K10754" t="s">
        <v>10</v>
      </c>
      <c r="L10754" s="1" t="s">
        <v>23287</v>
      </c>
      <c r="M10754">
        <v>1</v>
      </c>
      <c r="N10754" t="s">
        <v>34896</v>
      </c>
      <c r="P10754">
        <v>1</v>
      </c>
      <c r="Q10754">
        <v>1</v>
      </c>
      <c r="R10754">
        <v>0</v>
      </c>
    </row>
    <row r="10755" spans="1:18" x14ac:dyDescent="0.25">
      <c r="A10755" t="s">
        <v>23808</v>
      </c>
      <c r="B10755" t="s">
        <v>23809</v>
      </c>
      <c r="C10755" t="s">
        <v>14</v>
      </c>
      <c r="D10755" s="6">
        <v>45713</v>
      </c>
      <c r="E10755" t="s">
        <v>23807</v>
      </c>
      <c r="F10755" t="s">
        <v>23283</v>
      </c>
      <c r="G10755" t="s">
        <v>3096</v>
      </c>
      <c r="H10755" t="s">
        <v>34567</v>
      </c>
      <c r="I10755" t="s">
        <v>23284</v>
      </c>
      <c r="J10755" t="s">
        <v>3097</v>
      </c>
      <c r="K10755" t="s">
        <v>10</v>
      </c>
      <c r="L10755" s="1" t="s">
        <v>23288</v>
      </c>
      <c r="M10755">
        <v>0</v>
      </c>
    </row>
    <row r="10756" spans="1:18" x14ac:dyDescent="0.25">
      <c r="A10756" t="s">
        <v>23808</v>
      </c>
      <c r="B10756" t="s">
        <v>23809</v>
      </c>
      <c r="C10756" t="s">
        <v>14</v>
      </c>
      <c r="D10756" s="6">
        <v>45713</v>
      </c>
      <c r="E10756" t="s">
        <v>23807</v>
      </c>
      <c r="F10756" t="s">
        <v>23283</v>
      </c>
      <c r="G10756" t="s">
        <v>6895</v>
      </c>
      <c r="H10756" t="s">
        <v>34568</v>
      </c>
      <c r="I10756" t="s">
        <v>23284</v>
      </c>
      <c r="J10756" t="s">
        <v>6896</v>
      </c>
      <c r="K10756" t="s">
        <v>10</v>
      </c>
      <c r="L10756" s="1" t="s">
        <v>23289</v>
      </c>
      <c r="M10756">
        <v>0</v>
      </c>
    </row>
    <row r="10757" spans="1:18" x14ac:dyDescent="0.25">
      <c r="A10757" t="s">
        <v>23808</v>
      </c>
      <c r="B10757" t="s">
        <v>23809</v>
      </c>
      <c r="C10757" t="s">
        <v>14</v>
      </c>
      <c r="D10757" s="6">
        <v>45713</v>
      </c>
      <c r="E10757" t="s">
        <v>23807</v>
      </c>
      <c r="F10757" t="s">
        <v>23283</v>
      </c>
      <c r="G10757" t="s">
        <v>14277</v>
      </c>
      <c r="H10757" t="s">
        <v>34569</v>
      </c>
      <c r="I10757" t="s">
        <v>23284</v>
      </c>
      <c r="J10757" t="s">
        <v>14278</v>
      </c>
      <c r="K10757" t="s">
        <v>10</v>
      </c>
      <c r="L10757" s="1" t="s">
        <v>23290</v>
      </c>
      <c r="M10757">
        <v>0</v>
      </c>
    </row>
    <row r="10758" spans="1:18" x14ac:dyDescent="0.25">
      <c r="A10758" t="s">
        <v>23808</v>
      </c>
      <c r="B10758" t="s">
        <v>23809</v>
      </c>
      <c r="C10758" t="s">
        <v>14</v>
      </c>
      <c r="D10758" s="6">
        <v>45713</v>
      </c>
      <c r="E10758" t="s">
        <v>23807</v>
      </c>
      <c r="F10758" t="s">
        <v>23283</v>
      </c>
      <c r="G10758" t="s">
        <v>14283</v>
      </c>
      <c r="H10758" t="s">
        <v>34570</v>
      </c>
      <c r="I10758" t="s">
        <v>23284</v>
      </c>
      <c r="J10758" t="s">
        <v>14284</v>
      </c>
      <c r="K10758" t="s">
        <v>10</v>
      </c>
      <c r="L10758" s="1" t="s">
        <v>23291</v>
      </c>
      <c r="M10758">
        <v>0</v>
      </c>
    </row>
    <row r="10759" spans="1:18" x14ac:dyDescent="0.25">
      <c r="A10759" t="s">
        <v>23808</v>
      </c>
      <c r="B10759" t="s">
        <v>23809</v>
      </c>
      <c r="C10759" t="s">
        <v>14</v>
      </c>
      <c r="D10759" s="6">
        <v>45713</v>
      </c>
      <c r="E10759" t="s">
        <v>23807</v>
      </c>
      <c r="F10759" t="s">
        <v>23283</v>
      </c>
      <c r="G10759" t="s">
        <v>14447</v>
      </c>
      <c r="H10759" t="s">
        <v>34571</v>
      </c>
      <c r="I10759" t="s">
        <v>23284</v>
      </c>
      <c r="J10759" t="s">
        <v>14448</v>
      </c>
      <c r="K10759" t="s">
        <v>10</v>
      </c>
      <c r="L10759" s="1" t="s">
        <v>23292</v>
      </c>
      <c r="M10759">
        <v>0</v>
      </c>
    </row>
    <row r="10760" spans="1:18" x14ac:dyDescent="0.25">
      <c r="A10760" t="s">
        <v>23808</v>
      </c>
      <c r="B10760" t="s">
        <v>23809</v>
      </c>
      <c r="C10760" t="s">
        <v>14</v>
      </c>
      <c r="D10760" s="6">
        <v>45713</v>
      </c>
      <c r="E10760" t="s">
        <v>23807</v>
      </c>
      <c r="F10760" t="s">
        <v>23283</v>
      </c>
      <c r="G10760" t="s">
        <v>23293</v>
      </c>
      <c r="H10760" t="s">
        <v>34572</v>
      </c>
      <c r="I10760" t="s">
        <v>23284</v>
      </c>
      <c r="J10760" t="s">
        <v>23294</v>
      </c>
      <c r="K10760" t="s">
        <v>10</v>
      </c>
      <c r="L10760" s="1" t="s">
        <v>23295</v>
      </c>
      <c r="M10760">
        <v>0</v>
      </c>
    </row>
    <row r="10761" spans="1:18" x14ac:dyDescent="0.25">
      <c r="A10761" t="s">
        <v>23808</v>
      </c>
      <c r="B10761" t="s">
        <v>23809</v>
      </c>
      <c r="C10761" t="s">
        <v>14</v>
      </c>
      <c r="D10761" s="6">
        <v>45713</v>
      </c>
      <c r="E10761" t="s">
        <v>23807</v>
      </c>
      <c r="F10761" t="s">
        <v>23283</v>
      </c>
      <c r="G10761" t="s">
        <v>23296</v>
      </c>
      <c r="H10761" t="s">
        <v>34573</v>
      </c>
      <c r="I10761" t="s">
        <v>23284</v>
      </c>
      <c r="J10761" t="s">
        <v>23297</v>
      </c>
      <c r="K10761" t="s">
        <v>10</v>
      </c>
      <c r="L10761" s="1" t="s">
        <v>23298</v>
      </c>
      <c r="M10761">
        <v>0</v>
      </c>
    </row>
    <row r="10762" spans="1:18" x14ac:dyDescent="0.25">
      <c r="A10762" t="s">
        <v>23808</v>
      </c>
      <c r="B10762" t="s">
        <v>23809</v>
      </c>
      <c r="C10762" t="s">
        <v>14</v>
      </c>
      <c r="D10762" s="6">
        <v>45713</v>
      </c>
      <c r="E10762" t="s">
        <v>23807</v>
      </c>
      <c r="F10762" t="s">
        <v>23283</v>
      </c>
      <c r="G10762" t="s">
        <v>14286</v>
      </c>
      <c r="H10762" t="s">
        <v>34574</v>
      </c>
      <c r="I10762" t="s">
        <v>23284</v>
      </c>
      <c r="J10762" t="s">
        <v>14287</v>
      </c>
      <c r="K10762" t="s">
        <v>10</v>
      </c>
      <c r="L10762" s="1" t="s">
        <v>23299</v>
      </c>
      <c r="M10762">
        <v>0</v>
      </c>
    </row>
    <row r="10763" spans="1:18" x14ac:dyDescent="0.25">
      <c r="A10763" t="s">
        <v>23808</v>
      </c>
      <c r="B10763" t="s">
        <v>23809</v>
      </c>
      <c r="C10763" t="s">
        <v>14</v>
      </c>
      <c r="D10763" s="6">
        <v>45713</v>
      </c>
      <c r="E10763" t="s">
        <v>23807</v>
      </c>
      <c r="F10763" t="s">
        <v>23283</v>
      </c>
      <c r="G10763" t="s">
        <v>20309</v>
      </c>
      <c r="H10763" t="s">
        <v>34575</v>
      </c>
      <c r="I10763" t="s">
        <v>23284</v>
      </c>
      <c r="J10763" t="s">
        <v>20310</v>
      </c>
      <c r="K10763" t="s">
        <v>10</v>
      </c>
      <c r="L10763" s="1" t="s">
        <v>23300</v>
      </c>
      <c r="M10763">
        <v>0</v>
      </c>
    </row>
    <row r="10764" spans="1:18" x14ac:dyDescent="0.25">
      <c r="A10764" t="s">
        <v>23808</v>
      </c>
      <c r="B10764" t="s">
        <v>23809</v>
      </c>
      <c r="C10764" t="s">
        <v>14</v>
      </c>
      <c r="D10764" s="6">
        <v>45713</v>
      </c>
      <c r="E10764" t="s">
        <v>23807</v>
      </c>
      <c r="F10764" t="s">
        <v>23301</v>
      </c>
      <c r="G10764" t="s">
        <v>4046</v>
      </c>
      <c r="H10764" t="s">
        <v>34576</v>
      </c>
      <c r="I10764" t="s">
        <v>23302</v>
      </c>
      <c r="J10764" t="s">
        <v>4047</v>
      </c>
      <c r="K10764" t="s">
        <v>10</v>
      </c>
      <c r="L10764" s="1" t="s">
        <v>23303</v>
      </c>
      <c r="M10764">
        <v>0</v>
      </c>
    </row>
    <row r="10765" spans="1:18" x14ac:dyDescent="0.25">
      <c r="A10765" t="s">
        <v>23808</v>
      </c>
      <c r="B10765" t="s">
        <v>23809</v>
      </c>
      <c r="C10765" t="s">
        <v>14</v>
      </c>
      <c r="D10765" s="6">
        <v>45713</v>
      </c>
      <c r="E10765" t="s">
        <v>23807</v>
      </c>
      <c r="F10765" t="s">
        <v>23301</v>
      </c>
      <c r="G10765" t="s">
        <v>23304</v>
      </c>
      <c r="H10765" t="s">
        <v>34577</v>
      </c>
      <c r="I10765" t="s">
        <v>23302</v>
      </c>
      <c r="J10765" t="s">
        <v>23305</v>
      </c>
      <c r="K10765" t="s">
        <v>10</v>
      </c>
      <c r="L10765" s="1" t="s">
        <v>23306</v>
      </c>
      <c r="M10765">
        <v>0</v>
      </c>
    </row>
    <row r="10766" spans="1:18" x14ac:dyDescent="0.25">
      <c r="A10766" t="s">
        <v>23808</v>
      </c>
      <c r="B10766" t="s">
        <v>23809</v>
      </c>
      <c r="C10766" t="s">
        <v>14</v>
      </c>
      <c r="D10766" s="6">
        <v>45713</v>
      </c>
      <c r="E10766" t="s">
        <v>23807</v>
      </c>
      <c r="F10766" t="s">
        <v>23301</v>
      </c>
      <c r="G10766" t="s">
        <v>3096</v>
      </c>
      <c r="H10766" t="s">
        <v>34578</v>
      </c>
      <c r="I10766" t="s">
        <v>23302</v>
      </c>
      <c r="J10766" t="s">
        <v>3097</v>
      </c>
      <c r="K10766" t="s">
        <v>10</v>
      </c>
      <c r="L10766">
        <v>0.76297639635704295</v>
      </c>
      <c r="M10766">
        <v>0</v>
      </c>
    </row>
    <row r="10767" spans="1:18" x14ac:dyDescent="0.25">
      <c r="A10767" t="s">
        <v>23808</v>
      </c>
      <c r="B10767" t="s">
        <v>23809</v>
      </c>
      <c r="C10767" t="s">
        <v>14</v>
      </c>
      <c r="D10767" s="6">
        <v>45713</v>
      </c>
      <c r="E10767" t="s">
        <v>23807</v>
      </c>
      <c r="F10767" t="s">
        <v>23301</v>
      </c>
      <c r="G10767" t="s">
        <v>23307</v>
      </c>
      <c r="H10767" t="s">
        <v>34579</v>
      </c>
      <c r="I10767" t="s">
        <v>23302</v>
      </c>
      <c r="J10767" t="s">
        <v>23308</v>
      </c>
      <c r="K10767" t="s">
        <v>10</v>
      </c>
      <c r="L10767" s="1" t="s">
        <v>23309</v>
      </c>
      <c r="M10767">
        <v>0</v>
      </c>
    </row>
    <row r="10768" spans="1:18" x14ac:dyDescent="0.25">
      <c r="A10768" t="s">
        <v>23808</v>
      </c>
      <c r="B10768" t="s">
        <v>23809</v>
      </c>
      <c r="C10768" t="s">
        <v>14</v>
      </c>
      <c r="D10768" s="6">
        <v>45713</v>
      </c>
      <c r="E10768" t="s">
        <v>23807</v>
      </c>
      <c r="F10768" t="s">
        <v>23301</v>
      </c>
      <c r="G10768" t="s">
        <v>23310</v>
      </c>
      <c r="H10768" t="s">
        <v>34580</v>
      </c>
      <c r="I10768" t="s">
        <v>23302</v>
      </c>
      <c r="J10768" t="s">
        <v>23311</v>
      </c>
      <c r="K10768" t="s">
        <v>10</v>
      </c>
      <c r="L10768" s="1" t="s">
        <v>23312</v>
      </c>
      <c r="M10768">
        <v>1</v>
      </c>
      <c r="N10768" t="s">
        <v>34896</v>
      </c>
      <c r="P10768">
        <v>1</v>
      </c>
      <c r="Q10768">
        <v>1</v>
      </c>
      <c r="R10768">
        <v>0</v>
      </c>
    </row>
    <row r="10769" spans="1:18" x14ac:dyDescent="0.25">
      <c r="A10769" t="s">
        <v>23808</v>
      </c>
      <c r="B10769" t="s">
        <v>23809</v>
      </c>
      <c r="C10769" t="s">
        <v>14</v>
      </c>
      <c r="D10769" s="6">
        <v>45713</v>
      </c>
      <c r="E10769" t="s">
        <v>23807</v>
      </c>
      <c r="F10769" t="s">
        <v>23301</v>
      </c>
      <c r="G10769" t="s">
        <v>14277</v>
      </c>
      <c r="H10769" t="s">
        <v>34581</v>
      </c>
      <c r="I10769" t="s">
        <v>23302</v>
      </c>
      <c r="J10769" t="s">
        <v>14278</v>
      </c>
      <c r="K10769" t="s">
        <v>10</v>
      </c>
      <c r="L10769" s="1" t="s">
        <v>23313</v>
      </c>
      <c r="M10769">
        <v>0</v>
      </c>
    </row>
    <row r="10770" spans="1:18" x14ac:dyDescent="0.25">
      <c r="A10770" t="s">
        <v>23808</v>
      </c>
      <c r="B10770" t="s">
        <v>23809</v>
      </c>
      <c r="C10770" t="s">
        <v>14</v>
      </c>
      <c r="D10770" s="6">
        <v>45713</v>
      </c>
      <c r="E10770" t="s">
        <v>23807</v>
      </c>
      <c r="F10770" t="s">
        <v>23301</v>
      </c>
      <c r="G10770" t="s">
        <v>23314</v>
      </c>
      <c r="H10770" t="s">
        <v>34582</v>
      </c>
      <c r="I10770" t="s">
        <v>23302</v>
      </c>
      <c r="J10770" t="s">
        <v>23315</v>
      </c>
      <c r="K10770" t="s">
        <v>10</v>
      </c>
      <c r="L10770">
        <v>0.72207910959657096</v>
      </c>
      <c r="M10770">
        <v>0</v>
      </c>
    </row>
    <row r="10771" spans="1:18" x14ac:dyDescent="0.25">
      <c r="A10771" t="s">
        <v>23808</v>
      </c>
      <c r="B10771" t="s">
        <v>23809</v>
      </c>
      <c r="C10771" t="s">
        <v>14</v>
      </c>
      <c r="D10771" s="6">
        <v>45713</v>
      </c>
      <c r="E10771" t="s">
        <v>23807</v>
      </c>
      <c r="F10771" t="s">
        <v>23301</v>
      </c>
      <c r="G10771" t="s">
        <v>23316</v>
      </c>
      <c r="H10771" t="s">
        <v>34583</v>
      </c>
      <c r="I10771" t="s">
        <v>23302</v>
      </c>
      <c r="J10771" t="s">
        <v>23317</v>
      </c>
      <c r="K10771" t="s">
        <v>10</v>
      </c>
      <c r="L10771" s="1" t="s">
        <v>23318</v>
      </c>
      <c r="M10771">
        <v>0</v>
      </c>
    </row>
    <row r="10772" spans="1:18" x14ac:dyDescent="0.25">
      <c r="A10772" t="s">
        <v>23808</v>
      </c>
      <c r="B10772" t="s">
        <v>23809</v>
      </c>
      <c r="C10772" t="s">
        <v>14</v>
      </c>
      <c r="D10772" s="6">
        <v>45713</v>
      </c>
      <c r="E10772" t="s">
        <v>23807</v>
      </c>
      <c r="F10772" t="s">
        <v>23301</v>
      </c>
      <c r="G10772" t="s">
        <v>23319</v>
      </c>
      <c r="H10772" t="s">
        <v>34584</v>
      </c>
      <c r="I10772" t="s">
        <v>23302</v>
      </c>
      <c r="J10772" t="s">
        <v>23320</v>
      </c>
      <c r="K10772" t="s">
        <v>10</v>
      </c>
      <c r="L10772" s="1" t="s">
        <v>23321</v>
      </c>
      <c r="M10772">
        <v>0</v>
      </c>
    </row>
    <row r="10773" spans="1:18" x14ac:dyDescent="0.25">
      <c r="A10773" t="s">
        <v>23808</v>
      </c>
      <c r="B10773" t="s">
        <v>23809</v>
      </c>
      <c r="C10773" t="s">
        <v>14</v>
      </c>
      <c r="D10773" s="6">
        <v>45713</v>
      </c>
      <c r="E10773" t="s">
        <v>23807</v>
      </c>
      <c r="F10773" t="s">
        <v>23301</v>
      </c>
      <c r="G10773" t="s">
        <v>6895</v>
      </c>
      <c r="H10773" t="s">
        <v>34585</v>
      </c>
      <c r="I10773" t="s">
        <v>23302</v>
      </c>
      <c r="J10773" t="s">
        <v>6896</v>
      </c>
      <c r="K10773" t="s">
        <v>10</v>
      </c>
      <c r="L10773" s="1" t="s">
        <v>23322</v>
      </c>
      <c r="M10773">
        <v>0</v>
      </c>
    </row>
    <row r="10774" spans="1:18" x14ac:dyDescent="0.25">
      <c r="A10774" t="s">
        <v>23808</v>
      </c>
      <c r="B10774" t="s">
        <v>23809</v>
      </c>
      <c r="C10774" t="s">
        <v>14</v>
      </c>
      <c r="D10774" s="6">
        <v>45713</v>
      </c>
      <c r="E10774" t="s">
        <v>23807</v>
      </c>
      <c r="F10774" t="s">
        <v>23323</v>
      </c>
      <c r="G10774" t="s">
        <v>14362</v>
      </c>
      <c r="H10774" t="s">
        <v>34586</v>
      </c>
      <c r="I10774" t="s">
        <v>23324</v>
      </c>
      <c r="J10774" t="s">
        <v>14363</v>
      </c>
      <c r="K10774" t="s">
        <v>10</v>
      </c>
      <c r="L10774" s="1" t="s">
        <v>23325</v>
      </c>
      <c r="M10774">
        <v>0</v>
      </c>
    </row>
    <row r="10775" spans="1:18" x14ac:dyDescent="0.25">
      <c r="A10775" t="s">
        <v>23808</v>
      </c>
      <c r="B10775" t="s">
        <v>23809</v>
      </c>
      <c r="C10775" t="s">
        <v>14</v>
      </c>
      <c r="D10775" s="6">
        <v>45713</v>
      </c>
      <c r="E10775" t="s">
        <v>23807</v>
      </c>
      <c r="F10775" t="s">
        <v>23323</v>
      </c>
      <c r="G10775" t="s">
        <v>14353</v>
      </c>
      <c r="H10775" t="s">
        <v>34587</v>
      </c>
      <c r="I10775" t="s">
        <v>23324</v>
      </c>
      <c r="J10775" t="s">
        <v>14354</v>
      </c>
      <c r="K10775" t="s">
        <v>10</v>
      </c>
      <c r="L10775" s="1" t="s">
        <v>23326</v>
      </c>
      <c r="M10775">
        <v>0</v>
      </c>
    </row>
    <row r="10776" spans="1:18" x14ac:dyDescent="0.25">
      <c r="A10776" t="s">
        <v>23808</v>
      </c>
      <c r="B10776" t="s">
        <v>23809</v>
      </c>
      <c r="C10776" t="s">
        <v>14</v>
      </c>
      <c r="D10776" s="6">
        <v>45713</v>
      </c>
      <c r="E10776" t="s">
        <v>23807</v>
      </c>
      <c r="F10776" t="s">
        <v>23323</v>
      </c>
      <c r="G10776" t="s">
        <v>14372</v>
      </c>
      <c r="H10776" t="s">
        <v>34588</v>
      </c>
      <c r="I10776" t="s">
        <v>23324</v>
      </c>
      <c r="J10776" t="s">
        <v>14373</v>
      </c>
      <c r="K10776" t="s">
        <v>10</v>
      </c>
      <c r="L10776" s="1" t="s">
        <v>23327</v>
      </c>
      <c r="M10776">
        <v>0</v>
      </c>
    </row>
    <row r="10777" spans="1:18" x14ac:dyDescent="0.25">
      <c r="A10777" t="s">
        <v>23808</v>
      </c>
      <c r="B10777" t="s">
        <v>23809</v>
      </c>
      <c r="C10777" t="s">
        <v>14</v>
      </c>
      <c r="D10777" s="6">
        <v>45713</v>
      </c>
      <c r="E10777" t="s">
        <v>23807</v>
      </c>
      <c r="F10777" t="s">
        <v>23323</v>
      </c>
      <c r="G10777" t="s">
        <v>14356</v>
      </c>
      <c r="H10777" t="s">
        <v>34589</v>
      </c>
      <c r="I10777" t="s">
        <v>23324</v>
      </c>
      <c r="J10777" t="s">
        <v>14357</v>
      </c>
      <c r="K10777" t="s">
        <v>10</v>
      </c>
      <c r="L10777" s="1" t="s">
        <v>23328</v>
      </c>
      <c r="M10777">
        <v>0</v>
      </c>
    </row>
    <row r="10778" spans="1:18" x14ac:dyDescent="0.25">
      <c r="A10778" t="s">
        <v>23808</v>
      </c>
      <c r="B10778" t="s">
        <v>23809</v>
      </c>
      <c r="C10778" t="s">
        <v>14</v>
      </c>
      <c r="D10778" s="6">
        <v>45713</v>
      </c>
      <c r="E10778" t="s">
        <v>23807</v>
      </c>
      <c r="F10778" t="s">
        <v>23323</v>
      </c>
      <c r="G10778" t="s">
        <v>14365</v>
      </c>
      <c r="H10778" t="s">
        <v>34590</v>
      </c>
      <c r="I10778" t="s">
        <v>23324</v>
      </c>
      <c r="J10778" t="s">
        <v>14366</v>
      </c>
      <c r="K10778" t="s">
        <v>10</v>
      </c>
      <c r="L10778" s="1" t="s">
        <v>23329</v>
      </c>
      <c r="M10778">
        <v>0</v>
      </c>
    </row>
    <row r="10779" spans="1:18" x14ac:dyDescent="0.25">
      <c r="A10779" t="s">
        <v>23808</v>
      </c>
      <c r="B10779" t="s">
        <v>23809</v>
      </c>
      <c r="C10779" t="s">
        <v>14</v>
      </c>
      <c r="D10779" s="6">
        <v>45713</v>
      </c>
      <c r="E10779" t="s">
        <v>23807</v>
      </c>
      <c r="F10779" t="s">
        <v>23323</v>
      </c>
      <c r="G10779" t="s">
        <v>23330</v>
      </c>
      <c r="H10779" t="s">
        <v>34591</v>
      </c>
      <c r="I10779" t="s">
        <v>23324</v>
      </c>
      <c r="J10779" t="s">
        <v>23331</v>
      </c>
      <c r="K10779" t="s">
        <v>10</v>
      </c>
      <c r="L10779" s="1" t="s">
        <v>23332</v>
      </c>
      <c r="M10779">
        <v>1</v>
      </c>
      <c r="N10779" t="s">
        <v>34896</v>
      </c>
      <c r="P10779">
        <v>1</v>
      </c>
      <c r="Q10779">
        <v>1</v>
      </c>
      <c r="R10779">
        <v>0</v>
      </c>
    </row>
    <row r="10780" spans="1:18" x14ac:dyDescent="0.25">
      <c r="A10780" t="s">
        <v>23808</v>
      </c>
      <c r="B10780" t="s">
        <v>23809</v>
      </c>
      <c r="C10780" t="s">
        <v>14</v>
      </c>
      <c r="D10780" s="6">
        <v>45713</v>
      </c>
      <c r="E10780" t="s">
        <v>23807</v>
      </c>
      <c r="F10780" t="s">
        <v>23323</v>
      </c>
      <c r="G10780" t="s">
        <v>14359</v>
      </c>
      <c r="H10780" t="s">
        <v>34592</v>
      </c>
      <c r="I10780" t="s">
        <v>23324</v>
      </c>
      <c r="J10780" t="s">
        <v>14360</v>
      </c>
      <c r="K10780" t="s">
        <v>10</v>
      </c>
      <c r="L10780" s="1" t="s">
        <v>23333</v>
      </c>
      <c r="M10780">
        <v>0</v>
      </c>
    </row>
    <row r="10781" spans="1:18" x14ac:dyDescent="0.25">
      <c r="A10781" t="s">
        <v>23808</v>
      </c>
      <c r="B10781" t="s">
        <v>23809</v>
      </c>
      <c r="C10781" t="s">
        <v>14</v>
      </c>
      <c r="D10781" s="6">
        <v>45713</v>
      </c>
      <c r="E10781" t="s">
        <v>23807</v>
      </c>
      <c r="F10781" t="s">
        <v>23323</v>
      </c>
      <c r="G10781" t="s">
        <v>10954</v>
      </c>
      <c r="H10781" t="s">
        <v>34593</v>
      </c>
      <c r="I10781" t="s">
        <v>23324</v>
      </c>
      <c r="J10781" t="s">
        <v>10955</v>
      </c>
      <c r="K10781" t="s">
        <v>10</v>
      </c>
      <c r="L10781" s="1" t="s">
        <v>23334</v>
      </c>
      <c r="M10781">
        <v>0</v>
      </c>
    </row>
    <row r="10782" spans="1:18" x14ac:dyDescent="0.25">
      <c r="A10782" t="s">
        <v>23808</v>
      </c>
      <c r="B10782" t="s">
        <v>23809</v>
      </c>
      <c r="C10782" t="s">
        <v>14</v>
      </c>
      <c r="D10782" s="6">
        <v>45713</v>
      </c>
      <c r="E10782" t="s">
        <v>23807</v>
      </c>
      <c r="F10782" t="s">
        <v>23323</v>
      </c>
      <c r="G10782" t="s">
        <v>14369</v>
      </c>
      <c r="H10782" t="s">
        <v>34594</v>
      </c>
      <c r="I10782" t="s">
        <v>23324</v>
      </c>
      <c r="J10782" t="s">
        <v>14370</v>
      </c>
      <c r="K10782" t="s">
        <v>10</v>
      </c>
      <c r="L10782" s="1" t="s">
        <v>23335</v>
      </c>
      <c r="M10782">
        <v>0</v>
      </c>
    </row>
    <row r="10783" spans="1:18" x14ac:dyDescent="0.25">
      <c r="A10783" t="s">
        <v>23808</v>
      </c>
      <c r="B10783" t="s">
        <v>23809</v>
      </c>
      <c r="C10783" t="s">
        <v>14</v>
      </c>
      <c r="D10783" s="6">
        <v>45713</v>
      </c>
      <c r="E10783" t="s">
        <v>23807</v>
      </c>
      <c r="F10783" t="s">
        <v>23323</v>
      </c>
      <c r="G10783" t="s">
        <v>14374</v>
      </c>
      <c r="H10783" t="s">
        <v>34595</v>
      </c>
      <c r="I10783" t="s">
        <v>23324</v>
      </c>
      <c r="J10783" t="s">
        <v>14375</v>
      </c>
      <c r="K10783" t="s">
        <v>10</v>
      </c>
      <c r="L10783" s="1" t="s">
        <v>23336</v>
      </c>
      <c r="M10783">
        <v>0</v>
      </c>
    </row>
    <row r="10784" spans="1:18" x14ac:dyDescent="0.25">
      <c r="A10784" t="s">
        <v>23808</v>
      </c>
      <c r="B10784" t="s">
        <v>23809</v>
      </c>
      <c r="C10784" t="s">
        <v>14</v>
      </c>
      <c r="D10784" s="6">
        <v>45713</v>
      </c>
      <c r="E10784" t="s">
        <v>23807</v>
      </c>
      <c r="F10784" t="s">
        <v>23337</v>
      </c>
      <c r="G10784" t="s">
        <v>14356</v>
      </c>
      <c r="H10784" t="s">
        <v>34596</v>
      </c>
      <c r="I10784" t="s">
        <v>23338</v>
      </c>
      <c r="J10784" t="s">
        <v>14357</v>
      </c>
      <c r="K10784" t="s">
        <v>10</v>
      </c>
      <c r="L10784" s="1" t="s">
        <v>23339</v>
      </c>
      <c r="M10784">
        <v>1</v>
      </c>
      <c r="N10784" t="s">
        <v>34896</v>
      </c>
      <c r="P10784">
        <v>1</v>
      </c>
      <c r="Q10784">
        <v>1</v>
      </c>
      <c r="R10784">
        <v>0</v>
      </c>
    </row>
    <row r="10785" spans="1:18" x14ac:dyDescent="0.25">
      <c r="A10785" t="s">
        <v>23808</v>
      </c>
      <c r="B10785" t="s">
        <v>23809</v>
      </c>
      <c r="C10785" t="s">
        <v>14</v>
      </c>
      <c r="D10785" s="6">
        <v>45713</v>
      </c>
      <c r="E10785" t="s">
        <v>23807</v>
      </c>
      <c r="F10785" t="s">
        <v>23337</v>
      </c>
      <c r="G10785" t="s">
        <v>14359</v>
      </c>
      <c r="H10785" t="s">
        <v>34597</v>
      </c>
      <c r="I10785" t="s">
        <v>23338</v>
      </c>
      <c r="J10785" t="s">
        <v>14360</v>
      </c>
      <c r="K10785" t="s">
        <v>10</v>
      </c>
      <c r="L10785" s="1" t="s">
        <v>23340</v>
      </c>
      <c r="M10785">
        <v>0</v>
      </c>
    </row>
    <row r="10786" spans="1:18" x14ac:dyDescent="0.25">
      <c r="A10786" t="s">
        <v>23808</v>
      </c>
      <c r="B10786" t="s">
        <v>23809</v>
      </c>
      <c r="C10786" t="s">
        <v>14</v>
      </c>
      <c r="D10786" s="6">
        <v>45713</v>
      </c>
      <c r="E10786" t="s">
        <v>23807</v>
      </c>
      <c r="F10786" t="s">
        <v>23337</v>
      </c>
      <c r="G10786" t="s">
        <v>14353</v>
      </c>
      <c r="H10786" t="s">
        <v>34598</v>
      </c>
      <c r="I10786" t="s">
        <v>23338</v>
      </c>
      <c r="J10786" t="s">
        <v>14354</v>
      </c>
      <c r="K10786" t="s">
        <v>10</v>
      </c>
      <c r="L10786" s="1" t="s">
        <v>23341</v>
      </c>
      <c r="M10786">
        <v>0</v>
      </c>
    </row>
    <row r="10787" spans="1:18" x14ac:dyDescent="0.25">
      <c r="A10787" t="s">
        <v>23808</v>
      </c>
      <c r="B10787" t="s">
        <v>23809</v>
      </c>
      <c r="C10787" t="s">
        <v>14</v>
      </c>
      <c r="D10787" s="6">
        <v>45713</v>
      </c>
      <c r="E10787" t="s">
        <v>23807</v>
      </c>
      <c r="F10787" t="s">
        <v>23337</v>
      </c>
      <c r="G10787" t="s">
        <v>10954</v>
      </c>
      <c r="H10787" t="s">
        <v>34599</v>
      </c>
      <c r="I10787" t="s">
        <v>23338</v>
      </c>
      <c r="J10787" t="s">
        <v>10955</v>
      </c>
      <c r="K10787" t="s">
        <v>10</v>
      </c>
      <c r="L10787" s="1" t="s">
        <v>23342</v>
      </c>
      <c r="M10787">
        <v>0</v>
      </c>
    </row>
    <row r="10788" spans="1:18" x14ac:dyDescent="0.25">
      <c r="A10788" t="s">
        <v>23808</v>
      </c>
      <c r="B10788" t="s">
        <v>23809</v>
      </c>
      <c r="C10788" t="s">
        <v>14</v>
      </c>
      <c r="D10788" s="6">
        <v>45713</v>
      </c>
      <c r="E10788" t="s">
        <v>23807</v>
      </c>
      <c r="F10788" t="s">
        <v>23337</v>
      </c>
      <c r="G10788" t="s">
        <v>14374</v>
      </c>
      <c r="H10788" t="s">
        <v>34600</v>
      </c>
      <c r="I10788" t="s">
        <v>23338</v>
      </c>
      <c r="J10788" t="s">
        <v>14375</v>
      </c>
      <c r="K10788" t="s">
        <v>10</v>
      </c>
      <c r="L10788" s="1" t="s">
        <v>23343</v>
      </c>
      <c r="M10788">
        <v>0</v>
      </c>
    </row>
    <row r="10789" spans="1:18" x14ac:dyDescent="0.25">
      <c r="A10789" t="s">
        <v>23808</v>
      </c>
      <c r="B10789" t="s">
        <v>23809</v>
      </c>
      <c r="C10789" t="s">
        <v>14</v>
      </c>
      <c r="D10789" s="6">
        <v>45713</v>
      </c>
      <c r="E10789" t="s">
        <v>23807</v>
      </c>
      <c r="F10789" t="s">
        <v>23337</v>
      </c>
      <c r="G10789" t="s">
        <v>14365</v>
      </c>
      <c r="H10789" t="s">
        <v>34601</v>
      </c>
      <c r="I10789" t="s">
        <v>23338</v>
      </c>
      <c r="J10789" t="s">
        <v>14366</v>
      </c>
      <c r="K10789" t="s">
        <v>10</v>
      </c>
      <c r="L10789" s="1" t="s">
        <v>23344</v>
      </c>
      <c r="M10789">
        <v>0</v>
      </c>
    </row>
    <row r="10790" spans="1:18" x14ac:dyDescent="0.25">
      <c r="A10790" t="s">
        <v>23808</v>
      </c>
      <c r="B10790" t="s">
        <v>23809</v>
      </c>
      <c r="C10790" t="s">
        <v>14</v>
      </c>
      <c r="D10790" s="6">
        <v>45713</v>
      </c>
      <c r="E10790" t="s">
        <v>23807</v>
      </c>
      <c r="F10790" t="s">
        <v>23337</v>
      </c>
      <c r="G10790" t="s">
        <v>14362</v>
      </c>
      <c r="H10790" t="s">
        <v>34602</v>
      </c>
      <c r="I10790" t="s">
        <v>23338</v>
      </c>
      <c r="J10790" t="s">
        <v>14363</v>
      </c>
      <c r="K10790" t="s">
        <v>10</v>
      </c>
      <c r="L10790" s="1" t="s">
        <v>23345</v>
      </c>
      <c r="M10790">
        <v>0</v>
      </c>
    </row>
    <row r="10791" spans="1:18" x14ac:dyDescent="0.25">
      <c r="A10791" t="s">
        <v>23808</v>
      </c>
      <c r="B10791" t="s">
        <v>23809</v>
      </c>
      <c r="C10791" t="s">
        <v>14</v>
      </c>
      <c r="D10791" s="6">
        <v>45713</v>
      </c>
      <c r="E10791" t="s">
        <v>23807</v>
      </c>
      <c r="F10791" t="s">
        <v>23337</v>
      </c>
      <c r="G10791" t="s">
        <v>23346</v>
      </c>
      <c r="H10791" t="s">
        <v>34603</v>
      </c>
      <c r="I10791" t="s">
        <v>23338</v>
      </c>
      <c r="J10791" t="s">
        <v>23347</v>
      </c>
      <c r="K10791" t="s">
        <v>10</v>
      </c>
      <c r="L10791" s="1" t="s">
        <v>23348</v>
      </c>
      <c r="M10791">
        <v>0</v>
      </c>
    </row>
    <row r="10792" spans="1:18" x14ac:dyDescent="0.25">
      <c r="A10792" t="s">
        <v>23808</v>
      </c>
      <c r="B10792" t="s">
        <v>23809</v>
      </c>
      <c r="C10792" t="s">
        <v>14</v>
      </c>
      <c r="D10792" s="6">
        <v>45713</v>
      </c>
      <c r="E10792" t="s">
        <v>23807</v>
      </c>
      <c r="F10792" t="s">
        <v>23337</v>
      </c>
      <c r="G10792" t="s">
        <v>14372</v>
      </c>
      <c r="H10792" t="s">
        <v>34604</v>
      </c>
      <c r="I10792" t="s">
        <v>23338</v>
      </c>
      <c r="J10792" t="s">
        <v>14373</v>
      </c>
      <c r="K10792" t="s">
        <v>10</v>
      </c>
      <c r="L10792" s="1" t="s">
        <v>23349</v>
      </c>
      <c r="M10792">
        <v>0</v>
      </c>
    </row>
    <row r="10793" spans="1:18" x14ac:dyDescent="0.25">
      <c r="A10793" t="s">
        <v>23808</v>
      </c>
      <c r="B10793" t="s">
        <v>23809</v>
      </c>
      <c r="C10793" t="s">
        <v>14</v>
      </c>
      <c r="D10793" s="6">
        <v>45713</v>
      </c>
      <c r="E10793" t="s">
        <v>23807</v>
      </c>
      <c r="F10793" t="s">
        <v>23337</v>
      </c>
      <c r="G10793" t="s">
        <v>14369</v>
      </c>
      <c r="H10793" t="s">
        <v>34605</v>
      </c>
      <c r="I10793" t="s">
        <v>23338</v>
      </c>
      <c r="J10793" t="s">
        <v>14370</v>
      </c>
      <c r="K10793" t="s">
        <v>10</v>
      </c>
      <c r="L10793">
        <v>0.78359951236245595</v>
      </c>
      <c r="M10793">
        <v>0</v>
      </c>
    </row>
    <row r="10794" spans="1:18" x14ac:dyDescent="0.25">
      <c r="A10794" t="s">
        <v>23808</v>
      </c>
      <c r="B10794" t="s">
        <v>23809</v>
      </c>
      <c r="C10794" t="s">
        <v>14</v>
      </c>
      <c r="D10794" s="6">
        <v>45713</v>
      </c>
      <c r="E10794" t="s">
        <v>23807</v>
      </c>
      <c r="F10794" t="s">
        <v>23350</v>
      </c>
      <c r="G10794" t="s">
        <v>14353</v>
      </c>
      <c r="H10794" t="s">
        <v>34606</v>
      </c>
      <c r="I10794" s="16" t="s">
        <v>23351</v>
      </c>
      <c r="J10794" t="s">
        <v>14354</v>
      </c>
      <c r="K10794" t="s">
        <v>10</v>
      </c>
      <c r="L10794" s="1" t="s">
        <v>23352</v>
      </c>
      <c r="M10794">
        <v>0</v>
      </c>
      <c r="N10794" t="s">
        <v>34945</v>
      </c>
      <c r="O10794" s="2" t="s">
        <v>34923</v>
      </c>
      <c r="P10794">
        <v>1</v>
      </c>
      <c r="Q10794">
        <v>0</v>
      </c>
      <c r="R10794">
        <v>0</v>
      </c>
    </row>
    <row r="10795" spans="1:18" x14ac:dyDescent="0.25">
      <c r="A10795" t="s">
        <v>23808</v>
      </c>
      <c r="B10795" t="s">
        <v>23809</v>
      </c>
      <c r="C10795" t="s">
        <v>14</v>
      </c>
      <c r="D10795" s="6">
        <v>45713</v>
      </c>
      <c r="E10795" t="s">
        <v>23807</v>
      </c>
      <c r="F10795" t="s">
        <v>23350</v>
      </c>
      <c r="G10795" t="s">
        <v>14362</v>
      </c>
      <c r="H10795" t="s">
        <v>34607</v>
      </c>
      <c r="I10795" t="s">
        <v>23351</v>
      </c>
      <c r="J10795" t="s">
        <v>14363</v>
      </c>
      <c r="K10795" t="s">
        <v>10</v>
      </c>
      <c r="L10795" s="1" t="s">
        <v>23353</v>
      </c>
      <c r="M10795">
        <v>0</v>
      </c>
    </row>
    <row r="10796" spans="1:18" x14ac:dyDescent="0.25">
      <c r="A10796" t="s">
        <v>23808</v>
      </c>
      <c r="B10796" t="s">
        <v>23809</v>
      </c>
      <c r="C10796" t="s">
        <v>14</v>
      </c>
      <c r="D10796" s="6">
        <v>45713</v>
      </c>
      <c r="E10796" t="s">
        <v>23807</v>
      </c>
      <c r="F10796" t="s">
        <v>23350</v>
      </c>
      <c r="G10796" t="s">
        <v>14356</v>
      </c>
      <c r="H10796" t="s">
        <v>34608</v>
      </c>
      <c r="I10796" t="s">
        <v>23351</v>
      </c>
      <c r="J10796" t="s">
        <v>14357</v>
      </c>
      <c r="K10796" t="s">
        <v>10</v>
      </c>
      <c r="L10796" s="1" t="s">
        <v>23354</v>
      </c>
      <c r="M10796">
        <v>0</v>
      </c>
    </row>
    <row r="10797" spans="1:18" x14ac:dyDescent="0.25">
      <c r="A10797" t="s">
        <v>23808</v>
      </c>
      <c r="B10797" t="s">
        <v>23809</v>
      </c>
      <c r="C10797" t="s">
        <v>14</v>
      </c>
      <c r="D10797" s="6">
        <v>45713</v>
      </c>
      <c r="E10797" t="s">
        <v>23807</v>
      </c>
      <c r="F10797" t="s">
        <v>23350</v>
      </c>
      <c r="G10797" t="s">
        <v>14372</v>
      </c>
      <c r="H10797" t="s">
        <v>34609</v>
      </c>
      <c r="I10797" t="s">
        <v>23351</v>
      </c>
      <c r="J10797" t="s">
        <v>14373</v>
      </c>
      <c r="K10797" t="s">
        <v>10</v>
      </c>
      <c r="L10797" s="1" t="s">
        <v>23355</v>
      </c>
      <c r="M10797">
        <v>0</v>
      </c>
    </row>
    <row r="10798" spans="1:18" x14ac:dyDescent="0.25">
      <c r="A10798" t="s">
        <v>23808</v>
      </c>
      <c r="B10798" t="s">
        <v>23809</v>
      </c>
      <c r="C10798" t="s">
        <v>14</v>
      </c>
      <c r="D10798" s="6">
        <v>45713</v>
      </c>
      <c r="E10798" t="s">
        <v>23807</v>
      </c>
      <c r="F10798" t="s">
        <v>23350</v>
      </c>
      <c r="G10798" t="s">
        <v>14365</v>
      </c>
      <c r="H10798" t="s">
        <v>34610</v>
      </c>
      <c r="I10798" t="s">
        <v>23351</v>
      </c>
      <c r="J10798" t="s">
        <v>14366</v>
      </c>
      <c r="K10798" t="s">
        <v>10</v>
      </c>
      <c r="L10798" s="1" t="s">
        <v>23356</v>
      </c>
      <c r="M10798">
        <v>0</v>
      </c>
    </row>
    <row r="10799" spans="1:18" x14ac:dyDescent="0.25">
      <c r="A10799" t="s">
        <v>23808</v>
      </c>
      <c r="B10799" t="s">
        <v>23809</v>
      </c>
      <c r="C10799" t="s">
        <v>14</v>
      </c>
      <c r="D10799" s="6">
        <v>45713</v>
      </c>
      <c r="E10799" t="s">
        <v>23807</v>
      </c>
      <c r="F10799" t="s">
        <v>23350</v>
      </c>
      <c r="G10799" t="s">
        <v>10954</v>
      </c>
      <c r="H10799" t="s">
        <v>34611</v>
      </c>
      <c r="I10799" t="s">
        <v>23351</v>
      </c>
      <c r="J10799" t="s">
        <v>10955</v>
      </c>
      <c r="K10799" t="s">
        <v>10</v>
      </c>
      <c r="L10799" s="1" t="s">
        <v>23357</v>
      </c>
      <c r="M10799">
        <v>0</v>
      </c>
    </row>
    <row r="10800" spans="1:18" x14ac:dyDescent="0.25">
      <c r="A10800" t="s">
        <v>23808</v>
      </c>
      <c r="B10800" t="s">
        <v>23809</v>
      </c>
      <c r="C10800" t="s">
        <v>14</v>
      </c>
      <c r="D10800" s="6">
        <v>45713</v>
      </c>
      <c r="E10800" t="s">
        <v>23807</v>
      </c>
      <c r="F10800" t="s">
        <v>23350</v>
      </c>
      <c r="G10800" t="s">
        <v>14374</v>
      </c>
      <c r="H10800" t="s">
        <v>34612</v>
      </c>
      <c r="I10800" t="s">
        <v>23351</v>
      </c>
      <c r="J10800" t="s">
        <v>14375</v>
      </c>
      <c r="K10800" t="s">
        <v>10</v>
      </c>
      <c r="L10800" s="1" t="s">
        <v>23358</v>
      </c>
      <c r="M10800">
        <v>0</v>
      </c>
    </row>
    <row r="10801" spans="1:18" x14ac:dyDescent="0.25">
      <c r="A10801" t="s">
        <v>23808</v>
      </c>
      <c r="B10801" t="s">
        <v>23809</v>
      </c>
      <c r="C10801" t="s">
        <v>14</v>
      </c>
      <c r="D10801" s="6">
        <v>45713</v>
      </c>
      <c r="E10801" t="s">
        <v>23807</v>
      </c>
      <c r="F10801" t="s">
        <v>23350</v>
      </c>
      <c r="G10801" t="s">
        <v>14369</v>
      </c>
      <c r="H10801" t="s">
        <v>34613</v>
      </c>
      <c r="I10801" t="s">
        <v>23351</v>
      </c>
      <c r="J10801" t="s">
        <v>14370</v>
      </c>
      <c r="K10801" t="s">
        <v>10</v>
      </c>
      <c r="L10801" s="1" t="s">
        <v>23359</v>
      </c>
      <c r="M10801">
        <v>0</v>
      </c>
    </row>
    <row r="10802" spans="1:18" x14ac:dyDescent="0.25">
      <c r="A10802" t="s">
        <v>23808</v>
      </c>
      <c r="B10802" t="s">
        <v>23809</v>
      </c>
      <c r="C10802" t="s">
        <v>14</v>
      </c>
      <c r="D10802" s="6">
        <v>45713</v>
      </c>
      <c r="E10802" t="s">
        <v>23807</v>
      </c>
      <c r="F10802" t="s">
        <v>23350</v>
      </c>
      <c r="G10802" t="s">
        <v>14359</v>
      </c>
      <c r="H10802" t="s">
        <v>34614</v>
      </c>
      <c r="I10802" t="s">
        <v>23351</v>
      </c>
      <c r="J10802" t="s">
        <v>14360</v>
      </c>
      <c r="K10802" t="s">
        <v>10</v>
      </c>
      <c r="L10802" s="1" t="s">
        <v>23360</v>
      </c>
      <c r="M10802">
        <v>0</v>
      </c>
    </row>
    <row r="10803" spans="1:18" x14ac:dyDescent="0.25">
      <c r="A10803" t="s">
        <v>23808</v>
      </c>
      <c r="B10803" t="s">
        <v>23809</v>
      </c>
      <c r="C10803" t="s">
        <v>14</v>
      </c>
      <c r="D10803" s="6">
        <v>45713</v>
      </c>
      <c r="E10803" t="s">
        <v>23807</v>
      </c>
      <c r="F10803" t="s">
        <v>23350</v>
      </c>
      <c r="G10803" t="s">
        <v>14377</v>
      </c>
      <c r="H10803" t="s">
        <v>34615</v>
      </c>
      <c r="I10803" t="s">
        <v>23351</v>
      </c>
      <c r="J10803" t="s">
        <v>14378</v>
      </c>
      <c r="K10803" t="s">
        <v>10</v>
      </c>
      <c r="L10803" s="1" t="s">
        <v>23361</v>
      </c>
      <c r="M10803">
        <v>0</v>
      </c>
    </row>
    <row r="10804" spans="1:18" x14ac:dyDescent="0.25">
      <c r="A10804" t="s">
        <v>23808</v>
      </c>
      <c r="B10804" t="s">
        <v>23809</v>
      </c>
      <c r="C10804" t="s">
        <v>14</v>
      </c>
      <c r="D10804" s="6">
        <v>45713</v>
      </c>
      <c r="E10804" t="s">
        <v>23807</v>
      </c>
      <c r="F10804" t="s">
        <v>23362</v>
      </c>
      <c r="G10804" t="s">
        <v>14356</v>
      </c>
      <c r="H10804" t="s">
        <v>34616</v>
      </c>
      <c r="I10804" t="s">
        <v>23363</v>
      </c>
      <c r="J10804" t="s">
        <v>14357</v>
      </c>
      <c r="K10804" t="s">
        <v>10</v>
      </c>
      <c r="L10804" s="1" t="s">
        <v>23364</v>
      </c>
      <c r="M10804">
        <v>0</v>
      </c>
    </row>
    <row r="10805" spans="1:18" x14ac:dyDescent="0.25">
      <c r="A10805" t="s">
        <v>23808</v>
      </c>
      <c r="B10805" t="s">
        <v>23809</v>
      </c>
      <c r="C10805" t="s">
        <v>14</v>
      </c>
      <c r="D10805" s="6">
        <v>45713</v>
      </c>
      <c r="E10805" t="s">
        <v>23807</v>
      </c>
      <c r="F10805" t="s">
        <v>23362</v>
      </c>
      <c r="G10805" t="s">
        <v>14353</v>
      </c>
      <c r="H10805" t="s">
        <v>34617</v>
      </c>
      <c r="I10805" s="16" t="s">
        <v>23363</v>
      </c>
      <c r="J10805" t="s">
        <v>14354</v>
      </c>
      <c r="K10805" t="s">
        <v>10</v>
      </c>
      <c r="L10805" s="1" t="s">
        <v>23365</v>
      </c>
      <c r="M10805">
        <v>0</v>
      </c>
      <c r="N10805" t="s">
        <v>34945</v>
      </c>
      <c r="O10805" s="2" t="s">
        <v>14377</v>
      </c>
      <c r="P10805">
        <v>1</v>
      </c>
      <c r="Q10805">
        <v>0</v>
      </c>
      <c r="R10805">
        <v>0</v>
      </c>
    </row>
    <row r="10806" spans="1:18" x14ac:dyDescent="0.25">
      <c r="A10806" t="s">
        <v>23808</v>
      </c>
      <c r="B10806" t="s">
        <v>23809</v>
      </c>
      <c r="C10806" t="s">
        <v>14</v>
      </c>
      <c r="D10806" s="6">
        <v>45713</v>
      </c>
      <c r="E10806" t="s">
        <v>23807</v>
      </c>
      <c r="F10806" t="s">
        <v>23362</v>
      </c>
      <c r="G10806" t="s">
        <v>14362</v>
      </c>
      <c r="H10806" t="s">
        <v>34618</v>
      </c>
      <c r="I10806" t="s">
        <v>23363</v>
      </c>
      <c r="J10806" t="s">
        <v>14363</v>
      </c>
      <c r="K10806" t="s">
        <v>10</v>
      </c>
      <c r="L10806" s="1" t="s">
        <v>23366</v>
      </c>
      <c r="M10806">
        <v>0</v>
      </c>
    </row>
    <row r="10807" spans="1:18" x14ac:dyDescent="0.25">
      <c r="A10807" t="s">
        <v>23808</v>
      </c>
      <c r="B10807" t="s">
        <v>23809</v>
      </c>
      <c r="C10807" t="s">
        <v>14</v>
      </c>
      <c r="D10807" s="6">
        <v>45713</v>
      </c>
      <c r="E10807" t="s">
        <v>23807</v>
      </c>
      <c r="F10807" t="s">
        <v>23362</v>
      </c>
      <c r="G10807" t="s">
        <v>14365</v>
      </c>
      <c r="H10807" t="s">
        <v>34619</v>
      </c>
      <c r="I10807" t="s">
        <v>23363</v>
      </c>
      <c r="J10807" t="s">
        <v>14366</v>
      </c>
      <c r="K10807" t="s">
        <v>10</v>
      </c>
      <c r="L10807" s="1" t="s">
        <v>23367</v>
      </c>
      <c r="M10807">
        <v>0</v>
      </c>
    </row>
    <row r="10808" spans="1:18" x14ac:dyDescent="0.25">
      <c r="A10808" t="s">
        <v>23808</v>
      </c>
      <c r="B10808" t="s">
        <v>23809</v>
      </c>
      <c r="C10808" t="s">
        <v>14</v>
      </c>
      <c r="D10808" s="6">
        <v>45713</v>
      </c>
      <c r="E10808" t="s">
        <v>23807</v>
      </c>
      <c r="F10808" t="s">
        <v>23362</v>
      </c>
      <c r="G10808" t="s">
        <v>14359</v>
      </c>
      <c r="H10808" t="s">
        <v>34620</v>
      </c>
      <c r="I10808" t="s">
        <v>23363</v>
      </c>
      <c r="J10808" t="s">
        <v>14360</v>
      </c>
      <c r="K10808" t="s">
        <v>10</v>
      </c>
      <c r="L10808" s="1" t="s">
        <v>23368</v>
      </c>
      <c r="M10808">
        <v>0</v>
      </c>
    </row>
    <row r="10809" spans="1:18" x14ac:dyDescent="0.25">
      <c r="A10809" t="s">
        <v>23808</v>
      </c>
      <c r="B10809" t="s">
        <v>23809</v>
      </c>
      <c r="C10809" t="s">
        <v>14</v>
      </c>
      <c r="D10809" s="6">
        <v>45713</v>
      </c>
      <c r="E10809" t="s">
        <v>23807</v>
      </c>
      <c r="F10809" t="s">
        <v>23362</v>
      </c>
      <c r="G10809" t="s">
        <v>14372</v>
      </c>
      <c r="H10809" t="s">
        <v>34621</v>
      </c>
      <c r="I10809" t="s">
        <v>23363</v>
      </c>
      <c r="J10809" t="s">
        <v>14373</v>
      </c>
      <c r="K10809" t="s">
        <v>10</v>
      </c>
      <c r="L10809" s="1" t="s">
        <v>23369</v>
      </c>
      <c r="M10809">
        <v>0</v>
      </c>
    </row>
    <row r="10810" spans="1:18" x14ac:dyDescent="0.25">
      <c r="A10810" t="s">
        <v>23808</v>
      </c>
      <c r="B10810" t="s">
        <v>23809</v>
      </c>
      <c r="C10810" t="s">
        <v>14</v>
      </c>
      <c r="D10810" s="6">
        <v>45713</v>
      </c>
      <c r="E10810" t="s">
        <v>23807</v>
      </c>
      <c r="F10810" t="s">
        <v>23362</v>
      </c>
      <c r="G10810" t="s">
        <v>10954</v>
      </c>
      <c r="H10810" t="s">
        <v>34622</v>
      </c>
      <c r="I10810" t="s">
        <v>23363</v>
      </c>
      <c r="J10810" t="s">
        <v>10955</v>
      </c>
      <c r="K10810" t="s">
        <v>10</v>
      </c>
      <c r="L10810" s="1" t="s">
        <v>23370</v>
      </c>
      <c r="M10810">
        <v>0</v>
      </c>
    </row>
    <row r="10811" spans="1:18" x14ac:dyDescent="0.25">
      <c r="A10811" t="s">
        <v>23808</v>
      </c>
      <c r="B10811" t="s">
        <v>23809</v>
      </c>
      <c r="C10811" t="s">
        <v>14</v>
      </c>
      <c r="D10811" s="6">
        <v>45713</v>
      </c>
      <c r="E10811" t="s">
        <v>23807</v>
      </c>
      <c r="F10811" t="s">
        <v>23362</v>
      </c>
      <c r="G10811" t="s">
        <v>14374</v>
      </c>
      <c r="H10811" t="s">
        <v>34623</v>
      </c>
      <c r="I10811" t="s">
        <v>23363</v>
      </c>
      <c r="J10811" t="s">
        <v>14375</v>
      </c>
      <c r="K10811" t="s">
        <v>10</v>
      </c>
      <c r="L10811" s="1" t="s">
        <v>23371</v>
      </c>
      <c r="M10811">
        <v>0</v>
      </c>
    </row>
    <row r="10812" spans="1:18" x14ac:dyDescent="0.25">
      <c r="A10812" t="s">
        <v>23808</v>
      </c>
      <c r="B10812" t="s">
        <v>23809</v>
      </c>
      <c r="C10812" t="s">
        <v>14</v>
      </c>
      <c r="D10812" s="6">
        <v>45713</v>
      </c>
      <c r="E10812" t="s">
        <v>23807</v>
      </c>
      <c r="F10812" t="s">
        <v>23362</v>
      </c>
      <c r="G10812" t="s">
        <v>14369</v>
      </c>
      <c r="H10812" t="s">
        <v>34624</v>
      </c>
      <c r="I10812" t="s">
        <v>23363</v>
      </c>
      <c r="J10812" t="s">
        <v>14370</v>
      </c>
      <c r="K10812" t="s">
        <v>10</v>
      </c>
      <c r="L10812" s="1" t="s">
        <v>23372</v>
      </c>
      <c r="M10812">
        <v>0</v>
      </c>
    </row>
    <row r="10813" spans="1:18" x14ac:dyDescent="0.25">
      <c r="A10813" t="s">
        <v>23808</v>
      </c>
      <c r="B10813" t="s">
        <v>23809</v>
      </c>
      <c r="C10813" t="s">
        <v>14</v>
      </c>
      <c r="D10813" s="6">
        <v>45713</v>
      </c>
      <c r="E10813" t="s">
        <v>23807</v>
      </c>
      <c r="F10813" t="s">
        <v>23362</v>
      </c>
      <c r="G10813" t="s">
        <v>23373</v>
      </c>
      <c r="H10813" t="s">
        <v>34625</v>
      </c>
      <c r="I10813" t="s">
        <v>23363</v>
      </c>
      <c r="J10813" t="s">
        <v>23374</v>
      </c>
      <c r="K10813" t="s">
        <v>10</v>
      </c>
      <c r="L10813" s="1" t="s">
        <v>23375</v>
      </c>
      <c r="M10813">
        <v>0</v>
      </c>
    </row>
    <row r="10814" spans="1:18" x14ac:dyDescent="0.25">
      <c r="A10814" t="s">
        <v>23808</v>
      </c>
      <c r="B10814" t="s">
        <v>23809</v>
      </c>
      <c r="C10814" t="s">
        <v>14</v>
      </c>
      <c r="D10814" s="6">
        <v>45713</v>
      </c>
      <c r="E10814" t="s">
        <v>23807</v>
      </c>
      <c r="F10814" t="s">
        <v>23376</v>
      </c>
      <c r="G10814" t="s">
        <v>19603</v>
      </c>
      <c r="H10814" t="s">
        <v>34626</v>
      </c>
      <c r="I10814" t="s">
        <v>23377</v>
      </c>
      <c r="J10814" t="s">
        <v>19604</v>
      </c>
      <c r="K10814" t="s">
        <v>10</v>
      </c>
      <c r="L10814">
        <v>0.908211710541594</v>
      </c>
      <c r="M10814">
        <v>1</v>
      </c>
      <c r="N10814" t="s">
        <v>34898</v>
      </c>
      <c r="P10814">
        <v>1</v>
      </c>
      <c r="Q10814">
        <v>1</v>
      </c>
      <c r="R10814">
        <v>0</v>
      </c>
    </row>
    <row r="10815" spans="1:18" x14ac:dyDescent="0.25">
      <c r="A10815" t="s">
        <v>23808</v>
      </c>
      <c r="B10815" t="s">
        <v>23809</v>
      </c>
      <c r="C10815" t="s">
        <v>14</v>
      </c>
      <c r="D10815" s="6">
        <v>45713</v>
      </c>
      <c r="E10815" t="s">
        <v>23807</v>
      </c>
      <c r="F10815" t="s">
        <v>23376</v>
      </c>
      <c r="G10815" t="s">
        <v>12016</v>
      </c>
      <c r="H10815" t="s">
        <v>34627</v>
      </c>
      <c r="I10815" t="s">
        <v>23377</v>
      </c>
      <c r="J10815" t="s">
        <v>12017</v>
      </c>
      <c r="K10815" t="s">
        <v>10</v>
      </c>
      <c r="L10815">
        <v>0.88026413209079502</v>
      </c>
      <c r="M10815">
        <v>1</v>
      </c>
      <c r="N10815" t="s">
        <v>34898</v>
      </c>
      <c r="P10815">
        <v>1</v>
      </c>
      <c r="Q10815">
        <v>1</v>
      </c>
      <c r="R10815">
        <v>0</v>
      </c>
    </row>
    <row r="10816" spans="1:18" x14ac:dyDescent="0.25">
      <c r="A10816" t="s">
        <v>23808</v>
      </c>
      <c r="B10816" t="s">
        <v>23809</v>
      </c>
      <c r="C10816" t="s">
        <v>14</v>
      </c>
      <c r="D10816" s="6">
        <v>45713</v>
      </c>
      <c r="E10816" t="s">
        <v>23807</v>
      </c>
      <c r="F10816" t="s">
        <v>23376</v>
      </c>
      <c r="G10816" t="s">
        <v>3083</v>
      </c>
      <c r="H10816" t="s">
        <v>34628</v>
      </c>
      <c r="I10816" t="s">
        <v>23377</v>
      </c>
      <c r="J10816" t="s">
        <v>3084</v>
      </c>
      <c r="K10816" t="s">
        <v>10</v>
      </c>
      <c r="L10816" s="1" t="s">
        <v>23378</v>
      </c>
      <c r="M10816">
        <v>0</v>
      </c>
    </row>
    <row r="10817" spans="1:18" x14ac:dyDescent="0.25">
      <c r="A10817" t="s">
        <v>23808</v>
      </c>
      <c r="B10817" t="s">
        <v>23809</v>
      </c>
      <c r="C10817" t="s">
        <v>14</v>
      </c>
      <c r="D10817" s="6">
        <v>45713</v>
      </c>
      <c r="E10817" t="s">
        <v>23807</v>
      </c>
      <c r="F10817" t="s">
        <v>23376</v>
      </c>
      <c r="G10817" t="s">
        <v>2263</v>
      </c>
      <c r="H10817" t="s">
        <v>34629</v>
      </c>
      <c r="I10817" t="s">
        <v>23377</v>
      </c>
      <c r="J10817" t="s">
        <v>2264</v>
      </c>
      <c r="K10817" t="s">
        <v>10</v>
      </c>
      <c r="L10817" s="1" t="s">
        <v>23379</v>
      </c>
      <c r="M10817">
        <v>0</v>
      </c>
    </row>
    <row r="10818" spans="1:18" x14ac:dyDescent="0.25">
      <c r="A10818" t="s">
        <v>23808</v>
      </c>
      <c r="B10818" t="s">
        <v>23809</v>
      </c>
      <c r="C10818" t="s">
        <v>14</v>
      </c>
      <c r="D10818" s="6">
        <v>45713</v>
      </c>
      <c r="E10818" t="s">
        <v>23807</v>
      </c>
      <c r="F10818" t="s">
        <v>23376</v>
      </c>
      <c r="G10818" t="s">
        <v>23380</v>
      </c>
      <c r="H10818" t="s">
        <v>34630</v>
      </c>
      <c r="I10818" t="s">
        <v>23377</v>
      </c>
      <c r="J10818" t="s">
        <v>23381</v>
      </c>
      <c r="K10818" t="s">
        <v>10</v>
      </c>
      <c r="L10818" s="1" t="s">
        <v>23382</v>
      </c>
      <c r="M10818">
        <v>0</v>
      </c>
    </row>
    <row r="10819" spans="1:18" x14ac:dyDescent="0.25">
      <c r="A10819" t="s">
        <v>23808</v>
      </c>
      <c r="B10819" t="s">
        <v>23809</v>
      </c>
      <c r="C10819" t="s">
        <v>14</v>
      </c>
      <c r="D10819" s="6">
        <v>45713</v>
      </c>
      <c r="E10819" t="s">
        <v>23807</v>
      </c>
      <c r="F10819" t="s">
        <v>23376</v>
      </c>
      <c r="G10819" t="s">
        <v>23383</v>
      </c>
      <c r="H10819" t="s">
        <v>34631</v>
      </c>
      <c r="I10819" t="s">
        <v>23377</v>
      </c>
      <c r="J10819" t="s">
        <v>23384</v>
      </c>
      <c r="K10819" t="s">
        <v>10</v>
      </c>
      <c r="L10819">
        <v>0.77191410231831703</v>
      </c>
      <c r="M10819">
        <v>0</v>
      </c>
    </row>
    <row r="10820" spans="1:18" x14ac:dyDescent="0.25">
      <c r="A10820" t="s">
        <v>23808</v>
      </c>
      <c r="B10820" t="s">
        <v>23809</v>
      </c>
      <c r="C10820" t="s">
        <v>14</v>
      </c>
      <c r="D10820" s="6">
        <v>45713</v>
      </c>
      <c r="E10820" t="s">
        <v>23807</v>
      </c>
      <c r="F10820" t="s">
        <v>23376</v>
      </c>
      <c r="G10820" t="s">
        <v>5338</v>
      </c>
      <c r="H10820" t="s">
        <v>34632</v>
      </c>
      <c r="I10820" t="s">
        <v>23377</v>
      </c>
      <c r="J10820" t="s">
        <v>5339</v>
      </c>
      <c r="K10820" t="s">
        <v>10</v>
      </c>
      <c r="L10820" s="1" t="s">
        <v>23385</v>
      </c>
      <c r="M10820">
        <v>0</v>
      </c>
    </row>
    <row r="10821" spans="1:18" x14ac:dyDescent="0.25">
      <c r="A10821" t="s">
        <v>23808</v>
      </c>
      <c r="B10821" t="s">
        <v>23809</v>
      </c>
      <c r="C10821" t="s">
        <v>14</v>
      </c>
      <c r="D10821" s="6">
        <v>45713</v>
      </c>
      <c r="E10821" t="s">
        <v>23807</v>
      </c>
      <c r="F10821" t="s">
        <v>23376</v>
      </c>
      <c r="G10821" t="s">
        <v>23386</v>
      </c>
      <c r="H10821" t="s">
        <v>34633</v>
      </c>
      <c r="I10821" t="s">
        <v>23377</v>
      </c>
      <c r="J10821" t="s">
        <v>23387</v>
      </c>
      <c r="K10821" t="s">
        <v>10</v>
      </c>
      <c r="L10821" s="1" t="s">
        <v>23388</v>
      </c>
      <c r="M10821">
        <v>0</v>
      </c>
    </row>
    <row r="10822" spans="1:18" x14ac:dyDescent="0.25">
      <c r="A10822" t="s">
        <v>23808</v>
      </c>
      <c r="B10822" t="s">
        <v>23809</v>
      </c>
      <c r="C10822" t="s">
        <v>14</v>
      </c>
      <c r="D10822" s="6">
        <v>45713</v>
      </c>
      <c r="E10822" t="s">
        <v>23807</v>
      </c>
      <c r="F10822" t="s">
        <v>23376</v>
      </c>
      <c r="G10822" t="s">
        <v>3101</v>
      </c>
      <c r="H10822" t="s">
        <v>34634</v>
      </c>
      <c r="I10822" t="s">
        <v>23377</v>
      </c>
      <c r="J10822" t="s">
        <v>3102</v>
      </c>
      <c r="K10822" t="s">
        <v>10</v>
      </c>
      <c r="L10822" s="1" t="s">
        <v>23389</v>
      </c>
      <c r="M10822">
        <v>0</v>
      </c>
    </row>
    <row r="10823" spans="1:18" x14ac:dyDescent="0.25">
      <c r="A10823" t="s">
        <v>23808</v>
      </c>
      <c r="B10823" t="s">
        <v>23809</v>
      </c>
      <c r="C10823" t="s">
        <v>14</v>
      </c>
      <c r="D10823" s="6">
        <v>45713</v>
      </c>
      <c r="E10823" t="s">
        <v>23807</v>
      </c>
      <c r="F10823" t="s">
        <v>23376</v>
      </c>
      <c r="G10823" t="s">
        <v>11003</v>
      </c>
      <c r="H10823" t="s">
        <v>34635</v>
      </c>
      <c r="I10823" t="s">
        <v>23377</v>
      </c>
      <c r="J10823" t="s">
        <v>11004</v>
      </c>
      <c r="K10823" t="s">
        <v>10</v>
      </c>
      <c r="L10823" s="1" t="s">
        <v>23390</v>
      </c>
      <c r="M10823">
        <v>0</v>
      </c>
    </row>
    <row r="10824" spans="1:18" x14ac:dyDescent="0.25">
      <c r="A10824" t="s">
        <v>23808</v>
      </c>
      <c r="B10824" t="s">
        <v>23809</v>
      </c>
      <c r="C10824" t="s">
        <v>14</v>
      </c>
      <c r="D10824" s="6">
        <v>45713</v>
      </c>
      <c r="E10824" t="s">
        <v>23807</v>
      </c>
      <c r="F10824" t="s">
        <v>23391</v>
      </c>
      <c r="G10824" t="s">
        <v>23383</v>
      </c>
      <c r="H10824" t="s">
        <v>34636</v>
      </c>
      <c r="I10824" t="s">
        <v>23392</v>
      </c>
      <c r="J10824" t="s">
        <v>23384</v>
      </c>
      <c r="K10824" t="s">
        <v>10</v>
      </c>
      <c r="L10824" s="1" t="s">
        <v>23393</v>
      </c>
      <c r="M10824">
        <v>0</v>
      </c>
    </row>
    <row r="10825" spans="1:18" x14ac:dyDescent="0.25">
      <c r="A10825" t="s">
        <v>23808</v>
      </c>
      <c r="B10825" t="s">
        <v>23809</v>
      </c>
      <c r="C10825" t="s">
        <v>14</v>
      </c>
      <c r="D10825" s="6">
        <v>45713</v>
      </c>
      <c r="E10825" t="s">
        <v>23807</v>
      </c>
      <c r="F10825" t="s">
        <v>23391</v>
      </c>
      <c r="G10825" t="s">
        <v>23394</v>
      </c>
      <c r="H10825" t="s">
        <v>34637</v>
      </c>
      <c r="I10825" t="s">
        <v>23392</v>
      </c>
      <c r="J10825" t="s">
        <v>23395</v>
      </c>
      <c r="K10825" t="s">
        <v>10</v>
      </c>
      <c r="L10825" s="1" t="s">
        <v>23396</v>
      </c>
      <c r="M10825">
        <v>1</v>
      </c>
      <c r="N10825" t="s">
        <v>34898</v>
      </c>
      <c r="P10825">
        <v>1</v>
      </c>
      <c r="Q10825">
        <v>1</v>
      </c>
      <c r="R10825">
        <v>0</v>
      </c>
    </row>
    <row r="10826" spans="1:18" x14ac:dyDescent="0.25">
      <c r="A10826" t="s">
        <v>23808</v>
      </c>
      <c r="B10826" t="s">
        <v>23809</v>
      </c>
      <c r="C10826" t="s">
        <v>14</v>
      </c>
      <c r="D10826" s="6">
        <v>45713</v>
      </c>
      <c r="E10826" t="s">
        <v>23807</v>
      </c>
      <c r="F10826" t="s">
        <v>23391</v>
      </c>
      <c r="G10826" t="s">
        <v>23380</v>
      </c>
      <c r="H10826" t="s">
        <v>34638</v>
      </c>
      <c r="I10826" t="s">
        <v>23392</v>
      </c>
      <c r="J10826" t="s">
        <v>23381</v>
      </c>
      <c r="K10826" t="s">
        <v>10</v>
      </c>
      <c r="L10826" s="1" t="s">
        <v>23397</v>
      </c>
      <c r="M10826">
        <v>1</v>
      </c>
      <c r="N10826" t="s">
        <v>34898</v>
      </c>
      <c r="P10826">
        <v>1</v>
      </c>
      <c r="Q10826">
        <v>1</v>
      </c>
      <c r="R10826">
        <v>0</v>
      </c>
    </row>
    <row r="10827" spans="1:18" x14ac:dyDescent="0.25">
      <c r="A10827" t="s">
        <v>23808</v>
      </c>
      <c r="B10827" t="s">
        <v>23809</v>
      </c>
      <c r="C10827" t="s">
        <v>14</v>
      </c>
      <c r="D10827" s="6">
        <v>45713</v>
      </c>
      <c r="E10827" t="s">
        <v>23807</v>
      </c>
      <c r="F10827" t="s">
        <v>23391</v>
      </c>
      <c r="G10827" t="s">
        <v>11942</v>
      </c>
      <c r="H10827" t="s">
        <v>34639</v>
      </c>
      <c r="I10827" t="s">
        <v>23392</v>
      </c>
      <c r="J10827" t="s">
        <v>11943</v>
      </c>
      <c r="K10827" t="s">
        <v>10</v>
      </c>
      <c r="L10827" s="1" t="s">
        <v>23398</v>
      </c>
      <c r="M10827">
        <v>0</v>
      </c>
    </row>
    <row r="10828" spans="1:18" x14ac:dyDescent="0.25">
      <c r="A10828" t="s">
        <v>23808</v>
      </c>
      <c r="B10828" t="s">
        <v>23809</v>
      </c>
      <c r="C10828" t="s">
        <v>14</v>
      </c>
      <c r="D10828" s="6">
        <v>45713</v>
      </c>
      <c r="E10828" t="s">
        <v>23807</v>
      </c>
      <c r="F10828" t="s">
        <v>23391</v>
      </c>
      <c r="G10828" t="s">
        <v>3101</v>
      </c>
      <c r="H10828" t="s">
        <v>34640</v>
      </c>
      <c r="I10828" t="s">
        <v>23392</v>
      </c>
      <c r="J10828" t="s">
        <v>3102</v>
      </c>
      <c r="K10828" t="s">
        <v>10</v>
      </c>
      <c r="L10828" s="1" t="s">
        <v>23399</v>
      </c>
      <c r="M10828">
        <v>0</v>
      </c>
    </row>
    <row r="10829" spans="1:18" x14ac:dyDescent="0.25">
      <c r="A10829" t="s">
        <v>23808</v>
      </c>
      <c r="B10829" t="s">
        <v>23809</v>
      </c>
      <c r="C10829" t="s">
        <v>14</v>
      </c>
      <c r="D10829" s="6">
        <v>45713</v>
      </c>
      <c r="E10829" t="s">
        <v>23807</v>
      </c>
      <c r="F10829" t="s">
        <v>23391</v>
      </c>
      <c r="G10829" t="s">
        <v>23386</v>
      </c>
      <c r="H10829" t="s">
        <v>34641</v>
      </c>
      <c r="I10829" t="s">
        <v>23392</v>
      </c>
      <c r="J10829" t="s">
        <v>23387</v>
      </c>
      <c r="K10829" t="s">
        <v>10</v>
      </c>
      <c r="L10829" s="1" t="s">
        <v>23400</v>
      </c>
      <c r="M10829">
        <v>0</v>
      </c>
    </row>
    <row r="10830" spans="1:18" x14ac:dyDescent="0.25">
      <c r="A10830" t="s">
        <v>23808</v>
      </c>
      <c r="B10830" t="s">
        <v>23809</v>
      </c>
      <c r="C10830" t="s">
        <v>14</v>
      </c>
      <c r="D10830" s="6">
        <v>45713</v>
      </c>
      <c r="E10830" t="s">
        <v>23807</v>
      </c>
      <c r="F10830" t="s">
        <v>23391</v>
      </c>
      <c r="G10830" t="s">
        <v>19603</v>
      </c>
      <c r="H10830" t="s">
        <v>34642</v>
      </c>
      <c r="I10830" t="s">
        <v>23392</v>
      </c>
      <c r="J10830" t="s">
        <v>19604</v>
      </c>
      <c r="K10830" t="s">
        <v>10</v>
      </c>
      <c r="L10830">
        <v>0.75755978551332304</v>
      </c>
      <c r="M10830">
        <v>0</v>
      </c>
    </row>
    <row r="10831" spans="1:18" x14ac:dyDescent="0.25">
      <c r="A10831" t="s">
        <v>23808</v>
      </c>
      <c r="B10831" t="s">
        <v>23809</v>
      </c>
      <c r="C10831" t="s">
        <v>14</v>
      </c>
      <c r="D10831" s="6">
        <v>45713</v>
      </c>
      <c r="E10831" t="s">
        <v>23807</v>
      </c>
      <c r="F10831" t="s">
        <v>23391</v>
      </c>
      <c r="G10831" t="s">
        <v>12016</v>
      </c>
      <c r="H10831" t="s">
        <v>34643</v>
      </c>
      <c r="I10831" t="s">
        <v>23392</v>
      </c>
      <c r="J10831" t="s">
        <v>12017</v>
      </c>
      <c r="K10831" t="s">
        <v>10</v>
      </c>
      <c r="L10831" s="1" t="s">
        <v>23401</v>
      </c>
      <c r="M10831">
        <v>0</v>
      </c>
    </row>
    <row r="10832" spans="1:18" x14ac:dyDescent="0.25">
      <c r="A10832" t="s">
        <v>23808</v>
      </c>
      <c r="B10832" t="s">
        <v>23809</v>
      </c>
      <c r="C10832" t="s">
        <v>14</v>
      </c>
      <c r="D10832" s="6">
        <v>45713</v>
      </c>
      <c r="E10832" t="s">
        <v>23807</v>
      </c>
      <c r="F10832" t="s">
        <v>23391</v>
      </c>
      <c r="G10832" t="s">
        <v>11949</v>
      </c>
      <c r="H10832" t="s">
        <v>34644</v>
      </c>
      <c r="I10832" t="s">
        <v>23392</v>
      </c>
      <c r="J10832" t="s">
        <v>11950</v>
      </c>
      <c r="K10832" t="s">
        <v>10</v>
      </c>
      <c r="L10832" s="1" t="s">
        <v>23402</v>
      </c>
      <c r="M10832">
        <v>0</v>
      </c>
    </row>
    <row r="10833" spans="1:18" x14ac:dyDescent="0.25">
      <c r="A10833" t="s">
        <v>23808</v>
      </c>
      <c r="B10833" t="s">
        <v>23809</v>
      </c>
      <c r="C10833" t="s">
        <v>14</v>
      </c>
      <c r="D10833" s="6">
        <v>45713</v>
      </c>
      <c r="E10833" t="s">
        <v>23807</v>
      </c>
      <c r="F10833" t="s">
        <v>23391</v>
      </c>
      <c r="G10833" t="s">
        <v>23403</v>
      </c>
      <c r="H10833" t="s">
        <v>34645</v>
      </c>
      <c r="I10833" t="s">
        <v>23392</v>
      </c>
      <c r="J10833" t="s">
        <v>23404</v>
      </c>
      <c r="K10833" t="s">
        <v>10</v>
      </c>
      <c r="L10833" s="1" t="s">
        <v>23405</v>
      </c>
      <c r="M10833">
        <v>0</v>
      </c>
    </row>
    <row r="10834" spans="1:18" x14ac:dyDescent="0.25">
      <c r="A10834" t="s">
        <v>23808</v>
      </c>
      <c r="B10834" t="s">
        <v>23809</v>
      </c>
      <c r="C10834" t="s">
        <v>14</v>
      </c>
      <c r="D10834" s="6">
        <v>45713</v>
      </c>
      <c r="E10834" t="s">
        <v>23807</v>
      </c>
      <c r="F10834" t="s">
        <v>23406</v>
      </c>
      <c r="G10834" t="s">
        <v>20220</v>
      </c>
      <c r="H10834" t="s">
        <v>34646</v>
      </c>
      <c r="I10834" t="s">
        <v>23407</v>
      </c>
      <c r="J10834" t="s">
        <v>20221</v>
      </c>
      <c r="K10834" t="s">
        <v>10</v>
      </c>
      <c r="L10834" s="1" t="s">
        <v>23408</v>
      </c>
      <c r="M10834">
        <v>1</v>
      </c>
      <c r="N10834" t="s">
        <v>34896</v>
      </c>
      <c r="P10834">
        <v>1</v>
      </c>
      <c r="Q10834">
        <v>1</v>
      </c>
      <c r="R10834">
        <v>0</v>
      </c>
    </row>
    <row r="10835" spans="1:18" x14ac:dyDescent="0.25">
      <c r="A10835" t="s">
        <v>23808</v>
      </c>
      <c r="B10835" t="s">
        <v>23809</v>
      </c>
      <c r="C10835" t="s">
        <v>14</v>
      </c>
      <c r="D10835" s="6">
        <v>45713</v>
      </c>
      <c r="E10835" t="s">
        <v>23807</v>
      </c>
      <c r="F10835" t="s">
        <v>23406</v>
      </c>
      <c r="G10835" t="s">
        <v>20226</v>
      </c>
      <c r="H10835" t="s">
        <v>34647</v>
      </c>
      <c r="I10835" t="s">
        <v>23407</v>
      </c>
      <c r="J10835" t="s">
        <v>20227</v>
      </c>
      <c r="K10835" t="s">
        <v>10</v>
      </c>
      <c r="L10835" s="1" t="s">
        <v>23409</v>
      </c>
      <c r="M10835">
        <v>0</v>
      </c>
    </row>
    <row r="10836" spans="1:18" x14ac:dyDescent="0.25">
      <c r="A10836" t="s">
        <v>23808</v>
      </c>
      <c r="B10836" t="s">
        <v>23809</v>
      </c>
      <c r="C10836" t="s">
        <v>14</v>
      </c>
      <c r="D10836" s="6">
        <v>45713</v>
      </c>
      <c r="E10836" t="s">
        <v>23807</v>
      </c>
      <c r="F10836" t="s">
        <v>23406</v>
      </c>
      <c r="G10836" t="s">
        <v>23410</v>
      </c>
      <c r="H10836" t="s">
        <v>34648</v>
      </c>
      <c r="I10836" t="s">
        <v>23407</v>
      </c>
      <c r="J10836" t="s">
        <v>23411</v>
      </c>
      <c r="K10836" t="s">
        <v>10</v>
      </c>
      <c r="L10836" s="1" t="s">
        <v>23412</v>
      </c>
      <c r="M10836">
        <v>0</v>
      </c>
    </row>
    <row r="10837" spans="1:18" x14ac:dyDescent="0.25">
      <c r="A10837" t="s">
        <v>23808</v>
      </c>
      <c r="B10837" t="s">
        <v>23809</v>
      </c>
      <c r="C10837" t="s">
        <v>14</v>
      </c>
      <c r="D10837" s="6">
        <v>45713</v>
      </c>
      <c r="E10837" t="s">
        <v>23807</v>
      </c>
      <c r="F10837" t="s">
        <v>23406</v>
      </c>
      <c r="G10837" t="s">
        <v>20223</v>
      </c>
      <c r="H10837" t="s">
        <v>34649</v>
      </c>
      <c r="I10837" t="s">
        <v>23407</v>
      </c>
      <c r="J10837" t="s">
        <v>20224</v>
      </c>
      <c r="K10837" t="s">
        <v>10</v>
      </c>
      <c r="L10837" s="1" t="s">
        <v>23413</v>
      </c>
      <c r="M10837">
        <v>0</v>
      </c>
    </row>
    <row r="10838" spans="1:18" x14ac:dyDescent="0.25">
      <c r="A10838" t="s">
        <v>23808</v>
      </c>
      <c r="B10838" t="s">
        <v>23809</v>
      </c>
      <c r="C10838" t="s">
        <v>14</v>
      </c>
      <c r="D10838" s="6">
        <v>45713</v>
      </c>
      <c r="E10838" t="s">
        <v>23807</v>
      </c>
      <c r="F10838" t="s">
        <v>23406</v>
      </c>
      <c r="G10838" t="s">
        <v>11912</v>
      </c>
      <c r="H10838" t="s">
        <v>34650</v>
      </c>
      <c r="I10838" t="s">
        <v>23407</v>
      </c>
      <c r="J10838" t="s">
        <v>11913</v>
      </c>
      <c r="K10838" t="s">
        <v>10</v>
      </c>
      <c r="L10838" s="1" t="s">
        <v>23414</v>
      </c>
      <c r="M10838">
        <v>0</v>
      </c>
    </row>
    <row r="10839" spans="1:18" x14ac:dyDescent="0.25">
      <c r="A10839" t="s">
        <v>23808</v>
      </c>
      <c r="B10839" t="s">
        <v>23809</v>
      </c>
      <c r="C10839" t="s">
        <v>14</v>
      </c>
      <c r="D10839" s="6">
        <v>45713</v>
      </c>
      <c r="E10839" t="s">
        <v>23807</v>
      </c>
      <c r="F10839" t="s">
        <v>23406</v>
      </c>
      <c r="G10839" t="s">
        <v>20239</v>
      </c>
      <c r="H10839" t="s">
        <v>34651</v>
      </c>
      <c r="I10839" t="s">
        <v>23407</v>
      </c>
      <c r="J10839" t="s">
        <v>20240</v>
      </c>
      <c r="K10839" t="s">
        <v>10</v>
      </c>
      <c r="L10839">
        <v>0.84926459739296201</v>
      </c>
      <c r="M10839">
        <v>0</v>
      </c>
    </row>
    <row r="10840" spans="1:18" x14ac:dyDescent="0.25">
      <c r="A10840" t="s">
        <v>23808</v>
      </c>
      <c r="B10840" t="s">
        <v>23809</v>
      </c>
      <c r="C10840" t="s">
        <v>14</v>
      </c>
      <c r="D10840" s="6">
        <v>45713</v>
      </c>
      <c r="E10840" t="s">
        <v>23807</v>
      </c>
      <c r="F10840" t="s">
        <v>23406</v>
      </c>
      <c r="G10840" t="s">
        <v>20231</v>
      </c>
      <c r="H10840" t="s">
        <v>34652</v>
      </c>
      <c r="I10840" t="s">
        <v>23407</v>
      </c>
      <c r="J10840" t="s">
        <v>20232</v>
      </c>
      <c r="K10840" t="s">
        <v>10</v>
      </c>
      <c r="L10840" s="1" t="s">
        <v>23415</v>
      </c>
      <c r="M10840">
        <v>0</v>
      </c>
    </row>
    <row r="10841" spans="1:18" x14ac:dyDescent="0.25">
      <c r="A10841" t="s">
        <v>23808</v>
      </c>
      <c r="B10841" t="s">
        <v>23809</v>
      </c>
      <c r="C10841" t="s">
        <v>14</v>
      </c>
      <c r="D10841" s="6">
        <v>45713</v>
      </c>
      <c r="E10841" t="s">
        <v>23807</v>
      </c>
      <c r="F10841" t="s">
        <v>23406</v>
      </c>
      <c r="G10841" t="s">
        <v>16140</v>
      </c>
      <c r="H10841" t="s">
        <v>34653</v>
      </c>
      <c r="I10841" t="s">
        <v>23407</v>
      </c>
      <c r="J10841" t="s">
        <v>16141</v>
      </c>
      <c r="K10841" t="s">
        <v>10</v>
      </c>
      <c r="L10841" s="1" t="s">
        <v>23416</v>
      </c>
      <c r="M10841">
        <v>0</v>
      </c>
    </row>
    <row r="10842" spans="1:18" x14ac:dyDescent="0.25">
      <c r="A10842" t="s">
        <v>23808</v>
      </c>
      <c r="B10842" t="s">
        <v>23809</v>
      </c>
      <c r="C10842" t="s">
        <v>14</v>
      </c>
      <c r="D10842" s="6">
        <v>45713</v>
      </c>
      <c r="E10842" t="s">
        <v>23807</v>
      </c>
      <c r="F10842" t="s">
        <v>23406</v>
      </c>
      <c r="G10842" t="s">
        <v>16128</v>
      </c>
      <c r="H10842" t="s">
        <v>34654</v>
      </c>
      <c r="I10842" t="s">
        <v>23407</v>
      </c>
      <c r="J10842" t="s">
        <v>16129</v>
      </c>
      <c r="K10842" t="s">
        <v>10</v>
      </c>
      <c r="L10842">
        <v>0.826888278941315</v>
      </c>
      <c r="M10842">
        <v>0</v>
      </c>
    </row>
    <row r="10843" spans="1:18" x14ac:dyDescent="0.25">
      <c r="A10843" t="s">
        <v>23808</v>
      </c>
      <c r="B10843" t="s">
        <v>23809</v>
      </c>
      <c r="C10843" t="s">
        <v>14</v>
      </c>
      <c r="D10843" s="6">
        <v>45713</v>
      </c>
      <c r="E10843" t="s">
        <v>23807</v>
      </c>
      <c r="F10843" t="s">
        <v>23406</v>
      </c>
      <c r="G10843" t="s">
        <v>700</v>
      </c>
      <c r="H10843" t="s">
        <v>34655</v>
      </c>
      <c r="I10843" t="s">
        <v>23407</v>
      </c>
      <c r="J10843" t="s">
        <v>701</v>
      </c>
      <c r="K10843" t="s">
        <v>10</v>
      </c>
      <c r="L10843" s="1" t="s">
        <v>23417</v>
      </c>
      <c r="M10843">
        <v>0</v>
      </c>
    </row>
    <row r="10844" spans="1:18" x14ac:dyDescent="0.25">
      <c r="A10844" t="s">
        <v>23808</v>
      </c>
      <c r="B10844" t="s">
        <v>23809</v>
      </c>
      <c r="C10844" t="s">
        <v>14</v>
      </c>
      <c r="D10844" s="6">
        <v>45713</v>
      </c>
      <c r="E10844" t="s">
        <v>23807</v>
      </c>
      <c r="F10844" t="s">
        <v>23418</v>
      </c>
      <c r="G10844" t="s">
        <v>15646</v>
      </c>
      <c r="H10844" t="s">
        <v>34656</v>
      </c>
      <c r="I10844" t="s">
        <v>23419</v>
      </c>
      <c r="J10844" t="s">
        <v>15647</v>
      </c>
      <c r="K10844" t="s">
        <v>10</v>
      </c>
      <c r="L10844" s="1" t="s">
        <v>23420</v>
      </c>
      <c r="M10844">
        <v>1</v>
      </c>
      <c r="N10844" t="s">
        <v>34896</v>
      </c>
      <c r="P10844">
        <v>1</v>
      </c>
      <c r="Q10844">
        <v>1</v>
      </c>
      <c r="R10844">
        <v>0</v>
      </c>
    </row>
    <row r="10845" spans="1:18" x14ac:dyDescent="0.25">
      <c r="A10845" t="s">
        <v>23808</v>
      </c>
      <c r="B10845" t="s">
        <v>23809</v>
      </c>
      <c r="C10845" t="s">
        <v>14</v>
      </c>
      <c r="D10845" s="6">
        <v>45713</v>
      </c>
      <c r="E10845" t="s">
        <v>23807</v>
      </c>
      <c r="F10845" t="s">
        <v>23418</v>
      </c>
      <c r="G10845" t="s">
        <v>23421</v>
      </c>
      <c r="H10845" t="s">
        <v>34657</v>
      </c>
      <c r="I10845" t="s">
        <v>23419</v>
      </c>
      <c r="J10845" t="s">
        <v>23422</v>
      </c>
      <c r="K10845" t="s">
        <v>10</v>
      </c>
      <c r="L10845" s="1" t="s">
        <v>23423</v>
      </c>
      <c r="M10845">
        <v>0</v>
      </c>
    </row>
    <row r="10846" spans="1:18" x14ac:dyDescent="0.25">
      <c r="A10846" t="s">
        <v>23808</v>
      </c>
      <c r="B10846" t="s">
        <v>23809</v>
      </c>
      <c r="C10846" t="s">
        <v>14</v>
      </c>
      <c r="D10846" s="6">
        <v>45713</v>
      </c>
      <c r="E10846" t="s">
        <v>23807</v>
      </c>
      <c r="F10846" t="s">
        <v>23418</v>
      </c>
      <c r="G10846" t="s">
        <v>23424</v>
      </c>
      <c r="H10846" t="s">
        <v>34658</v>
      </c>
      <c r="I10846" t="s">
        <v>23419</v>
      </c>
      <c r="J10846" t="s">
        <v>23425</v>
      </c>
      <c r="K10846" t="s">
        <v>10</v>
      </c>
      <c r="L10846" s="1" t="s">
        <v>23426</v>
      </c>
      <c r="M10846">
        <v>0</v>
      </c>
    </row>
    <row r="10847" spans="1:18" x14ac:dyDescent="0.25">
      <c r="A10847" t="s">
        <v>23808</v>
      </c>
      <c r="B10847" t="s">
        <v>23809</v>
      </c>
      <c r="C10847" t="s">
        <v>14</v>
      </c>
      <c r="D10847" s="6">
        <v>45713</v>
      </c>
      <c r="E10847" t="s">
        <v>23807</v>
      </c>
      <c r="F10847" t="s">
        <v>23418</v>
      </c>
      <c r="G10847" t="s">
        <v>23427</v>
      </c>
      <c r="H10847" t="s">
        <v>34659</v>
      </c>
      <c r="I10847" t="s">
        <v>23419</v>
      </c>
      <c r="J10847" t="s">
        <v>23428</v>
      </c>
      <c r="K10847" t="s">
        <v>10</v>
      </c>
      <c r="L10847" s="1" t="s">
        <v>23429</v>
      </c>
      <c r="M10847">
        <v>0</v>
      </c>
    </row>
    <row r="10848" spans="1:18" x14ac:dyDescent="0.25">
      <c r="A10848" t="s">
        <v>23808</v>
      </c>
      <c r="B10848" t="s">
        <v>23809</v>
      </c>
      <c r="C10848" t="s">
        <v>14</v>
      </c>
      <c r="D10848" s="6">
        <v>45713</v>
      </c>
      <c r="E10848" t="s">
        <v>23807</v>
      </c>
      <c r="F10848" t="s">
        <v>23418</v>
      </c>
      <c r="G10848" t="s">
        <v>15662</v>
      </c>
      <c r="H10848" t="s">
        <v>34660</v>
      </c>
      <c r="I10848" t="s">
        <v>23419</v>
      </c>
      <c r="J10848" t="s">
        <v>15663</v>
      </c>
      <c r="K10848" t="s">
        <v>10</v>
      </c>
      <c r="L10848" s="1" t="s">
        <v>23430</v>
      </c>
      <c r="M10848">
        <v>0</v>
      </c>
    </row>
    <row r="10849" spans="1:18" x14ac:dyDescent="0.25">
      <c r="A10849" t="s">
        <v>23808</v>
      </c>
      <c r="B10849" t="s">
        <v>23809</v>
      </c>
      <c r="C10849" t="s">
        <v>14</v>
      </c>
      <c r="D10849" s="6">
        <v>45713</v>
      </c>
      <c r="E10849" t="s">
        <v>23807</v>
      </c>
      <c r="F10849" t="s">
        <v>23418</v>
      </c>
      <c r="G10849" t="s">
        <v>23431</v>
      </c>
      <c r="H10849" t="s">
        <v>34661</v>
      </c>
      <c r="I10849" t="s">
        <v>23419</v>
      </c>
      <c r="J10849" t="s">
        <v>23432</v>
      </c>
      <c r="K10849" t="s">
        <v>10</v>
      </c>
      <c r="L10849" s="1" t="s">
        <v>23433</v>
      </c>
      <c r="M10849">
        <v>0</v>
      </c>
    </row>
    <row r="10850" spans="1:18" x14ac:dyDescent="0.25">
      <c r="A10850" t="s">
        <v>23808</v>
      </c>
      <c r="B10850" t="s">
        <v>23809</v>
      </c>
      <c r="C10850" t="s">
        <v>14</v>
      </c>
      <c r="D10850" s="6">
        <v>45713</v>
      </c>
      <c r="E10850" t="s">
        <v>23807</v>
      </c>
      <c r="F10850" t="s">
        <v>23418</v>
      </c>
      <c r="G10850" t="s">
        <v>15636</v>
      </c>
      <c r="H10850" t="s">
        <v>34662</v>
      </c>
      <c r="I10850" t="s">
        <v>23419</v>
      </c>
      <c r="J10850" t="s">
        <v>15637</v>
      </c>
      <c r="K10850" t="s">
        <v>10</v>
      </c>
      <c r="L10850" s="1" t="s">
        <v>23434</v>
      </c>
      <c r="M10850">
        <v>0</v>
      </c>
    </row>
    <row r="10851" spans="1:18" x14ac:dyDescent="0.25">
      <c r="A10851" t="s">
        <v>23808</v>
      </c>
      <c r="B10851" t="s">
        <v>23809</v>
      </c>
      <c r="C10851" t="s">
        <v>14</v>
      </c>
      <c r="D10851" s="6">
        <v>45713</v>
      </c>
      <c r="E10851" t="s">
        <v>23807</v>
      </c>
      <c r="F10851" t="s">
        <v>23418</v>
      </c>
      <c r="G10851" t="s">
        <v>23435</v>
      </c>
      <c r="H10851" t="s">
        <v>34663</v>
      </c>
      <c r="I10851" t="s">
        <v>23419</v>
      </c>
      <c r="J10851" t="s">
        <v>23436</v>
      </c>
      <c r="K10851" t="s">
        <v>10</v>
      </c>
      <c r="L10851" s="1" t="s">
        <v>23437</v>
      </c>
      <c r="M10851">
        <v>0</v>
      </c>
    </row>
    <row r="10852" spans="1:18" x14ac:dyDescent="0.25">
      <c r="A10852" t="s">
        <v>23808</v>
      </c>
      <c r="B10852" t="s">
        <v>23809</v>
      </c>
      <c r="C10852" t="s">
        <v>14</v>
      </c>
      <c r="D10852" s="6">
        <v>45713</v>
      </c>
      <c r="E10852" t="s">
        <v>23807</v>
      </c>
      <c r="F10852" t="s">
        <v>23418</v>
      </c>
      <c r="G10852" t="s">
        <v>3364</v>
      </c>
      <c r="H10852" t="s">
        <v>34664</v>
      </c>
      <c r="I10852" t="s">
        <v>23419</v>
      </c>
      <c r="J10852" t="s">
        <v>3365</v>
      </c>
      <c r="K10852" t="s">
        <v>10</v>
      </c>
      <c r="L10852">
        <v>0.80327120650568695</v>
      </c>
      <c r="M10852">
        <v>0</v>
      </c>
    </row>
    <row r="10853" spans="1:18" x14ac:dyDescent="0.25">
      <c r="A10853" t="s">
        <v>23808</v>
      </c>
      <c r="B10853" t="s">
        <v>23809</v>
      </c>
      <c r="C10853" t="s">
        <v>14</v>
      </c>
      <c r="D10853" s="6">
        <v>45713</v>
      </c>
      <c r="E10853" t="s">
        <v>23807</v>
      </c>
      <c r="F10853" t="s">
        <v>23418</v>
      </c>
      <c r="G10853" t="s">
        <v>3099</v>
      </c>
      <c r="H10853" t="s">
        <v>34665</v>
      </c>
      <c r="I10853" t="s">
        <v>23419</v>
      </c>
      <c r="J10853" t="s">
        <v>3100</v>
      </c>
      <c r="K10853" t="s">
        <v>10</v>
      </c>
      <c r="L10853" s="1" t="s">
        <v>23438</v>
      </c>
      <c r="M10853">
        <v>0</v>
      </c>
    </row>
    <row r="10854" spans="1:18" x14ac:dyDescent="0.25">
      <c r="A10854" t="s">
        <v>23808</v>
      </c>
      <c r="B10854" t="s">
        <v>23809</v>
      </c>
      <c r="C10854" t="s">
        <v>14</v>
      </c>
      <c r="D10854" s="6">
        <v>45713</v>
      </c>
      <c r="E10854" t="s">
        <v>23807</v>
      </c>
      <c r="F10854" t="s">
        <v>23439</v>
      </c>
      <c r="G10854" t="s">
        <v>691</v>
      </c>
      <c r="H10854" t="s">
        <v>34666</v>
      </c>
      <c r="I10854" t="s">
        <v>23440</v>
      </c>
      <c r="J10854" t="s">
        <v>692</v>
      </c>
      <c r="K10854" t="s">
        <v>10</v>
      </c>
      <c r="L10854">
        <v>0.88882110556622196</v>
      </c>
      <c r="M10854">
        <v>0</v>
      </c>
    </row>
    <row r="10855" spans="1:18" x14ac:dyDescent="0.25">
      <c r="A10855" t="s">
        <v>23808</v>
      </c>
      <c r="B10855" t="s">
        <v>23809</v>
      </c>
      <c r="C10855" t="s">
        <v>14</v>
      </c>
      <c r="D10855" s="6">
        <v>45713</v>
      </c>
      <c r="E10855" t="s">
        <v>23807</v>
      </c>
      <c r="F10855" t="s">
        <v>23439</v>
      </c>
      <c r="G10855" t="s">
        <v>688</v>
      </c>
      <c r="H10855" t="s">
        <v>34667</v>
      </c>
      <c r="I10855" t="s">
        <v>23440</v>
      </c>
      <c r="J10855" t="s">
        <v>689</v>
      </c>
      <c r="K10855" t="s">
        <v>10</v>
      </c>
      <c r="L10855" s="1" t="s">
        <v>23441</v>
      </c>
      <c r="M10855">
        <v>1</v>
      </c>
      <c r="N10855" t="s">
        <v>34896</v>
      </c>
      <c r="P10855">
        <v>1</v>
      </c>
      <c r="Q10855">
        <v>1</v>
      </c>
      <c r="R10855">
        <v>0</v>
      </c>
    </row>
    <row r="10856" spans="1:18" x14ac:dyDescent="0.25">
      <c r="A10856" t="s">
        <v>23808</v>
      </c>
      <c r="B10856" t="s">
        <v>23809</v>
      </c>
      <c r="C10856" t="s">
        <v>14</v>
      </c>
      <c r="D10856" s="6">
        <v>45713</v>
      </c>
      <c r="E10856" t="s">
        <v>23807</v>
      </c>
      <c r="F10856" t="s">
        <v>23439</v>
      </c>
      <c r="G10856" t="s">
        <v>694</v>
      </c>
      <c r="H10856" t="s">
        <v>34668</v>
      </c>
      <c r="I10856" t="s">
        <v>23440</v>
      </c>
      <c r="J10856" t="s">
        <v>695</v>
      </c>
      <c r="K10856" t="s">
        <v>10</v>
      </c>
      <c r="L10856" s="1" t="s">
        <v>23442</v>
      </c>
      <c r="M10856">
        <v>0</v>
      </c>
    </row>
    <row r="10857" spans="1:18" x14ac:dyDescent="0.25">
      <c r="A10857" t="s">
        <v>23808</v>
      </c>
      <c r="B10857" t="s">
        <v>23809</v>
      </c>
      <c r="C10857" t="s">
        <v>14</v>
      </c>
      <c r="D10857" s="6">
        <v>45713</v>
      </c>
      <c r="E10857" t="s">
        <v>23807</v>
      </c>
      <c r="F10857" t="s">
        <v>23439</v>
      </c>
      <c r="G10857" t="s">
        <v>23443</v>
      </c>
      <c r="H10857" t="s">
        <v>34669</v>
      </c>
      <c r="I10857" t="s">
        <v>23440</v>
      </c>
      <c r="J10857" t="s">
        <v>23444</v>
      </c>
      <c r="K10857" t="s">
        <v>10</v>
      </c>
      <c r="L10857" s="1" t="s">
        <v>23445</v>
      </c>
      <c r="M10857">
        <v>0</v>
      </c>
    </row>
    <row r="10858" spans="1:18" x14ac:dyDescent="0.25">
      <c r="A10858" t="s">
        <v>23808</v>
      </c>
      <c r="B10858" t="s">
        <v>23809</v>
      </c>
      <c r="C10858" t="s">
        <v>14</v>
      </c>
      <c r="D10858" s="6">
        <v>45713</v>
      </c>
      <c r="E10858" t="s">
        <v>23807</v>
      </c>
      <c r="F10858" t="s">
        <v>23439</v>
      </c>
      <c r="G10858" t="s">
        <v>709</v>
      </c>
      <c r="H10858" t="s">
        <v>34670</v>
      </c>
      <c r="I10858" t="s">
        <v>23440</v>
      </c>
      <c r="J10858" t="s">
        <v>710</v>
      </c>
      <c r="K10858" t="s">
        <v>10</v>
      </c>
      <c r="L10858" s="1" t="s">
        <v>23446</v>
      </c>
      <c r="M10858">
        <v>0</v>
      </c>
    </row>
    <row r="10859" spans="1:18" x14ac:dyDescent="0.25">
      <c r="A10859" t="s">
        <v>23808</v>
      </c>
      <c r="B10859" t="s">
        <v>23809</v>
      </c>
      <c r="C10859" t="s">
        <v>14</v>
      </c>
      <c r="D10859" s="6">
        <v>45713</v>
      </c>
      <c r="E10859" t="s">
        <v>23807</v>
      </c>
      <c r="F10859" t="s">
        <v>23439</v>
      </c>
      <c r="G10859" t="s">
        <v>700</v>
      </c>
      <c r="H10859" t="s">
        <v>34671</v>
      </c>
      <c r="I10859" t="s">
        <v>23440</v>
      </c>
      <c r="J10859" t="s">
        <v>701</v>
      </c>
      <c r="K10859" t="s">
        <v>10</v>
      </c>
      <c r="L10859" s="1" t="s">
        <v>23447</v>
      </c>
      <c r="M10859">
        <v>0</v>
      </c>
    </row>
    <row r="10860" spans="1:18" x14ac:dyDescent="0.25">
      <c r="A10860" t="s">
        <v>23808</v>
      </c>
      <c r="B10860" t="s">
        <v>23809</v>
      </c>
      <c r="C10860" t="s">
        <v>14</v>
      </c>
      <c r="D10860" s="6">
        <v>45713</v>
      </c>
      <c r="E10860" t="s">
        <v>23807</v>
      </c>
      <c r="F10860" t="s">
        <v>23439</v>
      </c>
      <c r="G10860" t="s">
        <v>685</v>
      </c>
      <c r="H10860" t="s">
        <v>34672</v>
      </c>
      <c r="I10860" t="s">
        <v>23440</v>
      </c>
      <c r="J10860" t="s">
        <v>686</v>
      </c>
      <c r="K10860" t="s">
        <v>10</v>
      </c>
      <c r="L10860" s="1" t="s">
        <v>23448</v>
      </c>
      <c r="M10860">
        <v>0</v>
      </c>
    </row>
    <row r="10861" spans="1:18" x14ac:dyDescent="0.25">
      <c r="A10861" t="s">
        <v>23808</v>
      </c>
      <c r="B10861" t="s">
        <v>23809</v>
      </c>
      <c r="C10861" t="s">
        <v>14</v>
      </c>
      <c r="D10861" s="6">
        <v>45713</v>
      </c>
      <c r="E10861" t="s">
        <v>23807</v>
      </c>
      <c r="F10861" t="s">
        <v>23439</v>
      </c>
      <c r="G10861" t="s">
        <v>20223</v>
      </c>
      <c r="H10861" t="s">
        <v>34673</v>
      </c>
      <c r="I10861" t="s">
        <v>23440</v>
      </c>
      <c r="J10861" t="s">
        <v>20224</v>
      </c>
      <c r="K10861" t="s">
        <v>10</v>
      </c>
      <c r="L10861" s="1" t="s">
        <v>23449</v>
      </c>
      <c r="M10861">
        <v>0</v>
      </c>
    </row>
    <row r="10862" spans="1:18" x14ac:dyDescent="0.25">
      <c r="A10862" t="s">
        <v>23808</v>
      </c>
      <c r="B10862" t="s">
        <v>23809</v>
      </c>
      <c r="C10862" t="s">
        <v>14</v>
      </c>
      <c r="D10862" s="6">
        <v>45713</v>
      </c>
      <c r="E10862" t="s">
        <v>23807</v>
      </c>
      <c r="F10862" t="s">
        <v>23439</v>
      </c>
      <c r="G10862" t="s">
        <v>23450</v>
      </c>
      <c r="H10862" t="s">
        <v>34674</v>
      </c>
      <c r="I10862" t="s">
        <v>23440</v>
      </c>
      <c r="J10862" t="s">
        <v>23451</v>
      </c>
      <c r="K10862" t="s">
        <v>10</v>
      </c>
      <c r="L10862" s="1" t="s">
        <v>23452</v>
      </c>
      <c r="M10862">
        <v>0</v>
      </c>
    </row>
    <row r="10863" spans="1:18" x14ac:dyDescent="0.25">
      <c r="A10863" t="s">
        <v>23808</v>
      </c>
      <c r="B10863" t="s">
        <v>23809</v>
      </c>
      <c r="C10863" t="s">
        <v>14</v>
      </c>
      <c r="D10863" s="6">
        <v>45713</v>
      </c>
      <c r="E10863" t="s">
        <v>23807</v>
      </c>
      <c r="F10863" t="s">
        <v>23439</v>
      </c>
      <c r="G10863" t="s">
        <v>20236</v>
      </c>
      <c r="H10863" t="s">
        <v>34675</v>
      </c>
      <c r="I10863" t="s">
        <v>23440</v>
      </c>
      <c r="J10863" t="s">
        <v>20237</v>
      </c>
      <c r="K10863" t="s">
        <v>10</v>
      </c>
      <c r="L10863">
        <v>0.78192330217557804</v>
      </c>
      <c r="M10863">
        <v>0</v>
      </c>
    </row>
    <row r="10864" spans="1:18" x14ac:dyDescent="0.25">
      <c r="A10864" t="s">
        <v>23808</v>
      </c>
      <c r="B10864" t="s">
        <v>23809</v>
      </c>
      <c r="C10864" t="s">
        <v>14</v>
      </c>
      <c r="D10864" s="6">
        <v>45713</v>
      </c>
      <c r="E10864" t="s">
        <v>23807</v>
      </c>
      <c r="F10864" t="s">
        <v>23453</v>
      </c>
      <c r="G10864" t="s">
        <v>700</v>
      </c>
      <c r="H10864" t="s">
        <v>34676</v>
      </c>
      <c r="I10864" t="s">
        <v>23454</v>
      </c>
      <c r="J10864" t="s">
        <v>701</v>
      </c>
      <c r="K10864" t="s">
        <v>10</v>
      </c>
      <c r="L10864" s="1" t="s">
        <v>23455</v>
      </c>
      <c r="M10864">
        <v>1</v>
      </c>
      <c r="N10864" t="s">
        <v>34896</v>
      </c>
      <c r="P10864">
        <v>1</v>
      </c>
      <c r="Q10864">
        <v>1</v>
      </c>
      <c r="R10864">
        <v>0</v>
      </c>
    </row>
    <row r="10865" spans="1:18" x14ac:dyDescent="0.25">
      <c r="A10865" t="s">
        <v>23808</v>
      </c>
      <c r="B10865" t="s">
        <v>23809</v>
      </c>
      <c r="C10865" t="s">
        <v>14</v>
      </c>
      <c r="D10865" s="6">
        <v>45713</v>
      </c>
      <c r="E10865" t="s">
        <v>23807</v>
      </c>
      <c r="F10865" t="s">
        <v>23453</v>
      </c>
      <c r="G10865" t="s">
        <v>712</v>
      </c>
      <c r="H10865" t="s">
        <v>34677</v>
      </c>
      <c r="I10865" t="s">
        <v>23454</v>
      </c>
      <c r="J10865" t="s">
        <v>713</v>
      </c>
      <c r="K10865" t="s">
        <v>10</v>
      </c>
      <c r="L10865" s="1" t="s">
        <v>23456</v>
      </c>
      <c r="M10865">
        <v>0</v>
      </c>
    </row>
    <row r="10866" spans="1:18" x14ac:dyDescent="0.25">
      <c r="A10866" t="s">
        <v>23808</v>
      </c>
      <c r="B10866" t="s">
        <v>23809</v>
      </c>
      <c r="C10866" t="s">
        <v>14</v>
      </c>
      <c r="D10866" s="6">
        <v>45713</v>
      </c>
      <c r="E10866" t="s">
        <v>23807</v>
      </c>
      <c r="F10866" t="s">
        <v>23453</v>
      </c>
      <c r="G10866" t="s">
        <v>20236</v>
      </c>
      <c r="H10866" t="s">
        <v>34678</v>
      </c>
      <c r="I10866" t="s">
        <v>23454</v>
      </c>
      <c r="J10866" t="s">
        <v>20237</v>
      </c>
      <c r="K10866" t="s">
        <v>10</v>
      </c>
      <c r="L10866" s="1" t="s">
        <v>23457</v>
      </c>
      <c r="M10866">
        <v>0</v>
      </c>
    </row>
    <row r="10867" spans="1:18" x14ac:dyDescent="0.25">
      <c r="A10867" t="s">
        <v>23808</v>
      </c>
      <c r="B10867" t="s">
        <v>23809</v>
      </c>
      <c r="C10867" t="s">
        <v>14</v>
      </c>
      <c r="D10867" s="6">
        <v>45713</v>
      </c>
      <c r="E10867" t="s">
        <v>23807</v>
      </c>
      <c r="F10867" t="s">
        <v>23453</v>
      </c>
      <c r="G10867" t="s">
        <v>20223</v>
      </c>
      <c r="H10867" t="s">
        <v>34679</v>
      </c>
      <c r="I10867" t="s">
        <v>23454</v>
      </c>
      <c r="J10867" t="s">
        <v>20224</v>
      </c>
      <c r="K10867" t="s">
        <v>10</v>
      </c>
      <c r="L10867" s="1" t="s">
        <v>23458</v>
      </c>
      <c r="M10867">
        <v>0</v>
      </c>
    </row>
    <row r="10868" spans="1:18" x14ac:dyDescent="0.25">
      <c r="A10868" t="s">
        <v>23808</v>
      </c>
      <c r="B10868" t="s">
        <v>23809</v>
      </c>
      <c r="C10868" t="s">
        <v>14</v>
      </c>
      <c r="D10868" s="6">
        <v>45713</v>
      </c>
      <c r="E10868" t="s">
        <v>23807</v>
      </c>
      <c r="F10868" t="s">
        <v>23453</v>
      </c>
      <c r="G10868" t="s">
        <v>20233</v>
      </c>
      <c r="H10868" t="s">
        <v>34680</v>
      </c>
      <c r="I10868" t="s">
        <v>23454</v>
      </c>
      <c r="J10868" t="s">
        <v>20234</v>
      </c>
      <c r="K10868" t="s">
        <v>10</v>
      </c>
      <c r="L10868" s="1" t="s">
        <v>23459</v>
      </c>
      <c r="M10868">
        <v>0</v>
      </c>
    </row>
    <row r="10869" spans="1:18" x14ac:dyDescent="0.25">
      <c r="A10869" t="s">
        <v>23808</v>
      </c>
      <c r="B10869" t="s">
        <v>23809</v>
      </c>
      <c r="C10869" t="s">
        <v>14</v>
      </c>
      <c r="D10869" s="6">
        <v>45713</v>
      </c>
      <c r="E10869" t="s">
        <v>23807</v>
      </c>
      <c r="F10869" t="s">
        <v>23453</v>
      </c>
      <c r="G10869" t="s">
        <v>20239</v>
      </c>
      <c r="H10869" t="s">
        <v>34681</v>
      </c>
      <c r="I10869" t="s">
        <v>23454</v>
      </c>
      <c r="J10869" t="s">
        <v>20240</v>
      </c>
      <c r="K10869" t="s">
        <v>10</v>
      </c>
      <c r="L10869" s="1" t="s">
        <v>23460</v>
      </c>
      <c r="M10869">
        <v>0</v>
      </c>
    </row>
    <row r="10870" spans="1:18" x14ac:dyDescent="0.25">
      <c r="A10870" t="s">
        <v>23808</v>
      </c>
      <c r="B10870" t="s">
        <v>23809</v>
      </c>
      <c r="C10870" t="s">
        <v>14</v>
      </c>
      <c r="D10870" s="6">
        <v>45713</v>
      </c>
      <c r="E10870" t="s">
        <v>23807</v>
      </c>
      <c r="F10870" t="s">
        <v>23453</v>
      </c>
      <c r="G10870" t="s">
        <v>20231</v>
      </c>
      <c r="H10870" t="s">
        <v>34682</v>
      </c>
      <c r="I10870" t="s">
        <v>23454</v>
      </c>
      <c r="J10870" t="s">
        <v>20232</v>
      </c>
      <c r="K10870" t="s">
        <v>10</v>
      </c>
      <c r="L10870" s="1" t="s">
        <v>23461</v>
      </c>
      <c r="M10870">
        <v>0</v>
      </c>
    </row>
    <row r="10871" spans="1:18" x14ac:dyDescent="0.25">
      <c r="A10871" t="s">
        <v>23808</v>
      </c>
      <c r="B10871" t="s">
        <v>23809</v>
      </c>
      <c r="C10871" t="s">
        <v>14</v>
      </c>
      <c r="D10871" s="6">
        <v>45713</v>
      </c>
      <c r="E10871" t="s">
        <v>23807</v>
      </c>
      <c r="F10871" t="s">
        <v>23453</v>
      </c>
      <c r="G10871" t="s">
        <v>20226</v>
      </c>
      <c r="H10871" t="s">
        <v>34683</v>
      </c>
      <c r="I10871" t="s">
        <v>23454</v>
      </c>
      <c r="J10871" t="s">
        <v>20227</v>
      </c>
      <c r="K10871" t="s">
        <v>10</v>
      </c>
      <c r="L10871" s="1" t="s">
        <v>23462</v>
      </c>
      <c r="M10871">
        <v>0</v>
      </c>
    </row>
    <row r="10872" spans="1:18" x14ac:dyDescent="0.25">
      <c r="A10872" t="s">
        <v>23808</v>
      </c>
      <c r="B10872" t="s">
        <v>23809</v>
      </c>
      <c r="C10872" t="s">
        <v>14</v>
      </c>
      <c r="D10872" s="6">
        <v>45713</v>
      </c>
      <c r="E10872" t="s">
        <v>23807</v>
      </c>
      <c r="F10872" t="s">
        <v>23453</v>
      </c>
      <c r="G10872" t="s">
        <v>20220</v>
      </c>
      <c r="H10872" t="s">
        <v>34684</v>
      </c>
      <c r="I10872" t="s">
        <v>23454</v>
      </c>
      <c r="J10872" t="s">
        <v>20221</v>
      </c>
      <c r="K10872" t="s">
        <v>10</v>
      </c>
      <c r="L10872" s="1" t="s">
        <v>23463</v>
      </c>
      <c r="M10872">
        <v>0</v>
      </c>
    </row>
    <row r="10873" spans="1:18" x14ac:dyDescent="0.25">
      <c r="A10873" t="s">
        <v>23808</v>
      </c>
      <c r="B10873" t="s">
        <v>23809</v>
      </c>
      <c r="C10873" t="s">
        <v>14</v>
      </c>
      <c r="D10873" s="6">
        <v>45713</v>
      </c>
      <c r="E10873" t="s">
        <v>23807</v>
      </c>
      <c r="F10873" t="s">
        <v>23453</v>
      </c>
      <c r="G10873" t="s">
        <v>16140</v>
      </c>
      <c r="H10873" t="s">
        <v>34685</v>
      </c>
      <c r="I10873" t="s">
        <v>23454</v>
      </c>
      <c r="J10873" t="s">
        <v>16141</v>
      </c>
      <c r="K10873" t="s">
        <v>10</v>
      </c>
      <c r="L10873" s="1" t="s">
        <v>23464</v>
      </c>
      <c r="M10873">
        <v>0</v>
      </c>
    </row>
    <row r="10874" spans="1:18" x14ac:dyDescent="0.25">
      <c r="A10874" t="s">
        <v>23808</v>
      </c>
      <c r="B10874" t="s">
        <v>23809</v>
      </c>
      <c r="C10874" t="s">
        <v>14</v>
      </c>
      <c r="D10874" s="6">
        <v>45713</v>
      </c>
      <c r="E10874" t="s">
        <v>23807</v>
      </c>
      <c r="F10874" t="s">
        <v>23465</v>
      </c>
      <c r="G10874" t="s">
        <v>15907</v>
      </c>
      <c r="H10874" t="s">
        <v>34686</v>
      </c>
      <c r="I10874" t="s">
        <v>23466</v>
      </c>
      <c r="J10874" t="s">
        <v>15908</v>
      </c>
      <c r="K10874" t="s">
        <v>10</v>
      </c>
      <c r="L10874" s="1" t="s">
        <v>23467</v>
      </c>
      <c r="M10874">
        <v>1</v>
      </c>
      <c r="N10874" t="s">
        <v>34896</v>
      </c>
      <c r="P10874">
        <v>1</v>
      </c>
      <c r="Q10874">
        <v>1</v>
      </c>
      <c r="R10874">
        <v>0</v>
      </c>
    </row>
    <row r="10875" spans="1:18" x14ac:dyDescent="0.25">
      <c r="A10875" t="s">
        <v>23808</v>
      </c>
      <c r="B10875" t="s">
        <v>23809</v>
      </c>
      <c r="C10875" t="s">
        <v>14</v>
      </c>
      <c r="D10875" s="6">
        <v>45713</v>
      </c>
      <c r="E10875" t="s">
        <v>23807</v>
      </c>
      <c r="F10875" t="s">
        <v>23465</v>
      </c>
      <c r="G10875" t="s">
        <v>4739</v>
      </c>
      <c r="H10875" t="s">
        <v>34687</v>
      </c>
      <c r="I10875" t="s">
        <v>23466</v>
      </c>
      <c r="J10875" t="s">
        <v>4740</v>
      </c>
      <c r="K10875" t="s">
        <v>10</v>
      </c>
      <c r="L10875" s="1" t="s">
        <v>23468</v>
      </c>
      <c r="M10875">
        <v>0</v>
      </c>
    </row>
    <row r="10876" spans="1:18" x14ac:dyDescent="0.25">
      <c r="A10876" t="s">
        <v>23808</v>
      </c>
      <c r="B10876" t="s">
        <v>23809</v>
      </c>
      <c r="C10876" t="s">
        <v>14</v>
      </c>
      <c r="D10876" s="6">
        <v>45713</v>
      </c>
      <c r="E10876" t="s">
        <v>23807</v>
      </c>
      <c r="F10876" t="s">
        <v>23465</v>
      </c>
      <c r="G10876" t="s">
        <v>4762</v>
      </c>
      <c r="H10876" t="s">
        <v>34688</v>
      </c>
      <c r="I10876" t="s">
        <v>23466</v>
      </c>
      <c r="J10876" t="s">
        <v>4763</v>
      </c>
      <c r="K10876" t="s">
        <v>10</v>
      </c>
      <c r="L10876" s="1" t="s">
        <v>23469</v>
      </c>
      <c r="M10876">
        <v>0</v>
      </c>
    </row>
    <row r="10877" spans="1:18" x14ac:dyDescent="0.25">
      <c r="A10877" t="s">
        <v>23808</v>
      </c>
      <c r="B10877" t="s">
        <v>23809</v>
      </c>
      <c r="C10877" t="s">
        <v>14</v>
      </c>
      <c r="D10877" s="6">
        <v>45713</v>
      </c>
      <c r="E10877" t="s">
        <v>23807</v>
      </c>
      <c r="F10877" t="s">
        <v>23465</v>
      </c>
      <c r="G10877" t="s">
        <v>23470</v>
      </c>
      <c r="H10877" t="s">
        <v>34689</v>
      </c>
      <c r="I10877" t="s">
        <v>23466</v>
      </c>
      <c r="J10877" t="s">
        <v>23471</v>
      </c>
      <c r="K10877" t="s">
        <v>10</v>
      </c>
      <c r="L10877">
        <v>0.81836627049182098</v>
      </c>
      <c r="M10877">
        <v>0</v>
      </c>
    </row>
    <row r="10878" spans="1:18" x14ac:dyDescent="0.25">
      <c r="A10878" t="s">
        <v>23808</v>
      </c>
      <c r="B10878" t="s">
        <v>23809</v>
      </c>
      <c r="C10878" t="s">
        <v>14</v>
      </c>
      <c r="D10878" s="6">
        <v>45713</v>
      </c>
      <c r="E10878" t="s">
        <v>23807</v>
      </c>
      <c r="F10878" t="s">
        <v>23465</v>
      </c>
      <c r="G10878" t="s">
        <v>23472</v>
      </c>
      <c r="H10878" t="s">
        <v>34690</v>
      </c>
      <c r="I10878" t="s">
        <v>23466</v>
      </c>
      <c r="J10878" t="s">
        <v>23473</v>
      </c>
      <c r="K10878" t="s">
        <v>10</v>
      </c>
      <c r="L10878" s="1" t="s">
        <v>23474</v>
      </c>
      <c r="M10878">
        <v>0</v>
      </c>
    </row>
    <row r="10879" spans="1:18" x14ac:dyDescent="0.25">
      <c r="A10879" t="s">
        <v>23808</v>
      </c>
      <c r="B10879" t="s">
        <v>23809</v>
      </c>
      <c r="C10879" t="s">
        <v>14</v>
      </c>
      <c r="D10879" s="6">
        <v>45713</v>
      </c>
      <c r="E10879" t="s">
        <v>23807</v>
      </c>
      <c r="F10879" t="s">
        <v>23465</v>
      </c>
      <c r="G10879" t="s">
        <v>17865</v>
      </c>
      <c r="H10879" t="s">
        <v>34691</v>
      </c>
      <c r="I10879" t="s">
        <v>23466</v>
      </c>
      <c r="J10879" t="s">
        <v>17866</v>
      </c>
      <c r="K10879" t="s">
        <v>10</v>
      </c>
      <c r="L10879" s="1" t="s">
        <v>23475</v>
      </c>
      <c r="M10879">
        <v>0</v>
      </c>
    </row>
    <row r="10880" spans="1:18" x14ac:dyDescent="0.25">
      <c r="A10880" t="s">
        <v>23808</v>
      </c>
      <c r="B10880" t="s">
        <v>23809</v>
      </c>
      <c r="C10880" t="s">
        <v>14</v>
      </c>
      <c r="D10880" s="6">
        <v>45713</v>
      </c>
      <c r="E10880" t="s">
        <v>23807</v>
      </c>
      <c r="F10880" t="s">
        <v>23465</v>
      </c>
      <c r="G10880" t="s">
        <v>23476</v>
      </c>
      <c r="H10880" t="s">
        <v>34692</v>
      </c>
      <c r="I10880" t="s">
        <v>23466</v>
      </c>
      <c r="J10880" t="s">
        <v>23477</v>
      </c>
      <c r="K10880" t="s">
        <v>10</v>
      </c>
      <c r="L10880" s="1" t="s">
        <v>23478</v>
      </c>
      <c r="M10880">
        <v>0</v>
      </c>
    </row>
    <row r="10881" spans="1:18" x14ac:dyDescent="0.25">
      <c r="A10881" t="s">
        <v>23808</v>
      </c>
      <c r="B10881" t="s">
        <v>23809</v>
      </c>
      <c r="C10881" t="s">
        <v>14</v>
      </c>
      <c r="D10881" s="6">
        <v>45713</v>
      </c>
      <c r="E10881" t="s">
        <v>23807</v>
      </c>
      <c r="F10881" t="s">
        <v>23465</v>
      </c>
      <c r="G10881" t="s">
        <v>4742</v>
      </c>
      <c r="H10881" t="s">
        <v>34693</v>
      </c>
      <c r="I10881" t="s">
        <v>23466</v>
      </c>
      <c r="J10881" t="s">
        <v>4743</v>
      </c>
      <c r="K10881" t="s">
        <v>10</v>
      </c>
      <c r="L10881" s="1" t="s">
        <v>23479</v>
      </c>
      <c r="M10881">
        <v>0</v>
      </c>
    </row>
    <row r="10882" spans="1:18" x14ac:dyDescent="0.25">
      <c r="A10882" t="s">
        <v>23808</v>
      </c>
      <c r="B10882" t="s">
        <v>23809</v>
      </c>
      <c r="C10882" t="s">
        <v>14</v>
      </c>
      <c r="D10882" s="6">
        <v>45713</v>
      </c>
      <c r="E10882" t="s">
        <v>23807</v>
      </c>
      <c r="F10882" t="s">
        <v>23465</v>
      </c>
      <c r="G10882" t="s">
        <v>10707</v>
      </c>
      <c r="H10882" t="s">
        <v>34694</v>
      </c>
      <c r="I10882" t="s">
        <v>23466</v>
      </c>
      <c r="J10882" t="s">
        <v>10708</v>
      </c>
      <c r="K10882" t="s">
        <v>10</v>
      </c>
      <c r="L10882" s="1" t="s">
        <v>23480</v>
      </c>
      <c r="M10882">
        <v>0</v>
      </c>
    </row>
    <row r="10883" spans="1:18" x14ac:dyDescent="0.25">
      <c r="A10883" t="s">
        <v>23808</v>
      </c>
      <c r="B10883" t="s">
        <v>23809</v>
      </c>
      <c r="C10883" t="s">
        <v>14</v>
      </c>
      <c r="D10883" s="6">
        <v>45713</v>
      </c>
      <c r="E10883" t="s">
        <v>23807</v>
      </c>
      <c r="F10883" t="s">
        <v>23465</v>
      </c>
      <c r="G10883" t="s">
        <v>15899</v>
      </c>
      <c r="H10883" t="s">
        <v>34695</v>
      </c>
      <c r="I10883" t="s">
        <v>23466</v>
      </c>
      <c r="J10883" t="s">
        <v>15900</v>
      </c>
      <c r="K10883" t="s">
        <v>10</v>
      </c>
      <c r="L10883" s="1" t="s">
        <v>23481</v>
      </c>
      <c r="M10883">
        <v>0</v>
      </c>
    </row>
    <row r="10884" spans="1:18" x14ac:dyDescent="0.25">
      <c r="A10884" t="s">
        <v>23808</v>
      </c>
      <c r="B10884" t="s">
        <v>23809</v>
      </c>
      <c r="C10884" t="s">
        <v>14</v>
      </c>
      <c r="D10884" s="6">
        <v>45713</v>
      </c>
      <c r="E10884" t="s">
        <v>23807</v>
      </c>
      <c r="F10884" t="s">
        <v>23482</v>
      </c>
      <c r="G10884" t="s">
        <v>1709</v>
      </c>
      <c r="H10884" t="s">
        <v>34696</v>
      </c>
      <c r="I10884" t="s">
        <v>23483</v>
      </c>
      <c r="J10884" t="s">
        <v>1710</v>
      </c>
      <c r="K10884" t="s">
        <v>10</v>
      </c>
      <c r="L10884" s="1" t="s">
        <v>23484</v>
      </c>
      <c r="M10884">
        <v>1</v>
      </c>
      <c r="N10884" t="s">
        <v>34896</v>
      </c>
      <c r="P10884">
        <v>1</v>
      </c>
      <c r="Q10884">
        <v>1</v>
      </c>
      <c r="R10884">
        <v>0</v>
      </c>
    </row>
    <row r="10885" spans="1:18" x14ac:dyDescent="0.25">
      <c r="A10885" t="s">
        <v>23808</v>
      </c>
      <c r="B10885" t="s">
        <v>23809</v>
      </c>
      <c r="C10885" t="s">
        <v>14</v>
      </c>
      <c r="D10885" s="6">
        <v>45713</v>
      </c>
      <c r="E10885" t="s">
        <v>23807</v>
      </c>
      <c r="F10885" t="s">
        <v>23482</v>
      </c>
      <c r="G10885" t="s">
        <v>1700</v>
      </c>
      <c r="H10885" t="s">
        <v>34697</v>
      </c>
      <c r="I10885" t="s">
        <v>23483</v>
      </c>
      <c r="J10885" t="s">
        <v>1701</v>
      </c>
      <c r="K10885" t="s">
        <v>10</v>
      </c>
      <c r="L10885" s="1" t="s">
        <v>23485</v>
      </c>
      <c r="M10885">
        <v>0</v>
      </c>
    </row>
    <row r="10886" spans="1:18" x14ac:dyDescent="0.25">
      <c r="A10886" t="s">
        <v>23808</v>
      </c>
      <c r="B10886" t="s">
        <v>23809</v>
      </c>
      <c r="C10886" t="s">
        <v>14</v>
      </c>
      <c r="D10886" s="6">
        <v>45713</v>
      </c>
      <c r="E10886" t="s">
        <v>23807</v>
      </c>
      <c r="F10886" t="s">
        <v>23482</v>
      </c>
      <c r="G10886" t="s">
        <v>19914</v>
      </c>
      <c r="H10886" t="s">
        <v>34698</v>
      </c>
      <c r="I10886" t="s">
        <v>23483</v>
      </c>
      <c r="J10886" t="s">
        <v>19915</v>
      </c>
      <c r="K10886" t="s">
        <v>10</v>
      </c>
      <c r="L10886" s="1" t="s">
        <v>23486</v>
      </c>
      <c r="M10886">
        <v>0</v>
      </c>
    </row>
    <row r="10887" spans="1:18" x14ac:dyDescent="0.25">
      <c r="A10887" t="s">
        <v>23808</v>
      </c>
      <c r="B10887" t="s">
        <v>23809</v>
      </c>
      <c r="C10887" t="s">
        <v>14</v>
      </c>
      <c r="D10887" s="6">
        <v>45713</v>
      </c>
      <c r="E10887" t="s">
        <v>23807</v>
      </c>
      <c r="F10887" t="s">
        <v>23482</v>
      </c>
      <c r="G10887" t="s">
        <v>1715</v>
      </c>
      <c r="H10887" t="s">
        <v>34699</v>
      </c>
      <c r="I10887" t="s">
        <v>23483</v>
      </c>
      <c r="J10887" t="s">
        <v>1716</v>
      </c>
      <c r="K10887" t="s">
        <v>10</v>
      </c>
      <c r="L10887" s="1" t="s">
        <v>23487</v>
      </c>
      <c r="M10887">
        <v>0</v>
      </c>
    </row>
    <row r="10888" spans="1:18" x14ac:dyDescent="0.25">
      <c r="A10888" t="s">
        <v>23808</v>
      </c>
      <c r="B10888" t="s">
        <v>23809</v>
      </c>
      <c r="C10888" t="s">
        <v>14</v>
      </c>
      <c r="D10888" s="6">
        <v>45713</v>
      </c>
      <c r="E10888" t="s">
        <v>23807</v>
      </c>
      <c r="F10888" t="s">
        <v>23482</v>
      </c>
      <c r="G10888" t="s">
        <v>23488</v>
      </c>
      <c r="H10888" t="s">
        <v>34700</v>
      </c>
      <c r="I10888" t="s">
        <v>23483</v>
      </c>
      <c r="J10888" t="s">
        <v>23489</v>
      </c>
      <c r="K10888" t="s">
        <v>10</v>
      </c>
      <c r="L10888" s="1" t="s">
        <v>23490</v>
      </c>
      <c r="M10888">
        <v>0</v>
      </c>
    </row>
    <row r="10889" spans="1:18" x14ac:dyDescent="0.25">
      <c r="A10889" t="s">
        <v>23808</v>
      </c>
      <c r="B10889" t="s">
        <v>23809</v>
      </c>
      <c r="C10889" t="s">
        <v>14</v>
      </c>
      <c r="D10889" s="6">
        <v>45713</v>
      </c>
      <c r="E10889" t="s">
        <v>23807</v>
      </c>
      <c r="F10889" t="s">
        <v>23482</v>
      </c>
      <c r="G10889" t="s">
        <v>1691</v>
      </c>
      <c r="H10889" t="s">
        <v>34701</v>
      </c>
      <c r="I10889" t="s">
        <v>23483</v>
      </c>
      <c r="J10889" t="s">
        <v>1692</v>
      </c>
      <c r="K10889" t="s">
        <v>10</v>
      </c>
      <c r="L10889" s="1" t="s">
        <v>23491</v>
      </c>
      <c r="M10889">
        <v>0</v>
      </c>
    </row>
    <row r="10890" spans="1:18" x14ac:dyDescent="0.25">
      <c r="A10890" t="s">
        <v>23808</v>
      </c>
      <c r="B10890" t="s">
        <v>23809</v>
      </c>
      <c r="C10890" t="s">
        <v>14</v>
      </c>
      <c r="D10890" s="6">
        <v>45713</v>
      </c>
      <c r="E10890" t="s">
        <v>23807</v>
      </c>
      <c r="F10890" t="s">
        <v>23482</v>
      </c>
      <c r="G10890" t="s">
        <v>23492</v>
      </c>
      <c r="H10890" t="s">
        <v>34702</v>
      </c>
      <c r="I10890" t="s">
        <v>23483</v>
      </c>
      <c r="J10890" t="s">
        <v>23493</v>
      </c>
      <c r="K10890" t="s">
        <v>10</v>
      </c>
      <c r="L10890">
        <v>0.76522500693680795</v>
      </c>
      <c r="M10890">
        <v>0</v>
      </c>
    </row>
    <row r="10891" spans="1:18" x14ac:dyDescent="0.25">
      <c r="A10891" t="s">
        <v>23808</v>
      </c>
      <c r="B10891" t="s">
        <v>23809</v>
      </c>
      <c r="C10891" t="s">
        <v>14</v>
      </c>
      <c r="D10891" s="6">
        <v>45713</v>
      </c>
      <c r="E10891" t="s">
        <v>23807</v>
      </c>
      <c r="F10891" t="s">
        <v>23482</v>
      </c>
      <c r="G10891" t="s">
        <v>1735</v>
      </c>
      <c r="H10891" t="s">
        <v>34703</v>
      </c>
      <c r="I10891" t="s">
        <v>23483</v>
      </c>
      <c r="J10891" t="s">
        <v>1736</v>
      </c>
      <c r="K10891" t="s">
        <v>10</v>
      </c>
      <c r="L10891" s="1" t="s">
        <v>23494</v>
      </c>
      <c r="M10891">
        <v>0</v>
      </c>
    </row>
    <row r="10892" spans="1:18" x14ac:dyDescent="0.25">
      <c r="A10892" t="s">
        <v>23808</v>
      </c>
      <c r="B10892" t="s">
        <v>23809</v>
      </c>
      <c r="C10892" t="s">
        <v>14</v>
      </c>
      <c r="D10892" s="6">
        <v>45713</v>
      </c>
      <c r="E10892" t="s">
        <v>23807</v>
      </c>
      <c r="F10892" t="s">
        <v>23482</v>
      </c>
      <c r="G10892" t="s">
        <v>16558</v>
      </c>
      <c r="H10892" t="s">
        <v>34704</v>
      </c>
      <c r="I10892" t="s">
        <v>23483</v>
      </c>
      <c r="J10892" t="s">
        <v>16559</v>
      </c>
      <c r="K10892" t="s">
        <v>10</v>
      </c>
      <c r="L10892" s="1" t="s">
        <v>23495</v>
      </c>
      <c r="M10892">
        <v>0</v>
      </c>
    </row>
    <row r="10893" spans="1:18" x14ac:dyDescent="0.25">
      <c r="A10893" t="s">
        <v>23808</v>
      </c>
      <c r="B10893" t="s">
        <v>23809</v>
      </c>
      <c r="C10893" t="s">
        <v>14</v>
      </c>
      <c r="D10893" s="6">
        <v>45713</v>
      </c>
      <c r="E10893" t="s">
        <v>23807</v>
      </c>
      <c r="F10893" t="s">
        <v>23482</v>
      </c>
      <c r="G10893" t="s">
        <v>2251</v>
      </c>
      <c r="H10893" t="s">
        <v>34705</v>
      </c>
      <c r="I10893" t="s">
        <v>23483</v>
      </c>
      <c r="J10893" t="s">
        <v>2252</v>
      </c>
      <c r="K10893" t="s">
        <v>10</v>
      </c>
      <c r="L10893">
        <v>0.75452429247826103</v>
      </c>
      <c r="M10893">
        <v>0</v>
      </c>
    </row>
    <row r="10894" spans="1:18" x14ac:dyDescent="0.25">
      <c r="A10894" t="s">
        <v>23808</v>
      </c>
      <c r="B10894" t="s">
        <v>23809</v>
      </c>
      <c r="C10894" t="s">
        <v>14</v>
      </c>
      <c r="D10894" s="6">
        <v>45713</v>
      </c>
      <c r="E10894" t="s">
        <v>23807</v>
      </c>
      <c r="F10894" t="s">
        <v>23496</v>
      </c>
      <c r="G10894" t="s">
        <v>15400</v>
      </c>
      <c r="H10894" t="s">
        <v>34706</v>
      </c>
      <c r="I10894" t="s">
        <v>23497</v>
      </c>
      <c r="J10894" t="s">
        <v>15401</v>
      </c>
      <c r="K10894" t="s">
        <v>10</v>
      </c>
      <c r="L10894" s="1" t="s">
        <v>23498</v>
      </c>
      <c r="M10894">
        <v>1</v>
      </c>
      <c r="N10894" t="s">
        <v>34896</v>
      </c>
      <c r="P10894">
        <v>1</v>
      </c>
      <c r="Q10894">
        <v>1</v>
      </c>
      <c r="R10894">
        <v>0</v>
      </c>
    </row>
    <row r="10895" spans="1:18" x14ac:dyDescent="0.25">
      <c r="A10895" t="s">
        <v>23808</v>
      </c>
      <c r="B10895" t="s">
        <v>23809</v>
      </c>
      <c r="C10895" t="s">
        <v>14</v>
      </c>
      <c r="D10895" s="6">
        <v>45713</v>
      </c>
      <c r="E10895" t="s">
        <v>23807</v>
      </c>
      <c r="F10895" t="s">
        <v>23496</v>
      </c>
      <c r="G10895" t="s">
        <v>22868</v>
      </c>
      <c r="H10895" t="s">
        <v>34707</v>
      </c>
      <c r="I10895" t="s">
        <v>23497</v>
      </c>
      <c r="J10895" t="s">
        <v>22869</v>
      </c>
      <c r="K10895" t="s">
        <v>10</v>
      </c>
      <c r="L10895" s="1" t="s">
        <v>23499</v>
      </c>
      <c r="M10895">
        <v>0</v>
      </c>
    </row>
    <row r="10896" spans="1:18" x14ac:dyDescent="0.25">
      <c r="A10896" t="s">
        <v>23808</v>
      </c>
      <c r="B10896" t="s">
        <v>23809</v>
      </c>
      <c r="C10896" t="s">
        <v>14</v>
      </c>
      <c r="D10896" s="6">
        <v>45713</v>
      </c>
      <c r="E10896" t="s">
        <v>23807</v>
      </c>
      <c r="F10896" t="s">
        <v>23496</v>
      </c>
      <c r="G10896" t="s">
        <v>23500</v>
      </c>
      <c r="H10896" t="s">
        <v>34708</v>
      </c>
      <c r="I10896" t="s">
        <v>23497</v>
      </c>
      <c r="J10896" t="s">
        <v>23501</v>
      </c>
      <c r="K10896" t="s">
        <v>10</v>
      </c>
      <c r="L10896" s="1" t="s">
        <v>23502</v>
      </c>
      <c r="M10896">
        <v>0</v>
      </c>
    </row>
    <row r="10897" spans="1:18" x14ac:dyDescent="0.25">
      <c r="A10897" t="s">
        <v>23808</v>
      </c>
      <c r="B10897" t="s">
        <v>23809</v>
      </c>
      <c r="C10897" t="s">
        <v>14</v>
      </c>
      <c r="D10897" s="6">
        <v>45713</v>
      </c>
      <c r="E10897" t="s">
        <v>23807</v>
      </c>
      <c r="F10897" t="s">
        <v>23496</v>
      </c>
      <c r="G10897" t="s">
        <v>23503</v>
      </c>
      <c r="H10897" t="s">
        <v>34709</v>
      </c>
      <c r="I10897" t="s">
        <v>23497</v>
      </c>
      <c r="J10897" t="s">
        <v>23504</v>
      </c>
      <c r="K10897" t="s">
        <v>10</v>
      </c>
      <c r="L10897" s="1" t="s">
        <v>23505</v>
      </c>
      <c r="M10897">
        <v>0</v>
      </c>
    </row>
    <row r="10898" spans="1:18" x14ac:dyDescent="0.25">
      <c r="A10898" t="s">
        <v>23808</v>
      </c>
      <c r="B10898" t="s">
        <v>23809</v>
      </c>
      <c r="C10898" t="s">
        <v>14</v>
      </c>
      <c r="D10898" s="6">
        <v>45713</v>
      </c>
      <c r="E10898" t="s">
        <v>23807</v>
      </c>
      <c r="F10898" t="s">
        <v>23496</v>
      </c>
      <c r="G10898" t="s">
        <v>15403</v>
      </c>
      <c r="H10898" t="s">
        <v>34710</v>
      </c>
      <c r="I10898" t="s">
        <v>23497</v>
      </c>
      <c r="J10898" t="s">
        <v>15404</v>
      </c>
      <c r="K10898" t="s">
        <v>10</v>
      </c>
      <c r="L10898" s="1" t="s">
        <v>23506</v>
      </c>
      <c r="M10898">
        <v>0</v>
      </c>
    </row>
    <row r="10899" spans="1:18" x14ac:dyDescent="0.25">
      <c r="A10899" t="s">
        <v>23808</v>
      </c>
      <c r="B10899" t="s">
        <v>23809</v>
      </c>
      <c r="C10899" t="s">
        <v>14</v>
      </c>
      <c r="D10899" s="6">
        <v>45713</v>
      </c>
      <c r="E10899" t="s">
        <v>23807</v>
      </c>
      <c r="F10899" t="s">
        <v>23496</v>
      </c>
      <c r="G10899" t="s">
        <v>13160</v>
      </c>
      <c r="H10899" t="s">
        <v>34711</v>
      </c>
      <c r="I10899" t="s">
        <v>23497</v>
      </c>
      <c r="J10899" t="s">
        <v>13161</v>
      </c>
      <c r="K10899" t="s">
        <v>10</v>
      </c>
      <c r="L10899" s="1" t="s">
        <v>23507</v>
      </c>
      <c r="M10899">
        <v>0</v>
      </c>
    </row>
    <row r="10900" spans="1:18" x14ac:dyDescent="0.25">
      <c r="A10900" t="s">
        <v>23808</v>
      </c>
      <c r="B10900" t="s">
        <v>23809</v>
      </c>
      <c r="C10900" t="s">
        <v>14</v>
      </c>
      <c r="D10900" s="6">
        <v>45713</v>
      </c>
      <c r="E10900" t="s">
        <v>23807</v>
      </c>
      <c r="F10900" t="s">
        <v>23496</v>
      </c>
      <c r="G10900" t="s">
        <v>11374</v>
      </c>
      <c r="H10900" t="s">
        <v>34712</v>
      </c>
      <c r="I10900" t="s">
        <v>23497</v>
      </c>
      <c r="J10900" t="s">
        <v>11375</v>
      </c>
      <c r="K10900" t="s">
        <v>10</v>
      </c>
      <c r="L10900" s="1" t="s">
        <v>23508</v>
      </c>
      <c r="M10900">
        <v>0</v>
      </c>
    </row>
    <row r="10901" spans="1:18" x14ac:dyDescent="0.25">
      <c r="A10901" t="s">
        <v>23808</v>
      </c>
      <c r="B10901" t="s">
        <v>23809</v>
      </c>
      <c r="C10901" t="s">
        <v>14</v>
      </c>
      <c r="D10901" s="6">
        <v>45713</v>
      </c>
      <c r="E10901" t="s">
        <v>23807</v>
      </c>
      <c r="F10901" t="s">
        <v>23496</v>
      </c>
      <c r="G10901" t="s">
        <v>23509</v>
      </c>
      <c r="H10901" t="s">
        <v>34713</v>
      </c>
      <c r="I10901" t="s">
        <v>23497</v>
      </c>
      <c r="J10901" t="s">
        <v>23510</v>
      </c>
      <c r="K10901" t="s">
        <v>10</v>
      </c>
      <c r="L10901" s="1" t="s">
        <v>23511</v>
      </c>
      <c r="M10901">
        <v>0</v>
      </c>
    </row>
    <row r="10902" spans="1:18" x14ac:dyDescent="0.25">
      <c r="A10902" t="s">
        <v>23808</v>
      </c>
      <c r="B10902" t="s">
        <v>23809</v>
      </c>
      <c r="C10902" t="s">
        <v>14</v>
      </c>
      <c r="D10902" s="6">
        <v>45713</v>
      </c>
      <c r="E10902" t="s">
        <v>23807</v>
      </c>
      <c r="F10902" t="s">
        <v>23496</v>
      </c>
      <c r="G10902" t="s">
        <v>23512</v>
      </c>
      <c r="H10902" t="s">
        <v>34714</v>
      </c>
      <c r="I10902" t="s">
        <v>23497</v>
      </c>
      <c r="J10902" t="s">
        <v>23513</v>
      </c>
      <c r="K10902" t="s">
        <v>10</v>
      </c>
      <c r="L10902" s="1" t="s">
        <v>23514</v>
      </c>
      <c r="M10902">
        <v>0</v>
      </c>
    </row>
    <row r="10903" spans="1:18" x14ac:dyDescent="0.25">
      <c r="A10903" t="s">
        <v>23808</v>
      </c>
      <c r="B10903" t="s">
        <v>23809</v>
      </c>
      <c r="C10903" t="s">
        <v>14</v>
      </c>
      <c r="D10903" s="6">
        <v>45713</v>
      </c>
      <c r="E10903" t="s">
        <v>23807</v>
      </c>
      <c r="F10903" t="s">
        <v>23496</v>
      </c>
      <c r="G10903" t="s">
        <v>3096</v>
      </c>
      <c r="H10903" t="s">
        <v>34715</v>
      </c>
      <c r="I10903" t="s">
        <v>23497</v>
      </c>
      <c r="J10903" t="s">
        <v>3097</v>
      </c>
      <c r="K10903" t="s">
        <v>10</v>
      </c>
      <c r="L10903" s="1" t="s">
        <v>23515</v>
      </c>
      <c r="M10903">
        <v>0</v>
      </c>
    </row>
    <row r="10904" spans="1:18" x14ac:dyDescent="0.25">
      <c r="A10904" t="s">
        <v>23808</v>
      </c>
      <c r="B10904" t="s">
        <v>23809</v>
      </c>
      <c r="C10904" t="s">
        <v>14</v>
      </c>
      <c r="D10904" s="6">
        <v>45713</v>
      </c>
      <c r="E10904" t="s">
        <v>23807</v>
      </c>
      <c r="F10904" t="s">
        <v>23516</v>
      </c>
      <c r="G10904" t="s">
        <v>23518</v>
      </c>
      <c r="H10904" t="s">
        <v>34716</v>
      </c>
      <c r="I10904" t="s">
        <v>23517</v>
      </c>
      <c r="J10904" t="s">
        <v>23519</v>
      </c>
      <c r="K10904" t="s">
        <v>10</v>
      </c>
      <c r="L10904" s="1" t="s">
        <v>23520</v>
      </c>
      <c r="M10904">
        <v>1</v>
      </c>
      <c r="N10904" t="s">
        <v>34896</v>
      </c>
      <c r="P10904">
        <v>1</v>
      </c>
      <c r="Q10904">
        <v>1</v>
      </c>
      <c r="R10904">
        <v>0</v>
      </c>
    </row>
    <row r="10905" spans="1:18" x14ac:dyDescent="0.25">
      <c r="A10905" t="s">
        <v>23808</v>
      </c>
      <c r="B10905" t="s">
        <v>23809</v>
      </c>
      <c r="C10905" t="s">
        <v>14</v>
      </c>
      <c r="D10905" s="6">
        <v>45713</v>
      </c>
      <c r="E10905" t="s">
        <v>23807</v>
      </c>
      <c r="F10905" t="s">
        <v>23516</v>
      </c>
      <c r="G10905" t="s">
        <v>23521</v>
      </c>
      <c r="H10905" t="s">
        <v>34717</v>
      </c>
      <c r="I10905" t="s">
        <v>23517</v>
      </c>
      <c r="J10905" t="s">
        <v>23522</v>
      </c>
      <c r="K10905" t="s">
        <v>10</v>
      </c>
      <c r="L10905" s="1" t="s">
        <v>23523</v>
      </c>
      <c r="M10905">
        <v>0</v>
      </c>
    </row>
    <row r="10906" spans="1:18" x14ac:dyDescent="0.25">
      <c r="A10906" t="s">
        <v>23808</v>
      </c>
      <c r="B10906" t="s">
        <v>23809</v>
      </c>
      <c r="C10906" t="s">
        <v>14</v>
      </c>
      <c r="D10906" s="6">
        <v>45713</v>
      </c>
      <c r="E10906" t="s">
        <v>23807</v>
      </c>
      <c r="F10906" t="s">
        <v>23516</v>
      </c>
      <c r="G10906" t="s">
        <v>23524</v>
      </c>
      <c r="H10906" t="s">
        <v>34718</v>
      </c>
      <c r="I10906" t="s">
        <v>23517</v>
      </c>
      <c r="J10906" t="s">
        <v>23525</v>
      </c>
      <c r="K10906" t="s">
        <v>10</v>
      </c>
      <c r="L10906">
        <v>0.89368372481972602</v>
      </c>
      <c r="M10906">
        <v>0</v>
      </c>
    </row>
    <row r="10907" spans="1:18" x14ac:dyDescent="0.25">
      <c r="A10907" t="s">
        <v>23808</v>
      </c>
      <c r="B10907" t="s">
        <v>23809</v>
      </c>
      <c r="C10907" t="s">
        <v>14</v>
      </c>
      <c r="D10907" s="6">
        <v>45713</v>
      </c>
      <c r="E10907" t="s">
        <v>23807</v>
      </c>
      <c r="F10907" t="s">
        <v>23516</v>
      </c>
      <c r="G10907" t="s">
        <v>12628</v>
      </c>
      <c r="H10907" t="s">
        <v>34719</v>
      </c>
      <c r="I10907" t="s">
        <v>23517</v>
      </c>
      <c r="J10907" t="s">
        <v>12629</v>
      </c>
      <c r="K10907" t="s">
        <v>10</v>
      </c>
      <c r="L10907" s="1" t="s">
        <v>23526</v>
      </c>
      <c r="M10907">
        <v>0</v>
      </c>
    </row>
    <row r="10908" spans="1:18" x14ac:dyDescent="0.25">
      <c r="A10908" t="s">
        <v>23808</v>
      </c>
      <c r="B10908" t="s">
        <v>23809</v>
      </c>
      <c r="C10908" t="s">
        <v>14</v>
      </c>
      <c r="D10908" s="6">
        <v>45713</v>
      </c>
      <c r="E10908" t="s">
        <v>23807</v>
      </c>
      <c r="F10908" t="s">
        <v>23516</v>
      </c>
      <c r="G10908" t="s">
        <v>12590</v>
      </c>
      <c r="H10908" t="s">
        <v>34720</v>
      </c>
      <c r="I10908" t="s">
        <v>23517</v>
      </c>
      <c r="J10908" t="s">
        <v>12591</v>
      </c>
      <c r="K10908" t="s">
        <v>10</v>
      </c>
      <c r="L10908">
        <v>0.88285422833995797</v>
      </c>
      <c r="M10908">
        <v>0</v>
      </c>
    </row>
    <row r="10909" spans="1:18" x14ac:dyDescent="0.25">
      <c r="A10909" t="s">
        <v>23808</v>
      </c>
      <c r="B10909" t="s">
        <v>23809</v>
      </c>
      <c r="C10909" t="s">
        <v>14</v>
      </c>
      <c r="D10909" s="6">
        <v>45713</v>
      </c>
      <c r="E10909" t="s">
        <v>23807</v>
      </c>
      <c r="F10909" t="s">
        <v>23516</v>
      </c>
      <c r="G10909" t="s">
        <v>23527</v>
      </c>
      <c r="H10909" t="s">
        <v>34721</v>
      </c>
      <c r="I10909" t="s">
        <v>23517</v>
      </c>
      <c r="J10909" t="s">
        <v>23528</v>
      </c>
      <c r="K10909" t="s">
        <v>10</v>
      </c>
      <c r="L10909" s="1" t="s">
        <v>23529</v>
      </c>
      <c r="M10909">
        <v>0</v>
      </c>
    </row>
    <row r="10910" spans="1:18" x14ac:dyDescent="0.25">
      <c r="A10910" t="s">
        <v>23808</v>
      </c>
      <c r="B10910" t="s">
        <v>23809</v>
      </c>
      <c r="C10910" t="s">
        <v>14</v>
      </c>
      <c r="D10910" s="6">
        <v>45713</v>
      </c>
      <c r="E10910" t="s">
        <v>23807</v>
      </c>
      <c r="F10910" t="s">
        <v>23516</v>
      </c>
      <c r="G10910" t="s">
        <v>23530</v>
      </c>
      <c r="H10910" t="s">
        <v>34722</v>
      </c>
      <c r="I10910" t="s">
        <v>23517</v>
      </c>
      <c r="J10910" t="s">
        <v>23531</v>
      </c>
      <c r="K10910" t="s">
        <v>10</v>
      </c>
      <c r="L10910" s="1" t="s">
        <v>23532</v>
      </c>
      <c r="M10910">
        <v>0</v>
      </c>
    </row>
    <row r="10911" spans="1:18" x14ac:dyDescent="0.25">
      <c r="A10911" t="s">
        <v>23808</v>
      </c>
      <c r="B10911" t="s">
        <v>23809</v>
      </c>
      <c r="C10911" t="s">
        <v>14</v>
      </c>
      <c r="D10911" s="6">
        <v>45713</v>
      </c>
      <c r="E10911" t="s">
        <v>23807</v>
      </c>
      <c r="F10911" t="s">
        <v>23516</v>
      </c>
      <c r="G10911" t="s">
        <v>12596</v>
      </c>
      <c r="H10911" t="s">
        <v>34723</v>
      </c>
      <c r="I10911" t="s">
        <v>23517</v>
      </c>
      <c r="J10911" t="s">
        <v>12597</v>
      </c>
      <c r="K10911" t="s">
        <v>10</v>
      </c>
      <c r="L10911" s="1" t="s">
        <v>23533</v>
      </c>
      <c r="M10911">
        <v>0</v>
      </c>
    </row>
    <row r="10912" spans="1:18" x14ac:dyDescent="0.25">
      <c r="A10912" t="s">
        <v>23808</v>
      </c>
      <c r="B10912" t="s">
        <v>23809</v>
      </c>
      <c r="C10912" t="s">
        <v>14</v>
      </c>
      <c r="D10912" s="6">
        <v>45713</v>
      </c>
      <c r="E10912" t="s">
        <v>23807</v>
      </c>
      <c r="F10912" t="s">
        <v>23516</v>
      </c>
      <c r="G10912" t="s">
        <v>23534</v>
      </c>
      <c r="H10912" t="s">
        <v>34724</v>
      </c>
      <c r="I10912" t="s">
        <v>23517</v>
      </c>
      <c r="J10912" t="s">
        <v>23535</v>
      </c>
      <c r="K10912" t="s">
        <v>10</v>
      </c>
      <c r="L10912" s="1" t="s">
        <v>23536</v>
      </c>
      <c r="M10912">
        <v>0</v>
      </c>
    </row>
    <row r="10913" spans="1:18" x14ac:dyDescent="0.25">
      <c r="A10913" t="s">
        <v>23808</v>
      </c>
      <c r="B10913" t="s">
        <v>23809</v>
      </c>
      <c r="C10913" t="s">
        <v>14</v>
      </c>
      <c r="D10913" s="6">
        <v>45713</v>
      </c>
      <c r="E10913" t="s">
        <v>23807</v>
      </c>
      <c r="F10913" t="s">
        <v>23516</v>
      </c>
      <c r="G10913" t="s">
        <v>23537</v>
      </c>
      <c r="H10913" t="s">
        <v>34725</v>
      </c>
      <c r="I10913" t="s">
        <v>23517</v>
      </c>
      <c r="J10913" t="s">
        <v>23538</v>
      </c>
      <c r="K10913" t="s">
        <v>10</v>
      </c>
      <c r="L10913" s="1" t="s">
        <v>23539</v>
      </c>
      <c r="M10913">
        <v>0</v>
      </c>
    </row>
    <row r="10914" spans="1:18" x14ac:dyDescent="0.25">
      <c r="A10914" t="s">
        <v>23808</v>
      </c>
      <c r="B10914" t="s">
        <v>23809</v>
      </c>
      <c r="C10914" t="s">
        <v>14</v>
      </c>
      <c r="D10914" s="6">
        <v>45713</v>
      </c>
      <c r="E10914" t="s">
        <v>23807</v>
      </c>
      <c r="F10914" t="s">
        <v>23540</v>
      </c>
      <c r="G10914" t="s">
        <v>23542</v>
      </c>
      <c r="H10914" t="s">
        <v>34726</v>
      </c>
      <c r="I10914" t="s">
        <v>23541</v>
      </c>
      <c r="J10914" t="s">
        <v>23543</v>
      </c>
      <c r="K10914" t="s">
        <v>10</v>
      </c>
      <c r="L10914" s="1" t="s">
        <v>23544</v>
      </c>
      <c r="M10914">
        <v>1</v>
      </c>
      <c r="N10914" t="s">
        <v>34896</v>
      </c>
      <c r="P10914">
        <v>1</v>
      </c>
      <c r="Q10914">
        <v>1</v>
      </c>
      <c r="R10914">
        <v>0</v>
      </c>
    </row>
    <row r="10915" spans="1:18" x14ac:dyDescent="0.25">
      <c r="A10915" t="s">
        <v>23808</v>
      </c>
      <c r="B10915" t="s">
        <v>23809</v>
      </c>
      <c r="C10915" t="s">
        <v>14</v>
      </c>
      <c r="D10915" s="6">
        <v>45713</v>
      </c>
      <c r="E10915" t="s">
        <v>23807</v>
      </c>
      <c r="F10915" t="s">
        <v>23540</v>
      </c>
      <c r="G10915" t="s">
        <v>12013</v>
      </c>
      <c r="H10915" t="s">
        <v>34727</v>
      </c>
      <c r="I10915" t="s">
        <v>23541</v>
      </c>
      <c r="J10915" t="s">
        <v>12014</v>
      </c>
      <c r="K10915" t="s">
        <v>10</v>
      </c>
      <c r="L10915" s="1" t="s">
        <v>23545</v>
      </c>
      <c r="M10915">
        <v>0</v>
      </c>
    </row>
    <row r="10916" spans="1:18" x14ac:dyDescent="0.25">
      <c r="A10916" t="s">
        <v>23808</v>
      </c>
      <c r="B10916" t="s">
        <v>23809</v>
      </c>
      <c r="C10916" t="s">
        <v>14</v>
      </c>
      <c r="D10916" s="6">
        <v>45713</v>
      </c>
      <c r="E10916" t="s">
        <v>23807</v>
      </c>
      <c r="F10916" t="s">
        <v>23540</v>
      </c>
      <c r="G10916" t="s">
        <v>23546</v>
      </c>
      <c r="H10916" t="s">
        <v>34728</v>
      </c>
      <c r="I10916" t="s">
        <v>23541</v>
      </c>
      <c r="J10916" t="s">
        <v>23547</v>
      </c>
      <c r="K10916" t="s">
        <v>10</v>
      </c>
      <c r="L10916" s="1" t="s">
        <v>23548</v>
      </c>
      <c r="M10916">
        <v>0</v>
      </c>
    </row>
    <row r="10917" spans="1:18" x14ac:dyDescent="0.25">
      <c r="A10917" t="s">
        <v>23808</v>
      </c>
      <c r="B10917" t="s">
        <v>23809</v>
      </c>
      <c r="C10917" t="s">
        <v>14</v>
      </c>
      <c r="D10917" s="6">
        <v>45713</v>
      </c>
      <c r="E10917" t="s">
        <v>23807</v>
      </c>
      <c r="F10917" t="s">
        <v>23540</v>
      </c>
      <c r="G10917" t="s">
        <v>23549</v>
      </c>
      <c r="H10917" t="s">
        <v>34729</v>
      </c>
      <c r="I10917" t="s">
        <v>23541</v>
      </c>
      <c r="J10917" t="s">
        <v>23550</v>
      </c>
      <c r="K10917" t="s">
        <v>10</v>
      </c>
      <c r="L10917" s="1" t="s">
        <v>23551</v>
      </c>
      <c r="M10917">
        <v>0</v>
      </c>
    </row>
    <row r="10918" spans="1:18" x14ac:dyDescent="0.25">
      <c r="A10918" t="s">
        <v>23808</v>
      </c>
      <c r="B10918" t="s">
        <v>23809</v>
      </c>
      <c r="C10918" t="s">
        <v>14</v>
      </c>
      <c r="D10918" s="6">
        <v>45713</v>
      </c>
      <c r="E10918" t="s">
        <v>23807</v>
      </c>
      <c r="F10918" t="s">
        <v>23540</v>
      </c>
      <c r="G10918" t="s">
        <v>23552</v>
      </c>
      <c r="H10918" t="s">
        <v>34730</v>
      </c>
      <c r="I10918" t="s">
        <v>23541</v>
      </c>
      <c r="J10918" t="s">
        <v>23553</v>
      </c>
      <c r="K10918" t="s">
        <v>10</v>
      </c>
      <c r="L10918" s="1" t="s">
        <v>23554</v>
      </c>
      <c r="M10918">
        <v>0</v>
      </c>
    </row>
    <row r="10919" spans="1:18" x14ac:dyDescent="0.25">
      <c r="A10919" t="s">
        <v>23808</v>
      </c>
      <c r="B10919" t="s">
        <v>23809</v>
      </c>
      <c r="C10919" t="s">
        <v>14</v>
      </c>
      <c r="D10919" s="6">
        <v>45713</v>
      </c>
      <c r="E10919" t="s">
        <v>23807</v>
      </c>
      <c r="F10919" t="s">
        <v>23540</v>
      </c>
      <c r="G10919" t="s">
        <v>23555</v>
      </c>
      <c r="H10919" t="s">
        <v>34731</v>
      </c>
      <c r="I10919" t="s">
        <v>23541</v>
      </c>
      <c r="J10919" t="s">
        <v>23556</v>
      </c>
      <c r="K10919" t="s">
        <v>10</v>
      </c>
      <c r="L10919" s="1" t="s">
        <v>23557</v>
      </c>
      <c r="M10919">
        <v>0</v>
      </c>
    </row>
    <row r="10920" spans="1:18" x14ac:dyDescent="0.25">
      <c r="A10920" t="s">
        <v>23808</v>
      </c>
      <c r="B10920" t="s">
        <v>23809</v>
      </c>
      <c r="C10920" t="s">
        <v>14</v>
      </c>
      <c r="D10920" s="6">
        <v>45713</v>
      </c>
      <c r="E10920" t="s">
        <v>23807</v>
      </c>
      <c r="F10920" t="s">
        <v>23540</v>
      </c>
      <c r="G10920" t="s">
        <v>4063</v>
      </c>
      <c r="H10920" t="s">
        <v>34732</v>
      </c>
      <c r="I10920" t="s">
        <v>23541</v>
      </c>
      <c r="J10920" t="s">
        <v>4064</v>
      </c>
      <c r="K10920" t="s">
        <v>10</v>
      </c>
      <c r="L10920" s="1" t="s">
        <v>23558</v>
      </c>
      <c r="M10920">
        <v>0</v>
      </c>
    </row>
    <row r="10921" spans="1:18" x14ac:dyDescent="0.25">
      <c r="A10921" t="s">
        <v>23808</v>
      </c>
      <c r="B10921" t="s">
        <v>23809</v>
      </c>
      <c r="C10921" t="s">
        <v>14</v>
      </c>
      <c r="D10921" s="6">
        <v>45713</v>
      </c>
      <c r="E10921" t="s">
        <v>23807</v>
      </c>
      <c r="F10921" t="s">
        <v>23540</v>
      </c>
      <c r="G10921" t="s">
        <v>23559</v>
      </c>
      <c r="H10921" t="s">
        <v>34733</v>
      </c>
      <c r="I10921" t="s">
        <v>23541</v>
      </c>
      <c r="J10921" t="s">
        <v>23560</v>
      </c>
      <c r="K10921" t="s">
        <v>10</v>
      </c>
      <c r="L10921" s="1" t="s">
        <v>23561</v>
      </c>
      <c r="M10921">
        <v>0</v>
      </c>
    </row>
    <row r="10922" spans="1:18" x14ac:dyDescent="0.25">
      <c r="A10922" t="s">
        <v>23808</v>
      </c>
      <c r="B10922" t="s">
        <v>23809</v>
      </c>
      <c r="C10922" t="s">
        <v>14</v>
      </c>
      <c r="D10922" s="6">
        <v>45713</v>
      </c>
      <c r="E10922" t="s">
        <v>23807</v>
      </c>
      <c r="F10922" t="s">
        <v>23540</v>
      </c>
      <c r="G10922" t="s">
        <v>1744</v>
      </c>
      <c r="H10922" t="s">
        <v>34734</v>
      </c>
      <c r="I10922" t="s">
        <v>23541</v>
      </c>
      <c r="J10922" t="s">
        <v>1745</v>
      </c>
      <c r="K10922" t="s">
        <v>10</v>
      </c>
      <c r="L10922" s="1" t="s">
        <v>23562</v>
      </c>
      <c r="M10922">
        <v>0</v>
      </c>
    </row>
    <row r="10923" spans="1:18" x14ac:dyDescent="0.25">
      <c r="A10923" t="s">
        <v>23808</v>
      </c>
      <c r="B10923" t="s">
        <v>23809</v>
      </c>
      <c r="C10923" t="s">
        <v>14</v>
      </c>
      <c r="D10923" s="6">
        <v>45713</v>
      </c>
      <c r="E10923" t="s">
        <v>23807</v>
      </c>
      <c r="F10923" t="s">
        <v>23540</v>
      </c>
      <c r="G10923" t="s">
        <v>23563</v>
      </c>
      <c r="H10923" t="s">
        <v>34735</v>
      </c>
      <c r="I10923" t="s">
        <v>23541</v>
      </c>
      <c r="J10923" t="s">
        <v>23564</v>
      </c>
      <c r="K10923" t="s">
        <v>10</v>
      </c>
      <c r="L10923" s="1" t="s">
        <v>23565</v>
      </c>
      <c r="M10923">
        <v>0</v>
      </c>
    </row>
    <row r="10924" spans="1:18" x14ac:dyDescent="0.25">
      <c r="A10924" t="s">
        <v>23808</v>
      </c>
      <c r="B10924" t="s">
        <v>23809</v>
      </c>
      <c r="C10924" t="s">
        <v>14</v>
      </c>
      <c r="D10924" s="6">
        <v>45713</v>
      </c>
      <c r="E10924" t="s">
        <v>23807</v>
      </c>
      <c r="F10924" t="s">
        <v>23566</v>
      </c>
      <c r="G10924" t="s">
        <v>3194</v>
      </c>
      <c r="H10924" t="s">
        <v>34736</v>
      </c>
      <c r="I10924" s="16" t="s">
        <v>23567</v>
      </c>
      <c r="J10924" t="s">
        <v>3195</v>
      </c>
      <c r="K10924" t="s">
        <v>10</v>
      </c>
      <c r="L10924" s="1" t="s">
        <v>23568</v>
      </c>
      <c r="M10924">
        <v>0</v>
      </c>
      <c r="N10924" t="s">
        <v>34945</v>
      </c>
      <c r="O10924" s="2" t="s">
        <v>23614</v>
      </c>
      <c r="P10924">
        <v>1</v>
      </c>
      <c r="Q10924">
        <v>0</v>
      </c>
      <c r="R10924">
        <v>0</v>
      </c>
    </row>
    <row r="10925" spans="1:18" x14ac:dyDescent="0.25">
      <c r="A10925" t="s">
        <v>23808</v>
      </c>
      <c r="B10925" t="s">
        <v>23809</v>
      </c>
      <c r="C10925" t="s">
        <v>14</v>
      </c>
      <c r="D10925" s="6">
        <v>45713</v>
      </c>
      <c r="E10925" t="s">
        <v>23807</v>
      </c>
      <c r="F10925" t="s">
        <v>23566</v>
      </c>
      <c r="G10925" t="s">
        <v>2271</v>
      </c>
      <c r="H10925" t="s">
        <v>34737</v>
      </c>
      <c r="I10925" t="s">
        <v>23567</v>
      </c>
      <c r="J10925" t="s">
        <v>2272</v>
      </c>
      <c r="K10925" t="s">
        <v>10</v>
      </c>
      <c r="L10925" s="1" t="s">
        <v>23569</v>
      </c>
      <c r="M10925">
        <v>0</v>
      </c>
    </row>
    <row r="10926" spans="1:18" x14ac:dyDescent="0.25">
      <c r="A10926" t="s">
        <v>23808</v>
      </c>
      <c r="B10926" t="s">
        <v>23809</v>
      </c>
      <c r="C10926" t="s">
        <v>14</v>
      </c>
      <c r="D10926" s="6">
        <v>45713</v>
      </c>
      <c r="E10926" t="s">
        <v>23807</v>
      </c>
      <c r="F10926" t="s">
        <v>23566</v>
      </c>
      <c r="G10926" t="s">
        <v>3149</v>
      </c>
      <c r="H10926" t="s">
        <v>34738</v>
      </c>
      <c r="I10926" t="s">
        <v>23567</v>
      </c>
      <c r="J10926" t="s">
        <v>3150</v>
      </c>
      <c r="K10926" t="s">
        <v>10</v>
      </c>
      <c r="L10926" s="1" t="s">
        <v>23570</v>
      </c>
      <c r="M10926">
        <v>0</v>
      </c>
    </row>
    <row r="10927" spans="1:18" x14ac:dyDescent="0.25">
      <c r="A10927" t="s">
        <v>23808</v>
      </c>
      <c r="B10927" t="s">
        <v>23809</v>
      </c>
      <c r="C10927" t="s">
        <v>14</v>
      </c>
      <c r="D10927" s="6">
        <v>45713</v>
      </c>
      <c r="E10927" t="s">
        <v>23807</v>
      </c>
      <c r="F10927" t="s">
        <v>23566</v>
      </c>
      <c r="G10927" t="s">
        <v>4144</v>
      </c>
      <c r="H10927" t="s">
        <v>34739</v>
      </c>
      <c r="I10927" t="s">
        <v>23567</v>
      </c>
      <c r="J10927" t="s">
        <v>4145</v>
      </c>
      <c r="K10927" t="s">
        <v>10</v>
      </c>
      <c r="L10927" s="1" t="s">
        <v>23571</v>
      </c>
      <c r="M10927">
        <v>0</v>
      </c>
    </row>
    <row r="10928" spans="1:18" x14ac:dyDescent="0.25">
      <c r="A10928" t="s">
        <v>23808</v>
      </c>
      <c r="B10928" t="s">
        <v>23809</v>
      </c>
      <c r="C10928" t="s">
        <v>14</v>
      </c>
      <c r="D10928" s="6">
        <v>45713</v>
      </c>
      <c r="E10928" t="s">
        <v>23807</v>
      </c>
      <c r="F10928" t="s">
        <v>23566</v>
      </c>
      <c r="G10928" t="s">
        <v>3108</v>
      </c>
      <c r="H10928" t="s">
        <v>34740</v>
      </c>
      <c r="I10928" t="s">
        <v>23567</v>
      </c>
      <c r="J10928" t="s">
        <v>3109</v>
      </c>
      <c r="K10928" t="s">
        <v>10</v>
      </c>
      <c r="L10928" s="1" t="s">
        <v>23572</v>
      </c>
      <c r="M10928">
        <v>0</v>
      </c>
    </row>
    <row r="10929" spans="1:18" x14ac:dyDescent="0.25">
      <c r="A10929" t="s">
        <v>23808</v>
      </c>
      <c r="B10929" t="s">
        <v>23809</v>
      </c>
      <c r="C10929" t="s">
        <v>14</v>
      </c>
      <c r="D10929" s="6">
        <v>45713</v>
      </c>
      <c r="E10929" t="s">
        <v>23807</v>
      </c>
      <c r="F10929" t="s">
        <v>23566</v>
      </c>
      <c r="G10929" t="s">
        <v>23573</v>
      </c>
      <c r="H10929" t="s">
        <v>34741</v>
      </c>
      <c r="I10929" t="s">
        <v>23567</v>
      </c>
      <c r="J10929" t="s">
        <v>23574</v>
      </c>
      <c r="K10929" t="s">
        <v>10</v>
      </c>
      <c r="L10929" s="1" t="s">
        <v>23575</v>
      </c>
      <c r="M10929">
        <v>0</v>
      </c>
    </row>
    <row r="10930" spans="1:18" x14ac:dyDescent="0.25">
      <c r="A10930" t="s">
        <v>23808</v>
      </c>
      <c r="B10930" t="s">
        <v>23809</v>
      </c>
      <c r="C10930" t="s">
        <v>14</v>
      </c>
      <c r="D10930" s="6">
        <v>45713</v>
      </c>
      <c r="E10930" t="s">
        <v>23807</v>
      </c>
      <c r="F10930" t="s">
        <v>23566</v>
      </c>
      <c r="G10930" t="s">
        <v>2284</v>
      </c>
      <c r="H10930" t="s">
        <v>34742</v>
      </c>
      <c r="I10930" t="s">
        <v>23567</v>
      </c>
      <c r="J10930" t="s">
        <v>2285</v>
      </c>
      <c r="K10930" t="s">
        <v>10</v>
      </c>
      <c r="L10930" s="1" t="s">
        <v>23576</v>
      </c>
      <c r="M10930">
        <v>0</v>
      </c>
    </row>
    <row r="10931" spans="1:18" x14ac:dyDescent="0.25">
      <c r="A10931" t="s">
        <v>23808</v>
      </c>
      <c r="B10931" t="s">
        <v>23809</v>
      </c>
      <c r="C10931" t="s">
        <v>14</v>
      </c>
      <c r="D10931" s="6">
        <v>45713</v>
      </c>
      <c r="E10931" t="s">
        <v>23807</v>
      </c>
      <c r="F10931" t="s">
        <v>23566</v>
      </c>
      <c r="G10931" t="s">
        <v>2291</v>
      </c>
      <c r="H10931" t="s">
        <v>34743</v>
      </c>
      <c r="I10931" t="s">
        <v>23567</v>
      </c>
      <c r="J10931" t="s">
        <v>2292</v>
      </c>
      <c r="K10931" t="s">
        <v>10</v>
      </c>
      <c r="L10931" s="1" t="s">
        <v>23577</v>
      </c>
      <c r="M10931">
        <v>0</v>
      </c>
    </row>
    <row r="10932" spans="1:18" x14ac:dyDescent="0.25">
      <c r="A10932" t="s">
        <v>23808</v>
      </c>
      <c r="B10932" t="s">
        <v>23809</v>
      </c>
      <c r="C10932" t="s">
        <v>14</v>
      </c>
      <c r="D10932" s="6">
        <v>45713</v>
      </c>
      <c r="E10932" t="s">
        <v>23807</v>
      </c>
      <c r="F10932" t="s">
        <v>23566</v>
      </c>
      <c r="G10932" t="s">
        <v>4148</v>
      </c>
      <c r="H10932" t="s">
        <v>34744</v>
      </c>
      <c r="I10932" t="s">
        <v>23567</v>
      </c>
      <c r="J10932" t="s">
        <v>4149</v>
      </c>
      <c r="K10932" t="s">
        <v>10</v>
      </c>
      <c r="L10932">
        <v>0.82224986704630598</v>
      </c>
      <c r="M10932">
        <v>0</v>
      </c>
    </row>
    <row r="10933" spans="1:18" x14ac:dyDescent="0.25">
      <c r="A10933" t="s">
        <v>23808</v>
      </c>
      <c r="B10933" t="s">
        <v>23809</v>
      </c>
      <c r="C10933" t="s">
        <v>14</v>
      </c>
      <c r="D10933" s="6">
        <v>45713</v>
      </c>
      <c r="E10933" t="s">
        <v>23807</v>
      </c>
      <c r="F10933" t="s">
        <v>23566</v>
      </c>
      <c r="G10933" t="s">
        <v>23208</v>
      </c>
      <c r="H10933" t="s">
        <v>34745</v>
      </c>
      <c r="I10933" t="s">
        <v>23567</v>
      </c>
      <c r="J10933" t="s">
        <v>23209</v>
      </c>
      <c r="K10933" t="s">
        <v>10</v>
      </c>
      <c r="L10933" s="1" t="s">
        <v>23578</v>
      </c>
      <c r="M10933">
        <v>0</v>
      </c>
    </row>
    <row r="10934" spans="1:18" x14ac:dyDescent="0.25">
      <c r="A10934" t="s">
        <v>23808</v>
      </c>
      <c r="B10934" t="s">
        <v>23809</v>
      </c>
      <c r="C10934" t="s">
        <v>14</v>
      </c>
      <c r="D10934" s="6">
        <v>45713</v>
      </c>
      <c r="E10934" t="s">
        <v>23807</v>
      </c>
      <c r="F10934" t="s">
        <v>23579</v>
      </c>
      <c r="G10934" t="s">
        <v>22350</v>
      </c>
      <c r="H10934" t="s">
        <v>34746</v>
      </c>
      <c r="I10934" s="16" t="s">
        <v>23580</v>
      </c>
      <c r="J10934" t="s">
        <v>22351</v>
      </c>
      <c r="K10934" t="s">
        <v>10</v>
      </c>
      <c r="L10934" s="1" t="s">
        <v>23581</v>
      </c>
      <c r="M10934">
        <v>0</v>
      </c>
      <c r="N10934" t="s">
        <v>34945</v>
      </c>
      <c r="O10934" s="2" t="s">
        <v>22530</v>
      </c>
      <c r="P10934">
        <v>1</v>
      </c>
      <c r="Q10934">
        <v>0</v>
      </c>
      <c r="R10934">
        <v>0</v>
      </c>
    </row>
    <row r="10935" spans="1:18" x14ac:dyDescent="0.25">
      <c r="A10935" t="s">
        <v>23808</v>
      </c>
      <c r="B10935" t="s">
        <v>23809</v>
      </c>
      <c r="C10935" t="s">
        <v>14</v>
      </c>
      <c r="D10935" s="6">
        <v>45713</v>
      </c>
      <c r="E10935" t="s">
        <v>23807</v>
      </c>
      <c r="F10935" t="s">
        <v>23579</v>
      </c>
      <c r="G10935" t="s">
        <v>19577</v>
      </c>
      <c r="H10935" t="s">
        <v>34747</v>
      </c>
      <c r="I10935" t="s">
        <v>23580</v>
      </c>
      <c r="J10935" t="s">
        <v>19578</v>
      </c>
      <c r="K10935" t="s">
        <v>10</v>
      </c>
      <c r="L10935" s="1" t="s">
        <v>23582</v>
      </c>
      <c r="M10935">
        <v>0</v>
      </c>
    </row>
    <row r="10936" spans="1:18" x14ac:dyDescent="0.25">
      <c r="A10936" t="s">
        <v>23808</v>
      </c>
      <c r="B10936" t="s">
        <v>23809</v>
      </c>
      <c r="C10936" t="s">
        <v>14</v>
      </c>
      <c r="D10936" s="6">
        <v>45713</v>
      </c>
      <c r="E10936" t="s">
        <v>23807</v>
      </c>
      <c r="F10936" t="s">
        <v>23579</v>
      </c>
      <c r="G10936" t="s">
        <v>23583</v>
      </c>
      <c r="H10936" t="s">
        <v>34748</v>
      </c>
      <c r="I10936" t="s">
        <v>23580</v>
      </c>
      <c r="J10936" t="s">
        <v>23584</v>
      </c>
      <c r="K10936" t="s">
        <v>10</v>
      </c>
      <c r="L10936" s="1" t="s">
        <v>23585</v>
      </c>
      <c r="M10936">
        <v>0</v>
      </c>
    </row>
    <row r="10937" spans="1:18" x14ac:dyDescent="0.25">
      <c r="A10937" t="s">
        <v>23808</v>
      </c>
      <c r="B10937" t="s">
        <v>23809</v>
      </c>
      <c r="C10937" t="s">
        <v>14</v>
      </c>
      <c r="D10937" s="6">
        <v>45713</v>
      </c>
      <c r="E10937" t="s">
        <v>23807</v>
      </c>
      <c r="F10937" t="s">
        <v>23579</v>
      </c>
      <c r="G10937" t="s">
        <v>23586</v>
      </c>
      <c r="H10937" t="s">
        <v>34749</v>
      </c>
      <c r="I10937" t="s">
        <v>23580</v>
      </c>
      <c r="J10937" t="s">
        <v>23587</v>
      </c>
      <c r="K10937" t="s">
        <v>10</v>
      </c>
      <c r="L10937" s="1" t="s">
        <v>23588</v>
      </c>
      <c r="M10937">
        <v>0</v>
      </c>
    </row>
    <row r="10938" spans="1:18" x14ac:dyDescent="0.25">
      <c r="A10938" t="s">
        <v>23808</v>
      </c>
      <c r="B10938" t="s">
        <v>23809</v>
      </c>
      <c r="C10938" t="s">
        <v>14</v>
      </c>
      <c r="D10938" s="6">
        <v>45713</v>
      </c>
      <c r="E10938" t="s">
        <v>23807</v>
      </c>
      <c r="F10938" t="s">
        <v>23579</v>
      </c>
      <c r="G10938" t="s">
        <v>22340</v>
      </c>
      <c r="H10938" t="s">
        <v>34750</v>
      </c>
      <c r="I10938" t="s">
        <v>23580</v>
      </c>
      <c r="J10938" t="s">
        <v>22341</v>
      </c>
      <c r="K10938" t="s">
        <v>10</v>
      </c>
      <c r="L10938" s="1" t="s">
        <v>23589</v>
      </c>
      <c r="M10938">
        <v>0</v>
      </c>
    </row>
    <row r="10939" spans="1:18" x14ac:dyDescent="0.25">
      <c r="A10939" t="s">
        <v>23808</v>
      </c>
      <c r="B10939" t="s">
        <v>23809</v>
      </c>
      <c r="C10939" t="s">
        <v>14</v>
      </c>
      <c r="D10939" s="6">
        <v>45713</v>
      </c>
      <c r="E10939" t="s">
        <v>23807</v>
      </c>
      <c r="F10939" t="s">
        <v>23579</v>
      </c>
      <c r="G10939" t="s">
        <v>23590</v>
      </c>
      <c r="H10939" t="s">
        <v>34751</v>
      </c>
      <c r="I10939" t="s">
        <v>23580</v>
      </c>
      <c r="J10939" t="s">
        <v>23591</v>
      </c>
      <c r="K10939" t="s">
        <v>10</v>
      </c>
      <c r="L10939" s="1" t="s">
        <v>23592</v>
      </c>
      <c r="M10939">
        <v>0</v>
      </c>
    </row>
    <row r="10940" spans="1:18" x14ac:dyDescent="0.25">
      <c r="A10940" t="s">
        <v>23808</v>
      </c>
      <c r="B10940" t="s">
        <v>23809</v>
      </c>
      <c r="C10940" t="s">
        <v>14</v>
      </c>
      <c r="D10940" s="6">
        <v>45713</v>
      </c>
      <c r="E10940" t="s">
        <v>23807</v>
      </c>
      <c r="F10940" t="s">
        <v>23579</v>
      </c>
      <c r="G10940" t="s">
        <v>19357</v>
      </c>
      <c r="H10940" t="s">
        <v>34752</v>
      </c>
      <c r="I10940" t="s">
        <v>23580</v>
      </c>
      <c r="J10940" t="s">
        <v>19358</v>
      </c>
      <c r="K10940" t="s">
        <v>10</v>
      </c>
      <c r="L10940" s="1" t="s">
        <v>23593</v>
      </c>
      <c r="M10940">
        <v>0</v>
      </c>
    </row>
    <row r="10941" spans="1:18" x14ac:dyDescent="0.25">
      <c r="A10941" t="s">
        <v>23808</v>
      </c>
      <c r="B10941" t="s">
        <v>23809</v>
      </c>
      <c r="C10941" t="s">
        <v>14</v>
      </c>
      <c r="D10941" s="6">
        <v>45713</v>
      </c>
      <c r="E10941" t="s">
        <v>23807</v>
      </c>
      <c r="F10941" t="s">
        <v>23579</v>
      </c>
      <c r="G10941" t="s">
        <v>23594</v>
      </c>
      <c r="H10941" t="s">
        <v>34753</v>
      </c>
      <c r="I10941" t="s">
        <v>23580</v>
      </c>
      <c r="J10941" t="s">
        <v>23595</v>
      </c>
      <c r="K10941" t="s">
        <v>10</v>
      </c>
      <c r="L10941" s="1" t="s">
        <v>23596</v>
      </c>
      <c r="M10941">
        <v>0</v>
      </c>
    </row>
    <row r="10942" spans="1:18" x14ac:dyDescent="0.25">
      <c r="A10942" t="s">
        <v>23808</v>
      </c>
      <c r="B10942" t="s">
        <v>23809</v>
      </c>
      <c r="C10942" t="s">
        <v>14</v>
      </c>
      <c r="D10942" s="6">
        <v>45713</v>
      </c>
      <c r="E10942" t="s">
        <v>23807</v>
      </c>
      <c r="F10942" t="s">
        <v>23579</v>
      </c>
      <c r="G10942" t="s">
        <v>19546</v>
      </c>
      <c r="H10942" t="s">
        <v>34754</v>
      </c>
      <c r="I10942" t="s">
        <v>23580</v>
      </c>
      <c r="J10942" t="s">
        <v>19547</v>
      </c>
      <c r="K10942" t="s">
        <v>10</v>
      </c>
      <c r="L10942" s="1" t="s">
        <v>23597</v>
      </c>
      <c r="M10942">
        <v>0</v>
      </c>
    </row>
    <row r="10943" spans="1:18" x14ac:dyDescent="0.25">
      <c r="A10943" t="s">
        <v>23808</v>
      </c>
      <c r="B10943" t="s">
        <v>23809</v>
      </c>
      <c r="C10943" t="s">
        <v>14</v>
      </c>
      <c r="D10943" s="6">
        <v>45713</v>
      </c>
      <c r="E10943" t="s">
        <v>23807</v>
      </c>
      <c r="F10943" t="s">
        <v>23579</v>
      </c>
      <c r="G10943" t="s">
        <v>22344</v>
      </c>
      <c r="H10943" t="s">
        <v>34755</v>
      </c>
      <c r="I10943" t="s">
        <v>23580</v>
      </c>
      <c r="J10943" t="s">
        <v>22345</v>
      </c>
      <c r="K10943" t="s">
        <v>10</v>
      </c>
      <c r="L10943">
        <v>0.73974160589001303</v>
      </c>
      <c r="M10943">
        <v>0</v>
      </c>
    </row>
    <row r="10944" spans="1:18" x14ac:dyDescent="0.25">
      <c r="A10944" t="s">
        <v>23808</v>
      </c>
      <c r="B10944" t="s">
        <v>23809</v>
      </c>
      <c r="C10944" t="s">
        <v>14</v>
      </c>
      <c r="D10944" s="6">
        <v>45713</v>
      </c>
      <c r="E10944" t="s">
        <v>23807</v>
      </c>
      <c r="F10944" t="s">
        <v>23598</v>
      </c>
      <c r="G10944" t="s">
        <v>23600</v>
      </c>
      <c r="H10944" t="s">
        <v>34756</v>
      </c>
      <c r="I10944" t="s">
        <v>23599</v>
      </c>
      <c r="J10944" t="s">
        <v>23601</v>
      </c>
      <c r="K10944" t="s">
        <v>10</v>
      </c>
      <c r="L10944">
        <v>0.84185117825883804</v>
      </c>
      <c r="M10944">
        <v>1</v>
      </c>
      <c r="N10944" t="s">
        <v>34896</v>
      </c>
      <c r="P10944">
        <v>1</v>
      </c>
      <c r="Q10944">
        <v>1</v>
      </c>
      <c r="R10944">
        <v>0</v>
      </c>
    </row>
    <row r="10945" spans="1:18" x14ac:dyDescent="0.25">
      <c r="A10945" t="s">
        <v>23808</v>
      </c>
      <c r="B10945" t="s">
        <v>23809</v>
      </c>
      <c r="C10945" t="s">
        <v>14</v>
      </c>
      <c r="D10945" s="6">
        <v>45713</v>
      </c>
      <c r="E10945" t="s">
        <v>23807</v>
      </c>
      <c r="F10945" t="s">
        <v>23598</v>
      </c>
      <c r="G10945" t="s">
        <v>23252</v>
      </c>
      <c r="H10945" t="s">
        <v>34757</v>
      </c>
      <c r="I10945" t="s">
        <v>23599</v>
      </c>
      <c r="J10945" t="s">
        <v>23253</v>
      </c>
      <c r="K10945" t="s">
        <v>10</v>
      </c>
      <c r="L10945" s="1" t="s">
        <v>23602</v>
      </c>
      <c r="M10945">
        <v>0</v>
      </c>
    </row>
    <row r="10946" spans="1:18" x14ac:dyDescent="0.25">
      <c r="A10946" t="s">
        <v>23808</v>
      </c>
      <c r="B10946" t="s">
        <v>23809</v>
      </c>
      <c r="C10946" t="s">
        <v>14</v>
      </c>
      <c r="D10946" s="6">
        <v>45713</v>
      </c>
      <c r="E10946" t="s">
        <v>23807</v>
      </c>
      <c r="F10946" t="s">
        <v>23598</v>
      </c>
      <c r="G10946" t="s">
        <v>23603</v>
      </c>
      <c r="H10946" t="s">
        <v>34758</v>
      </c>
      <c r="I10946" t="s">
        <v>23599</v>
      </c>
      <c r="J10946" t="s">
        <v>23604</v>
      </c>
      <c r="K10946" t="s">
        <v>10</v>
      </c>
      <c r="L10946">
        <v>0.78595523364380904</v>
      </c>
      <c r="M10946">
        <v>0</v>
      </c>
    </row>
    <row r="10947" spans="1:18" x14ac:dyDescent="0.25">
      <c r="A10947" t="s">
        <v>23808</v>
      </c>
      <c r="B10947" t="s">
        <v>23809</v>
      </c>
      <c r="C10947" t="s">
        <v>14</v>
      </c>
      <c r="D10947" s="6">
        <v>45713</v>
      </c>
      <c r="E10947" t="s">
        <v>23807</v>
      </c>
      <c r="F10947" t="s">
        <v>23598</v>
      </c>
      <c r="G10947" t="s">
        <v>23068</v>
      </c>
      <c r="H10947" t="s">
        <v>34759</v>
      </c>
      <c r="I10947" t="s">
        <v>23599</v>
      </c>
      <c r="J10947" t="s">
        <v>23069</v>
      </c>
      <c r="K10947" t="s">
        <v>10</v>
      </c>
      <c r="L10947" s="1" t="s">
        <v>23605</v>
      </c>
      <c r="M10947">
        <v>0</v>
      </c>
    </row>
    <row r="10948" spans="1:18" x14ac:dyDescent="0.25">
      <c r="A10948" t="s">
        <v>23808</v>
      </c>
      <c r="B10948" t="s">
        <v>23809</v>
      </c>
      <c r="C10948" t="s">
        <v>14</v>
      </c>
      <c r="D10948" s="6">
        <v>45713</v>
      </c>
      <c r="E10948" t="s">
        <v>23807</v>
      </c>
      <c r="F10948" t="s">
        <v>23598</v>
      </c>
      <c r="G10948" t="s">
        <v>23065</v>
      </c>
      <c r="H10948" t="s">
        <v>34760</v>
      </c>
      <c r="I10948" t="s">
        <v>23599</v>
      </c>
      <c r="J10948" t="s">
        <v>23066</v>
      </c>
      <c r="K10948" t="s">
        <v>10</v>
      </c>
      <c r="L10948" s="1" t="s">
        <v>23606</v>
      </c>
      <c r="M10948">
        <v>0</v>
      </c>
    </row>
    <row r="10949" spans="1:18" x14ac:dyDescent="0.25">
      <c r="A10949" t="s">
        <v>23808</v>
      </c>
      <c r="B10949" t="s">
        <v>23809</v>
      </c>
      <c r="C10949" t="s">
        <v>14</v>
      </c>
      <c r="D10949" s="6">
        <v>45713</v>
      </c>
      <c r="E10949" t="s">
        <v>23807</v>
      </c>
      <c r="F10949" t="s">
        <v>23598</v>
      </c>
      <c r="G10949" t="s">
        <v>23607</v>
      </c>
      <c r="H10949" t="s">
        <v>34761</v>
      </c>
      <c r="I10949" t="s">
        <v>23599</v>
      </c>
      <c r="J10949" t="s">
        <v>23608</v>
      </c>
      <c r="K10949" t="s">
        <v>10</v>
      </c>
      <c r="L10949" s="1" t="s">
        <v>23609</v>
      </c>
      <c r="M10949">
        <v>0</v>
      </c>
    </row>
    <row r="10950" spans="1:18" x14ac:dyDescent="0.25">
      <c r="A10950" t="s">
        <v>23808</v>
      </c>
      <c r="B10950" t="s">
        <v>23809</v>
      </c>
      <c r="C10950" t="s">
        <v>14</v>
      </c>
      <c r="D10950" s="6">
        <v>45713</v>
      </c>
      <c r="E10950" t="s">
        <v>23807</v>
      </c>
      <c r="F10950" t="s">
        <v>23598</v>
      </c>
      <c r="G10950" t="s">
        <v>23610</v>
      </c>
      <c r="H10950" t="s">
        <v>34762</v>
      </c>
      <c r="I10950" t="s">
        <v>23599</v>
      </c>
      <c r="J10950" t="s">
        <v>23611</v>
      </c>
      <c r="K10950" t="s">
        <v>10</v>
      </c>
      <c r="L10950" s="1" t="s">
        <v>23612</v>
      </c>
      <c r="M10950">
        <v>0</v>
      </c>
    </row>
    <row r="10951" spans="1:18" x14ac:dyDescent="0.25">
      <c r="A10951" t="s">
        <v>23808</v>
      </c>
      <c r="B10951" t="s">
        <v>23809</v>
      </c>
      <c r="C10951" t="s">
        <v>14</v>
      </c>
      <c r="D10951" s="6">
        <v>45713</v>
      </c>
      <c r="E10951" t="s">
        <v>23807</v>
      </c>
      <c r="F10951" t="s">
        <v>23598</v>
      </c>
      <c r="G10951" t="s">
        <v>23235</v>
      </c>
      <c r="H10951" t="s">
        <v>34763</v>
      </c>
      <c r="I10951" t="s">
        <v>23599</v>
      </c>
      <c r="J10951" t="s">
        <v>23236</v>
      </c>
      <c r="K10951" t="s">
        <v>10</v>
      </c>
      <c r="L10951" s="1" t="s">
        <v>23613</v>
      </c>
      <c r="M10951">
        <v>0</v>
      </c>
    </row>
    <row r="10952" spans="1:18" x14ac:dyDescent="0.25">
      <c r="A10952" t="s">
        <v>23808</v>
      </c>
      <c r="B10952" t="s">
        <v>23809</v>
      </c>
      <c r="C10952" t="s">
        <v>14</v>
      </c>
      <c r="D10952" s="6">
        <v>45713</v>
      </c>
      <c r="E10952" t="s">
        <v>23807</v>
      </c>
      <c r="F10952" t="s">
        <v>23598</v>
      </c>
      <c r="G10952" t="s">
        <v>4034</v>
      </c>
      <c r="H10952" t="s">
        <v>34764</v>
      </c>
      <c r="I10952" t="s">
        <v>23599</v>
      </c>
      <c r="J10952" t="s">
        <v>4035</v>
      </c>
      <c r="K10952" t="s">
        <v>10</v>
      </c>
      <c r="L10952">
        <v>0.70833052333958502</v>
      </c>
      <c r="M10952">
        <v>0</v>
      </c>
    </row>
    <row r="10953" spans="1:18" x14ac:dyDescent="0.25">
      <c r="A10953" t="s">
        <v>23808</v>
      </c>
      <c r="B10953" t="s">
        <v>23809</v>
      </c>
      <c r="C10953" t="s">
        <v>14</v>
      </c>
      <c r="D10953" s="6">
        <v>45713</v>
      </c>
      <c r="E10953" t="s">
        <v>23807</v>
      </c>
      <c r="F10953" t="s">
        <v>23598</v>
      </c>
      <c r="G10953" t="s">
        <v>23614</v>
      </c>
      <c r="H10953" t="s">
        <v>34765</v>
      </c>
      <c r="I10953" t="s">
        <v>23599</v>
      </c>
      <c r="J10953" t="s">
        <v>23615</v>
      </c>
      <c r="K10953" t="s">
        <v>10</v>
      </c>
      <c r="L10953" s="1" t="s">
        <v>23616</v>
      </c>
      <c r="M10953">
        <v>0</v>
      </c>
    </row>
    <row r="10954" spans="1:18" x14ac:dyDescent="0.25">
      <c r="A10954" t="s">
        <v>23808</v>
      </c>
      <c r="B10954" t="s">
        <v>23809</v>
      </c>
      <c r="C10954" t="s">
        <v>14</v>
      </c>
      <c r="D10954" s="6">
        <v>45713</v>
      </c>
      <c r="E10954" t="s">
        <v>23807</v>
      </c>
      <c r="F10954" t="s">
        <v>23617</v>
      </c>
      <c r="G10954" t="s">
        <v>10954</v>
      </c>
      <c r="H10954" t="s">
        <v>34766</v>
      </c>
      <c r="I10954" s="16" t="s">
        <v>23618</v>
      </c>
      <c r="J10954" t="s">
        <v>10955</v>
      </c>
      <c r="K10954" t="s">
        <v>10</v>
      </c>
      <c r="L10954" s="1" t="s">
        <v>23619</v>
      </c>
      <c r="M10954">
        <v>0</v>
      </c>
      <c r="N10954" t="s">
        <v>34945</v>
      </c>
      <c r="O10954" s="2" t="s">
        <v>23246</v>
      </c>
      <c r="P10954">
        <v>1</v>
      </c>
      <c r="Q10954">
        <v>0</v>
      </c>
      <c r="R10954">
        <v>0</v>
      </c>
    </row>
    <row r="10955" spans="1:18" x14ac:dyDescent="0.25">
      <c r="A10955" t="s">
        <v>23808</v>
      </c>
      <c r="B10955" t="s">
        <v>23809</v>
      </c>
      <c r="C10955" t="s">
        <v>14</v>
      </c>
      <c r="D10955" s="6">
        <v>45713</v>
      </c>
      <c r="E10955" t="s">
        <v>23807</v>
      </c>
      <c r="F10955" t="s">
        <v>23617</v>
      </c>
      <c r="G10955" t="s">
        <v>14359</v>
      </c>
      <c r="H10955" t="s">
        <v>34767</v>
      </c>
      <c r="I10955" t="s">
        <v>23618</v>
      </c>
      <c r="J10955" t="s">
        <v>14360</v>
      </c>
      <c r="K10955" t="s">
        <v>10</v>
      </c>
      <c r="L10955" s="1" t="s">
        <v>23620</v>
      </c>
      <c r="M10955">
        <v>0</v>
      </c>
    </row>
    <row r="10956" spans="1:18" x14ac:dyDescent="0.25">
      <c r="A10956" t="s">
        <v>23808</v>
      </c>
      <c r="B10956" t="s">
        <v>23809</v>
      </c>
      <c r="C10956" t="s">
        <v>14</v>
      </c>
      <c r="D10956" s="6">
        <v>45713</v>
      </c>
      <c r="E10956" t="s">
        <v>23807</v>
      </c>
      <c r="F10956" t="s">
        <v>23617</v>
      </c>
      <c r="G10956" t="s">
        <v>10266</v>
      </c>
      <c r="H10956" t="s">
        <v>34768</v>
      </c>
      <c r="I10956" t="s">
        <v>23618</v>
      </c>
      <c r="J10956" t="s">
        <v>10267</v>
      </c>
      <c r="K10956" t="s">
        <v>10</v>
      </c>
      <c r="L10956" s="1" t="s">
        <v>23621</v>
      </c>
      <c r="M10956">
        <v>0</v>
      </c>
    </row>
    <row r="10957" spans="1:18" x14ac:dyDescent="0.25">
      <c r="A10957" t="s">
        <v>23808</v>
      </c>
      <c r="B10957" t="s">
        <v>23809</v>
      </c>
      <c r="C10957" t="s">
        <v>14</v>
      </c>
      <c r="D10957" s="6">
        <v>45713</v>
      </c>
      <c r="E10957" t="s">
        <v>23807</v>
      </c>
      <c r="F10957" t="s">
        <v>23617</v>
      </c>
      <c r="G10957" t="s">
        <v>23346</v>
      </c>
      <c r="H10957" t="s">
        <v>34769</v>
      </c>
      <c r="I10957" t="s">
        <v>23618</v>
      </c>
      <c r="J10957" t="s">
        <v>23347</v>
      </c>
      <c r="K10957" t="s">
        <v>10</v>
      </c>
      <c r="L10957">
        <v>0.74717227863034597</v>
      </c>
      <c r="M10957">
        <v>0</v>
      </c>
    </row>
    <row r="10958" spans="1:18" x14ac:dyDescent="0.25">
      <c r="A10958" t="s">
        <v>23808</v>
      </c>
      <c r="B10958" t="s">
        <v>23809</v>
      </c>
      <c r="C10958" t="s">
        <v>14</v>
      </c>
      <c r="D10958" s="6">
        <v>45713</v>
      </c>
      <c r="E10958" t="s">
        <v>23807</v>
      </c>
      <c r="F10958" t="s">
        <v>23617</v>
      </c>
      <c r="G10958" t="s">
        <v>20906</v>
      </c>
      <c r="H10958" t="s">
        <v>34770</v>
      </c>
      <c r="I10958" t="s">
        <v>23618</v>
      </c>
      <c r="J10958" t="s">
        <v>20907</v>
      </c>
      <c r="K10958" t="s">
        <v>10</v>
      </c>
      <c r="L10958" s="1" t="s">
        <v>23622</v>
      </c>
      <c r="M10958">
        <v>0</v>
      </c>
    </row>
    <row r="10959" spans="1:18" x14ac:dyDescent="0.25">
      <c r="A10959" t="s">
        <v>23808</v>
      </c>
      <c r="B10959" t="s">
        <v>23809</v>
      </c>
      <c r="C10959" t="s">
        <v>14</v>
      </c>
      <c r="D10959" s="6">
        <v>45713</v>
      </c>
      <c r="E10959" t="s">
        <v>23807</v>
      </c>
      <c r="F10959" t="s">
        <v>23617</v>
      </c>
      <c r="G10959" t="s">
        <v>11183</v>
      </c>
      <c r="H10959" t="s">
        <v>34771</v>
      </c>
      <c r="I10959" t="s">
        <v>23618</v>
      </c>
      <c r="J10959" t="s">
        <v>11184</v>
      </c>
      <c r="K10959" t="s">
        <v>10</v>
      </c>
      <c r="L10959" s="1" t="s">
        <v>23623</v>
      </c>
      <c r="M10959">
        <v>0</v>
      </c>
    </row>
    <row r="10960" spans="1:18" x14ac:dyDescent="0.25">
      <c r="A10960" t="s">
        <v>23808</v>
      </c>
      <c r="B10960" t="s">
        <v>23809</v>
      </c>
      <c r="C10960" t="s">
        <v>14</v>
      </c>
      <c r="D10960" s="6">
        <v>45713</v>
      </c>
      <c r="E10960" t="s">
        <v>23807</v>
      </c>
      <c r="F10960" t="s">
        <v>23617</v>
      </c>
      <c r="G10960" t="s">
        <v>23624</v>
      </c>
      <c r="H10960" t="s">
        <v>34772</v>
      </c>
      <c r="I10960" t="s">
        <v>23618</v>
      </c>
      <c r="J10960" t="s">
        <v>23625</v>
      </c>
      <c r="K10960" t="s">
        <v>10</v>
      </c>
      <c r="L10960" s="1" t="s">
        <v>23626</v>
      </c>
      <c r="M10960">
        <v>0</v>
      </c>
    </row>
    <row r="10961" spans="1:18" x14ac:dyDescent="0.25">
      <c r="A10961" t="s">
        <v>23808</v>
      </c>
      <c r="B10961" t="s">
        <v>23809</v>
      </c>
      <c r="C10961" t="s">
        <v>14</v>
      </c>
      <c r="D10961" s="6">
        <v>45713</v>
      </c>
      <c r="E10961" t="s">
        <v>23807</v>
      </c>
      <c r="F10961" t="s">
        <v>23617</v>
      </c>
      <c r="G10961" t="s">
        <v>23239</v>
      </c>
      <c r="H10961" t="s">
        <v>34773</v>
      </c>
      <c r="I10961" t="s">
        <v>23618</v>
      </c>
      <c r="J10961" t="s">
        <v>23240</v>
      </c>
      <c r="K10961" t="s">
        <v>10</v>
      </c>
      <c r="L10961" s="1" t="s">
        <v>23627</v>
      </c>
      <c r="M10961">
        <v>0</v>
      </c>
    </row>
    <row r="10962" spans="1:18" x14ac:dyDescent="0.25">
      <c r="A10962" t="s">
        <v>23808</v>
      </c>
      <c r="B10962" t="s">
        <v>23809</v>
      </c>
      <c r="C10962" t="s">
        <v>14</v>
      </c>
      <c r="D10962" s="6">
        <v>45713</v>
      </c>
      <c r="E10962" t="s">
        <v>23807</v>
      </c>
      <c r="F10962" t="s">
        <v>23617</v>
      </c>
      <c r="G10962" t="s">
        <v>14369</v>
      </c>
      <c r="H10962" t="s">
        <v>34774</v>
      </c>
      <c r="I10962" t="s">
        <v>23618</v>
      </c>
      <c r="J10962" t="s">
        <v>14370</v>
      </c>
      <c r="K10962" t="s">
        <v>10</v>
      </c>
      <c r="L10962" s="1" t="s">
        <v>23628</v>
      </c>
      <c r="M10962">
        <v>0</v>
      </c>
    </row>
    <row r="10963" spans="1:18" x14ac:dyDescent="0.25">
      <c r="A10963" t="s">
        <v>23808</v>
      </c>
      <c r="B10963" t="s">
        <v>23809</v>
      </c>
      <c r="C10963" t="s">
        <v>14</v>
      </c>
      <c r="D10963" s="6">
        <v>45713</v>
      </c>
      <c r="E10963" t="s">
        <v>23807</v>
      </c>
      <c r="F10963" t="s">
        <v>23617</v>
      </c>
      <c r="G10963" t="s">
        <v>14356</v>
      </c>
      <c r="H10963" t="s">
        <v>34775</v>
      </c>
      <c r="I10963" t="s">
        <v>23618</v>
      </c>
      <c r="J10963" t="s">
        <v>14357</v>
      </c>
      <c r="K10963" t="s">
        <v>10</v>
      </c>
      <c r="L10963" s="1" t="s">
        <v>23629</v>
      </c>
      <c r="M10963">
        <v>0</v>
      </c>
    </row>
    <row r="10964" spans="1:18" x14ac:dyDescent="0.25">
      <c r="A10964" t="s">
        <v>23808</v>
      </c>
      <c r="B10964" t="s">
        <v>23809</v>
      </c>
      <c r="C10964" t="s">
        <v>14</v>
      </c>
      <c r="D10964" s="6">
        <v>45713</v>
      </c>
      <c r="E10964" t="s">
        <v>23807</v>
      </c>
      <c r="F10964" t="s">
        <v>23630</v>
      </c>
      <c r="G10964" t="s">
        <v>14594</v>
      </c>
      <c r="H10964" t="s">
        <v>34776</v>
      </c>
      <c r="I10964" t="s">
        <v>23631</v>
      </c>
      <c r="J10964" t="s">
        <v>14595</v>
      </c>
      <c r="K10964" t="s">
        <v>10</v>
      </c>
      <c r="L10964" s="1" t="s">
        <v>23632</v>
      </c>
      <c r="M10964">
        <v>1</v>
      </c>
      <c r="N10964" t="s">
        <v>34896</v>
      </c>
      <c r="P10964">
        <v>1</v>
      </c>
      <c r="Q10964">
        <v>1</v>
      </c>
      <c r="R10964">
        <v>0</v>
      </c>
    </row>
    <row r="10965" spans="1:18" x14ac:dyDescent="0.25">
      <c r="A10965" t="s">
        <v>23808</v>
      </c>
      <c r="B10965" t="s">
        <v>23809</v>
      </c>
      <c r="C10965" t="s">
        <v>14</v>
      </c>
      <c r="D10965" s="6">
        <v>45713</v>
      </c>
      <c r="E10965" t="s">
        <v>23807</v>
      </c>
      <c r="F10965" t="s">
        <v>23630</v>
      </c>
      <c r="G10965" t="s">
        <v>14591</v>
      </c>
      <c r="H10965" t="s">
        <v>34777</v>
      </c>
      <c r="I10965" t="s">
        <v>23631</v>
      </c>
      <c r="J10965" t="s">
        <v>14592</v>
      </c>
      <c r="K10965" t="s">
        <v>10</v>
      </c>
      <c r="L10965" s="1" t="s">
        <v>23633</v>
      </c>
      <c r="M10965">
        <v>0</v>
      </c>
    </row>
    <row r="10966" spans="1:18" x14ac:dyDescent="0.25">
      <c r="A10966" t="s">
        <v>23808</v>
      </c>
      <c r="B10966" t="s">
        <v>23809</v>
      </c>
      <c r="C10966" t="s">
        <v>14</v>
      </c>
      <c r="D10966" s="6">
        <v>45713</v>
      </c>
      <c r="E10966" t="s">
        <v>23807</v>
      </c>
      <c r="F10966" t="s">
        <v>23630</v>
      </c>
      <c r="G10966" t="s">
        <v>14602</v>
      </c>
      <c r="H10966" t="s">
        <v>34778</v>
      </c>
      <c r="I10966" t="s">
        <v>23631</v>
      </c>
      <c r="J10966" t="s">
        <v>14603</v>
      </c>
      <c r="K10966" t="s">
        <v>10</v>
      </c>
      <c r="L10966">
        <v>0.84482548187137896</v>
      </c>
      <c r="M10966">
        <v>0</v>
      </c>
    </row>
    <row r="10967" spans="1:18" x14ac:dyDescent="0.25">
      <c r="A10967" t="s">
        <v>23808</v>
      </c>
      <c r="B10967" t="s">
        <v>23809</v>
      </c>
      <c r="C10967" t="s">
        <v>14</v>
      </c>
      <c r="D10967" s="6">
        <v>45713</v>
      </c>
      <c r="E10967" t="s">
        <v>23807</v>
      </c>
      <c r="F10967" t="s">
        <v>23630</v>
      </c>
      <c r="G10967" t="s">
        <v>13797</v>
      </c>
      <c r="H10967" t="s">
        <v>34779</v>
      </c>
      <c r="I10967" t="s">
        <v>23631</v>
      </c>
      <c r="J10967" t="s">
        <v>13798</v>
      </c>
      <c r="K10967" t="s">
        <v>10</v>
      </c>
      <c r="L10967">
        <v>0.84035229962541202</v>
      </c>
      <c r="M10967">
        <v>0</v>
      </c>
    </row>
    <row r="10968" spans="1:18" x14ac:dyDescent="0.25">
      <c r="A10968" t="s">
        <v>23808</v>
      </c>
      <c r="B10968" t="s">
        <v>23809</v>
      </c>
      <c r="C10968" t="s">
        <v>14</v>
      </c>
      <c r="D10968" s="6">
        <v>45713</v>
      </c>
      <c r="E10968" t="s">
        <v>23807</v>
      </c>
      <c r="F10968" t="s">
        <v>23630</v>
      </c>
      <c r="G10968" t="s">
        <v>14609</v>
      </c>
      <c r="H10968" t="s">
        <v>34780</v>
      </c>
      <c r="I10968" t="s">
        <v>23631</v>
      </c>
      <c r="J10968" t="s">
        <v>14610</v>
      </c>
      <c r="K10968" t="s">
        <v>10</v>
      </c>
      <c r="L10968" s="1" t="s">
        <v>23634</v>
      </c>
      <c r="M10968">
        <v>0</v>
      </c>
    </row>
    <row r="10969" spans="1:18" x14ac:dyDescent="0.25">
      <c r="A10969" t="s">
        <v>23808</v>
      </c>
      <c r="B10969" t="s">
        <v>23809</v>
      </c>
      <c r="C10969" t="s">
        <v>14</v>
      </c>
      <c r="D10969" s="6">
        <v>45713</v>
      </c>
      <c r="E10969" t="s">
        <v>23807</v>
      </c>
      <c r="F10969" t="s">
        <v>23630</v>
      </c>
      <c r="G10969" t="s">
        <v>14587</v>
      </c>
      <c r="H10969" t="s">
        <v>34781</v>
      </c>
      <c r="I10969" t="s">
        <v>23631</v>
      </c>
      <c r="J10969" t="s">
        <v>14588</v>
      </c>
      <c r="K10969" t="s">
        <v>10</v>
      </c>
      <c r="L10969" s="1" t="s">
        <v>23635</v>
      </c>
      <c r="M10969">
        <v>0</v>
      </c>
    </row>
    <row r="10970" spans="1:18" x14ac:dyDescent="0.25">
      <c r="A10970" t="s">
        <v>23808</v>
      </c>
      <c r="B10970" t="s">
        <v>23809</v>
      </c>
      <c r="C10970" t="s">
        <v>14</v>
      </c>
      <c r="D10970" s="6">
        <v>45713</v>
      </c>
      <c r="E10970" t="s">
        <v>23807</v>
      </c>
      <c r="F10970" t="s">
        <v>23630</v>
      </c>
      <c r="G10970" t="s">
        <v>14599</v>
      </c>
      <c r="H10970" t="s">
        <v>34782</v>
      </c>
      <c r="I10970" t="s">
        <v>23631</v>
      </c>
      <c r="J10970" t="s">
        <v>14600</v>
      </c>
      <c r="K10970" t="s">
        <v>10</v>
      </c>
      <c r="L10970" s="1" t="s">
        <v>23636</v>
      </c>
      <c r="M10970">
        <v>0</v>
      </c>
    </row>
    <row r="10971" spans="1:18" x14ac:dyDescent="0.25">
      <c r="A10971" t="s">
        <v>23808</v>
      </c>
      <c r="B10971" t="s">
        <v>23809</v>
      </c>
      <c r="C10971" t="s">
        <v>14</v>
      </c>
      <c r="D10971" s="6">
        <v>45713</v>
      </c>
      <c r="E10971" t="s">
        <v>23807</v>
      </c>
      <c r="F10971" t="s">
        <v>23630</v>
      </c>
      <c r="G10971" t="s">
        <v>23637</v>
      </c>
      <c r="H10971" t="s">
        <v>34783</v>
      </c>
      <c r="I10971" t="s">
        <v>23631</v>
      </c>
      <c r="J10971" t="s">
        <v>23638</v>
      </c>
      <c r="K10971" t="s">
        <v>10</v>
      </c>
      <c r="L10971" s="1" t="s">
        <v>23639</v>
      </c>
      <c r="M10971">
        <v>0</v>
      </c>
    </row>
    <row r="10972" spans="1:18" x14ac:dyDescent="0.25">
      <c r="A10972" t="s">
        <v>23808</v>
      </c>
      <c r="B10972" t="s">
        <v>23809</v>
      </c>
      <c r="C10972" t="s">
        <v>14</v>
      </c>
      <c r="D10972" s="6">
        <v>45713</v>
      </c>
      <c r="E10972" t="s">
        <v>23807</v>
      </c>
      <c r="F10972" t="s">
        <v>23630</v>
      </c>
      <c r="G10972" t="s">
        <v>20906</v>
      </c>
      <c r="H10972" t="s">
        <v>34784</v>
      </c>
      <c r="I10972" t="s">
        <v>23631</v>
      </c>
      <c r="J10972" t="s">
        <v>20907</v>
      </c>
      <c r="K10972" t="s">
        <v>10</v>
      </c>
      <c r="L10972" s="1" t="s">
        <v>23640</v>
      </c>
      <c r="M10972">
        <v>0</v>
      </c>
    </row>
    <row r="10973" spans="1:18" x14ac:dyDescent="0.25">
      <c r="A10973" t="s">
        <v>23808</v>
      </c>
      <c r="B10973" t="s">
        <v>23809</v>
      </c>
      <c r="C10973" t="s">
        <v>14</v>
      </c>
      <c r="D10973" s="6">
        <v>45713</v>
      </c>
      <c r="E10973" t="s">
        <v>23807</v>
      </c>
      <c r="F10973" t="s">
        <v>23630</v>
      </c>
      <c r="G10973" t="s">
        <v>23641</v>
      </c>
      <c r="H10973" t="s">
        <v>34785</v>
      </c>
      <c r="I10973" t="s">
        <v>23631</v>
      </c>
      <c r="J10973" t="s">
        <v>23642</v>
      </c>
      <c r="K10973" t="s">
        <v>10</v>
      </c>
      <c r="L10973" s="1" t="s">
        <v>23643</v>
      </c>
      <c r="M10973">
        <v>0</v>
      </c>
    </row>
    <row r="10974" spans="1:18" x14ac:dyDescent="0.25">
      <c r="A10974" t="s">
        <v>23808</v>
      </c>
      <c r="B10974" t="s">
        <v>23809</v>
      </c>
      <c r="C10974" t="s">
        <v>14</v>
      </c>
      <c r="D10974" s="6">
        <v>45713</v>
      </c>
      <c r="E10974" t="s">
        <v>23807</v>
      </c>
      <c r="F10974" t="s">
        <v>23644</v>
      </c>
      <c r="G10974" t="s">
        <v>23110</v>
      </c>
      <c r="H10974" t="s">
        <v>34786</v>
      </c>
      <c r="I10974" t="s">
        <v>23645</v>
      </c>
      <c r="J10974" t="s">
        <v>23111</v>
      </c>
      <c r="K10974" t="s">
        <v>10</v>
      </c>
      <c r="L10974" s="1" t="s">
        <v>23646</v>
      </c>
      <c r="M10974">
        <v>0</v>
      </c>
    </row>
    <row r="10975" spans="1:18" x14ac:dyDescent="0.25">
      <c r="A10975" t="s">
        <v>23808</v>
      </c>
      <c r="B10975" t="s">
        <v>23809</v>
      </c>
      <c r="C10975" t="s">
        <v>14</v>
      </c>
      <c r="D10975" s="6">
        <v>45713</v>
      </c>
      <c r="E10975" t="s">
        <v>23807</v>
      </c>
      <c r="F10975" t="s">
        <v>23644</v>
      </c>
      <c r="G10975" t="s">
        <v>17115</v>
      </c>
      <c r="H10975" t="s">
        <v>34787</v>
      </c>
      <c r="I10975" t="s">
        <v>23645</v>
      </c>
      <c r="J10975" t="s">
        <v>17116</v>
      </c>
      <c r="K10975" t="s">
        <v>10</v>
      </c>
      <c r="L10975" s="1" t="s">
        <v>23647</v>
      </c>
      <c r="M10975">
        <v>0</v>
      </c>
    </row>
    <row r="10976" spans="1:18" x14ac:dyDescent="0.25">
      <c r="A10976" t="s">
        <v>23808</v>
      </c>
      <c r="B10976" t="s">
        <v>23809</v>
      </c>
      <c r="C10976" t="s">
        <v>14</v>
      </c>
      <c r="D10976" s="6">
        <v>45713</v>
      </c>
      <c r="E10976" t="s">
        <v>23807</v>
      </c>
      <c r="F10976" t="s">
        <v>23644</v>
      </c>
      <c r="G10976" t="s">
        <v>10690</v>
      </c>
      <c r="H10976" t="s">
        <v>34788</v>
      </c>
      <c r="I10976" t="s">
        <v>23645</v>
      </c>
      <c r="J10976" t="s">
        <v>10691</v>
      </c>
      <c r="K10976" t="s">
        <v>10</v>
      </c>
      <c r="L10976" s="1" t="s">
        <v>23648</v>
      </c>
      <c r="M10976">
        <v>0</v>
      </c>
    </row>
    <row r="10977" spans="1:18" x14ac:dyDescent="0.25">
      <c r="A10977" t="s">
        <v>23808</v>
      </c>
      <c r="B10977" t="s">
        <v>23809</v>
      </c>
      <c r="C10977" t="s">
        <v>14</v>
      </c>
      <c r="D10977" s="6">
        <v>45713</v>
      </c>
      <c r="E10977" t="s">
        <v>23807</v>
      </c>
      <c r="F10977" t="s">
        <v>23644</v>
      </c>
      <c r="G10977" t="s">
        <v>17118</v>
      </c>
      <c r="H10977" t="s">
        <v>34789</v>
      </c>
      <c r="I10977" t="s">
        <v>23645</v>
      </c>
      <c r="J10977" t="s">
        <v>17119</v>
      </c>
      <c r="K10977" t="s">
        <v>10</v>
      </c>
      <c r="L10977" s="1" t="s">
        <v>23649</v>
      </c>
      <c r="M10977">
        <v>0</v>
      </c>
    </row>
    <row r="10978" spans="1:18" x14ac:dyDescent="0.25">
      <c r="A10978" t="s">
        <v>23808</v>
      </c>
      <c r="B10978" t="s">
        <v>23809</v>
      </c>
      <c r="C10978" t="s">
        <v>14</v>
      </c>
      <c r="D10978" s="6">
        <v>45713</v>
      </c>
      <c r="E10978" t="s">
        <v>23807</v>
      </c>
      <c r="F10978" t="s">
        <v>23644</v>
      </c>
      <c r="G10978" t="s">
        <v>10684</v>
      </c>
      <c r="H10978" t="s">
        <v>34790</v>
      </c>
      <c r="I10978" t="s">
        <v>23645</v>
      </c>
      <c r="J10978" t="s">
        <v>10685</v>
      </c>
      <c r="K10978" t="s">
        <v>10</v>
      </c>
      <c r="L10978" s="1" t="s">
        <v>23650</v>
      </c>
      <c r="M10978">
        <v>0</v>
      </c>
    </row>
    <row r="10979" spans="1:18" x14ac:dyDescent="0.25">
      <c r="A10979" t="s">
        <v>23808</v>
      </c>
      <c r="B10979" t="s">
        <v>23809</v>
      </c>
      <c r="C10979" t="s">
        <v>14</v>
      </c>
      <c r="D10979" s="6">
        <v>45713</v>
      </c>
      <c r="E10979" t="s">
        <v>23807</v>
      </c>
      <c r="F10979" t="s">
        <v>23644</v>
      </c>
      <c r="G10979" t="s">
        <v>10678</v>
      </c>
      <c r="H10979" t="s">
        <v>34791</v>
      </c>
      <c r="I10979" t="s">
        <v>23645</v>
      </c>
      <c r="J10979" t="s">
        <v>10679</v>
      </c>
      <c r="K10979" t="s">
        <v>10</v>
      </c>
      <c r="L10979" s="1" t="s">
        <v>23651</v>
      </c>
      <c r="M10979">
        <v>0</v>
      </c>
    </row>
    <row r="10980" spans="1:18" x14ac:dyDescent="0.25">
      <c r="A10980" t="s">
        <v>23808</v>
      </c>
      <c r="B10980" t="s">
        <v>23809</v>
      </c>
      <c r="C10980" t="s">
        <v>14</v>
      </c>
      <c r="D10980" s="6">
        <v>45713</v>
      </c>
      <c r="E10980" t="s">
        <v>23807</v>
      </c>
      <c r="F10980" t="s">
        <v>23644</v>
      </c>
      <c r="G10980" t="s">
        <v>17112</v>
      </c>
      <c r="H10980" t="s">
        <v>34792</v>
      </c>
      <c r="I10980" t="s">
        <v>23645</v>
      </c>
      <c r="J10980" t="s">
        <v>17113</v>
      </c>
      <c r="K10980" t="s">
        <v>10</v>
      </c>
      <c r="L10980" s="1" t="s">
        <v>23652</v>
      </c>
      <c r="M10980">
        <v>0</v>
      </c>
    </row>
    <row r="10981" spans="1:18" x14ac:dyDescent="0.25">
      <c r="A10981" t="s">
        <v>23808</v>
      </c>
      <c r="B10981" t="s">
        <v>23809</v>
      </c>
      <c r="C10981" t="s">
        <v>14</v>
      </c>
      <c r="D10981" s="6">
        <v>45713</v>
      </c>
      <c r="E10981" t="s">
        <v>23807</v>
      </c>
      <c r="F10981" t="s">
        <v>23644</v>
      </c>
      <c r="G10981" t="s">
        <v>17089</v>
      </c>
      <c r="H10981" t="s">
        <v>34793</v>
      </c>
      <c r="I10981" t="s">
        <v>23645</v>
      </c>
      <c r="J10981" t="s">
        <v>17090</v>
      </c>
      <c r="K10981" t="s">
        <v>10</v>
      </c>
      <c r="L10981" s="1" t="s">
        <v>23653</v>
      </c>
      <c r="M10981">
        <v>1</v>
      </c>
      <c r="N10981" t="s">
        <v>34896</v>
      </c>
      <c r="P10981">
        <v>1</v>
      </c>
      <c r="Q10981">
        <v>1</v>
      </c>
      <c r="R10981">
        <v>0</v>
      </c>
    </row>
    <row r="10982" spans="1:18" x14ac:dyDescent="0.25">
      <c r="A10982" t="s">
        <v>23808</v>
      </c>
      <c r="B10982" t="s">
        <v>23809</v>
      </c>
      <c r="C10982" t="s">
        <v>14</v>
      </c>
      <c r="D10982" s="6">
        <v>45713</v>
      </c>
      <c r="E10982" t="s">
        <v>23807</v>
      </c>
      <c r="F10982" t="s">
        <v>23644</v>
      </c>
      <c r="G10982" t="s">
        <v>15102</v>
      </c>
      <c r="H10982" t="s">
        <v>34794</v>
      </c>
      <c r="I10982" t="s">
        <v>23645</v>
      </c>
      <c r="J10982" t="s">
        <v>15103</v>
      </c>
      <c r="K10982" t="s">
        <v>10</v>
      </c>
      <c r="L10982" s="1" t="s">
        <v>23654</v>
      </c>
      <c r="M10982">
        <v>0</v>
      </c>
    </row>
    <row r="10983" spans="1:18" x14ac:dyDescent="0.25">
      <c r="A10983" t="s">
        <v>23808</v>
      </c>
      <c r="B10983" t="s">
        <v>23809</v>
      </c>
      <c r="C10983" t="s">
        <v>14</v>
      </c>
      <c r="D10983" s="6">
        <v>45713</v>
      </c>
      <c r="E10983" t="s">
        <v>23807</v>
      </c>
      <c r="F10983" t="s">
        <v>23644</v>
      </c>
      <c r="G10983" t="s">
        <v>23655</v>
      </c>
      <c r="H10983" t="s">
        <v>34795</v>
      </c>
      <c r="I10983" t="s">
        <v>23645</v>
      </c>
      <c r="J10983" t="s">
        <v>23656</v>
      </c>
      <c r="K10983" t="s">
        <v>10</v>
      </c>
      <c r="L10983" s="1" t="s">
        <v>23657</v>
      </c>
      <c r="M10983">
        <v>0</v>
      </c>
    </row>
    <row r="10984" spans="1:18" x14ac:dyDescent="0.25">
      <c r="A10984" t="s">
        <v>23808</v>
      </c>
      <c r="B10984" t="s">
        <v>23809</v>
      </c>
      <c r="C10984" t="s">
        <v>14</v>
      </c>
      <c r="D10984" s="6">
        <v>45713</v>
      </c>
      <c r="E10984" t="s">
        <v>23807</v>
      </c>
      <c r="F10984" t="s">
        <v>23658</v>
      </c>
      <c r="G10984" t="s">
        <v>14359</v>
      </c>
      <c r="H10984" t="s">
        <v>34796</v>
      </c>
      <c r="I10984" t="s">
        <v>23659</v>
      </c>
      <c r="J10984" t="s">
        <v>14360</v>
      </c>
      <c r="K10984" t="s">
        <v>10</v>
      </c>
      <c r="L10984" s="1" t="s">
        <v>23660</v>
      </c>
      <c r="M10984">
        <v>1</v>
      </c>
      <c r="N10984" t="s">
        <v>34896</v>
      </c>
      <c r="P10984">
        <v>1</v>
      </c>
      <c r="Q10984">
        <v>1</v>
      </c>
      <c r="R10984">
        <v>0</v>
      </c>
    </row>
    <row r="10985" spans="1:18" x14ac:dyDescent="0.25">
      <c r="A10985" t="s">
        <v>23808</v>
      </c>
      <c r="B10985" t="s">
        <v>23809</v>
      </c>
      <c r="C10985" t="s">
        <v>14</v>
      </c>
      <c r="D10985" s="6">
        <v>45713</v>
      </c>
      <c r="E10985" t="s">
        <v>23807</v>
      </c>
      <c r="F10985" t="s">
        <v>23658</v>
      </c>
      <c r="G10985" t="s">
        <v>10954</v>
      </c>
      <c r="H10985" t="s">
        <v>34797</v>
      </c>
      <c r="I10985" t="s">
        <v>23659</v>
      </c>
      <c r="J10985" t="s">
        <v>10955</v>
      </c>
      <c r="K10985" t="s">
        <v>10</v>
      </c>
      <c r="L10985" s="1" t="s">
        <v>23661</v>
      </c>
      <c r="M10985">
        <v>0</v>
      </c>
    </row>
    <row r="10986" spans="1:18" x14ac:dyDescent="0.25">
      <c r="A10986" t="s">
        <v>23808</v>
      </c>
      <c r="B10986" t="s">
        <v>23809</v>
      </c>
      <c r="C10986" t="s">
        <v>14</v>
      </c>
      <c r="D10986" s="6">
        <v>45713</v>
      </c>
      <c r="E10986" t="s">
        <v>23807</v>
      </c>
      <c r="F10986" t="s">
        <v>23658</v>
      </c>
      <c r="G10986" t="s">
        <v>14353</v>
      </c>
      <c r="H10986" t="s">
        <v>34798</v>
      </c>
      <c r="I10986" t="s">
        <v>23659</v>
      </c>
      <c r="J10986" t="s">
        <v>14354</v>
      </c>
      <c r="K10986" t="s">
        <v>10</v>
      </c>
      <c r="L10986" s="1" t="s">
        <v>23662</v>
      </c>
      <c r="M10986">
        <v>0</v>
      </c>
    </row>
    <row r="10987" spans="1:18" x14ac:dyDescent="0.25">
      <c r="A10987" t="s">
        <v>23808</v>
      </c>
      <c r="B10987" t="s">
        <v>23809</v>
      </c>
      <c r="C10987" t="s">
        <v>14</v>
      </c>
      <c r="D10987" s="6">
        <v>45713</v>
      </c>
      <c r="E10987" t="s">
        <v>23807</v>
      </c>
      <c r="F10987" t="s">
        <v>23658</v>
      </c>
      <c r="G10987" t="s">
        <v>14356</v>
      </c>
      <c r="H10987" t="s">
        <v>34799</v>
      </c>
      <c r="I10987" t="s">
        <v>23659</v>
      </c>
      <c r="J10987" t="s">
        <v>14357</v>
      </c>
      <c r="K10987" t="s">
        <v>10</v>
      </c>
      <c r="L10987" s="1" t="s">
        <v>23663</v>
      </c>
      <c r="M10987">
        <v>0</v>
      </c>
    </row>
    <row r="10988" spans="1:18" x14ac:dyDescent="0.25">
      <c r="A10988" t="s">
        <v>23808</v>
      </c>
      <c r="B10988" t="s">
        <v>23809</v>
      </c>
      <c r="C10988" t="s">
        <v>14</v>
      </c>
      <c r="D10988" s="6">
        <v>45713</v>
      </c>
      <c r="E10988" t="s">
        <v>23807</v>
      </c>
      <c r="F10988" t="s">
        <v>23658</v>
      </c>
      <c r="G10988" t="s">
        <v>14362</v>
      </c>
      <c r="H10988" t="s">
        <v>34800</v>
      </c>
      <c r="I10988" t="s">
        <v>23659</v>
      </c>
      <c r="J10988" t="s">
        <v>14363</v>
      </c>
      <c r="K10988" t="s">
        <v>10</v>
      </c>
      <c r="L10988" s="1" t="s">
        <v>23664</v>
      </c>
      <c r="M10988">
        <v>0</v>
      </c>
    </row>
    <row r="10989" spans="1:18" x14ac:dyDescent="0.25">
      <c r="A10989" t="s">
        <v>23808</v>
      </c>
      <c r="B10989" t="s">
        <v>23809</v>
      </c>
      <c r="C10989" t="s">
        <v>14</v>
      </c>
      <c r="D10989" s="6">
        <v>45713</v>
      </c>
      <c r="E10989" t="s">
        <v>23807</v>
      </c>
      <c r="F10989" t="s">
        <v>23658</v>
      </c>
      <c r="G10989" t="s">
        <v>14365</v>
      </c>
      <c r="H10989" t="s">
        <v>34801</v>
      </c>
      <c r="I10989" t="s">
        <v>23659</v>
      </c>
      <c r="J10989" t="s">
        <v>14366</v>
      </c>
      <c r="K10989" t="s">
        <v>10</v>
      </c>
      <c r="L10989" s="1" t="s">
        <v>23665</v>
      </c>
      <c r="M10989">
        <v>0</v>
      </c>
    </row>
    <row r="10990" spans="1:18" x14ac:dyDescent="0.25">
      <c r="A10990" t="s">
        <v>23808</v>
      </c>
      <c r="B10990" t="s">
        <v>23809</v>
      </c>
      <c r="C10990" t="s">
        <v>14</v>
      </c>
      <c r="D10990" s="6">
        <v>45713</v>
      </c>
      <c r="E10990" t="s">
        <v>23807</v>
      </c>
      <c r="F10990" t="s">
        <v>23658</v>
      </c>
      <c r="G10990" t="s">
        <v>14374</v>
      </c>
      <c r="H10990" t="s">
        <v>34802</v>
      </c>
      <c r="I10990" t="s">
        <v>23659</v>
      </c>
      <c r="J10990" t="s">
        <v>14375</v>
      </c>
      <c r="K10990" t="s">
        <v>10</v>
      </c>
      <c r="L10990" s="1" t="s">
        <v>23666</v>
      </c>
      <c r="M10990">
        <v>0</v>
      </c>
    </row>
    <row r="10991" spans="1:18" x14ac:dyDescent="0.25">
      <c r="A10991" t="s">
        <v>23808</v>
      </c>
      <c r="B10991" t="s">
        <v>23809</v>
      </c>
      <c r="C10991" t="s">
        <v>14</v>
      </c>
      <c r="D10991" s="6">
        <v>45713</v>
      </c>
      <c r="E10991" t="s">
        <v>23807</v>
      </c>
      <c r="F10991" t="s">
        <v>23658</v>
      </c>
      <c r="G10991" t="s">
        <v>14372</v>
      </c>
      <c r="H10991" t="s">
        <v>34803</v>
      </c>
      <c r="I10991" t="s">
        <v>23659</v>
      </c>
      <c r="J10991" t="s">
        <v>14373</v>
      </c>
      <c r="K10991" t="s">
        <v>10</v>
      </c>
      <c r="L10991" s="1" t="s">
        <v>23667</v>
      </c>
      <c r="M10991">
        <v>0</v>
      </c>
    </row>
    <row r="10992" spans="1:18" x14ac:dyDescent="0.25">
      <c r="A10992" t="s">
        <v>23808</v>
      </c>
      <c r="B10992" t="s">
        <v>23809</v>
      </c>
      <c r="C10992" t="s">
        <v>14</v>
      </c>
      <c r="D10992" s="6">
        <v>45713</v>
      </c>
      <c r="E10992" t="s">
        <v>23807</v>
      </c>
      <c r="F10992" t="s">
        <v>23658</v>
      </c>
      <c r="G10992" t="s">
        <v>14369</v>
      </c>
      <c r="H10992" t="s">
        <v>34804</v>
      </c>
      <c r="I10992" t="s">
        <v>23659</v>
      </c>
      <c r="J10992" t="s">
        <v>14370</v>
      </c>
      <c r="K10992" t="s">
        <v>10</v>
      </c>
      <c r="L10992" s="1" t="s">
        <v>23668</v>
      </c>
      <c r="M10992">
        <v>0</v>
      </c>
    </row>
    <row r="10993" spans="1:18" x14ac:dyDescent="0.25">
      <c r="A10993" t="s">
        <v>23808</v>
      </c>
      <c r="B10993" t="s">
        <v>23809</v>
      </c>
      <c r="C10993" t="s">
        <v>14</v>
      </c>
      <c r="D10993" s="6">
        <v>45713</v>
      </c>
      <c r="E10993" t="s">
        <v>23807</v>
      </c>
      <c r="F10993" t="s">
        <v>23658</v>
      </c>
      <c r="G10993" t="s">
        <v>23373</v>
      </c>
      <c r="H10993" t="s">
        <v>34805</v>
      </c>
      <c r="I10993" t="s">
        <v>23659</v>
      </c>
      <c r="J10993" t="s">
        <v>23374</v>
      </c>
      <c r="K10993" t="s">
        <v>10</v>
      </c>
      <c r="L10993" s="1" t="s">
        <v>23669</v>
      </c>
      <c r="M10993">
        <v>0</v>
      </c>
    </row>
    <row r="10994" spans="1:18" x14ac:dyDescent="0.25">
      <c r="A10994" t="s">
        <v>23808</v>
      </c>
      <c r="B10994" t="s">
        <v>23809</v>
      </c>
      <c r="C10994" t="s">
        <v>14</v>
      </c>
      <c r="D10994" s="6">
        <v>45713</v>
      </c>
      <c r="E10994" t="s">
        <v>23807</v>
      </c>
      <c r="F10994" t="s">
        <v>23670</v>
      </c>
      <c r="G10994" t="s">
        <v>16148</v>
      </c>
      <c r="H10994" t="s">
        <v>34806</v>
      </c>
      <c r="I10994" t="s">
        <v>23671</v>
      </c>
      <c r="J10994" t="s">
        <v>16149</v>
      </c>
      <c r="K10994" t="s">
        <v>10</v>
      </c>
      <c r="L10994">
        <v>0.77983147551478704</v>
      </c>
      <c r="M10994">
        <v>0</v>
      </c>
    </row>
    <row r="10995" spans="1:18" x14ac:dyDescent="0.25">
      <c r="A10995" t="s">
        <v>23808</v>
      </c>
      <c r="B10995" t="s">
        <v>23809</v>
      </c>
      <c r="C10995" t="s">
        <v>14</v>
      </c>
      <c r="D10995" s="6">
        <v>45713</v>
      </c>
      <c r="E10995" t="s">
        <v>23807</v>
      </c>
      <c r="F10995" t="s">
        <v>23670</v>
      </c>
      <c r="G10995" t="s">
        <v>14224</v>
      </c>
      <c r="H10995" t="s">
        <v>34807</v>
      </c>
      <c r="I10995" t="s">
        <v>23671</v>
      </c>
      <c r="J10995" t="s">
        <v>14225</v>
      </c>
      <c r="K10995" t="s">
        <v>10</v>
      </c>
      <c r="L10995" s="1" t="s">
        <v>23672</v>
      </c>
      <c r="M10995">
        <v>0</v>
      </c>
    </row>
    <row r="10996" spans="1:18" x14ac:dyDescent="0.25">
      <c r="A10996" t="s">
        <v>23808</v>
      </c>
      <c r="B10996" t="s">
        <v>23809</v>
      </c>
      <c r="C10996" t="s">
        <v>14</v>
      </c>
      <c r="D10996" s="6">
        <v>45713</v>
      </c>
      <c r="E10996" t="s">
        <v>23807</v>
      </c>
      <c r="F10996" t="s">
        <v>23670</v>
      </c>
      <c r="G10996" t="s">
        <v>14218</v>
      </c>
      <c r="H10996" t="s">
        <v>34808</v>
      </c>
      <c r="I10996" t="s">
        <v>23671</v>
      </c>
      <c r="J10996" t="s">
        <v>14219</v>
      </c>
      <c r="K10996" t="s">
        <v>10</v>
      </c>
      <c r="L10996">
        <v>0.75471047487850396</v>
      </c>
      <c r="M10996">
        <v>0</v>
      </c>
    </row>
    <row r="10997" spans="1:18" x14ac:dyDescent="0.25">
      <c r="A10997" t="s">
        <v>23808</v>
      </c>
      <c r="B10997" t="s">
        <v>23809</v>
      </c>
      <c r="C10997" t="s">
        <v>14</v>
      </c>
      <c r="D10997" s="6">
        <v>45713</v>
      </c>
      <c r="E10997" t="s">
        <v>23807</v>
      </c>
      <c r="F10997" t="s">
        <v>23670</v>
      </c>
      <c r="G10997" t="s">
        <v>20104</v>
      </c>
      <c r="H10997" t="s">
        <v>34809</v>
      </c>
      <c r="I10997" t="s">
        <v>23671</v>
      </c>
      <c r="J10997" t="s">
        <v>20105</v>
      </c>
      <c r="K10997" t="s">
        <v>10</v>
      </c>
      <c r="L10997" s="1" t="s">
        <v>23673</v>
      </c>
      <c r="M10997">
        <v>0</v>
      </c>
    </row>
    <row r="10998" spans="1:18" x14ac:dyDescent="0.25">
      <c r="A10998" t="s">
        <v>23808</v>
      </c>
      <c r="B10998" t="s">
        <v>23809</v>
      </c>
      <c r="C10998" t="s">
        <v>14</v>
      </c>
      <c r="D10998" s="6">
        <v>45713</v>
      </c>
      <c r="E10998" t="s">
        <v>23807</v>
      </c>
      <c r="F10998" t="s">
        <v>23670</v>
      </c>
      <c r="G10998" t="s">
        <v>1697</v>
      </c>
      <c r="H10998" t="s">
        <v>34810</v>
      </c>
      <c r="I10998" t="s">
        <v>23671</v>
      </c>
      <c r="J10998" t="s">
        <v>1698</v>
      </c>
      <c r="K10998" t="s">
        <v>10</v>
      </c>
      <c r="L10998" s="1" t="s">
        <v>23674</v>
      </c>
      <c r="M10998">
        <v>0</v>
      </c>
    </row>
    <row r="10999" spans="1:18" x14ac:dyDescent="0.25">
      <c r="A10999" t="s">
        <v>23808</v>
      </c>
      <c r="B10999" t="s">
        <v>23809</v>
      </c>
      <c r="C10999" t="s">
        <v>14</v>
      </c>
      <c r="D10999" s="6">
        <v>45713</v>
      </c>
      <c r="E10999" t="s">
        <v>23807</v>
      </c>
      <c r="F10999" t="s">
        <v>23670</v>
      </c>
      <c r="G10999" t="s">
        <v>20108</v>
      </c>
      <c r="H10999" t="s">
        <v>34811</v>
      </c>
      <c r="I10999" t="s">
        <v>23671</v>
      </c>
      <c r="J10999" t="s">
        <v>20109</v>
      </c>
      <c r="K10999" t="s">
        <v>10</v>
      </c>
      <c r="L10999" s="1" t="s">
        <v>23675</v>
      </c>
      <c r="M10999">
        <v>1</v>
      </c>
      <c r="N10999" t="s">
        <v>34896</v>
      </c>
      <c r="P10999">
        <v>1</v>
      </c>
      <c r="Q10999">
        <v>1</v>
      </c>
      <c r="R10999">
        <v>0</v>
      </c>
    </row>
    <row r="11000" spans="1:18" x14ac:dyDescent="0.25">
      <c r="A11000" t="s">
        <v>23808</v>
      </c>
      <c r="B11000" t="s">
        <v>23809</v>
      </c>
      <c r="C11000" t="s">
        <v>14</v>
      </c>
      <c r="D11000" s="6">
        <v>45713</v>
      </c>
      <c r="E11000" t="s">
        <v>23807</v>
      </c>
      <c r="F11000" t="s">
        <v>23670</v>
      </c>
      <c r="G11000" t="s">
        <v>20117</v>
      </c>
      <c r="H11000" t="s">
        <v>34812</v>
      </c>
      <c r="I11000" t="s">
        <v>23671</v>
      </c>
      <c r="J11000" t="s">
        <v>20118</v>
      </c>
      <c r="K11000" t="s">
        <v>10</v>
      </c>
      <c r="L11000" s="1" t="s">
        <v>23676</v>
      </c>
      <c r="M11000">
        <v>0</v>
      </c>
    </row>
    <row r="11001" spans="1:18" x14ac:dyDescent="0.25">
      <c r="A11001" t="s">
        <v>23808</v>
      </c>
      <c r="B11001" t="s">
        <v>23809</v>
      </c>
      <c r="C11001" t="s">
        <v>14</v>
      </c>
      <c r="D11001" s="6">
        <v>45713</v>
      </c>
      <c r="E11001" t="s">
        <v>23807</v>
      </c>
      <c r="F11001" t="s">
        <v>23670</v>
      </c>
      <c r="G11001" t="s">
        <v>1718</v>
      </c>
      <c r="H11001" t="s">
        <v>34813</v>
      </c>
      <c r="I11001" t="s">
        <v>23671</v>
      </c>
      <c r="J11001" t="s">
        <v>1719</v>
      </c>
      <c r="K11001" t="s">
        <v>10</v>
      </c>
      <c r="L11001" s="1" t="s">
        <v>23677</v>
      </c>
      <c r="M11001">
        <v>0</v>
      </c>
    </row>
    <row r="11002" spans="1:18" x14ac:dyDescent="0.25">
      <c r="A11002" t="s">
        <v>23808</v>
      </c>
      <c r="B11002" t="s">
        <v>23809</v>
      </c>
      <c r="C11002" t="s">
        <v>14</v>
      </c>
      <c r="D11002" s="6">
        <v>45713</v>
      </c>
      <c r="E11002" t="s">
        <v>23807</v>
      </c>
      <c r="F11002" t="s">
        <v>23670</v>
      </c>
      <c r="G11002" t="s">
        <v>23678</v>
      </c>
      <c r="H11002" t="s">
        <v>34814</v>
      </c>
      <c r="I11002" t="s">
        <v>23671</v>
      </c>
      <c r="J11002" t="s">
        <v>23679</v>
      </c>
      <c r="K11002" t="s">
        <v>10</v>
      </c>
      <c r="L11002" s="1" t="s">
        <v>23680</v>
      </c>
      <c r="M11002">
        <v>0</v>
      </c>
    </row>
    <row r="11003" spans="1:18" x14ac:dyDescent="0.25">
      <c r="A11003" t="s">
        <v>23808</v>
      </c>
      <c r="B11003" t="s">
        <v>23809</v>
      </c>
      <c r="C11003" t="s">
        <v>14</v>
      </c>
      <c r="D11003" s="6">
        <v>45713</v>
      </c>
      <c r="E11003" t="s">
        <v>23807</v>
      </c>
      <c r="F11003" t="s">
        <v>23670</v>
      </c>
      <c r="G11003" t="s">
        <v>2958</v>
      </c>
      <c r="H11003" t="s">
        <v>34815</v>
      </c>
      <c r="I11003" t="s">
        <v>23671</v>
      </c>
      <c r="J11003" t="s">
        <v>2959</v>
      </c>
      <c r="K11003" t="s">
        <v>10</v>
      </c>
      <c r="L11003" s="1" t="s">
        <v>23681</v>
      </c>
      <c r="M11003">
        <v>0</v>
      </c>
    </row>
    <row r="11004" spans="1:18" x14ac:dyDescent="0.25">
      <c r="A11004" t="s">
        <v>23808</v>
      </c>
      <c r="B11004" t="s">
        <v>23809</v>
      </c>
      <c r="C11004" t="s">
        <v>14</v>
      </c>
      <c r="D11004" s="6">
        <v>45713</v>
      </c>
      <c r="E11004" t="s">
        <v>23807</v>
      </c>
      <c r="F11004" t="s">
        <v>23682</v>
      </c>
      <c r="G11004" t="s">
        <v>23684</v>
      </c>
      <c r="H11004" t="s">
        <v>34816</v>
      </c>
      <c r="I11004" t="s">
        <v>23683</v>
      </c>
      <c r="J11004" t="s">
        <v>23685</v>
      </c>
      <c r="K11004" t="s">
        <v>10</v>
      </c>
      <c r="L11004" s="1" t="s">
        <v>23686</v>
      </c>
      <c r="M11004">
        <v>1</v>
      </c>
      <c r="N11004" t="s">
        <v>34896</v>
      </c>
      <c r="P11004">
        <v>1</v>
      </c>
      <c r="Q11004">
        <v>1</v>
      </c>
      <c r="R11004">
        <v>0</v>
      </c>
    </row>
    <row r="11005" spans="1:18" x14ac:dyDescent="0.25">
      <c r="A11005" t="s">
        <v>23808</v>
      </c>
      <c r="B11005" t="s">
        <v>23809</v>
      </c>
      <c r="C11005" t="s">
        <v>14</v>
      </c>
      <c r="D11005" s="6">
        <v>45713</v>
      </c>
      <c r="E11005" t="s">
        <v>23807</v>
      </c>
      <c r="F11005" t="s">
        <v>23682</v>
      </c>
      <c r="G11005" t="s">
        <v>23687</v>
      </c>
      <c r="H11005" t="s">
        <v>34817</v>
      </c>
      <c r="I11005" t="s">
        <v>23683</v>
      </c>
      <c r="J11005" t="s">
        <v>23688</v>
      </c>
      <c r="K11005" t="s">
        <v>10</v>
      </c>
      <c r="L11005" s="1" t="s">
        <v>23689</v>
      </c>
      <c r="M11005">
        <v>0</v>
      </c>
    </row>
    <row r="11006" spans="1:18" x14ac:dyDescent="0.25">
      <c r="A11006" t="s">
        <v>23808</v>
      </c>
      <c r="B11006" t="s">
        <v>23809</v>
      </c>
      <c r="C11006" t="s">
        <v>14</v>
      </c>
      <c r="D11006" s="6">
        <v>45713</v>
      </c>
      <c r="E11006" t="s">
        <v>23807</v>
      </c>
      <c r="F11006" t="s">
        <v>23682</v>
      </c>
      <c r="G11006" t="s">
        <v>23690</v>
      </c>
      <c r="H11006" t="s">
        <v>34818</v>
      </c>
      <c r="I11006" t="s">
        <v>23683</v>
      </c>
      <c r="J11006" t="s">
        <v>23691</v>
      </c>
      <c r="K11006" t="s">
        <v>10</v>
      </c>
      <c r="L11006" s="1" t="s">
        <v>23692</v>
      </c>
      <c r="M11006">
        <v>0</v>
      </c>
    </row>
    <row r="11007" spans="1:18" x14ac:dyDescent="0.25">
      <c r="A11007" t="s">
        <v>23808</v>
      </c>
      <c r="B11007" t="s">
        <v>23809</v>
      </c>
      <c r="C11007" t="s">
        <v>14</v>
      </c>
      <c r="D11007" s="6">
        <v>45713</v>
      </c>
      <c r="E11007" t="s">
        <v>23807</v>
      </c>
      <c r="F11007" t="s">
        <v>23682</v>
      </c>
      <c r="G11007" t="s">
        <v>15154</v>
      </c>
      <c r="H11007" t="s">
        <v>34819</v>
      </c>
      <c r="I11007" t="s">
        <v>23683</v>
      </c>
      <c r="J11007" t="s">
        <v>15155</v>
      </c>
      <c r="K11007" t="s">
        <v>10</v>
      </c>
      <c r="L11007" s="1" t="s">
        <v>23693</v>
      </c>
      <c r="M11007">
        <v>0</v>
      </c>
    </row>
    <row r="11008" spans="1:18" x14ac:dyDescent="0.25">
      <c r="A11008" t="s">
        <v>23808</v>
      </c>
      <c r="B11008" t="s">
        <v>23809</v>
      </c>
      <c r="C11008" t="s">
        <v>14</v>
      </c>
      <c r="D11008" s="6">
        <v>45713</v>
      </c>
      <c r="E11008" t="s">
        <v>23807</v>
      </c>
      <c r="F11008" t="s">
        <v>23682</v>
      </c>
      <c r="G11008" t="s">
        <v>578</v>
      </c>
      <c r="H11008" t="s">
        <v>34820</v>
      </c>
      <c r="I11008" t="s">
        <v>23683</v>
      </c>
      <c r="J11008" t="s">
        <v>579</v>
      </c>
      <c r="K11008" t="s">
        <v>10</v>
      </c>
      <c r="L11008" s="1" t="s">
        <v>23694</v>
      </c>
      <c r="M11008">
        <v>0</v>
      </c>
    </row>
    <row r="11009" spans="1:18" x14ac:dyDescent="0.25">
      <c r="A11009" t="s">
        <v>23808</v>
      </c>
      <c r="B11009" t="s">
        <v>23809</v>
      </c>
      <c r="C11009" t="s">
        <v>14</v>
      </c>
      <c r="D11009" s="6">
        <v>45713</v>
      </c>
      <c r="E11009" t="s">
        <v>23807</v>
      </c>
      <c r="F11009" t="s">
        <v>23682</v>
      </c>
      <c r="G11009" t="s">
        <v>595</v>
      </c>
      <c r="H11009" t="s">
        <v>34821</v>
      </c>
      <c r="I11009" t="s">
        <v>23683</v>
      </c>
      <c r="J11009" t="s">
        <v>596</v>
      </c>
      <c r="K11009" t="s">
        <v>10</v>
      </c>
      <c r="L11009" s="1" t="s">
        <v>23695</v>
      </c>
      <c r="M11009">
        <v>0</v>
      </c>
    </row>
    <row r="11010" spans="1:18" x14ac:dyDescent="0.25">
      <c r="A11010" t="s">
        <v>23808</v>
      </c>
      <c r="B11010" t="s">
        <v>23809</v>
      </c>
      <c r="C11010" t="s">
        <v>14</v>
      </c>
      <c r="D11010" s="6">
        <v>45713</v>
      </c>
      <c r="E11010" t="s">
        <v>23807</v>
      </c>
      <c r="F11010" t="s">
        <v>23682</v>
      </c>
      <c r="G11010" t="s">
        <v>573</v>
      </c>
      <c r="H11010" t="s">
        <v>34822</v>
      </c>
      <c r="I11010" t="s">
        <v>23683</v>
      </c>
      <c r="J11010" t="s">
        <v>574</v>
      </c>
      <c r="K11010" t="s">
        <v>10</v>
      </c>
      <c r="L11010" s="1" t="s">
        <v>23696</v>
      </c>
      <c r="M11010">
        <v>0</v>
      </c>
    </row>
    <row r="11011" spans="1:18" x14ac:dyDescent="0.25">
      <c r="A11011" t="s">
        <v>23808</v>
      </c>
      <c r="B11011" t="s">
        <v>23809</v>
      </c>
      <c r="C11011" t="s">
        <v>14</v>
      </c>
      <c r="D11011" s="6">
        <v>45713</v>
      </c>
      <c r="E11011" t="s">
        <v>23807</v>
      </c>
      <c r="F11011" t="s">
        <v>23682</v>
      </c>
      <c r="G11011" t="s">
        <v>23697</v>
      </c>
      <c r="H11011" t="s">
        <v>34823</v>
      </c>
      <c r="I11011" t="s">
        <v>23683</v>
      </c>
      <c r="J11011" t="s">
        <v>23698</v>
      </c>
      <c r="K11011" t="s">
        <v>10</v>
      </c>
      <c r="L11011" s="1" t="s">
        <v>23699</v>
      </c>
      <c r="M11011">
        <v>0</v>
      </c>
    </row>
    <row r="11012" spans="1:18" x14ac:dyDescent="0.25">
      <c r="A11012" t="s">
        <v>23808</v>
      </c>
      <c r="B11012" t="s">
        <v>23809</v>
      </c>
      <c r="C11012" t="s">
        <v>14</v>
      </c>
      <c r="D11012" s="6">
        <v>45713</v>
      </c>
      <c r="E11012" t="s">
        <v>23807</v>
      </c>
      <c r="F11012" t="s">
        <v>23682</v>
      </c>
      <c r="G11012" t="s">
        <v>581</v>
      </c>
      <c r="H11012" t="s">
        <v>34824</v>
      </c>
      <c r="I11012" t="s">
        <v>23683</v>
      </c>
      <c r="J11012" t="s">
        <v>582</v>
      </c>
      <c r="K11012" t="s">
        <v>10</v>
      </c>
      <c r="L11012" s="1" t="s">
        <v>23700</v>
      </c>
      <c r="M11012">
        <v>0</v>
      </c>
    </row>
    <row r="11013" spans="1:18" x14ac:dyDescent="0.25">
      <c r="A11013" t="s">
        <v>23808</v>
      </c>
      <c r="B11013" t="s">
        <v>23809</v>
      </c>
      <c r="C11013" t="s">
        <v>14</v>
      </c>
      <c r="D11013" s="6">
        <v>45713</v>
      </c>
      <c r="E11013" t="s">
        <v>23807</v>
      </c>
      <c r="F11013" t="s">
        <v>23682</v>
      </c>
      <c r="G11013" t="s">
        <v>23701</v>
      </c>
      <c r="H11013" t="s">
        <v>34825</v>
      </c>
      <c r="I11013" t="s">
        <v>23683</v>
      </c>
      <c r="J11013" t="s">
        <v>23702</v>
      </c>
      <c r="K11013" t="s">
        <v>10</v>
      </c>
      <c r="L11013" s="1" t="s">
        <v>23703</v>
      </c>
      <c r="M11013">
        <v>0</v>
      </c>
    </row>
    <row r="11014" spans="1:18" x14ac:dyDescent="0.25">
      <c r="A11014" t="s">
        <v>23808</v>
      </c>
      <c r="B11014" t="s">
        <v>23809</v>
      </c>
      <c r="C11014" t="s">
        <v>14</v>
      </c>
      <c r="D11014" s="6">
        <v>45713</v>
      </c>
      <c r="E11014" t="s">
        <v>23807</v>
      </c>
      <c r="F11014" t="s">
        <v>23704</v>
      </c>
      <c r="G11014" t="s">
        <v>573</v>
      </c>
      <c r="H11014" t="s">
        <v>34826</v>
      </c>
      <c r="I11014" t="s">
        <v>23705</v>
      </c>
      <c r="J11014" t="s">
        <v>574</v>
      </c>
      <c r="K11014" t="s">
        <v>10</v>
      </c>
      <c r="L11014" s="1" t="s">
        <v>23706</v>
      </c>
      <c r="M11014">
        <v>1</v>
      </c>
      <c r="N11014" t="s">
        <v>34896</v>
      </c>
      <c r="P11014">
        <v>1</v>
      </c>
      <c r="Q11014">
        <v>1</v>
      </c>
      <c r="R11014">
        <v>0</v>
      </c>
    </row>
    <row r="11015" spans="1:18" x14ac:dyDescent="0.25">
      <c r="A11015" t="s">
        <v>23808</v>
      </c>
      <c r="B11015" t="s">
        <v>23809</v>
      </c>
      <c r="C11015" t="s">
        <v>14</v>
      </c>
      <c r="D11015" s="6">
        <v>45713</v>
      </c>
      <c r="E11015" t="s">
        <v>23807</v>
      </c>
      <c r="F11015" t="s">
        <v>23704</v>
      </c>
      <c r="G11015" t="s">
        <v>578</v>
      </c>
      <c r="H11015" t="s">
        <v>34827</v>
      </c>
      <c r="I11015" t="s">
        <v>23705</v>
      </c>
      <c r="J11015" t="s">
        <v>579</v>
      </c>
      <c r="K11015" t="s">
        <v>10</v>
      </c>
      <c r="L11015" s="1" t="s">
        <v>23707</v>
      </c>
      <c r="M11015">
        <v>0</v>
      </c>
    </row>
    <row r="11016" spans="1:18" x14ac:dyDescent="0.25">
      <c r="A11016" t="s">
        <v>23808</v>
      </c>
      <c r="B11016" t="s">
        <v>23809</v>
      </c>
      <c r="C11016" t="s">
        <v>14</v>
      </c>
      <c r="D11016" s="6">
        <v>45713</v>
      </c>
      <c r="E11016" t="s">
        <v>23807</v>
      </c>
      <c r="F11016" t="s">
        <v>23704</v>
      </c>
      <c r="G11016" t="s">
        <v>23697</v>
      </c>
      <c r="H11016" t="s">
        <v>34828</v>
      </c>
      <c r="I11016" t="s">
        <v>23705</v>
      </c>
      <c r="J11016" t="s">
        <v>23698</v>
      </c>
      <c r="K11016" t="s">
        <v>10</v>
      </c>
      <c r="L11016" s="1" t="s">
        <v>23708</v>
      </c>
      <c r="M11016">
        <v>0</v>
      </c>
    </row>
    <row r="11017" spans="1:18" x14ac:dyDescent="0.25">
      <c r="A11017" t="s">
        <v>23808</v>
      </c>
      <c r="B11017" t="s">
        <v>23809</v>
      </c>
      <c r="C11017" t="s">
        <v>14</v>
      </c>
      <c r="D11017" s="6">
        <v>45713</v>
      </c>
      <c r="E11017" t="s">
        <v>23807</v>
      </c>
      <c r="F11017" t="s">
        <v>23704</v>
      </c>
      <c r="G11017" t="s">
        <v>589</v>
      </c>
      <c r="H11017" t="s">
        <v>34829</v>
      </c>
      <c r="I11017" t="s">
        <v>23705</v>
      </c>
      <c r="J11017" t="s">
        <v>590</v>
      </c>
      <c r="K11017" t="s">
        <v>10</v>
      </c>
      <c r="L11017" s="1" t="s">
        <v>23709</v>
      </c>
      <c r="M11017">
        <v>0</v>
      </c>
    </row>
    <row r="11018" spans="1:18" x14ac:dyDescent="0.25">
      <c r="A11018" t="s">
        <v>23808</v>
      </c>
      <c r="B11018" t="s">
        <v>23809</v>
      </c>
      <c r="C11018" t="s">
        <v>14</v>
      </c>
      <c r="D11018" s="6">
        <v>45713</v>
      </c>
      <c r="E11018" t="s">
        <v>23807</v>
      </c>
      <c r="F11018" t="s">
        <v>23704</v>
      </c>
      <c r="G11018" t="s">
        <v>595</v>
      </c>
      <c r="H11018" t="s">
        <v>34830</v>
      </c>
      <c r="I11018" t="s">
        <v>23705</v>
      </c>
      <c r="J11018" t="s">
        <v>596</v>
      </c>
      <c r="K11018" t="s">
        <v>10</v>
      </c>
      <c r="L11018" s="1" t="s">
        <v>23710</v>
      </c>
      <c r="M11018">
        <v>0</v>
      </c>
    </row>
    <row r="11019" spans="1:18" x14ac:dyDescent="0.25">
      <c r="A11019" t="s">
        <v>23808</v>
      </c>
      <c r="B11019" t="s">
        <v>23809</v>
      </c>
      <c r="C11019" t="s">
        <v>14</v>
      </c>
      <c r="D11019" s="6">
        <v>45713</v>
      </c>
      <c r="E11019" t="s">
        <v>23807</v>
      </c>
      <c r="F11019" t="s">
        <v>23704</v>
      </c>
      <c r="G11019" t="s">
        <v>575</v>
      </c>
      <c r="H11019" t="s">
        <v>34831</v>
      </c>
      <c r="I11019" t="s">
        <v>23705</v>
      </c>
      <c r="J11019" t="s">
        <v>576</v>
      </c>
      <c r="K11019" t="s">
        <v>10</v>
      </c>
      <c r="L11019" s="1" t="s">
        <v>23711</v>
      </c>
      <c r="M11019">
        <v>0</v>
      </c>
    </row>
    <row r="11020" spans="1:18" x14ac:dyDescent="0.25">
      <c r="A11020" t="s">
        <v>23808</v>
      </c>
      <c r="B11020" t="s">
        <v>23809</v>
      </c>
      <c r="C11020" t="s">
        <v>14</v>
      </c>
      <c r="D11020" s="6">
        <v>45713</v>
      </c>
      <c r="E11020" t="s">
        <v>23807</v>
      </c>
      <c r="F11020" t="s">
        <v>23704</v>
      </c>
      <c r="G11020" t="s">
        <v>23690</v>
      </c>
      <c r="H11020" t="s">
        <v>34832</v>
      </c>
      <c r="I11020" t="s">
        <v>23705</v>
      </c>
      <c r="J11020" t="s">
        <v>23691</v>
      </c>
      <c r="K11020" t="s">
        <v>10</v>
      </c>
      <c r="L11020" s="1" t="s">
        <v>23712</v>
      </c>
      <c r="M11020">
        <v>0</v>
      </c>
    </row>
    <row r="11021" spans="1:18" x14ac:dyDescent="0.25">
      <c r="A11021" t="s">
        <v>23808</v>
      </c>
      <c r="B11021" t="s">
        <v>23809</v>
      </c>
      <c r="C11021" t="s">
        <v>14</v>
      </c>
      <c r="D11021" s="6">
        <v>45713</v>
      </c>
      <c r="E11021" t="s">
        <v>23807</v>
      </c>
      <c r="F11021" t="s">
        <v>23704</v>
      </c>
      <c r="G11021" t="s">
        <v>570</v>
      </c>
      <c r="H11021" t="s">
        <v>34833</v>
      </c>
      <c r="I11021" t="s">
        <v>23705</v>
      </c>
      <c r="J11021" t="s">
        <v>571</v>
      </c>
      <c r="K11021" t="s">
        <v>10</v>
      </c>
      <c r="L11021" s="1" t="s">
        <v>23713</v>
      </c>
      <c r="M11021">
        <v>0</v>
      </c>
    </row>
    <row r="11022" spans="1:18" x14ac:dyDescent="0.25">
      <c r="A11022" t="s">
        <v>23808</v>
      </c>
      <c r="B11022" t="s">
        <v>23809</v>
      </c>
      <c r="C11022" t="s">
        <v>14</v>
      </c>
      <c r="D11022" s="6">
        <v>45713</v>
      </c>
      <c r="E11022" t="s">
        <v>23807</v>
      </c>
      <c r="F11022" t="s">
        <v>23704</v>
      </c>
      <c r="G11022" t="s">
        <v>581</v>
      </c>
      <c r="H11022" t="s">
        <v>34834</v>
      </c>
      <c r="I11022" t="s">
        <v>23705</v>
      </c>
      <c r="J11022" t="s">
        <v>582</v>
      </c>
      <c r="K11022" t="s">
        <v>10</v>
      </c>
      <c r="L11022" s="1" t="s">
        <v>23714</v>
      </c>
      <c r="M11022">
        <v>0</v>
      </c>
    </row>
    <row r="11023" spans="1:18" x14ac:dyDescent="0.25">
      <c r="A11023" t="s">
        <v>23808</v>
      </c>
      <c r="B11023" t="s">
        <v>23809</v>
      </c>
      <c r="C11023" t="s">
        <v>14</v>
      </c>
      <c r="D11023" s="6">
        <v>45713</v>
      </c>
      <c r="E11023" t="s">
        <v>23807</v>
      </c>
      <c r="F11023" t="s">
        <v>23704</v>
      </c>
      <c r="G11023" t="s">
        <v>583</v>
      </c>
      <c r="H11023" t="s">
        <v>34835</v>
      </c>
      <c r="I11023" t="s">
        <v>23705</v>
      </c>
      <c r="J11023" t="s">
        <v>584</v>
      </c>
      <c r="K11023" t="s">
        <v>10</v>
      </c>
      <c r="L11023" s="1" t="s">
        <v>23715</v>
      </c>
      <c r="M11023">
        <v>0</v>
      </c>
    </row>
    <row r="11024" spans="1:18" x14ac:dyDescent="0.25">
      <c r="A11024" t="s">
        <v>23808</v>
      </c>
      <c r="B11024" t="s">
        <v>23809</v>
      </c>
      <c r="C11024" t="s">
        <v>14</v>
      </c>
      <c r="D11024" s="6">
        <v>45713</v>
      </c>
      <c r="E11024" t="s">
        <v>23807</v>
      </c>
      <c r="F11024" t="s">
        <v>23716</v>
      </c>
      <c r="G11024" t="s">
        <v>23687</v>
      </c>
      <c r="H11024" t="s">
        <v>34836</v>
      </c>
      <c r="I11024" t="s">
        <v>23717</v>
      </c>
      <c r="J11024" t="s">
        <v>23688</v>
      </c>
      <c r="K11024" t="s">
        <v>10</v>
      </c>
      <c r="L11024" s="1" t="s">
        <v>23718</v>
      </c>
      <c r="M11024">
        <v>0</v>
      </c>
    </row>
    <row r="11025" spans="1:18" x14ac:dyDescent="0.25">
      <c r="A11025" t="s">
        <v>23808</v>
      </c>
      <c r="B11025" t="s">
        <v>23809</v>
      </c>
      <c r="C11025" t="s">
        <v>14</v>
      </c>
      <c r="D11025" s="6">
        <v>45713</v>
      </c>
      <c r="E11025" t="s">
        <v>23807</v>
      </c>
      <c r="F11025" t="s">
        <v>23716</v>
      </c>
      <c r="G11025" t="s">
        <v>15154</v>
      </c>
      <c r="H11025" t="s">
        <v>34837</v>
      </c>
      <c r="I11025" t="s">
        <v>23717</v>
      </c>
      <c r="J11025" t="s">
        <v>15155</v>
      </c>
      <c r="K11025" t="s">
        <v>10</v>
      </c>
      <c r="L11025" s="1" t="s">
        <v>23719</v>
      </c>
      <c r="M11025">
        <v>0</v>
      </c>
    </row>
    <row r="11026" spans="1:18" x14ac:dyDescent="0.25">
      <c r="A11026" t="s">
        <v>23808</v>
      </c>
      <c r="B11026" t="s">
        <v>23809</v>
      </c>
      <c r="C11026" t="s">
        <v>14</v>
      </c>
      <c r="D11026" s="6">
        <v>45713</v>
      </c>
      <c r="E11026" t="s">
        <v>23807</v>
      </c>
      <c r="F11026" t="s">
        <v>23716</v>
      </c>
      <c r="G11026" t="s">
        <v>23720</v>
      </c>
      <c r="H11026" t="s">
        <v>34838</v>
      </c>
      <c r="I11026" t="s">
        <v>23717</v>
      </c>
      <c r="J11026" t="s">
        <v>23721</v>
      </c>
      <c r="K11026" t="s">
        <v>10</v>
      </c>
      <c r="L11026" s="1" t="s">
        <v>23722</v>
      </c>
      <c r="M11026">
        <v>0</v>
      </c>
    </row>
    <row r="11027" spans="1:18" x14ac:dyDescent="0.25">
      <c r="A11027" t="s">
        <v>23808</v>
      </c>
      <c r="B11027" t="s">
        <v>23809</v>
      </c>
      <c r="C11027" t="s">
        <v>14</v>
      </c>
      <c r="D11027" s="6">
        <v>45713</v>
      </c>
      <c r="E11027" t="s">
        <v>23807</v>
      </c>
      <c r="F11027" t="s">
        <v>23716</v>
      </c>
      <c r="G11027" t="s">
        <v>23684</v>
      </c>
      <c r="H11027" t="s">
        <v>34839</v>
      </c>
      <c r="I11027" t="s">
        <v>23717</v>
      </c>
      <c r="J11027" t="s">
        <v>23685</v>
      </c>
      <c r="K11027" t="s">
        <v>10</v>
      </c>
      <c r="L11027" s="1" t="s">
        <v>23723</v>
      </c>
      <c r="M11027">
        <v>0</v>
      </c>
    </row>
    <row r="11028" spans="1:18" x14ac:dyDescent="0.25">
      <c r="A11028" t="s">
        <v>23808</v>
      </c>
      <c r="B11028" t="s">
        <v>23809</v>
      </c>
      <c r="C11028" t="s">
        <v>14</v>
      </c>
      <c r="D11028" s="6">
        <v>45713</v>
      </c>
      <c r="E11028" t="s">
        <v>23807</v>
      </c>
      <c r="F11028" t="s">
        <v>23716</v>
      </c>
      <c r="G11028" t="s">
        <v>19971</v>
      </c>
      <c r="H11028" t="s">
        <v>34840</v>
      </c>
      <c r="I11028" t="s">
        <v>23717</v>
      </c>
      <c r="J11028" t="s">
        <v>19972</v>
      </c>
      <c r="K11028" t="s">
        <v>10</v>
      </c>
      <c r="L11028" s="1" t="s">
        <v>23724</v>
      </c>
      <c r="M11028">
        <v>0</v>
      </c>
    </row>
    <row r="11029" spans="1:18" x14ac:dyDescent="0.25">
      <c r="A11029" t="s">
        <v>23808</v>
      </c>
      <c r="B11029" t="s">
        <v>23809</v>
      </c>
      <c r="C11029" t="s">
        <v>14</v>
      </c>
      <c r="D11029" s="6">
        <v>45713</v>
      </c>
      <c r="E11029" t="s">
        <v>23807</v>
      </c>
      <c r="F11029" t="s">
        <v>23716</v>
      </c>
      <c r="G11029" t="s">
        <v>1700</v>
      </c>
      <c r="H11029" t="s">
        <v>34841</v>
      </c>
      <c r="I11029" t="s">
        <v>23717</v>
      </c>
      <c r="J11029" t="s">
        <v>1701</v>
      </c>
      <c r="K11029" t="s">
        <v>10</v>
      </c>
      <c r="L11029" s="1" t="s">
        <v>23725</v>
      </c>
      <c r="M11029">
        <v>0</v>
      </c>
    </row>
    <row r="11030" spans="1:18" x14ac:dyDescent="0.25">
      <c r="A11030" t="s">
        <v>23808</v>
      </c>
      <c r="B11030" t="s">
        <v>23809</v>
      </c>
      <c r="C11030" t="s">
        <v>14</v>
      </c>
      <c r="D11030" s="6">
        <v>45713</v>
      </c>
      <c r="E11030" t="s">
        <v>23807</v>
      </c>
      <c r="F11030" t="s">
        <v>23716</v>
      </c>
      <c r="G11030" t="s">
        <v>23726</v>
      </c>
      <c r="H11030" t="s">
        <v>34842</v>
      </c>
      <c r="I11030" t="s">
        <v>23717</v>
      </c>
      <c r="J11030" t="s">
        <v>23727</v>
      </c>
      <c r="K11030" t="s">
        <v>10</v>
      </c>
      <c r="L11030" s="1" t="s">
        <v>23728</v>
      </c>
      <c r="M11030">
        <v>1</v>
      </c>
      <c r="N11030" t="s">
        <v>34896</v>
      </c>
      <c r="P11030">
        <v>1</v>
      </c>
      <c r="Q11030">
        <v>1</v>
      </c>
      <c r="R11030">
        <v>0</v>
      </c>
    </row>
    <row r="11031" spans="1:18" x14ac:dyDescent="0.25">
      <c r="A11031" t="s">
        <v>23808</v>
      </c>
      <c r="B11031" t="s">
        <v>23809</v>
      </c>
      <c r="C11031" t="s">
        <v>14</v>
      </c>
      <c r="D11031" s="6">
        <v>45713</v>
      </c>
      <c r="E11031" t="s">
        <v>23807</v>
      </c>
      <c r="F11031" t="s">
        <v>23716</v>
      </c>
      <c r="G11031" t="s">
        <v>23701</v>
      </c>
      <c r="H11031" t="s">
        <v>34843</v>
      </c>
      <c r="I11031" t="s">
        <v>23717</v>
      </c>
      <c r="J11031" t="s">
        <v>23702</v>
      </c>
      <c r="K11031" t="s">
        <v>10</v>
      </c>
      <c r="L11031">
        <v>0.70850266584858002</v>
      </c>
      <c r="M11031">
        <v>0</v>
      </c>
    </row>
    <row r="11032" spans="1:18" x14ac:dyDescent="0.25">
      <c r="A11032" t="s">
        <v>23808</v>
      </c>
      <c r="B11032" t="s">
        <v>23809</v>
      </c>
      <c r="C11032" t="s">
        <v>14</v>
      </c>
      <c r="D11032" s="6">
        <v>45713</v>
      </c>
      <c r="E11032" t="s">
        <v>23807</v>
      </c>
      <c r="F11032" t="s">
        <v>23716</v>
      </c>
      <c r="G11032" t="s">
        <v>573</v>
      </c>
      <c r="H11032" t="s">
        <v>34844</v>
      </c>
      <c r="I11032" t="s">
        <v>23717</v>
      </c>
      <c r="J11032" t="s">
        <v>574</v>
      </c>
      <c r="K11032" t="s">
        <v>10</v>
      </c>
      <c r="L11032" s="1" t="s">
        <v>23729</v>
      </c>
      <c r="M11032">
        <v>0</v>
      </c>
    </row>
    <row r="11033" spans="1:18" x14ac:dyDescent="0.25">
      <c r="A11033" t="s">
        <v>23808</v>
      </c>
      <c r="B11033" t="s">
        <v>23809</v>
      </c>
      <c r="C11033" t="s">
        <v>14</v>
      </c>
      <c r="D11033" s="6">
        <v>45713</v>
      </c>
      <c r="E11033" t="s">
        <v>23807</v>
      </c>
      <c r="F11033" t="s">
        <v>23716</v>
      </c>
      <c r="G11033" t="s">
        <v>23057</v>
      </c>
      <c r="H11033" t="s">
        <v>34845</v>
      </c>
      <c r="I11033" t="s">
        <v>23717</v>
      </c>
      <c r="J11033" t="s">
        <v>23058</v>
      </c>
      <c r="K11033" t="s">
        <v>10</v>
      </c>
      <c r="L11033" s="1" t="s">
        <v>23730</v>
      </c>
      <c r="M11033">
        <v>0</v>
      </c>
    </row>
    <row r="11034" spans="1:18" x14ac:dyDescent="0.25">
      <c r="A11034" t="s">
        <v>23808</v>
      </c>
      <c r="B11034" t="s">
        <v>23809</v>
      </c>
      <c r="C11034" t="s">
        <v>14</v>
      </c>
      <c r="D11034" s="6">
        <v>45713</v>
      </c>
      <c r="E11034" t="s">
        <v>23807</v>
      </c>
      <c r="F11034" t="s">
        <v>23731</v>
      </c>
      <c r="G11034" t="s">
        <v>13328</v>
      </c>
      <c r="H11034" t="s">
        <v>34846</v>
      </c>
      <c r="I11034" t="s">
        <v>23732</v>
      </c>
      <c r="J11034" t="s">
        <v>13329</v>
      </c>
      <c r="K11034" t="s">
        <v>10</v>
      </c>
      <c r="L11034">
        <v>0.92102970454197297</v>
      </c>
      <c r="M11034">
        <v>0</v>
      </c>
    </row>
    <row r="11035" spans="1:18" x14ac:dyDescent="0.25">
      <c r="A11035" t="s">
        <v>23808</v>
      </c>
      <c r="B11035" t="s">
        <v>23809</v>
      </c>
      <c r="C11035" t="s">
        <v>14</v>
      </c>
      <c r="D11035" s="6">
        <v>45713</v>
      </c>
      <c r="E11035" t="s">
        <v>23807</v>
      </c>
      <c r="F11035" t="s">
        <v>23731</v>
      </c>
      <c r="G11035" t="s">
        <v>13331</v>
      </c>
      <c r="H11035" t="s">
        <v>34847</v>
      </c>
      <c r="I11035" t="s">
        <v>23732</v>
      </c>
      <c r="J11035" t="s">
        <v>13332</v>
      </c>
      <c r="K11035" t="s">
        <v>10</v>
      </c>
      <c r="L11035" s="1" t="s">
        <v>23733</v>
      </c>
      <c r="M11035">
        <v>1</v>
      </c>
      <c r="N11035" t="s">
        <v>34896</v>
      </c>
      <c r="P11035">
        <v>1</v>
      </c>
      <c r="Q11035">
        <v>1</v>
      </c>
      <c r="R11035">
        <v>0</v>
      </c>
    </row>
    <row r="11036" spans="1:18" x14ac:dyDescent="0.25">
      <c r="A11036" t="s">
        <v>23808</v>
      </c>
      <c r="B11036" t="s">
        <v>23809</v>
      </c>
      <c r="C11036" t="s">
        <v>14</v>
      </c>
      <c r="D11036" s="6">
        <v>45713</v>
      </c>
      <c r="E11036" t="s">
        <v>23807</v>
      </c>
      <c r="F11036" t="s">
        <v>23731</v>
      </c>
      <c r="G11036" t="s">
        <v>23726</v>
      </c>
      <c r="H11036" t="s">
        <v>34848</v>
      </c>
      <c r="I11036" t="s">
        <v>23732</v>
      </c>
      <c r="J11036" t="s">
        <v>23727</v>
      </c>
      <c r="K11036" t="s">
        <v>10</v>
      </c>
      <c r="L11036" s="1" t="s">
        <v>23734</v>
      </c>
      <c r="M11036">
        <v>0</v>
      </c>
    </row>
    <row r="11037" spans="1:18" x14ac:dyDescent="0.25">
      <c r="A11037" t="s">
        <v>23808</v>
      </c>
      <c r="B11037" t="s">
        <v>23809</v>
      </c>
      <c r="C11037" t="s">
        <v>14</v>
      </c>
      <c r="D11037" s="6">
        <v>45713</v>
      </c>
      <c r="E11037" t="s">
        <v>23807</v>
      </c>
      <c r="F11037" t="s">
        <v>23731</v>
      </c>
      <c r="G11037" t="s">
        <v>586</v>
      </c>
      <c r="H11037" t="s">
        <v>34849</v>
      </c>
      <c r="I11037" t="s">
        <v>23732</v>
      </c>
      <c r="J11037" t="s">
        <v>587</v>
      </c>
      <c r="K11037" t="s">
        <v>10</v>
      </c>
      <c r="L11037" s="1" t="s">
        <v>23735</v>
      </c>
      <c r="M11037">
        <v>0</v>
      </c>
    </row>
    <row r="11038" spans="1:18" x14ac:dyDescent="0.25">
      <c r="A11038" t="s">
        <v>23808</v>
      </c>
      <c r="B11038" t="s">
        <v>23809</v>
      </c>
      <c r="C11038" t="s">
        <v>14</v>
      </c>
      <c r="D11038" s="6">
        <v>45713</v>
      </c>
      <c r="E11038" t="s">
        <v>23807</v>
      </c>
      <c r="F11038" t="s">
        <v>23731</v>
      </c>
      <c r="G11038" t="s">
        <v>23736</v>
      </c>
      <c r="H11038" t="s">
        <v>34850</v>
      </c>
      <c r="I11038" t="s">
        <v>23732</v>
      </c>
      <c r="J11038" t="s">
        <v>23737</v>
      </c>
      <c r="K11038" t="s">
        <v>10</v>
      </c>
      <c r="L11038">
        <v>0.76550263113706496</v>
      </c>
      <c r="M11038">
        <v>0</v>
      </c>
    </row>
    <row r="11039" spans="1:18" x14ac:dyDescent="0.25">
      <c r="A11039" t="s">
        <v>23808</v>
      </c>
      <c r="B11039" t="s">
        <v>23809</v>
      </c>
      <c r="C11039" t="s">
        <v>14</v>
      </c>
      <c r="D11039" s="6">
        <v>45713</v>
      </c>
      <c r="E11039" t="s">
        <v>23807</v>
      </c>
      <c r="F11039" t="s">
        <v>23731</v>
      </c>
      <c r="G11039" t="s">
        <v>578</v>
      </c>
      <c r="H11039" t="s">
        <v>34851</v>
      </c>
      <c r="I11039" t="s">
        <v>23732</v>
      </c>
      <c r="J11039" t="s">
        <v>579</v>
      </c>
      <c r="K11039" t="s">
        <v>10</v>
      </c>
      <c r="L11039" s="1" t="s">
        <v>23738</v>
      </c>
      <c r="M11039">
        <v>0</v>
      </c>
    </row>
    <row r="11040" spans="1:18" x14ac:dyDescent="0.25">
      <c r="A11040" t="s">
        <v>23808</v>
      </c>
      <c r="B11040" t="s">
        <v>23809</v>
      </c>
      <c r="C11040" t="s">
        <v>14</v>
      </c>
      <c r="D11040" s="6">
        <v>45713</v>
      </c>
      <c r="E11040" t="s">
        <v>23807</v>
      </c>
      <c r="F11040" t="s">
        <v>23731</v>
      </c>
      <c r="G11040" t="s">
        <v>575</v>
      </c>
      <c r="H11040" t="s">
        <v>34852</v>
      </c>
      <c r="I11040" t="s">
        <v>23732</v>
      </c>
      <c r="J11040" t="s">
        <v>576</v>
      </c>
      <c r="K11040" t="s">
        <v>10</v>
      </c>
      <c r="L11040" s="1" t="s">
        <v>23739</v>
      </c>
      <c r="M11040">
        <v>0</v>
      </c>
    </row>
    <row r="11041" spans="1:18" x14ac:dyDescent="0.25">
      <c r="A11041" t="s">
        <v>23808</v>
      </c>
      <c r="B11041" t="s">
        <v>23809</v>
      </c>
      <c r="C11041" t="s">
        <v>14</v>
      </c>
      <c r="D11041" s="6">
        <v>45713</v>
      </c>
      <c r="E11041" t="s">
        <v>23807</v>
      </c>
      <c r="F11041" t="s">
        <v>23731</v>
      </c>
      <c r="G11041" t="s">
        <v>581</v>
      </c>
      <c r="H11041" t="s">
        <v>34853</v>
      </c>
      <c r="I11041" t="s">
        <v>23732</v>
      </c>
      <c r="J11041" t="s">
        <v>582</v>
      </c>
      <c r="K11041" t="s">
        <v>10</v>
      </c>
      <c r="L11041" s="1" t="s">
        <v>23740</v>
      </c>
      <c r="M11041">
        <v>0</v>
      </c>
    </row>
    <row r="11042" spans="1:18" x14ac:dyDescent="0.25">
      <c r="A11042" t="s">
        <v>23808</v>
      </c>
      <c r="B11042" t="s">
        <v>23809</v>
      </c>
      <c r="C11042" t="s">
        <v>14</v>
      </c>
      <c r="D11042" s="6">
        <v>45713</v>
      </c>
      <c r="E11042" t="s">
        <v>23807</v>
      </c>
      <c r="F11042" t="s">
        <v>23731</v>
      </c>
      <c r="G11042" t="s">
        <v>23690</v>
      </c>
      <c r="H11042" t="s">
        <v>34854</v>
      </c>
      <c r="I11042" t="s">
        <v>23732</v>
      </c>
      <c r="J11042" t="s">
        <v>23691</v>
      </c>
      <c r="K11042" t="s">
        <v>10</v>
      </c>
      <c r="L11042" s="1" t="s">
        <v>23741</v>
      </c>
      <c r="M11042">
        <v>0</v>
      </c>
    </row>
    <row r="11043" spans="1:18" x14ac:dyDescent="0.25">
      <c r="A11043" t="s">
        <v>23808</v>
      </c>
      <c r="B11043" t="s">
        <v>23809</v>
      </c>
      <c r="C11043" t="s">
        <v>14</v>
      </c>
      <c r="D11043" s="6">
        <v>45713</v>
      </c>
      <c r="E11043" t="s">
        <v>23807</v>
      </c>
      <c r="F11043" t="s">
        <v>23731</v>
      </c>
      <c r="G11043" t="s">
        <v>595</v>
      </c>
      <c r="H11043" t="s">
        <v>34855</v>
      </c>
      <c r="I11043" t="s">
        <v>23732</v>
      </c>
      <c r="J11043" t="s">
        <v>596</v>
      </c>
      <c r="K11043" t="s">
        <v>10</v>
      </c>
      <c r="L11043">
        <v>0.74830063620440601</v>
      </c>
      <c r="M11043">
        <v>0</v>
      </c>
    </row>
    <row r="11044" spans="1:18" x14ac:dyDescent="0.25">
      <c r="A11044" t="s">
        <v>23808</v>
      </c>
      <c r="B11044" t="s">
        <v>23809</v>
      </c>
      <c r="C11044" t="s">
        <v>14</v>
      </c>
      <c r="D11044" s="6">
        <v>45713</v>
      </c>
      <c r="E11044" t="s">
        <v>23807</v>
      </c>
      <c r="F11044" t="s">
        <v>23742</v>
      </c>
      <c r="G11044" t="s">
        <v>16059</v>
      </c>
      <c r="H11044" t="s">
        <v>34856</v>
      </c>
      <c r="I11044" t="s">
        <v>23743</v>
      </c>
      <c r="J11044" t="s">
        <v>16060</v>
      </c>
      <c r="K11044" t="s">
        <v>10</v>
      </c>
      <c r="L11044">
        <v>0.82728272510465595</v>
      </c>
      <c r="M11044">
        <v>0</v>
      </c>
    </row>
    <row r="11045" spans="1:18" x14ac:dyDescent="0.25">
      <c r="A11045" t="s">
        <v>23808</v>
      </c>
      <c r="B11045" t="s">
        <v>23809</v>
      </c>
      <c r="C11045" t="s">
        <v>14</v>
      </c>
      <c r="D11045" s="6">
        <v>45713</v>
      </c>
      <c r="E11045" t="s">
        <v>23807</v>
      </c>
      <c r="F11045" t="s">
        <v>23742</v>
      </c>
      <c r="G11045" t="s">
        <v>23744</v>
      </c>
      <c r="H11045" t="s">
        <v>34857</v>
      </c>
      <c r="I11045" t="s">
        <v>23743</v>
      </c>
      <c r="J11045" t="s">
        <v>23745</v>
      </c>
      <c r="K11045" t="s">
        <v>10</v>
      </c>
      <c r="L11045" s="1" t="s">
        <v>23746</v>
      </c>
      <c r="M11045">
        <v>0</v>
      </c>
    </row>
    <row r="11046" spans="1:18" x14ac:dyDescent="0.25">
      <c r="A11046" t="s">
        <v>23808</v>
      </c>
      <c r="B11046" t="s">
        <v>23809</v>
      </c>
      <c r="C11046" t="s">
        <v>14</v>
      </c>
      <c r="D11046" s="6">
        <v>45713</v>
      </c>
      <c r="E11046" t="s">
        <v>23807</v>
      </c>
      <c r="F11046" t="s">
        <v>23742</v>
      </c>
      <c r="G11046" t="s">
        <v>16040</v>
      </c>
      <c r="H11046" t="s">
        <v>34858</v>
      </c>
      <c r="I11046" t="s">
        <v>23743</v>
      </c>
      <c r="J11046" t="s">
        <v>16041</v>
      </c>
      <c r="K11046" t="s">
        <v>10</v>
      </c>
      <c r="L11046" s="1" t="s">
        <v>23747</v>
      </c>
      <c r="M11046">
        <v>0</v>
      </c>
    </row>
    <row r="11047" spans="1:18" x14ac:dyDescent="0.25">
      <c r="A11047" t="s">
        <v>23808</v>
      </c>
      <c r="B11047" t="s">
        <v>23809</v>
      </c>
      <c r="C11047" t="s">
        <v>14</v>
      </c>
      <c r="D11047" s="6">
        <v>45713</v>
      </c>
      <c r="E11047" t="s">
        <v>23807</v>
      </c>
      <c r="F11047" t="s">
        <v>23742</v>
      </c>
      <c r="G11047" t="s">
        <v>13055</v>
      </c>
      <c r="H11047" t="s">
        <v>34859</v>
      </c>
      <c r="I11047" t="s">
        <v>23743</v>
      </c>
      <c r="J11047" t="s">
        <v>13056</v>
      </c>
      <c r="K11047" t="s">
        <v>10</v>
      </c>
      <c r="L11047" s="1" t="s">
        <v>23748</v>
      </c>
      <c r="M11047">
        <v>1</v>
      </c>
      <c r="N11047" t="s">
        <v>34896</v>
      </c>
      <c r="P11047">
        <v>1</v>
      </c>
      <c r="Q11047">
        <v>1</v>
      </c>
      <c r="R11047">
        <v>0</v>
      </c>
    </row>
    <row r="11048" spans="1:18" x14ac:dyDescent="0.25">
      <c r="A11048" t="s">
        <v>23808</v>
      </c>
      <c r="B11048" t="s">
        <v>23809</v>
      </c>
      <c r="C11048" t="s">
        <v>14</v>
      </c>
      <c r="D11048" s="6">
        <v>45713</v>
      </c>
      <c r="E11048" t="s">
        <v>23807</v>
      </c>
      <c r="F11048" t="s">
        <v>23742</v>
      </c>
      <c r="G11048" t="s">
        <v>3215</v>
      </c>
      <c r="H11048" t="s">
        <v>34860</v>
      </c>
      <c r="I11048" t="s">
        <v>23743</v>
      </c>
      <c r="J11048" t="s">
        <v>3216</v>
      </c>
      <c r="K11048" t="s">
        <v>10</v>
      </c>
      <c r="L11048" s="1" t="s">
        <v>23749</v>
      </c>
      <c r="M11048">
        <v>0</v>
      </c>
    </row>
    <row r="11049" spans="1:18" x14ac:dyDescent="0.25">
      <c r="A11049" t="s">
        <v>23808</v>
      </c>
      <c r="B11049" t="s">
        <v>23809</v>
      </c>
      <c r="C11049" t="s">
        <v>14</v>
      </c>
      <c r="D11049" s="6">
        <v>45713</v>
      </c>
      <c r="E11049" t="s">
        <v>23807</v>
      </c>
      <c r="F11049" t="s">
        <v>23742</v>
      </c>
      <c r="G11049" t="s">
        <v>3230</v>
      </c>
      <c r="H11049" t="s">
        <v>34861</v>
      </c>
      <c r="I11049" t="s">
        <v>23743</v>
      </c>
      <c r="J11049" t="s">
        <v>3231</v>
      </c>
      <c r="K11049" t="s">
        <v>10</v>
      </c>
      <c r="L11049" s="1" t="s">
        <v>23750</v>
      </c>
      <c r="M11049">
        <v>0</v>
      </c>
    </row>
    <row r="11050" spans="1:18" x14ac:dyDescent="0.25">
      <c r="A11050" t="s">
        <v>23808</v>
      </c>
      <c r="B11050" t="s">
        <v>23809</v>
      </c>
      <c r="C11050" t="s">
        <v>14</v>
      </c>
      <c r="D11050" s="6">
        <v>45713</v>
      </c>
      <c r="E11050" t="s">
        <v>23807</v>
      </c>
      <c r="F11050" t="s">
        <v>23742</v>
      </c>
      <c r="G11050" t="s">
        <v>23751</v>
      </c>
      <c r="H11050" t="s">
        <v>34862</v>
      </c>
      <c r="I11050" t="s">
        <v>23743</v>
      </c>
      <c r="J11050" t="s">
        <v>23752</v>
      </c>
      <c r="K11050" t="s">
        <v>10</v>
      </c>
      <c r="L11050" s="1" t="s">
        <v>23753</v>
      </c>
      <c r="M11050">
        <v>0</v>
      </c>
    </row>
    <row r="11051" spans="1:18" x14ac:dyDescent="0.25">
      <c r="A11051" t="s">
        <v>23808</v>
      </c>
      <c r="B11051" t="s">
        <v>23809</v>
      </c>
      <c r="C11051" t="s">
        <v>14</v>
      </c>
      <c r="D11051" s="6">
        <v>45713</v>
      </c>
      <c r="E11051" t="s">
        <v>23807</v>
      </c>
      <c r="F11051" t="s">
        <v>23742</v>
      </c>
      <c r="G11051" t="s">
        <v>16017</v>
      </c>
      <c r="H11051" t="s">
        <v>34863</v>
      </c>
      <c r="I11051" t="s">
        <v>23743</v>
      </c>
      <c r="J11051" t="s">
        <v>16018</v>
      </c>
      <c r="K11051" t="s">
        <v>10</v>
      </c>
      <c r="L11051" s="1" t="s">
        <v>23754</v>
      </c>
      <c r="M11051">
        <v>0</v>
      </c>
    </row>
    <row r="11052" spans="1:18" x14ac:dyDescent="0.25">
      <c r="A11052" t="s">
        <v>23808</v>
      </c>
      <c r="B11052" t="s">
        <v>23809</v>
      </c>
      <c r="C11052" t="s">
        <v>14</v>
      </c>
      <c r="D11052" s="6">
        <v>45713</v>
      </c>
      <c r="E11052" t="s">
        <v>23807</v>
      </c>
      <c r="F11052" t="s">
        <v>23742</v>
      </c>
      <c r="G11052" t="s">
        <v>3638</v>
      </c>
      <c r="H11052" t="s">
        <v>34864</v>
      </c>
      <c r="I11052" t="s">
        <v>23743</v>
      </c>
      <c r="J11052" t="s">
        <v>3639</v>
      </c>
      <c r="K11052" t="s">
        <v>10</v>
      </c>
      <c r="L11052" s="1" t="s">
        <v>23755</v>
      </c>
      <c r="M11052">
        <v>0</v>
      </c>
    </row>
    <row r="11053" spans="1:18" x14ac:dyDescent="0.25">
      <c r="A11053" t="s">
        <v>23808</v>
      </c>
      <c r="B11053" t="s">
        <v>23809</v>
      </c>
      <c r="C11053" t="s">
        <v>14</v>
      </c>
      <c r="D11053" s="6">
        <v>45713</v>
      </c>
      <c r="E11053" t="s">
        <v>23807</v>
      </c>
      <c r="F11053" t="s">
        <v>23742</v>
      </c>
      <c r="G11053" t="s">
        <v>17511</v>
      </c>
      <c r="H11053" t="s">
        <v>34865</v>
      </c>
      <c r="I11053" t="s">
        <v>23743</v>
      </c>
      <c r="J11053" t="s">
        <v>17512</v>
      </c>
      <c r="K11053" t="s">
        <v>10</v>
      </c>
      <c r="L11053" s="1" t="s">
        <v>23756</v>
      </c>
      <c r="M11053">
        <v>0</v>
      </c>
    </row>
    <row r="11054" spans="1:18" x14ac:dyDescent="0.25">
      <c r="A11054" t="s">
        <v>23808</v>
      </c>
      <c r="B11054" t="s">
        <v>23809</v>
      </c>
      <c r="C11054" t="s">
        <v>14</v>
      </c>
      <c r="D11054" s="6">
        <v>45713</v>
      </c>
      <c r="E11054" t="s">
        <v>23807</v>
      </c>
      <c r="F11054" t="s">
        <v>23757</v>
      </c>
      <c r="G11054" t="s">
        <v>16059</v>
      </c>
      <c r="H11054" t="s">
        <v>34866</v>
      </c>
      <c r="I11054" t="s">
        <v>23758</v>
      </c>
      <c r="J11054" t="s">
        <v>16060</v>
      </c>
      <c r="K11054" t="s">
        <v>10</v>
      </c>
      <c r="L11054" s="1" t="s">
        <v>23759</v>
      </c>
      <c r="M11054">
        <v>1</v>
      </c>
      <c r="N11054" t="s">
        <v>34896</v>
      </c>
      <c r="P11054">
        <v>1</v>
      </c>
      <c r="Q11054">
        <v>1</v>
      </c>
      <c r="R11054">
        <v>0</v>
      </c>
    </row>
    <row r="11055" spans="1:18" x14ac:dyDescent="0.25">
      <c r="A11055" t="s">
        <v>23808</v>
      </c>
      <c r="B11055" t="s">
        <v>23809</v>
      </c>
      <c r="C11055" t="s">
        <v>14</v>
      </c>
      <c r="D11055" s="6">
        <v>45713</v>
      </c>
      <c r="E11055" t="s">
        <v>23807</v>
      </c>
      <c r="F11055" t="s">
        <v>23757</v>
      </c>
      <c r="G11055" t="s">
        <v>23744</v>
      </c>
      <c r="H11055" t="s">
        <v>34867</v>
      </c>
      <c r="I11055" t="s">
        <v>23758</v>
      </c>
      <c r="J11055" t="s">
        <v>23745</v>
      </c>
      <c r="K11055" t="s">
        <v>10</v>
      </c>
      <c r="L11055" s="1" t="s">
        <v>23760</v>
      </c>
      <c r="M11055">
        <v>0</v>
      </c>
    </row>
    <row r="11056" spans="1:18" x14ac:dyDescent="0.25">
      <c r="A11056" t="s">
        <v>23808</v>
      </c>
      <c r="B11056" t="s">
        <v>23809</v>
      </c>
      <c r="C11056" t="s">
        <v>14</v>
      </c>
      <c r="D11056" s="6">
        <v>45713</v>
      </c>
      <c r="E11056" t="s">
        <v>23807</v>
      </c>
      <c r="F11056" t="s">
        <v>23757</v>
      </c>
      <c r="G11056" t="s">
        <v>23761</v>
      </c>
      <c r="H11056" t="s">
        <v>34868</v>
      </c>
      <c r="I11056" t="s">
        <v>23758</v>
      </c>
      <c r="J11056" t="s">
        <v>23762</v>
      </c>
      <c r="K11056" t="s">
        <v>10</v>
      </c>
      <c r="L11056" s="1" t="s">
        <v>23763</v>
      </c>
      <c r="M11056">
        <v>0</v>
      </c>
    </row>
    <row r="11057" spans="1:18" x14ac:dyDescent="0.25">
      <c r="A11057" t="s">
        <v>23808</v>
      </c>
      <c r="B11057" t="s">
        <v>23809</v>
      </c>
      <c r="C11057" t="s">
        <v>14</v>
      </c>
      <c r="D11057" s="6">
        <v>45713</v>
      </c>
      <c r="E11057" t="s">
        <v>23807</v>
      </c>
      <c r="F11057" t="s">
        <v>23757</v>
      </c>
      <c r="G11057" t="s">
        <v>16040</v>
      </c>
      <c r="H11057" t="s">
        <v>34869</v>
      </c>
      <c r="I11057" t="s">
        <v>23758</v>
      </c>
      <c r="J11057" t="s">
        <v>16041</v>
      </c>
      <c r="K11057" t="s">
        <v>10</v>
      </c>
      <c r="L11057" s="1" t="s">
        <v>23764</v>
      </c>
      <c r="M11057">
        <v>0</v>
      </c>
    </row>
    <row r="11058" spans="1:18" x14ac:dyDescent="0.25">
      <c r="A11058" t="s">
        <v>23808</v>
      </c>
      <c r="B11058" t="s">
        <v>23809</v>
      </c>
      <c r="C11058" t="s">
        <v>14</v>
      </c>
      <c r="D11058" s="6">
        <v>45713</v>
      </c>
      <c r="E11058" t="s">
        <v>23807</v>
      </c>
      <c r="F11058" t="s">
        <v>23757</v>
      </c>
      <c r="G11058" t="s">
        <v>13055</v>
      </c>
      <c r="H11058" t="s">
        <v>34870</v>
      </c>
      <c r="I11058" t="s">
        <v>23758</v>
      </c>
      <c r="J11058" t="s">
        <v>13056</v>
      </c>
      <c r="K11058" t="s">
        <v>10</v>
      </c>
      <c r="L11058" s="1" t="s">
        <v>23765</v>
      </c>
      <c r="M11058">
        <v>0</v>
      </c>
    </row>
    <row r="11059" spans="1:18" x14ac:dyDescent="0.25">
      <c r="A11059" t="s">
        <v>23808</v>
      </c>
      <c r="B11059" t="s">
        <v>23809</v>
      </c>
      <c r="C11059" t="s">
        <v>14</v>
      </c>
      <c r="D11059" s="6">
        <v>45713</v>
      </c>
      <c r="E11059" t="s">
        <v>23807</v>
      </c>
      <c r="F11059" t="s">
        <v>23757</v>
      </c>
      <c r="G11059" t="s">
        <v>16017</v>
      </c>
      <c r="H11059" t="s">
        <v>34871</v>
      </c>
      <c r="I11059" t="s">
        <v>23758</v>
      </c>
      <c r="J11059" t="s">
        <v>16018</v>
      </c>
      <c r="K11059" t="s">
        <v>10</v>
      </c>
      <c r="L11059" s="1" t="s">
        <v>23766</v>
      </c>
      <c r="M11059">
        <v>0</v>
      </c>
    </row>
    <row r="11060" spans="1:18" x14ac:dyDescent="0.25">
      <c r="A11060" t="s">
        <v>23808</v>
      </c>
      <c r="B11060" t="s">
        <v>23809</v>
      </c>
      <c r="C11060" t="s">
        <v>14</v>
      </c>
      <c r="D11060" s="6">
        <v>45713</v>
      </c>
      <c r="E11060" t="s">
        <v>23807</v>
      </c>
      <c r="F11060" t="s">
        <v>23757</v>
      </c>
      <c r="G11060" t="s">
        <v>880</v>
      </c>
      <c r="H11060" t="s">
        <v>34872</v>
      </c>
      <c r="I11060" t="s">
        <v>23758</v>
      </c>
      <c r="J11060" t="s">
        <v>881</v>
      </c>
      <c r="K11060" t="s">
        <v>10</v>
      </c>
      <c r="L11060" s="1" t="s">
        <v>23767</v>
      </c>
      <c r="M11060">
        <v>0</v>
      </c>
    </row>
    <row r="11061" spans="1:18" x14ac:dyDescent="0.25">
      <c r="A11061" t="s">
        <v>23808</v>
      </c>
      <c r="B11061" t="s">
        <v>23809</v>
      </c>
      <c r="C11061" t="s">
        <v>14</v>
      </c>
      <c r="D11061" s="6">
        <v>45713</v>
      </c>
      <c r="E11061" t="s">
        <v>23807</v>
      </c>
      <c r="F11061" t="s">
        <v>23757</v>
      </c>
      <c r="G11061" t="s">
        <v>3215</v>
      </c>
      <c r="H11061" t="s">
        <v>34873</v>
      </c>
      <c r="I11061" t="s">
        <v>23758</v>
      </c>
      <c r="J11061" t="s">
        <v>3216</v>
      </c>
      <c r="K11061" t="s">
        <v>10</v>
      </c>
      <c r="L11061" s="1" t="s">
        <v>23768</v>
      </c>
      <c r="M11061">
        <v>0</v>
      </c>
    </row>
    <row r="11062" spans="1:18" x14ac:dyDescent="0.25">
      <c r="A11062" t="s">
        <v>23808</v>
      </c>
      <c r="B11062" t="s">
        <v>23809</v>
      </c>
      <c r="C11062" t="s">
        <v>14</v>
      </c>
      <c r="D11062" s="6">
        <v>45713</v>
      </c>
      <c r="E11062" t="s">
        <v>23807</v>
      </c>
      <c r="F11062" t="s">
        <v>23757</v>
      </c>
      <c r="G11062" t="s">
        <v>20605</v>
      </c>
      <c r="H11062" t="s">
        <v>34874</v>
      </c>
      <c r="I11062" t="s">
        <v>23758</v>
      </c>
      <c r="J11062" t="s">
        <v>20606</v>
      </c>
      <c r="K11062" t="s">
        <v>10</v>
      </c>
      <c r="L11062" s="1" t="s">
        <v>23769</v>
      </c>
      <c r="M11062">
        <v>0</v>
      </c>
    </row>
    <row r="11063" spans="1:18" x14ac:dyDescent="0.25">
      <c r="A11063" t="s">
        <v>23808</v>
      </c>
      <c r="B11063" t="s">
        <v>23809</v>
      </c>
      <c r="C11063" t="s">
        <v>14</v>
      </c>
      <c r="D11063" s="6">
        <v>45713</v>
      </c>
      <c r="E11063" t="s">
        <v>23807</v>
      </c>
      <c r="F11063" t="s">
        <v>23757</v>
      </c>
      <c r="G11063" t="s">
        <v>23770</v>
      </c>
      <c r="H11063" t="s">
        <v>34875</v>
      </c>
      <c r="I11063" t="s">
        <v>23758</v>
      </c>
      <c r="J11063" t="s">
        <v>23771</v>
      </c>
      <c r="K11063" t="s">
        <v>10</v>
      </c>
      <c r="L11063" s="1" t="s">
        <v>23772</v>
      </c>
      <c r="M11063">
        <v>0</v>
      </c>
    </row>
    <row r="11064" spans="1:18" x14ac:dyDescent="0.25">
      <c r="A11064" t="s">
        <v>23808</v>
      </c>
      <c r="B11064" t="s">
        <v>23809</v>
      </c>
      <c r="C11064" t="s">
        <v>14</v>
      </c>
      <c r="D11064" s="6">
        <v>45713</v>
      </c>
      <c r="E11064" t="s">
        <v>23807</v>
      </c>
      <c r="F11064" t="s">
        <v>23773</v>
      </c>
      <c r="G11064" t="s">
        <v>703</v>
      </c>
      <c r="H11064" t="s">
        <v>34876</v>
      </c>
      <c r="I11064" t="s">
        <v>23774</v>
      </c>
      <c r="J11064" t="s">
        <v>704</v>
      </c>
      <c r="K11064" t="s">
        <v>10</v>
      </c>
      <c r="L11064">
        <v>0.71675163040510403</v>
      </c>
      <c r="M11064">
        <v>0</v>
      </c>
      <c r="N11064" s="3"/>
    </row>
    <row r="11065" spans="1:18" x14ac:dyDescent="0.25">
      <c r="A11065" t="s">
        <v>23808</v>
      </c>
      <c r="B11065" t="s">
        <v>23809</v>
      </c>
      <c r="C11065" t="s">
        <v>14</v>
      </c>
      <c r="D11065" s="6">
        <v>45713</v>
      </c>
      <c r="E11065" t="s">
        <v>23807</v>
      </c>
      <c r="F11065" t="s">
        <v>23773</v>
      </c>
      <c r="G11065" t="s">
        <v>11426</v>
      </c>
      <c r="H11065" t="s">
        <v>34877</v>
      </c>
      <c r="I11065" t="s">
        <v>23774</v>
      </c>
      <c r="J11065" t="s">
        <v>11427</v>
      </c>
      <c r="K11065" t="s">
        <v>10</v>
      </c>
      <c r="L11065" s="1" t="s">
        <v>23775</v>
      </c>
      <c r="M11065">
        <v>0</v>
      </c>
    </row>
    <row r="11066" spans="1:18" x14ac:dyDescent="0.25">
      <c r="A11066" t="s">
        <v>23808</v>
      </c>
      <c r="B11066" t="s">
        <v>23809</v>
      </c>
      <c r="C11066" t="s">
        <v>14</v>
      </c>
      <c r="D11066" s="6">
        <v>45713</v>
      </c>
      <c r="E11066" t="s">
        <v>23807</v>
      </c>
      <c r="F11066" t="s">
        <v>23773</v>
      </c>
      <c r="G11066" t="s">
        <v>1597</v>
      </c>
      <c r="H11066" t="s">
        <v>34878</v>
      </c>
      <c r="I11066" t="s">
        <v>23774</v>
      </c>
      <c r="J11066" t="s">
        <v>1598</v>
      </c>
      <c r="K11066" t="s">
        <v>10</v>
      </c>
      <c r="L11066" s="1" t="s">
        <v>23776</v>
      </c>
      <c r="M11066">
        <v>0</v>
      </c>
    </row>
    <row r="11067" spans="1:18" x14ac:dyDescent="0.25">
      <c r="A11067" t="s">
        <v>23808</v>
      </c>
      <c r="B11067" t="s">
        <v>23809</v>
      </c>
      <c r="C11067" t="s">
        <v>14</v>
      </c>
      <c r="D11067" s="6">
        <v>45713</v>
      </c>
      <c r="E11067" t="s">
        <v>23807</v>
      </c>
      <c r="F11067" t="s">
        <v>23773</v>
      </c>
      <c r="G11067" t="s">
        <v>23443</v>
      </c>
      <c r="H11067" t="s">
        <v>34879</v>
      </c>
      <c r="I11067" t="s">
        <v>23774</v>
      </c>
      <c r="J11067" t="s">
        <v>23444</v>
      </c>
      <c r="K11067" t="s">
        <v>10</v>
      </c>
      <c r="L11067" s="1" t="s">
        <v>23777</v>
      </c>
      <c r="M11067">
        <v>1</v>
      </c>
      <c r="N11067" t="s">
        <v>34896</v>
      </c>
      <c r="P11067">
        <v>1</v>
      </c>
      <c r="Q11067">
        <v>1</v>
      </c>
      <c r="R11067">
        <v>1</v>
      </c>
    </row>
    <row r="11068" spans="1:18" x14ac:dyDescent="0.25">
      <c r="A11068" t="s">
        <v>23808</v>
      </c>
      <c r="B11068" t="s">
        <v>23809</v>
      </c>
      <c r="C11068" t="s">
        <v>14</v>
      </c>
      <c r="D11068" s="6">
        <v>45713</v>
      </c>
      <c r="E11068" t="s">
        <v>23807</v>
      </c>
      <c r="F11068" t="s">
        <v>23773</v>
      </c>
      <c r="G11068" t="s">
        <v>5005</v>
      </c>
      <c r="H11068" t="s">
        <v>34880</v>
      </c>
      <c r="I11068" t="s">
        <v>23774</v>
      </c>
      <c r="J11068" t="s">
        <v>5006</v>
      </c>
      <c r="K11068" t="s">
        <v>10</v>
      </c>
      <c r="L11068" s="1" t="s">
        <v>23778</v>
      </c>
      <c r="M11068">
        <v>0</v>
      </c>
    </row>
    <row r="11069" spans="1:18" x14ac:dyDescent="0.25">
      <c r="A11069" t="s">
        <v>23808</v>
      </c>
      <c r="B11069" t="s">
        <v>23809</v>
      </c>
      <c r="C11069" t="s">
        <v>14</v>
      </c>
      <c r="D11069" s="6">
        <v>45713</v>
      </c>
      <c r="E11069" t="s">
        <v>23807</v>
      </c>
      <c r="F11069" t="s">
        <v>23773</v>
      </c>
      <c r="G11069" t="s">
        <v>11429</v>
      </c>
      <c r="H11069" t="s">
        <v>34881</v>
      </c>
      <c r="I11069" t="s">
        <v>23774</v>
      </c>
      <c r="J11069" t="s">
        <v>11430</v>
      </c>
      <c r="K11069" t="s">
        <v>10</v>
      </c>
      <c r="L11069" s="1" t="s">
        <v>23779</v>
      </c>
      <c r="M11069">
        <v>0</v>
      </c>
    </row>
    <row r="11070" spans="1:18" x14ac:dyDescent="0.25">
      <c r="A11070" t="s">
        <v>23808</v>
      </c>
      <c r="B11070" t="s">
        <v>23809</v>
      </c>
      <c r="C11070" t="s">
        <v>14</v>
      </c>
      <c r="D11070" s="6">
        <v>45713</v>
      </c>
      <c r="E11070" t="s">
        <v>23807</v>
      </c>
      <c r="F11070" t="s">
        <v>23773</v>
      </c>
      <c r="G11070" t="s">
        <v>685</v>
      </c>
      <c r="H11070" t="s">
        <v>34882</v>
      </c>
      <c r="I11070" t="s">
        <v>23774</v>
      </c>
      <c r="J11070" t="s">
        <v>686</v>
      </c>
      <c r="K11070" t="s">
        <v>10</v>
      </c>
      <c r="L11070" s="1" t="s">
        <v>23780</v>
      </c>
      <c r="M11070">
        <v>0</v>
      </c>
    </row>
    <row r="11071" spans="1:18" x14ac:dyDescent="0.25">
      <c r="A11071" t="s">
        <v>23808</v>
      </c>
      <c r="B11071" t="s">
        <v>23809</v>
      </c>
      <c r="C11071" t="s">
        <v>14</v>
      </c>
      <c r="D11071" s="6">
        <v>45713</v>
      </c>
      <c r="E11071" t="s">
        <v>23807</v>
      </c>
      <c r="F11071" t="s">
        <v>23773</v>
      </c>
      <c r="G11071" t="s">
        <v>23781</v>
      </c>
      <c r="H11071" t="s">
        <v>34883</v>
      </c>
      <c r="I11071" t="s">
        <v>23774</v>
      </c>
      <c r="J11071" t="s">
        <v>23782</v>
      </c>
      <c r="K11071" t="s">
        <v>10</v>
      </c>
      <c r="L11071" s="1" t="s">
        <v>23783</v>
      </c>
      <c r="M11071">
        <v>0</v>
      </c>
    </row>
    <row r="11072" spans="1:18" x14ac:dyDescent="0.25">
      <c r="A11072" t="s">
        <v>23808</v>
      </c>
      <c r="B11072" t="s">
        <v>23809</v>
      </c>
      <c r="C11072" t="s">
        <v>14</v>
      </c>
      <c r="D11072" s="6">
        <v>45713</v>
      </c>
      <c r="E11072" t="s">
        <v>23807</v>
      </c>
      <c r="F11072" t="s">
        <v>23773</v>
      </c>
      <c r="G11072" t="s">
        <v>23784</v>
      </c>
      <c r="H11072" t="s">
        <v>34884</v>
      </c>
      <c r="I11072" t="s">
        <v>23774</v>
      </c>
      <c r="J11072" t="s">
        <v>23785</v>
      </c>
      <c r="K11072" t="s">
        <v>10</v>
      </c>
      <c r="L11072" s="1" t="s">
        <v>23786</v>
      </c>
      <c r="M11072">
        <v>0</v>
      </c>
    </row>
    <row r="11073" spans="1:18" x14ac:dyDescent="0.25">
      <c r="A11073" t="s">
        <v>23808</v>
      </c>
      <c r="B11073" t="s">
        <v>23809</v>
      </c>
      <c r="C11073" t="s">
        <v>14</v>
      </c>
      <c r="D11073" s="6">
        <v>45713</v>
      </c>
      <c r="E11073" t="s">
        <v>23807</v>
      </c>
      <c r="F11073" t="s">
        <v>23773</v>
      </c>
      <c r="G11073" t="s">
        <v>5023</v>
      </c>
      <c r="H11073" t="s">
        <v>34885</v>
      </c>
      <c r="I11073" t="s">
        <v>23774</v>
      </c>
      <c r="J11073" t="s">
        <v>5024</v>
      </c>
      <c r="K11073" t="s">
        <v>10</v>
      </c>
      <c r="L11073" s="1" t="s">
        <v>23787</v>
      </c>
      <c r="M11073">
        <v>0</v>
      </c>
    </row>
    <row r="11074" spans="1:18" x14ac:dyDescent="0.25">
      <c r="A11074" t="s">
        <v>23808</v>
      </c>
      <c r="B11074" t="s">
        <v>23809</v>
      </c>
      <c r="C11074" t="s">
        <v>14</v>
      </c>
      <c r="D11074" s="6">
        <v>45713</v>
      </c>
      <c r="E11074" t="s">
        <v>23807</v>
      </c>
      <c r="F11074" t="s">
        <v>23788</v>
      </c>
      <c r="G11074" t="s">
        <v>23790</v>
      </c>
      <c r="H11074" t="s">
        <v>34886</v>
      </c>
      <c r="I11074" t="s">
        <v>23789</v>
      </c>
      <c r="J11074" t="s">
        <v>23791</v>
      </c>
      <c r="K11074" t="s">
        <v>10</v>
      </c>
      <c r="L11074" s="1" t="s">
        <v>23792</v>
      </c>
      <c r="M11074">
        <v>0</v>
      </c>
      <c r="N11074" s="3"/>
    </row>
    <row r="11075" spans="1:18" x14ac:dyDescent="0.25">
      <c r="A11075" t="s">
        <v>23808</v>
      </c>
      <c r="B11075" t="s">
        <v>23809</v>
      </c>
      <c r="C11075" t="s">
        <v>14</v>
      </c>
      <c r="D11075" s="6">
        <v>45713</v>
      </c>
      <c r="E11075" t="s">
        <v>23807</v>
      </c>
      <c r="F11075" t="s">
        <v>23788</v>
      </c>
      <c r="G11075" t="s">
        <v>23793</v>
      </c>
      <c r="H11075" t="s">
        <v>34887</v>
      </c>
      <c r="I11075" t="s">
        <v>23789</v>
      </c>
      <c r="J11075" t="s">
        <v>23794</v>
      </c>
      <c r="K11075" t="s">
        <v>10</v>
      </c>
      <c r="L11075" s="1" t="s">
        <v>23795</v>
      </c>
      <c r="M11075">
        <v>0</v>
      </c>
    </row>
    <row r="11076" spans="1:18" x14ac:dyDescent="0.25">
      <c r="A11076" t="s">
        <v>23808</v>
      </c>
      <c r="B11076" t="s">
        <v>23809</v>
      </c>
      <c r="C11076" t="s">
        <v>14</v>
      </c>
      <c r="D11076" s="6">
        <v>45713</v>
      </c>
      <c r="E11076" t="s">
        <v>23807</v>
      </c>
      <c r="F11076" t="s">
        <v>23788</v>
      </c>
      <c r="G11076" t="s">
        <v>20121</v>
      </c>
      <c r="H11076" t="s">
        <v>34888</v>
      </c>
      <c r="I11076" t="s">
        <v>23789</v>
      </c>
      <c r="J11076" t="s">
        <v>20122</v>
      </c>
      <c r="K11076" t="s">
        <v>10</v>
      </c>
      <c r="L11076" s="1" t="s">
        <v>23796</v>
      </c>
      <c r="M11076">
        <v>0</v>
      </c>
    </row>
    <row r="11077" spans="1:18" x14ac:dyDescent="0.25">
      <c r="A11077" t="s">
        <v>23808</v>
      </c>
      <c r="B11077" t="s">
        <v>23809</v>
      </c>
      <c r="C11077" t="s">
        <v>14</v>
      </c>
      <c r="D11077" s="6">
        <v>45713</v>
      </c>
      <c r="E11077" t="s">
        <v>23807</v>
      </c>
      <c r="F11077" t="s">
        <v>23788</v>
      </c>
      <c r="G11077" t="s">
        <v>23443</v>
      </c>
      <c r="H11077" t="s">
        <v>34889</v>
      </c>
      <c r="I11077" t="s">
        <v>23789</v>
      </c>
      <c r="J11077" t="s">
        <v>23444</v>
      </c>
      <c r="K11077" t="s">
        <v>10</v>
      </c>
      <c r="L11077" s="1" t="s">
        <v>23797</v>
      </c>
      <c r="M11077">
        <v>0</v>
      </c>
    </row>
    <row r="11078" spans="1:18" x14ac:dyDescent="0.25">
      <c r="A11078" t="s">
        <v>23808</v>
      </c>
      <c r="B11078" t="s">
        <v>23809</v>
      </c>
      <c r="C11078" t="s">
        <v>14</v>
      </c>
      <c r="D11078" s="6">
        <v>45713</v>
      </c>
      <c r="E11078" t="s">
        <v>23807</v>
      </c>
      <c r="F11078" t="s">
        <v>23788</v>
      </c>
      <c r="G11078" t="s">
        <v>23450</v>
      </c>
      <c r="H11078" t="s">
        <v>34890</v>
      </c>
      <c r="I11078" t="s">
        <v>23789</v>
      </c>
      <c r="J11078" t="s">
        <v>23451</v>
      </c>
      <c r="K11078" t="s">
        <v>10</v>
      </c>
      <c r="L11078" s="1" t="s">
        <v>23798</v>
      </c>
      <c r="M11078">
        <v>0</v>
      </c>
    </row>
    <row r="11079" spans="1:18" x14ac:dyDescent="0.25">
      <c r="A11079" t="s">
        <v>23808</v>
      </c>
      <c r="B11079" t="s">
        <v>23809</v>
      </c>
      <c r="C11079" t="s">
        <v>14</v>
      </c>
      <c r="D11079" s="6">
        <v>45713</v>
      </c>
      <c r="E11079" t="s">
        <v>23807</v>
      </c>
      <c r="F11079" t="s">
        <v>23788</v>
      </c>
      <c r="G11079" t="s">
        <v>14291</v>
      </c>
      <c r="H11079" t="s">
        <v>34891</v>
      </c>
      <c r="I11079" t="s">
        <v>23789</v>
      </c>
      <c r="J11079" t="s">
        <v>14292</v>
      </c>
      <c r="K11079" t="s">
        <v>10</v>
      </c>
      <c r="L11079" s="1" t="s">
        <v>23799</v>
      </c>
      <c r="M11079">
        <v>0</v>
      </c>
    </row>
    <row r="11080" spans="1:18" x14ac:dyDescent="0.25">
      <c r="A11080" t="s">
        <v>23808</v>
      </c>
      <c r="B11080" t="s">
        <v>23809</v>
      </c>
      <c r="C11080" t="s">
        <v>14</v>
      </c>
      <c r="D11080" s="6">
        <v>45713</v>
      </c>
      <c r="E11080" t="s">
        <v>23807</v>
      </c>
      <c r="F11080" t="s">
        <v>23788</v>
      </c>
      <c r="G11080" t="s">
        <v>5005</v>
      </c>
      <c r="H11080" t="s">
        <v>34892</v>
      </c>
      <c r="I11080" t="s">
        <v>23789</v>
      </c>
      <c r="J11080" t="s">
        <v>5006</v>
      </c>
      <c r="K11080" t="s">
        <v>10</v>
      </c>
      <c r="L11080" s="1" t="s">
        <v>23800</v>
      </c>
      <c r="M11080">
        <v>1</v>
      </c>
      <c r="N11080" t="s">
        <v>34896</v>
      </c>
      <c r="P11080">
        <v>1</v>
      </c>
      <c r="Q11080">
        <v>1</v>
      </c>
      <c r="R11080">
        <v>1</v>
      </c>
    </row>
    <row r="11081" spans="1:18" x14ac:dyDescent="0.25">
      <c r="A11081" t="s">
        <v>23808</v>
      </c>
      <c r="B11081" t="s">
        <v>23809</v>
      </c>
      <c r="C11081" t="s">
        <v>14</v>
      </c>
      <c r="D11081" s="6">
        <v>45713</v>
      </c>
      <c r="E11081" t="s">
        <v>23807</v>
      </c>
      <c r="F11081" t="s">
        <v>23788</v>
      </c>
      <c r="G11081" t="s">
        <v>15652</v>
      </c>
      <c r="H11081" t="s">
        <v>34893</v>
      </c>
      <c r="I11081" t="s">
        <v>23789</v>
      </c>
      <c r="J11081" t="s">
        <v>15653</v>
      </c>
      <c r="K11081" t="s">
        <v>10</v>
      </c>
      <c r="L11081" s="1" t="s">
        <v>23801</v>
      </c>
      <c r="M11081">
        <v>0</v>
      </c>
    </row>
    <row r="11082" spans="1:18" x14ac:dyDescent="0.25">
      <c r="A11082" t="s">
        <v>23808</v>
      </c>
      <c r="B11082" t="s">
        <v>23809</v>
      </c>
      <c r="C11082" t="s">
        <v>14</v>
      </c>
      <c r="D11082" s="6">
        <v>45713</v>
      </c>
      <c r="E11082" t="s">
        <v>23807</v>
      </c>
      <c r="F11082" t="s">
        <v>23788</v>
      </c>
      <c r="G11082" t="s">
        <v>15677</v>
      </c>
      <c r="H11082" t="s">
        <v>34894</v>
      </c>
      <c r="I11082" t="s">
        <v>23789</v>
      </c>
      <c r="J11082" t="s">
        <v>15678</v>
      </c>
      <c r="K11082" t="s">
        <v>10</v>
      </c>
      <c r="L11082">
        <v>0.69364754635808901</v>
      </c>
      <c r="M11082">
        <v>0</v>
      </c>
    </row>
    <row r="11083" spans="1:18" x14ac:dyDescent="0.25">
      <c r="A11083" t="s">
        <v>23808</v>
      </c>
      <c r="B11083" t="s">
        <v>23809</v>
      </c>
      <c r="C11083" t="s">
        <v>14</v>
      </c>
      <c r="D11083" s="6">
        <v>45713</v>
      </c>
      <c r="E11083" t="s">
        <v>23807</v>
      </c>
      <c r="F11083" t="s">
        <v>23788</v>
      </c>
      <c r="G11083" t="s">
        <v>5023</v>
      </c>
      <c r="H11083" t="s">
        <v>34895</v>
      </c>
      <c r="I11083" t="s">
        <v>23789</v>
      </c>
      <c r="J11083" t="s">
        <v>5024</v>
      </c>
      <c r="K11083" t="s">
        <v>10</v>
      </c>
      <c r="L11083" s="1" t="s">
        <v>23802</v>
      </c>
      <c r="M11083">
        <v>0</v>
      </c>
    </row>
  </sheetData>
  <autoFilter ref="F1:S11083" xr:uid="{E403BAAB-9F00-4B08-8F7C-4080759E493F}"/>
  <hyperlinks>
    <hyperlink ref="G13" r:id="rId1" xr:uid="{F9511488-D58F-411C-BDEB-E59DC6EE709F}"/>
    <hyperlink ref="O202" r:id="rId2" xr:uid="{89BC0EBE-F92D-4783-8CE5-05BEF8623C47}"/>
    <hyperlink ref="O372" r:id="rId3" xr:uid="{5513440D-E5F9-4575-9163-9D71B302C7AE}"/>
    <hyperlink ref="O822" r:id="rId4" xr:uid="{3F62A59E-7426-464C-A3EC-CF1970D3C03B}"/>
    <hyperlink ref="O932" r:id="rId5" xr:uid="{B77F32A2-3A01-43CB-AABF-77E9A39E5A97}"/>
    <hyperlink ref="O1492" r:id="rId6" xr:uid="{0B6105CB-A45B-459A-AECC-264DA6B59402}"/>
    <hyperlink ref="O2122" r:id="rId7" xr:uid="{3EE3E184-15E3-4610-B23B-408D37B442E6}"/>
    <hyperlink ref="O2392" r:id="rId8" xr:uid="{A9E6B271-13EB-40BF-BE51-53B9D7BD9694}"/>
    <hyperlink ref="O2432" r:id="rId9" xr:uid="{EFC38757-EDCA-489C-83E8-D50F8C3ED57F}"/>
    <hyperlink ref="O2932" r:id="rId10" xr:uid="{62723937-471A-4CEF-9D7A-0C54A52B6E85}"/>
    <hyperlink ref="O4122" r:id="rId11" xr:uid="{FB1B6FB5-FEA5-4EA2-A5DF-65BBF9E2C339}"/>
    <hyperlink ref="O4512" r:id="rId12" xr:uid="{0905C0D7-4AE2-44C7-86A0-47441D695BA5}"/>
    <hyperlink ref="O5352" r:id="rId13" xr:uid="{52BC5433-B9E5-45B2-927B-F4D1F8D17F96}"/>
    <hyperlink ref="O5462" r:id="rId14" xr:uid="{AFA5EC2F-3F7C-444B-A4A0-E5BEC509E3D5}"/>
    <hyperlink ref="O6022" r:id="rId15" xr:uid="{BFE6B2C0-E2D2-4740-90AB-011C96F96B66}"/>
    <hyperlink ref="O6142" r:id="rId16" xr:uid="{4AFFF479-AC61-46D5-AA2D-FFEAE7D1F502}"/>
    <hyperlink ref="O7272" r:id="rId17" xr:uid="{5B9D3D7D-5CA2-48CE-ACCF-CB3AFEB595C7}"/>
    <hyperlink ref="O1662" r:id="rId18" xr:uid="{4F556A95-AFA6-4A53-A495-7F823AFB56AB}"/>
    <hyperlink ref="O9134" r:id="rId19" xr:uid="{C560C361-422F-46EA-B883-D0ED2C2257C2}"/>
    <hyperlink ref="O9574" r:id="rId20" xr:uid="{C87E97CB-1D20-4BE2-AE50-85313006C108}"/>
    <hyperlink ref="O9584" r:id="rId21" xr:uid="{19FC3C6E-C1B0-41C5-A152-EE8EE8E76911}"/>
    <hyperlink ref="O9614" r:id="rId22" xr:uid="{ABA02D71-B4CF-4A1C-89E2-D4906B8C59B1}"/>
    <hyperlink ref="O9904" r:id="rId23" xr:uid="{008F79AB-A33B-4F85-B2AB-79C570C08098}"/>
    <hyperlink ref="O10794" r:id="rId24" xr:uid="{CE01AA34-F269-4493-A109-F8050E44FFF3}"/>
    <hyperlink ref="O10805" r:id="rId25" xr:uid="{14B5C23A-A1B4-42D1-8D73-5373D1916645}"/>
    <hyperlink ref="O10304" r:id="rId26" xr:uid="{C0C49701-E09C-4570-8A5A-9EEEB0942368}"/>
    <hyperlink ref="O10924" r:id="rId27" xr:uid="{B50ED11F-F839-4016-92B0-7460ED0F5FF4}"/>
    <hyperlink ref="O10934" r:id="rId28" xr:uid="{87FC30B7-06B4-4718-B36B-062866D7FE23}"/>
    <hyperlink ref="O10954" r:id="rId29" xr:uid="{33F4F932-4D70-4F75-9377-9AF76072BE38}"/>
    <hyperlink ref="O1432" r:id="rId30" xr:uid="{D5AA934D-CBA6-4B52-B3D0-40A0DB4B9FC6}"/>
    <hyperlink ref="O2172" r:id="rId31" xr:uid="{01136393-6B95-44A0-9921-EAF9C1E7A2BD}"/>
    <hyperlink ref="O3462" r:id="rId32" xr:uid="{7DE7AAFA-C6F8-47E1-920B-1991A198FC23}"/>
    <hyperlink ref="O5782" r:id="rId33" xr:uid="{EE4A3E30-85EA-4A1B-9928-1E655DD8B512}"/>
    <hyperlink ref="O8954" r:id="rId34" xr:uid="{ACA0F24B-8225-47BE-8FE0-50826FBFC423}"/>
    <hyperlink ref="O10694" r:id="rId35" xr:uid="{700EC8D8-20FA-448B-AA9C-9B5D4304FB94}"/>
    <hyperlink ref="O10684" r:id="rId36" xr:uid="{FA89B6AF-01B1-410A-8959-2A40C41929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5387-360B-4647-A065-46E639D5A9C2}">
  <dimension ref="A1:O1122"/>
  <sheetViews>
    <sheetView workbookViewId="0">
      <selection activeCell="J1115" sqref="J1115"/>
    </sheetView>
  </sheetViews>
  <sheetFormatPr defaultRowHeight="15" x14ac:dyDescent="0.25"/>
  <cols>
    <col min="1" max="1" width="44.42578125" bestFit="1" customWidth="1"/>
    <col min="2" max="2" width="36.85546875" hidden="1" customWidth="1"/>
    <col min="3" max="3" width="44.42578125" hidden="1" customWidth="1"/>
    <col min="4" max="4" width="38.5703125" bestFit="1" customWidth="1"/>
    <col min="5" max="5" width="52.42578125" bestFit="1" customWidth="1"/>
    <col min="6" max="6" width="17.5703125" bestFit="1" customWidth="1"/>
    <col min="7" max="7" width="17.5703125" customWidth="1"/>
    <col min="8" max="8" width="18.85546875" bestFit="1" customWidth="1"/>
    <col min="9" max="9" width="17.7109375" bestFit="1" customWidth="1"/>
    <col min="10" max="10" width="28.140625" customWidth="1"/>
    <col min="11" max="11" width="44.42578125" bestFit="1" customWidth="1"/>
    <col min="12" max="12" width="13" customWidth="1"/>
    <col min="13" max="13" width="13" style="7" customWidth="1"/>
    <col min="14" max="15" width="13" customWidth="1"/>
  </cols>
  <sheetData>
    <row r="1" spans="1:14" x14ac:dyDescent="0.25">
      <c r="A1" t="s">
        <v>23814</v>
      </c>
      <c r="B1" t="s">
        <v>0</v>
      </c>
      <c r="C1" t="s">
        <v>3</v>
      </c>
      <c r="D1" t="s">
        <v>1</v>
      </c>
      <c r="E1" t="s">
        <v>4</v>
      </c>
      <c r="F1" t="s">
        <v>2</v>
      </c>
      <c r="G1" t="s">
        <v>34942</v>
      </c>
      <c r="H1" t="s">
        <v>5</v>
      </c>
      <c r="I1" t="s">
        <v>23810</v>
      </c>
      <c r="J1" t="s">
        <v>6</v>
      </c>
      <c r="K1" t="s">
        <v>23811</v>
      </c>
      <c r="L1" t="s">
        <v>23812</v>
      </c>
      <c r="M1" t="s">
        <v>34928</v>
      </c>
      <c r="N1" t="s">
        <v>34929</v>
      </c>
    </row>
    <row r="2" spans="1:14" x14ac:dyDescent="0.25">
      <c r="A2" t="s">
        <v>23815</v>
      </c>
      <c r="B2" t="s">
        <v>8</v>
      </c>
      <c r="C2" t="s">
        <v>11</v>
      </c>
      <c r="D2" t="s">
        <v>9</v>
      </c>
      <c r="E2" t="s">
        <v>12</v>
      </c>
      <c r="F2" t="s">
        <v>10</v>
      </c>
      <c r="G2" t="s">
        <v>34940</v>
      </c>
      <c r="H2" s="1" t="s">
        <v>13</v>
      </c>
      <c r="I2">
        <v>1</v>
      </c>
      <c r="J2" t="s">
        <v>34896</v>
      </c>
      <c r="L2">
        <v>1</v>
      </c>
      <c r="M2">
        <v>1</v>
      </c>
      <c r="N2">
        <v>0</v>
      </c>
    </row>
    <row r="3" spans="1:14" x14ac:dyDescent="0.25">
      <c r="A3" t="s">
        <v>23825</v>
      </c>
      <c r="B3" t="s">
        <v>42</v>
      </c>
      <c r="C3" t="s">
        <v>44</v>
      </c>
      <c r="D3" t="s">
        <v>43</v>
      </c>
      <c r="E3" t="s">
        <v>45</v>
      </c>
      <c r="F3" t="s">
        <v>10</v>
      </c>
      <c r="G3" t="s">
        <v>34940</v>
      </c>
      <c r="H3">
        <v>0.91675393937685501</v>
      </c>
      <c r="I3">
        <v>1</v>
      </c>
      <c r="J3" t="s">
        <v>34896</v>
      </c>
      <c r="L3">
        <v>1</v>
      </c>
      <c r="M3">
        <v>1</v>
      </c>
      <c r="N3">
        <v>0</v>
      </c>
    </row>
    <row r="4" spans="1:14" x14ac:dyDescent="0.25">
      <c r="A4" t="s">
        <v>23835</v>
      </c>
      <c r="B4" t="s">
        <v>72</v>
      </c>
      <c r="C4" t="s">
        <v>74</v>
      </c>
      <c r="D4" t="s">
        <v>73</v>
      </c>
      <c r="E4" t="s">
        <v>75</v>
      </c>
      <c r="F4" t="s">
        <v>10</v>
      </c>
      <c r="G4" t="s">
        <v>34939</v>
      </c>
      <c r="H4" s="1" t="s">
        <v>76</v>
      </c>
      <c r="I4">
        <v>0</v>
      </c>
      <c r="J4" s="3" t="s">
        <v>34926</v>
      </c>
      <c r="L4">
        <v>0</v>
      </c>
      <c r="M4" t="s">
        <v>34930</v>
      </c>
      <c r="N4">
        <v>1</v>
      </c>
    </row>
    <row r="5" spans="1:14" x14ac:dyDescent="0.25">
      <c r="A5" t="s">
        <v>23845</v>
      </c>
      <c r="B5" t="s">
        <v>103</v>
      </c>
      <c r="C5" t="s">
        <v>105</v>
      </c>
      <c r="D5" t="s">
        <v>104</v>
      </c>
      <c r="E5" t="s">
        <v>106</v>
      </c>
      <c r="F5" t="s">
        <v>10</v>
      </c>
      <c r="G5" t="s">
        <v>34940</v>
      </c>
      <c r="H5">
        <v>0.92992487282201997</v>
      </c>
      <c r="I5">
        <v>1</v>
      </c>
      <c r="J5" t="s">
        <v>34896</v>
      </c>
      <c r="K5" s="2"/>
      <c r="L5">
        <v>1</v>
      </c>
      <c r="M5">
        <v>1</v>
      </c>
      <c r="N5">
        <v>0</v>
      </c>
    </row>
    <row r="6" spans="1:14" x14ac:dyDescent="0.25">
      <c r="A6" t="s">
        <v>23855</v>
      </c>
      <c r="B6" t="s">
        <v>133</v>
      </c>
      <c r="C6" t="s">
        <v>135</v>
      </c>
      <c r="D6" t="s">
        <v>134</v>
      </c>
      <c r="E6" t="s">
        <v>136</v>
      </c>
      <c r="F6" t="s">
        <v>10</v>
      </c>
      <c r="G6" t="s">
        <v>34940</v>
      </c>
      <c r="H6" s="1" t="s">
        <v>137</v>
      </c>
      <c r="I6">
        <v>1</v>
      </c>
      <c r="J6" t="s">
        <v>34896</v>
      </c>
      <c r="L6">
        <v>1</v>
      </c>
      <c r="M6">
        <v>1</v>
      </c>
      <c r="N6">
        <v>0</v>
      </c>
    </row>
    <row r="7" spans="1:14" x14ac:dyDescent="0.25">
      <c r="A7" t="s">
        <v>23865</v>
      </c>
      <c r="B7" t="s">
        <v>164</v>
      </c>
      <c r="C7" t="s">
        <v>166</v>
      </c>
      <c r="D7" t="s">
        <v>165</v>
      </c>
      <c r="E7" t="s">
        <v>167</v>
      </c>
      <c r="F7" t="s">
        <v>10</v>
      </c>
      <c r="G7" t="s">
        <v>34940</v>
      </c>
      <c r="H7" s="1" t="s">
        <v>168</v>
      </c>
      <c r="I7">
        <v>1</v>
      </c>
      <c r="J7" t="s">
        <v>34896</v>
      </c>
      <c r="L7">
        <v>1</v>
      </c>
      <c r="M7">
        <v>1</v>
      </c>
      <c r="N7">
        <v>0</v>
      </c>
    </row>
    <row r="8" spans="1:14" x14ac:dyDescent="0.25">
      <c r="A8" t="s">
        <v>23875</v>
      </c>
      <c r="B8" t="s">
        <v>195</v>
      </c>
      <c r="C8" t="s">
        <v>197</v>
      </c>
      <c r="D8" t="s">
        <v>196</v>
      </c>
      <c r="E8" t="s">
        <v>198</v>
      </c>
      <c r="F8" t="s">
        <v>10</v>
      </c>
      <c r="G8" t="s">
        <v>34940</v>
      </c>
      <c r="H8" s="1" t="s">
        <v>199</v>
      </c>
      <c r="I8">
        <v>1</v>
      </c>
      <c r="J8" t="s">
        <v>34896</v>
      </c>
      <c r="L8">
        <v>1</v>
      </c>
      <c r="M8">
        <v>1</v>
      </c>
      <c r="N8">
        <v>0</v>
      </c>
    </row>
    <row r="9" spans="1:14" x14ac:dyDescent="0.25">
      <c r="A9" t="s">
        <v>23885</v>
      </c>
      <c r="B9" t="s">
        <v>226</v>
      </c>
      <c r="C9" t="s">
        <v>228</v>
      </c>
      <c r="D9" t="s">
        <v>227</v>
      </c>
      <c r="E9" t="s">
        <v>229</v>
      </c>
      <c r="F9" t="s">
        <v>10</v>
      </c>
      <c r="G9" t="s">
        <v>34940</v>
      </c>
      <c r="H9" s="1" t="s">
        <v>230</v>
      </c>
      <c r="I9">
        <v>1</v>
      </c>
      <c r="J9" t="s">
        <v>34896</v>
      </c>
      <c r="L9">
        <v>1</v>
      </c>
      <c r="M9">
        <v>1</v>
      </c>
      <c r="N9">
        <v>0</v>
      </c>
    </row>
    <row r="10" spans="1:14" x14ac:dyDescent="0.25">
      <c r="A10" t="s">
        <v>23900</v>
      </c>
      <c r="B10" t="s">
        <v>258</v>
      </c>
      <c r="C10" t="s">
        <v>249</v>
      </c>
      <c r="D10" t="s">
        <v>259</v>
      </c>
      <c r="E10" t="s">
        <v>250</v>
      </c>
      <c r="F10" t="s">
        <v>10</v>
      </c>
      <c r="G10" t="s">
        <v>34940</v>
      </c>
      <c r="H10" s="1" t="s">
        <v>265</v>
      </c>
      <c r="I10">
        <v>1</v>
      </c>
      <c r="J10" t="s">
        <v>34896</v>
      </c>
      <c r="L10">
        <v>1</v>
      </c>
      <c r="M10">
        <v>1</v>
      </c>
      <c r="N10">
        <v>0</v>
      </c>
    </row>
    <row r="11" spans="1:14" x14ac:dyDescent="0.25">
      <c r="A11" t="s">
        <v>23905</v>
      </c>
      <c r="B11" t="s">
        <v>276</v>
      </c>
      <c r="C11" t="s">
        <v>278</v>
      </c>
      <c r="D11" t="s">
        <v>277</v>
      </c>
      <c r="E11" t="s">
        <v>279</v>
      </c>
      <c r="F11" t="s">
        <v>10</v>
      </c>
      <c r="G11" t="s">
        <v>34938</v>
      </c>
      <c r="H11" s="1" t="s">
        <v>280</v>
      </c>
      <c r="I11">
        <v>0</v>
      </c>
      <c r="J11" t="s">
        <v>34913</v>
      </c>
      <c r="L11">
        <v>0</v>
      </c>
      <c r="M11" t="s">
        <v>34930</v>
      </c>
      <c r="N11">
        <v>1</v>
      </c>
    </row>
    <row r="12" spans="1:14" x14ac:dyDescent="0.25">
      <c r="A12" t="s">
        <v>23915</v>
      </c>
      <c r="B12" t="s">
        <v>306</v>
      </c>
      <c r="C12" t="s">
        <v>308</v>
      </c>
      <c r="D12" t="s">
        <v>307</v>
      </c>
      <c r="E12" t="s">
        <v>309</v>
      </c>
      <c r="F12" t="s">
        <v>10</v>
      </c>
      <c r="G12" t="s">
        <v>34940</v>
      </c>
      <c r="H12" s="1" t="s">
        <v>310</v>
      </c>
      <c r="I12">
        <v>1</v>
      </c>
      <c r="J12" t="s">
        <v>34896</v>
      </c>
      <c r="L12">
        <v>1</v>
      </c>
      <c r="M12">
        <v>1</v>
      </c>
      <c r="N12">
        <v>0</v>
      </c>
    </row>
    <row r="13" spans="1:14" x14ac:dyDescent="0.25">
      <c r="A13" t="s">
        <v>23925</v>
      </c>
      <c r="B13" t="s">
        <v>337</v>
      </c>
      <c r="C13" t="s">
        <v>339</v>
      </c>
      <c r="D13" t="s">
        <v>338</v>
      </c>
      <c r="E13" t="s">
        <v>340</v>
      </c>
      <c r="F13" t="s">
        <v>10</v>
      </c>
      <c r="G13" t="s">
        <v>34940</v>
      </c>
      <c r="H13" s="1" t="s">
        <v>341</v>
      </c>
      <c r="I13">
        <v>1</v>
      </c>
      <c r="J13" t="s">
        <v>34896</v>
      </c>
      <c r="L13">
        <v>1</v>
      </c>
      <c r="M13">
        <v>1</v>
      </c>
      <c r="N13">
        <v>0</v>
      </c>
    </row>
    <row r="14" spans="1:14" x14ac:dyDescent="0.25">
      <c r="A14" t="s">
        <v>23935</v>
      </c>
      <c r="B14" t="s">
        <v>369</v>
      </c>
      <c r="C14" t="s">
        <v>371</v>
      </c>
      <c r="D14" t="s">
        <v>370</v>
      </c>
      <c r="E14" t="s">
        <v>372</v>
      </c>
      <c r="F14" t="s">
        <v>10</v>
      </c>
      <c r="G14" t="s">
        <v>34940</v>
      </c>
      <c r="H14" s="1" t="s">
        <v>373</v>
      </c>
      <c r="I14">
        <v>1</v>
      </c>
      <c r="J14" t="s">
        <v>34896</v>
      </c>
      <c r="L14">
        <v>1</v>
      </c>
      <c r="M14">
        <v>1</v>
      </c>
      <c r="N14">
        <v>0</v>
      </c>
    </row>
    <row r="15" spans="1:14" x14ac:dyDescent="0.25">
      <c r="A15" t="s">
        <v>23945</v>
      </c>
      <c r="B15" t="s">
        <v>401</v>
      </c>
      <c r="C15" t="s">
        <v>403</v>
      </c>
      <c r="D15" t="s">
        <v>402</v>
      </c>
      <c r="E15" t="s">
        <v>404</v>
      </c>
      <c r="F15" t="s">
        <v>10</v>
      </c>
      <c r="G15" t="s">
        <v>34940</v>
      </c>
      <c r="H15" s="1" t="s">
        <v>405</v>
      </c>
      <c r="I15">
        <v>1</v>
      </c>
      <c r="J15" t="s">
        <v>34896</v>
      </c>
      <c r="L15">
        <v>1</v>
      </c>
      <c r="M15">
        <v>1</v>
      </c>
      <c r="N15">
        <v>0</v>
      </c>
    </row>
    <row r="16" spans="1:14" x14ac:dyDescent="0.25">
      <c r="A16" t="s">
        <v>23955</v>
      </c>
      <c r="B16" t="s">
        <v>432</v>
      </c>
      <c r="C16" t="s">
        <v>420</v>
      </c>
      <c r="D16" t="s">
        <v>433</v>
      </c>
      <c r="E16" t="s">
        <v>421</v>
      </c>
      <c r="F16" t="s">
        <v>10</v>
      </c>
      <c r="G16" t="s">
        <v>34940</v>
      </c>
      <c r="H16" s="1" t="s">
        <v>434</v>
      </c>
      <c r="I16">
        <v>1</v>
      </c>
      <c r="J16" t="s">
        <v>34896</v>
      </c>
      <c r="L16">
        <v>1</v>
      </c>
      <c r="M16">
        <v>1</v>
      </c>
      <c r="N16">
        <v>0</v>
      </c>
    </row>
    <row r="17" spans="1:14" x14ac:dyDescent="0.25">
      <c r="A17" t="s">
        <v>23965</v>
      </c>
      <c r="B17" t="s">
        <v>455</v>
      </c>
      <c r="C17" t="s">
        <v>446</v>
      </c>
      <c r="D17" t="s">
        <v>456</v>
      </c>
      <c r="E17" t="s">
        <v>447</v>
      </c>
      <c r="F17" t="s">
        <v>10</v>
      </c>
      <c r="G17" t="s">
        <v>34940</v>
      </c>
      <c r="H17" s="1" t="s">
        <v>457</v>
      </c>
      <c r="I17">
        <v>1</v>
      </c>
      <c r="J17" t="s">
        <v>34896</v>
      </c>
      <c r="L17">
        <v>1</v>
      </c>
      <c r="M17">
        <v>1</v>
      </c>
      <c r="N17">
        <v>0</v>
      </c>
    </row>
    <row r="18" spans="1:14" x14ac:dyDescent="0.25">
      <c r="A18" t="s">
        <v>23975</v>
      </c>
      <c r="B18" t="s">
        <v>480</v>
      </c>
      <c r="C18" t="s">
        <v>482</v>
      </c>
      <c r="D18" t="s">
        <v>481</v>
      </c>
      <c r="E18" t="s">
        <v>483</v>
      </c>
      <c r="F18" t="s">
        <v>10</v>
      </c>
      <c r="G18" t="s">
        <v>34938</v>
      </c>
      <c r="H18" s="1" t="s">
        <v>484</v>
      </c>
      <c r="I18">
        <v>0</v>
      </c>
      <c r="J18" t="s">
        <v>34913</v>
      </c>
      <c r="L18">
        <v>0</v>
      </c>
      <c r="M18" t="s">
        <v>34930</v>
      </c>
      <c r="N18">
        <v>1</v>
      </c>
    </row>
    <row r="19" spans="1:14" x14ac:dyDescent="0.25">
      <c r="A19" t="s">
        <v>23985</v>
      </c>
      <c r="B19" t="s">
        <v>507</v>
      </c>
      <c r="C19" t="s">
        <v>509</v>
      </c>
      <c r="D19" t="s">
        <v>508</v>
      </c>
      <c r="E19" t="s">
        <v>510</v>
      </c>
      <c r="F19" t="s">
        <v>10</v>
      </c>
      <c r="G19" t="s">
        <v>34940</v>
      </c>
      <c r="H19" s="1" t="s">
        <v>511</v>
      </c>
      <c r="I19">
        <v>0</v>
      </c>
      <c r="J19" t="s">
        <v>34905</v>
      </c>
      <c r="L19">
        <v>0</v>
      </c>
      <c r="M19" t="s">
        <v>34930</v>
      </c>
      <c r="N19">
        <v>0</v>
      </c>
    </row>
    <row r="20" spans="1:14" x14ac:dyDescent="0.25">
      <c r="A20" t="s">
        <v>23995</v>
      </c>
      <c r="B20" t="s">
        <v>539</v>
      </c>
      <c r="C20" t="s">
        <v>541</v>
      </c>
      <c r="D20" t="s">
        <v>540</v>
      </c>
      <c r="E20" t="s">
        <v>542</v>
      </c>
      <c r="F20" t="s">
        <v>10</v>
      </c>
      <c r="G20" t="s">
        <v>34940</v>
      </c>
      <c r="H20" s="1" t="s">
        <v>543</v>
      </c>
      <c r="I20">
        <v>1</v>
      </c>
      <c r="J20" t="s">
        <v>34896</v>
      </c>
      <c r="L20">
        <v>1</v>
      </c>
      <c r="M20">
        <v>1</v>
      </c>
      <c r="N20">
        <v>0</v>
      </c>
    </row>
    <row r="21" spans="1:14" x14ac:dyDescent="0.25">
      <c r="A21" t="s">
        <v>24005</v>
      </c>
      <c r="B21" t="s">
        <v>568</v>
      </c>
      <c r="C21" t="s">
        <v>570</v>
      </c>
      <c r="D21" t="s">
        <v>569</v>
      </c>
      <c r="E21" t="s">
        <v>571</v>
      </c>
      <c r="F21" t="s">
        <v>10</v>
      </c>
      <c r="G21" t="s">
        <v>34940</v>
      </c>
      <c r="H21" s="1" t="s">
        <v>572</v>
      </c>
      <c r="I21">
        <v>1</v>
      </c>
      <c r="J21" t="s">
        <v>34896</v>
      </c>
      <c r="L21">
        <v>1</v>
      </c>
      <c r="M21">
        <v>1</v>
      </c>
      <c r="N21">
        <v>0</v>
      </c>
    </row>
    <row r="22" spans="1:14" x14ac:dyDescent="0.25">
      <c r="A22" t="s">
        <v>24015</v>
      </c>
      <c r="B22" t="s">
        <v>598</v>
      </c>
      <c r="C22" t="s">
        <v>600</v>
      </c>
      <c r="D22" t="s">
        <v>599</v>
      </c>
      <c r="E22" t="s">
        <v>601</v>
      </c>
      <c r="F22" t="s">
        <v>10</v>
      </c>
      <c r="G22" t="s">
        <v>34940</v>
      </c>
      <c r="H22" s="1" t="s">
        <v>602</v>
      </c>
      <c r="I22">
        <v>0</v>
      </c>
      <c r="J22" t="s">
        <v>34944</v>
      </c>
      <c r="K22" s="2" t="s">
        <v>34908</v>
      </c>
      <c r="L22">
        <v>1</v>
      </c>
      <c r="M22">
        <v>0</v>
      </c>
      <c r="N22">
        <v>0</v>
      </c>
    </row>
    <row r="23" spans="1:14" x14ac:dyDescent="0.25">
      <c r="A23" t="s">
        <v>24025</v>
      </c>
      <c r="B23" t="s">
        <v>629</v>
      </c>
      <c r="C23" t="s">
        <v>631</v>
      </c>
      <c r="D23" t="s">
        <v>630</v>
      </c>
      <c r="E23" t="s">
        <v>632</v>
      </c>
      <c r="F23" t="s">
        <v>10</v>
      </c>
      <c r="G23" t="s">
        <v>34940</v>
      </c>
      <c r="H23" s="1" t="s">
        <v>633</v>
      </c>
      <c r="I23">
        <v>1</v>
      </c>
      <c r="J23" t="s">
        <v>34896</v>
      </c>
      <c r="L23">
        <v>1</v>
      </c>
      <c r="M23">
        <v>1</v>
      </c>
      <c r="N23">
        <v>0</v>
      </c>
    </row>
    <row r="24" spans="1:14" x14ac:dyDescent="0.25">
      <c r="A24" t="s">
        <v>24035</v>
      </c>
      <c r="B24" t="s">
        <v>659</v>
      </c>
      <c r="C24" t="s">
        <v>661</v>
      </c>
      <c r="D24" t="s">
        <v>660</v>
      </c>
      <c r="E24" t="s">
        <v>662</v>
      </c>
      <c r="F24" t="s">
        <v>10</v>
      </c>
      <c r="G24" t="s">
        <v>34940</v>
      </c>
      <c r="H24">
        <v>0.85862362330354502</v>
      </c>
      <c r="I24">
        <v>1</v>
      </c>
      <c r="J24" t="s">
        <v>34896</v>
      </c>
      <c r="L24">
        <v>1</v>
      </c>
      <c r="M24">
        <v>1</v>
      </c>
      <c r="N24">
        <v>0</v>
      </c>
    </row>
    <row r="25" spans="1:14" x14ac:dyDescent="0.25">
      <c r="A25" t="s">
        <v>24045</v>
      </c>
      <c r="B25" t="s">
        <v>683</v>
      </c>
      <c r="C25" t="s">
        <v>685</v>
      </c>
      <c r="D25" t="s">
        <v>684</v>
      </c>
      <c r="E25" t="s">
        <v>686</v>
      </c>
      <c r="F25" t="s">
        <v>10</v>
      </c>
      <c r="G25" t="s">
        <v>34939</v>
      </c>
      <c r="H25" s="1" t="s">
        <v>687</v>
      </c>
      <c r="I25">
        <v>0</v>
      </c>
      <c r="J25" s="3" t="s">
        <v>34926</v>
      </c>
      <c r="L25">
        <v>0</v>
      </c>
      <c r="M25" t="s">
        <v>34930</v>
      </c>
      <c r="N25">
        <v>1</v>
      </c>
    </row>
    <row r="26" spans="1:14" x14ac:dyDescent="0.25">
      <c r="A26" t="s">
        <v>24055</v>
      </c>
      <c r="B26" t="s">
        <v>714</v>
      </c>
      <c r="C26" t="s">
        <v>716</v>
      </c>
      <c r="D26" t="s">
        <v>715</v>
      </c>
      <c r="E26" t="s">
        <v>717</v>
      </c>
      <c r="F26" t="s">
        <v>10</v>
      </c>
      <c r="G26" t="s">
        <v>34939</v>
      </c>
      <c r="H26" s="1" t="s">
        <v>718</v>
      </c>
      <c r="I26">
        <v>0</v>
      </c>
      <c r="J26" s="3" t="s">
        <v>34926</v>
      </c>
      <c r="L26">
        <v>0</v>
      </c>
      <c r="M26" t="s">
        <v>34930</v>
      </c>
      <c r="N26">
        <v>1</v>
      </c>
    </row>
    <row r="27" spans="1:14" x14ac:dyDescent="0.25">
      <c r="A27" t="s">
        <v>24065</v>
      </c>
      <c r="B27" t="s">
        <v>745</v>
      </c>
      <c r="C27" t="s">
        <v>747</v>
      </c>
      <c r="D27" t="s">
        <v>746</v>
      </c>
      <c r="E27" t="s">
        <v>748</v>
      </c>
      <c r="F27" t="s">
        <v>10</v>
      </c>
      <c r="G27" t="s">
        <v>34939</v>
      </c>
      <c r="H27">
        <v>0.85397395794822695</v>
      </c>
      <c r="I27">
        <v>0</v>
      </c>
      <c r="J27" s="3" t="s">
        <v>34926</v>
      </c>
      <c r="L27">
        <v>0</v>
      </c>
      <c r="M27" t="s">
        <v>34930</v>
      </c>
      <c r="N27">
        <v>1</v>
      </c>
    </row>
    <row r="28" spans="1:14" x14ac:dyDescent="0.25">
      <c r="A28" t="s">
        <v>24075</v>
      </c>
      <c r="B28" t="s">
        <v>776</v>
      </c>
      <c r="C28" t="s">
        <v>778</v>
      </c>
      <c r="D28" t="s">
        <v>777</v>
      </c>
      <c r="E28" t="s">
        <v>779</v>
      </c>
      <c r="F28" t="s">
        <v>10</v>
      </c>
      <c r="G28" t="s">
        <v>34940</v>
      </c>
      <c r="H28" s="1" t="s">
        <v>780</v>
      </c>
      <c r="I28">
        <v>1</v>
      </c>
      <c r="J28" t="s">
        <v>34896</v>
      </c>
      <c r="L28">
        <v>1</v>
      </c>
      <c r="M28">
        <v>1</v>
      </c>
      <c r="N28">
        <v>0</v>
      </c>
    </row>
    <row r="29" spans="1:14" x14ac:dyDescent="0.25">
      <c r="A29" t="s">
        <v>24085</v>
      </c>
      <c r="B29" t="s">
        <v>808</v>
      </c>
      <c r="C29" t="s">
        <v>810</v>
      </c>
      <c r="D29" t="s">
        <v>809</v>
      </c>
      <c r="E29" t="s">
        <v>811</v>
      </c>
      <c r="F29" t="s">
        <v>10</v>
      </c>
      <c r="G29" t="s">
        <v>34940</v>
      </c>
      <c r="H29" s="1" t="s">
        <v>812</v>
      </c>
      <c r="I29">
        <v>1</v>
      </c>
      <c r="J29" t="s">
        <v>34896</v>
      </c>
      <c r="L29">
        <v>1</v>
      </c>
      <c r="M29">
        <v>1</v>
      </c>
      <c r="N29">
        <v>0</v>
      </c>
    </row>
    <row r="30" spans="1:14" x14ac:dyDescent="0.25">
      <c r="A30" t="s">
        <v>24095</v>
      </c>
      <c r="B30" t="s">
        <v>839</v>
      </c>
      <c r="C30" t="s">
        <v>822</v>
      </c>
      <c r="D30" t="s">
        <v>840</v>
      </c>
      <c r="E30" t="s">
        <v>823</v>
      </c>
      <c r="F30" t="s">
        <v>10</v>
      </c>
      <c r="G30" t="s">
        <v>34940</v>
      </c>
      <c r="H30" s="1" t="s">
        <v>841</v>
      </c>
      <c r="I30">
        <v>1</v>
      </c>
      <c r="J30" t="s">
        <v>34896</v>
      </c>
      <c r="L30">
        <v>1</v>
      </c>
      <c r="M30">
        <v>1</v>
      </c>
      <c r="N30">
        <v>0</v>
      </c>
    </row>
    <row r="31" spans="1:14" x14ac:dyDescent="0.25">
      <c r="A31" t="s">
        <v>24106</v>
      </c>
      <c r="B31" t="s">
        <v>858</v>
      </c>
      <c r="C31" t="s">
        <v>833</v>
      </c>
      <c r="D31" t="s">
        <v>859</v>
      </c>
      <c r="E31" t="s">
        <v>834</v>
      </c>
      <c r="F31" t="s">
        <v>10</v>
      </c>
      <c r="G31" t="s">
        <v>34940</v>
      </c>
      <c r="H31" s="1" t="s">
        <v>861</v>
      </c>
      <c r="I31">
        <v>1</v>
      </c>
      <c r="J31" t="s">
        <v>34896</v>
      </c>
      <c r="L31">
        <v>1</v>
      </c>
      <c r="M31">
        <v>1</v>
      </c>
      <c r="N31">
        <v>0</v>
      </c>
    </row>
    <row r="32" spans="1:14" x14ac:dyDescent="0.25">
      <c r="A32" t="s">
        <v>24115</v>
      </c>
      <c r="B32" t="s">
        <v>872</v>
      </c>
      <c r="C32" t="s">
        <v>874</v>
      </c>
      <c r="D32" t="s">
        <v>873</v>
      </c>
      <c r="E32" t="s">
        <v>875</v>
      </c>
      <c r="F32" t="s">
        <v>10</v>
      </c>
      <c r="G32" t="s">
        <v>34940</v>
      </c>
      <c r="H32" s="1" t="s">
        <v>876</v>
      </c>
      <c r="I32">
        <v>1</v>
      </c>
      <c r="J32" t="s">
        <v>34896</v>
      </c>
      <c r="L32">
        <v>1</v>
      </c>
      <c r="M32">
        <v>1</v>
      </c>
      <c r="N32">
        <v>0</v>
      </c>
    </row>
    <row r="33" spans="1:14" x14ac:dyDescent="0.25">
      <c r="A33" t="s">
        <v>24125</v>
      </c>
      <c r="B33" t="s">
        <v>903</v>
      </c>
      <c r="C33" t="s">
        <v>905</v>
      </c>
      <c r="D33" t="s">
        <v>904</v>
      </c>
      <c r="E33" t="s">
        <v>906</v>
      </c>
      <c r="F33" t="s">
        <v>10</v>
      </c>
      <c r="G33" t="s">
        <v>34940</v>
      </c>
      <c r="H33" s="1" t="s">
        <v>907</v>
      </c>
      <c r="I33">
        <v>1</v>
      </c>
      <c r="J33" t="s">
        <v>34896</v>
      </c>
      <c r="L33">
        <v>1</v>
      </c>
      <c r="M33">
        <v>1</v>
      </c>
      <c r="N33">
        <v>0</v>
      </c>
    </row>
    <row r="34" spans="1:14" x14ac:dyDescent="0.25">
      <c r="A34" t="s">
        <v>24135</v>
      </c>
      <c r="B34" t="s">
        <v>935</v>
      </c>
      <c r="C34" t="s">
        <v>937</v>
      </c>
      <c r="D34" t="s">
        <v>936</v>
      </c>
      <c r="E34" t="s">
        <v>938</v>
      </c>
      <c r="F34" t="s">
        <v>10</v>
      </c>
      <c r="G34" t="s">
        <v>34940</v>
      </c>
      <c r="H34" s="1" t="s">
        <v>939</v>
      </c>
      <c r="I34">
        <v>1</v>
      </c>
      <c r="J34" t="s">
        <v>34896</v>
      </c>
      <c r="L34">
        <v>1</v>
      </c>
      <c r="M34">
        <v>1</v>
      </c>
      <c r="N34">
        <v>0</v>
      </c>
    </row>
    <row r="35" spans="1:14" x14ac:dyDescent="0.25">
      <c r="A35" t="s">
        <v>24147</v>
      </c>
      <c r="B35" t="s">
        <v>966</v>
      </c>
      <c r="C35" t="s">
        <v>974</v>
      </c>
      <c r="D35" t="s">
        <v>967</v>
      </c>
      <c r="E35" t="s">
        <v>975</v>
      </c>
      <c r="F35" t="s">
        <v>10</v>
      </c>
      <c r="G35" t="s">
        <v>34940</v>
      </c>
      <c r="H35" s="1" t="s">
        <v>976</v>
      </c>
      <c r="I35">
        <v>1</v>
      </c>
      <c r="J35" t="s">
        <v>34896</v>
      </c>
      <c r="L35">
        <v>1</v>
      </c>
      <c r="M35">
        <v>1</v>
      </c>
      <c r="N35">
        <v>0</v>
      </c>
    </row>
    <row r="36" spans="1:14" x14ac:dyDescent="0.25">
      <c r="A36" t="s">
        <v>24155</v>
      </c>
      <c r="B36" t="s">
        <v>996</v>
      </c>
      <c r="C36" t="s">
        <v>637</v>
      </c>
      <c r="D36" t="s">
        <v>997</v>
      </c>
      <c r="E36" t="s">
        <v>638</v>
      </c>
      <c r="F36" t="s">
        <v>10</v>
      </c>
      <c r="G36" t="s">
        <v>34940</v>
      </c>
      <c r="H36">
        <v>0.96719190336187699</v>
      </c>
      <c r="I36">
        <v>1</v>
      </c>
      <c r="J36" t="s">
        <v>34896</v>
      </c>
      <c r="L36">
        <v>1</v>
      </c>
      <c r="M36">
        <v>1</v>
      </c>
      <c r="N36">
        <v>0</v>
      </c>
    </row>
    <row r="37" spans="1:14" x14ac:dyDescent="0.25">
      <c r="A37" t="s">
        <v>24165</v>
      </c>
      <c r="B37" t="s">
        <v>1010</v>
      </c>
      <c r="C37" t="s">
        <v>1012</v>
      </c>
      <c r="D37" t="s">
        <v>1011</v>
      </c>
      <c r="E37" t="s">
        <v>1013</v>
      </c>
      <c r="F37" t="s">
        <v>10</v>
      </c>
      <c r="G37" t="s">
        <v>34940</v>
      </c>
      <c r="H37" s="1" t="s">
        <v>1014</v>
      </c>
      <c r="I37">
        <v>1</v>
      </c>
      <c r="J37" t="s">
        <v>34896</v>
      </c>
      <c r="L37">
        <v>1</v>
      </c>
      <c r="M37">
        <v>1</v>
      </c>
      <c r="N37">
        <v>0</v>
      </c>
    </row>
    <row r="38" spans="1:14" x14ac:dyDescent="0.25">
      <c r="A38" t="s">
        <v>24175</v>
      </c>
      <c r="B38" t="s">
        <v>1042</v>
      </c>
      <c r="C38" t="s">
        <v>1044</v>
      </c>
      <c r="D38" t="s">
        <v>1043</v>
      </c>
      <c r="E38" t="s">
        <v>1045</v>
      </c>
      <c r="F38" t="s">
        <v>10</v>
      </c>
      <c r="G38" t="s">
        <v>34940</v>
      </c>
      <c r="H38" s="1" t="s">
        <v>1046</v>
      </c>
      <c r="I38">
        <v>1</v>
      </c>
      <c r="J38" t="s">
        <v>34896</v>
      </c>
      <c r="L38">
        <v>1</v>
      </c>
      <c r="M38">
        <v>1</v>
      </c>
      <c r="N38">
        <v>0</v>
      </c>
    </row>
    <row r="39" spans="1:14" x14ac:dyDescent="0.25">
      <c r="A39" t="s">
        <v>24185</v>
      </c>
      <c r="B39" t="s">
        <v>1074</v>
      </c>
      <c r="C39" t="s">
        <v>1076</v>
      </c>
      <c r="D39" t="s">
        <v>1075</v>
      </c>
      <c r="E39" t="s">
        <v>1077</v>
      </c>
      <c r="F39" t="s">
        <v>10</v>
      </c>
      <c r="G39" t="s">
        <v>34940</v>
      </c>
      <c r="H39" s="1" t="s">
        <v>1078</v>
      </c>
      <c r="I39">
        <v>0</v>
      </c>
      <c r="J39" t="s">
        <v>34944</v>
      </c>
      <c r="K39" s="2" t="s">
        <v>34897</v>
      </c>
      <c r="L39">
        <v>1</v>
      </c>
      <c r="M39">
        <v>0</v>
      </c>
      <c r="N39">
        <v>0</v>
      </c>
    </row>
    <row r="40" spans="1:14" x14ac:dyDescent="0.25">
      <c r="A40" t="s">
        <v>24195</v>
      </c>
      <c r="B40" t="s">
        <v>1099</v>
      </c>
      <c r="C40" t="s">
        <v>1101</v>
      </c>
      <c r="D40" t="s">
        <v>1100</v>
      </c>
      <c r="E40" t="s">
        <v>1102</v>
      </c>
      <c r="F40" t="s">
        <v>10</v>
      </c>
      <c r="G40" t="s">
        <v>34940</v>
      </c>
      <c r="H40" s="1" t="s">
        <v>1103</v>
      </c>
      <c r="I40">
        <v>1</v>
      </c>
      <c r="J40" t="s">
        <v>34896</v>
      </c>
      <c r="L40">
        <v>1</v>
      </c>
      <c r="M40">
        <v>1</v>
      </c>
      <c r="N40">
        <v>0</v>
      </c>
    </row>
    <row r="41" spans="1:14" x14ac:dyDescent="0.25">
      <c r="A41" t="s">
        <v>24209</v>
      </c>
      <c r="B41" t="s">
        <v>1127</v>
      </c>
      <c r="C41" t="s">
        <v>1139</v>
      </c>
      <c r="D41" t="s">
        <v>1128</v>
      </c>
      <c r="E41" t="s">
        <v>1140</v>
      </c>
      <c r="F41" t="s">
        <v>10</v>
      </c>
      <c r="G41" t="s">
        <v>34940</v>
      </c>
      <c r="H41" s="1" t="s">
        <v>1141</v>
      </c>
      <c r="I41">
        <v>1</v>
      </c>
      <c r="J41" t="s">
        <v>34896</v>
      </c>
      <c r="L41">
        <v>1</v>
      </c>
      <c r="M41">
        <v>1</v>
      </c>
      <c r="N41">
        <v>0</v>
      </c>
    </row>
    <row r="42" spans="1:14" x14ac:dyDescent="0.25">
      <c r="A42" t="s">
        <v>24215</v>
      </c>
      <c r="B42" t="s">
        <v>1155</v>
      </c>
      <c r="C42" t="s">
        <v>1157</v>
      </c>
      <c r="D42" t="s">
        <v>1156</v>
      </c>
      <c r="E42" t="s">
        <v>1158</v>
      </c>
      <c r="F42" t="s">
        <v>10</v>
      </c>
      <c r="G42" t="s">
        <v>34940</v>
      </c>
      <c r="H42" s="1" t="s">
        <v>1159</v>
      </c>
      <c r="I42">
        <v>1</v>
      </c>
      <c r="J42" t="s">
        <v>34896</v>
      </c>
      <c r="L42">
        <v>1</v>
      </c>
      <c r="M42">
        <v>1</v>
      </c>
      <c r="N42">
        <v>0</v>
      </c>
    </row>
    <row r="43" spans="1:14" x14ac:dyDescent="0.25">
      <c r="A43" t="s">
        <v>24225</v>
      </c>
      <c r="B43" t="s">
        <v>1182</v>
      </c>
      <c r="C43" t="s">
        <v>1184</v>
      </c>
      <c r="D43" t="s">
        <v>1183</v>
      </c>
      <c r="E43" t="s">
        <v>1185</v>
      </c>
      <c r="F43" t="s">
        <v>10</v>
      </c>
      <c r="G43" t="s">
        <v>34940</v>
      </c>
      <c r="H43" s="1" t="s">
        <v>1186</v>
      </c>
      <c r="I43">
        <v>0</v>
      </c>
      <c r="J43" t="s">
        <v>34899</v>
      </c>
      <c r="L43">
        <v>0</v>
      </c>
      <c r="M43" t="s">
        <v>34930</v>
      </c>
      <c r="N43">
        <v>0</v>
      </c>
    </row>
    <row r="44" spans="1:14" x14ac:dyDescent="0.25">
      <c r="A44" t="s">
        <v>24235</v>
      </c>
      <c r="B44" t="s">
        <v>1209</v>
      </c>
      <c r="C44" t="s">
        <v>1211</v>
      </c>
      <c r="D44" t="s">
        <v>1210</v>
      </c>
      <c r="E44" t="s">
        <v>1212</v>
      </c>
      <c r="F44" t="s">
        <v>10</v>
      </c>
      <c r="G44" t="s">
        <v>34940</v>
      </c>
      <c r="H44" s="1" t="s">
        <v>1213</v>
      </c>
      <c r="I44">
        <v>1</v>
      </c>
      <c r="J44" t="s">
        <v>34896</v>
      </c>
      <c r="L44">
        <v>1</v>
      </c>
      <c r="M44">
        <v>1</v>
      </c>
      <c r="N44">
        <v>0</v>
      </c>
    </row>
    <row r="45" spans="1:14" x14ac:dyDescent="0.25">
      <c r="A45" t="s">
        <v>24245</v>
      </c>
      <c r="B45" t="s">
        <v>1238</v>
      </c>
      <c r="C45" t="s">
        <v>1240</v>
      </c>
      <c r="D45" t="s">
        <v>1239</v>
      </c>
      <c r="E45" t="s">
        <v>1241</v>
      </c>
      <c r="F45" t="s">
        <v>10</v>
      </c>
      <c r="G45" t="s">
        <v>34939</v>
      </c>
      <c r="H45" s="1" t="s">
        <v>1242</v>
      </c>
      <c r="I45">
        <v>1</v>
      </c>
      <c r="J45" t="s">
        <v>34896</v>
      </c>
      <c r="L45">
        <v>1</v>
      </c>
      <c r="M45">
        <v>1</v>
      </c>
      <c r="N45">
        <v>1</v>
      </c>
    </row>
    <row r="46" spans="1:14" x14ac:dyDescent="0.25">
      <c r="A46" t="s">
        <v>24255</v>
      </c>
      <c r="B46" t="s">
        <v>1269</v>
      </c>
      <c r="C46" t="s">
        <v>1271</v>
      </c>
      <c r="D46" t="s">
        <v>1270</v>
      </c>
      <c r="E46" t="s">
        <v>1272</v>
      </c>
      <c r="F46" t="s">
        <v>10</v>
      </c>
      <c r="G46" t="s">
        <v>34940</v>
      </c>
      <c r="H46" s="1" t="s">
        <v>1273</v>
      </c>
      <c r="I46">
        <v>1</v>
      </c>
      <c r="J46" t="s">
        <v>34896</v>
      </c>
      <c r="L46">
        <v>1</v>
      </c>
      <c r="M46">
        <v>1</v>
      </c>
      <c r="N46">
        <v>0</v>
      </c>
    </row>
    <row r="47" spans="1:14" x14ac:dyDescent="0.25">
      <c r="A47" t="s">
        <v>24265</v>
      </c>
      <c r="B47" t="s">
        <v>1301</v>
      </c>
      <c r="C47" t="s">
        <v>1277</v>
      </c>
      <c r="D47" t="s">
        <v>1302</v>
      </c>
      <c r="E47" t="s">
        <v>1278</v>
      </c>
      <c r="F47" t="s">
        <v>10</v>
      </c>
      <c r="G47" t="s">
        <v>34940</v>
      </c>
      <c r="H47" s="1" t="s">
        <v>1303</v>
      </c>
      <c r="I47">
        <v>1</v>
      </c>
      <c r="J47" t="s">
        <v>34896</v>
      </c>
      <c r="L47">
        <v>1</v>
      </c>
      <c r="M47">
        <v>1</v>
      </c>
      <c r="N47">
        <v>0</v>
      </c>
    </row>
    <row r="48" spans="1:14" x14ac:dyDescent="0.25">
      <c r="A48" t="s">
        <v>24275</v>
      </c>
      <c r="B48" t="s">
        <v>1320</v>
      </c>
      <c r="C48" t="s">
        <v>1295</v>
      </c>
      <c r="D48" t="s">
        <v>1321</v>
      </c>
      <c r="E48" t="s">
        <v>1296</v>
      </c>
      <c r="F48" t="s">
        <v>10</v>
      </c>
      <c r="G48" t="s">
        <v>34940</v>
      </c>
      <c r="H48" s="1" t="s">
        <v>1322</v>
      </c>
      <c r="I48">
        <v>1</v>
      </c>
      <c r="J48" t="s">
        <v>34896</v>
      </c>
      <c r="L48">
        <v>1</v>
      </c>
      <c r="M48">
        <v>1</v>
      </c>
      <c r="N48">
        <v>0</v>
      </c>
    </row>
    <row r="49" spans="1:14" x14ac:dyDescent="0.25">
      <c r="A49" t="s">
        <v>24285</v>
      </c>
      <c r="B49" t="s">
        <v>1344</v>
      </c>
      <c r="C49" t="s">
        <v>1346</v>
      </c>
      <c r="D49" t="s">
        <v>1345</v>
      </c>
      <c r="E49" t="s">
        <v>1347</v>
      </c>
      <c r="F49" t="s">
        <v>10</v>
      </c>
      <c r="G49" t="s">
        <v>34940</v>
      </c>
      <c r="H49" s="1" t="s">
        <v>1348</v>
      </c>
      <c r="I49">
        <v>1</v>
      </c>
      <c r="J49" t="s">
        <v>34896</v>
      </c>
      <c r="L49">
        <v>1</v>
      </c>
      <c r="M49">
        <v>1</v>
      </c>
      <c r="N49">
        <v>0</v>
      </c>
    </row>
    <row r="50" spans="1:14" x14ac:dyDescent="0.25">
      <c r="A50" t="s">
        <v>24296</v>
      </c>
      <c r="B50" t="s">
        <v>1376</v>
      </c>
      <c r="C50" t="s">
        <v>1381</v>
      </c>
      <c r="D50" t="s">
        <v>1377</v>
      </c>
      <c r="E50" t="s">
        <v>1382</v>
      </c>
      <c r="F50" t="s">
        <v>10</v>
      </c>
      <c r="G50" t="s">
        <v>34940</v>
      </c>
      <c r="H50" s="1" t="s">
        <v>1383</v>
      </c>
      <c r="I50">
        <v>1</v>
      </c>
      <c r="J50" t="s">
        <v>34896</v>
      </c>
      <c r="L50">
        <v>1</v>
      </c>
      <c r="M50">
        <v>1</v>
      </c>
      <c r="N50">
        <v>0</v>
      </c>
    </row>
    <row r="51" spans="1:14" x14ac:dyDescent="0.25">
      <c r="A51" t="s">
        <v>24305</v>
      </c>
      <c r="B51" t="s">
        <v>1407</v>
      </c>
      <c r="C51" t="s">
        <v>1409</v>
      </c>
      <c r="D51" t="s">
        <v>1408</v>
      </c>
      <c r="E51" t="s">
        <v>1410</v>
      </c>
      <c r="F51" t="s">
        <v>10</v>
      </c>
      <c r="G51" t="s">
        <v>34940</v>
      </c>
      <c r="H51" s="1" t="s">
        <v>1411</v>
      </c>
      <c r="I51">
        <v>0</v>
      </c>
      <c r="J51" t="s">
        <v>34905</v>
      </c>
      <c r="L51">
        <v>0</v>
      </c>
      <c r="M51" t="s">
        <v>34930</v>
      </c>
      <c r="N51">
        <v>0</v>
      </c>
    </row>
    <row r="52" spans="1:14" x14ac:dyDescent="0.25">
      <c r="A52" t="s">
        <v>24315</v>
      </c>
      <c r="B52" t="s">
        <v>1437</v>
      </c>
      <c r="C52" t="s">
        <v>496</v>
      </c>
      <c r="D52" t="s">
        <v>1438</v>
      </c>
      <c r="E52" t="s">
        <v>497</v>
      </c>
      <c r="F52" t="s">
        <v>10</v>
      </c>
      <c r="G52" t="s">
        <v>34940</v>
      </c>
      <c r="H52" s="1" t="s">
        <v>1439</v>
      </c>
      <c r="I52">
        <v>1</v>
      </c>
      <c r="J52" t="s">
        <v>34896</v>
      </c>
      <c r="L52">
        <v>1</v>
      </c>
      <c r="M52">
        <v>1</v>
      </c>
      <c r="N52">
        <v>0</v>
      </c>
    </row>
    <row r="53" spans="1:14" x14ac:dyDescent="0.25">
      <c r="A53" t="s">
        <v>24325</v>
      </c>
      <c r="B53" t="s">
        <v>1458</v>
      </c>
      <c r="C53" t="s">
        <v>1441</v>
      </c>
      <c r="D53" t="s">
        <v>1459</v>
      </c>
      <c r="E53" t="s">
        <v>1442</v>
      </c>
      <c r="F53" t="s">
        <v>10</v>
      </c>
      <c r="G53" t="s">
        <v>34940</v>
      </c>
      <c r="H53" s="1" t="s">
        <v>1460</v>
      </c>
      <c r="I53">
        <v>1</v>
      </c>
      <c r="J53" t="s">
        <v>34896</v>
      </c>
      <c r="L53">
        <v>1</v>
      </c>
      <c r="M53">
        <v>1</v>
      </c>
      <c r="N53">
        <v>0</v>
      </c>
    </row>
    <row r="54" spans="1:14" x14ac:dyDescent="0.25">
      <c r="A54" t="s">
        <v>24335</v>
      </c>
      <c r="B54" t="s">
        <v>1472</v>
      </c>
      <c r="C54" t="s">
        <v>1474</v>
      </c>
      <c r="D54" t="s">
        <v>1473</v>
      </c>
      <c r="E54" t="s">
        <v>1475</v>
      </c>
      <c r="F54" t="s">
        <v>10</v>
      </c>
      <c r="G54" t="s">
        <v>34940</v>
      </c>
      <c r="H54" s="1" t="s">
        <v>1476</v>
      </c>
      <c r="I54">
        <v>1</v>
      </c>
      <c r="J54" t="s">
        <v>34896</v>
      </c>
      <c r="L54">
        <v>1</v>
      </c>
      <c r="M54">
        <v>1</v>
      </c>
      <c r="N54">
        <v>0</v>
      </c>
    </row>
    <row r="55" spans="1:14" x14ac:dyDescent="0.25">
      <c r="A55" t="s">
        <v>24345</v>
      </c>
      <c r="B55" t="s">
        <v>1495</v>
      </c>
      <c r="C55" t="s">
        <v>1497</v>
      </c>
      <c r="D55" t="s">
        <v>1496</v>
      </c>
      <c r="E55" t="s">
        <v>1498</v>
      </c>
      <c r="F55" t="s">
        <v>10</v>
      </c>
      <c r="G55" t="s">
        <v>34940</v>
      </c>
      <c r="H55" s="1" t="s">
        <v>1499</v>
      </c>
      <c r="I55">
        <v>1</v>
      </c>
      <c r="J55" t="s">
        <v>34896</v>
      </c>
      <c r="L55">
        <v>1</v>
      </c>
      <c r="M55">
        <v>1</v>
      </c>
      <c r="N55">
        <v>0</v>
      </c>
    </row>
    <row r="56" spans="1:14" x14ac:dyDescent="0.25">
      <c r="A56" t="s">
        <v>24355</v>
      </c>
      <c r="B56" t="s">
        <v>1527</v>
      </c>
      <c r="C56" t="s">
        <v>1509</v>
      </c>
      <c r="D56" t="s">
        <v>1528</v>
      </c>
      <c r="E56" t="s">
        <v>1510</v>
      </c>
      <c r="F56" t="s">
        <v>10</v>
      </c>
      <c r="G56" t="s">
        <v>34940</v>
      </c>
      <c r="H56" s="1" t="s">
        <v>1529</v>
      </c>
      <c r="I56">
        <v>1</v>
      </c>
      <c r="J56" t="s">
        <v>34896</v>
      </c>
      <c r="L56">
        <v>1</v>
      </c>
      <c r="M56">
        <v>1</v>
      </c>
      <c r="N56">
        <v>0</v>
      </c>
    </row>
    <row r="57" spans="1:14" x14ac:dyDescent="0.25">
      <c r="A57" t="s">
        <v>24372</v>
      </c>
      <c r="B57" t="s">
        <v>1546</v>
      </c>
      <c r="C57" t="s">
        <v>1292</v>
      </c>
      <c r="D57" t="s">
        <v>1547</v>
      </c>
      <c r="E57" t="s">
        <v>1293</v>
      </c>
      <c r="F57" t="s">
        <v>10</v>
      </c>
      <c r="G57" t="s">
        <v>34940</v>
      </c>
      <c r="H57">
        <v>0.83134084944980702</v>
      </c>
      <c r="I57">
        <v>1</v>
      </c>
      <c r="J57" t="s">
        <v>34896</v>
      </c>
      <c r="L57">
        <v>1</v>
      </c>
      <c r="M57">
        <v>1</v>
      </c>
      <c r="N57">
        <v>0</v>
      </c>
    </row>
    <row r="58" spans="1:14" x14ac:dyDescent="0.25">
      <c r="A58" t="s">
        <v>24375</v>
      </c>
      <c r="B58" t="s">
        <v>1568</v>
      </c>
      <c r="C58" t="s">
        <v>1570</v>
      </c>
      <c r="D58" t="s">
        <v>1569</v>
      </c>
      <c r="E58" t="s">
        <v>1571</v>
      </c>
      <c r="F58" t="s">
        <v>10</v>
      </c>
      <c r="G58" t="s">
        <v>34938</v>
      </c>
      <c r="H58" s="1" t="s">
        <v>1572</v>
      </c>
      <c r="I58">
        <v>0</v>
      </c>
      <c r="J58" t="s">
        <v>34913</v>
      </c>
      <c r="L58">
        <v>0</v>
      </c>
      <c r="M58" t="s">
        <v>34930</v>
      </c>
      <c r="N58">
        <v>1</v>
      </c>
    </row>
    <row r="59" spans="1:14" x14ac:dyDescent="0.25">
      <c r="A59" t="s">
        <v>24385</v>
      </c>
      <c r="B59" t="s">
        <v>1600</v>
      </c>
      <c r="C59" t="s">
        <v>1602</v>
      </c>
      <c r="D59" t="s">
        <v>1601</v>
      </c>
      <c r="E59" t="s">
        <v>1603</v>
      </c>
      <c r="F59" t="s">
        <v>10</v>
      </c>
      <c r="G59" t="s">
        <v>34940</v>
      </c>
      <c r="H59" s="1" t="s">
        <v>1604</v>
      </c>
      <c r="I59">
        <v>1</v>
      </c>
      <c r="J59" t="s">
        <v>34896</v>
      </c>
      <c r="L59">
        <v>1</v>
      </c>
      <c r="M59">
        <v>1</v>
      </c>
      <c r="N59">
        <v>0</v>
      </c>
    </row>
    <row r="60" spans="1:14" x14ac:dyDescent="0.25">
      <c r="A60" t="s">
        <v>24398</v>
      </c>
      <c r="B60" t="s">
        <v>1630</v>
      </c>
      <c r="C60" t="s">
        <v>1638</v>
      </c>
      <c r="D60" t="s">
        <v>1631</v>
      </c>
      <c r="E60" t="s">
        <v>1639</v>
      </c>
      <c r="F60" t="s">
        <v>10</v>
      </c>
      <c r="G60" t="s">
        <v>34939</v>
      </c>
      <c r="H60" s="1" t="s">
        <v>1640</v>
      </c>
      <c r="I60">
        <v>1</v>
      </c>
      <c r="J60" s="3" t="s">
        <v>34896</v>
      </c>
      <c r="L60">
        <v>1</v>
      </c>
      <c r="M60">
        <v>1</v>
      </c>
      <c r="N60">
        <v>1</v>
      </c>
    </row>
    <row r="61" spans="1:14" x14ac:dyDescent="0.25">
      <c r="A61" t="s">
        <v>24406</v>
      </c>
      <c r="B61" t="s">
        <v>1658</v>
      </c>
      <c r="C61" t="s">
        <v>1663</v>
      </c>
      <c r="D61" t="s">
        <v>1659</v>
      </c>
      <c r="E61" t="s">
        <v>1664</v>
      </c>
      <c r="F61" t="s">
        <v>10</v>
      </c>
      <c r="G61" t="s">
        <v>34940</v>
      </c>
      <c r="H61">
        <v>0.81858916668457404</v>
      </c>
      <c r="I61">
        <v>1</v>
      </c>
      <c r="J61" t="s">
        <v>34896</v>
      </c>
      <c r="L61">
        <v>1</v>
      </c>
      <c r="M61">
        <v>1</v>
      </c>
      <c r="N61">
        <v>0</v>
      </c>
    </row>
    <row r="62" spans="1:14" x14ac:dyDescent="0.25">
      <c r="A62" t="s">
        <v>24415</v>
      </c>
      <c r="B62" t="s">
        <v>1689</v>
      </c>
      <c r="C62" t="s">
        <v>1691</v>
      </c>
      <c r="D62" t="s">
        <v>1690</v>
      </c>
      <c r="E62" t="s">
        <v>1692</v>
      </c>
      <c r="F62" t="s">
        <v>10</v>
      </c>
      <c r="G62" t="s">
        <v>34940</v>
      </c>
      <c r="H62" s="1" t="s">
        <v>1693</v>
      </c>
      <c r="I62">
        <v>1</v>
      </c>
      <c r="J62" t="s">
        <v>34896</v>
      </c>
      <c r="L62">
        <v>1</v>
      </c>
      <c r="M62">
        <v>1</v>
      </c>
      <c r="N62">
        <v>0</v>
      </c>
    </row>
    <row r="63" spans="1:14" x14ac:dyDescent="0.25">
      <c r="A63" t="s">
        <v>24425</v>
      </c>
      <c r="B63" t="s">
        <v>1721</v>
      </c>
      <c r="C63" t="s">
        <v>1723</v>
      </c>
      <c r="D63" t="s">
        <v>1722</v>
      </c>
      <c r="E63" t="s">
        <v>1724</v>
      </c>
      <c r="F63" t="s">
        <v>10</v>
      </c>
      <c r="G63" t="s">
        <v>34940</v>
      </c>
      <c r="H63">
        <v>0.81466941144211003</v>
      </c>
      <c r="I63">
        <v>1</v>
      </c>
      <c r="J63" t="s">
        <v>34896</v>
      </c>
      <c r="L63">
        <v>1</v>
      </c>
      <c r="M63">
        <v>1</v>
      </c>
      <c r="N63">
        <v>0</v>
      </c>
    </row>
    <row r="64" spans="1:14" x14ac:dyDescent="0.25">
      <c r="A64" t="s">
        <v>24435</v>
      </c>
      <c r="B64" t="s">
        <v>1750</v>
      </c>
      <c r="C64" t="s">
        <v>1752</v>
      </c>
      <c r="D64" t="s">
        <v>1751</v>
      </c>
      <c r="E64" t="s">
        <v>1753</v>
      </c>
      <c r="F64" t="s">
        <v>10</v>
      </c>
      <c r="G64" t="s">
        <v>34940</v>
      </c>
      <c r="H64" s="1" t="s">
        <v>1754</v>
      </c>
      <c r="I64">
        <v>1</v>
      </c>
      <c r="J64" t="s">
        <v>34896</v>
      </c>
      <c r="L64">
        <v>1</v>
      </c>
      <c r="M64">
        <v>1</v>
      </c>
      <c r="N64">
        <v>0</v>
      </c>
    </row>
    <row r="65" spans="1:14" x14ac:dyDescent="0.25">
      <c r="A65" t="s">
        <v>24446</v>
      </c>
      <c r="B65" t="s">
        <v>1781</v>
      </c>
      <c r="C65" t="s">
        <v>1786</v>
      </c>
      <c r="D65" t="s">
        <v>1782</v>
      </c>
      <c r="E65" t="s">
        <v>1787</v>
      </c>
      <c r="F65" t="s">
        <v>10</v>
      </c>
      <c r="G65" t="s">
        <v>34939</v>
      </c>
      <c r="H65">
        <v>0.83968196042014298</v>
      </c>
      <c r="I65">
        <v>1</v>
      </c>
      <c r="J65" t="s">
        <v>34896</v>
      </c>
      <c r="L65">
        <v>1</v>
      </c>
      <c r="M65">
        <v>1</v>
      </c>
      <c r="N65">
        <v>1</v>
      </c>
    </row>
    <row r="66" spans="1:14" x14ac:dyDescent="0.25">
      <c r="A66" t="s">
        <v>24455</v>
      </c>
      <c r="B66" t="s">
        <v>1808</v>
      </c>
      <c r="C66" t="s">
        <v>1810</v>
      </c>
      <c r="D66" t="s">
        <v>1809</v>
      </c>
      <c r="E66" t="s">
        <v>1811</v>
      </c>
      <c r="F66" t="s">
        <v>10</v>
      </c>
      <c r="G66" t="s">
        <v>34940</v>
      </c>
      <c r="H66" s="1" t="s">
        <v>1812</v>
      </c>
      <c r="I66">
        <v>1</v>
      </c>
      <c r="J66" t="s">
        <v>34896</v>
      </c>
      <c r="L66">
        <v>1</v>
      </c>
      <c r="M66">
        <v>1</v>
      </c>
      <c r="N66">
        <v>0</v>
      </c>
    </row>
    <row r="67" spans="1:14" x14ac:dyDescent="0.25">
      <c r="A67" t="s">
        <v>24465</v>
      </c>
      <c r="B67" t="s">
        <v>1840</v>
      </c>
      <c r="C67" t="s">
        <v>1825</v>
      </c>
      <c r="D67" t="s">
        <v>1841</v>
      </c>
      <c r="E67" t="s">
        <v>1826</v>
      </c>
      <c r="F67" t="s">
        <v>10</v>
      </c>
      <c r="G67" t="s">
        <v>34940</v>
      </c>
      <c r="H67" s="1" t="s">
        <v>1842</v>
      </c>
      <c r="I67">
        <v>1</v>
      </c>
      <c r="J67" t="s">
        <v>34896</v>
      </c>
      <c r="L67">
        <v>1</v>
      </c>
      <c r="M67">
        <v>1</v>
      </c>
      <c r="N67">
        <v>0</v>
      </c>
    </row>
    <row r="68" spans="1:14" x14ac:dyDescent="0.25">
      <c r="A68" t="s">
        <v>24475</v>
      </c>
      <c r="B68" t="s">
        <v>1865</v>
      </c>
      <c r="C68" t="s">
        <v>1816</v>
      </c>
      <c r="D68" t="s">
        <v>1866</v>
      </c>
      <c r="E68" t="s">
        <v>1817</v>
      </c>
      <c r="F68" t="s">
        <v>10</v>
      </c>
      <c r="G68" t="s">
        <v>34940</v>
      </c>
      <c r="H68" s="1" t="s">
        <v>1867</v>
      </c>
      <c r="I68">
        <v>1</v>
      </c>
      <c r="J68" t="s">
        <v>34896</v>
      </c>
      <c r="L68">
        <v>1</v>
      </c>
      <c r="M68">
        <v>1</v>
      </c>
      <c r="N68">
        <v>0</v>
      </c>
    </row>
    <row r="69" spans="1:14" x14ac:dyDescent="0.25">
      <c r="A69" t="s">
        <v>24485</v>
      </c>
      <c r="B69" t="s">
        <v>1881</v>
      </c>
      <c r="C69" t="s">
        <v>1853</v>
      </c>
      <c r="D69" t="s">
        <v>1882</v>
      </c>
      <c r="E69" t="s">
        <v>1854</v>
      </c>
      <c r="F69" t="s">
        <v>10</v>
      </c>
      <c r="G69" t="s">
        <v>34940</v>
      </c>
      <c r="H69" s="1" t="s">
        <v>1883</v>
      </c>
      <c r="I69">
        <v>1</v>
      </c>
      <c r="J69" t="s">
        <v>34898</v>
      </c>
      <c r="L69">
        <v>1</v>
      </c>
      <c r="M69">
        <v>1</v>
      </c>
      <c r="N69">
        <v>0</v>
      </c>
    </row>
    <row r="70" spans="1:14" x14ac:dyDescent="0.25">
      <c r="A70" t="s">
        <v>24490</v>
      </c>
      <c r="B70" t="s">
        <v>1881</v>
      </c>
      <c r="C70" t="s">
        <v>1859</v>
      </c>
      <c r="D70" t="s">
        <v>1882</v>
      </c>
      <c r="E70" t="s">
        <v>1860</v>
      </c>
      <c r="F70" t="s">
        <v>10</v>
      </c>
      <c r="G70" t="s">
        <v>34940</v>
      </c>
      <c r="H70">
        <v>0.85182364193140703</v>
      </c>
      <c r="I70">
        <v>1</v>
      </c>
      <c r="J70" t="s">
        <v>34898</v>
      </c>
      <c r="L70">
        <v>1</v>
      </c>
      <c r="M70">
        <v>1</v>
      </c>
      <c r="N70">
        <v>0</v>
      </c>
    </row>
    <row r="71" spans="1:14" x14ac:dyDescent="0.25">
      <c r="A71" t="s">
        <v>24495</v>
      </c>
      <c r="B71" t="s">
        <v>1893</v>
      </c>
      <c r="C71" t="s">
        <v>1895</v>
      </c>
      <c r="D71" t="s">
        <v>1894</v>
      </c>
      <c r="E71" t="s">
        <v>1896</v>
      </c>
      <c r="F71" t="s">
        <v>10</v>
      </c>
      <c r="G71" t="s">
        <v>34940</v>
      </c>
      <c r="H71" s="1" t="s">
        <v>1897</v>
      </c>
      <c r="I71">
        <v>1</v>
      </c>
      <c r="J71" t="s">
        <v>34896</v>
      </c>
      <c r="L71">
        <v>1</v>
      </c>
      <c r="M71">
        <v>1</v>
      </c>
      <c r="N71">
        <v>0</v>
      </c>
    </row>
    <row r="72" spans="1:14" x14ac:dyDescent="0.25">
      <c r="A72" t="s">
        <v>24505</v>
      </c>
      <c r="B72" t="s">
        <v>1922</v>
      </c>
      <c r="C72" t="s">
        <v>1924</v>
      </c>
      <c r="D72" t="s">
        <v>1923</v>
      </c>
      <c r="E72" t="s">
        <v>1925</v>
      </c>
      <c r="F72" t="s">
        <v>10</v>
      </c>
      <c r="G72" t="s">
        <v>34940</v>
      </c>
      <c r="H72" s="1" t="s">
        <v>1926</v>
      </c>
      <c r="I72">
        <v>1</v>
      </c>
      <c r="J72" t="s">
        <v>34896</v>
      </c>
      <c r="L72">
        <v>1</v>
      </c>
      <c r="M72">
        <v>1</v>
      </c>
      <c r="N72">
        <v>0</v>
      </c>
    </row>
    <row r="73" spans="1:14" x14ac:dyDescent="0.25">
      <c r="A73" t="s">
        <v>24515</v>
      </c>
      <c r="B73" t="s">
        <v>1952</v>
      </c>
      <c r="C73" t="s">
        <v>1933</v>
      </c>
      <c r="D73" t="s">
        <v>1953</v>
      </c>
      <c r="E73" t="s">
        <v>1934</v>
      </c>
      <c r="F73" t="s">
        <v>10</v>
      </c>
      <c r="G73" t="s">
        <v>34939</v>
      </c>
      <c r="H73" s="1" t="s">
        <v>1954</v>
      </c>
      <c r="I73">
        <v>1</v>
      </c>
      <c r="J73" t="s">
        <v>34896</v>
      </c>
      <c r="L73">
        <v>1</v>
      </c>
      <c r="M73">
        <v>1</v>
      </c>
      <c r="N73">
        <v>1</v>
      </c>
    </row>
    <row r="74" spans="1:14" x14ac:dyDescent="0.25">
      <c r="A74" t="s">
        <v>24525</v>
      </c>
      <c r="B74" t="s">
        <v>1978</v>
      </c>
      <c r="C74" t="s">
        <v>1972</v>
      </c>
      <c r="D74" t="s">
        <v>1979</v>
      </c>
      <c r="E74" t="s">
        <v>1973</v>
      </c>
      <c r="F74" t="s">
        <v>10</v>
      </c>
      <c r="G74" t="s">
        <v>34939</v>
      </c>
      <c r="H74" s="1" t="s">
        <v>1980</v>
      </c>
      <c r="I74">
        <v>1</v>
      </c>
      <c r="J74" t="s">
        <v>34896</v>
      </c>
      <c r="L74">
        <v>1</v>
      </c>
      <c r="M74">
        <v>1</v>
      </c>
      <c r="N74">
        <v>1</v>
      </c>
    </row>
    <row r="75" spans="1:14" x14ac:dyDescent="0.25">
      <c r="A75" t="s">
        <v>24535</v>
      </c>
      <c r="B75" t="s">
        <v>2002</v>
      </c>
      <c r="C75" t="s">
        <v>1133</v>
      </c>
      <c r="D75" t="s">
        <v>2003</v>
      </c>
      <c r="E75" t="s">
        <v>1134</v>
      </c>
      <c r="F75" t="s">
        <v>10</v>
      </c>
      <c r="G75" t="s">
        <v>34940</v>
      </c>
      <c r="H75" s="1" t="s">
        <v>2004</v>
      </c>
      <c r="I75">
        <v>1</v>
      </c>
      <c r="J75" t="s">
        <v>34896</v>
      </c>
      <c r="L75">
        <v>1</v>
      </c>
      <c r="M75">
        <v>1</v>
      </c>
      <c r="N75">
        <v>0</v>
      </c>
    </row>
    <row r="76" spans="1:14" x14ac:dyDescent="0.25">
      <c r="A76" t="s">
        <v>24545</v>
      </c>
      <c r="B76" t="s">
        <v>2018</v>
      </c>
      <c r="C76" t="s">
        <v>2020</v>
      </c>
      <c r="D76" t="s">
        <v>2019</v>
      </c>
      <c r="E76" t="s">
        <v>2021</v>
      </c>
      <c r="F76" t="s">
        <v>10</v>
      </c>
      <c r="G76" t="s">
        <v>34940</v>
      </c>
      <c r="H76" s="1" t="s">
        <v>2022</v>
      </c>
      <c r="I76">
        <v>1</v>
      </c>
      <c r="J76" t="s">
        <v>34896</v>
      </c>
      <c r="L76">
        <v>1</v>
      </c>
      <c r="M76">
        <v>1</v>
      </c>
      <c r="N76">
        <v>0</v>
      </c>
    </row>
    <row r="77" spans="1:14" x14ac:dyDescent="0.25">
      <c r="A77" t="s">
        <v>24555</v>
      </c>
      <c r="B77" t="s">
        <v>2045</v>
      </c>
      <c r="C77" t="s">
        <v>2047</v>
      </c>
      <c r="D77" t="s">
        <v>2046</v>
      </c>
      <c r="E77" t="s">
        <v>2048</v>
      </c>
      <c r="F77" t="s">
        <v>10</v>
      </c>
      <c r="G77" t="s">
        <v>34940</v>
      </c>
      <c r="H77" s="1" t="s">
        <v>2049</v>
      </c>
      <c r="I77">
        <v>0</v>
      </c>
      <c r="J77" t="s">
        <v>34899</v>
      </c>
      <c r="L77">
        <v>0</v>
      </c>
      <c r="M77" t="s">
        <v>34930</v>
      </c>
      <c r="N77">
        <v>0</v>
      </c>
    </row>
    <row r="78" spans="1:14" x14ac:dyDescent="0.25">
      <c r="A78" t="s">
        <v>24565</v>
      </c>
      <c r="B78" t="s">
        <v>2074</v>
      </c>
      <c r="C78" t="s">
        <v>2076</v>
      </c>
      <c r="D78" t="s">
        <v>2075</v>
      </c>
      <c r="E78" t="s">
        <v>2077</v>
      </c>
      <c r="F78" t="s">
        <v>10</v>
      </c>
      <c r="G78" t="s">
        <v>34940</v>
      </c>
      <c r="H78" s="1" t="s">
        <v>2078</v>
      </c>
      <c r="I78">
        <v>1</v>
      </c>
      <c r="J78" t="s">
        <v>34896</v>
      </c>
      <c r="L78">
        <v>1</v>
      </c>
      <c r="M78">
        <v>1</v>
      </c>
      <c r="N78">
        <v>0</v>
      </c>
    </row>
    <row r="79" spans="1:14" x14ac:dyDescent="0.25">
      <c r="A79" t="s">
        <v>24575</v>
      </c>
      <c r="B79" t="s">
        <v>2104</v>
      </c>
      <c r="C79" t="s">
        <v>2106</v>
      </c>
      <c r="D79" t="s">
        <v>2105</v>
      </c>
      <c r="E79" t="s">
        <v>2107</v>
      </c>
      <c r="F79" t="s">
        <v>10</v>
      </c>
      <c r="G79" t="s">
        <v>34940</v>
      </c>
      <c r="H79">
        <v>0.90929414588693602</v>
      </c>
      <c r="I79">
        <v>1</v>
      </c>
      <c r="J79" t="s">
        <v>34896</v>
      </c>
      <c r="L79">
        <v>1</v>
      </c>
      <c r="M79">
        <v>1</v>
      </c>
      <c r="N79">
        <v>0</v>
      </c>
    </row>
    <row r="80" spans="1:14" x14ac:dyDescent="0.25">
      <c r="A80" t="s">
        <v>24587</v>
      </c>
      <c r="B80" t="s">
        <v>2134</v>
      </c>
      <c r="C80" t="s">
        <v>2142</v>
      </c>
      <c r="D80" t="s">
        <v>2135</v>
      </c>
      <c r="E80" t="s">
        <v>2143</v>
      </c>
      <c r="F80" t="s">
        <v>10</v>
      </c>
      <c r="G80" t="s">
        <v>34940</v>
      </c>
      <c r="H80" s="1" t="s">
        <v>2144</v>
      </c>
      <c r="I80">
        <v>1</v>
      </c>
      <c r="J80" t="s">
        <v>34896</v>
      </c>
      <c r="L80">
        <v>1</v>
      </c>
      <c r="M80">
        <v>1</v>
      </c>
      <c r="N80">
        <v>0</v>
      </c>
    </row>
    <row r="81" spans="1:14" x14ac:dyDescent="0.25">
      <c r="A81" t="s">
        <v>24596</v>
      </c>
      <c r="B81" t="s">
        <v>2165</v>
      </c>
      <c r="C81" t="s">
        <v>2145</v>
      </c>
      <c r="D81" t="s">
        <v>2166</v>
      </c>
      <c r="E81" t="s">
        <v>2146</v>
      </c>
      <c r="F81" t="s">
        <v>10</v>
      </c>
      <c r="G81" t="s">
        <v>34939</v>
      </c>
      <c r="H81" s="1" t="s">
        <v>2167</v>
      </c>
      <c r="I81">
        <v>1</v>
      </c>
      <c r="J81" t="s">
        <v>34896</v>
      </c>
      <c r="L81">
        <v>1</v>
      </c>
      <c r="M81">
        <v>1</v>
      </c>
      <c r="N81">
        <v>1</v>
      </c>
    </row>
    <row r="82" spans="1:14" x14ac:dyDescent="0.25">
      <c r="A82" t="s">
        <v>24607</v>
      </c>
      <c r="B82" t="s">
        <v>2183</v>
      </c>
      <c r="C82" t="s">
        <v>2189</v>
      </c>
      <c r="D82" t="s">
        <v>2184</v>
      </c>
      <c r="E82" t="s">
        <v>2190</v>
      </c>
      <c r="F82" t="s">
        <v>10</v>
      </c>
      <c r="G82" t="s">
        <v>34940</v>
      </c>
      <c r="H82" s="1" t="s">
        <v>2191</v>
      </c>
      <c r="I82">
        <v>1</v>
      </c>
      <c r="J82" t="s">
        <v>34896</v>
      </c>
      <c r="L82">
        <v>1</v>
      </c>
      <c r="M82">
        <v>1</v>
      </c>
      <c r="N82">
        <v>0</v>
      </c>
    </row>
    <row r="83" spans="1:14" x14ac:dyDescent="0.25">
      <c r="A83" t="s">
        <v>24615</v>
      </c>
      <c r="B83" t="s">
        <v>2205</v>
      </c>
      <c r="C83" t="s">
        <v>2207</v>
      </c>
      <c r="D83" t="s">
        <v>2206</v>
      </c>
      <c r="E83" t="s">
        <v>2208</v>
      </c>
      <c r="F83" t="s">
        <v>10</v>
      </c>
      <c r="G83" t="s">
        <v>34940</v>
      </c>
      <c r="H83" s="1" t="s">
        <v>2209</v>
      </c>
      <c r="I83">
        <v>1</v>
      </c>
      <c r="J83" t="s">
        <v>34896</v>
      </c>
      <c r="L83">
        <v>1</v>
      </c>
      <c r="M83">
        <v>1</v>
      </c>
      <c r="N83">
        <v>0</v>
      </c>
    </row>
    <row r="84" spans="1:14" x14ac:dyDescent="0.25">
      <c r="A84" t="s">
        <v>24631</v>
      </c>
      <c r="B84" t="s">
        <v>2237</v>
      </c>
      <c r="C84" t="s">
        <v>2257</v>
      </c>
      <c r="D84" t="s">
        <v>2238</v>
      </c>
      <c r="E84" t="s">
        <v>2258</v>
      </c>
      <c r="F84" t="s">
        <v>10</v>
      </c>
      <c r="G84" t="s">
        <v>34940</v>
      </c>
      <c r="H84" s="1" t="s">
        <v>2259</v>
      </c>
      <c r="I84">
        <v>1</v>
      </c>
      <c r="J84" t="s">
        <v>34896</v>
      </c>
      <c r="L84">
        <v>1</v>
      </c>
      <c r="M84">
        <v>1</v>
      </c>
      <c r="N84">
        <v>0</v>
      </c>
    </row>
    <row r="85" spans="1:14" x14ac:dyDescent="0.25">
      <c r="A85" t="s">
        <v>24635</v>
      </c>
      <c r="B85" t="s">
        <v>2269</v>
      </c>
      <c r="C85" t="s">
        <v>2271</v>
      </c>
      <c r="D85" t="s">
        <v>2270</v>
      </c>
      <c r="E85" t="s">
        <v>2272</v>
      </c>
      <c r="F85" t="s">
        <v>10</v>
      </c>
      <c r="G85" t="s">
        <v>34940</v>
      </c>
      <c r="H85" s="1" t="s">
        <v>2273</v>
      </c>
      <c r="I85">
        <v>0</v>
      </c>
      <c r="J85" t="s">
        <v>34944</v>
      </c>
      <c r="K85" s="2" t="s">
        <v>2239</v>
      </c>
      <c r="L85">
        <v>1</v>
      </c>
      <c r="M85">
        <v>0</v>
      </c>
      <c r="N85">
        <v>0</v>
      </c>
    </row>
    <row r="86" spans="1:14" x14ac:dyDescent="0.25">
      <c r="A86" t="s">
        <v>24645</v>
      </c>
      <c r="B86" t="s">
        <v>2297</v>
      </c>
      <c r="C86" t="s">
        <v>2248</v>
      </c>
      <c r="D86" t="s">
        <v>2298</v>
      </c>
      <c r="E86" t="s">
        <v>2249</v>
      </c>
      <c r="F86" t="s">
        <v>10</v>
      </c>
      <c r="G86" t="s">
        <v>34940</v>
      </c>
      <c r="H86" s="1" t="s">
        <v>2299</v>
      </c>
      <c r="I86">
        <v>1</v>
      </c>
      <c r="J86" t="s">
        <v>34896</v>
      </c>
      <c r="L86">
        <v>1</v>
      </c>
      <c r="M86">
        <v>1</v>
      </c>
      <c r="N86">
        <v>0</v>
      </c>
    </row>
    <row r="87" spans="1:14" x14ac:dyDescent="0.25">
      <c r="A87" t="s">
        <v>24655</v>
      </c>
      <c r="B87" t="s">
        <v>2326</v>
      </c>
      <c r="C87" t="s">
        <v>2328</v>
      </c>
      <c r="D87" t="s">
        <v>2327</v>
      </c>
      <c r="E87" t="s">
        <v>2329</v>
      </c>
      <c r="F87" t="s">
        <v>10</v>
      </c>
      <c r="G87" t="s">
        <v>34940</v>
      </c>
      <c r="H87" s="1" t="s">
        <v>2330</v>
      </c>
      <c r="I87">
        <v>1</v>
      </c>
      <c r="J87" t="s">
        <v>34896</v>
      </c>
      <c r="L87">
        <v>1</v>
      </c>
      <c r="M87">
        <v>1</v>
      </c>
      <c r="N87">
        <v>0</v>
      </c>
    </row>
    <row r="88" spans="1:14" x14ac:dyDescent="0.25">
      <c r="A88" t="s">
        <v>24665</v>
      </c>
      <c r="B88" t="s">
        <v>2356</v>
      </c>
      <c r="C88" t="s">
        <v>389</v>
      </c>
      <c r="D88" t="s">
        <v>2357</v>
      </c>
      <c r="E88" t="s">
        <v>390</v>
      </c>
      <c r="F88" t="s">
        <v>10</v>
      </c>
      <c r="G88" t="s">
        <v>34940</v>
      </c>
      <c r="H88" s="1" t="s">
        <v>2358</v>
      </c>
      <c r="I88">
        <v>1</v>
      </c>
      <c r="J88" t="s">
        <v>34896</v>
      </c>
      <c r="L88">
        <v>1</v>
      </c>
      <c r="M88">
        <v>1</v>
      </c>
      <c r="N88">
        <v>0</v>
      </c>
    </row>
    <row r="89" spans="1:14" x14ac:dyDescent="0.25">
      <c r="A89" t="s">
        <v>24680</v>
      </c>
      <c r="B89" t="s">
        <v>2375</v>
      </c>
      <c r="C89" t="s">
        <v>2392</v>
      </c>
      <c r="D89" t="s">
        <v>2376</v>
      </c>
      <c r="E89" t="s">
        <v>2393</v>
      </c>
      <c r="F89" t="s">
        <v>10</v>
      </c>
      <c r="G89" t="s">
        <v>34940</v>
      </c>
      <c r="H89" s="1" t="s">
        <v>2394</v>
      </c>
      <c r="I89">
        <v>1</v>
      </c>
      <c r="J89" t="s">
        <v>34896</v>
      </c>
      <c r="L89">
        <v>1</v>
      </c>
      <c r="M89">
        <v>1</v>
      </c>
      <c r="N89">
        <v>0</v>
      </c>
    </row>
    <row r="90" spans="1:14" x14ac:dyDescent="0.25">
      <c r="A90" t="s">
        <v>24686</v>
      </c>
      <c r="B90" t="s">
        <v>2407</v>
      </c>
      <c r="C90" t="s">
        <v>2377</v>
      </c>
      <c r="D90" t="s">
        <v>2408</v>
      </c>
      <c r="E90" t="s">
        <v>2378</v>
      </c>
      <c r="F90" t="s">
        <v>10</v>
      </c>
      <c r="G90" t="s">
        <v>34940</v>
      </c>
      <c r="H90" s="1" t="s">
        <v>2410</v>
      </c>
      <c r="I90">
        <v>1</v>
      </c>
      <c r="J90" t="s">
        <v>34896</v>
      </c>
      <c r="L90">
        <v>1</v>
      </c>
      <c r="M90">
        <v>1</v>
      </c>
      <c r="N90">
        <v>0</v>
      </c>
    </row>
    <row r="91" spans="1:14" x14ac:dyDescent="0.25">
      <c r="A91" t="s">
        <v>24695</v>
      </c>
      <c r="B91" t="s">
        <v>2431</v>
      </c>
      <c r="C91" t="s">
        <v>2433</v>
      </c>
      <c r="D91" t="s">
        <v>2432</v>
      </c>
      <c r="E91" t="s">
        <v>2434</v>
      </c>
      <c r="F91" t="s">
        <v>10</v>
      </c>
      <c r="G91" t="s">
        <v>34940</v>
      </c>
      <c r="H91" s="1" t="s">
        <v>2435</v>
      </c>
      <c r="I91">
        <v>1</v>
      </c>
      <c r="J91" t="s">
        <v>34896</v>
      </c>
      <c r="L91">
        <v>1</v>
      </c>
      <c r="M91">
        <v>1</v>
      </c>
      <c r="N91">
        <v>0</v>
      </c>
    </row>
    <row r="92" spans="1:14" x14ac:dyDescent="0.25">
      <c r="A92" t="s">
        <v>24706</v>
      </c>
      <c r="B92" t="s">
        <v>2463</v>
      </c>
      <c r="C92" t="s">
        <v>348</v>
      </c>
      <c r="D92" t="s">
        <v>2464</v>
      </c>
      <c r="E92" t="s">
        <v>349</v>
      </c>
      <c r="F92" t="s">
        <v>10</v>
      </c>
      <c r="G92" t="s">
        <v>34940</v>
      </c>
      <c r="H92" s="1" t="s">
        <v>2466</v>
      </c>
      <c r="I92">
        <v>1</v>
      </c>
      <c r="J92" t="s">
        <v>34896</v>
      </c>
      <c r="L92">
        <v>1</v>
      </c>
      <c r="M92">
        <v>1</v>
      </c>
      <c r="N92">
        <v>0</v>
      </c>
    </row>
    <row r="93" spans="1:14" x14ac:dyDescent="0.25">
      <c r="A93" t="s">
        <v>24715</v>
      </c>
      <c r="B93" t="s">
        <v>2477</v>
      </c>
      <c r="C93" t="s">
        <v>2479</v>
      </c>
      <c r="D93" t="s">
        <v>2478</v>
      </c>
      <c r="E93" t="s">
        <v>2480</v>
      </c>
      <c r="F93" t="s">
        <v>10</v>
      </c>
      <c r="G93" t="s">
        <v>34940</v>
      </c>
      <c r="H93" s="1" t="s">
        <v>2481</v>
      </c>
      <c r="I93">
        <v>1</v>
      </c>
      <c r="J93" t="s">
        <v>34896</v>
      </c>
      <c r="L93">
        <v>1</v>
      </c>
      <c r="M93">
        <v>1</v>
      </c>
      <c r="N93">
        <v>0</v>
      </c>
    </row>
    <row r="94" spans="1:14" x14ac:dyDescent="0.25">
      <c r="A94" t="s">
        <v>24726</v>
      </c>
      <c r="B94" t="s">
        <v>2508</v>
      </c>
      <c r="C94" t="s">
        <v>2513</v>
      </c>
      <c r="D94" t="s">
        <v>2509</v>
      </c>
      <c r="E94" t="s">
        <v>2514</v>
      </c>
      <c r="F94" t="s">
        <v>10</v>
      </c>
      <c r="G94" t="s">
        <v>34940</v>
      </c>
      <c r="H94" s="1" t="s">
        <v>2515</v>
      </c>
      <c r="I94">
        <v>1</v>
      </c>
      <c r="J94" t="s">
        <v>34896</v>
      </c>
      <c r="L94">
        <v>1</v>
      </c>
      <c r="M94">
        <v>1</v>
      </c>
      <c r="N94">
        <v>0</v>
      </c>
    </row>
    <row r="95" spans="1:14" x14ac:dyDescent="0.25">
      <c r="A95" t="s">
        <v>24735</v>
      </c>
      <c r="B95" t="s">
        <v>2534</v>
      </c>
      <c r="C95" t="s">
        <v>1367</v>
      </c>
      <c r="D95" t="s">
        <v>2535</v>
      </c>
      <c r="E95" t="s">
        <v>1368</v>
      </c>
      <c r="F95" t="s">
        <v>10</v>
      </c>
      <c r="G95" t="s">
        <v>34940</v>
      </c>
      <c r="H95" s="1" t="s">
        <v>2536</v>
      </c>
      <c r="I95">
        <v>1</v>
      </c>
      <c r="J95" t="s">
        <v>34896</v>
      </c>
      <c r="L95">
        <v>1</v>
      </c>
      <c r="M95">
        <v>1</v>
      </c>
      <c r="N95">
        <v>0</v>
      </c>
    </row>
    <row r="96" spans="1:14" x14ac:dyDescent="0.25">
      <c r="A96" t="s">
        <v>24745</v>
      </c>
      <c r="B96" t="s">
        <v>2560</v>
      </c>
      <c r="C96" t="s">
        <v>2562</v>
      </c>
      <c r="D96" t="s">
        <v>2561</v>
      </c>
      <c r="E96" t="s">
        <v>2563</v>
      </c>
      <c r="F96" t="s">
        <v>10</v>
      </c>
      <c r="G96" t="s">
        <v>34940</v>
      </c>
      <c r="H96" s="1" t="s">
        <v>2564</v>
      </c>
      <c r="I96">
        <v>0</v>
      </c>
      <c r="J96" t="s">
        <v>34944</v>
      </c>
      <c r="K96" s="2" t="s">
        <v>34909</v>
      </c>
      <c r="L96">
        <v>1</v>
      </c>
      <c r="M96">
        <v>0</v>
      </c>
      <c r="N96">
        <v>0</v>
      </c>
    </row>
    <row r="97" spans="1:14" x14ac:dyDescent="0.25">
      <c r="A97" t="s">
        <v>24755</v>
      </c>
      <c r="B97" t="s">
        <v>2589</v>
      </c>
      <c r="C97" t="s">
        <v>2591</v>
      </c>
      <c r="D97" t="s">
        <v>2590</v>
      </c>
      <c r="E97" t="s">
        <v>2592</v>
      </c>
      <c r="F97" t="s">
        <v>10</v>
      </c>
      <c r="G97" t="s">
        <v>34940</v>
      </c>
      <c r="H97" s="1" t="s">
        <v>2593</v>
      </c>
      <c r="I97">
        <v>1</v>
      </c>
      <c r="J97" t="s">
        <v>34896</v>
      </c>
      <c r="L97">
        <v>1</v>
      </c>
      <c r="M97">
        <v>1</v>
      </c>
      <c r="N97">
        <v>0</v>
      </c>
    </row>
    <row r="98" spans="1:14" x14ac:dyDescent="0.25">
      <c r="A98" t="s">
        <v>24765</v>
      </c>
      <c r="B98" t="s">
        <v>2621</v>
      </c>
      <c r="C98" t="s">
        <v>169</v>
      </c>
      <c r="D98" t="s">
        <v>2622</v>
      </c>
      <c r="E98" t="s">
        <v>170</v>
      </c>
      <c r="F98" t="s">
        <v>10</v>
      </c>
      <c r="G98" t="s">
        <v>34940</v>
      </c>
      <c r="H98" s="1" t="s">
        <v>2623</v>
      </c>
      <c r="I98">
        <v>1</v>
      </c>
      <c r="J98" t="s">
        <v>34896</v>
      </c>
      <c r="L98">
        <v>1</v>
      </c>
      <c r="M98">
        <v>1</v>
      </c>
      <c r="N98">
        <v>0</v>
      </c>
    </row>
    <row r="99" spans="1:14" x14ac:dyDescent="0.25">
      <c r="A99" t="s">
        <v>24775</v>
      </c>
      <c r="B99" t="s">
        <v>2646</v>
      </c>
      <c r="C99" t="s">
        <v>2648</v>
      </c>
      <c r="D99" t="s">
        <v>2647</v>
      </c>
      <c r="E99" t="s">
        <v>2649</v>
      </c>
      <c r="F99" t="s">
        <v>10</v>
      </c>
      <c r="G99" t="s">
        <v>34940</v>
      </c>
      <c r="H99" s="1" t="s">
        <v>2650</v>
      </c>
      <c r="I99">
        <v>1</v>
      </c>
      <c r="J99" t="s">
        <v>34896</v>
      </c>
      <c r="L99">
        <v>1</v>
      </c>
      <c r="M99">
        <v>1</v>
      </c>
      <c r="N99">
        <v>0</v>
      </c>
    </row>
    <row r="100" spans="1:14" x14ac:dyDescent="0.25">
      <c r="A100" t="s">
        <v>24785</v>
      </c>
      <c r="B100" t="s">
        <v>2669</v>
      </c>
      <c r="C100" t="s">
        <v>2671</v>
      </c>
      <c r="D100" t="s">
        <v>2670</v>
      </c>
      <c r="E100" t="s">
        <v>2672</v>
      </c>
      <c r="F100" t="s">
        <v>10</v>
      </c>
      <c r="G100" t="s">
        <v>34940</v>
      </c>
      <c r="H100" s="1" t="s">
        <v>2673</v>
      </c>
      <c r="I100">
        <v>1</v>
      </c>
      <c r="J100" t="s">
        <v>34896</v>
      </c>
      <c r="L100">
        <v>1</v>
      </c>
      <c r="M100">
        <v>1</v>
      </c>
      <c r="N100">
        <v>0</v>
      </c>
    </row>
    <row r="101" spans="1:14" x14ac:dyDescent="0.25">
      <c r="A101" t="s">
        <v>24795</v>
      </c>
      <c r="B101" t="s">
        <v>2700</v>
      </c>
      <c r="C101" t="s">
        <v>1942</v>
      </c>
      <c r="D101" t="s">
        <v>2701</v>
      </c>
      <c r="E101" t="s">
        <v>1943</v>
      </c>
      <c r="F101" t="s">
        <v>10</v>
      </c>
      <c r="G101" t="s">
        <v>34940</v>
      </c>
      <c r="H101">
        <v>0.91904445417331904</v>
      </c>
      <c r="I101">
        <v>1</v>
      </c>
      <c r="J101" t="s">
        <v>34896</v>
      </c>
      <c r="L101">
        <v>1</v>
      </c>
      <c r="M101">
        <v>1</v>
      </c>
      <c r="N101">
        <v>0</v>
      </c>
    </row>
    <row r="102" spans="1:14" x14ac:dyDescent="0.25">
      <c r="A102" t="s">
        <v>24814</v>
      </c>
      <c r="B102" t="s">
        <v>2718</v>
      </c>
      <c r="C102" t="s">
        <v>2746</v>
      </c>
      <c r="D102" t="s">
        <v>2719</v>
      </c>
      <c r="E102" t="s">
        <v>2747</v>
      </c>
      <c r="F102" t="s">
        <v>10</v>
      </c>
      <c r="G102" t="s">
        <v>34940</v>
      </c>
      <c r="H102" s="1" t="s">
        <v>2748</v>
      </c>
      <c r="I102">
        <v>1</v>
      </c>
      <c r="J102" t="s">
        <v>34896</v>
      </c>
      <c r="L102">
        <v>1</v>
      </c>
      <c r="M102">
        <v>1</v>
      </c>
      <c r="N102">
        <v>0</v>
      </c>
    </row>
    <row r="103" spans="1:14" x14ac:dyDescent="0.25">
      <c r="A103" t="s">
        <v>24815</v>
      </c>
      <c r="B103" t="s">
        <v>2749</v>
      </c>
      <c r="C103" t="s">
        <v>2729</v>
      </c>
      <c r="D103" t="s">
        <v>2750</v>
      </c>
      <c r="E103" t="s">
        <v>2730</v>
      </c>
      <c r="F103" t="s">
        <v>10</v>
      </c>
      <c r="G103" t="s">
        <v>34940</v>
      </c>
      <c r="H103" s="1" t="s">
        <v>2751</v>
      </c>
      <c r="I103">
        <v>1</v>
      </c>
      <c r="J103" t="s">
        <v>34896</v>
      </c>
      <c r="L103">
        <v>1</v>
      </c>
      <c r="M103">
        <v>1</v>
      </c>
      <c r="N103">
        <v>0</v>
      </c>
    </row>
    <row r="104" spans="1:14" x14ac:dyDescent="0.25">
      <c r="A104" t="s">
        <v>24825</v>
      </c>
      <c r="B104" t="s">
        <v>2762</v>
      </c>
      <c r="C104" t="s">
        <v>2726</v>
      </c>
      <c r="D104" t="s">
        <v>2763</v>
      </c>
      <c r="E104" t="s">
        <v>2727</v>
      </c>
      <c r="F104" t="s">
        <v>10</v>
      </c>
      <c r="G104" t="s">
        <v>34940</v>
      </c>
      <c r="H104" s="1" t="s">
        <v>2764</v>
      </c>
      <c r="I104">
        <v>1</v>
      </c>
      <c r="J104" t="s">
        <v>34896</v>
      </c>
      <c r="L104">
        <v>1</v>
      </c>
      <c r="M104">
        <v>1</v>
      </c>
      <c r="N104">
        <v>0</v>
      </c>
    </row>
    <row r="105" spans="1:14" x14ac:dyDescent="0.25">
      <c r="A105" t="s">
        <v>24835</v>
      </c>
      <c r="B105" t="s">
        <v>2777</v>
      </c>
      <c r="C105" t="s">
        <v>880</v>
      </c>
      <c r="D105" t="s">
        <v>2778</v>
      </c>
      <c r="E105" t="s">
        <v>881</v>
      </c>
      <c r="F105" t="s">
        <v>10</v>
      </c>
      <c r="G105" t="s">
        <v>34940</v>
      </c>
      <c r="H105" s="1" t="s">
        <v>2779</v>
      </c>
      <c r="I105">
        <v>1</v>
      </c>
      <c r="J105" t="s">
        <v>34896</v>
      </c>
      <c r="L105">
        <v>1</v>
      </c>
      <c r="M105">
        <v>1</v>
      </c>
      <c r="N105">
        <v>0</v>
      </c>
    </row>
    <row r="106" spans="1:14" x14ac:dyDescent="0.25">
      <c r="A106" t="s">
        <v>24845</v>
      </c>
      <c r="B106" t="s">
        <v>2798</v>
      </c>
      <c r="C106" t="s">
        <v>2791</v>
      </c>
      <c r="D106" t="s">
        <v>2799</v>
      </c>
      <c r="E106" t="s">
        <v>2792</v>
      </c>
      <c r="F106" t="s">
        <v>10</v>
      </c>
      <c r="G106" t="s">
        <v>34940</v>
      </c>
      <c r="H106" s="1" t="s">
        <v>2800</v>
      </c>
      <c r="I106">
        <v>1</v>
      </c>
      <c r="J106" t="s">
        <v>34896</v>
      </c>
      <c r="L106">
        <v>1</v>
      </c>
      <c r="M106">
        <v>1</v>
      </c>
      <c r="N106">
        <v>0</v>
      </c>
    </row>
    <row r="107" spans="1:14" x14ac:dyDescent="0.25">
      <c r="A107" t="s">
        <v>24855</v>
      </c>
      <c r="B107" t="s">
        <v>2828</v>
      </c>
      <c r="C107" t="s">
        <v>2830</v>
      </c>
      <c r="D107" t="s">
        <v>2829</v>
      </c>
      <c r="E107" t="s">
        <v>2831</v>
      </c>
      <c r="F107" t="s">
        <v>10</v>
      </c>
      <c r="G107" t="s">
        <v>34940</v>
      </c>
      <c r="H107" s="1" t="s">
        <v>2832</v>
      </c>
      <c r="I107">
        <v>1</v>
      </c>
      <c r="J107" t="s">
        <v>34896</v>
      </c>
      <c r="L107">
        <v>1</v>
      </c>
      <c r="M107">
        <v>1</v>
      </c>
      <c r="N107">
        <v>0</v>
      </c>
    </row>
    <row r="108" spans="1:14" x14ac:dyDescent="0.25">
      <c r="A108" t="s">
        <v>24871</v>
      </c>
      <c r="B108" t="s">
        <v>2860</v>
      </c>
      <c r="C108" t="s">
        <v>2879</v>
      </c>
      <c r="D108" t="s">
        <v>2861</v>
      </c>
      <c r="E108" t="s">
        <v>2880</v>
      </c>
      <c r="F108" t="s">
        <v>10</v>
      </c>
      <c r="G108" t="s">
        <v>34940</v>
      </c>
      <c r="H108" s="1" t="s">
        <v>2881</v>
      </c>
      <c r="I108">
        <v>1</v>
      </c>
      <c r="J108" t="s">
        <v>34896</v>
      </c>
      <c r="L108">
        <v>1</v>
      </c>
      <c r="M108">
        <v>1</v>
      </c>
      <c r="N108">
        <v>0</v>
      </c>
    </row>
    <row r="109" spans="1:14" x14ac:dyDescent="0.25">
      <c r="A109" t="s">
        <v>24875</v>
      </c>
      <c r="B109" t="s">
        <v>2891</v>
      </c>
      <c r="C109" t="s">
        <v>2893</v>
      </c>
      <c r="D109" t="s">
        <v>2892</v>
      </c>
      <c r="E109" t="s">
        <v>2894</v>
      </c>
      <c r="F109" t="s">
        <v>10</v>
      </c>
      <c r="G109" t="s">
        <v>34940</v>
      </c>
      <c r="H109">
        <v>0.94379749125831602</v>
      </c>
      <c r="I109">
        <v>1</v>
      </c>
      <c r="J109" t="s">
        <v>34896</v>
      </c>
      <c r="L109">
        <v>1</v>
      </c>
      <c r="M109">
        <v>1</v>
      </c>
      <c r="N109">
        <v>0</v>
      </c>
    </row>
    <row r="110" spans="1:14" x14ac:dyDescent="0.25">
      <c r="A110" t="s">
        <v>24885</v>
      </c>
      <c r="B110" t="s">
        <v>2912</v>
      </c>
      <c r="C110" t="s">
        <v>2914</v>
      </c>
      <c r="D110" t="s">
        <v>2913</v>
      </c>
      <c r="E110" t="s">
        <v>2915</v>
      </c>
      <c r="F110" t="s">
        <v>10</v>
      </c>
      <c r="G110" t="s">
        <v>34940</v>
      </c>
      <c r="H110" s="1" t="s">
        <v>2916</v>
      </c>
      <c r="I110">
        <v>1</v>
      </c>
      <c r="J110" t="s">
        <v>34896</v>
      </c>
      <c r="L110">
        <v>1</v>
      </c>
      <c r="M110">
        <v>1</v>
      </c>
      <c r="N110">
        <v>0</v>
      </c>
    </row>
    <row r="111" spans="1:14" x14ac:dyDescent="0.25">
      <c r="A111" t="s">
        <v>24895</v>
      </c>
      <c r="B111" t="s">
        <v>2942</v>
      </c>
      <c r="C111" t="s">
        <v>2944</v>
      </c>
      <c r="D111" t="s">
        <v>2943</v>
      </c>
      <c r="E111" t="s">
        <v>2945</v>
      </c>
      <c r="F111" t="s">
        <v>10</v>
      </c>
      <c r="G111" t="s">
        <v>34940</v>
      </c>
      <c r="H111" s="1" t="s">
        <v>2946</v>
      </c>
      <c r="I111">
        <v>1</v>
      </c>
      <c r="J111" t="s">
        <v>34896</v>
      </c>
      <c r="L111">
        <v>1</v>
      </c>
      <c r="M111">
        <v>1</v>
      </c>
      <c r="N111">
        <v>0</v>
      </c>
    </row>
    <row r="112" spans="1:14" x14ac:dyDescent="0.25">
      <c r="A112" t="s">
        <v>24906</v>
      </c>
      <c r="B112" t="s">
        <v>2965</v>
      </c>
      <c r="C112" t="s">
        <v>2970</v>
      </c>
      <c r="D112" t="s">
        <v>2966</v>
      </c>
      <c r="E112" t="s">
        <v>2971</v>
      </c>
      <c r="F112" t="s">
        <v>10</v>
      </c>
      <c r="G112" t="s">
        <v>34940</v>
      </c>
      <c r="H112" s="1" t="s">
        <v>2972</v>
      </c>
      <c r="I112">
        <v>1</v>
      </c>
      <c r="J112" t="s">
        <v>34896</v>
      </c>
      <c r="L112">
        <v>1</v>
      </c>
      <c r="M112">
        <v>1</v>
      </c>
      <c r="N112">
        <v>0</v>
      </c>
    </row>
    <row r="113" spans="1:14" x14ac:dyDescent="0.25">
      <c r="A113" t="s">
        <v>24923</v>
      </c>
      <c r="B113" t="s">
        <v>2997</v>
      </c>
      <c r="C113" t="s">
        <v>3014</v>
      </c>
      <c r="D113" t="s">
        <v>2998</v>
      </c>
      <c r="E113" t="s">
        <v>3015</v>
      </c>
      <c r="F113" t="s">
        <v>10</v>
      </c>
      <c r="G113" t="s">
        <v>34940</v>
      </c>
      <c r="H113">
        <v>0.76271016402853498</v>
      </c>
      <c r="I113">
        <v>1</v>
      </c>
      <c r="J113" t="s">
        <v>34896</v>
      </c>
      <c r="L113">
        <v>1</v>
      </c>
      <c r="M113">
        <v>1</v>
      </c>
      <c r="N113">
        <v>0</v>
      </c>
    </row>
    <row r="114" spans="1:14" x14ac:dyDescent="0.25">
      <c r="A114" t="s">
        <v>24925</v>
      </c>
      <c r="B114" t="s">
        <v>3019</v>
      </c>
      <c r="C114" t="s">
        <v>3021</v>
      </c>
      <c r="D114" t="s">
        <v>3020</v>
      </c>
      <c r="E114" t="s">
        <v>3022</v>
      </c>
      <c r="F114" t="s">
        <v>10</v>
      </c>
      <c r="G114" t="s">
        <v>34940</v>
      </c>
      <c r="H114" s="1" t="s">
        <v>3023</v>
      </c>
      <c r="I114">
        <v>1</v>
      </c>
      <c r="J114" t="s">
        <v>34896</v>
      </c>
      <c r="L114">
        <v>1</v>
      </c>
      <c r="M114">
        <v>1</v>
      </c>
      <c r="N114">
        <v>0</v>
      </c>
    </row>
    <row r="115" spans="1:14" x14ac:dyDescent="0.25">
      <c r="A115" t="s">
        <v>24935</v>
      </c>
      <c r="B115" t="s">
        <v>3046</v>
      </c>
      <c r="C115" t="s">
        <v>3048</v>
      </c>
      <c r="D115" t="s">
        <v>3047</v>
      </c>
      <c r="E115" t="s">
        <v>3049</v>
      </c>
      <c r="F115" t="s">
        <v>10</v>
      </c>
      <c r="G115" t="s">
        <v>34940</v>
      </c>
      <c r="H115">
        <v>0.93477024182456603</v>
      </c>
      <c r="I115">
        <v>1</v>
      </c>
      <c r="J115" t="s">
        <v>34896</v>
      </c>
      <c r="L115">
        <v>1</v>
      </c>
      <c r="M115">
        <v>1</v>
      </c>
      <c r="N115">
        <v>0</v>
      </c>
    </row>
    <row r="116" spans="1:14" x14ac:dyDescent="0.25">
      <c r="A116" t="s">
        <v>24948</v>
      </c>
      <c r="B116" t="s">
        <v>3077</v>
      </c>
      <c r="C116" t="s">
        <v>3086</v>
      </c>
      <c r="D116" t="s">
        <v>3078</v>
      </c>
      <c r="E116" t="s">
        <v>3087</v>
      </c>
      <c r="F116" t="s">
        <v>10</v>
      </c>
      <c r="G116" t="s">
        <v>34940</v>
      </c>
      <c r="H116" s="1" t="s">
        <v>3088</v>
      </c>
      <c r="I116">
        <v>1</v>
      </c>
      <c r="J116" t="s">
        <v>34896</v>
      </c>
      <c r="L116">
        <v>1</v>
      </c>
      <c r="M116">
        <v>1</v>
      </c>
      <c r="N116">
        <v>0</v>
      </c>
    </row>
    <row r="117" spans="1:14" x14ac:dyDescent="0.25">
      <c r="A117" t="s">
        <v>24955</v>
      </c>
      <c r="B117" t="s">
        <v>3103</v>
      </c>
      <c r="C117" t="s">
        <v>3105</v>
      </c>
      <c r="D117" t="s">
        <v>3104</v>
      </c>
      <c r="E117" t="s">
        <v>3106</v>
      </c>
      <c r="F117" t="s">
        <v>10</v>
      </c>
      <c r="G117" t="s">
        <v>34940</v>
      </c>
      <c r="H117" s="1" t="s">
        <v>3107</v>
      </c>
      <c r="I117">
        <v>1</v>
      </c>
      <c r="J117" t="s">
        <v>34896</v>
      </c>
      <c r="L117">
        <v>1</v>
      </c>
      <c r="M117">
        <v>1</v>
      </c>
      <c r="N117">
        <v>0</v>
      </c>
    </row>
    <row r="118" spans="1:14" x14ac:dyDescent="0.25">
      <c r="A118" t="s">
        <v>24966</v>
      </c>
      <c r="B118" t="s">
        <v>3131</v>
      </c>
      <c r="C118" t="s">
        <v>3136</v>
      </c>
      <c r="D118" t="s">
        <v>3132</v>
      </c>
      <c r="E118" t="s">
        <v>3137</v>
      </c>
      <c r="F118" t="s">
        <v>10</v>
      </c>
      <c r="G118" t="s">
        <v>34940</v>
      </c>
      <c r="H118" s="1" t="s">
        <v>3138</v>
      </c>
      <c r="I118">
        <v>1</v>
      </c>
      <c r="J118" t="s">
        <v>34896</v>
      </c>
      <c r="L118">
        <v>1</v>
      </c>
      <c r="M118">
        <v>1</v>
      </c>
      <c r="N118">
        <v>0</v>
      </c>
    </row>
    <row r="119" spans="1:14" x14ac:dyDescent="0.25">
      <c r="A119" t="s">
        <v>24975</v>
      </c>
      <c r="B119" t="s">
        <v>3156</v>
      </c>
      <c r="C119" t="s">
        <v>3158</v>
      </c>
      <c r="D119" t="s">
        <v>3157</v>
      </c>
      <c r="E119" t="s">
        <v>3159</v>
      </c>
      <c r="F119" t="s">
        <v>10</v>
      </c>
      <c r="G119" t="s">
        <v>34940</v>
      </c>
      <c r="H119" s="1" t="s">
        <v>3160</v>
      </c>
      <c r="I119">
        <v>1</v>
      </c>
      <c r="J119" t="s">
        <v>34896</v>
      </c>
      <c r="L119">
        <v>1</v>
      </c>
      <c r="M119">
        <v>1</v>
      </c>
      <c r="N119">
        <v>0</v>
      </c>
    </row>
    <row r="120" spans="1:14" x14ac:dyDescent="0.25">
      <c r="A120" t="s">
        <v>24986</v>
      </c>
      <c r="B120" t="s">
        <v>3187</v>
      </c>
      <c r="C120" t="s">
        <v>2274</v>
      </c>
      <c r="D120" t="s">
        <v>3188</v>
      </c>
      <c r="E120" t="s">
        <v>2275</v>
      </c>
      <c r="F120" t="s">
        <v>10</v>
      </c>
      <c r="G120" t="s">
        <v>34940</v>
      </c>
      <c r="H120" s="1" t="s">
        <v>3190</v>
      </c>
      <c r="I120">
        <v>1</v>
      </c>
      <c r="J120" t="s">
        <v>34896</v>
      </c>
      <c r="L120">
        <v>1</v>
      </c>
      <c r="M120">
        <v>1</v>
      </c>
      <c r="N120">
        <v>0</v>
      </c>
    </row>
    <row r="121" spans="1:14" x14ac:dyDescent="0.25">
      <c r="A121" t="s">
        <v>24995</v>
      </c>
      <c r="B121" t="s">
        <v>3204</v>
      </c>
      <c r="C121" t="s">
        <v>3206</v>
      </c>
      <c r="D121" t="s">
        <v>3205</v>
      </c>
      <c r="E121" t="s">
        <v>3207</v>
      </c>
      <c r="F121" t="s">
        <v>10</v>
      </c>
      <c r="G121" t="s">
        <v>34940</v>
      </c>
      <c r="H121" s="1" t="s">
        <v>3208</v>
      </c>
      <c r="I121">
        <v>1</v>
      </c>
      <c r="J121" t="s">
        <v>34896</v>
      </c>
      <c r="L121">
        <v>1</v>
      </c>
      <c r="M121">
        <v>1</v>
      </c>
      <c r="N121">
        <v>0</v>
      </c>
    </row>
    <row r="122" spans="1:14" x14ac:dyDescent="0.25">
      <c r="A122" t="s">
        <v>25006</v>
      </c>
      <c r="B122" t="s">
        <v>3235</v>
      </c>
      <c r="C122" t="s">
        <v>1775</v>
      </c>
      <c r="D122" t="s">
        <v>3236</v>
      </c>
      <c r="E122" t="s">
        <v>1776</v>
      </c>
      <c r="F122" t="s">
        <v>10</v>
      </c>
      <c r="G122" t="s">
        <v>34940</v>
      </c>
      <c r="H122" s="1" t="s">
        <v>3238</v>
      </c>
      <c r="I122">
        <v>1</v>
      </c>
      <c r="J122" t="s">
        <v>34896</v>
      </c>
      <c r="L122">
        <v>1</v>
      </c>
      <c r="M122">
        <v>1</v>
      </c>
      <c r="N122">
        <v>0</v>
      </c>
    </row>
    <row r="123" spans="1:14" x14ac:dyDescent="0.25">
      <c r="A123" t="s">
        <v>25016</v>
      </c>
      <c r="B123" t="s">
        <v>3256</v>
      </c>
      <c r="C123" t="s">
        <v>2245</v>
      </c>
      <c r="D123" t="s">
        <v>3257</v>
      </c>
      <c r="E123" t="s">
        <v>2246</v>
      </c>
      <c r="F123" t="s">
        <v>10</v>
      </c>
      <c r="G123" t="s">
        <v>34940</v>
      </c>
      <c r="H123" s="1" t="s">
        <v>3261</v>
      </c>
      <c r="I123">
        <v>1</v>
      </c>
      <c r="J123" t="s">
        <v>34896</v>
      </c>
      <c r="L123">
        <v>1</v>
      </c>
      <c r="M123">
        <v>1</v>
      </c>
      <c r="N123">
        <v>0</v>
      </c>
    </row>
    <row r="124" spans="1:14" x14ac:dyDescent="0.25">
      <c r="A124" t="s">
        <v>25025</v>
      </c>
      <c r="B124" t="s">
        <v>3280</v>
      </c>
      <c r="C124" t="s">
        <v>3282</v>
      </c>
      <c r="D124" t="s">
        <v>3281</v>
      </c>
      <c r="E124" t="s">
        <v>3283</v>
      </c>
      <c r="F124" t="s">
        <v>10</v>
      </c>
      <c r="G124" t="s">
        <v>34940</v>
      </c>
      <c r="H124" s="1" t="s">
        <v>3284</v>
      </c>
      <c r="I124">
        <v>1</v>
      </c>
      <c r="J124" t="s">
        <v>34896</v>
      </c>
      <c r="L124">
        <v>1</v>
      </c>
      <c r="M124">
        <v>1</v>
      </c>
      <c r="N124">
        <v>0</v>
      </c>
    </row>
    <row r="125" spans="1:14" x14ac:dyDescent="0.25">
      <c r="A125" t="s">
        <v>25037</v>
      </c>
      <c r="B125" t="s">
        <v>3310</v>
      </c>
      <c r="C125" t="s">
        <v>3318</v>
      </c>
      <c r="D125" t="s">
        <v>3311</v>
      </c>
      <c r="E125" t="s">
        <v>3319</v>
      </c>
      <c r="F125" t="s">
        <v>10</v>
      </c>
      <c r="G125" t="s">
        <v>34940</v>
      </c>
      <c r="H125" s="1" t="s">
        <v>3320</v>
      </c>
      <c r="I125">
        <v>1</v>
      </c>
      <c r="J125" t="s">
        <v>34896</v>
      </c>
      <c r="L125">
        <v>1</v>
      </c>
      <c r="M125">
        <v>1</v>
      </c>
      <c r="N125">
        <v>0</v>
      </c>
    </row>
    <row r="126" spans="1:14" x14ac:dyDescent="0.25">
      <c r="A126" t="s">
        <v>25045</v>
      </c>
      <c r="B126" t="s">
        <v>3340</v>
      </c>
      <c r="C126" t="s">
        <v>3224</v>
      </c>
      <c r="D126" t="s">
        <v>3341</v>
      </c>
      <c r="E126" t="s">
        <v>3225</v>
      </c>
      <c r="F126" t="s">
        <v>10</v>
      </c>
      <c r="G126" t="s">
        <v>34940</v>
      </c>
      <c r="H126">
        <v>0.89541963393122903</v>
      </c>
      <c r="I126">
        <v>1</v>
      </c>
      <c r="J126" t="s">
        <v>34896</v>
      </c>
      <c r="L126">
        <v>1</v>
      </c>
      <c r="M126">
        <v>1</v>
      </c>
      <c r="N126">
        <v>0</v>
      </c>
    </row>
    <row r="127" spans="1:14" x14ac:dyDescent="0.25">
      <c r="A127" t="s">
        <v>25055</v>
      </c>
      <c r="B127" t="s">
        <v>3358</v>
      </c>
      <c r="C127" t="s">
        <v>2228</v>
      </c>
      <c r="D127" t="s">
        <v>3359</v>
      </c>
      <c r="E127" t="s">
        <v>2229</v>
      </c>
      <c r="F127" t="s">
        <v>10</v>
      </c>
      <c r="G127" t="s">
        <v>34940</v>
      </c>
      <c r="H127" s="1" t="s">
        <v>3360</v>
      </c>
      <c r="I127">
        <v>1</v>
      </c>
      <c r="J127" t="s">
        <v>34896</v>
      </c>
      <c r="L127">
        <v>1</v>
      </c>
      <c r="M127">
        <v>1</v>
      </c>
      <c r="N127">
        <v>0</v>
      </c>
    </row>
    <row r="128" spans="1:14" x14ac:dyDescent="0.25">
      <c r="A128" t="s">
        <v>25065</v>
      </c>
      <c r="B128" t="s">
        <v>3378</v>
      </c>
      <c r="C128" t="s">
        <v>1551</v>
      </c>
      <c r="D128" t="s">
        <v>3379</v>
      </c>
      <c r="E128" t="s">
        <v>1552</v>
      </c>
      <c r="F128" t="s">
        <v>10</v>
      </c>
      <c r="G128" t="s">
        <v>34940</v>
      </c>
      <c r="H128" s="1" t="s">
        <v>3380</v>
      </c>
      <c r="I128">
        <v>1</v>
      </c>
      <c r="J128" t="s">
        <v>34896</v>
      </c>
      <c r="L128">
        <v>1</v>
      </c>
      <c r="M128">
        <v>1</v>
      </c>
      <c r="N128">
        <v>0</v>
      </c>
    </row>
    <row r="129" spans="1:14" x14ac:dyDescent="0.25">
      <c r="A129" t="s">
        <v>25075</v>
      </c>
      <c r="B129" t="s">
        <v>3395</v>
      </c>
      <c r="C129" t="s">
        <v>3397</v>
      </c>
      <c r="D129" t="s">
        <v>3396</v>
      </c>
      <c r="E129" t="s">
        <v>3398</v>
      </c>
      <c r="F129" t="s">
        <v>10</v>
      </c>
      <c r="G129" t="s">
        <v>34940</v>
      </c>
      <c r="H129" s="1" t="s">
        <v>3399</v>
      </c>
      <c r="I129">
        <v>1</v>
      </c>
      <c r="J129" t="s">
        <v>34896</v>
      </c>
      <c r="L129">
        <v>1</v>
      </c>
      <c r="M129">
        <v>1</v>
      </c>
      <c r="N129">
        <v>0</v>
      </c>
    </row>
    <row r="130" spans="1:14" x14ac:dyDescent="0.25">
      <c r="A130" t="s">
        <v>25085</v>
      </c>
      <c r="B130" t="s">
        <v>3426</v>
      </c>
      <c r="C130" t="s">
        <v>877</v>
      </c>
      <c r="D130" t="s">
        <v>3427</v>
      </c>
      <c r="E130" t="s">
        <v>878</v>
      </c>
      <c r="F130" t="s">
        <v>10</v>
      </c>
      <c r="G130" t="s">
        <v>34939</v>
      </c>
      <c r="H130" s="1" t="s">
        <v>3428</v>
      </c>
      <c r="I130">
        <v>1</v>
      </c>
      <c r="J130" t="s">
        <v>34896</v>
      </c>
      <c r="L130">
        <v>1</v>
      </c>
      <c r="M130">
        <v>1</v>
      </c>
      <c r="N130">
        <v>1</v>
      </c>
    </row>
    <row r="131" spans="1:14" x14ac:dyDescent="0.25">
      <c r="A131" t="s">
        <v>25095</v>
      </c>
      <c r="B131" t="s">
        <v>3443</v>
      </c>
      <c r="C131" t="s">
        <v>3445</v>
      </c>
      <c r="D131" t="s">
        <v>3444</v>
      </c>
      <c r="E131" t="s">
        <v>3446</v>
      </c>
      <c r="F131" t="s">
        <v>10</v>
      </c>
      <c r="G131" t="s">
        <v>34940</v>
      </c>
      <c r="H131" s="1" t="s">
        <v>3447</v>
      </c>
      <c r="I131">
        <v>1</v>
      </c>
      <c r="J131" t="s">
        <v>34896</v>
      </c>
      <c r="L131">
        <v>1</v>
      </c>
      <c r="M131">
        <v>1</v>
      </c>
      <c r="N131">
        <v>0</v>
      </c>
    </row>
    <row r="132" spans="1:14" x14ac:dyDescent="0.25">
      <c r="A132" t="s">
        <v>25105</v>
      </c>
      <c r="B132" t="s">
        <v>3474</v>
      </c>
      <c r="C132" t="s">
        <v>3476</v>
      </c>
      <c r="D132" t="s">
        <v>3475</v>
      </c>
      <c r="E132" t="s">
        <v>3477</v>
      </c>
      <c r="F132" t="s">
        <v>10</v>
      </c>
      <c r="G132" t="s">
        <v>34938</v>
      </c>
      <c r="H132" s="1" t="s">
        <v>3478</v>
      </c>
      <c r="I132">
        <v>0</v>
      </c>
      <c r="J132" t="s">
        <v>34913</v>
      </c>
      <c r="L132">
        <v>0</v>
      </c>
      <c r="M132" t="s">
        <v>34930</v>
      </c>
      <c r="N132">
        <v>1</v>
      </c>
    </row>
    <row r="133" spans="1:14" x14ac:dyDescent="0.25">
      <c r="A133" t="s">
        <v>25115</v>
      </c>
      <c r="B133" t="s">
        <v>3499</v>
      </c>
      <c r="C133" t="s">
        <v>3501</v>
      </c>
      <c r="D133" t="s">
        <v>3500</v>
      </c>
      <c r="E133" t="s">
        <v>3502</v>
      </c>
      <c r="F133" t="s">
        <v>10</v>
      </c>
      <c r="G133" t="s">
        <v>34940</v>
      </c>
      <c r="H133" s="1" t="s">
        <v>3503</v>
      </c>
      <c r="I133">
        <v>1</v>
      </c>
      <c r="J133" t="s">
        <v>34896</v>
      </c>
      <c r="L133">
        <v>1</v>
      </c>
      <c r="M133">
        <v>1</v>
      </c>
      <c r="N133">
        <v>0</v>
      </c>
    </row>
    <row r="134" spans="1:14" x14ac:dyDescent="0.25">
      <c r="A134" t="s">
        <v>25125</v>
      </c>
      <c r="B134" t="s">
        <v>3530</v>
      </c>
      <c r="C134" t="s">
        <v>3532</v>
      </c>
      <c r="D134" t="s">
        <v>3531</v>
      </c>
      <c r="E134" t="s">
        <v>3533</v>
      </c>
      <c r="F134" t="s">
        <v>10</v>
      </c>
      <c r="G134" t="s">
        <v>34940</v>
      </c>
      <c r="H134">
        <v>0.95130684044267799</v>
      </c>
      <c r="I134">
        <v>1</v>
      </c>
      <c r="J134" t="s">
        <v>34896</v>
      </c>
      <c r="L134">
        <v>1</v>
      </c>
      <c r="M134">
        <v>1</v>
      </c>
      <c r="N134">
        <v>0</v>
      </c>
    </row>
    <row r="135" spans="1:14" x14ac:dyDescent="0.25">
      <c r="A135" t="s">
        <v>25137</v>
      </c>
      <c r="B135" t="s">
        <v>3554</v>
      </c>
      <c r="C135" t="s">
        <v>3562</v>
      </c>
      <c r="D135" t="s">
        <v>3555</v>
      </c>
      <c r="E135" t="s">
        <v>3563</v>
      </c>
      <c r="F135" t="s">
        <v>10</v>
      </c>
      <c r="G135" t="s">
        <v>34940</v>
      </c>
      <c r="H135" s="1" t="s">
        <v>3564</v>
      </c>
      <c r="I135">
        <v>1</v>
      </c>
      <c r="J135" t="s">
        <v>34896</v>
      </c>
      <c r="L135">
        <v>1</v>
      </c>
      <c r="M135">
        <v>1</v>
      </c>
      <c r="N135">
        <v>0</v>
      </c>
    </row>
    <row r="136" spans="1:14" x14ac:dyDescent="0.25">
      <c r="A136" t="s">
        <v>25145</v>
      </c>
      <c r="B136" t="s">
        <v>3586</v>
      </c>
      <c r="C136" t="s">
        <v>3588</v>
      </c>
      <c r="D136" t="s">
        <v>3587</v>
      </c>
      <c r="E136" t="s">
        <v>3589</v>
      </c>
      <c r="F136" t="s">
        <v>10</v>
      </c>
      <c r="G136" t="s">
        <v>34940</v>
      </c>
      <c r="H136">
        <v>0.92753767074913895</v>
      </c>
      <c r="I136">
        <v>1</v>
      </c>
      <c r="J136" t="s">
        <v>34896</v>
      </c>
      <c r="L136">
        <v>1</v>
      </c>
      <c r="M136">
        <v>1</v>
      </c>
      <c r="N136">
        <v>0</v>
      </c>
    </row>
    <row r="137" spans="1:14" x14ac:dyDescent="0.25">
      <c r="A137" t="s">
        <v>25155</v>
      </c>
      <c r="B137" t="s">
        <v>3615</v>
      </c>
      <c r="C137" t="s">
        <v>3617</v>
      </c>
      <c r="D137" t="s">
        <v>3616</v>
      </c>
      <c r="E137" t="s">
        <v>3618</v>
      </c>
      <c r="F137" t="s">
        <v>10</v>
      </c>
      <c r="G137" t="s">
        <v>34940</v>
      </c>
      <c r="H137" s="1" t="s">
        <v>3619</v>
      </c>
      <c r="I137">
        <v>1</v>
      </c>
      <c r="J137" t="s">
        <v>34896</v>
      </c>
      <c r="L137">
        <v>1</v>
      </c>
      <c r="M137">
        <v>1</v>
      </c>
      <c r="N137">
        <v>0</v>
      </c>
    </row>
    <row r="138" spans="1:14" x14ac:dyDescent="0.25">
      <c r="A138" t="s">
        <v>25165</v>
      </c>
      <c r="B138" t="s">
        <v>3647</v>
      </c>
      <c r="C138" t="s">
        <v>3649</v>
      </c>
      <c r="D138" t="s">
        <v>3648</v>
      </c>
      <c r="E138" t="s">
        <v>3650</v>
      </c>
      <c r="F138" t="s">
        <v>10</v>
      </c>
      <c r="G138" t="s">
        <v>34940</v>
      </c>
      <c r="H138" s="1" t="s">
        <v>3651</v>
      </c>
      <c r="I138">
        <v>1</v>
      </c>
      <c r="J138" t="s">
        <v>34896</v>
      </c>
      <c r="L138">
        <v>1</v>
      </c>
      <c r="M138">
        <v>1</v>
      </c>
      <c r="N138">
        <v>0</v>
      </c>
    </row>
    <row r="139" spans="1:14" x14ac:dyDescent="0.25">
      <c r="A139" t="s">
        <v>25176</v>
      </c>
      <c r="B139" t="s">
        <v>3677</v>
      </c>
      <c r="C139" t="s">
        <v>3680</v>
      </c>
      <c r="D139" t="s">
        <v>3678</v>
      </c>
      <c r="E139" t="s">
        <v>3681</v>
      </c>
      <c r="F139" t="s">
        <v>10</v>
      </c>
      <c r="G139" t="s">
        <v>34940</v>
      </c>
      <c r="H139" s="1" t="s">
        <v>3682</v>
      </c>
      <c r="I139">
        <v>1</v>
      </c>
      <c r="J139" t="s">
        <v>34896</v>
      </c>
      <c r="L139">
        <v>1</v>
      </c>
      <c r="M139">
        <v>1</v>
      </c>
      <c r="N139">
        <v>0</v>
      </c>
    </row>
    <row r="140" spans="1:14" x14ac:dyDescent="0.25">
      <c r="A140" t="s">
        <v>25185</v>
      </c>
      <c r="B140" t="s">
        <v>3698</v>
      </c>
      <c r="C140" t="s">
        <v>3700</v>
      </c>
      <c r="D140" t="s">
        <v>3699</v>
      </c>
      <c r="E140" t="s">
        <v>3701</v>
      </c>
      <c r="F140" t="s">
        <v>10</v>
      </c>
      <c r="G140" t="s">
        <v>34940</v>
      </c>
      <c r="H140" s="1" t="s">
        <v>3702</v>
      </c>
      <c r="I140">
        <v>1</v>
      </c>
      <c r="J140" t="s">
        <v>34896</v>
      </c>
      <c r="L140">
        <v>1</v>
      </c>
      <c r="M140">
        <v>1</v>
      </c>
      <c r="N140">
        <v>0</v>
      </c>
    </row>
    <row r="141" spans="1:14" x14ac:dyDescent="0.25">
      <c r="A141" t="s">
        <v>25195</v>
      </c>
      <c r="B141" t="s">
        <v>3716</v>
      </c>
      <c r="C141" t="s">
        <v>3718</v>
      </c>
      <c r="D141" t="s">
        <v>3717</v>
      </c>
      <c r="E141" t="s">
        <v>3719</v>
      </c>
      <c r="F141" t="s">
        <v>10</v>
      </c>
      <c r="G141" t="s">
        <v>34940</v>
      </c>
      <c r="H141" s="1" t="s">
        <v>3720</v>
      </c>
      <c r="I141">
        <v>1</v>
      </c>
      <c r="J141" t="s">
        <v>34896</v>
      </c>
      <c r="L141">
        <v>1</v>
      </c>
      <c r="M141">
        <v>1</v>
      </c>
      <c r="N141">
        <v>0</v>
      </c>
    </row>
    <row r="142" spans="1:14" x14ac:dyDescent="0.25">
      <c r="A142" t="s">
        <v>25205</v>
      </c>
      <c r="B142" t="s">
        <v>3740</v>
      </c>
      <c r="C142" t="s">
        <v>1089</v>
      </c>
      <c r="D142" t="s">
        <v>3741</v>
      </c>
      <c r="E142" t="s">
        <v>1090</v>
      </c>
      <c r="F142" t="s">
        <v>10</v>
      </c>
      <c r="G142" t="s">
        <v>34940</v>
      </c>
      <c r="H142" s="1" t="s">
        <v>3742</v>
      </c>
      <c r="I142">
        <v>1</v>
      </c>
      <c r="J142" t="s">
        <v>34896</v>
      </c>
      <c r="L142">
        <v>1</v>
      </c>
      <c r="M142">
        <v>1</v>
      </c>
      <c r="N142">
        <v>0</v>
      </c>
    </row>
    <row r="143" spans="1:14" x14ac:dyDescent="0.25">
      <c r="A143" t="s">
        <v>25215</v>
      </c>
      <c r="B143" t="s">
        <v>3762</v>
      </c>
      <c r="C143" t="s">
        <v>3764</v>
      </c>
      <c r="D143" t="s">
        <v>3763</v>
      </c>
      <c r="E143" t="s">
        <v>3765</v>
      </c>
      <c r="F143" t="s">
        <v>10</v>
      </c>
      <c r="G143" t="s">
        <v>34940</v>
      </c>
      <c r="H143" s="1" t="s">
        <v>3766</v>
      </c>
      <c r="I143">
        <v>1</v>
      </c>
      <c r="J143" t="s">
        <v>34896</v>
      </c>
      <c r="L143">
        <v>1</v>
      </c>
      <c r="M143">
        <v>1</v>
      </c>
      <c r="N143">
        <v>0</v>
      </c>
    </row>
    <row r="144" spans="1:14" x14ac:dyDescent="0.25">
      <c r="A144" t="s">
        <v>25225</v>
      </c>
      <c r="B144" t="s">
        <v>3793</v>
      </c>
      <c r="C144" t="s">
        <v>3795</v>
      </c>
      <c r="D144" t="s">
        <v>3794</v>
      </c>
      <c r="E144" t="s">
        <v>3796</v>
      </c>
      <c r="F144" t="s">
        <v>10</v>
      </c>
      <c r="G144" t="s">
        <v>34940</v>
      </c>
      <c r="H144" s="1" t="s">
        <v>3797</v>
      </c>
      <c r="I144">
        <v>1</v>
      </c>
      <c r="J144" t="s">
        <v>34896</v>
      </c>
      <c r="L144">
        <v>1</v>
      </c>
      <c r="M144">
        <v>1</v>
      </c>
      <c r="N144">
        <v>0</v>
      </c>
    </row>
    <row r="145" spans="1:14" x14ac:dyDescent="0.25">
      <c r="A145" t="s">
        <v>25236</v>
      </c>
      <c r="B145" t="s">
        <v>3823</v>
      </c>
      <c r="C145" t="s">
        <v>1421</v>
      </c>
      <c r="D145" t="s">
        <v>3824</v>
      </c>
      <c r="E145" t="s">
        <v>1422</v>
      </c>
      <c r="F145" t="s">
        <v>10</v>
      </c>
      <c r="G145" t="s">
        <v>34940</v>
      </c>
      <c r="H145">
        <v>0.88781893507759502</v>
      </c>
      <c r="I145">
        <v>1</v>
      </c>
      <c r="J145" t="s">
        <v>34896</v>
      </c>
      <c r="L145">
        <v>1</v>
      </c>
      <c r="M145">
        <v>1</v>
      </c>
      <c r="N145">
        <v>0</v>
      </c>
    </row>
    <row r="146" spans="1:14" x14ac:dyDescent="0.25">
      <c r="A146" t="s">
        <v>25245</v>
      </c>
      <c r="B146" t="s">
        <v>3845</v>
      </c>
      <c r="C146" t="s">
        <v>3847</v>
      </c>
      <c r="D146" t="s">
        <v>3846</v>
      </c>
      <c r="E146" t="s">
        <v>3848</v>
      </c>
      <c r="F146" t="s">
        <v>10</v>
      </c>
      <c r="G146" t="s">
        <v>34940</v>
      </c>
      <c r="H146">
        <v>0.86883521105055295</v>
      </c>
      <c r="I146">
        <v>0</v>
      </c>
      <c r="J146" t="s">
        <v>34944</v>
      </c>
      <c r="K146" s="2" t="s">
        <v>9002</v>
      </c>
      <c r="L146">
        <v>1</v>
      </c>
      <c r="M146">
        <v>0</v>
      </c>
      <c r="N146">
        <v>0</v>
      </c>
    </row>
    <row r="147" spans="1:14" x14ac:dyDescent="0.25">
      <c r="A147" t="s">
        <v>25255</v>
      </c>
      <c r="B147" t="s">
        <v>3875</v>
      </c>
      <c r="C147" t="s">
        <v>1846</v>
      </c>
      <c r="D147" t="s">
        <v>3876</v>
      </c>
      <c r="E147" t="s">
        <v>1847</v>
      </c>
      <c r="F147" t="s">
        <v>10</v>
      </c>
      <c r="G147" t="s">
        <v>34940</v>
      </c>
      <c r="H147" s="1" t="s">
        <v>3877</v>
      </c>
      <c r="I147">
        <v>1</v>
      </c>
      <c r="J147" t="s">
        <v>34896</v>
      </c>
      <c r="L147">
        <v>1</v>
      </c>
      <c r="M147">
        <v>1</v>
      </c>
      <c r="N147">
        <v>0</v>
      </c>
    </row>
    <row r="148" spans="1:14" x14ac:dyDescent="0.25">
      <c r="A148" t="s">
        <v>25265</v>
      </c>
      <c r="B148" t="s">
        <v>3888</v>
      </c>
      <c r="C148" t="s">
        <v>3890</v>
      </c>
      <c r="D148" t="s">
        <v>3889</v>
      </c>
      <c r="E148" t="s">
        <v>3891</v>
      </c>
      <c r="F148" t="s">
        <v>10</v>
      </c>
      <c r="G148" t="s">
        <v>34940</v>
      </c>
      <c r="H148" s="1" t="s">
        <v>3892</v>
      </c>
      <c r="I148">
        <v>1</v>
      </c>
      <c r="J148" t="s">
        <v>34896</v>
      </c>
      <c r="L148">
        <v>1</v>
      </c>
      <c r="M148">
        <v>1</v>
      </c>
      <c r="N148">
        <v>0</v>
      </c>
    </row>
    <row r="149" spans="1:14" x14ac:dyDescent="0.25">
      <c r="A149" t="s">
        <v>25275</v>
      </c>
      <c r="B149" t="s">
        <v>3920</v>
      </c>
      <c r="C149" t="s">
        <v>3922</v>
      </c>
      <c r="D149" t="s">
        <v>3921</v>
      </c>
      <c r="E149" t="s">
        <v>3923</v>
      </c>
      <c r="F149" t="s">
        <v>10</v>
      </c>
      <c r="G149" t="s">
        <v>34940</v>
      </c>
      <c r="H149" s="1" t="s">
        <v>3924</v>
      </c>
      <c r="I149">
        <v>1</v>
      </c>
      <c r="J149" t="s">
        <v>34896</v>
      </c>
      <c r="L149">
        <v>1</v>
      </c>
      <c r="M149">
        <v>1</v>
      </c>
      <c r="N149">
        <v>0</v>
      </c>
    </row>
    <row r="150" spans="1:14" x14ac:dyDescent="0.25">
      <c r="A150" t="s">
        <v>25286</v>
      </c>
      <c r="B150" t="s">
        <v>3948</v>
      </c>
      <c r="C150" t="s">
        <v>3925</v>
      </c>
      <c r="D150" t="s">
        <v>3949</v>
      </c>
      <c r="E150" t="s">
        <v>3926</v>
      </c>
      <c r="F150" t="s">
        <v>10</v>
      </c>
      <c r="G150" t="s">
        <v>34940</v>
      </c>
      <c r="H150">
        <v>0.86231811106558998</v>
      </c>
      <c r="I150">
        <v>1</v>
      </c>
      <c r="J150" t="s">
        <v>34896</v>
      </c>
      <c r="L150">
        <v>1</v>
      </c>
      <c r="M150">
        <v>1</v>
      </c>
      <c r="N150">
        <v>0</v>
      </c>
    </row>
    <row r="151" spans="1:14" x14ac:dyDescent="0.25">
      <c r="A151" t="s">
        <v>25297</v>
      </c>
      <c r="B151" t="s">
        <v>3966</v>
      </c>
      <c r="C151" t="s">
        <v>1151</v>
      </c>
      <c r="D151" t="s">
        <v>3967</v>
      </c>
      <c r="E151" t="s">
        <v>1152</v>
      </c>
      <c r="F151" t="s">
        <v>10</v>
      </c>
      <c r="G151" t="s">
        <v>34940</v>
      </c>
      <c r="H151" s="1" t="s">
        <v>3972</v>
      </c>
      <c r="I151">
        <v>1</v>
      </c>
      <c r="J151" t="s">
        <v>34896</v>
      </c>
      <c r="L151">
        <v>1</v>
      </c>
      <c r="M151">
        <v>1</v>
      </c>
      <c r="N151">
        <v>0</v>
      </c>
    </row>
    <row r="152" spans="1:14" x14ac:dyDescent="0.25">
      <c r="A152" t="s">
        <v>25305</v>
      </c>
      <c r="B152" t="s">
        <v>3992</v>
      </c>
      <c r="C152" t="s">
        <v>3994</v>
      </c>
      <c r="D152" t="s">
        <v>3993</v>
      </c>
      <c r="E152" t="s">
        <v>3995</v>
      </c>
      <c r="F152" t="s">
        <v>10</v>
      </c>
      <c r="G152" t="s">
        <v>34940</v>
      </c>
      <c r="H152" s="1" t="s">
        <v>3996</v>
      </c>
      <c r="I152">
        <v>0</v>
      </c>
      <c r="J152" t="s">
        <v>34944</v>
      </c>
      <c r="K152" s="2" t="s">
        <v>34910</v>
      </c>
      <c r="L152">
        <v>1</v>
      </c>
      <c r="M152">
        <v>0</v>
      </c>
      <c r="N152">
        <v>0</v>
      </c>
    </row>
    <row r="153" spans="1:14" x14ac:dyDescent="0.25">
      <c r="A153" t="s">
        <v>25315</v>
      </c>
      <c r="B153" t="s">
        <v>4023</v>
      </c>
      <c r="C153" t="s">
        <v>4025</v>
      </c>
      <c r="D153" t="s">
        <v>4024</v>
      </c>
      <c r="E153" t="s">
        <v>4026</v>
      </c>
      <c r="F153" t="s">
        <v>10</v>
      </c>
      <c r="G153" t="s">
        <v>34940</v>
      </c>
      <c r="H153" s="1" t="s">
        <v>4027</v>
      </c>
      <c r="I153">
        <v>1</v>
      </c>
      <c r="J153" t="s">
        <v>34896</v>
      </c>
      <c r="L153">
        <v>1</v>
      </c>
      <c r="M153">
        <v>1</v>
      </c>
      <c r="N153">
        <v>0</v>
      </c>
    </row>
    <row r="154" spans="1:14" x14ac:dyDescent="0.25">
      <c r="A154" t="s">
        <v>25326</v>
      </c>
      <c r="B154" t="s">
        <v>4055</v>
      </c>
      <c r="C154" t="s">
        <v>4060</v>
      </c>
      <c r="D154" t="s">
        <v>4056</v>
      </c>
      <c r="E154" t="s">
        <v>4061</v>
      </c>
      <c r="F154" t="s">
        <v>10</v>
      </c>
      <c r="G154" t="s">
        <v>34940</v>
      </c>
      <c r="H154" s="1" t="s">
        <v>4062</v>
      </c>
      <c r="I154">
        <v>1</v>
      </c>
      <c r="J154" t="s">
        <v>34896</v>
      </c>
      <c r="L154">
        <v>1</v>
      </c>
      <c r="M154">
        <v>1</v>
      </c>
      <c r="N154">
        <v>0</v>
      </c>
    </row>
    <row r="155" spans="1:14" x14ac:dyDescent="0.25">
      <c r="A155" t="s">
        <v>25335</v>
      </c>
      <c r="B155" t="s">
        <v>4086</v>
      </c>
      <c r="C155" t="s">
        <v>4088</v>
      </c>
      <c r="D155" t="s">
        <v>4087</v>
      </c>
      <c r="E155" t="s">
        <v>4089</v>
      </c>
      <c r="F155" t="s">
        <v>10</v>
      </c>
      <c r="G155" t="s">
        <v>34940</v>
      </c>
      <c r="H155" s="1" t="s">
        <v>4090</v>
      </c>
      <c r="I155">
        <v>1</v>
      </c>
      <c r="J155" t="s">
        <v>34896</v>
      </c>
      <c r="L155">
        <v>1</v>
      </c>
      <c r="M155">
        <v>1</v>
      </c>
      <c r="N155">
        <v>0</v>
      </c>
    </row>
    <row r="156" spans="1:14" x14ac:dyDescent="0.25">
      <c r="A156" t="s">
        <v>25346</v>
      </c>
      <c r="B156" t="s">
        <v>4117</v>
      </c>
      <c r="C156" t="s">
        <v>2951</v>
      </c>
      <c r="D156" t="s">
        <v>4118</v>
      </c>
      <c r="E156" t="s">
        <v>2952</v>
      </c>
      <c r="F156" t="s">
        <v>10</v>
      </c>
      <c r="G156" t="s">
        <v>34940</v>
      </c>
      <c r="H156" s="1" t="s">
        <v>4122</v>
      </c>
      <c r="I156">
        <v>1</v>
      </c>
      <c r="J156" t="s">
        <v>34896</v>
      </c>
      <c r="L156">
        <v>1</v>
      </c>
      <c r="M156">
        <v>1</v>
      </c>
      <c r="N156">
        <v>0</v>
      </c>
    </row>
    <row r="157" spans="1:14" x14ac:dyDescent="0.25">
      <c r="A157" t="s">
        <v>25355</v>
      </c>
      <c r="B157" t="s">
        <v>4138</v>
      </c>
      <c r="C157" t="s">
        <v>3164</v>
      </c>
      <c r="D157" t="s">
        <v>4139</v>
      </c>
      <c r="E157" t="s">
        <v>3165</v>
      </c>
      <c r="F157" t="s">
        <v>10</v>
      </c>
      <c r="G157" t="s">
        <v>34940</v>
      </c>
      <c r="H157" s="1" t="s">
        <v>4140</v>
      </c>
      <c r="I157">
        <v>1</v>
      </c>
      <c r="J157" t="s">
        <v>34896</v>
      </c>
      <c r="L157">
        <v>1</v>
      </c>
      <c r="M157">
        <v>1</v>
      </c>
      <c r="N157">
        <v>0</v>
      </c>
    </row>
    <row r="158" spans="1:14" x14ac:dyDescent="0.25">
      <c r="A158" t="s">
        <v>25365</v>
      </c>
      <c r="B158" t="s">
        <v>4162</v>
      </c>
      <c r="C158" t="s">
        <v>4164</v>
      </c>
      <c r="D158" t="s">
        <v>4163</v>
      </c>
      <c r="E158" t="s">
        <v>4165</v>
      </c>
      <c r="F158" t="s">
        <v>10</v>
      </c>
      <c r="G158" t="s">
        <v>34940</v>
      </c>
      <c r="H158" s="1" t="s">
        <v>4166</v>
      </c>
      <c r="I158">
        <v>1</v>
      </c>
      <c r="J158" t="s">
        <v>34896</v>
      </c>
      <c r="L158">
        <v>1</v>
      </c>
      <c r="M158">
        <v>1</v>
      </c>
      <c r="N158">
        <v>0</v>
      </c>
    </row>
    <row r="159" spans="1:14" x14ac:dyDescent="0.25">
      <c r="A159" t="s">
        <v>25375</v>
      </c>
      <c r="B159" t="s">
        <v>4192</v>
      </c>
      <c r="C159" t="s">
        <v>2985</v>
      </c>
      <c r="D159" t="s">
        <v>4193</v>
      </c>
      <c r="E159" t="s">
        <v>2986</v>
      </c>
      <c r="F159" t="s">
        <v>10</v>
      </c>
      <c r="G159" t="s">
        <v>34940</v>
      </c>
      <c r="H159" s="1" t="s">
        <v>4194</v>
      </c>
      <c r="I159">
        <v>1</v>
      </c>
      <c r="J159" t="s">
        <v>34896</v>
      </c>
      <c r="L159">
        <v>1</v>
      </c>
      <c r="M159">
        <v>1</v>
      </c>
      <c r="N159">
        <v>0</v>
      </c>
    </row>
    <row r="160" spans="1:14" x14ac:dyDescent="0.25">
      <c r="A160" t="s">
        <v>25385</v>
      </c>
      <c r="B160" t="s">
        <v>4211</v>
      </c>
      <c r="C160" t="s">
        <v>4213</v>
      </c>
      <c r="D160" t="s">
        <v>4212</v>
      </c>
      <c r="E160" t="s">
        <v>4214</v>
      </c>
      <c r="F160" t="s">
        <v>10</v>
      </c>
      <c r="G160" t="s">
        <v>34940</v>
      </c>
      <c r="H160" s="1" t="s">
        <v>4215</v>
      </c>
      <c r="I160">
        <v>1</v>
      </c>
      <c r="J160" t="s">
        <v>34896</v>
      </c>
      <c r="L160">
        <v>1</v>
      </c>
      <c r="M160">
        <v>1</v>
      </c>
      <c r="N160">
        <v>0</v>
      </c>
    </row>
    <row r="161" spans="1:14" x14ac:dyDescent="0.25">
      <c r="A161" t="s">
        <v>25395</v>
      </c>
      <c r="B161" t="s">
        <v>4241</v>
      </c>
      <c r="C161" t="s">
        <v>4243</v>
      </c>
      <c r="D161" t="s">
        <v>4242</v>
      </c>
      <c r="E161" t="s">
        <v>4244</v>
      </c>
      <c r="F161" t="s">
        <v>10</v>
      </c>
      <c r="G161" t="s">
        <v>34940</v>
      </c>
      <c r="H161" s="1" t="s">
        <v>4245</v>
      </c>
      <c r="I161">
        <v>1</v>
      </c>
      <c r="J161" t="s">
        <v>34896</v>
      </c>
      <c r="L161">
        <v>1</v>
      </c>
      <c r="M161">
        <v>1</v>
      </c>
      <c r="N161">
        <v>0</v>
      </c>
    </row>
    <row r="162" spans="1:14" x14ac:dyDescent="0.25">
      <c r="A162" t="s">
        <v>25405</v>
      </c>
      <c r="B162" t="s">
        <v>4267</v>
      </c>
      <c r="C162" t="s">
        <v>1856</v>
      </c>
      <c r="D162" t="s">
        <v>4268</v>
      </c>
      <c r="E162" t="s">
        <v>1857</v>
      </c>
      <c r="F162" t="s">
        <v>10</v>
      </c>
      <c r="G162" t="s">
        <v>34940</v>
      </c>
      <c r="H162" s="1" t="s">
        <v>4269</v>
      </c>
      <c r="I162">
        <v>1</v>
      </c>
      <c r="J162" t="s">
        <v>34896</v>
      </c>
      <c r="L162">
        <v>1</v>
      </c>
      <c r="M162">
        <v>1</v>
      </c>
      <c r="N162">
        <v>0</v>
      </c>
    </row>
    <row r="163" spans="1:14" x14ac:dyDescent="0.25">
      <c r="A163" t="s">
        <v>25418</v>
      </c>
      <c r="B163" t="s">
        <v>4289</v>
      </c>
      <c r="C163" t="s">
        <v>4299</v>
      </c>
      <c r="D163" t="s">
        <v>4290</v>
      </c>
      <c r="E163" t="s">
        <v>4300</v>
      </c>
      <c r="F163" t="s">
        <v>10</v>
      </c>
      <c r="G163" t="s">
        <v>34940</v>
      </c>
      <c r="H163" s="1" t="s">
        <v>4301</v>
      </c>
      <c r="I163">
        <v>1</v>
      </c>
      <c r="J163" t="s">
        <v>34896</v>
      </c>
      <c r="L163">
        <v>1</v>
      </c>
      <c r="M163">
        <v>1</v>
      </c>
      <c r="N163">
        <v>0</v>
      </c>
    </row>
    <row r="164" spans="1:14" x14ac:dyDescent="0.25">
      <c r="A164" t="s">
        <v>25425</v>
      </c>
      <c r="B164" t="s">
        <v>4319</v>
      </c>
      <c r="C164" t="s">
        <v>4299</v>
      </c>
      <c r="D164" t="s">
        <v>4320</v>
      </c>
      <c r="E164" t="s">
        <v>4300</v>
      </c>
      <c r="F164" t="s">
        <v>10</v>
      </c>
      <c r="G164" t="s">
        <v>34938</v>
      </c>
      <c r="H164" s="1" t="s">
        <v>4321</v>
      </c>
      <c r="I164">
        <v>0</v>
      </c>
      <c r="J164" t="s">
        <v>34913</v>
      </c>
      <c r="L164">
        <v>0</v>
      </c>
      <c r="M164" t="s">
        <v>34930</v>
      </c>
      <c r="N164">
        <v>1</v>
      </c>
    </row>
    <row r="165" spans="1:14" x14ac:dyDescent="0.25">
      <c r="A165" t="s">
        <v>25437</v>
      </c>
      <c r="B165" t="s">
        <v>4336</v>
      </c>
      <c r="C165" t="s">
        <v>4344</v>
      </c>
      <c r="D165" t="s">
        <v>4337</v>
      </c>
      <c r="E165" t="s">
        <v>4345</v>
      </c>
      <c r="F165" t="s">
        <v>10</v>
      </c>
      <c r="G165" t="s">
        <v>34940</v>
      </c>
      <c r="H165" s="1" t="s">
        <v>4346</v>
      </c>
      <c r="I165">
        <v>1</v>
      </c>
      <c r="J165" t="s">
        <v>34896</v>
      </c>
      <c r="L165">
        <v>1</v>
      </c>
      <c r="M165">
        <v>1</v>
      </c>
      <c r="N165">
        <v>0</v>
      </c>
    </row>
    <row r="166" spans="1:14" x14ac:dyDescent="0.25">
      <c r="A166" t="s">
        <v>25445</v>
      </c>
      <c r="B166" t="s">
        <v>4363</v>
      </c>
      <c r="C166" t="s">
        <v>1573</v>
      </c>
      <c r="D166" t="s">
        <v>4364</v>
      </c>
      <c r="E166" t="s">
        <v>1574</v>
      </c>
      <c r="F166" t="s">
        <v>10</v>
      </c>
      <c r="G166" t="s">
        <v>34938</v>
      </c>
      <c r="H166" s="1" t="s">
        <v>4365</v>
      </c>
      <c r="I166">
        <v>0</v>
      </c>
      <c r="J166" t="s">
        <v>34913</v>
      </c>
      <c r="L166">
        <v>0</v>
      </c>
      <c r="M166" t="s">
        <v>34930</v>
      </c>
      <c r="N166">
        <v>1</v>
      </c>
    </row>
    <row r="167" spans="1:14" x14ac:dyDescent="0.25">
      <c r="A167" t="s">
        <v>25455</v>
      </c>
      <c r="B167" t="s">
        <v>4391</v>
      </c>
      <c r="C167" t="s">
        <v>749</v>
      </c>
      <c r="D167" t="s">
        <v>4392</v>
      </c>
      <c r="E167" t="s">
        <v>750</v>
      </c>
      <c r="F167" t="s">
        <v>10</v>
      </c>
      <c r="G167" t="s">
        <v>34939</v>
      </c>
      <c r="H167" s="1" t="s">
        <v>4393</v>
      </c>
      <c r="I167">
        <v>1</v>
      </c>
      <c r="J167" t="s">
        <v>34896</v>
      </c>
      <c r="L167">
        <v>1</v>
      </c>
      <c r="M167">
        <v>1</v>
      </c>
      <c r="N167">
        <v>1</v>
      </c>
    </row>
    <row r="168" spans="1:14" x14ac:dyDescent="0.25">
      <c r="A168" t="s">
        <v>25465</v>
      </c>
      <c r="B168" t="s">
        <v>4413</v>
      </c>
      <c r="C168" t="s">
        <v>4415</v>
      </c>
      <c r="D168" t="s">
        <v>4414</v>
      </c>
      <c r="E168" t="s">
        <v>4416</v>
      </c>
      <c r="F168" t="s">
        <v>10</v>
      </c>
      <c r="G168" t="s">
        <v>34940</v>
      </c>
      <c r="H168" s="1" t="s">
        <v>4417</v>
      </c>
      <c r="I168">
        <v>0</v>
      </c>
      <c r="J168" t="s">
        <v>34931</v>
      </c>
      <c r="K168" s="2"/>
      <c r="L168">
        <v>0</v>
      </c>
      <c r="M168" t="s">
        <v>34930</v>
      </c>
      <c r="N168">
        <v>0</v>
      </c>
    </row>
    <row r="169" spans="1:14" x14ac:dyDescent="0.25">
      <c r="A169" t="s">
        <v>25475</v>
      </c>
      <c r="B169" t="s">
        <v>4443</v>
      </c>
      <c r="C169" t="s">
        <v>4445</v>
      </c>
      <c r="D169" t="s">
        <v>4444</v>
      </c>
      <c r="E169" t="s">
        <v>4446</v>
      </c>
      <c r="F169" t="s">
        <v>10</v>
      </c>
      <c r="G169" t="s">
        <v>34940</v>
      </c>
      <c r="H169" s="1" t="s">
        <v>4447</v>
      </c>
      <c r="I169">
        <v>0</v>
      </c>
      <c r="J169" t="s">
        <v>34944</v>
      </c>
      <c r="K169" s="2" t="s">
        <v>34918</v>
      </c>
      <c r="L169">
        <v>1</v>
      </c>
      <c r="M169">
        <v>0</v>
      </c>
      <c r="N169">
        <v>0</v>
      </c>
    </row>
    <row r="170" spans="1:14" x14ac:dyDescent="0.25">
      <c r="A170" t="s">
        <v>25485</v>
      </c>
      <c r="B170" t="s">
        <v>4473</v>
      </c>
      <c r="C170" t="s">
        <v>4475</v>
      </c>
      <c r="D170" t="s">
        <v>4474</v>
      </c>
      <c r="E170" t="s">
        <v>4476</v>
      </c>
      <c r="F170" t="s">
        <v>10</v>
      </c>
      <c r="G170" t="s">
        <v>34940</v>
      </c>
      <c r="H170" s="1" t="s">
        <v>4477</v>
      </c>
      <c r="I170">
        <v>1</v>
      </c>
      <c r="J170" t="s">
        <v>34896</v>
      </c>
      <c r="L170">
        <v>1</v>
      </c>
      <c r="M170">
        <v>1</v>
      </c>
      <c r="N170">
        <v>0</v>
      </c>
    </row>
    <row r="171" spans="1:14" x14ac:dyDescent="0.25">
      <c r="A171" t="s">
        <v>25496</v>
      </c>
      <c r="B171" t="s">
        <v>4503</v>
      </c>
      <c r="C171" t="s">
        <v>4508</v>
      </c>
      <c r="D171" t="s">
        <v>4504</v>
      </c>
      <c r="E171" t="s">
        <v>4509</v>
      </c>
      <c r="F171" t="s">
        <v>10</v>
      </c>
      <c r="G171" t="s">
        <v>34940</v>
      </c>
      <c r="H171" s="1" t="s">
        <v>4510</v>
      </c>
      <c r="I171">
        <v>1</v>
      </c>
      <c r="J171" t="s">
        <v>34896</v>
      </c>
      <c r="L171">
        <v>1</v>
      </c>
      <c r="M171">
        <v>1</v>
      </c>
      <c r="N171">
        <v>0</v>
      </c>
    </row>
    <row r="172" spans="1:14" x14ac:dyDescent="0.25">
      <c r="A172" t="s">
        <v>25505</v>
      </c>
      <c r="B172" t="s">
        <v>4535</v>
      </c>
      <c r="C172" t="s">
        <v>4537</v>
      </c>
      <c r="D172" t="s">
        <v>4536</v>
      </c>
      <c r="E172" t="s">
        <v>4538</v>
      </c>
      <c r="F172" t="s">
        <v>10</v>
      </c>
      <c r="G172" t="s">
        <v>34940</v>
      </c>
      <c r="H172" s="1" t="s">
        <v>4539</v>
      </c>
      <c r="I172">
        <v>0</v>
      </c>
      <c r="J172" t="s">
        <v>34901</v>
      </c>
      <c r="L172">
        <v>0</v>
      </c>
      <c r="M172" t="s">
        <v>34930</v>
      </c>
      <c r="N172">
        <v>0</v>
      </c>
    </row>
    <row r="173" spans="1:14" x14ac:dyDescent="0.25">
      <c r="A173" t="s">
        <v>25515</v>
      </c>
      <c r="B173" t="s">
        <v>4565</v>
      </c>
      <c r="C173" t="s">
        <v>4567</v>
      </c>
      <c r="D173" t="s">
        <v>4566</v>
      </c>
      <c r="E173" t="s">
        <v>4568</v>
      </c>
      <c r="F173" t="s">
        <v>10</v>
      </c>
      <c r="G173" t="s">
        <v>34941</v>
      </c>
      <c r="H173" s="1" t="s">
        <v>4569</v>
      </c>
      <c r="I173">
        <v>0</v>
      </c>
      <c r="J173" t="s">
        <v>34900</v>
      </c>
      <c r="L173">
        <v>0</v>
      </c>
      <c r="M173" t="s">
        <v>34930</v>
      </c>
      <c r="N173">
        <v>0</v>
      </c>
    </row>
    <row r="174" spans="1:14" x14ac:dyDescent="0.25">
      <c r="A174" t="s">
        <v>25525</v>
      </c>
      <c r="B174" t="s">
        <v>4588</v>
      </c>
      <c r="C174" t="s">
        <v>377</v>
      </c>
      <c r="D174" t="s">
        <v>4589</v>
      </c>
      <c r="E174" t="s">
        <v>378</v>
      </c>
      <c r="F174" t="s">
        <v>10</v>
      </c>
      <c r="G174" t="s">
        <v>34940</v>
      </c>
      <c r="H174">
        <v>0.93087165305703901</v>
      </c>
      <c r="I174">
        <v>1</v>
      </c>
      <c r="J174" t="s">
        <v>34896</v>
      </c>
      <c r="L174">
        <v>1</v>
      </c>
      <c r="M174">
        <v>1</v>
      </c>
      <c r="N174">
        <v>0</v>
      </c>
    </row>
    <row r="175" spans="1:14" x14ac:dyDescent="0.25">
      <c r="A175" t="s">
        <v>25535</v>
      </c>
      <c r="B175" t="s">
        <v>4600</v>
      </c>
      <c r="C175" t="s">
        <v>4602</v>
      </c>
      <c r="D175" t="s">
        <v>4601</v>
      </c>
      <c r="E175" t="s">
        <v>4603</v>
      </c>
      <c r="F175" t="s">
        <v>10</v>
      </c>
      <c r="G175" t="s">
        <v>34940</v>
      </c>
      <c r="H175" s="1" t="s">
        <v>4604</v>
      </c>
      <c r="I175">
        <v>1</v>
      </c>
      <c r="J175" t="s">
        <v>34896</v>
      </c>
      <c r="L175">
        <v>1</v>
      </c>
      <c r="M175">
        <v>1</v>
      </c>
      <c r="N175">
        <v>0</v>
      </c>
    </row>
    <row r="176" spans="1:14" x14ac:dyDescent="0.25">
      <c r="A176" t="s">
        <v>25545</v>
      </c>
      <c r="B176" t="s">
        <v>4632</v>
      </c>
      <c r="C176" t="s">
        <v>4634</v>
      </c>
      <c r="D176" t="s">
        <v>4633</v>
      </c>
      <c r="E176" t="s">
        <v>4635</v>
      </c>
      <c r="F176" t="s">
        <v>10</v>
      </c>
      <c r="G176" t="s">
        <v>34940</v>
      </c>
      <c r="H176" s="1" t="s">
        <v>4636</v>
      </c>
      <c r="I176">
        <v>0</v>
      </c>
      <c r="J176" t="s">
        <v>34901</v>
      </c>
      <c r="L176">
        <v>0</v>
      </c>
      <c r="M176" t="s">
        <v>34930</v>
      </c>
      <c r="N176">
        <v>0</v>
      </c>
    </row>
    <row r="177" spans="1:14" x14ac:dyDescent="0.25">
      <c r="A177" t="s">
        <v>25555</v>
      </c>
      <c r="B177" t="s">
        <v>4656</v>
      </c>
      <c r="C177" t="s">
        <v>4658</v>
      </c>
      <c r="D177" t="s">
        <v>4657</v>
      </c>
      <c r="E177" t="s">
        <v>4659</v>
      </c>
      <c r="F177" t="s">
        <v>10</v>
      </c>
      <c r="G177" t="s">
        <v>34940</v>
      </c>
      <c r="H177" s="1" t="s">
        <v>4660</v>
      </c>
      <c r="I177">
        <v>1</v>
      </c>
      <c r="J177" t="s">
        <v>34896</v>
      </c>
      <c r="L177">
        <v>1</v>
      </c>
      <c r="M177">
        <v>1</v>
      </c>
      <c r="N177">
        <v>0</v>
      </c>
    </row>
    <row r="178" spans="1:14" x14ac:dyDescent="0.25">
      <c r="A178" t="s">
        <v>25565</v>
      </c>
      <c r="B178" t="s">
        <v>4670</v>
      </c>
      <c r="C178" t="s">
        <v>351</v>
      </c>
      <c r="D178" t="s">
        <v>4671</v>
      </c>
      <c r="E178" t="s">
        <v>352</v>
      </c>
      <c r="F178" t="s">
        <v>10</v>
      </c>
      <c r="G178" t="s">
        <v>34940</v>
      </c>
      <c r="H178" s="1" t="s">
        <v>4672</v>
      </c>
      <c r="I178">
        <v>0</v>
      </c>
      <c r="J178" t="s">
        <v>34901</v>
      </c>
      <c r="L178">
        <v>0</v>
      </c>
      <c r="M178" t="s">
        <v>34930</v>
      </c>
      <c r="N178">
        <v>0</v>
      </c>
    </row>
    <row r="179" spans="1:14" x14ac:dyDescent="0.25">
      <c r="A179" t="s">
        <v>25576</v>
      </c>
      <c r="B179" t="s">
        <v>4684</v>
      </c>
      <c r="C179" t="s">
        <v>4689</v>
      </c>
      <c r="D179" t="s">
        <v>4685</v>
      </c>
      <c r="E179" t="s">
        <v>4690</v>
      </c>
      <c r="F179" t="s">
        <v>10</v>
      </c>
      <c r="G179" t="s">
        <v>34940</v>
      </c>
      <c r="H179" s="1" t="s">
        <v>4691</v>
      </c>
      <c r="I179">
        <v>1</v>
      </c>
      <c r="J179" t="s">
        <v>34896</v>
      </c>
      <c r="L179">
        <v>1</v>
      </c>
      <c r="M179">
        <v>1</v>
      </c>
      <c r="N179">
        <v>0</v>
      </c>
    </row>
    <row r="180" spans="1:14" x14ac:dyDescent="0.25">
      <c r="A180" t="s">
        <v>25585</v>
      </c>
      <c r="B180" t="s">
        <v>4707</v>
      </c>
      <c r="C180" t="s">
        <v>4709</v>
      </c>
      <c r="D180" t="s">
        <v>4708</v>
      </c>
      <c r="E180" t="s">
        <v>4710</v>
      </c>
      <c r="F180" t="s">
        <v>10</v>
      </c>
      <c r="G180" t="s">
        <v>34940</v>
      </c>
      <c r="H180" s="1" t="s">
        <v>4711</v>
      </c>
      <c r="I180">
        <v>1</v>
      </c>
      <c r="J180" t="s">
        <v>34896</v>
      </c>
      <c r="L180">
        <v>1</v>
      </c>
      <c r="M180">
        <v>1</v>
      </c>
      <c r="N180">
        <v>0</v>
      </c>
    </row>
    <row r="181" spans="1:14" x14ac:dyDescent="0.25">
      <c r="A181" t="s">
        <v>25595</v>
      </c>
      <c r="B181" t="s">
        <v>4734</v>
      </c>
      <c r="C181" t="s">
        <v>4736</v>
      </c>
      <c r="D181" t="s">
        <v>4735</v>
      </c>
      <c r="E181" t="s">
        <v>4737</v>
      </c>
      <c r="F181" t="s">
        <v>10</v>
      </c>
      <c r="G181" t="s">
        <v>34940</v>
      </c>
      <c r="H181" s="1" t="s">
        <v>4738</v>
      </c>
      <c r="I181">
        <v>1</v>
      </c>
      <c r="J181" t="s">
        <v>34896</v>
      </c>
      <c r="L181">
        <v>1</v>
      </c>
      <c r="M181">
        <v>1</v>
      </c>
      <c r="N181">
        <v>0</v>
      </c>
    </row>
    <row r="182" spans="1:14" x14ac:dyDescent="0.25">
      <c r="A182" t="s">
        <v>25605</v>
      </c>
      <c r="B182" t="s">
        <v>4765</v>
      </c>
      <c r="C182" t="s">
        <v>4767</v>
      </c>
      <c r="D182" t="s">
        <v>4766</v>
      </c>
      <c r="E182" t="s">
        <v>4768</v>
      </c>
      <c r="F182" t="s">
        <v>10</v>
      </c>
      <c r="G182" t="s">
        <v>34940</v>
      </c>
      <c r="H182" s="1" t="s">
        <v>4769</v>
      </c>
      <c r="I182">
        <v>1</v>
      </c>
      <c r="J182" t="s">
        <v>34896</v>
      </c>
      <c r="L182">
        <v>1</v>
      </c>
      <c r="M182">
        <v>1</v>
      </c>
      <c r="N182">
        <v>0</v>
      </c>
    </row>
    <row r="183" spans="1:14" x14ac:dyDescent="0.25">
      <c r="A183" t="s">
        <v>25616</v>
      </c>
      <c r="B183" t="s">
        <v>4796</v>
      </c>
      <c r="C183" t="s">
        <v>4793</v>
      </c>
      <c r="D183" t="s">
        <v>4797</v>
      </c>
      <c r="E183" t="s">
        <v>4794</v>
      </c>
      <c r="F183" t="s">
        <v>10</v>
      </c>
      <c r="G183" t="s">
        <v>34940</v>
      </c>
      <c r="H183" s="1" t="s">
        <v>4799</v>
      </c>
      <c r="I183">
        <v>1</v>
      </c>
      <c r="J183" t="s">
        <v>34896</v>
      </c>
      <c r="L183">
        <v>1</v>
      </c>
      <c r="M183">
        <v>1</v>
      </c>
      <c r="N183">
        <v>0</v>
      </c>
    </row>
    <row r="184" spans="1:14" x14ac:dyDescent="0.25">
      <c r="A184" t="s">
        <v>25625</v>
      </c>
      <c r="B184" t="s">
        <v>4813</v>
      </c>
      <c r="C184" t="s">
        <v>4815</v>
      </c>
      <c r="D184" t="s">
        <v>4814</v>
      </c>
      <c r="E184" t="s">
        <v>4816</v>
      </c>
      <c r="F184" t="s">
        <v>10</v>
      </c>
      <c r="G184" t="s">
        <v>34940</v>
      </c>
      <c r="H184" s="1" t="s">
        <v>4817</v>
      </c>
      <c r="I184">
        <v>0</v>
      </c>
      <c r="J184" t="s">
        <v>34901</v>
      </c>
      <c r="L184">
        <v>0</v>
      </c>
      <c r="M184" t="s">
        <v>34930</v>
      </c>
      <c r="N184">
        <v>0</v>
      </c>
    </row>
    <row r="185" spans="1:14" x14ac:dyDescent="0.25">
      <c r="A185" t="s">
        <v>25635</v>
      </c>
      <c r="B185" t="s">
        <v>4841</v>
      </c>
      <c r="C185" t="s">
        <v>4815</v>
      </c>
      <c r="D185" t="s">
        <v>4842</v>
      </c>
      <c r="E185" t="s">
        <v>4816</v>
      </c>
      <c r="F185" t="s">
        <v>10</v>
      </c>
      <c r="G185" t="s">
        <v>34940</v>
      </c>
      <c r="H185" s="1" t="s">
        <v>4843</v>
      </c>
      <c r="I185">
        <v>1</v>
      </c>
      <c r="J185" t="s">
        <v>34896</v>
      </c>
      <c r="L185">
        <v>1</v>
      </c>
      <c r="M185">
        <v>1</v>
      </c>
      <c r="N185">
        <v>0</v>
      </c>
    </row>
    <row r="186" spans="1:14" x14ac:dyDescent="0.25">
      <c r="A186" t="s">
        <v>25645</v>
      </c>
      <c r="B186" t="s">
        <v>4861</v>
      </c>
      <c r="C186" t="s">
        <v>4863</v>
      </c>
      <c r="D186" t="s">
        <v>4862</v>
      </c>
      <c r="E186" t="s">
        <v>4864</v>
      </c>
      <c r="F186" t="s">
        <v>10</v>
      </c>
      <c r="G186" t="s">
        <v>34940</v>
      </c>
      <c r="H186" s="1" t="s">
        <v>4865</v>
      </c>
      <c r="I186">
        <v>0</v>
      </c>
      <c r="J186" t="s">
        <v>34901</v>
      </c>
      <c r="L186">
        <v>0</v>
      </c>
      <c r="M186" t="s">
        <v>34930</v>
      </c>
      <c r="N186">
        <v>0</v>
      </c>
    </row>
    <row r="187" spans="1:14" x14ac:dyDescent="0.25">
      <c r="A187" t="s">
        <v>25655</v>
      </c>
      <c r="B187" t="s">
        <v>4891</v>
      </c>
      <c r="C187" t="s">
        <v>4893</v>
      </c>
      <c r="D187" t="s">
        <v>4892</v>
      </c>
      <c r="E187" t="s">
        <v>4894</v>
      </c>
      <c r="F187" t="s">
        <v>10</v>
      </c>
      <c r="G187" t="s">
        <v>34938</v>
      </c>
      <c r="H187" s="1" t="s">
        <v>4895</v>
      </c>
      <c r="I187">
        <v>0</v>
      </c>
      <c r="J187" t="s">
        <v>34913</v>
      </c>
      <c r="L187">
        <v>0</v>
      </c>
      <c r="M187" t="s">
        <v>34930</v>
      </c>
      <c r="N187">
        <v>1</v>
      </c>
    </row>
    <row r="188" spans="1:14" x14ac:dyDescent="0.25">
      <c r="A188" t="s">
        <v>25665</v>
      </c>
      <c r="B188" t="s">
        <v>4923</v>
      </c>
      <c r="C188" t="s">
        <v>4925</v>
      </c>
      <c r="D188" t="s">
        <v>4924</v>
      </c>
      <c r="E188" t="s">
        <v>4926</v>
      </c>
      <c r="F188" t="s">
        <v>10</v>
      </c>
      <c r="G188" t="s">
        <v>34939</v>
      </c>
      <c r="H188" s="1" t="s">
        <v>4927</v>
      </c>
      <c r="I188">
        <v>0</v>
      </c>
      <c r="J188" s="3" t="s">
        <v>34926</v>
      </c>
      <c r="L188">
        <v>0</v>
      </c>
      <c r="M188" t="s">
        <v>34930</v>
      </c>
      <c r="N188">
        <v>1</v>
      </c>
    </row>
    <row r="189" spans="1:14" x14ac:dyDescent="0.25">
      <c r="A189" t="s">
        <v>25675</v>
      </c>
      <c r="B189" t="s">
        <v>4954</v>
      </c>
      <c r="C189" t="s">
        <v>4934</v>
      </c>
      <c r="D189" t="s">
        <v>4955</v>
      </c>
      <c r="E189" t="s">
        <v>4935</v>
      </c>
      <c r="F189" t="s">
        <v>10</v>
      </c>
      <c r="G189" t="s">
        <v>34939</v>
      </c>
      <c r="H189" s="1" t="s">
        <v>4956</v>
      </c>
      <c r="I189">
        <v>0</v>
      </c>
      <c r="J189" s="3" t="s">
        <v>34926</v>
      </c>
      <c r="L189">
        <v>0</v>
      </c>
      <c r="M189" t="s">
        <v>34930</v>
      </c>
      <c r="N189">
        <v>1</v>
      </c>
    </row>
    <row r="190" spans="1:14" x14ac:dyDescent="0.25">
      <c r="A190" t="s">
        <v>25688</v>
      </c>
      <c r="B190" t="s">
        <v>4972</v>
      </c>
      <c r="C190" t="s">
        <v>4983</v>
      </c>
      <c r="D190" t="s">
        <v>4973</v>
      </c>
      <c r="E190" t="s">
        <v>4984</v>
      </c>
      <c r="F190" t="s">
        <v>10</v>
      </c>
      <c r="G190" t="s">
        <v>34940</v>
      </c>
      <c r="H190" s="1" t="s">
        <v>4985</v>
      </c>
      <c r="I190">
        <v>1</v>
      </c>
      <c r="J190" t="s">
        <v>34896</v>
      </c>
      <c r="L190">
        <v>1</v>
      </c>
      <c r="M190">
        <v>1</v>
      </c>
      <c r="N190">
        <v>0</v>
      </c>
    </row>
    <row r="191" spans="1:14" x14ac:dyDescent="0.25">
      <c r="A191" t="s">
        <v>25695</v>
      </c>
      <c r="B191" t="s">
        <v>5000</v>
      </c>
      <c r="C191" t="s">
        <v>1588</v>
      </c>
      <c r="D191" t="s">
        <v>5001</v>
      </c>
      <c r="E191" t="s">
        <v>1589</v>
      </c>
      <c r="F191" t="s">
        <v>10</v>
      </c>
      <c r="G191" t="s">
        <v>34938</v>
      </c>
      <c r="H191" s="1" t="s">
        <v>5002</v>
      </c>
      <c r="I191">
        <v>0</v>
      </c>
      <c r="J191" t="s">
        <v>34913</v>
      </c>
      <c r="L191">
        <v>0</v>
      </c>
      <c r="M191" t="s">
        <v>34930</v>
      </c>
      <c r="N191">
        <v>1</v>
      </c>
    </row>
    <row r="192" spans="1:14" x14ac:dyDescent="0.25">
      <c r="A192" t="s">
        <v>25705</v>
      </c>
      <c r="B192" t="s">
        <v>5026</v>
      </c>
      <c r="C192" t="s">
        <v>5028</v>
      </c>
      <c r="D192" t="s">
        <v>5027</v>
      </c>
      <c r="E192" t="s">
        <v>5029</v>
      </c>
      <c r="F192" t="s">
        <v>10</v>
      </c>
      <c r="G192" t="s">
        <v>34940</v>
      </c>
      <c r="H192">
        <v>0.87980960570474798</v>
      </c>
      <c r="I192">
        <v>1</v>
      </c>
      <c r="J192" t="s">
        <v>34896</v>
      </c>
      <c r="L192">
        <v>1</v>
      </c>
      <c r="M192">
        <v>1</v>
      </c>
      <c r="N192">
        <v>0</v>
      </c>
    </row>
    <row r="193" spans="1:14" x14ac:dyDescent="0.25">
      <c r="A193" t="s">
        <v>25716</v>
      </c>
      <c r="B193" t="s">
        <v>5056</v>
      </c>
      <c r="C193" t="s">
        <v>24</v>
      </c>
      <c r="D193" t="s">
        <v>5057</v>
      </c>
      <c r="E193" t="s">
        <v>25</v>
      </c>
      <c r="F193" t="s">
        <v>10</v>
      </c>
      <c r="G193" t="s">
        <v>34940</v>
      </c>
      <c r="H193" s="1" t="s">
        <v>5059</v>
      </c>
      <c r="I193">
        <v>1</v>
      </c>
      <c r="J193" t="s">
        <v>34896</v>
      </c>
      <c r="L193">
        <v>1</v>
      </c>
      <c r="M193">
        <v>1</v>
      </c>
      <c r="N193">
        <v>0</v>
      </c>
    </row>
    <row r="194" spans="1:14" x14ac:dyDescent="0.25">
      <c r="A194" t="s">
        <v>25725</v>
      </c>
      <c r="B194" t="s">
        <v>5073</v>
      </c>
      <c r="C194" t="s">
        <v>5075</v>
      </c>
      <c r="D194" t="s">
        <v>5074</v>
      </c>
      <c r="E194" t="s">
        <v>5076</v>
      </c>
      <c r="F194" t="s">
        <v>10</v>
      </c>
      <c r="G194" t="s">
        <v>34940</v>
      </c>
      <c r="H194" s="1" t="s">
        <v>5077</v>
      </c>
      <c r="I194">
        <v>1</v>
      </c>
      <c r="J194" t="s">
        <v>34896</v>
      </c>
      <c r="L194">
        <v>1</v>
      </c>
      <c r="M194">
        <v>1</v>
      </c>
      <c r="N194">
        <v>0</v>
      </c>
    </row>
    <row r="195" spans="1:14" x14ac:dyDescent="0.25">
      <c r="A195" t="s">
        <v>25735</v>
      </c>
      <c r="B195" t="s">
        <v>5105</v>
      </c>
      <c r="C195" t="s">
        <v>5107</v>
      </c>
      <c r="D195" t="s">
        <v>5106</v>
      </c>
      <c r="E195" t="s">
        <v>5108</v>
      </c>
      <c r="F195" t="s">
        <v>10</v>
      </c>
      <c r="G195" t="s">
        <v>34940</v>
      </c>
      <c r="H195" s="1" t="s">
        <v>5109</v>
      </c>
      <c r="I195">
        <v>1</v>
      </c>
      <c r="J195" t="s">
        <v>34896</v>
      </c>
      <c r="L195">
        <v>1</v>
      </c>
      <c r="M195">
        <v>1</v>
      </c>
      <c r="N195">
        <v>0</v>
      </c>
    </row>
    <row r="196" spans="1:14" x14ac:dyDescent="0.25">
      <c r="A196" t="s">
        <v>25745</v>
      </c>
      <c r="B196" t="s">
        <v>5127</v>
      </c>
      <c r="C196" t="s">
        <v>5129</v>
      </c>
      <c r="D196" t="s">
        <v>5128</v>
      </c>
      <c r="E196" t="s">
        <v>5130</v>
      </c>
      <c r="F196" t="s">
        <v>10</v>
      </c>
      <c r="G196" t="s">
        <v>34939</v>
      </c>
      <c r="H196" s="1" t="s">
        <v>5131</v>
      </c>
      <c r="I196">
        <v>1</v>
      </c>
      <c r="J196" t="s">
        <v>34896</v>
      </c>
      <c r="L196">
        <v>1</v>
      </c>
      <c r="M196">
        <v>1</v>
      </c>
      <c r="N196">
        <v>1</v>
      </c>
    </row>
    <row r="197" spans="1:14" x14ac:dyDescent="0.25">
      <c r="A197" t="s">
        <v>25755</v>
      </c>
      <c r="B197" t="s">
        <v>5158</v>
      </c>
      <c r="C197" t="s">
        <v>5160</v>
      </c>
      <c r="D197" t="s">
        <v>5159</v>
      </c>
      <c r="E197" t="s">
        <v>5161</v>
      </c>
      <c r="F197" t="s">
        <v>10</v>
      </c>
      <c r="G197" t="s">
        <v>34938</v>
      </c>
      <c r="H197" s="1" t="s">
        <v>5162</v>
      </c>
      <c r="I197">
        <v>0</v>
      </c>
      <c r="J197" t="s">
        <v>34913</v>
      </c>
      <c r="L197">
        <v>0</v>
      </c>
      <c r="M197" t="s">
        <v>34930</v>
      </c>
      <c r="N197">
        <v>1</v>
      </c>
    </row>
    <row r="198" spans="1:14" x14ac:dyDescent="0.25">
      <c r="A198" t="s">
        <v>25765</v>
      </c>
      <c r="B198" t="s">
        <v>5187</v>
      </c>
      <c r="C198" t="s">
        <v>5189</v>
      </c>
      <c r="D198" t="s">
        <v>5188</v>
      </c>
      <c r="E198" t="s">
        <v>5190</v>
      </c>
      <c r="F198" t="s">
        <v>10</v>
      </c>
      <c r="G198" t="s">
        <v>34941</v>
      </c>
      <c r="H198" s="1" t="s">
        <v>5191</v>
      </c>
      <c r="I198">
        <v>0</v>
      </c>
      <c r="J198" t="s">
        <v>34900</v>
      </c>
      <c r="L198">
        <v>0</v>
      </c>
      <c r="M198" t="s">
        <v>34930</v>
      </c>
      <c r="N198">
        <v>0</v>
      </c>
    </row>
    <row r="199" spans="1:14" x14ac:dyDescent="0.25">
      <c r="A199" t="s">
        <v>25775</v>
      </c>
      <c r="B199" t="s">
        <v>5214</v>
      </c>
      <c r="C199" t="s">
        <v>5216</v>
      </c>
      <c r="D199" t="s">
        <v>5215</v>
      </c>
      <c r="E199" t="s">
        <v>5217</v>
      </c>
      <c r="F199" t="s">
        <v>10</v>
      </c>
      <c r="G199" t="s">
        <v>34940</v>
      </c>
      <c r="H199" s="1" t="s">
        <v>5218</v>
      </c>
      <c r="I199">
        <v>1</v>
      </c>
      <c r="J199" t="s">
        <v>34896</v>
      </c>
      <c r="L199">
        <v>1</v>
      </c>
      <c r="M199">
        <v>1</v>
      </c>
      <c r="N199">
        <v>0</v>
      </c>
    </row>
    <row r="200" spans="1:14" x14ac:dyDescent="0.25">
      <c r="A200" t="s">
        <v>25786</v>
      </c>
      <c r="B200" t="s">
        <v>5245</v>
      </c>
      <c r="C200" t="s">
        <v>5250</v>
      </c>
      <c r="D200" t="s">
        <v>5246</v>
      </c>
      <c r="E200" t="s">
        <v>5251</v>
      </c>
      <c r="F200" t="s">
        <v>10</v>
      </c>
      <c r="G200" t="s">
        <v>34939</v>
      </c>
      <c r="H200">
        <v>0.87548003947777897</v>
      </c>
      <c r="I200">
        <v>1</v>
      </c>
      <c r="J200" t="s">
        <v>34896</v>
      </c>
      <c r="L200">
        <v>1</v>
      </c>
      <c r="M200">
        <v>1</v>
      </c>
      <c r="N200">
        <v>1</v>
      </c>
    </row>
    <row r="201" spans="1:14" x14ac:dyDescent="0.25">
      <c r="A201" t="s">
        <v>25796</v>
      </c>
      <c r="B201" t="s">
        <v>5275</v>
      </c>
      <c r="C201" t="s">
        <v>5280</v>
      </c>
      <c r="D201" t="s">
        <v>5276</v>
      </c>
      <c r="E201" t="s">
        <v>5281</v>
      </c>
      <c r="F201" t="s">
        <v>10</v>
      </c>
      <c r="G201" t="s">
        <v>34940</v>
      </c>
      <c r="H201" s="1" t="s">
        <v>5282</v>
      </c>
      <c r="I201">
        <v>1</v>
      </c>
      <c r="J201" t="s">
        <v>34896</v>
      </c>
      <c r="L201">
        <v>1</v>
      </c>
      <c r="M201">
        <v>1</v>
      </c>
      <c r="N201">
        <v>0</v>
      </c>
    </row>
    <row r="202" spans="1:14" x14ac:dyDescent="0.25">
      <c r="A202" t="s">
        <v>25805</v>
      </c>
      <c r="B202" t="s">
        <v>5307</v>
      </c>
      <c r="C202" t="s">
        <v>5144</v>
      </c>
      <c r="D202" t="s">
        <v>5308</v>
      </c>
      <c r="E202" t="s">
        <v>5145</v>
      </c>
      <c r="F202" t="s">
        <v>10</v>
      </c>
      <c r="G202" t="s">
        <v>34939</v>
      </c>
      <c r="H202" s="1" t="s">
        <v>5309</v>
      </c>
      <c r="I202">
        <v>1</v>
      </c>
      <c r="J202" t="s">
        <v>34896</v>
      </c>
      <c r="L202">
        <v>1</v>
      </c>
      <c r="M202">
        <v>1</v>
      </c>
      <c r="N202">
        <v>1</v>
      </c>
    </row>
    <row r="203" spans="1:14" x14ac:dyDescent="0.25">
      <c r="A203" t="s">
        <v>25815</v>
      </c>
      <c r="B203" t="s">
        <v>5333</v>
      </c>
      <c r="C203" t="s">
        <v>5335</v>
      </c>
      <c r="D203" t="s">
        <v>5334</v>
      </c>
      <c r="E203" t="s">
        <v>5336</v>
      </c>
      <c r="F203" t="s">
        <v>10</v>
      </c>
      <c r="G203" t="s">
        <v>34940</v>
      </c>
      <c r="H203" s="1" t="s">
        <v>5337</v>
      </c>
      <c r="I203">
        <v>1</v>
      </c>
      <c r="J203" t="s">
        <v>34896</v>
      </c>
      <c r="L203">
        <v>1</v>
      </c>
      <c r="M203">
        <v>1</v>
      </c>
      <c r="N203">
        <v>0</v>
      </c>
    </row>
    <row r="204" spans="1:14" x14ac:dyDescent="0.25">
      <c r="A204" t="s">
        <v>25825</v>
      </c>
      <c r="B204" t="s">
        <v>5361</v>
      </c>
      <c r="C204" t="s">
        <v>5363</v>
      </c>
      <c r="D204" t="s">
        <v>5362</v>
      </c>
      <c r="E204" t="s">
        <v>5364</v>
      </c>
      <c r="F204" t="s">
        <v>10</v>
      </c>
      <c r="G204" t="s">
        <v>34940</v>
      </c>
      <c r="H204" s="1" t="s">
        <v>5365</v>
      </c>
      <c r="I204">
        <v>1</v>
      </c>
      <c r="J204" t="s">
        <v>34896</v>
      </c>
      <c r="L204">
        <v>1</v>
      </c>
      <c r="M204">
        <v>1</v>
      </c>
      <c r="N204">
        <v>0</v>
      </c>
    </row>
    <row r="205" spans="1:14" x14ac:dyDescent="0.25">
      <c r="A205" t="s">
        <v>25835</v>
      </c>
      <c r="B205" t="s">
        <v>5392</v>
      </c>
      <c r="C205" t="s">
        <v>3028</v>
      </c>
      <c r="D205" t="s">
        <v>5393</v>
      </c>
      <c r="E205" t="s">
        <v>3029</v>
      </c>
      <c r="F205" t="s">
        <v>10</v>
      </c>
      <c r="G205" t="s">
        <v>34940</v>
      </c>
      <c r="H205" s="1" t="s">
        <v>5394</v>
      </c>
      <c r="I205">
        <v>0</v>
      </c>
      <c r="J205" t="s">
        <v>34899</v>
      </c>
      <c r="L205">
        <v>0</v>
      </c>
      <c r="M205" t="s">
        <v>34930</v>
      </c>
      <c r="N205">
        <v>0</v>
      </c>
    </row>
    <row r="206" spans="1:14" x14ac:dyDescent="0.25">
      <c r="A206" t="s">
        <v>25845</v>
      </c>
      <c r="B206" t="s">
        <v>5413</v>
      </c>
      <c r="C206" t="s">
        <v>5415</v>
      </c>
      <c r="D206" t="s">
        <v>5414</v>
      </c>
      <c r="E206" t="s">
        <v>5416</v>
      </c>
      <c r="F206" t="s">
        <v>10</v>
      </c>
      <c r="G206" t="s">
        <v>34940</v>
      </c>
      <c r="H206">
        <v>0.86417267449888302</v>
      </c>
      <c r="I206">
        <v>1</v>
      </c>
      <c r="J206" t="s">
        <v>34896</v>
      </c>
      <c r="L206">
        <v>1</v>
      </c>
      <c r="M206">
        <v>1</v>
      </c>
      <c r="N206">
        <v>0</v>
      </c>
    </row>
    <row r="207" spans="1:14" x14ac:dyDescent="0.25">
      <c r="A207" t="s">
        <v>25855</v>
      </c>
      <c r="B207" t="s">
        <v>5439</v>
      </c>
      <c r="C207" t="s">
        <v>5441</v>
      </c>
      <c r="D207" t="s">
        <v>5440</v>
      </c>
      <c r="E207" t="s">
        <v>5442</v>
      </c>
      <c r="F207" t="s">
        <v>10</v>
      </c>
      <c r="G207" t="s">
        <v>34940</v>
      </c>
      <c r="H207" s="1" t="s">
        <v>5443</v>
      </c>
      <c r="I207">
        <v>1</v>
      </c>
      <c r="J207" t="s">
        <v>34896</v>
      </c>
      <c r="L207">
        <v>1</v>
      </c>
      <c r="M207">
        <v>1</v>
      </c>
      <c r="N207">
        <v>0</v>
      </c>
    </row>
    <row r="208" spans="1:14" x14ac:dyDescent="0.25">
      <c r="A208" t="s">
        <v>25865</v>
      </c>
      <c r="B208" t="s">
        <v>5471</v>
      </c>
      <c r="C208" t="s">
        <v>5473</v>
      </c>
      <c r="D208" t="s">
        <v>5472</v>
      </c>
      <c r="E208" t="s">
        <v>5474</v>
      </c>
      <c r="F208" t="s">
        <v>10</v>
      </c>
      <c r="G208" t="s">
        <v>34940</v>
      </c>
      <c r="H208" s="1" t="s">
        <v>5475</v>
      </c>
      <c r="I208">
        <v>1</v>
      </c>
      <c r="J208" t="s">
        <v>34896</v>
      </c>
      <c r="L208">
        <v>1</v>
      </c>
      <c r="M208">
        <v>1</v>
      </c>
      <c r="N208">
        <v>0</v>
      </c>
    </row>
    <row r="209" spans="1:14" x14ac:dyDescent="0.25">
      <c r="A209" t="s">
        <v>25875</v>
      </c>
      <c r="B209" t="s">
        <v>5501</v>
      </c>
      <c r="C209" t="s">
        <v>5503</v>
      </c>
      <c r="D209" t="s">
        <v>5502</v>
      </c>
      <c r="E209" t="s">
        <v>5504</v>
      </c>
      <c r="F209" t="s">
        <v>10</v>
      </c>
      <c r="G209" t="s">
        <v>34940</v>
      </c>
      <c r="H209" s="1" t="s">
        <v>5505</v>
      </c>
      <c r="I209">
        <v>1</v>
      </c>
      <c r="J209" t="s">
        <v>34896</v>
      </c>
      <c r="L209">
        <v>1</v>
      </c>
      <c r="M209">
        <v>1</v>
      </c>
      <c r="N209">
        <v>0</v>
      </c>
    </row>
    <row r="210" spans="1:14" x14ac:dyDescent="0.25">
      <c r="A210" t="s">
        <v>25885</v>
      </c>
      <c r="B210" t="s">
        <v>5521</v>
      </c>
      <c r="C210" t="s">
        <v>5523</v>
      </c>
      <c r="D210" t="s">
        <v>5522</v>
      </c>
      <c r="E210" t="s">
        <v>5524</v>
      </c>
      <c r="F210" t="s">
        <v>10</v>
      </c>
      <c r="G210" t="s">
        <v>34940</v>
      </c>
      <c r="H210" s="1" t="s">
        <v>5525</v>
      </c>
      <c r="I210">
        <v>1</v>
      </c>
      <c r="J210" t="s">
        <v>34896</v>
      </c>
      <c r="L210">
        <v>1</v>
      </c>
      <c r="M210">
        <v>1</v>
      </c>
      <c r="N210">
        <v>0</v>
      </c>
    </row>
    <row r="211" spans="1:14" x14ac:dyDescent="0.25">
      <c r="A211" t="s">
        <v>25895</v>
      </c>
      <c r="B211" t="s">
        <v>5552</v>
      </c>
      <c r="C211" t="s">
        <v>5554</v>
      </c>
      <c r="D211" t="s">
        <v>5553</v>
      </c>
      <c r="E211" t="s">
        <v>5555</v>
      </c>
      <c r="F211" t="s">
        <v>10</v>
      </c>
      <c r="G211" t="s">
        <v>34939</v>
      </c>
      <c r="H211">
        <v>0.91718140746690002</v>
      </c>
      <c r="I211">
        <v>1</v>
      </c>
      <c r="J211" t="s">
        <v>34896</v>
      </c>
      <c r="L211">
        <v>1</v>
      </c>
      <c r="M211">
        <v>1</v>
      </c>
      <c r="N211">
        <v>1</v>
      </c>
    </row>
    <row r="212" spans="1:14" x14ac:dyDescent="0.25">
      <c r="A212" t="s">
        <v>25911</v>
      </c>
      <c r="B212" t="s">
        <v>5574</v>
      </c>
      <c r="C212" t="s">
        <v>5588</v>
      </c>
      <c r="D212" t="s">
        <v>5575</v>
      </c>
      <c r="E212" t="s">
        <v>5589</v>
      </c>
      <c r="F212" t="s">
        <v>10</v>
      </c>
      <c r="G212" t="s">
        <v>34940</v>
      </c>
      <c r="H212" s="1" t="s">
        <v>5590</v>
      </c>
      <c r="I212">
        <v>1</v>
      </c>
      <c r="J212" t="s">
        <v>34896</v>
      </c>
      <c r="L212">
        <v>1</v>
      </c>
      <c r="M212">
        <v>1</v>
      </c>
      <c r="N212">
        <v>0</v>
      </c>
    </row>
    <row r="213" spans="1:14" x14ac:dyDescent="0.25">
      <c r="A213" t="s">
        <v>25915</v>
      </c>
      <c r="B213" t="s">
        <v>5599</v>
      </c>
      <c r="C213" t="s">
        <v>5601</v>
      </c>
      <c r="D213" t="s">
        <v>5600</v>
      </c>
      <c r="E213" t="s">
        <v>5602</v>
      </c>
      <c r="F213" t="s">
        <v>10</v>
      </c>
      <c r="G213" t="s">
        <v>34940</v>
      </c>
      <c r="H213" s="1" t="s">
        <v>5603</v>
      </c>
      <c r="I213">
        <v>0</v>
      </c>
      <c r="J213" t="s">
        <v>34905</v>
      </c>
      <c r="L213">
        <v>0</v>
      </c>
      <c r="M213" t="s">
        <v>34930</v>
      </c>
      <c r="N213">
        <v>0</v>
      </c>
    </row>
    <row r="214" spans="1:14" x14ac:dyDescent="0.25">
      <c r="A214" t="s">
        <v>25926</v>
      </c>
      <c r="B214" t="s">
        <v>5628</v>
      </c>
      <c r="C214" t="s">
        <v>5633</v>
      </c>
      <c r="D214" t="s">
        <v>5629</v>
      </c>
      <c r="E214" t="s">
        <v>5634</v>
      </c>
      <c r="F214" t="s">
        <v>10</v>
      </c>
      <c r="G214" t="s">
        <v>34940</v>
      </c>
      <c r="H214" s="1" t="s">
        <v>5635</v>
      </c>
      <c r="I214">
        <v>1</v>
      </c>
      <c r="J214" t="s">
        <v>34896</v>
      </c>
      <c r="L214">
        <v>1</v>
      </c>
      <c r="M214">
        <v>1</v>
      </c>
      <c r="N214">
        <v>0</v>
      </c>
    </row>
    <row r="215" spans="1:14" x14ac:dyDescent="0.25">
      <c r="A215" t="s">
        <v>25935</v>
      </c>
      <c r="B215" t="s">
        <v>5654</v>
      </c>
      <c r="C215" t="s">
        <v>5656</v>
      </c>
      <c r="D215" t="s">
        <v>5655</v>
      </c>
      <c r="E215" t="s">
        <v>5657</v>
      </c>
      <c r="F215" t="s">
        <v>10</v>
      </c>
      <c r="G215" t="s">
        <v>34940</v>
      </c>
      <c r="H215" s="1" t="s">
        <v>5658</v>
      </c>
      <c r="I215">
        <v>0</v>
      </c>
      <c r="J215" t="s">
        <v>34944</v>
      </c>
      <c r="K215" s="2" t="s">
        <v>34902</v>
      </c>
      <c r="L215">
        <v>1</v>
      </c>
      <c r="M215">
        <v>0</v>
      </c>
      <c r="N215">
        <v>0</v>
      </c>
    </row>
    <row r="216" spans="1:14" x14ac:dyDescent="0.25">
      <c r="A216" t="s">
        <v>25945</v>
      </c>
      <c r="B216" t="s">
        <v>5680</v>
      </c>
      <c r="C216" t="s">
        <v>5682</v>
      </c>
      <c r="D216" t="s">
        <v>5681</v>
      </c>
      <c r="E216" t="s">
        <v>5683</v>
      </c>
      <c r="F216" t="s">
        <v>10</v>
      </c>
      <c r="G216" t="s">
        <v>34939</v>
      </c>
      <c r="H216" s="1" t="s">
        <v>5684</v>
      </c>
      <c r="I216">
        <v>1</v>
      </c>
      <c r="J216" t="s">
        <v>34896</v>
      </c>
      <c r="L216">
        <v>1</v>
      </c>
      <c r="M216">
        <v>1</v>
      </c>
      <c r="N216">
        <v>1</v>
      </c>
    </row>
    <row r="217" spans="1:14" x14ac:dyDescent="0.25">
      <c r="A217" t="s">
        <v>25955</v>
      </c>
      <c r="B217" t="s">
        <v>5708</v>
      </c>
      <c r="C217" t="s">
        <v>5710</v>
      </c>
      <c r="D217" t="s">
        <v>5709</v>
      </c>
      <c r="E217" t="s">
        <v>5711</v>
      </c>
      <c r="F217" t="s">
        <v>10</v>
      </c>
      <c r="G217" t="s">
        <v>34939</v>
      </c>
      <c r="H217" s="1" t="s">
        <v>5712</v>
      </c>
      <c r="I217">
        <v>0</v>
      </c>
      <c r="J217" s="3" t="s">
        <v>34926</v>
      </c>
      <c r="L217">
        <v>0</v>
      </c>
      <c r="M217" t="s">
        <v>34930</v>
      </c>
      <c r="N217">
        <v>1</v>
      </c>
    </row>
    <row r="218" spans="1:14" x14ac:dyDescent="0.25">
      <c r="A218" t="s">
        <v>25965</v>
      </c>
      <c r="B218" t="s">
        <v>5740</v>
      </c>
      <c r="C218" t="s">
        <v>501</v>
      </c>
      <c r="D218" t="s">
        <v>5741</v>
      </c>
      <c r="E218" t="s">
        <v>502</v>
      </c>
      <c r="F218" t="s">
        <v>10</v>
      </c>
      <c r="G218" t="s">
        <v>34940</v>
      </c>
      <c r="H218">
        <v>0.847716305901145</v>
      </c>
      <c r="I218">
        <v>0</v>
      </c>
      <c r="J218" t="s">
        <v>34903</v>
      </c>
      <c r="L218">
        <v>0</v>
      </c>
      <c r="M218" t="s">
        <v>34930</v>
      </c>
      <c r="N218">
        <v>0</v>
      </c>
    </row>
    <row r="219" spans="1:14" x14ac:dyDescent="0.25">
      <c r="A219" t="s">
        <v>25975</v>
      </c>
      <c r="B219" t="s">
        <v>5755</v>
      </c>
      <c r="C219" t="s">
        <v>5757</v>
      </c>
      <c r="D219" t="s">
        <v>5756</v>
      </c>
      <c r="E219" t="s">
        <v>5758</v>
      </c>
      <c r="F219" t="s">
        <v>10</v>
      </c>
      <c r="G219" t="s">
        <v>34940</v>
      </c>
      <c r="H219" s="1" t="s">
        <v>5759</v>
      </c>
      <c r="I219">
        <v>1</v>
      </c>
      <c r="J219" t="s">
        <v>34896</v>
      </c>
      <c r="L219">
        <v>1</v>
      </c>
      <c r="M219">
        <v>1</v>
      </c>
      <c r="N219">
        <v>0</v>
      </c>
    </row>
    <row r="220" spans="1:14" x14ac:dyDescent="0.25">
      <c r="A220" t="s">
        <v>25985</v>
      </c>
      <c r="B220" t="s">
        <v>5783</v>
      </c>
      <c r="C220" t="s">
        <v>5785</v>
      </c>
      <c r="D220" t="s">
        <v>5784</v>
      </c>
      <c r="E220" t="s">
        <v>5786</v>
      </c>
      <c r="F220" t="s">
        <v>10</v>
      </c>
      <c r="G220" t="s">
        <v>34940</v>
      </c>
      <c r="H220" s="1" t="s">
        <v>5787</v>
      </c>
      <c r="I220">
        <v>0</v>
      </c>
      <c r="J220" t="s">
        <v>34944</v>
      </c>
      <c r="K220" s="2" t="s">
        <v>34911</v>
      </c>
      <c r="L220">
        <v>1</v>
      </c>
      <c r="M220">
        <v>0</v>
      </c>
      <c r="N220">
        <v>0</v>
      </c>
    </row>
    <row r="221" spans="1:14" x14ac:dyDescent="0.25">
      <c r="A221" t="s">
        <v>25995</v>
      </c>
      <c r="B221" t="s">
        <v>5811</v>
      </c>
      <c r="C221" t="s">
        <v>5813</v>
      </c>
      <c r="D221" t="s">
        <v>5812</v>
      </c>
      <c r="E221" t="s">
        <v>5814</v>
      </c>
      <c r="F221" t="s">
        <v>10</v>
      </c>
      <c r="G221" t="s">
        <v>34940</v>
      </c>
      <c r="H221" s="1" t="s">
        <v>5815</v>
      </c>
      <c r="I221">
        <v>1</v>
      </c>
      <c r="J221" t="s">
        <v>34896</v>
      </c>
      <c r="L221">
        <v>1</v>
      </c>
      <c r="M221">
        <v>1</v>
      </c>
      <c r="N221">
        <v>0</v>
      </c>
    </row>
    <row r="222" spans="1:14" x14ac:dyDescent="0.25">
      <c r="A222" t="s">
        <v>26005</v>
      </c>
      <c r="B222" t="s">
        <v>5843</v>
      </c>
      <c r="C222" t="s">
        <v>5845</v>
      </c>
      <c r="D222" t="s">
        <v>5844</v>
      </c>
      <c r="E222" t="s">
        <v>5846</v>
      </c>
      <c r="F222" t="s">
        <v>10</v>
      </c>
      <c r="G222" t="s">
        <v>34940</v>
      </c>
      <c r="H222" s="1" t="s">
        <v>5847</v>
      </c>
      <c r="I222">
        <v>1</v>
      </c>
      <c r="J222" t="s">
        <v>34896</v>
      </c>
      <c r="K222" s="2"/>
      <c r="L222">
        <v>1</v>
      </c>
      <c r="M222">
        <v>1</v>
      </c>
      <c r="N222">
        <v>0</v>
      </c>
    </row>
    <row r="223" spans="1:14" x14ac:dyDescent="0.25">
      <c r="A223" t="s">
        <v>26015</v>
      </c>
      <c r="B223" t="s">
        <v>5871</v>
      </c>
      <c r="C223" t="s">
        <v>5873</v>
      </c>
      <c r="D223" t="s">
        <v>5872</v>
      </c>
      <c r="E223" t="s">
        <v>5874</v>
      </c>
      <c r="F223" t="s">
        <v>10</v>
      </c>
      <c r="G223" t="s">
        <v>34940</v>
      </c>
      <c r="H223">
        <v>0.89216091818670595</v>
      </c>
      <c r="I223">
        <v>1</v>
      </c>
      <c r="J223" t="s">
        <v>34896</v>
      </c>
      <c r="L223">
        <v>1</v>
      </c>
      <c r="M223">
        <v>1</v>
      </c>
      <c r="N223">
        <v>0</v>
      </c>
    </row>
    <row r="224" spans="1:14" x14ac:dyDescent="0.25">
      <c r="A224" t="s">
        <v>26025</v>
      </c>
      <c r="B224" t="s">
        <v>5899</v>
      </c>
      <c r="C224" t="s">
        <v>5901</v>
      </c>
      <c r="D224" t="s">
        <v>5900</v>
      </c>
      <c r="E224" t="s">
        <v>5902</v>
      </c>
      <c r="F224" t="s">
        <v>10</v>
      </c>
      <c r="G224" t="s">
        <v>34940</v>
      </c>
      <c r="H224" s="1" t="s">
        <v>5903</v>
      </c>
      <c r="I224">
        <v>0</v>
      </c>
      <c r="J224" t="s">
        <v>34905</v>
      </c>
      <c r="L224">
        <v>0</v>
      </c>
      <c r="M224" t="s">
        <v>34930</v>
      </c>
      <c r="N224">
        <v>0</v>
      </c>
    </row>
    <row r="225" spans="1:14" x14ac:dyDescent="0.25">
      <c r="A225" t="s">
        <v>26035</v>
      </c>
      <c r="B225" t="s">
        <v>5916</v>
      </c>
      <c r="C225" t="s">
        <v>5918</v>
      </c>
      <c r="D225" t="s">
        <v>5917</v>
      </c>
      <c r="E225" t="s">
        <v>5919</v>
      </c>
      <c r="F225" t="s">
        <v>10</v>
      </c>
      <c r="G225" t="s">
        <v>34940</v>
      </c>
      <c r="H225" s="1" t="s">
        <v>5920</v>
      </c>
      <c r="I225">
        <v>1</v>
      </c>
      <c r="J225" t="s">
        <v>34896</v>
      </c>
      <c r="L225">
        <v>1</v>
      </c>
      <c r="M225">
        <v>1</v>
      </c>
      <c r="N225">
        <v>0</v>
      </c>
    </row>
    <row r="226" spans="1:14" x14ac:dyDescent="0.25">
      <c r="A226" t="s">
        <v>26046</v>
      </c>
      <c r="B226" t="s">
        <v>5944</v>
      </c>
      <c r="C226" t="s">
        <v>4877</v>
      </c>
      <c r="D226" t="s">
        <v>5945</v>
      </c>
      <c r="E226" t="s">
        <v>4878</v>
      </c>
      <c r="F226" t="s">
        <v>10</v>
      </c>
      <c r="G226" t="s">
        <v>34940</v>
      </c>
      <c r="H226">
        <v>0.86720064427704002</v>
      </c>
      <c r="I226">
        <v>1</v>
      </c>
      <c r="J226" t="s">
        <v>34896</v>
      </c>
      <c r="L226">
        <v>1</v>
      </c>
      <c r="M226">
        <v>1</v>
      </c>
      <c r="N226">
        <v>0</v>
      </c>
    </row>
    <row r="227" spans="1:14" x14ac:dyDescent="0.25">
      <c r="A227" t="s">
        <v>26055</v>
      </c>
      <c r="B227" t="s">
        <v>5962</v>
      </c>
      <c r="C227" t="s">
        <v>5964</v>
      </c>
      <c r="D227" t="s">
        <v>5963</v>
      </c>
      <c r="E227" t="s">
        <v>5965</v>
      </c>
      <c r="F227" t="s">
        <v>10</v>
      </c>
      <c r="G227" t="s">
        <v>34940</v>
      </c>
      <c r="H227" s="1" t="s">
        <v>5966</v>
      </c>
      <c r="I227">
        <v>1</v>
      </c>
      <c r="J227" t="s">
        <v>34896</v>
      </c>
      <c r="L227">
        <v>1</v>
      </c>
      <c r="M227">
        <v>1</v>
      </c>
      <c r="N227">
        <v>0</v>
      </c>
    </row>
    <row r="228" spans="1:14" x14ac:dyDescent="0.25">
      <c r="A228" t="s">
        <v>26065</v>
      </c>
      <c r="B228" t="s">
        <v>5994</v>
      </c>
      <c r="C228" t="s">
        <v>5996</v>
      </c>
      <c r="D228" t="s">
        <v>5995</v>
      </c>
      <c r="E228" t="s">
        <v>5997</v>
      </c>
      <c r="F228" t="s">
        <v>10</v>
      </c>
      <c r="G228" t="s">
        <v>34940</v>
      </c>
      <c r="H228" s="1" t="s">
        <v>5998</v>
      </c>
      <c r="I228">
        <v>1</v>
      </c>
      <c r="J228" t="s">
        <v>34896</v>
      </c>
      <c r="L228">
        <v>1</v>
      </c>
      <c r="M228">
        <v>1</v>
      </c>
      <c r="N228">
        <v>0</v>
      </c>
    </row>
    <row r="229" spans="1:14" x14ac:dyDescent="0.25">
      <c r="A229" t="s">
        <v>26075</v>
      </c>
      <c r="B229" t="s">
        <v>6014</v>
      </c>
      <c r="C229" t="s">
        <v>4305</v>
      </c>
      <c r="D229" t="s">
        <v>6015</v>
      </c>
      <c r="E229" t="s">
        <v>4306</v>
      </c>
      <c r="F229" t="s">
        <v>10</v>
      </c>
      <c r="G229" t="s">
        <v>34940</v>
      </c>
      <c r="H229" s="1" t="s">
        <v>6016</v>
      </c>
      <c r="I229">
        <v>1</v>
      </c>
      <c r="J229" t="s">
        <v>34896</v>
      </c>
      <c r="L229">
        <v>1</v>
      </c>
      <c r="M229">
        <v>1</v>
      </c>
      <c r="N229">
        <v>0</v>
      </c>
    </row>
    <row r="230" spans="1:14" x14ac:dyDescent="0.25">
      <c r="A230" t="s">
        <v>26085</v>
      </c>
      <c r="B230" t="s">
        <v>6040</v>
      </c>
      <c r="C230" t="s">
        <v>6042</v>
      </c>
      <c r="D230" t="s">
        <v>6041</v>
      </c>
      <c r="E230" t="s">
        <v>6043</v>
      </c>
      <c r="F230" t="s">
        <v>10</v>
      </c>
      <c r="G230" t="s">
        <v>34940</v>
      </c>
      <c r="H230" s="1" t="s">
        <v>6044</v>
      </c>
      <c r="I230">
        <v>1</v>
      </c>
      <c r="J230" t="s">
        <v>34896</v>
      </c>
      <c r="L230">
        <v>1</v>
      </c>
      <c r="M230">
        <v>1</v>
      </c>
      <c r="N230">
        <v>0</v>
      </c>
    </row>
    <row r="231" spans="1:14" x14ac:dyDescent="0.25">
      <c r="A231" t="s">
        <v>26098</v>
      </c>
      <c r="B231" t="s">
        <v>6059</v>
      </c>
      <c r="C231" t="s">
        <v>6070</v>
      </c>
      <c r="D231" t="s">
        <v>6060</v>
      </c>
      <c r="E231" t="s">
        <v>6071</v>
      </c>
      <c r="F231" t="s">
        <v>10</v>
      </c>
      <c r="G231" t="s">
        <v>34940</v>
      </c>
      <c r="H231" s="1" t="s">
        <v>6072</v>
      </c>
      <c r="I231">
        <v>1</v>
      </c>
      <c r="J231" t="s">
        <v>34896</v>
      </c>
      <c r="L231">
        <v>1</v>
      </c>
      <c r="M231">
        <v>1</v>
      </c>
      <c r="N231">
        <v>0</v>
      </c>
    </row>
    <row r="232" spans="1:14" x14ac:dyDescent="0.25">
      <c r="A232" t="s">
        <v>26105</v>
      </c>
      <c r="B232" t="s">
        <v>6089</v>
      </c>
      <c r="C232" t="s">
        <v>6091</v>
      </c>
      <c r="D232" t="s">
        <v>6090</v>
      </c>
      <c r="E232" t="s">
        <v>6092</v>
      </c>
      <c r="F232" t="s">
        <v>10</v>
      </c>
      <c r="G232" t="s">
        <v>34940</v>
      </c>
      <c r="H232" s="1" t="s">
        <v>6093</v>
      </c>
      <c r="I232">
        <v>1</v>
      </c>
      <c r="J232" t="s">
        <v>34896</v>
      </c>
      <c r="L232">
        <v>1</v>
      </c>
      <c r="M232">
        <v>1</v>
      </c>
      <c r="N232">
        <v>0</v>
      </c>
    </row>
    <row r="233" spans="1:14" x14ac:dyDescent="0.25">
      <c r="A233" t="s">
        <v>26115</v>
      </c>
      <c r="B233" t="s">
        <v>6117</v>
      </c>
      <c r="C233" t="s">
        <v>6119</v>
      </c>
      <c r="D233" t="s">
        <v>6118</v>
      </c>
      <c r="E233" t="s">
        <v>6120</v>
      </c>
      <c r="F233" t="s">
        <v>10</v>
      </c>
      <c r="G233" t="s">
        <v>34939</v>
      </c>
      <c r="H233" s="1" t="s">
        <v>6121</v>
      </c>
      <c r="I233">
        <v>0</v>
      </c>
      <c r="J233" s="3" t="s">
        <v>34926</v>
      </c>
      <c r="L233">
        <v>0</v>
      </c>
      <c r="M233" t="s">
        <v>34930</v>
      </c>
      <c r="N233">
        <v>1</v>
      </c>
    </row>
    <row r="234" spans="1:14" x14ac:dyDescent="0.25">
      <c r="A234" t="s">
        <v>26125</v>
      </c>
      <c r="B234" t="s">
        <v>6148</v>
      </c>
      <c r="C234" t="s">
        <v>1633</v>
      </c>
      <c r="D234" t="s">
        <v>6149</v>
      </c>
      <c r="E234" t="s">
        <v>1634</v>
      </c>
      <c r="F234" t="s">
        <v>10</v>
      </c>
      <c r="G234" t="s">
        <v>34939</v>
      </c>
      <c r="H234" s="1" t="s">
        <v>6150</v>
      </c>
      <c r="I234">
        <v>1</v>
      </c>
      <c r="J234" t="s">
        <v>34896</v>
      </c>
      <c r="L234">
        <v>1</v>
      </c>
      <c r="M234">
        <v>1</v>
      </c>
      <c r="N234">
        <v>1</v>
      </c>
    </row>
    <row r="235" spans="1:14" x14ac:dyDescent="0.25">
      <c r="A235" t="s">
        <v>26137</v>
      </c>
      <c r="B235" t="s">
        <v>6171</v>
      </c>
      <c r="C235" t="s">
        <v>6178</v>
      </c>
      <c r="D235" t="s">
        <v>6172</v>
      </c>
      <c r="E235" t="s">
        <v>6179</v>
      </c>
      <c r="F235" t="s">
        <v>10</v>
      </c>
      <c r="G235" t="s">
        <v>34939</v>
      </c>
      <c r="H235" s="1" t="s">
        <v>6180</v>
      </c>
      <c r="I235">
        <v>1</v>
      </c>
      <c r="J235" t="s">
        <v>34896</v>
      </c>
      <c r="L235">
        <v>1</v>
      </c>
      <c r="M235">
        <v>1</v>
      </c>
      <c r="N235">
        <v>1</v>
      </c>
    </row>
    <row r="236" spans="1:14" x14ac:dyDescent="0.25">
      <c r="A236" t="s">
        <v>26145</v>
      </c>
      <c r="B236" t="s">
        <v>6202</v>
      </c>
      <c r="C236" t="s">
        <v>6204</v>
      </c>
      <c r="D236" t="s">
        <v>6203</v>
      </c>
      <c r="E236" t="s">
        <v>6205</v>
      </c>
      <c r="F236" t="s">
        <v>10</v>
      </c>
      <c r="G236" t="s">
        <v>34940</v>
      </c>
      <c r="H236" s="1" t="s">
        <v>6206</v>
      </c>
      <c r="I236">
        <v>1</v>
      </c>
      <c r="J236" t="s">
        <v>34896</v>
      </c>
      <c r="L236">
        <v>1</v>
      </c>
      <c r="M236">
        <v>1</v>
      </c>
      <c r="N236">
        <v>0</v>
      </c>
    </row>
    <row r="237" spans="1:14" x14ac:dyDescent="0.25">
      <c r="A237" t="s">
        <v>26155</v>
      </c>
      <c r="B237" t="s">
        <v>6219</v>
      </c>
      <c r="C237" t="s">
        <v>6221</v>
      </c>
      <c r="D237" t="s">
        <v>6220</v>
      </c>
      <c r="E237" t="s">
        <v>6222</v>
      </c>
      <c r="F237" t="s">
        <v>10</v>
      </c>
      <c r="G237" t="s">
        <v>34939</v>
      </c>
      <c r="H237" s="1" t="s">
        <v>6223</v>
      </c>
      <c r="I237">
        <v>1</v>
      </c>
      <c r="J237" t="s">
        <v>34896</v>
      </c>
      <c r="L237">
        <v>1</v>
      </c>
      <c r="M237">
        <v>1</v>
      </c>
      <c r="N237">
        <v>1</v>
      </c>
    </row>
    <row r="238" spans="1:14" x14ac:dyDescent="0.25">
      <c r="A238" t="s">
        <v>26165</v>
      </c>
      <c r="B238" t="s">
        <v>6247</v>
      </c>
      <c r="C238" t="s">
        <v>6249</v>
      </c>
      <c r="D238" t="s">
        <v>6248</v>
      </c>
      <c r="E238" t="s">
        <v>6250</v>
      </c>
      <c r="F238" t="s">
        <v>10</v>
      </c>
      <c r="G238" t="s">
        <v>34940</v>
      </c>
      <c r="H238" s="1" t="s">
        <v>6251</v>
      </c>
      <c r="I238">
        <v>1</v>
      </c>
      <c r="J238" t="s">
        <v>34896</v>
      </c>
      <c r="L238">
        <v>1</v>
      </c>
      <c r="M238">
        <v>1</v>
      </c>
      <c r="N238">
        <v>0</v>
      </c>
    </row>
    <row r="239" spans="1:14" x14ac:dyDescent="0.25">
      <c r="A239" t="s">
        <v>26175</v>
      </c>
      <c r="B239" t="s">
        <v>6268</v>
      </c>
      <c r="C239" t="s">
        <v>6270</v>
      </c>
      <c r="D239" t="s">
        <v>6269</v>
      </c>
      <c r="E239" t="s">
        <v>6271</v>
      </c>
      <c r="F239" t="s">
        <v>10</v>
      </c>
      <c r="G239" t="s">
        <v>34940</v>
      </c>
      <c r="H239" s="1" t="s">
        <v>6272</v>
      </c>
      <c r="I239">
        <v>1</v>
      </c>
      <c r="J239" t="s">
        <v>34896</v>
      </c>
      <c r="L239">
        <v>1</v>
      </c>
      <c r="M239">
        <v>1</v>
      </c>
      <c r="N239">
        <v>0</v>
      </c>
    </row>
    <row r="240" spans="1:14" x14ac:dyDescent="0.25">
      <c r="A240" t="s">
        <v>26187</v>
      </c>
      <c r="B240" t="s">
        <v>6299</v>
      </c>
      <c r="C240" t="s">
        <v>6307</v>
      </c>
      <c r="D240" t="s">
        <v>6300</v>
      </c>
      <c r="E240" t="s">
        <v>6308</v>
      </c>
      <c r="F240" t="s">
        <v>10</v>
      </c>
      <c r="G240" t="s">
        <v>34939</v>
      </c>
      <c r="H240" s="1" t="s">
        <v>6309</v>
      </c>
      <c r="I240">
        <v>1</v>
      </c>
      <c r="J240" t="s">
        <v>34896</v>
      </c>
      <c r="L240">
        <v>1</v>
      </c>
      <c r="M240">
        <v>1</v>
      </c>
      <c r="N240">
        <v>1</v>
      </c>
    </row>
    <row r="241" spans="1:14" x14ac:dyDescent="0.25">
      <c r="A241" t="s">
        <v>26203</v>
      </c>
      <c r="B241" t="s">
        <v>6329</v>
      </c>
      <c r="C241" t="s">
        <v>4720</v>
      </c>
      <c r="D241" t="s">
        <v>6330</v>
      </c>
      <c r="E241" t="s">
        <v>4721</v>
      </c>
      <c r="F241" t="s">
        <v>10</v>
      </c>
      <c r="G241" t="s">
        <v>34940</v>
      </c>
      <c r="H241" s="1" t="s">
        <v>6353</v>
      </c>
      <c r="I241">
        <v>1</v>
      </c>
      <c r="J241" t="s">
        <v>34896</v>
      </c>
      <c r="L241">
        <v>1</v>
      </c>
      <c r="M241">
        <v>1</v>
      </c>
      <c r="N241">
        <v>0</v>
      </c>
    </row>
    <row r="242" spans="1:14" x14ac:dyDescent="0.25">
      <c r="A242" t="s">
        <v>26205</v>
      </c>
      <c r="B242" t="s">
        <v>6357</v>
      </c>
      <c r="C242" t="s">
        <v>6359</v>
      </c>
      <c r="D242" t="s">
        <v>6358</v>
      </c>
      <c r="E242" t="s">
        <v>6360</v>
      </c>
      <c r="F242" t="s">
        <v>10</v>
      </c>
      <c r="G242" t="s">
        <v>34940</v>
      </c>
      <c r="H242">
        <v>0.86280347660971901</v>
      </c>
      <c r="I242">
        <v>0</v>
      </c>
      <c r="J242" t="s">
        <v>34944</v>
      </c>
      <c r="K242" s="2" t="s">
        <v>1062</v>
      </c>
      <c r="L242">
        <v>1</v>
      </c>
      <c r="M242">
        <v>0</v>
      </c>
      <c r="N242">
        <v>0</v>
      </c>
    </row>
    <row r="243" spans="1:14" x14ac:dyDescent="0.25">
      <c r="A243" t="s">
        <v>26215</v>
      </c>
      <c r="B243" t="s">
        <v>6383</v>
      </c>
      <c r="C243" t="s">
        <v>2100</v>
      </c>
      <c r="D243" t="s">
        <v>6384</v>
      </c>
      <c r="E243" t="s">
        <v>2101</v>
      </c>
      <c r="F243" t="s">
        <v>10</v>
      </c>
      <c r="G243" t="s">
        <v>34940</v>
      </c>
      <c r="H243" s="1" t="s">
        <v>6385</v>
      </c>
      <c r="I243">
        <v>1</v>
      </c>
      <c r="J243" t="s">
        <v>34896</v>
      </c>
      <c r="L243">
        <v>1</v>
      </c>
      <c r="M243">
        <v>1</v>
      </c>
      <c r="N243">
        <v>0</v>
      </c>
    </row>
    <row r="244" spans="1:14" x14ac:dyDescent="0.25">
      <c r="A244" t="s">
        <v>26225</v>
      </c>
      <c r="B244" t="s">
        <v>6406</v>
      </c>
      <c r="C244" t="s">
        <v>6408</v>
      </c>
      <c r="D244" t="s">
        <v>6407</v>
      </c>
      <c r="E244" t="s">
        <v>6409</v>
      </c>
      <c r="F244" t="s">
        <v>10</v>
      </c>
      <c r="G244" t="s">
        <v>34940</v>
      </c>
      <c r="H244" s="1" t="s">
        <v>6410</v>
      </c>
      <c r="I244">
        <v>1</v>
      </c>
      <c r="J244" t="s">
        <v>34896</v>
      </c>
      <c r="L244">
        <v>1</v>
      </c>
      <c r="M244">
        <v>1</v>
      </c>
      <c r="N244">
        <v>0</v>
      </c>
    </row>
    <row r="245" spans="1:14" x14ac:dyDescent="0.25">
      <c r="A245" t="s">
        <v>26235</v>
      </c>
      <c r="B245" t="s">
        <v>6428</v>
      </c>
      <c r="C245" t="s">
        <v>6430</v>
      </c>
      <c r="D245" t="s">
        <v>6429</v>
      </c>
      <c r="E245" t="s">
        <v>6431</v>
      </c>
      <c r="F245" t="s">
        <v>10</v>
      </c>
      <c r="G245" t="s">
        <v>34940</v>
      </c>
      <c r="H245" s="1" t="s">
        <v>6432</v>
      </c>
      <c r="I245">
        <v>1</v>
      </c>
      <c r="J245" t="s">
        <v>34896</v>
      </c>
      <c r="L245">
        <v>1</v>
      </c>
      <c r="M245">
        <v>1</v>
      </c>
      <c r="N245">
        <v>0</v>
      </c>
    </row>
    <row r="246" spans="1:14" x14ac:dyDescent="0.25">
      <c r="A246" t="s">
        <v>26245</v>
      </c>
      <c r="B246" t="s">
        <v>6459</v>
      </c>
      <c r="C246" t="s">
        <v>6461</v>
      </c>
      <c r="D246" t="s">
        <v>6460</v>
      </c>
      <c r="E246" t="s">
        <v>6462</v>
      </c>
      <c r="F246" t="s">
        <v>10</v>
      </c>
      <c r="G246" t="s">
        <v>34939</v>
      </c>
      <c r="H246" s="1" t="s">
        <v>6463</v>
      </c>
      <c r="I246">
        <v>0</v>
      </c>
      <c r="J246" t="s">
        <v>34944</v>
      </c>
      <c r="K246" s="2" t="s">
        <v>34912</v>
      </c>
      <c r="L246">
        <v>1</v>
      </c>
      <c r="M246">
        <v>0</v>
      </c>
      <c r="N246">
        <v>1</v>
      </c>
    </row>
    <row r="247" spans="1:14" x14ac:dyDescent="0.25">
      <c r="A247" t="s">
        <v>26255</v>
      </c>
      <c r="B247" t="s">
        <v>6489</v>
      </c>
      <c r="C247" t="s">
        <v>6491</v>
      </c>
      <c r="D247" t="s">
        <v>6490</v>
      </c>
      <c r="E247" t="s">
        <v>6492</v>
      </c>
      <c r="F247" t="s">
        <v>10</v>
      </c>
      <c r="G247" t="s">
        <v>34940</v>
      </c>
      <c r="H247" s="1" t="s">
        <v>6493</v>
      </c>
      <c r="I247">
        <v>1</v>
      </c>
      <c r="J247" t="s">
        <v>34896</v>
      </c>
      <c r="L247">
        <v>1</v>
      </c>
      <c r="M247">
        <v>1</v>
      </c>
      <c r="N247">
        <v>0</v>
      </c>
    </row>
    <row r="248" spans="1:14" x14ac:dyDescent="0.25">
      <c r="A248" t="s">
        <v>26265</v>
      </c>
      <c r="B248" t="s">
        <v>6516</v>
      </c>
      <c r="C248" t="s">
        <v>6518</v>
      </c>
      <c r="D248" t="s">
        <v>6517</v>
      </c>
      <c r="E248" t="s">
        <v>6519</v>
      </c>
      <c r="F248" t="s">
        <v>10</v>
      </c>
      <c r="G248" t="s">
        <v>34940</v>
      </c>
      <c r="H248" s="1" t="s">
        <v>6520</v>
      </c>
      <c r="I248">
        <v>1</v>
      </c>
      <c r="J248" t="s">
        <v>34896</v>
      </c>
      <c r="L248">
        <v>1</v>
      </c>
      <c r="M248">
        <v>1</v>
      </c>
      <c r="N248">
        <v>0</v>
      </c>
    </row>
    <row r="249" spans="1:14" x14ac:dyDescent="0.25">
      <c r="A249" t="s">
        <v>26276</v>
      </c>
      <c r="B249" t="s">
        <v>6548</v>
      </c>
      <c r="C249" t="s">
        <v>6553</v>
      </c>
      <c r="D249" t="s">
        <v>6549</v>
      </c>
      <c r="E249" t="s">
        <v>6554</v>
      </c>
      <c r="F249" t="s">
        <v>10</v>
      </c>
      <c r="G249" t="s">
        <v>34940</v>
      </c>
      <c r="H249" s="1" t="s">
        <v>6555</v>
      </c>
      <c r="I249">
        <v>1</v>
      </c>
      <c r="J249" t="s">
        <v>34896</v>
      </c>
      <c r="L249">
        <v>1</v>
      </c>
      <c r="M249">
        <v>1</v>
      </c>
      <c r="N249">
        <v>0</v>
      </c>
    </row>
    <row r="250" spans="1:14" x14ac:dyDescent="0.25">
      <c r="A250" t="s">
        <v>26287</v>
      </c>
      <c r="B250" t="s">
        <v>6577</v>
      </c>
      <c r="C250" t="s">
        <v>6583</v>
      </c>
      <c r="D250" t="s">
        <v>6578</v>
      </c>
      <c r="E250" t="s">
        <v>6584</v>
      </c>
      <c r="F250" t="s">
        <v>10</v>
      </c>
      <c r="G250" t="s">
        <v>34940</v>
      </c>
      <c r="H250" s="1" t="s">
        <v>6585</v>
      </c>
      <c r="I250">
        <v>1</v>
      </c>
      <c r="J250" t="s">
        <v>34896</v>
      </c>
      <c r="L250">
        <v>1</v>
      </c>
      <c r="M250">
        <v>1</v>
      </c>
      <c r="N250">
        <v>0</v>
      </c>
    </row>
    <row r="251" spans="1:14" x14ac:dyDescent="0.25">
      <c r="A251" t="s">
        <v>26297</v>
      </c>
      <c r="B251" t="s">
        <v>6603</v>
      </c>
      <c r="C251" t="s">
        <v>6611</v>
      </c>
      <c r="D251" t="s">
        <v>6604</v>
      </c>
      <c r="E251" t="s">
        <v>6612</v>
      </c>
      <c r="F251" t="s">
        <v>10</v>
      </c>
      <c r="G251" t="s">
        <v>34940</v>
      </c>
      <c r="H251" s="1" t="s">
        <v>6613</v>
      </c>
      <c r="I251">
        <v>1</v>
      </c>
      <c r="J251" t="s">
        <v>34896</v>
      </c>
      <c r="L251">
        <v>1</v>
      </c>
      <c r="M251">
        <v>1</v>
      </c>
      <c r="N251">
        <v>0</v>
      </c>
    </row>
    <row r="252" spans="1:14" x14ac:dyDescent="0.25">
      <c r="A252" t="s">
        <v>26305</v>
      </c>
      <c r="B252" t="s">
        <v>6635</v>
      </c>
      <c r="C252" t="s">
        <v>6637</v>
      </c>
      <c r="D252" t="s">
        <v>6636</v>
      </c>
      <c r="E252" t="s">
        <v>6638</v>
      </c>
      <c r="F252" t="s">
        <v>10</v>
      </c>
      <c r="G252" t="s">
        <v>34939</v>
      </c>
      <c r="H252" s="1" t="s">
        <v>6639</v>
      </c>
      <c r="I252">
        <v>1</v>
      </c>
      <c r="J252" t="s">
        <v>34896</v>
      </c>
      <c r="L252">
        <v>1</v>
      </c>
      <c r="M252">
        <v>1</v>
      </c>
      <c r="N252">
        <v>1</v>
      </c>
    </row>
    <row r="253" spans="1:14" x14ac:dyDescent="0.25">
      <c r="A253" t="s">
        <v>26314</v>
      </c>
      <c r="B253" t="s">
        <v>6665</v>
      </c>
      <c r="C253" t="s">
        <v>6667</v>
      </c>
      <c r="D253" t="s">
        <v>6666</v>
      </c>
      <c r="E253" t="s">
        <v>6668</v>
      </c>
      <c r="F253" t="s">
        <v>10</v>
      </c>
      <c r="G253" t="s">
        <v>34940</v>
      </c>
      <c r="H253" s="1" t="s">
        <v>6669</v>
      </c>
      <c r="I253">
        <v>0</v>
      </c>
      <c r="J253" t="s">
        <v>34903</v>
      </c>
      <c r="L253">
        <v>0</v>
      </c>
      <c r="M253" t="s">
        <v>34930</v>
      </c>
      <c r="N253">
        <v>0</v>
      </c>
    </row>
    <row r="254" spans="1:14" x14ac:dyDescent="0.25">
      <c r="A254" t="s">
        <v>26324</v>
      </c>
      <c r="B254" t="s">
        <v>6696</v>
      </c>
      <c r="C254" t="s">
        <v>6698</v>
      </c>
      <c r="D254" t="s">
        <v>6697</v>
      </c>
      <c r="E254" t="s">
        <v>6699</v>
      </c>
      <c r="F254" t="s">
        <v>10</v>
      </c>
      <c r="G254" t="s">
        <v>34939</v>
      </c>
      <c r="H254" s="1" t="s">
        <v>6700</v>
      </c>
      <c r="I254">
        <v>1</v>
      </c>
      <c r="J254" t="s">
        <v>34896</v>
      </c>
      <c r="L254">
        <v>1</v>
      </c>
      <c r="M254">
        <v>1</v>
      </c>
      <c r="N254">
        <v>1</v>
      </c>
    </row>
    <row r="255" spans="1:14" x14ac:dyDescent="0.25">
      <c r="A255" t="s">
        <v>26334</v>
      </c>
      <c r="B255" t="s">
        <v>6725</v>
      </c>
      <c r="C255" t="s">
        <v>74</v>
      </c>
      <c r="D255" t="s">
        <v>6726</v>
      </c>
      <c r="E255" t="s">
        <v>75</v>
      </c>
      <c r="F255" t="s">
        <v>10</v>
      </c>
      <c r="G255" t="s">
        <v>34938</v>
      </c>
      <c r="H255" s="1" t="s">
        <v>6727</v>
      </c>
      <c r="I255">
        <v>0</v>
      </c>
      <c r="J255" t="s">
        <v>34913</v>
      </c>
      <c r="L255">
        <v>0</v>
      </c>
      <c r="M255" t="s">
        <v>34930</v>
      </c>
      <c r="N255">
        <v>1</v>
      </c>
    </row>
    <row r="256" spans="1:14" x14ac:dyDescent="0.25">
      <c r="A256" t="s">
        <v>26344</v>
      </c>
      <c r="B256" t="s">
        <v>6744</v>
      </c>
      <c r="C256" t="s">
        <v>1945</v>
      </c>
      <c r="D256" t="s">
        <v>6745</v>
      </c>
      <c r="E256" t="s">
        <v>1946</v>
      </c>
      <c r="F256" t="s">
        <v>10</v>
      </c>
      <c r="G256" t="s">
        <v>34938</v>
      </c>
      <c r="H256" s="1" t="s">
        <v>6746</v>
      </c>
      <c r="I256">
        <v>0</v>
      </c>
      <c r="J256" t="s">
        <v>34913</v>
      </c>
      <c r="L256">
        <v>0</v>
      </c>
      <c r="M256" t="s">
        <v>34930</v>
      </c>
      <c r="N256">
        <v>1</v>
      </c>
    </row>
    <row r="257" spans="1:14" x14ac:dyDescent="0.25">
      <c r="A257" t="s">
        <v>26354</v>
      </c>
      <c r="B257" t="s">
        <v>6760</v>
      </c>
      <c r="C257" t="s">
        <v>1945</v>
      </c>
      <c r="D257" t="s">
        <v>6761</v>
      </c>
      <c r="E257" t="s">
        <v>1946</v>
      </c>
      <c r="F257" t="s">
        <v>10</v>
      </c>
      <c r="G257" t="s">
        <v>34939</v>
      </c>
      <c r="H257" s="1" t="s">
        <v>6762</v>
      </c>
      <c r="I257">
        <v>1</v>
      </c>
      <c r="J257" t="s">
        <v>34896</v>
      </c>
      <c r="L257">
        <v>1</v>
      </c>
      <c r="M257">
        <v>1</v>
      </c>
      <c r="N257">
        <v>1</v>
      </c>
    </row>
    <row r="258" spans="1:14" x14ac:dyDescent="0.25">
      <c r="A258" t="s">
        <v>26364</v>
      </c>
      <c r="B258" t="s">
        <v>6773</v>
      </c>
      <c r="C258" t="s">
        <v>1945</v>
      </c>
      <c r="D258" t="s">
        <v>6774</v>
      </c>
      <c r="E258" t="s">
        <v>1946</v>
      </c>
      <c r="F258" t="s">
        <v>10</v>
      </c>
      <c r="G258" t="s">
        <v>34939</v>
      </c>
      <c r="H258" s="1" t="s">
        <v>6775</v>
      </c>
      <c r="I258">
        <v>0</v>
      </c>
      <c r="J258" s="3" t="s">
        <v>34926</v>
      </c>
      <c r="L258">
        <v>0</v>
      </c>
      <c r="M258" t="s">
        <v>34930</v>
      </c>
      <c r="N258">
        <v>1</v>
      </c>
    </row>
    <row r="259" spans="1:14" x14ac:dyDescent="0.25">
      <c r="A259" t="s">
        <v>26375</v>
      </c>
      <c r="B259" t="s">
        <v>6787</v>
      </c>
      <c r="C259" t="s">
        <v>6792</v>
      </c>
      <c r="D259" t="s">
        <v>6788</v>
      </c>
      <c r="E259" t="s">
        <v>6793</v>
      </c>
      <c r="F259" t="s">
        <v>10</v>
      </c>
      <c r="G259" t="s">
        <v>34940</v>
      </c>
      <c r="H259" s="1" t="s">
        <v>6794</v>
      </c>
      <c r="I259">
        <v>1</v>
      </c>
      <c r="J259" t="s">
        <v>34896</v>
      </c>
      <c r="L259">
        <v>1</v>
      </c>
      <c r="M259">
        <v>1</v>
      </c>
      <c r="N259">
        <v>0</v>
      </c>
    </row>
    <row r="260" spans="1:14" x14ac:dyDescent="0.25">
      <c r="A260" t="s">
        <v>26384</v>
      </c>
      <c r="B260" t="s">
        <v>6815</v>
      </c>
      <c r="C260" t="s">
        <v>5036</v>
      </c>
      <c r="D260" t="s">
        <v>6816</v>
      </c>
      <c r="E260" t="s">
        <v>5037</v>
      </c>
      <c r="F260" t="s">
        <v>10</v>
      </c>
      <c r="G260" t="s">
        <v>34940</v>
      </c>
      <c r="H260" s="1" t="s">
        <v>6817</v>
      </c>
      <c r="I260">
        <v>1</v>
      </c>
      <c r="J260" t="s">
        <v>34896</v>
      </c>
      <c r="L260">
        <v>1</v>
      </c>
      <c r="M260">
        <v>1</v>
      </c>
      <c r="N260">
        <v>0</v>
      </c>
    </row>
    <row r="261" spans="1:14" x14ac:dyDescent="0.25">
      <c r="A261" t="s">
        <v>26394</v>
      </c>
      <c r="B261" t="s">
        <v>6839</v>
      </c>
      <c r="C261" t="s">
        <v>6841</v>
      </c>
      <c r="D261" t="s">
        <v>6840</v>
      </c>
      <c r="E261" t="s">
        <v>6842</v>
      </c>
      <c r="F261" t="s">
        <v>10</v>
      </c>
      <c r="G261" t="s">
        <v>34940</v>
      </c>
      <c r="H261">
        <v>0.91782150923075001</v>
      </c>
      <c r="I261">
        <v>1</v>
      </c>
      <c r="J261" t="s">
        <v>34896</v>
      </c>
      <c r="L261">
        <v>1</v>
      </c>
      <c r="M261">
        <v>1</v>
      </c>
      <c r="N261">
        <v>0</v>
      </c>
    </row>
    <row r="262" spans="1:14" x14ac:dyDescent="0.25">
      <c r="A262" t="s">
        <v>26404</v>
      </c>
      <c r="B262" t="s">
        <v>6868</v>
      </c>
      <c r="C262" t="s">
        <v>6857</v>
      </c>
      <c r="D262" t="s">
        <v>6869</v>
      </c>
      <c r="E262" t="s">
        <v>6858</v>
      </c>
      <c r="F262" t="s">
        <v>10</v>
      </c>
      <c r="G262" t="s">
        <v>34940</v>
      </c>
      <c r="H262" s="1" t="s">
        <v>6870</v>
      </c>
      <c r="I262">
        <v>1</v>
      </c>
      <c r="J262" t="s">
        <v>34896</v>
      </c>
      <c r="L262">
        <v>1</v>
      </c>
      <c r="M262">
        <v>1</v>
      </c>
      <c r="N262">
        <v>0</v>
      </c>
    </row>
    <row r="263" spans="1:14" x14ac:dyDescent="0.25">
      <c r="A263" t="s">
        <v>26414</v>
      </c>
      <c r="B263" t="s">
        <v>6884</v>
      </c>
      <c r="C263" t="s">
        <v>6886</v>
      </c>
      <c r="D263" t="s">
        <v>6885</v>
      </c>
      <c r="E263" t="s">
        <v>6887</v>
      </c>
      <c r="F263" t="s">
        <v>10</v>
      </c>
      <c r="G263" t="s">
        <v>34940</v>
      </c>
      <c r="H263" s="1" t="s">
        <v>6888</v>
      </c>
      <c r="I263">
        <v>1</v>
      </c>
      <c r="J263" t="s">
        <v>34896</v>
      </c>
      <c r="L263">
        <v>1</v>
      </c>
      <c r="M263">
        <v>1</v>
      </c>
      <c r="N263">
        <v>0</v>
      </c>
    </row>
    <row r="264" spans="1:14" x14ac:dyDescent="0.25">
      <c r="A264" t="s">
        <v>26424</v>
      </c>
      <c r="B264" t="s">
        <v>6908</v>
      </c>
      <c r="C264" t="s">
        <v>6910</v>
      </c>
      <c r="D264" t="s">
        <v>6909</v>
      </c>
      <c r="E264" t="s">
        <v>6911</v>
      </c>
      <c r="F264" t="s">
        <v>10</v>
      </c>
      <c r="G264" t="s">
        <v>34940</v>
      </c>
      <c r="H264" s="1" t="s">
        <v>6912</v>
      </c>
      <c r="I264">
        <v>1</v>
      </c>
      <c r="J264" t="s">
        <v>34896</v>
      </c>
      <c r="L264">
        <v>1</v>
      </c>
      <c r="M264">
        <v>1</v>
      </c>
      <c r="N264">
        <v>0</v>
      </c>
    </row>
    <row r="265" spans="1:14" x14ac:dyDescent="0.25">
      <c r="A265" t="s">
        <v>26434</v>
      </c>
      <c r="B265" t="s">
        <v>6936</v>
      </c>
      <c r="C265" t="s">
        <v>6938</v>
      </c>
      <c r="D265" t="s">
        <v>6937</v>
      </c>
      <c r="E265" t="s">
        <v>6939</v>
      </c>
      <c r="F265" t="s">
        <v>10</v>
      </c>
      <c r="G265" t="s">
        <v>34940</v>
      </c>
      <c r="H265" s="1" t="s">
        <v>6940</v>
      </c>
      <c r="I265">
        <v>1</v>
      </c>
      <c r="J265" t="s">
        <v>34896</v>
      </c>
      <c r="L265">
        <v>1</v>
      </c>
      <c r="M265">
        <v>1</v>
      </c>
      <c r="N265">
        <v>0</v>
      </c>
    </row>
    <row r="266" spans="1:14" x14ac:dyDescent="0.25">
      <c r="A266" t="s">
        <v>26444</v>
      </c>
      <c r="B266" t="s">
        <v>6966</v>
      </c>
      <c r="C266" t="s">
        <v>6944</v>
      </c>
      <c r="D266" t="s">
        <v>6967</v>
      </c>
      <c r="E266" t="s">
        <v>6945</v>
      </c>
      <c r="F266" t="s">
        <v>10</v>
      </c>
      <c r="G266" t="s">
        <v>34940</v>
      </c>
      <c r="H266" s="1" t="s">
        <v>6968</v>
      </c>
      <c r="I266">
        <v>1</v>
      </c>
      <c r="J266" t="s">
        <v>34896</v>
      </c>
      <c r="L266">
        <v>1</v>
      </c>
      <c r="M266">
        <v>1</v>
      </c>
      <c r="N266">
        <v>0</v>
      </c>
    </row>
    <row r="267" spans="1:14" x14ac:dyDescent="0.25">
      <c r="A267" t="s">
        <v>26456</v>
      </c>
      <c r="B267" t="s">
        <v>6989</v>
      </c>
      <c r="C267" t="s">
        <v>6995</v>
      </c>
      <c r="D267" t="s">
        <v>6990</v>
      </c>
      <c r="E267" t="s">
        <v>6996</v>
      </c>
      <c r="F267" t="s">
        <v>10</v>
      </c>
      <c r="G267" t="s">
        <v>34940</v>
      </c>
      <c r="H267" s="1" t="s">
        <v>6997</v>
      </c>
      <c r="I267">
        <v>1</v>
      </c>
      <c r="J267" t="s">
        <v>34896</v>
      </c>
      <c r="L267">
        <v>1</v>
      </c>
      <c r="M267">
        <v>1</v>
      </c>
      <c r="N267">
        <v>0</v>
      </c>
    </row>
    <row r="268" spans="1:14" x14ac:dyDescent="0.25">
      <c r="A268" t="s">
        <v>26464</v>
      </c>
      <c r="B268" t="s">
        <v>7013</v>
      </c>
      <c r="C268" t="s">
        <v>7015</v>
      </c>
      <c r="D268" t="s">
        <v>7014</v>
      </c>
      <c r="E268" t="s">
        <v>7016</v>
      </c>
      <c r="F268" t="s">
        <v>10</v>
      </c>
      <c r="G268" t="s">
        <v>34940</v>
      </c>
      <c r="H268" s="1" t="s">
        <v>7017</v>
      </c>
      <c r="I268">
        <v>1</v>
      </c>
      <c r="J268" t="s">
        <v>34896</v>
      </c>
      <c r="L268">
        <v>1</v>
      </c>
      <c r="M268">
        <v>1</v>
      </c>
      <c r="N268">
        <v>0</v>
      </c>
    </row>
    <row r="269" spans="1:14" x14ac:dyDescent="0.25">
      <c r="A269" t="s">
        <v>26474</v>
      </c>
      <c r="B269" t="s">
        <v>7039</v>
      </c>
      <c r="C269" t="s">
        <v>7041</v>
      </c>
      <c r="D269" t="s">
        <v>7040</v>
      </c>
      <c r="E269" t="s">
        <v>7042</v>
      </c>
      <c r="F269" t="s">
        <v>10</v>
      </c>
      <c r="G269" t="s">
        <v>34940</v>
      </c>
      <c r="H269" s="1" t="s">
        <v>7043</v>
      </c>
      <c r="I269">
        <v>1</v>
      </c>
      <c r="J269" t="s">
        <v>34896</v>
      </c>
      <c r="L269">
        <v>1</v>
      </c>
      <c r="M269">
        <v>1</v>
      </c>
      <c r="N269">
        <v>0</v>
      </c>
    </row>
    <row r="270" spans="1:14" x14ac:dyDescent="0.25">
      <c r="A270" t="s">
        <v>26484</v>
      </c>
      <c r="B270" t="s">
        <v>7064</v>
      </c>
      <c r="C270" t="s">
        <v>4170</v>
      </c>
      <c r="D270" t="s">
        <v>7065</v>
      </c>
      <c r="E270" t="s">
        <v>4171</v>
      </c>
      <c r="F270" t="s">
        <v>10</v>
      </c>
      <c r="G270" t="s">
        <v>34940</v>
      </c>
      <c r="H270" s="1" t="s">
        <v>7066</v>
      </c>
      <c r="I270">
        <v>1</v>
      </c>
      <c r="J270" t="s">
        <v>34896</v>
      </c>
      <c r="L270">
        <v>1</v>
      </c>
      <c r="M270">
        <v>1</v>
      </c>
      <c r="N270">
        <v>0</v>
      </c>
    </row>
    <row r="271" spans="1:14" x14ac:dyDescent="0.25">
      <c r="A271" t="s">
        <v>26494</v>
      </c>
      <c r="B271" t="s">
        <v>7086</v>
      </c>
      <c r="C271" t="s">
        <v>7088</v>
      </c>
      <c r="D271" t="s">
        <v>7087</v>
      </c>
      <c r="E271" t="s">
        <v>7089</v>
      </c>
      <c r="F271" t="s">
        <v>10</v>
      </c>
      <c r="G271" t="s">
        <v>34940</v>
      </c>
      <c r="H271" s="1" t="s">
        <v>7090</v>
      </c>
      <c r="I271">
        <v>1</v>
      </c>
      <c r="J271" t="s">
        <v>34896</v>
      </c>
      <c r="L271">
        <v>1</v>
      </c>
      <c r="M271">
        <v>1</v>
      </c>
      <c r="N271">
        <v>0</v>
      </c>
    </row>
    <row r="272" spans="1:14" x14ac:dyDescent="0.25">
      <c r="A272" t="s">
        <v>26504</v>
      </c>
      <c r="B272" t="s">
        <v>7117</v>
      </c>
      <c r="C272" t="s">
        <v>7119</v>
      </c>
      <c r="D272" t="s">
        <v>7118</v>
      </c>
      <c r="E272" t="s">
        <v>7120</v>
      </c>
      <c r="F272" t="s">
        <v>10</v>
      </c>
      <c r="G272" t="s">
        <v>34940</v>
      </c>
      <c r="H272" s="1" t="s">
        <v>7121</v>
      </c>
      <c r="I272">
        <v>1</v>
      </c>
      <c r="J272" t="s">
        <v>34896</v>
      </c>
      <c r="L272">
        <v>1</v>
      </c>
      <c r="M272">
        <v>1</v>
      </c>
      <c r="N272">
        <v>0</v>
      </c>
    </row>
    <row r="273" spans="1:14" x14ac:dyDescent="0.25">
      <c r="A273" t="s">
        <v>26514</v>
      </c>
      <c r="B273" t="s">
        <v>7146</v>
      </c>
      <c r="C273" t="s">
        <v>7148</v>
      </c>
      <c r="D273" t="s">
        <v>7147</v>
      </c>
      <c r="E273" t="s">
        <v>7149</v>
      </c>
      <c r="F273" t="s">
        <v>10</v>
      </c>
      <c r="G273" t="s">
        <v>34940</v>
      </c>
      <c r="H273" s="1" t="s">
        <v>7150</v>
      </c>
      <c r="I273">
        <v>1</v>
      </c>
      <c r="J273" t="s">
        <v>34896</v>
      </c>
      <c r="L273">
        <v>1</v>
      </c>
      <c r="M273">
        <v>1</v>
      </c>
      <c r="N273">
        <v>0</v>
      </c>
    </row>
    <row r="274" spans="1:14" x14ac:dyDescent="0.25">
      <c r="A274" t="s">
        <v>26525</v>
      </c>
      <c r="B274" t="s">
        <v>7169</v>
      </c>
      <c r="C274" t="s">
        <v>7173</v>
      </c>
      <c r="D274" t="s">
        <v>7170</v>
      </c>
      <c r="E274" t="s">
        <v>7174</v>
      </c>
      <c r="F274" t="s">
        <v>10</v>
      </c>
      <c r="G274" t="s">
        <v>34940</v>
      </c>
      <c r="H274" s="1" t="s">
        <v>7175</v>
      </c>
      <c r="I274">
        <v>1</v>
      </c>
      <c r="J274" t="s">
        <v>34896</v>
      </c>
      <c r="L274">
        <v>1</v>
      </c>
      <c r="M274">
        <v>1</v>
      </c>
      <c r="N274">
        <v>0</v>
      </c>
    </row>
    <row r="275" spans="1:14" x14ac:dyDescent="0.25">
      <c r="A275" t="s">
        <v>26534</v>
      </c>
      <c r="B275" t="s">
        <v>7198</v>
      </c>
      <c r="C275" t="s">
        <v>7200</v>
      </c>
      <c r="D275" t="s">
        <v>7199</v>
      </c>
      <c r="E275" t="s">
        <v>7201</v>
      </c>
      <c r="F275" t="s">
        <v>10</v>
      </c>
      <c r="G275" t="s">
        <v>34940</v>
      </c>
      <c r="H275">
        <v>0.91342579484284903</v>
      </c>
      <c r="I275">
        <v>1</v>
      </c>
      <c r="J275" t="s">
        <v>34896</v>
      </c>
      <c r="L275">
        <v>1</v>
      </c>
      <c r="M275">
        <v>1</v>
      </c>
      <c r="N275">
        <v>0</v>
      </c>
    </row>
    <row r="276" spans="1:14" x14ac:dyDescent="0.25">
      <c r="A276" t="s">
        <v>26549</v>
      </c>
      <c r="B276" t="s">
        <v>7225</v>
      </c>
      <c r="C276" t="s">
        <v>7182</v>
      </c>
      <c r="D276" t="s">
        <v>7226</v>
      </c>
      <c r="E276" t="s">
        <v>7183</v>
      </c>
      <c r="F276" t="s">
        <v>10</v>
      </c>
      <c r="G276" t="s">
        <v>34940</v>
      </c>
      <c r="H276" s="1" t="s">
        <v>7239</v>
      </c>
      <c r="I276">
        <v>1</v>
      </c>
      <c r="J276" t="s">
        <v>34896</v>
      </c>
      <c r="L276">
        <v>1</v>
      </c>
      <c r="M276">
        <v>1</v>
      </c>
      <c r="N276">
        <v>0</v>
      </c>
    </row>
    <row r="277" spans="1:14" x14ac:dyDescent="0.25">
      <c r="A277" t="s">
        <v>26555</v>
      </c>
      <c r="B277" t="s">
        <v>7252</v>
      </c>
      <c r="C277" t="s">
        <v>7257</v>
      </c>
      <c r="D277" t="s">
        <v>7253</v>
      </c>
      <c r="E277" t="s">
        <v>7258</v>
      </c>
      <c r="F277" t="s">
        <v>10</v>
      </c>
      <c r="G277" t="s">
        <v>34940</v>
      </c>
      <c r="H277">
        <v>0.81409914073760703</v>
      </c>
      <c r="I277">
        <v>1</v>
      </c>
      <c r="J277" t="s">
        <v>34896</v>
      </c>
      <c r="L277">
        <v>1</v>
      </c>
      <c r="M277">
        <v>1</v>
      </c>
      <c r="N277">
        <v>0</v>
      </c>
    </row>
    <row r="278" spans="1:14" x14ac:dyDescent="0.25">
      <c r="A278" t="s">
        <v>26566</v>
      </c>
      <c r="B278" t="s">
        <v>7283</v>
      </c>
      <c r="C278" t="s">
        <v>4646</v>
      </c>
      <c r="D278" t="s">
        <v>7284</v>
      </c>
      <c r="E278" t="s">
        <v>4647</v>
      </c>
      <c r="F278" t="s">
        <v>10</v>
      </c>
      <c r="G278" t="s">
        <v>34940</v>
      </c>
      <c r="H278" s="1" t="s">
        <v>7289</v>
      </c>
      <c r="I278">
        <v>1</v>
      </c>
      <c r="J278" t="s">
        <v>34896</v>
      </c>
      <c r="L278">
        <v>1</v>
      </c>
      <c r="M278">
        <v>1</v>
      </c>
      <c r="N278">
        <v>0</v>
      </c>
    </row>
    <row r="279" spans="1:14" x14ac:dyDescent="0.25">
      <c r="A279" t="s">
        <v>26574</v>
      </c>
      <c r="B279" t="s">
        <v>7303</v>
      </c>
      <c r="C279" t="s">
        <v>7285</v>
      </c>
      <c r="D279" t="s">
        <v>7304</v>
      </c>
      <c r="E279" t="s">
        <v>7286</v>
      </c>
      <c r="F279" t="s">
        <v>10</v>
      </c>
      <c r="G279" t="s">
        <v>34940</v>
      </c>
      <c r="H279">
        <v>0.90346131595025003</v>
      </c>
      <c r="I279">
        <v>1</v>
      </c>
      <c r="J279" t="s">
        <v>34896</v>
      </c>
      <c r="L279">
        <v>1</v>
      </c>
      <c r="M279">
        <v>1</v>
      </c>
      <c r="N279">
        <v>0</v>
      </c>
    </row>
    <row r="280" spans="1:14" x14ac:dyDescent="0.25">
      <c r="A280" t="s">
        <v>26584</v>
      </c>
      <c r="B280" t="s">
        <v>7321</v>
      </c>
      <c r="C280" t="s">
        <v>7323</v>
      </c>
      <c r="D280" t="s">
        <v>7322</v>
      </c>
      <c r="E280" t="s">
        <v>7324</v>
      </c>
      <c r="F280" t="s">
        <v>10</v>
      </c>
      <c r="G280" t="s">
        <v>34940</v>
      </c>
      <c r="H280" s="1" t="s">
        <v>7325</v>
      </c>
      <c r="I280">
        <v>1</v>
      </c>
      <c r="J280" t="s">
        <v>34896</v>
      </c>
      <c r="L280">
        <v>1</v>
      </c>
      <c r="M280">
        <v>1</v>
      </c>
      <c r="N280">
        <v>0</v>
      </c>
    </row>
    <row r="281" spans="1:14" x14ac:dyDescent="0.25">
      <c r="A281" t="s">
        <v>26594</v>
      </c>
      <c r="B281" t="s">
        <v>7351</v>
      </c>
      <c r="C281" t="s">
        <v>7353</v>
      </c>
      <c r="D281" t="s">
        <v>7352</v>
      </c>
      <c r="E281" t="s">
        <v>7354</v>
      </c>
      <c r="F281" t="s">
        <v>10</v>
      </c>
      <c r="G281" t="s">
        <v>34940</v>
      </c>
      <c r="H281" s="1" t="s">
        <v>7355</v>
      </c>
      <c r="I281">
        <v>0</v>
      </c>
      <c r="J281" t="s">
        <v>34899</v>
      </c>
      <c r="L281">
        <v>0</v>
      </c>
      <c r="M281" t="s">
        <v>34930</v>
      </c>
      <c r="N281">
        <v>0</v>
      </c>
    </row>
    <row r="282" spans="1:14" x14ac:dyDescent="0.25">
      <c r="A282" t="s">
        <v>26604</v>
      </c>
      <c r="B282" t="s">
        <v>7381</v>
      </c>
      <c r="C282" t="s">
        <v>7274</v>
      </c>
      <c r="D282" t="s">
        <v>7382</v>
      </c>
      <c r="E282" t="s">
        <v>7275</v>
      </c>
      <c r="F282" t="s">
        <v>10</v>
      </c>
      <c r="G282" t="s">
        <v>34940</v>
      </c>
      <c r="H282" s="1" t="s">
        <v>7383</v>
      </c>
      <c r="I282">
        <v>1</v>
      </c>
      <c r="J282" t="s">
        <v>34896</v>
      </c>
      <c r="L282">
        <v>1</v>
      </c>
      <c r="M282">
        <v>1</v>
      </c>
      <c r="N282">
        <v>0</v>
      </c>
    </row>
    <row r="283" spans="1:14" x14ac:dyDescent="0.25">
      <c r="A283" t="s">
        <v>26617</v>
      </c>
      <c r="B283" t="s">
        <v>7404</v>
      </c>
      <c r="C283" t="s">
        <v>7415</v>
      </c>
      <c r="D283" t="s">
        <v>7405</v>
      </c>
      <c r="E283" t="s">
        <v>7416</v>
      </c>
      <c r="F283" t="s">
        <v>10</v>
      </c>
      <c r="G283" t="s">
        <v>34940</v>
      </c>
      <c r="H283" s="1" t="s">
        <v>7417</v>
      </c>
      <c r="I283">
        <v>1</v>
      </c>
      <c r="J283" t="s">
        <v>34896</v>
      </c>
      <c r="L283">
        <v>1</v>
      </c>
      <c r="M283">
        <v>1</v>
      </c>
      <c r="N283">
        <v>0</v>
      </c>
    </row>
    <row r="284" spans="1:14" x14ac:dyDescent="0.25">
      <c r="A284" t="s">
        <v>26625</v>
      </c>
      <c r="B284" t="s">
        <v>7436</v>
      </c>
      <c r="C284" t="s">
        <v>5725</v>
      </c>
      <c r="D284" t="s">
        <v>7437</v>
      </c>
      <c r="E284" t="s">
        <v>5726</v>
      </c>
      <c r="F284" t="s">
        <v>10</v>
      </c>
      <c r="G284" t="s">
        <v>34939</v>
      </c>
      <c r="H284" s="1" t="s">
        <v>7441</v>
      </c>
      <c r="I284">
        <v>1</v>
      </c>
      <c r="J284" t="s">
        <v>34896</v>
      </c>
      <c r="L284">
        <v>1</v>
      </c>
      <c r="M284">
        <v>1</v>
      </c>
      <c r="N284">
        <v>1</v>
      </c>
    </row>
    <row r="285" spans="1:14" x14ac:dyDescent="0.25">
      <c r="A285" t="s">
        <v>26635</v>
      </c>
      <c r="B285" t="s">
        <v>7457</v>
      </c>
      <c r="C285" t="s">
        <v>7462</v>
      </c>
      <c r="D285" t="s">
        <v>7458</v>
      </c>
      <c r="E285" t="s">
        <v>7463</v>
      </c>
      <c r="F285" t="s">
        <v>10</v>
      </c>
      <c r="G285" t="s">
        <v>34940</v>
      </c>
      <c r="H285" s="1" t="s">
        <v>7464</v>
      </c>
      <c r="I285">
        <v>1</v>
      </c>
      <c r="J285" t="s">
        <v>34896</v>
      </c>
      <c r="L285">
        <v>1</v>
      </c>
      <c r="M285">
        <v>1</v>
      </c>
      <c r="N285">
        <v>0</v>
      </c>
    </row>
    <row r="286" spans="1:14" x14ac:dyDescent="0.25">
      <c r="A286" t="s">
        <v>26644</v>
      </c>
      <c r="B286" t="s">
        <v>7486</v>
      </c>
      <c r="C286" t="s">
        <v>7488</v>
      </c>
      <c r="D286" t="s">
        <v>7487</v>
      </c>
      <c r="E286" t="s">
        <v>7489</v>
      </c>
      <c r="F286" t="s">
        <v>10</v>
      </c>
      <c r="G286" t="s">
        <v>34940</v>
      </c>
      <c r="H286" s="1" t="s">
        <v>7490</v>
      </c>
      <c r="I286">
        <v>1</v>
      </c>
      <c r="J286" t="s">
        <v>34896</v>
      </c>
      <c r="L286">
        <v>1</v>
      </c>
      <c r="M286">
        <v>1</v>
      </c>
      <c r="N286">
        <v>0</v>
      </c>
    </row>
    <row r="287" spans="1:14" x14ac:dyDescent="0.25">
      <c r="A287" t="s">
        <v>26655</v>
      </c>
      <c r="B287" t="s">
        <v>7512</v>
      </c>
      <c r="C287" t="s">
        <v>7517</v>
      </c>
      <c r="D287" t="s">
        <v>7513</v>
      </c>
      <c r="E287" t="s">
        <v>7518</v>
      </c>
      <c r="F287" t="s">
        <v>10</v>
      </c>
      <c r="G287" t="s">
        <v>34940</v>
      </c>
      <c r="H287">
        <v>0.914765070420823</v>
      </c>
      <c r="I287">
        <v>1</v>
      </c>
      <c r="J287" t="s">
        <v>34896</v>
      </c>
      <c r="L287">
        <v>1</v>
      </c>
      <c r="M287">
        <v>1</v>
      </c>
      <c r="N287">
        <v>0</v>
      </c>
    </row>
    <row r="288" spans="1:14" x14ac:dyDescent="0.25">
      <c r="A288" t="s">
        <v>26667</v>
      </c>
      <c r="B288" t="s">
        <v>7540</v>
      </c>
      <c r="C288" t="s">
        <v>7548</v>
      </c>
      <c r="D288" t="s">
        <v>7541</v>
      </c>
      <c r="E288" t="s">
        <v>7549</v>
      </c>
      <c r="F288" t="s">
        <v>10</v>
      </c>
      <c r="G288" t="s">
        <v>34940</v>
      </c>
      <c r="H288" s="1" t="s">
        <v>7550</v>
      </c>
      <c r="I288">
        <v>1</v>
      </c>
      <c r="J288" t="s">
        <v>34896</v>
      </c>
      <c r="L288">
        <v>1</v>
      </c>
      <c r="M288">
        <v>1</v>
      </c>
      <c r="N288">
        <v>0</v>
      </c>
    </row>
    <row r="289" spans="1:14" x14ac:dyDescent="0.25">
      <c r="A289" t="s">
        <v>26676</v>
      </c>
      <c r="B289" t="s">
        <v>7567</v>
      </c>
      <c r="C289" t="s">
        <v>7575</v>
      </c>
      <c r="D289" t="s">
        <v>7568</v>
      </c>
      <c r="E289" t="s">
        <v>7576</v>
      </c>
      <c r="F289" t="s">
        <v>10</v>
      </c>
      <c r="G289" t="s">
        <v>34940</v>
      </c>
      <c r="H289" s="1" t="s">
        <v>7577</v>
      </c>
      <c r="I289">
        <v>1</v>
      </c>
      <c r="J289" t="s">
        <v>34896</v>
      </c>
      <c r="L289">
        <v>1</v>
      </c>
      <c r="M289">
        <v>1</v>
      </c>
      <c r="N289">
        <v>0</v>
      </c>
    </row>
    <row r="290" spans="1:14" x14ac:dyDescent="0.25">
      <c r="A290" t="s">
        <v>26686</v>
      </c>
      <c r="B290" t="s">
        <v>7598</v>
      </c>
      <c r="C290" t="s">
        <v>7603</v>
      </c>
      <c r="D290" t="s">
        <v>7599</v>
      </c>
      <c r="E290" t="s">
        <v>7604</v>
      </c>
      <c r="F290" t="s">
        <v>10</v>
      </c>
      <c r="G290" t="s">
        <v>34940</v>
      </c>
      <c r="H290" s="1" t="s">
        <v>7605</v>
      </c>
      <c r="I290">
        <v>1</v>
      </c>
      <c r="J290" t="s">
        <v>34896</v>
      </c>
      <c r="L290">
        <v>1</v>
      </c>
      <c r="M290">
        <v>1</v>
      </c>
      <c r="N290">
        <v>0</v>
      </c>
    </row>
    <row r="291" spans="1:14" x14ac:dyDescent="0.25">
      <c r="A291" t="s">
        <v>26694</v>
      </c>
      <c r="B291" t="s">
        <v>7618</v>
      </c>
      <c r="C291" t="s">
        <v>7620</v>
      </c>
      <c r="D291" t="s">
        <v>7619</v>
      </c>
      <c r="E291" t="s">
        <v>7621</v>
      </c>
      <c r="F291" t="s">
        <v>10</v>
      </c>
      <c r="G291" t="s">
        <v>34940</v>
      </c>
      <c r="H291" s="1" t="s">
        <v>7622</v>
      </c>
      <c r="I291">
        <v>1</v>
      </c>
      <c r="J291" t="s">
        <v>34896</v>
      </c>
      <c r="L291">
        <v>1</v>
      </c>
      <c r="M291">
        <v>1</v>
      </c>
      <c r="N291">
        <v>0</v>
      </c>
    </row>
    <row r="292" spans="1:14" x14ac:dyDescent="0.25">
      <c r="A292" t="s">
        <v>26704</v>
      </c>
      <c r="B292" t="s">
        <v>7645</v>
      </c>
      <c r="C292" t="s">
        <v>7647</v>
      </c>
      <c r="D292" t="s">
        <v>7646</v>
      </c>
      <c r="E292" t="s">
        <v>7648</v>
      </c>
      <c r="F292" t="s">
        <v>10</v>
      </c>
      <c r="G292" t="s">
        <v>34940</v>
      </c>
      <c r="H292" s="1" t="s">
        <v>7649</v>
      </c>
      <c r="I292">
        <v>1</v>
      </c>
      <c r="J292" t="s">
        <v>34896</v>
      </c>
      <c r="L292">
        <v>1</v>
      </c>
      <c r="M292">
        <v>1</v>
      </c>
      <c r="N292">
        <v>0</v>
      </c>
    </row>
    <row r="293" spans="1:14" x14ac:dyDescent="0.25">
      <c r="A293" t="s">
        <v>26714</v>
      </c>
      <c r="B293" t="s">
        <v>7661</v>
      </c>
      <c r="C293" t="s">
        <v>7663</v>
      </c>
      <c r="D293" t="s">
        <v>7662</v>
      </c>
      <c r="E293" t="s">
        <v>7664</v>
      </c>
      <c r="F293" t="s">
        <v>10</v>
      </c>
      <c r="G293" t="s">
        <v>34940</v>
      </c>
      <c r="H293" s="1" t="s">
        <v>7665</v>
      </c>
      <c r="I293">
        <v>1</v>
      </c>
      <c r="J293" t="s">
        <v>34896</v>
      </c>
      <c r="L293">
        <v>1</v>
      </c>
      <c r="M293">
        <v>1</v>
      </c>
      <c r="N293">
        <v>0</v>
      </c>
    </row>
    <row r="294" spans="1:14" x14ac:dyDescent="0.25">
      <c r="A294" t="s">
        <v>26727</v>
      </c>
      <c r="B294" t="s">
        <v>7684</v>
      </c>
      <c r="C294" t="s">
        <v>7694</v>
      </c>
      <c r="D294" t="s">
        <v>7685</v>
      </c>
      <c r="E294" t="s">
        <v>7695</v>
      </c>
      <c r="F294" t="s">
        <v>10</v>
      </c>
      <c r="G294" t="s">
        <v>34940</v>
      </c>
      <c r="H294" s="1" t="s">
        <v>7696</v>
      </c>
      <c r="I294">
        <v>1</v>
      </c>
      <c r="J294" t="s">
        <v>34896</v>
      </c>
      <c r="L294">
        <v>1</v>
      </c>
      <c r="M294">
        <v>1</v>
      </c>
      <c r="N294">
        <v>0</v>
      </c>
    </row>
    <row r="295" spans="1:14" x14ac:dyDescent="0.25">
      <c r="A295" t="s">
        <v>26734</v>
      </c>
      <c r="B295" t="s">
        <v>7710</v>
      </c>
      <c r="C295" t="s">
        <v>1446</v>
      </c>
      <c r="D295" t="s">
        <v>7711</v>
      </c>
      <c r="E295" t="s">
        <v>1447</v>
      </c>
      <c r="F295" t="s">
        <v>10</v>
      </c>
      <c r="G295" t="s">
        <v>34940</v>
      </c>
      <c r="H295" s="1" t="s">
        <v>7712</v>
      </c>
      <c r="I295">
        <v>1</v>
      </c>
      <c r="J295" t="s">
        <v>34896</v>
      </c>
      <c r="L295">
        <v>1</v>
      </c>
      <c r="M295">
        <v>1</v>
      </c>
      <c r="N295">
        <v>0</v>
      </c>
    </row>
    <row r="296" spans="1:14" x14ac:dyDescent="0.25">
      <c r="A296" t="s">
        <v>26744</v>
      </c>
      <c r="B296" t="s">
        <v>7723</v>
      </c>
      <c r="C296" t="s">
        <v>7725</v>
      </c>
      <c r="D296" t="s">
        <v>7724</v>
      </c>
      <c r="E296" t="s">
        <v>7726</v>
      </c>
      <c r="F296" t="s">
        <v>10</v>
      </c>
      <c r="G296" t="s">
        <v>34940</v>
      </c>
      <c r="H296" s="1" t="s">
        <v>7727</v>
      </c>
      <c r="I296">
        <v>0</v>
      </c>
      <c r="J296" t="s">
        <v>34944</v>
      </c>
      <c r="K296" s="2" t="s">
        <v>3487</v>
      </c>
      <c r="L296">
        <v>1</v>
      </c>
      <c r="M296">
        <v>0</v>
      </c>
      <c r="N296">
        <v>0</v>
      </c>
    </row>
    <row r="297" spans="1:14" x14ac:dyDescent="0.25">
      <c r="A297" t="s">
        <v>26756</v>
      </c>
      <c r="B297" t="s">
        <v>7751</v>
      </c>
      <c r="C297" t="s">
        <v>7704</v>
      </c>
      <c r="D297" t="s">
        <v>7752</v>
      </c>
      <c r="E297" t="s">
        <v>7705</v>
      </c>
      <c r="F297" t="s">
        <v>10</v>
      </c>
      <c r="G297" t="s">
        <v>34940</v>
      </c>
      <c r="H297" s="1" t="s">
        <v>7758</v>
      </c>
      <c r="I297">
        <v>1</v>
      </c>
      <c r="J297" t="s">
        <v>34896</v>
      </c>
      <c r="L297">
        <v>1</v>
      </c>
      <c r="M297">
        <v>1</v>
      </c>
      <c r="N297">
        <v>0</v>
      </c>
    </row>
    <row r="298" spans="1:14" x14ac:dyDescent="0.25">
      <c r="A298" t="s">
        <v>26764</v>
      </c>
      <c r="B298" t="s">
        <v>7779</v>
      </c>
      <c r="C298" t="s">
        <v>1469</v>
      </c>
      <c r="D298" t="s">
        <v>7780</v>
      </c>
      <c r="E298" t="s">
        <v>1470</v>
      </c>
      <c r="F298" t="s">
        <v>10</v>
      </c>
      <c r="G298" t="s">
        <v>34940</v>
      </c>
      <c r="H298" s="1" t="s">
        <v>7781</v>
      </c>
      <c r="I298">
        <v>1</v>
      </c>
      <c r="J298" t="s">
        <v>34896</v>
      </c>
      <c r="L298">
        <v>1</v>
      </c>
      <c r="M298">
        <v>1</v>
      </c>
      <c r="N298">
        <v>0</v>
      </c>
    </row>
    <row r="299" spans="1:14" x14ac:dyDescent="0.25">
      <c r="A299" t="s">
        <v>26774</v>
      </c>
      <c r="B299" t="s">
        <v>7794</v>
      </c>
      <c r="C299" t="s">
        <v>7796</v>
      </c>
      <c r="D299" t="s">
        <v>7795</v>
      </c>
      <c r="E299" t="s">
        <v>7797</v>
      </c>
      <c r="F299" t="s">
        <v>10</v>
      </c>
      <c r="G299" t="s">
        <v>34940</v>
      </c>
      <c r="H299" s="1" t="s">
        <v>7798</v>
      </c>
      <c r="I299">
        <v>1</v>
      </c>
      <c r="J299" t="s">
        <v>34896</v>
      </c>
      <c r="L299">
        <v>1</v>
      </c>
      <c r="M299">
        <v>1</v>
      </c>
      <c r="N299">
        <v>0</v>
      </c>
    </row>
    <row r="300" spans="1:14" x14ac:dyDescent="0.25">
      <c r="A300" t="s">
        <v>26785</v>
      </c>
      <c r="B300" t="s">
        <v>7811</v>
      </c>
      <c r="C300" t="s">
        <v>7816</v>
      </c>
      <c r="D300" t="s">
        <v>7812</v>
      </c>
      <c r="E300" t="s">
        <v>7817</v>
      </c>
      <c r="F300" t="s">
        <v>10</v>
      </c>
      <c r="G300" t="s">
        <v>34940</v>
      </c>
      <c r="H300" s="1" t="s">
        <v>7818</v>
      </c>
      <c r="I300">
        <v>1</v>
      </c>
      <c r="J300" t="s">
        <v>34896</v>
      </c>
      <c r="L300">
        <v>1</v>
      </c>
      <c r="M300">
        <v>1</v>
      </c>
      <c r="N300">
        <v>0</v>
      </c>
    </row>
    <row r="301" spans="1:14" x14ac:dyDescent="0.25">
      <c r="A301" t="s">
        <v>26794</v>
      </c>
      <c r="B301" t="s">
        <v>7837</v>
      </c>
      <c r="C301" t="s">
        <v>1398</v>
      </c>
      <c r="D301" t="s">
        <v>7838</v>
      </c>
      <c r="E301" t="s">
        <v>1399</v>
      </c>
      <c r="F301" t="s">
        <v>10</v>
      </c>
      <c r="G301" t="s">
        <v>34940</v>
      </c>
      <c r="H301" s="1" t="s">
        <v>7839</v>
      </c>
      <c r="I301">
        <v>1</v>
      </c>
      <c r="J301" t="s">
        <v>34896</v>
      </c>
      <c r="L301">
        <v>1</v>
      </c>
      <c r="M301">
        <v>1</v>
      </c>
      <c r="N301">
        <v>0</v>
      </c>
    </row>
    <row r="302" spans="1:14" x14ac:dyDescent="0.25">
      <c r="A302" t="s">
        <v>26804</v>
      </c>
      <c r="B302" t="s">
        <v>7865</v>
      </c>
      <c r="C302" t="s">
        <v>7867</v>
      </c>
      <c r="D302" t="s">
        <v>7866</v>
      </c>
      <c r="E302" t="s">
        <v>7868</v>
      </c>
      <c r="F302" t="s">
        <v>10</v>
      </c>
      <c r="G302" t="s">
        <v>34940</v>
      </c>
      <c r="H302" s="1" t="s">
        <v>7869</v>
      </c>
      <c r="I302">
        <v>1</v>
      </c>
      <c r="J302" t="s">
        <v>34896</v>
      </c>
      <c r="L302">
        <v>1</v>
      </c>
      <c r="M302">
        <v>1</v>
      </c>
      <c r="N302">
        <v>0</v>
      </c>
    </row>
    <row r="303" spans="1:14" x14ac:dyDescent="0.25">
      <c r="A303" t="s">
        <v>26817</v>
      </c>
      <c r="B303" t="s">
        <v>7890</v>
      </c>
      <c r="C303" t="s">
        <v>7901</v>
      </c>
      <c r="D303" t="s">
        <v>7891</v>
      </c>
      <c r="E303" t="s">
        <v>7902</v>
      </c>
      <c r="F303" t="s">
        <v>10</v>
      </c>
      <c r="G303" t="s">
        <v>34940</v>
      </c>
      <c r="H303" s="1" t="s">
        <v>7903</v>
      </c>
      <c r="I303">
        <v>1</v>
      </c>
      <c r="J303" t="s">
        <v>34896</v>
      </c>
      <c r="L303">
        <v>1</v>
      </c>
      <c r="M303">
        <v>1</v>
      </c>
      <c r="N303">
        <v>0</v>
      </c>
    </row>
    <row r="304" spans="1:14" x14ac:dyDescent="0.25">
      <c r="A304" t="s">
        <v>26824</v>
      </c>
      <c r="B304" t="s">
        <v>7917</v>
      </c>
      <c r="C304" t="s">
        <v>7895</v>
      </c>
      <c r="D304" t="s">
        <v>7918</v>
      </c>
      <c r="E304" t="s">
        <v>7896</v>
      </c>
      <c r="F304" t="s">
        <v>10</v>
      </c>
      <c r="G304" t="s">
        <v>34940</v>
      </c>
      <c r="H304" s="1" t="s">
        <v>7919</v>
      </c>
      <c r="I304">
        <v>1</v>
      </c>
      <c r="J304" t="s">
        <v>34896</v>
      </c>
      <c r="L304">
        <v>1</v>
      </c>
      <c r="M304">
        <v>1</v>
      </c>
      <c r="N304">
        <v>0</v>
      </c>
    </row>
    <row r="305" spans="1:14" x14ac:dyDescent="0.25">
      <c r="A305" t="s">
        <v>26837</v>
      </c>
      <c r="B305" t="s">
        <v>7939</v>
      </c>
      <c r="C305" t="s">
        <v>7946</v>
      </c>
      <c r="D305" t="s">
        <v>7940</v>
      </c>
      <c r="E305" t="s">
        <v>7947</v>
      </c>
      <c r="F305" t="s">
        <v>10</v>
      </c>
      <c r="G305" t="s">
        <v>34940</v>
      </c>
      <c r="H305" s="1" t="s">
        <v>7948</v>
      </c>
      <c r="I305">
        <v>1</v>
      </c>
      <c r="J305" t="s">
        <v>34896</v>
      </c>
      <c r="L305">
        <v>1</v>
      </c>
      <c r="M305">
        <v>1</v>
      </c>
      <c r="N305">
        <v>0</v>
      </c>
    </row>
    <row r="306" spans="1:14" x14ac:dyDescent="0.25">
      <c r="A306" t="s">
        <v>26845</v>
      </c>
      <c r="B306" t="s">
        <v>7958</v>
      </c>
      <c r="C306" t="s">
        <v>7963</v>
      </c>
      <c r="D306" t="s">
        <v>7959</v>
      </c>
      <c r="E306" t="s">
        <v>7964</v>
      </c>
      <c r="F306" t="s">
        <v>10</v>
      </c>
      <c r="G306" t="s">
        <v>34939</v>
      </c>
      <c r="H306" s="1" t="s">
        <v>7965</v>
      </c>
      <c r="I306">
        <v>1</v>
      </c>
      <c r="J306" t="s">
        <v>34896</v>
      </c>
      <c r="L306">
        <v>1</v>
      </c>
      <c r="M306">
        <v>1</v>
      </c>
      <c r="N306">
        <v>1</v>
      </c>
    </row>
    <row r="307" spans="1:14" x14ac:dyDescent="0.25">
      <c r="A307" t="s">
        <v>26855</v>
      </c>
      <c r="B307" t="s">
        <v>7989</v>
      </c>
      <c r="C307" t="s">
        <v>7992</v>
      </c>
      <c r="D307" t="s">
        <v>7990</v>
      </c>
      <c r="E307" t="s">
        <v>7993</v>
      </c>
      <c r="F307" t="s">
        <v>10</v>
      </c>
      <c r="G307" t="s">
        <v>34940</v>
      </c>
      <c r="H307" s="1" t="s">
        <v>7994</v>
      </c>
      <c r="I307">
        <v>1</v>
      </c>
      <c r="J307" t="s">
        <v>34896</v>
      </c>
      <c r="L307">
        <v>1</v>
      </c>
      <c r="M307">
        <v>1</v>
      </c>
      <c r="N307">
        <v>0</v>
      </c>
    </row>
    <row r="308" spans="1:14" x14ac:dyDescent="0.25">
      <c r="A308" t="s">
        <v>26864</v>
      </c>
      <c r="B308" t="s">
        <v>8008</v>
      </c>
      <c r="C308" t="s">
        <v>8010</v>
      </c>
      <c r="D308" t="s">
        <v>8009</v>
      </c>
      <c r="E308" t="s">
        <v>8011</v>
      </c>
      <c r="F308" t="s">
        <v>10</v>
      </c>
      <c r="G308" t="s">
        <v>34940</v>
      </c>
      <c r="H308" s="1" t="s">
        <v>8012</v>
      </c>
      <c r="I308">
        <v>1</v>
      </c>
      <c r="J308" t="s">
        <v>34896</v>
      </c>
      <c r="L308">
        <v>1</v>
      </c>
      <c r="M308">
        <v>1</v>
      </c>
      <c r="N308">
        <v>0</v>
      </c>
    </row>
    <row r="309" spans="1:14" x14ac:dyDescent="0.25">
      <c r="A309" t="s">
        <v>26874</v>
      </c>
      <c r="B309" t="s">
        <v>8038</v>
      </c>
      <c r="C309" t="s">
        <v>8040</v>
      </c>
      <c r="D309" t="s">
        <v>8039</v>
      </c>
      <c r="E309" t="s">
        <v>8041</v>
      </c>
      <c r="F309" t="s">
        <v>10</v>
      </c>
      <c r="G309" t="s">
        <v>34940</v>
      </c>
      <c r="H309" s="1" t="s">
        <v>8042</v>
      </c>
      <c r="I309">
        <v>1</v>
      </c>
      <c r="J309" t="s">
        <v>34896</v>
      </c>
      <c r="L309">
        <v>1</v>
      </c>
      <c r="M309">
        <v>1</v>
      </c>
      <c r="N309">
        <v>0</v>
      </c>
    </row>
    <row r="310" spans="1:14" x14ac:dyDescent="0.25">
      <c r="A310" t="s">
        <v>26884</v>
      </c>
      <c r="B310" t="s">
        <v>8057</v>
      </c>
      <c r="C310" t="s">
        <v>4186</v>
      </c>
      <c r="D310" t="s">
        <v>8058</v>
      </c>
      <c r="E310" t="s">
        <v>4187</v>
      </c>
      <c r="F310" t="s">
        <v>10</v>
      </c>
      <c r="G310" t="s">
        <v>34940</v>
      </c>
      <c r="H310" s="1" t="s">
        <v>8059</v>
      </c>
      <c r="I310">
        <v>1</v>
      </c>
      <c r="J310" t="s">
        <v>34896</v>
      </c>
      <c r="L310">
        <v>1</v>
      </c>
      <c r="M310">
        <v>1</v>
      </c>
      <c r="N310">
        <v>0</v>
      </c>
    </row>
    <row r="311" spans="1:14" x14ac:dyDescent="0.25">
      <c r="A311" t="s">
        <v>26894</v>
      </c>
      <c r="B311" t="s">
        <v>8074</v>
      </c>
      <c r="C311" t="s">
        <v>8076</v>
      </c>
      <c r="D311" t="s">
        <v>8075</v>
      </c>
      <c r="E311" t="s">
        <v>8077</v>
      </c>
      <c r="F311" t="s">
        <v>10</v>
      </c>
      <c r="G311" t="s">
        <v>34940</v>
      </c>
      <c r="H311" s="1" t="s">
        <v>8078</v>
      </c>
      <c r="I311">
        <v>1</v>
      </c>
      <c r="J311" t="s">
        <v>34896</v>
      </c>
      <c r="L311">
        <v>1</v>
      </c>
      <c r="M311">
        <v>1</v>
      </c>
      <c r="N311">
        <v>0</v>
      </c>
    </row>
    <row r="312" spans="1:14" x14ac:dyDescent="0.25">
      <c r="A312" t="s">
        <v>26904</v>
      </c>
      <c r="B312" t="s">
        <v>8101</v>
      </c>
      <c r="C312" t="s">
        <v>8103</v>
      </c>
      <c r="D312" t="s">
        <v>8102</v>
      </c>
      <c r="E312" t="s">
        <v>8104</v>
      </c>
      <c r="F312" t="s">
        <v>10</v>
      </c>
      <c r="G312" t="s">
        <v>34940</v>
      </c>
      <c r="H312" s="1" t="s">
        <v>8105</v>
      </c>
      <c r="I312">
        <v>1</v>
      </c>
      <c r="J312" t="s">
        <v>34896</v>
      </c>
      <c r="L312">
        <v>1</v>
      </c>
      <c r="M312">
        <v>1</v>
      </c>
      <c r="N312">
        <v>0</v>
      </c>
    </row>
    <row r="313" spans="1:14" x14ac:dyDescent="0.25">
      <c r="A313" t="s">
        <v>26914</v>
      </c>
      <c r="B313" t="s">
        <v>8132</v>
      </c>
      <c r="C313" t="s">
        <v>6379</v>
      </c>
      <c r="D313" t="s">
        <v>8133</v>
      </c>
      <c r="E313" t="s">
        <v>6380</v>
      </c>
      <c r="F313" t="s">
        <v>10</v>
      </c>
      <c r="G313" t="s">
        <v>34940</v>
      </c>
      <c r="H313" s="1" t="s">
        <v>8134</v>
      </c>
      <c r="I313">
        <v>1</v>
      </c>
      <c r="J313" t="s">
        <v>34896</v>
      </c>
      <c r="L313">
        <v>1</v>
      </c>
      <c r="M313">
        <v>1</v>
      </c>
      <c r="N313">
        <v>0</v>
      </c>
    </row>
    <row r="314" spans="1:14" x14ac:dyDescent="0.25">
      <c r="A314" t="s">
        <v>26926</v>
      </c>
      <c r="B314" t="s">
        <v>8154</v>
      </c>
      <c r="C314" t="s">
        <v>8162</v>
      </c>
      <c r="D314" t="s">
        <v>8155</v>
      </c>
      <c r="E314" t="s">
        <v>8163</v>
      </c>
      <c r="F314" t="s">
        <v>10</v>
      </c>
      <c r="G314" t="s">
        <v>34940</v>
      </c>
      <c r="H314" s="1" t="s">
        <v>8164</v>
      </c>
      <c r="I314">
        <v>1</v>
      </c>
      <c r="J314" t="s">
        <v>34896</v>
      </c>
      <c r="L314">
        <v>1</v>
      </c>
      <c r="M314">
        <v>1</v>
      </c>
      <c r="N314">
        <v>0</v>
      </c>
    </row>
    <row r="315" spans="1:14" x14ac:dyDescent="0.25">
      <c r="A315" t="s">
        <v>26934</v>
      </c>
      <c r="B315" t="s">
        <v>8184</v>
      </c>
      <c r="C315" t="s">
        <v>8186</v>
      </c>
      <c r="D315" t="s">
        <v>8185</v>
      </c>
      <c r="E315" t="s">
        <v>8187</v>
      </c>
      <c r="F315" t="s">
        <v>10</v>
      </c>
      <c r="G315" t="s">
        <v>34939</v>
      </c>
      <c r="H315" s="1" t="s">
        <v>8188</v>
      </c>
      <c r="I315">
        <v>1</v>
      </c>
      <c r="J315" t="s">
        <v>34896</v>
      </c>
      <c r="L315">
        <v>1</v>
      </c>
      <c r="M315">
        <v>1</v>
      </c>
      <c r="N315">
        <v>1</v>
      </c>
    </row>
    <row r="316" spans="1:14" x14ac:dyDescent="0.25">
      <c r="A316" t="s">
        <v>26944</v>
      </c>
      <c r="B316" t="s">
        <v>8210</v>
      </c>
      <c r="C316" t="s">
        <v>8212</v>
      </c>
      <c r="D316" t="s">
        <v>8211</v>
      </c>
      <c r="E316" t="s">
        <v>8213</v>
      </c>
      <c r="F316" t="s">
        <v>10</v>
      </c>
      <c r="G316" t="s">
        <v>34939</v>
      </c>
      <c r="H316" s="1" t="s">
        <v>8214</v>
      </c>
      <c r="I316">
        <v>1</v>
      </c>
      <c r="J316" t="s">
        <v>34896</v>
      </c>
      <c r="L316">
        <v>1</v>
      </c>
      <c r="M316">
        <v>1</v>
      </c>
      <c r="N316">
        <v>1</v>
      </c>
    </row>
    <row r="317" spans="1:14" x14ac:dyDescent="0.25">
      <c r="A317" t="s">
        <v>26958</v>
      </c>
      <c r="B317" t="s">
        <v>8234</v>
      </c>
      <c r="C317" t="s">
        <v>8246</v>
      </c>
      <c r="D317" t="s">
        <v>8235</v>
      </c>
      <c r="E317" t="s">
        <v>8247</v>
      </c>
      <c r="F317" t="s">
        <v>10</v>
      </c>
      <c r="G317" t="s">
        <v>34940</v>
      </c>
      <c r="H317" s="1" t="s">
        <v>8248</v>
      </c>
      <c r="I317">
        <v>1</v>
      </c>
      <c r="J317" t="s">
        <v>34896</v>
      </c>
      <c r="L317">
        <v>1</v>
      </c>
      <c r="M317">
        <v>1</v>
      </c>
      <c r="N317">
        <v>0</v>
      </c>
    </row>
    <row r="318" spans="1:14" x14ac:dyDescent="0.25">
      <c r="A318" t="s">
        <v>26964</v>
      </c>
      <c r="B318" t="s">
        <v>8263</v>
      </c>
      <c r="C318" t="s">
        <v>8265</v>
      </c>
      <c r="D318" t="s">
        <v>8264</v>
      </c>
      <c r="E318" t="s">
        <v>8266</v>
      </c>
      <c r="F318" t="s">
        <v>10</v>
      </c>
      <c r="G318" t="s">
        <v>34940</v>
      </c>
      <c r="H318" s="1" t="s">
        <v>8267</v>
      </c>
      <c r="I318">
        <v>1</v>
      </c>
      <c r="J318" t="s">
        <v>34896</v>
      </c>
      <c r="L318">
        <v>1</v>
      </c>
      <c r="M318">
        <v>1</v>
      </c>
      <c r="N318">
        <v>0</v>
      </c>
    </row>
    <row r="319" spans="1:14" x14ac:dyDescent="0.25">
      <c r="A319" t="s">
        <v>26976</v>
      </c>
      <c r="B319" t="s">
        <v>8291</v>
      </c>
      <c r="C319" t="s">
        <v>8299</v>
      </c>
      <c r="D319" t="s">
        <v>8292</v>
      </c>
      <c r="E319" t="s">
        <v>8300</v>
      </c>
      <c r="F319" t="s">
        <v>10</v>
      </c>
      <c r="G319" t="s">
        <v>34939</v>
      </c>
      <c r="H319" s="1" t="s">
        <v>8301</v>
      </c>
      <c r="I319">
        <v>1</v>
      </c>
      <c r="J319" t="s">
        <v>34896</v>
      </c>
      <c r="L319">
        <v>1</v>
      </c>
      <c r="M319">
        <v>1</v>
      </c>
      <c r="N319">
        <v>1</v>
      </c>
    </row>
    <row r="320" spans="1:14" x14ac:dyDescent="0.25">
      <c r="A320" t="s">
        <v>26984</v>
      </c>
      <c r="B320" t="s">
        <v>8323</v>
      </c>
      <c r="C320" t="s">
        <v>8293</v>
      </c>
      <c r="D320" t="s">
        <v>8324</v>
      </c>
      <c r="E320" t="s">
        <v>8294</v>
      </c>
      <c r="F320" t="s">
        <v>10</v>
      </c>
      <c r="G320" t="s">
        <v>34939</v>
      </c>
      <c r="H320" s="1" t="s">
        <v>8325</v>
      </c>
      <c r="I320">
        <v>1</v>
      </c>
      <c r="J320" t="s">
        <v>34896</v>
      </c>
      <c r="L320">
        <v>1</v>
      </c>
      <c r="M320">
        <v>1</v>
      </c>
      <c r="N320">
        <v>1</v>
      </c>
    </row>
    <row r="321" spans="1:14" x14ac:dyDescent="0.25">
      <c r="A321" t="s">
        <v>26994</v>
      </c>
      <c r="B321" t="s">
        <v>8340</v>
      </c>
      <c r="C321" t="s">
        <v>2714</v>
      </c>
      <c r="D321" t="s">
        <v>8341</v>
      </c>
      <c r="E321" t="s">
        <v>2715</v>
      </c>
      <c r="F321" t="s">
        <v>10</v>
      </c>
      <c r="G321" t="s">
        <v>34940</v>
      </c>
      <c r="H321" s="1" t="s">
        <v>8342</v>
      </c>
      <c r="I321">
        <v>1</v>
      </c>
      <c r="J321" t="s">
        <v>34896</v>
      </c>
      <c r="L321">
        <v>1</v>
      </c>
      <c r="M321">
        <v>1</v>
      </c>
      <c r="N321">
        <v>0</v>
      </c>
    </row>
    <row r="322" spans="1:14" x14ac:dyDescent="0.25">
      <c r="A322" t="s">
        <v>27004</v>
      </c>
      <c r="B322" t="s">
        <v>8365</v>
      </c>
      <c r="C322" t="s">
        <v>8359</v>
      </c>
      <c r="D322" t="s">
        <v>8366</v>
      </c>
      <c r="E322" t="s">
        <v>8360</v>
      </c>
      <c r="F322" t="s">
        <v>10</v>
      </c>
      <c r="G322" t="s">
        <v>34940</v>
      </c>
      <c r="H322" s="1" t="s">
        <v>8367</v>
      </c>
      <c r="I322">
        <v>1</v>
      </c>
      <c r="J322" t="s">
        <v>34896</v>
      </c>
      <c r="L322">
        <v>1</v>
      </c>
      <c r="M322">
        <v>1</v>
      </c>
      <c r="N322">
        <v>0</v>
      </c>
    </row>
    <row r="323" spans="1:14" x14ac:dyDescent="0.25">
      <c r="A323" t="s">
        <v>27014</v>
      </c>
      <c r="B323" t="s">
        <v>8379</v>
      </c>
      <c r="C323" t="s">
        <v>1355</v>
      </c>
      <c r="D323" t="s">
        <v>8380</v>
      </c>
      <c r="E323" t="s">
        <v>1356</v>
      </c>
      <c r="F323" t="s">
        <v>10</v>
      </c>
      <c r="G323" t="s">
        <v>34940</v>
      </c>
      <c r="H323" s="1" t="s">
        <v>8381</v>
      </c>
      <c r="I323">
        <v>1</v>
      </c>
      <c r="J323" t="s">
        <v>34896</v>
      </c>
      <c r="L323">
        <v>1</v>
      </c>
      <c r="M323">
        <v>1</v>
      </c>
      <c r="N323">
        <v>0</v>
      </c>
    </row>
    <row r="324" spans="1:14" x14ac:dyDescent="0.25">
      <c r="A324" t="s">
        <v>27024</v>
      </c>
      <c r="B324" t="s">
        <v>8394</v>
      </c>
      <c r="C324" t="s">
        <v>8396</v>
      </c>
      <c r="D324" t="s">
        <v>8395</v>
      </c>
      <c r="E324" t="s">
        <v>8397</v>
      </c>
      <c r="F324" t="s">
        <v>10</v>
      </c>
      <c r="G324" t="s">
        <v>34940</v>
      </c>
      <c r="H324" s="1" t="s">
        <v>8398</v>
      </c>
      <c r="I324">
        <v>1</v>
      </c>
      <c r="J324" t="s">
        <v>34896</v>
      </c>
      <c r="L324">
        <v>1</v>
      </c>
      <c r="M324">
        <v>1</v>
      </c>
      <c r="N324">
        <v>0</v>
      </c>
    </row>
    <row r="325" spans="1:14" x14ac:dyDescent="0.25">
      <c r="A325" t="s">
        <v>27036</v>
      </c>
      <c r="B325" t="s">
        <v>8417</v>
      </c>
      <c r="C325" t="s">
        <v>8425</v>
      </c>
      <c r="D325" t="s">
        <v>8418</v>
      </c>
      <c r="E325" t="s">
        <v>8426</v>
      </c>
      <c r="F325" t="s">
        <v>10</v>
      </c>
      <c r="G325" t="s">
        <v>34940</v>
      </c>
      <c r="H325" s="1" t="s">
        <v>8427</v>
      </c>
      <c r="I325">
        <v>1</v>
      </c>
      <c r="J325" t="s">
        <v>34896</v>
      </c>
      <c r="L325">
        <v>1</v>
      </c>
      <c r="M325">
        <v>1</v>
      </c>
      <c r="N325">
        <v>0</v>
      </c>
    </row>
    <row r="326" spans="1:14" x14ac:dyDescent="0.25">
      <c r="A326" t="s">
        <v>27044</v>
      </c>
      <c r="B326" t="s">
        <v>8445</v>
      </c>
      <c r="C326" t="s">
        <v>917</v>
      </c>
      <c r="D326" t="s">
        <v>8446</v>
      </c>
      <c r="E326" t="s">
        <v>918</v>
      </c>
      <c r="F326" t="s">
        <v>10</v>
      </c>
      <c r="G326" t="s">
        <v>34940</v>
      </c>
      <c r="H326" s="1" t="s">
        <v>8447</v>
      </c>
      <c r="I326">
        <v>1</v>
      </c>
      <c r="J326" t="s">
        <v>34896</v>
      </c>
      <c r="L326">
        <v>1</v>
      </c>
      <c r="M326">
        <v>1</v>
      </c>
      <c r="N326">
        <v>0</v>
      </c>
    </row>
    <row r="327" spans="1:14" x14ac:dyDescent="0.25">
      <c r="A327" t="s">
        <v>27054</v>
      </c>
      <c r="B327" t="s">
        <v>8462</v>
      </c>
      <c r="C327" t="s">
        <v>7378</v>
      </c>
      <c r="D327" t="s">
        <v>8463</v>
      </c>
      <c r="E327" t="s">
        <v>7379</v>
      </c>
      <c r="F327" t="s">
        <v>10</v>
      </c>
      <c r="G327" t="s">
        <v>34940</v>
      </c>
      <c r="H327">
        <v>0.90355762480260504</v>
      </c>
      <c r="I327">
        <v>1</v>
      </c>
      <c r="J327" t="s">
        <v>34896</v>
      </c>
      <c r="L327">
        <v>1</v>
      </c>
      <c r="M327">
        <v>1</v>
      </c>
      <c r="N327">
        <v>0</v>
      </c>
    </row>
    <row r="328" spans="1:14" x14ac:dyDescent="0.25">
      <c r="A328" t="s">
        <v>27064</v>
      </c>
      <c r="B328" t="s">
        <v>8486</v>
      </c>
      <c r="C328" t="s">
        <v>6740</v>
      </c>
      <c r="D328" t="s">
        <v>8487</v>
      </c>
      <c r="E328" t="s">
        <v>6741</v>
      </c>
      <c r="F328" t="s">
        <v>10</v>
      </c>
      <c r="G328" t="s">
        <v>34938</v>
      </c>
      <c r="H328" s="1" t="s">
        <v>8488</v>
      </c>
      <c r="I328">
        <v>0</v>
      </c>
      <c r="J328" t="s">
        <v>34913</v>
      </c>
      <c r="L328">
        <v>0</v>
      </c>
      <c r="M328" t="s">
        <v>34930</v>
      </c>
      <c r="N328">
        <v>1</v>
      </c>
    </row>
    <row r="329" spans="1:14" x14ac:dyDescent="0.25">
      <c r="A329" t="s">
        <v>27074</v>
      </c>
      <c r="B329" t="s">
        <v>8496</v>
      </c>
      <c r="C329" t="s">
        <v>5705</v>
      </c>
      <c r="D329" t="s">
        <v>8497</v>
      </c>
      <c r="E329" t="s">
        <v>5706</v>
      </c>
      <c r="F329" t="s">
        <v>10</v>
      </c>
      <c r="G329" t="s">
        <v>34939</v>
      </c>
      <c r="H329" s="1" t="s">
        <v>8498</v>
      </c>
      <c r="I329">
        <v>0</v>
      </c>
      <c r="J329" s="3" t="s">
        <v>34926</v>
      </c>
      <c r="L329">
        <v>0</v>
      </c>
      <c r="M329" t="s">
        <v>34930</v>
      </c>
      <c r="N329">
        <v>1</v>
      </c>
    </row>
    <row r="330" spans="1:14" x14ac:dyDescent="0.25">
      <c r="A330" t="s">
        <v>27084</v>
      </c>
      <c r="B330" t="s">
        <v>8524</v>
      </c>
      <c r="C330" t="s">
        <v>7348</v>
      </c>
      <c r="D330" t="s">
        <v>8525</v>
      </c>
      <c r="E330" t="s">
        <v>7349</v>
      </c>
      <c r="F330" t="s">
        <v>10</v>
      </c>
      <c r="G330" t="s">
        <v>34939</v>
      </c>
      <c r="H330" s="1" t="s">
        <v>8526</v>
      </c>
      <c r="I330">
        <v>1</v>
      </c>
      <c r="J330" t="s">
        <v>34896</v>
      </c>
      <c r="L330">
        <v>1</v>
      </c>
      <c r="M330">
        <v>1</v>
      </c>
      <c r="N330">
        <v>1</v>
      </c>
    </row>
    <row r="331" spans="1:14" x14ac:dyDescent="0.25">
      <c r="A331" t="s">
        <v>27094</v>
      </c>
      <c r="B331" t="s">
        <v>8546</v>
      </c>
      <c r="C331" t="s">
        <v>2180</v>
      </c>
      <c r="D331" t="s">
        <v>8547</v>
      </c>
      <c r="E331" t="s">
        <v>2181</v>
      </c>
      <c r="F331" t="s">
        <v>10</v>
      </c>
      <c r="G331" t="s">
        <v>34940</v>
      </c>
      <c r="H331" s="1" t="s">
        <v>8548</v>
      </c>
      <c r="I331">
        <v>1</v>
      </c>
      <c r="J331" t="s">
        <v>34896</v>
      </c>
      <c r="L331">
        <v>1</v>
      </c>
      <c r="M331">
        <v>1</v>
      </c>
      <c r="N331">
        <v>0</v>
      </c>
    </row>
    <row r="332" spans="1:14" x14ac:dyDescent="0.25">
      <c r="A332" t="s">
        <v>27104</v>
      </c>
      <c r="B332" t="s">
        <v>8561</v>
      </c>
      <c r="C332" t="s">
        <v>2180</v>
      </c>
      <c r="D332" t="s">
        <v>8562</v>
      </c>
      <c r="E332" t="s">
        <v>2181</v>
      </c>
      <c r="F332" t="s">
        <v>10</v>
      </c>
      <c r="G332" t="s">
        <v>34940</v>
      </c>
      <c r="H332" s="1" t="s">
        <v>8563</v>
      </c>
      <c r="I332">
        <v>0</v>
      </c>
      <c r="J332" t="s">
        <v>34903</v>
      </c>
      <c r="L332">
        <v>0</v>
      </c>
      <c r="M332" t="s">
        <v>34930</v>
      </c>
      <c r="N332">
        <v>0</v>
      </c>
    </row>
    <row r="333" spans="1:14" x14ac:dyDescent="0.25">
      <c r="A333" t="s">
        <v>27114</v>
      </c>
      <c r="B333" t="s">
        <v>8583</v>
      </c>
      <c r="C333" t="s">
        <v>8585</v>
      </c>
      <c r="D333" t="s">
        <v>8584</v>
      </c>
      <c r="E333" t="s">
        <v>8586</v>
      </c>
      <c r="F333" t="s">
        <v>10</v>
      </c>
      <c r="G333" t="s">
        <v>34939</v>
      </c>
      <c r="H333" s="1" t="s">
        <v>8587</v>
      </c>
      <c r="I333">
        <v>1</v>
      </c>
      <c r="J333" t="s">
        <v>34896</v>
      </c>
      <c r="L333">
        <v>1</v>
      </c>
      <c r="M333">
        <v>1</v>
      </c>
      <c r="N333">
        <v>1</v>
      </c>
    </row>
    <row r="334" spans="1:14" x14ac:dyDescent="0.25">
      <c r="A334" t="s">
        <v>27124</v>
      </c>
      <c r="B334" t="s">
        <v>8602</v>
      </c>
      <c r="C334" t="s">
        <v>8604</v>
      </c>
      <c r="D334" t="s">
        <v>8603</v>
      </c>
      <c r="E334" t="s">
        <v>8605</v>
      </c>
      <c r="F334" t="s">
        <v>10</v>
      </c>
      <c r="G334" t="s">
        <v>34940</v>
      </c>
      <c r="H334" s="1" t="s">
        <v>8606</v>
      </c>
      <c r="I334">
        <v>1</v>
      </c>
      <c r="J334" t="s">
        <v>34896</v>
      </c>
      <c r="L334">
        <v>1</v>
      </c>
      <c r="M334">
        <v>1</v>
      </c>
      <c r="N334">
        <v>0</v>
      </c>
    </row>
    <row r="335" spans="1:14" x14ac:dyDescent="0.25">
      <c r="A335" t="s">
        <v>27134</v>
      </c>
      <c r="B335" t="s">
        <v>8623</v>
      </c>
      <c r="C335" t="s">
        <v>1851</v>
      </c>
      <c r="D335" t="s">
        <v>8624</v>
      </c>
      <c r="E335" t="s">
        <v>1852</v>
      </c>
      <c r="F335" t="s">
        <v>10</v>
      </c>
      <c r="G335" t="s">
        <v>34940</v>
      </c>
      <c r="H335" s="1" t="s">
        <v>8625</v>
      </c>
      <c r="I335">
        <v>1</v>
      </c>
      <c r="J335" t="s">
        <v>34896</v>
      </c>
      <c r="L335">
        <v>1</v>
      </c>
      <c r="M335">
        <v>1</v>
      </c>
      <c r="N335">
        <v>0</v>
      </c>
    </row>
    <row r="336" spans="1:14" x14ac:dyDescent="0.25">
      <c r="A336" t="s">
        <v>27144</v>
      </c>
      <c r="B336" t="s">
        <v>8639</v>
      </c>
      <c r="C336" t="s">
        <v>8641</v>
      </c>
      <c r="D336" t="s">
        <v>8640</v>
      </c>
      <c r="E336" t="s">
        <v>8642</v>
      </c>
      <c r="F336" t="s">
        <v>10</v>
      </c>
      <c r="G336" t="s">
        <v>34940</v>
      </c>
      <c r="H336" s="1" t="s">
        <v>8643</v>
      </c>
      <c r="I336">
        <v>1</v>
      </c>
      <c r="J336" t="s">
        <v>34896</v>
      </c>
      <c r="L336">
        <v>1</v>
      </c>
      <c r="M336">
        <v>1</v>
      </c>
      <c r="N336">
        <v>0</v>
      </c>
    </row>
    <row r="337" spans="1:14" x14ac:dyDescent="0.25">
      <c r="A337" t="s">
        <v>27154</v>
      </c>
      <c r="B337" t="s">
        <v>8666</v>
      </c>
      <c r="C337" t="s">
        <v>140</v>
      </c>
      <c r="D337" t="s">
        <v>8667</v>
      </c>
      <c r="E337" t="s">
        <v>141</v>
      </c>
      <c r="F337" t="s">
        <v>10</v>
      </c>
      <c r="G337" t="s">
        <v>34940</v>
      </c>
      <c r="H337" s="1" t="s">
        <v>8668</v>
      </c>
      <c r="I337">
        <v>1</v>
      </c>
      <c r="J337" t="s">
        <v>34896</v>
      </c>
      <c r="L337">
        <v>1</v>
      </c>
      <c r="M337">
        <v>1</v>
      </c>
      <c r="N337">
        <v>0</v>
      </c>
    </row>
    <row r="338" spans="1:14" x14ac:dyDescent="0.25">
      <c r="A338" t="s">
        <v>27165</v>
      </c>
      <c r="B338" t="s">
        <v>8684</v>
      </c>
      <c r="C338" t="s">
        <v>8687</v>
      </c>
      <c r="D338" t="s">
        <v>8685</v>
      </c>
      <c r="E338" t="s">
        <v>8688</v>
      </c>
      <c r="F338" t="s">
        <v>10</v>
      </c>
      <c r="G338" t="s">
        <v>34940</v>
      </c>
      <c r="H338" s="1" t="s">
        <v>8689</v>
      </c>
      <c r="I338">
        <v>1</v>
      </c>
      <c r="J338" t="s">
        <v>34896</v>
      </c>
      <c r="L338">
        <v>1</v>
      </c>
      <c r="M338">
        <v>1</v>
      </c>
      <c r="N338">
        <v>0</v>
      </c>
    </row>
    <row r="339" spans="1:14" x14ac:dyDescent="0.25">
      <c r="A339" t="s">
        <v>27176</v>
      </c>
      <c r="B339" t="s">
        <v>8705</v>
      </c>
      <c r="C339" t="s">
        <v>5716</v>
      </c>
      <c r="D339" t="s">
        <v>8706</v>
      </c>
      <c r="E339" t="s">
        <v>5717</v>
      </c>
      <c r="F339" t="s">
        <v>10</v>
      </c>
      <c r="G339" t="s">
        <v>34939</v>
      </c>
      <c r="H339" s="1" t="s">
        <v>8709</v>
      </c>
      <c r="I339">
        <v>1</v>
      </c>
      <c r="J339" t="s">
        <v>34896</v>
      </c>
      <c r="L339">
        <v>1</v>
      </c>
      <c r="M339">
        <v>1</v>
      </c>
      <c r="N339">
        <v>1</v>
      </c>
    </row>
    <row r="340" spans="1:14" x14ac:dyDescent="0.25">
      <c r="A340" t="s">
        <v>27185</v>
      </c>
      <c r="B340" t="s">
        <v>8720</v>
      </c>
      <c r="C340" t="s">
        <v>1110</v>
      </c>
      <c r="D340" t="s">
        <v>8721</v>
      </c>
      <c r="E340" t="s">
        <v>1111</v>
      </c>
      <c r="F340" t="s">
        <v>10</v>
      </c>
      <c r="G340" t="s">
        <v>34940</v>
      </c>
      <c r="H340" s="1" t="s">
        <v>8723</v>
      </c>
      <c r="I340">
        <v>1</v>
      </c>
      <c r="J340" t="s">
        <v>34896</v>
      </c>
      <c r="L340">
        <v>1</v>
      </c>
      <c r="M340">
        <v>1</v>
      </c>
      <c r="N340">
        <v>0</v>
      </c>
    </row>
    <row r="341" spans="1:14" x14ac:dyDescent="0.25">
      <c r="A341" t="s">
        <v>27194</v>
      </c>
      <c r="B341" t="s">
        <v>8740</v>
      </c>
      <c r="C341" t="s">
        <v>8742</v>
      </c>
      <c r="D341" t="s">
        <v>8741</v>
      </c>
      <c r="E341" t="s">
        <v>8743</v>
      </c>
      <c r="F341" t="s">
        <v>10</v>
      </c>
      <c r="G341" t="s">
        <v>34940</v>
      </c>
      <c r="H341" s="1" t="s">
        <v>8744</v>
      </c>
      <c r="I341">
        <v>1</v>
      </c>
      <c r="J341" t="s">
        <v>34896</v>
      </c>
      <c r="L341">
        <v>1</v>
      </c>
      <c r="M341">
        <v>1</v>
      </c>
      <c r="N341">
        <v>0</v>
      </c>
    </row>
    <row r="342" spans="1:14" x14ac:dyDescent="0.25">
      <c r="A342" t="s">
        <v>27206</v>
      </c>
      <c r="B342" t="s">
        <v>8761</v>
      </c>
      <c r="C342" t="s">
        <v>8768</v>
      </c>
      <c r="D342" t="s">
        <v>8762</v>
      </c>
      <c r="E342" t="s">
        <v>8769</v>
      </c>
      <c r="F342" t="s">
        <v>10</v>
      </c>
      <c r="G342" t="s">
        <v>34940</v>
      </c>
      <c r="H342" s="1" t="s">
        <v>8770</v>
      </c>
      <c r="I342">
        <v>1</v>
      </c>
      <c r="J342" t="s">
        <v>34896</v>
      </c>
      <c r="L342">
        <v>1</v>
      </c>
      <c r="M342">
        <v>1</v>
      </c>
      <c r="N342">
        <v>0</v>
      </c>
    </row>
    <row r="343" spans="1:14" x14ac:dyDescent="0.25">
      <c r="A343" t="s">
        <v>27214</v>
      </c>
      <c r="B343" t="s">
        <v>8792</v>
      </c>
      <c r="C343" t="s">
        <v>8794</v>
      </c>
      <c r="D343" t="s">
        <v>8793</v>
      </c>
      <c r="E343" t="s">
        <v>8795</v>
      </c>
      <c r="F343" t="s">
        <v>10</v>
      </c>
      <c r="G343" t="s">
        <v>34940</v>
      </c>
      <c r="H343" s="1" t="s">
        <v>8796</v>
      </c>
      <c r="I343">
        <v>1</v>
      </c>
      <c r="J343" t="s">
        <v>34904</v>
      </c>
      <c r="L343">
        <v>1</v>
      </c>
      <c r="M343">
        <v>1</v>
      </c>
      <c r="N343">
        <v>0</v>
      </c>
    </row>
    <row r="344" spans="1:14" x14ac:dyDescent="0.25">
      <c r="A344" t="s">
        <v>27215</v>
      </c>
      <c r="B344" t="s">
        <v>8792</v>
      </c>
      <c r="C344" t="s">
        <v>8797</v>
      </c>
      <c r="D344" t="s">
        <v>8793</v>
      </c>
      <c r="E344" t="s">
        <v>8798</v>
      </c>
      <c r="F344" t="s">
        <v>10</v>
      </c>
      <c r="G344" t="s">
        <v>34940</v>
      </c>
      <c r="H344" s="1" t="s">
        <v>8799</v>
      </c>
      <c r="I344">
        <v>1</v>
      </c>
      <c r="J344" t="s">
        <v>34904</v>
      </c>
      <c r="L344">
        <v>1</v>
      </c>
      <c r="M344">
        <v>1</v>
      </c>
      <c r="N344">
        <v>0</v>
      </c>
    </row>
    <row r="345" spans="1:14" x14ac:dyDescent="0.25">
      <c r="A345" t="s">
        <v>27216</v>
      </c>
      <c r="B345" t="s">
        <v>8792</v>
      </c>
      <c r="C345" t="s">
        <v>8800</v>
      </c>
      <c r="D345" t="s">
        <v>8793</v>
      </c>
      <c r="E345" t="s">
        <v>8801</v>
      </c>
      <c r="F345" t="s">
        <v>10</v>
      </c>
      <c r="G345" t="s">
        <v>34940</v>
      </c>
      <c r="H345" s="1" t="s">
        <v>8802</v>
      </c>
      <c r="I345">
        <v>1</v>
      </c>
      <c r="J345" t="s">
        <v>34904</v>
      </c>
      <c r="L345">
        <v>1</v>
      </c>
      <c r="M345">
        <v>1</v>
      </c>
      <c r="N345">
        <v>0</v>
      </c>
    </row>
    <row r="346" spans="1:14" x14ac:dyDescent="0.25">
      <c r="A346" t="s">
        <v>27224</v>
      </c>
      <c r="B346" t="s">
        <v>8817</v>
      </c>
      <c r="C346" t="s">
        <v>8819</v>
      </c>
      <c r="D346" t="s">
        <v>8818</v>
      </c>
      <c r="E346" t="s">
        <v>8820</v>
      </c>
      <c r="F346" t="s">
        <v>10</v>
      </c>
      <c r="G346" t="s">
        <v>34940</v>
      </c>
      <c r="H346" s="1" t="s">
        <v>8821</v>
      </c>
      <c r="I346">
        <v>1</v>
      </c>
      <c r="J346" t="s">
        <v>34896</v>
      </c>
      <c r="L346">
        <v>1</v>
      </c>
      <c r="M346">
        <v>1</v>
      </c>
      <c r="N346">
        <v>0</v>
      </c>
    </row>
    <row r="347" spans="1:14" x14ac:dyDescent="0.25">
      <c r="A347" t="s">
        <v>27234</v>
      </c>
      <c r="B347" t="s">
        <v>8844</v>
      </c>
      <c r="C347" t="s">
        <v>6447</v>
      </c>
      <c r="D347" t="s">
        <v>8845</v>
      </c>
      <c r="E347" t="s">
        <v>6448</v>
      </c>
      <c r="F347" t="s">
        <v>10</v>
      </c>
      <c r="G347" t="s">
        <v>34940</v>
      </c>
      <c r="H347" s="1" t="s">
        <v>8846</v>
      </c>
      <c r="I347">
        <v>1</v>
      </c>
      <c r="J347" t="s">
        <v>34896</v>
      </c>
      <c r="L347">
        <v>1</v>
      </c>
      <c r="M347">
        <v>1</v>
      </c>
      <c r="N347">
        <v>0</v>
      </c>
    </row>
    <row r="348" spans="1:14" x14ac:dyDescent="0.25">
      <c r="A348" t="s">
        <v>27244</v>
      </c>
      <c r="B348" t="s">
        <v>8868</v>
      </c>
      <c r="C348" t="s">
        <v>8870</v>
      </c>
      <c r="D348" t="s">
        <v>8869</v>
      </c>
      <c r="E348" t="s">
        <v>8871</v>
      </c>
      <c r="F348" t="s">
        <v>10</v>
      </c>
      <c r="G348" t="s">
        <v>34940</v>
      </c>
      <c r="H348" s="1" t="s">
        <v>8872</v>
      </c>
      <c r="I348">
        <v>1</v>
      </c>
      <c r="J348" t="s">
        <v>34896</v>
      </c>
      <c r="L348">
        <v>1</v>
      </c>
      <c r="M348">
        <v>1</v>
      </c>
      <c r="N348">
        <v>0</v>
      </c>
    </row>
    <row r="349" spans="1:14" x14ac:dyDescent="0.25">
      <c r="A349" t="s">
        <v>27255</v>
      </c>
      <c r="B349" t="s">
        <v>8887</v>
      </c>
      <c r="C349" t="s">
        <v>8892</v>
      </c>
      <c r="D349" t="s">
        <v>8888</v>
      </c>
      <c r="E349" t="s">
        <v>8893</v>
      </c>
      <c r="F349" t="s">
        <v>10</v>
      </c>
      <c r="G349" t="s">
        <v>34940</v>
      </c>
      <c r="H349" s="1" t="s">
        <v>8894</v>
      </c>
      <c r="I349">
        <v>1</v>
      </c>
      <c r="J349" t="s">
        <v>34896</v>
      </c>
      <c r="L349">
        <v>1</v>
      </c>
      <c r="M349">
        <v>1</v>
      </c>
      <c r="N349">
        <v>0</v>
      </c>
    </row>
    <row r="350" spans="1:14" x14ac:dyDescent="0.25">
      <c r="A350" t="s">
        <v>27264</v>
      </c>
      <c r="B350" t="s">
        <v>8908</v>
      </c>
      <c r="C350" t="s">
        <v>8910</v>
      </c>
      <c r="D350" t="s">
        <v>8909</v>
      </c>
      <c r="E350" t="s">
        <v>8911</v>
      </c>
      <c r="F350" t="s">
        <v>10</v>
      </c>
      <c r="G350" t="s">
        <v>34940</v>
      </c>
      <c r="H350" s="1" t="s">
        <v>8912</v>
      </c>
      <c r="I350">
        <v>1</v>
      </c>
      <c r="J350" t="s">
        <v>34896</v>
      </c>
      <c r="L350">
        <v>1</v>
      </c>
      <c r="M350">
        <v>1</v>
      </c>
      <c r="N350">
        <v>0</v>
      </c>
    </row>
    <row r="351" spans="1:14" x14ac:dyDescent="0.25">
      <c r="A351" t="s">
        <v>27274</v>
      </c>
      <c r="B351" t="s">
        <v>8935</v>
      </c>
      <c r="C351" t="s">
        <v>1065</v>
      </c>
      <c r="D351" t="s">
        <v>8936</v>
      </c>
      <c r="E351" t="s">
        <v>1066</v>
      </c>
      <c r="F351" t="s">
        <v>10</v>
      </c>
      <c r="G351" t="s">
        <v>34940</v>
      </c>
      <c r="H351" s="1" t="s">
        <v>8937</v>
      </c>
      <c r="I351">
        <v>0</v>
      </c>
      <c r="J351" t="s">
        <v>34944</v>
      </c>
      <c r="K351" s="2" t="s">
        <v>1050</v>
      </c>
      <c r="L351">
        <v>1</v>
      </c>
      <c r="M351">
        <v>0</v>
      </c>
      <c r="N351">
        <v>0</v>
      </c>
    </row>
    <row r="352" spans="1:14" x14ac:dyDescent="0.25">
      <c r="A352" t="s">
        <v>27293</v>
      </c>
      <c r="B352" t="s">
        <v>8945</v>
      </c>
      <c r="C352" t="s">
        <v>8878</v>
      </c>
      <c r="D352" t="s">
        <v>8946</v>
      </c>
      <c r="E352" t="s">
        <v>8879</v>
      </c>
      <c r="F352" t="s">
        <v>10</v>
      </c>
      <c r="G352" t="s">
        <v>34940</v>
      </c>
      <c r="H352" s="1" t="s">
        <v>8959</v>
      </c>
      <c r="I352">
        <v>1</v>
      </c>
      <c r="J352" t="s">
        <v>34896</v>
      </c>
      <c r="L352">
        <v>1</v>
      </c>
      <c r="M352">
        <v>1</v>
      </c>
      <c r="N352">
        <v>0</v>
      </c>
    </row>
    <row r="353" spans="1:14" x14ac:dyDescent="0.25">
      <c r="A353" t="s">
        <v>27303</v>
      </c>
      <c r="B353" t="s">
        <v>8960</v>
      </c>
      <c r="C353" t="s">
        <v>8971</v>
      </c>
      <c r="D353" t="s">
        <v>8961</v>
      </c>
      <c r="E353" t="s">
        <v>8972</v>
      </c>
      <c r="F353" t="s">
        <v>10</v>
      </c>
      <c r="G353" t="s">
        <v>34940</v>
      </c>
      <c r="H353" s="1" t="s">
        <v>8973</v>
      </c>
      <c r="I353">
        <v>1</v>
      </c>
      <c r="J353" t="s">
        <v>34896</v>
      </c>
      <c r="L353">
        <v>1</v>
      </c>
      <c r="M353">
        <v>1</v>
      </c>
      <c r="N353">
        <v>0</v>
      </c>
    </row>
    <row r="354" spans="1:14" x14ac:dyDescent="0.25">
      <c r="A354" t="s">
        <v>27304</v>
      </c>
      <c r="B354" t="s">
        <v>8974</v>
      </c>
      <c r="C354" t="s">
        <v>8976</v>
      </c>
      <c r="D354" t="s">
        <v>8975</v>
      </c>
      <c r="E354" t="s">
        <v>8977</v>
      </c>
      <c r="F354" t="s">
        <v>10</v>
      </c>
      <c r="G354" t="s">
        <v>34940</v>
      </c>
      <c r="H354" s="1" t="s">
        <v>8978</v>
      </c>
      <c r="I354">
        <v>1</v>
      </c>
      <c r="J354" t="s">
        <v>34896</v>
      </c>
      <c r="L354">
        <v>1</v>
      </c>
      <c r="M354">
        <v>1</v>
      </c>
      <c r="N354">
        <v>0</v>
      </c>
    </row>
    <row r="355" spans="1:14" x14ac:dyDescent="0.25">
      <c r="A355" t="s">
        <v>27314</v>
      </c>
      <c r="B355" t="s">
        <v>8991</v>
      </c>
      <c r="C355" t="s">
        <v>8993</v>
      </c>
      <c r="D355" t="s">
        <v>8992</v>
      </c>
      <c r="E355" t="s">
        <v>8994</v>
      </c>
      <c r="F355" t="s">
        <v>10</v>
      </c>
      <c r="G355" t="s">
        <v>34940</v>
      </c>
      <c r="H355" s="1" t="s">
        <v>8995</v>
      </c>
      <c r="I355">
        <v>1</v>
      </c>
      <c r="J355" t="s">
        <v>34896</v>
      </c>
      <c r="L355">
        <v>1</v>
      </c>
      <c r="M355">
        <v>1</v>
      </c>
      <c r="N355">
        <v>0</v>
      </c>
    </row>
    <row r="356" spans="1:14" x14ac:dyDescent="0.25">
      <c r="A356" t="s">
        <v>27324</v>
      </c>
      <c r="B356" t="s">
        <v>9017</v>
      </c>
      <c r="C356" t="s">
        <v>3657</v>
      </c>
      <c r="D356" t="s">
        <v>9018</v>
      </c>
      <c r="E356" t="s">
        <v>3658</v>
      </c>
      <c r="F356" t="s">
        <v>10</v>
      </c>
      <c r="G356" t="s">
        <v>34940</v>
      </c>
      <c r="H356" s="1" t="s">
        <v>9019</v>
      </c>
      <c r="I356">
        <v>1</v>
      </c>
      <c r="J356" t="s">
        <v>34896</v>
      </c>
      <c r="L356">
        <v>1</v>
      </c>
      <c r="M356">
        <v>1</v>
      </c>
      <c r="N356">
        <v>0</v>
      </c>
    </row>
    <row r="357" spans="1:14" x14ac:dyDescent="0.25">
      <c r="A357" t="s">
        <v>27334</v>
      </c>
      <c r="B357" t="s">
        <v>9037</v>
      </c>
      <c r="C357" t="s">
        <v>7179</v>
      </c>
      <c r="D357" t="s">
        <v>9038</v>
      </c>
      <c r="E357" t="s">
        <v>7180</v>
      </c>
      <c r="F357" t="s">
        <v>10</v>
      </c>
      <c r="G357" t="s">
        <v>34940</v>
      </c>
      <c r="H357" s="1" t="s">
        <v>9039</v>
      </c>
      <c r="I357">
        <v>1</v>
      </c>
      <c r="J357" t="s">
        <v>34896</v>
      </c>
      <c r="L357">
        <v>1</v>
      </c>
      <c r="M357">
        <v>1</v>
      </c>
      <c r="N357">
        <v>0</v>
      </c>
    </row>
    <row r="358" spans="1:14" x14ac:dyDescent="0.25">
      <c r="A358" t="s">
        <v>27347</v>
      </c>
      <c r="B358" t="s">
        <v>9058</v>
      </c>
      <c r="C358" t="s">
        <v>7237</v>
      </c>
      <c r="D358" t="s">
        <v>9059</v>
      </c>
      <c r="E358" t="s">
        <v>7238</v>
      </c>
      <c r="F358" t="s">
        <v>10</v>
      </c>
      <c r="G358" t="s">
        <v>34940</v>
      </c>
      <c r="H358" s="1" t="s">
        <v>9065</v>
      </c>
      <c r="I358">
        <v>1</v>
      </c>
      <c r="J358" t="s">
        <v>34896</v>
      </c>
      <c r="L358">
        <v>1</v>
      </c>
      <c r="M358">
        <v>1</v>
      </c>
      <c r="N358">
        <v>0</v>
      </c>
    </row>
    <row r="359" spans="1:14" x14ac:dyDescent="0.25">
      <c r="A359" t="s">
        <v>27354</v>
      </c>
      <c r="B359" t="s">
        <v>9080</v>
      </c>
      <c r="C359" t="s">
        <v>9082</v>
      </c>
      <c r="D359" t="s">
        <v>9081</v>
      </c>
      <c r="E359" t="s">
        <v>9083</v>
      </c>
      <c r="F359" t="s">
        <v>10</v>
      </c>
      <c r="G359" t="s">
        <v>34940</v>
      </c>
      <c r="H359" s="1" t="s">
        <v>9084</v>
      </c>
      <c r="I359">
        <v>1</v>
      </c>
      <c r="J359" t="s">
        <v>34896</v>
      </c>
      <c r="L359">
        <v>1</v>
      </c>
      <c r="M359">
        <v>1</v>
      </c>
      <c r="N359">
        <v>0</v>
      </c>
    </row>
    <row r="360" spans="1:14" x14ac:dyDescent="0.25">
      <c r="A360" t="s">
        <v>27364</v>
      </c>
      <c r="B360" t="s">
        <v>9110</v>
      </c>
      <c r="C360" t="s">
        <v>8567</v>
      </c>
      <c r="D360" t="s">
        <v>9111</v>
      </c>
      <c r="E360" t="s">
        <v>8568</v>
      </c>
      <c r="F360" t="s">
        <v>10</v>
      </c>
      <c r="G360" t="s">
        <v>34940</v>
      </c>
      <c r="H360" s="1" t="s">
        <v>9112</v>
      </c>
      <c r="I360">
        <v>1</v>
      </c>
      <c r="J360" t="s">
        <v>34896</v>
      </c>
      <c r="L360">
        <v>1</v>
      </c>
      <c r="M360">
        <v>1</v>
      </c>
      <c r="N360">
        <v>0</v>
      </c>
    </row>
    <row r="361" spans="1:14" x14ac:dyDescent="0.25">
      <c r="A361" t="s">
        <v>27377</v>
      </c>
      <c r="B361" t="s">
        <v>9125</v>
      </c>
      <c r="C361" t="s">
        <v>9136</v>
      </c>
      <c r="D361" t="s">
        <v>9126</v>
      </c>
      <c r="E361" t="s">
        <v>9137</v>
      </c>
      <c r="F361" t="s">
        <v>10</v>
      </c>
      <c r="G361" t="s">
        <v>34940</v>
      </c>
      <c r="H361" s="1" t="s">
        <v>9138</v>
      </c>
      <c r="I361">
        <v>1</v>
      </c>
      <c r="J361" t="s">
        <v>34896</v>
      </c>
      <c r="L361">
        <v>1</v>
      </c>
      <c r="M361">
        <v>1</v>
      </c>
      <c r="N361">
        <v>0</v>
      </c>
    </row>
    <row r="362" spans="1:14" x14ac:dyDescent="0.25">
      <c r="A362" t="s">
        <v>27386</v>
      </c>
      <c r="B362" t="s">
        <v>9157</v>
      </c>
      <c r="C362" t="s">
        <v>9165</v>
      </c>
      <c r="D362" t="s">
        <v>9158</v>
      </c>
      <c r="E362" t="s">
        <v>9166</v>
      </c>
      <c r="F362" t="s">
        <v>10</v>
      </c>
      <c r="G362" t="s">
        <v>34940</v>
      </c>
      <c r="H362" s="1" t="s">
        <v>9167</v>
      </c>
      <c r="I362">
        <v>1</v>
      </c>
      <c r="J362" t="s">
        <v>34896</v>
      </c>
      <c r="L362">
        <v>1</v>
      </c>
      <c r="M362">
        <v>1</v>
      </c>
      <c r="N362">
        <v>0</v>
      </c>
    </row>
    <row r="363" spans="1:14" x14ac:dyDescent="0.25">
      <c r="A363" t="s">
        <v>27394</v>
      </c>
      <c r="B363" t="s">
        <v>9189</v>
      </c>
      <c r="C363" t="s">
        <v>9191</v>
      </c>
      <c r="D363" t="s">
        <v>9190</v>
      </c>
      <c r="E363" t="s">
        <v>9192</v>
      </c>
      <c r="F363" t="s">
        <v>10</v>
      </c>
      <c r="G363" t="s">
        <v>34940</v>
      </c>
      <c r="H363" s="1" t="s">
        <v>9193</v>
      </c>
      <c r="I363">
        <v>1</v>
      </c>
      <c r="J363" t="s">
        <v>34896</v>
      </c>
      <c r="L363">
        <v>1</v>
      </c>
      <c r="M363">
        <v>1</v>
      </c>
      <c r="N363">
        <v>0</v>
      </c>
    </row>
    <row r="364" spans="1:14" x14ac:dyDescent="0.25">
      <c r="A364" t="s">
        <v>27404</v>
      </c>
      <c r="B364" t="s">
        <v>9219</v>
      </c>
      <c r="C364" t="s">
        <v>9221</v>
      </c>
      <c r="D364" t="s">
        <v>9220</v>
      </c>
      <c r="E364" t="s">
        <v>9222</v>
      </c>
      <c r="F364" t="s">
        <v>10</v>
      </c>
      <c r="G364" t="s">
        <v>34939</v>
      </c>
      <c r="H364" s="1" t="s">
        <v>9223</v>
      </c>
      <c r="I364">
        <v>1</v>
      </c>
      <c r="J364" t="s">
        <v>34896</v>
      </c>
      <c r="L364">
        <v>1</v>
      </c>
      <c r="M364">
        <v>1</v>
      </c>
      <c r="N364">
        <v>1</v>
      </c>
    </row>
    <row r="365" spans="1:14" x14ac:dyDescent="0.25">
      <c r="A365" t="s">
        <v>27414</v>
      </c>
      <c r="B365" t="s">
        <v>9246</v>
      </c>
      <c r="C365" t="s">
        <v>4778</v>
      </c>
      <c r="D365" t="s">
        <v>9247</v>
      </c>
      <c r="E365" t="s">
        <v>4779</v>
      </c>
      <c r="F365" t="s">
        <v>10</v>
      </c>
      <c r="G365" t="s">
        <v>34940</v>
      </c>
      <c r="H365" s="1" t="s">
        <v>9248</v>
      </c>
      <c r="I365">
        <v>1</v>
      </c>
      <c r="J365" t="s">
        <v>34896</v>
      </c>
      <c r="L365">
        <v>1</v>
      </c>
      <c r="M365">
        <v>1</v>
      </c>
      <c r="N365">
        <v>0</v>
      </c>
    </row>
    <row r="366" spans="1:14" x14ac:dyDescent="0.25">
      <c r="A366" t="s">
        <v>27425</v>
      </c>
      <c r="B366" t="s">
        <v>9262</v>
      </c>
      <c r="C366" t="s">
        <v>9267</v>
      </c>
      <c r="D366" t="s">
        <v>9263</v>
      </c>
      <c r="E366" t="s">
        <v>9268</v>
      </c>
      <c r="F366" t="s">
        <v>10</v>
      </c>
      <c r="G366" t="s">
        <v>34940</v>
      </c>
      <c r="H366" s="1" t="s">
        <v>9269</v>
      </c>
      <c r="I366">
        <v>1</v>
      </c>
      <c r="J366" t="s">
        <v>34896</v>
      </c>
      <c r="L366">
        <v>1</v>
      </c>
      <c r="M366">
        <v>1</v>
      </c>
      <c r="N366">
        <v>0</v>
      </c>
    </row>
    <row r="367" spans="1:14" x14ac:dyDescent="0.25">
      <c r="A367" t="s">
        <v>27435</v>
      </c>
      <c r="B367" t="s">
        <v>9290</v>
      </c>
      <c r="C367" t="s">
        <v>9030</v>
      </c>
      <c r="D367" t="s">
        <v>9291</v>
      </c>
      <c r="E367" t="s">
        <v>9031</v>
      </c>
      <c r="F367" t="s">
        <v>10</v>
      </c>
      <c r="G367" t="s">
        <v>34940</v>
      </c>
      <c r="H367" s="1" t="s">
        <v>9293</v>
      </c>
      <c r="I367">
        <v>1</v>
      </c>
      <c r="J367" t="s">
        <v>34896</v>
      </c>
      <c r="L367">
        <v>1</v>
      </c>
      <c r="M367">
        <v>1</v>
      </c>
      <c r="N367">
        <v>0</v>
      </c>
    </row>
    <row r="368" spans="1:14" x14ac:dyDescent="0.25">
      <c r="A368" t="s">
        <v>27444</v>
      </c>
      <c r="B368" t="s">
        <v>9308</v>
      </c>
      <c r="C368" t="s">
        <v>5381</v>
      </c>
      <c r="D368" t="s">
        <v>9309</v>
      </c>
      <c r="E368" t="s">
        <v>5382</v>
      </c>
      <c r="F368" t="s">
        <v>10</v>
      </c>
      <c r="G368" t="s">
        <v>34940</v>
      </c>
      <c r="H368" s="1" t="s">
        <v>9310</v>
      </c>
      <c r="I368">
        <v>1</v>
      </c>
      <c r="J368" t="s">
        <v>34896</v>
      </c>
      <c r="L368">
        <v>1</v>
      </c>
      <c r="M368">
        <v>1</v>
      </c>
      <c r="N368">
        <v>0</v>
      </c>
    </row>
    <row r="369" spans="1:14" x14ac:dyDescent="0.25">
      <c r="A369" t="s">
        <v>27454</v>
      </c>
      <c r="B369" t="s">
        <v>9322</v>
      </c>
      <c r="C369" t="s">
        <v>5372</v>
      </c>
      <c r="D369" t="s">
        <v>9323</v>
      </c>
      <c r="E369" t="s">
        <v>5373</v>
      </c>
      <c r="F369" t="s">
        <v>10</v>
      </c>
      <c r="G369" t="s">
        <v>34940</v>
      </c>
      <c r="H369" s="1" t="s">
        <v>9324</v>
      </c>
      <c r="I369">
        <v>1</v>
      </c>
      <c r="J369" t="s">
        <v>34896</v>
      </c>
      <c r="L369">
        <v>1</v>
      </c>
      <c r="M369">
        <v>1</v>
      </c>
      <c r="N369">
        <v>0</v>
      </c>
    </row>
    <row r="370" spans="1:14" x14ac:dyDescent="0.25">
      <c r="A370" t="s">
        <v>27464</v>
      </c>
      <c r="B370" t="s">
        <v>9335</v>
      </c>
      <c r="C370" t="s">
        <v>9337</v>
      </c>
      <c r="D370" t="s">
        <v>9336</v>
      </c>
      <c r="E370" t="s">
        <v>9338</v>
      </c>
      <c r="F370" t="s">
        <v>10</v>
      </c>
      <c r="G370" t="s">
        <v>34940</v>
      </c>
      <c r="H370" s="1" t="s">
        <v>9339</v>
      </c>
      <c r="I370">
        <v>1</v>
      </c>
      <c r="J370" t="s">
        <v>34896</v>
      </c>
      <c r="L370">
        <v>1</v>
      </c>
      <c r="M370">
        <v>1</v>
      </c>
      <c r="N370">
        <v>0</v>
      </c>
    </row>
    <row r="371" spans="1:14" x14ac:dyDescent="0.25">
      <c r="A371" t="s">
        <v>27479</v>
      </c>
      <c r="B371" t="s">
        <v>9364</v>
      </c>
      <c r="C371" t="s">
        <v>9376</v>
      </c>
      <c r="D371" t="s">
        <v>9365</v>
      </c>
      <c r="E371" t="s">
        <v>9377</v>
      </c>
      <c r="F371" t="s">
        <v>10</v>
      </c>
      <c r="G371" t="s">
        <v>34940</v>
      </c>
      <c r="H371" s="1" t="s">
        <v>9378</v>
      </c>
      <c r="I371">
        <v>1</v>
      </c>
      <c r="J371" t="s">
        <v>34896</v>
      </c>
      <c r="L371">
        <v>1</v>
      </c>
      <c r="M371">
        <v>1</v>
      </c>
      <c r="N371">
        <v>0</v>
      </c>
    </row>
    <row r="372" spans="1:14" x14ac:dyDescent="0.25">
      <c r="A372" t="s">
        <v>27484</v>
      </c>
      <c r="B372" t="s">
        <v>9387</v>
      </c>
      <c r="C372" t="s">
        <v>9389</v>
      </c>
      <c r="D372" t="s">
        <v>9388</v>
      </c>
      <c r="E372" t="s">
        <v>9390</v>
      </c>
      <c r="F372" t="s">
        <v>10</v>
      </c>
      <c r="G372" t="s">
        <v>34940</v>
      </c>
      <c r="H372" s="1" t="s">
        <v>9391</v>
      </c>
      <c r="I372">
        <v>1</v>
      </c>
      <c r="J372" t="s">
        <v>34896</v>
      </c>
      <c r="L372">
        <v>1</v>
      </c>
      <c r="M372">
        <v>1</v>
      </c>
      <c r="N372">
        <v>0</v>
      </c>
    </row>
    <row r="373" spans="1:14" x14ac:dyDescent="0.25">
      <c r="A373" t="s">
        <v>27494</v>
      </c>
      <c r="B373" t="s">
        <v>9419</v>
      </c>
      <c r="C373" t="s">
        <v>9421</v>
      </c>
      <c r="D373" t="s">
        <v>9420</v>
      </c>
      <c r="E373" t="s">
        <v>9422</v>
      </c>
      <c r="F373" t="s">
        <v>10</v>
      </c>
      <c r="G373" t="s">
        <v>34939</v>
      </c>
      <c r="H373" s="1" t="s">
        <v>9423</v>
      </c>
      <c r="I373">
        <v>1</v>
      </c>
      <c r="J373" t="s">
        <v>34896</v>
      </c>
      <c r="L373">
        <v>1</v>
      </c>
      <c r="M373">
        <v>1</v>
      </c>
      <c r="N373">
        <v>1</v>
      </c>
    </row>
    <row r="374" spans="1:14" x14ac:dyDescent="0.25">
      <c r="A374" t="s">
        <v>27504</v>
      </c>
      <c r="B374" t="s">
        <v>9439</v>
      </c>
      <c r="C374" t="s">
        <v>9416</v>
      </c>
      <c r="D374" t="s">
        <v>9440</v>
      </c>
      <c r="E374" t="s">
        <v>9417</v>
      </c>
      <c r="F374" t="s">
        <v>10</v>
      </c>
      <c r="G374" t="s">
        <v>34939</v>
      </c>
      <c r="H374" s="1" t="s">
        <v>9441</v>
      </c>
      <c r="I374">
        <v>1</v>
      </c>
      <c r="J374" t="s">
        <v>34896</v>
      </c>
      <c r="L374">
        <v>1</v>
      </c>
      <c r="M374">
        <v>1</v>
      </c>
      <c r="N374">
        <v>1</v>
      </c>
    </row>
    <row r="375" spans="1:14" x14ac:dyDescent="0.25">
      <c r="A375" t="s">
        <v>27515</v>
      </c>
      <c r="B375" t="s">
        <v>9450</v>
      </c>
      <c r="C375" t="s">
        <v>3462</v>
      </c>
      <c r="D375" t="s">
        <v>9451</v>
      </c>
      <c r="E375" t="s">
        <v>3463</v>
      </c>
      <c r="F375" t="s">
        <v>10</v>
      </c>
      <c r="G375" t="s">
        <v>34940</v>
      </c>
      <c r="H375" s="1" t="s">
        <v>9453</v>
      </c>
      <c r="I375">
        <v>1</v>
      </c>
      <c r="J375" t="s">
        <v>34896</v>
      </c>
      <c r="L375">
        <v>1</v>
      </c>
      <c r="M375">
        <v>1</v>
      </c>
      <c r="N375">
        <v>0</v>
      </c>
    </row>
    <row r="376" spans="1:14" x14ac:dyDescent="0.25">
      <c r="A376" t="s">
        <v>27524</v>
      </c>
      <c r="B376" t="s">
        <v>9471</v>
      </c>
      <c r="C376" t="s">
        <v>5798</v>
      </c>
      <c r="D376" t="s">
        <v>9472</v>
      </c>
      <c r="E376" t="s">
        <v>5799</v>
      </c>
      <c r="F376" t="s">
        <v>10</v>
      </c>
      <c r="G376" t="s">
        <v>34940</v>
      </c>
      <c r="H376" s="1" t="s">
        <v>9473</v>
      </c>
      <c r="I376">
        <v>1</v>
      </c>
      <c r="J376" t="s">
        <v>34896</v>
      </c>
      <c r="L376">
        <v>1</v>
      </c>
      <c r="M376">
        <v>1</v>
      </c>
      <c r="N376">
        <v>0</v>
      </c>
    </row>
    <row r="377" spans="1:14" x14ac:dyDescent="0.25">
      <c r="A377" t="s">
        <v>27534</v>
      </c>
      <c r="B377" t="s">
        <v>9495</v>
      </c>
      <c r="C377" t="s">
        <v>2615</v>
      </c>
      <c r="D377" t="s">
        <v>9496</v>
      </c>
      <c r="E377" t="s">
        <v>2616</v>
      </c>
      <c r="F377" t="s">
        <v>10</v>
      </c>
      <c r="G377" t="s">
        <v>34940</v>
      </c>
      <c r="H377" s="1" t="s">
        <v>9497</v>
      </c>
      <c r="I377">
        <v>1</v>
      </c>
      <c r="J377" t="s">
        <v>34896</v>
      </c>
      <c r="L377">
        <v>1</v>
      </c>
      <c r="M377">
        <v>1</v>
      </c>
      <c r="N377">
        <v>0</v>
      </c>
    </row>
    <row r="378" spans="1:14" x14ac:dyDescent="0.25">
      <c r="A378" t="s">
        <v>27545</v>
      </c>
      <c r="B378" t="s">
        <v>9516</v>
      </c>
      <c r="C378" t="s">
        <v>9521</v>
      </c>
      <c r="D378" t="s">
        <v>9517</v>
      </c>
      <c r="E378" t="s">
        <v>9522</v>
      </c>
      <c r="F378" t="s">
        <v>10</v>
      </c>
      <c r="G378" t="s">
        <v>34940</v>
      </c>
      <c r="H378" s="1" t="s">
        <v>9523</v>
      </c>
      <c r="I378">
        <v>1</v>
      </c>
      <c r="J378" t="s">
        <v>34896</v>
      </c>
      <c r="L378">
        <v>1</v>
      </c>
      <c r="M378">
        <v>1</v>
      </c>
      <c r="N378">
        <v>0</v>
      </c>
    </row>
    <row r="379" spans="1:14" x14ac:dyDescent="0.25">
      <c r="A379" t="s">
        <v>27554</v>
      </c>
      <c r="B379" t="s">
        <v>9547</v>
      </c>
      <c r="C379" t="s">
        <v>9549</v>
      </c>
      <c r="D379" t="s">
        <v>9548</v>
      </c>
      <c r="E379" t="s">
        <v>9550</v>
      </c>
      <c r="F379" t="s">
        <v>10</v>
      </c>
      <c r="G379" t="s">
        <v>34940</v>
      </c>
      <c r="H379" s="1" t="s">
        <v>9551</v>
      </c>
      <c r="I379">
        <v>1</v>
      </c>
      <c r="J379" t="s">
        <v>34896</v>
      </c>
      <c r="L379">
        <v>1</v>
      </c>
      <c r="M379">
        <v>1</v>
      </c>
      <c r="N379">
        <v>0</v>
      </c>
    </row>
    <row r="380" spans="1:14" x14ac:dyDescent="0.25">
      <c r="A380" t="s">
        <v>27571</v>
      </c>
      <c r="B380" t="s">
        <v>9576</v>
      </c>
      <c r="C380" t="s">
        <v>9598</v>
      </c>
      <c r="D380" t="s">
        <v>9577</v>
      </c>
      <c r="E380" t="s">
        <v>9599</v>
      </c>
      <c r="F380" t="s">
        <v>10</v>
      </c>
      <c r="G380" t="s">
        <v>34940</v>
      </c>
      <c r="H380" s="1" t="s">
        <v>9600</v>
      </c>
      <c r="I380">
        <v>1</v>
      </c>
      <c r="J380" t="s">
        <v>34896</v>
      </c>
      <c r="L380">
        <v>1</v>
      </c>
      <c r="M380">
        <v>1</v>
      </c>
      <c r="N380">
        <v>0</v>
      </c>
    </row>
    <row r="381" spans="1:14" x14ac:dyDescent="0.25">
      <c r="A381" t="s">
        <v>27574</v>
      </c>
      <c r="B381" t="s">
        <v>9607</v>
      </c>
      <c r="C381" t="s">
        <v>9609</v>
      </c>
      <c r="D381" t="s">
        <v>9608</v>
      </c>
      <c r="E381" t="s">
        <v>9610</v>
      </c>
      <c r="F381" t="s">
        <v>10</v>
      </c>
      <c r="G381" t="s">
        <v>34940</v>
      </c>
      <c r="H381" s="1" t="s">
        <v>9611</v>
      </c>
      <c r="I381">
        <v>1</v>
      </c>
      <c r="J381" t="s">
        <v>34896</v>
      </c>
      <c r="L381">
        <v>1</v>
      </c>
      <c r="M381">
        <v>1</v>
      </c>
      <c r="N381">
        <v>0</v>
      </c>
    </row>
    <row r="382" spans="1:14" x14ac:dyDescent="0.25">
      <c r="A382" t="s">
        <v>27584</v>
      </c>
      <c r="B382" t="s">
        <v>9639</v>
      </c>
      <c r="C382" t="s">
        <v>9586</v>
      </c>
      <c r="D382" t="s">
        <v>9640</v>
      </c>
      <c r="E382" t="s">
        <v>9587</v>
      </c>
      <c r="F382" t="s">
        <v>10</v>
      </c>
      <c r="G382" t="s">
        <v>34940</v>
      </c>
      <c r="H382" s="1" t="s">
        <v>9641</v>
      </c>
      <c r="I382">
        <v>1</v>
      </c>
      <c r="J382" t="s">
        <v>34896</v>
      </c>
      <c r="L382">
        <v>1</v>
      </c>
      <c r="M382">
        <v>1</v>
      </c>
      <c r="N382">
        <v>0</v>
      </c>
    </row>
    <row r="383" spans="1:14" x14ac:dyDescent="0.25">
      <c r="A383" t="s">
        <v>27594</v>
      </c>
      <c r="B383" t="s">
        <v>9661</v>
      </c>
      <c r="C383" t="s">
        <v>8027</v>
      </c>
      <c r="D383" t="s">
        <v>9662</v>
      </c>
      <c r="E383" t="s">
        <v>8028</v>
      </c>
      <c r="F383" t="s">
        <v>10</v>
      </c>
      <c r="G383" t="s">
        <v>34940</v>
      </c>
      <c r="H383" s="1" t="s">
        <v>9663</v>
      </c>
      <c r="I383">
        <v>1</v>
      </c>
      <c r="J383" t="s">
        <v>34896</v>
      </c>
      <c r="L383">
        <v>1</v>
      </c>
      <c r="M383">
        <v>1</v>
      </c>
      <c r="N383">
        <v>0</v>
      </c>
    </row>
    <row r="384" spans="1:14" x14ac:dyDescent="0.25">
      <c r="A384" t="s">
        <v>27605</v>
      </c>
      <c r="B384" t="s">
        <v>9687</v>
      </c>
      <c r="C384" t="s">
        <v>9690</v>
      </c>
      <c r="D384" t="s">
        <v>9688</v>
      </c>
      <c r="E384" t="s">
        <v>9691</v>
      </c>
      <c r="F384" t="s">
        <v>10</v>
      </c>
      <c r="G384" t="s">
        <v>34940</v>
      </c>
      <c r="H384" s="1" t="s">
        <v>9692</v>
      </c>
      <c r="I384">
        <v>1</v>
      </c>
      <c r="J384" t="s">
        <v>34896</v>
      </c>
      <c r="L384">
        <v>1</v>
      </c>
      <c r="M384">
        <v>1</v>
      </c>
      <c r="N384">
        <v>0</v>
      </c>
    </row>
    <row r="385" spans="1:14" x14ac:dyDescent="0.25">
      <c r="A385" t="s">
        <v>27614</v>
      </c>
      <c r="B385" t="s">
        <v>9715</v>
      </c>
      <c r="C385" t="s">
        <v>9621</v>
      </c>
      <c r="D385" t="s">
        <v>9716</v>
      </c>
      <c r="E385" t="s">
        <v>9622</v>
      </c>
      <c r="F385" t="s">
        <v>10</v>
      </c>
      <c r="G385" t="s">
        <v>34940</v>
      </c>
      <c r="H385" s="1" t="s">
        <v>9717</v>
      </c>
      <c r="I385">
        <v>1</v>
      </c>
      <c r="J385" t="s">
        <v>34896</v>
      </c>
      <c r="L385">
        <v>1</v>
      </c>
      <c r="M385">
        <v>1</v>
      </c>
      <c r="N385">
        <v>0</v>
      </c>
    </row>
    <row r="386" spans="1:14" x14ac:dyDescent="0.25">
      <c r="A386" t="s">
        <v>27624</v>
      </c>
      <c r="B386" t="s">
        <v>9737</v>
      </c>
      <c r="C386" t="s">
        <v>9581</v>
      </c>
      <c r="D386" t="s">
        <v>9738</v>
      </c>
      <c r="E386" t="s">
        <v>9582</v>
      </c>
      <c r="F386" t="s">
        <v>10</v>
      </c>
      <c r="G386" t="s">
        <v>34940</v>
      </c>
      <c r="H386" s="1" t="s">
        <v>9739</v>
      </c>
      <c r="I386">
        <v>1</v>
      </c>
      <c r="J386" t="s">
        <v>34896</v>
      </c>
      <c r="L386">
        <v>1</v>
      </c>
      <c r="M386">
        <v>1</v>
      </c>
      <c r="N386">
        <v>0</v>
      </c>
    </row>
    <row r="387" spans="1:14" x14ac:dyDescent="0.25">
      <c r="A387" t="s">
        <v>27634</v>
      </c>
      <c r="B387" t="s">
        <v>9759</v>
      </c>
      <c r="C387" t="s">
        <v>9601</v>
      </c>
      <c r="D387" t="s">
        <v>9760</v>
      </c>
      <c r="E387" t="s">
        <v>9602</v>
      </c>
      <c r="F387" t="s">
        <v>10</v>
      </c>
      <c r="G387" t="s">
        <v>34940</v>
      </c>
      <c r="H387" s="1" t="s">
        <v>9761</v>
      </c>
      <c r="I387">
        <v>1</v>
      </c>
      <c r="J387" t="s">
        <v>34896</v>
      </c>
      <c r="L387">
        <v>1</v>
      </c>
      <c r="M387">
        <v>1</v>
      </c>
      <c r="N387">
        <v>0</v>
      </c>
    </row>
    <row r="388" spans="1:14" x14ac:dyDescent="0.25">
      <c r="A388" t="s">
        <v>27647</v>
      </c>
      <c r="B388" t="s">
        <v>9785</v>
      </c>
      <c r="C388" t="s">
        <v>9746</v>
      </c>
      <c r="D388" t="s">
        <v>9786</v>
      </c>
      <c r="E388" t="s">
        <v>9747</v>
      </c>
      <c r="F388" t="s">
        <v>10</v>
      </c>
      <c r="G388" t="s">
        <v>34940</v>
      </c>
      <c r="H388" s="1" t="s">
        <v>9793</v>
      </c>
      <c r="I388">
        <v>1</v>
      </c>
      <c r="J388" t="s">
        <v>34896</v>
      </c>
      <c r="L388">
        <v>1</v>
      </c>
      <c r="M388">
        <v>1</v>
      </c>
      <c r="N388">
        <v>0</v>
      </c>
    </row>
    <row r="389" spans="1:14" x14ac:dyDescent="0.25">
      <c r="A389" t="s">
        <v>27654</v>
      </c>
      <c r="B389" t="s">
        <v>9805</v>
      </c>
      <c r="C389" t="s">
        <v>9748</v>
      </c>
      <c r="D389" t="s">
        <v>9806</v>
      </c>
      <c r="E389" t="s">
        <v>9749</v>
      </c>
      <c r="F389" t="s">
        <v>10</v>
      </c>
      <c r="G389" t="s">
        <v>34940</v>
      </c>
      <c r="H389" s="1" t="s">
        <v>9807</v>
      </c>
      <c r="I389">
        <v>1</v>
      </c>
      <c r="J389" t="s">
        <v>34896</v>
      </c>
      <c r="L389">
        <v>1</v>
      </c>
      <c r="M389">
        <v>1</v>
      </c>
      <c r="N389">
        <v>0</v>
      </c>
    </row>
    <row r="390" spans="1:14" x14ac:dyDescent="0.25">
      <c r="A390" t="s">
        <v>27664</v>
      </c>
      <c r="B390" t="s">
        <v>9820</v>
      </c>
      <c r="C390" t="s">
        <v>9822</v>
      </c>
      <c r="D390" t="s">
        <v>9821</v>
      </c>
      <c r="E390" t="s">
        <v>9823</v>
      </c>
      <c r="F390" t="s">
        <v>10</v>
      </c>
      <c r="G390" t="s">
        <v>34939</v>
      </c>
      <c r="H390">
        <v>0.89782981156716501</v>
      </c>
      <c r="I390">
        <v>1</v>
      </c>
      <c r="J390" t="s">
        <v>34896</v>
      </c>
      <c r="L390">
        <v>1</v>
      </c>
      <c r="M390">
        <v>1</v>
      </c>
      <c r="N390">
        <v>1</v>
      </c>
    </row>
    <row r="391" spans="1:14" x14ac:dyDescent="0.25">
      <c r="A391" t="s">
        <v>27674</v>
      </c>
      <c r="B391" t="s">
        <v>9850</v>
      </c>
      <c r="C391" t="s">
        <v>4826</v>
      </c>
      <c r="D391" t="s">
        <v>9851</v>
      </c>
      <c r="E391" t="s">
        <v>4827</v>
      </c>
      <c r="F391" t="s">
        <v>10</v>
      </c>
      <c r="G391" t="s">
        <v>34940</v>
      </c>
      <c r="H391" s="1" t="s">
        <v>9852</v>
      </c>
      <c r="I391">
        <v>1</v>
      </c>
      <c r="J391" t="s">
        <v>34896</v>
      </c>
      <c r="L391">
        <v>1</v>
      </c>
      <c r="M391">
        <v>1</v>
      </c>
      <c r="N391">
        <v>0</v>
      </c>
    </row>
    <row r="392" spans="1:14" x14ac:dyDescent="0.25">
      <c r="A392" t="s">
        <v>27684</v>
      </c>
      <c r="B392" t="s">
        <v>9870</v>
      </c>
      <c r="C392" t="s">
        <v>9872</v>
      </c>
      <c r="D392" t="s">
        <v>9871</v>
      </c>
      <c r="E392" t="s">
        <v>9873</v>
      </c>
      <c r="F392" t="s">
        <v>10</v>
      </c>
      <c r="G392" t="s">
        <v>34939</v>
      </c>
      <c r="H392" s="1" t="s">
        <v>9874</v>
      </c>
      <c r="I392">
        <v>1</v>
      </c>
      <c r="J392" t="s">
        <v>34896</v>
      </c>
      <c r="L392">
        <v>1</v>
      </c>
      <c r="M392">
        <v>1</v>
      </c>
      <c r="N392">
        <v>1</v>
      </c>
    </row>
    <row r="393" spans="1:14" x14ac:dyDescent="0.25">
      <c r="A393" t="s">
        <v>27694</v>
      </c>
      <c r="B393" t="s">
        <v>9897</v>
      </c>
      <c r="C393" t="s">
        <v>9899</v>
      </c>
      <c r="D393" t="s">
        <v>9898</v>
      </c>
      <c r="E393" t="s">
        <v>9900</v>
      </c>
      <c r="F393" t="s">
        <v>10</v>
      </c>
      <c r="G393" t="s">
        <v>34940</v>
      </c>
      <c r="H393" s="1" t="s">
        <v>9901</v>
      </c>
      <c r="I393">
        <v>1</v>
      </c>
      <c r="J393" t="s">
        <v>34896</v>
      </c>
      <c r="L393">
        <v>1</v>
      </c>
      <c r="M393">
        <v>1</v>
      </c>
      <c r="N393">
        <v>0</v>
      </c>
    </row>
    <row r="394" spans="1:14" x14ac:dyDescent="0.25">
      <c r="A394" t="s">
        <v>27705</v>
      </c>
      <c r="B394" t="s">
        <v>9929</v>
      </c>
      <c r="C394" t="s">
        <v>9934</v>
      </c>
      <c r="D394" t="s">
        <v>9930</v>
      </c>
      <c r="E394" t="s">
        <v>9935</v>
      </c>
      <c r="F394" t="s">
        <v>10</v>
      </c>
      <c r="G394" t="s">
        <v>34939</v>
      </c>
      <c r="H394" s="1" t="s">
        <v>9936</v>
      </c>
      <c r="I394">
        <v>1</v>
      </c>
      <c r="J394" t="s">
        <v>34896</v>
      </c>
      <c r="L394">
        <v>1</v>
      </c>
      <c r="M394">
        <v>1</v>
      </c>
      <c r="N394">
        <v>1</v>
      </c>
    </row>
    <row r="395" spans="1:14" x14ac:dyDescent="0.25">
      <c r="A395" t="s">
        <v>27714</v>
      </c>
      <c r="B395" t="s">
        <v>9960</v>
      </c>
      <c r="C395" t="s">
        <v>1225</v>
      </c>
      <c r="D395" t="s">
        <v>9961</v>
      </c>
      <c r="E395" t="s">
        <v>1226</v>
      </c>
      <c r="F395" t="s">
        <v>10</v>
      </c>
      <c r="G395" t="s">
        <v>34940</v>
      </c>
      <c r="H395" s="1" t="s">
        <v>9962</v>
      </c>
      <c r="I395">
        <v>1</v>
      </c>
      <c r="J395" t="s">
        <v>34896</v>
      </c>
      <c r="L395">
        <v>1</v>
      </c>
      <c r="M395">
        <v>1</v>
      </c>
      <c r="N395">
        <v>0</v>
      </c>
    </row>
    <row r="396" spans="1:14" x14ac:dyDescent="0.25">
      <c r="A396" t="s">
        <v>27724</v>
      </c>
      <c r="B396" t="s">
        <v>9977</v>
      </c>
      <c r="C396" t="s">
        <v>9979</v>
      </c>
      <c r="D396" t="s">
        <v>9978</v>
      </c>
      <c r="E396" t="s">
        <v>9980</v>
      </c>
      <c r="F396" t="s">
        <v>10</v>
      </c>
      <c r="G396" t="s">
        <v>34940</v>
      </c>
      <c r="H396">
        <v>0.91156651804431199</v>
      </c>
      <c r="I396">
        <v>1</v>
      </c>
      <c r="J396" t="s">
        <v>34896</v>
      </c>
      <c r="L396">
        <v>1</v>
      </c>
      <c r="M396">
        <v>1</v>
      </c>
      <c r="N396">
        <v>0</v>
      </c>
    </row>
    <row r="397" spans="1:14" x14ac:dyDescent="0.25">
      <c r="A397" t="s">
        <v>27735</v>
      </c>
      <c r="B397" t="s">
        <v>10007</v>
      </c>
      <c r="C397" t="s">
        <v>10010</v>
      </c>
      <c r="D397" t="s">
        <v>10008</v>
      </c>
      <c r="E397" t="s">
        <v>10011</v>
      </c>
      <c r="F397" t="s">
        <v>10</v>
      </c>
      <c r="G397" t="s">
        <v>34940</v>
      </c>
      <c r="H397" s="1" t="s">
        <v>10012</v>
      </c>
      <c r="I397">
        <v>1</v>
      </c>
      <c r="J397" t="s">
        <v>34896</v>
      </c>
      <c r="L397">
        <v>1</v>
      </c>
      <c r="M397">
        <v>1</v>
      </c>
      <c r="N397">
        <v>0</v>
      </c>
    </row>
    <row r="398" spans="1:14" x14ac:dyDescent="0.25">
      <c r="A398" t="s">
        <v>27745</v>
      </c>
      <c r="B398" t="s">
        <v>10023</v>
      </c>
      <c r="C398" t="s">
        <v>10026</v>
      </c>
      <c r="D398" t="s">
        <v>10024</v>
      </c>
      <c r="E398" t="s">
        <v>10027</v>
      </c>
      <c r="F398" t="s">
        <v>10</v>
      </c>
      <c r="G398" t="s">
        <v>34940</v>
      </c>
      <c r="H398" s="1" t="s">
        <v>10028</v>
      </c>
      <c r="I398">
        <v>1</v>
      </c>
      <c r="J398" t="s">
        <v>34896</v>
      </c>
      <c r="L398">
        <v>1</v>
      </c>
      <c r="M398">
        <v>1</v>
      </c>
      <c r="N398">
        <v>0</v>
      </c>
    </row>
    <row r="399" spans="1:14" x14ac:dyDescent="0.25">
      <c r="A399" t="s">
        <v>27754</v>
      </c>
      <c r="B399" t="s">
        <v>10047</v>
      </c>
      <c r="C399" t="s">
        <v>9970</v>
      </c>
      <c r="D399" t="s">
        <v>10048</v>
      </c>
      <c r="E399" t="s">
        <v>9971</v>
      </c>
      <c r="F399" t="s">
        <v>10</v>
      </c>
      <c r="G399" t="s">
        <v>34940</v>
      </c>
      <c r="H399" s="1" t="s">
        <v>10049</v>
      </c>
      <c r="I399">
        <v>1</v>
      </c>
      <c r="J399" t="s">
        <v>34896</v>
      </c>
      <c r="L399">
        <v>1</v>
      </c>
      <c r="M399">
        <v>1</v>
      </c>
      <c r="N399">
        <v>0</v>
      </c>
    </row>
    <row r="400" spans="1:14" x14ac:dyDescent="0.25">
      <c r="A400" t="s">
        <v>27764</v>
      </c>
      <c r="B400" t="s">
        <v>10061</v>
      </c>
      <c r="C400" t="s">
        <v>7265</v>
      </c>
      <c r="D400" t="s">
        <v>10062</v>
      </c>
      <c r="E400" t="s">
        <v>7266</v>
      </c>
      <c r="F400" t="s">
        <v>10</v>
      </c>
      <c r="G400" t="s">
        <v>34940</v>
      </c>
      <c r="H400">
        <v>0.85289713739164197</v>
      </c>
      <c r="I400">
        <v>1</v>
      </c>
      <c r="J400" t="s">
        <v>34896</v>
      </c>
      <c r="L400">
        <v>1</v>
      </c>
      <c r="M400">
        <v>1</v>
      </c>
      <c r="N400">
        <v>0</v>
      </c>
    </row>
    <row r="401" spans="1:14" x14ac:dyDescent="0.25">
      <c r="A401" t="s">
        <v>27774</v>
      </c>
      <c r="B401" t="s">
        <v>10074</v>
      </c>
      <c r="C401" t="s">
        <v>10076</v>
      </c>
      <c r="D401" t="s">
        <v>10075</v>
      </c>
      <c r="E401" t="s">
        <v>10077</v>
      </c>
      <c r="F401" t="s">
        <v>10</v>
      </c>
      <c r="G401" t="s">
        <v>34940</v>
      </c>
      <c r="H401" s="1" t="s">
        <v>10078</v>
      </c>
      <c r="I401">
        <v>1</v>
      </c>
      <c r="J401" t="s">
        <v>34896</v>
      </c>
      <c r="L401">
        <v>1</v>
      </c>
      <c r="M401">
        <v>1</v>
      </c>
      <c r="N401">
        <v>0</v>
      </c>
    </row>
    <row r="402" spans="1:14" x14ac:dyDescent="0.25">
      <c r="A402" t="s">
        <v>27785</v>
      </c>
      <c r="B402" t="s">
        <v>10104</v>
      </c>
      <c r="C402" t="s">
        <v>10099</v>
      </c>
      <c r="D402" t="s">
        <v>10105</v>
      </c>
      <c r="E402" t="s">
        <v>10100</v>
      </c>
      <c r="F402" t="s">
        <v>10</v>
      </c>
      <c r="G402" t="s">
        <v>34940</v>
      </c>
      <c r="H402" s="1" t="s">
        <v>10109</v>
      </c>
      <c r="I402">
        <v>1</v>
      </c>
      <c r="J402" t="s">
        <v>34896</v>
      </c>
      <c r="L402">
        <v>1</v>
      </c>
      <c r="M402">
        <v>1</v>
      </c>
      <c r="N402">
        <v>0</v>
      </c>
    </row>
    <row r="403" spans="1:14" x14ac:dyDescent="0.25">
      <c r="A403" t="s">
        <v>27794</v>
      </c>
      <c r="B403" t="s">
        <v>10131</v>
      </c>
      <c r="C403" t="s">
        <v>10110</v>
      </c>
      <c r="D403" t="s">
        <v>10132</v>
      </c>
      <c r="E403" t="s">
        <v>10111</v>
      </c>
      <c r="F403" t="s">
        <v>10</v>
      </c>
      <c r="G403" t="s">
        <v>34940</v>
      </c>
      <c r="H403" s="1" t="s">
        <v>10133</v>
      </c>
      <c r="I403">
        <v>1</v>
      </c>
      <c r="J403" t="s">
        <v>34896</v>
      </c>
      <c r="L403">
        <v>1</v>
      </c>
      <c r="M403">
        <v>1</v>
      </c>
      <c r="N403">
        <v>0</v>
      </c>
    </row>
    <row r="404" spans="1:14" x14ac:dyDescent="0.25">
      <c r="A404" t="s">
        <v>27804</v>
      </c>
      <c r="B404" t="s">
        <v>10143</v>
      </c>
      <c r="C404" t="s">
        <v>10106</v>
      </c>
      <c r="D404" t="s">
        <v>10144</v>
      </c>
      <c r="E404" t="s">
        <v>10107</v>
      </c>
      <c r="F404" t="s">
        <v>10</v>
      </c>
      <c r="G404" t="s">
        <v>34940</v>
      </c>
      <c r="H404" s="1" t="s">
        <v>10145</v>
      </c>
      <c r="I404">
        <v>1</v>
      </c>
      <c r="J404" t="s">
        <v>34896</v>
      </c>
      <c r="L404">
        <v>1</v>
      </c>
      <c r="M404">
        <v>1</v>
      </c>
      <c r="N404">
        <v>0</v>
      </c>
    </row>
    <row r="405" spans="1:14" x14ac:dyDescent="0.25">
      <c r="A405" t="s">
        <v>27814</v>
      </c>
      <c r="B405" t="s">
        <v>10155</v>
      </c>
      <c r="C405" t="s">
        <v>1958</v>
      </c>
      <c r="D405" t="s">
        <v>10156</v>
      </c>
      <c r="E405" t="s">
        <v>1959</v>
      </c>
      <c r="F405" t="s">
        <v>10</v>
      </c>
      <c r="G405" t="s">
        <v>34939</v>
      </c>
      <c r="H405" s="1" t="s">
        <v>10157</v>
      </c>
      <c r="I405">
        <v>1</v>
      </c>
      <c r="J405" t="s">
        <v>34896</v>
      </c>
      <c r="L405">
        <v>1</v>
      </c>
      <c r="M405">
        <v>1</v>
      </c>
      <c r="N405">
        <v>1</v>
      </c>
    </row>
    <row r="406" spans="1:14" x14ac:dyDescent="0.25">
      <c r="A406" t="s">
        <v>27824</v>
      </c>
      <c r="B406" t="s">
        <v>10169</v>
      </c>
      <c r="C406" t="s">
        <v>10164</v>
      </c>
      <c r="D406" t="s">
        <v>10170</v>
      </c>
      <c r="E406" t="s">
        <v>10165</v>
      </c>
      <c r="F406" t="s">
        <v>10</v>
      </c>
      <c r="G406" t="s">
        <v>34939</v>
      </c>
      <c r="H406" s="1" t="s">
        <v>10171</v>
      </c>
      <c r="I406">
        <v>1</v>
      </c>
      <c r="J406" t="s">
        <v>34896</v>
      </c>
      <c r="L406">
        <v>1</v>
      </c>
      <c r="M406">
        <v>1</v>
      </c>
      <c r="N406">
        <v>1</v>
      </c>
    </row>
    <row r="407" spans="1:14" x14ac:dyDescent="0.25">
      <c r="A407" t="s">
        <v>27834</v>
      </c>
      <c r="B407" t="s">
        <v>10193</v>
      </c>
      <c r="C407" t="s">
        <v>10195</v>
      </c>
      <c r="D407" t="s">
        <v>10194</v>
      </c>
      <c r="E407" t="s">
        <v>10196</v>
      </c>
      <c r="F407" t="s">
        <v>10</v>
      </c>
      <c r="G407" t="s">
        <v>34939</v>
      </c>
      <c r="H407" s="1" t="s">
        <v>10197</v>
      </c>
      <c r="I407">
        <v>1</v>
      </c>
      <c r="J407" t="s">
        <v>34896</v>
      </c>
      <c r="L407">
        <v>1</v>
      </c>
      <c r="M407">
        <v>1</v>
      </c>
      <c r="N407">
        <v>1</v>
      </c>
    </row>
    <row r="408" spans="1:14" x14ac:dyDescent="0.25">
      <c r="A408" t="s">
        <v>27844</v>
      </c>
      <c r="B408" t="s">
        <v>10221</v>
      </c>
      <c r="C408" t="s">
        <v>10223</v>
      </c>
      <c r="D408" t="s">
        <v>10222</v>
      </c>
      <c r="E408" t="s">
        <v>10224</v>
      </c>
      <c r="F408" t="s">
        <v>10</v>
      </c>
      <c r="G408" t="s">
        <v>34940</v>
      </c>
      <c r="H408" s="1" t="s">
        <v>10225</v>
      </c>
      <c r="I408">
        <v>1</v>
      </c>
      <c r="J408" t="s">
        <v>34896</v>
      </c>
      <c r="L408">
        <v>1</v>
      </c>
      <c r="M408">
        <v>1</v>
      </c>
      <c r="N408">
        <v>0</v>
      </c>
    </row>
    <row r="409" spans="1:14" x14ac:dyDescent="0.25">
      <c r="A409" t="s">
        <v>27854</v>
      </c>
      <c r="B409" t="s">
        <v>10244</v>
      </c>
      <c r="C409" t="s">
        <v>10226</v>
      </c>
      <c r="D409" t="s">
        <v>10245</v>
      </c>
      <c r="E409" t="s">
        <v>10227</v>
      </c>
      <c r="F409" t="s">
        <v>10</v>
      </c>
      <c r="G409" t="s">
        <v>34940</v>
      </c>
      <c r="H409">
        <v>0.83378940450039496</v>
      </c>
      <c r="I409">
        <v>1</v>
      </c>
      <c r="J409" t="s">
        <v>34896</v>
      </c>
      <c r="L409">
        <v>1</v>
      </c>
      <c r="M409">
        <v>1</v>
      </c>
      <c r="N409">
        <v>0</v>
      </c>
    </row>
    <row r="410" spans="1:14" x14ac:dyDescent="0.25">
      <c r="A410" t="s">
        <v>27864</v>
      </c>
      <c r="B410" t="s">
        <v>10254</v>
      </c>
      <c r="C410" t="s">
        <v>592</v>
      </c>
      <c r="D410" t="s">
        <v>10255</v>
      </c>
      <c r="E410" t="s">
        <v>593</v>
      </c>
      <c r="F410" t="s">
        <v>10</v>
      </c>
      <c r="G410" t="s">
        <v>34940</v>
      </c>
      <c r="H410">
        <v>0.87441871694114404</v>
      </c>
      <c r="I410">
        <v>1</v>
      </c>
      <c r="J410" t="s">
        <v>34896</v>
      </c>
      <c r="L410">
        <v>1</v>
      </c>
      <c r="M410">
        <v>1</v>
      </c>
      <c r="N410">
        <v>0</v>
      </c>
    </row>
    <row r="411" spans="1:14" x14ac:dyDescent="0.25">
      <c r="A411" t="s">
        <v>27874</v>
      </c>
      <c r="B411" t="s">
        <v>10274</v>
      </c>
      <c r="C411" t="s">
        <v>10276</v>
      </c>
      <c r="D411" t="s">
        <v>10275</v>
      </c>
      <c r="E411" t="s">
        <v>10277</v>
      </c>
      <c r="F411" t="s">
        <v>10</v>
      </c>
      <c r="G411" t="s">
        <v>34940</v>
      </c>
      <c r="H411" s="1" t="s">
        <v>10278</v>
      </c>
      <c r="I411">
        <v>1</v>
      </c>
      <c r="J411" t="s">
        <v>34896</v>
      </c>
      <c r="L411">
        <v>1</v>
      </c>
      <c r="M411">
        <v>1</v>
      </c>
      <c r="N411">
        <v>0</v>
      </c>
    </row>
    <row r="412" spans="1:14" x14ac:dyDescent="0.25">
      <c r="A412" t="s">
        <v>27884</v>
      </c>
      <c r="B412" t="s">
        <v>10304</v>
      </c>
      <c r="C412" t="s">
        <v>3507</v>
      </c>
      <c r="D412" t="s">
        <v>10305</v>
      </c>
      <c r="E412" t="s">
        <v>3508</v>
      </c>
      <c r="F412" t="s">
        <v>10</v>
      </c>
      <c r="G412" t="s">
        <v>34940</v>
      </c>
      <c r="H412" s="1" t="s">
        <v>10306</v>
      </c>
      <c r="I412">
        <v>1</v>
      </c>
      <c r="J412" t="s">
        <v>34896</v>
      </c>
      <c r="L412">
        <v>1</v>
      </c>
      <c r="M412">
        <v>1</v>
      </c>
      <c r="N412">
        <v>0</v>
      </c>
    </row>
    <row r="413" spans="1:14" x14ac:dyDescent="0.25">
      <c r="A413" t="s">
        <v>27894</v>
      </c>
      <c r="B413" t="s">
        <v>10321</v>
      </c>
      <c r="C413" t="s">
        <v>9891</v>
      </c>
      <c r="D413" t="s">
        <v>10322</v>
      </c>
      <c r="E413" t="s">
        <v>9892</v>
      </c>
      <c r="F413" t="s">
        <v>10</v>
      </c>
      <c r="G413" t="s">
        <v>34940</v>
      </c>
      <c r="H413">
        <v>0.90094721900878305</v>
      </c>
      <c r="I413">
        <v>1</v>
      </c>
      <c r="J413" t="s">
        <v>34896</v>
      </c>
      <c r="L413">
        <v>1</v>
      </c>
      <c r="M413">
        <v>1</v>
      </c>
      <c r="N413">
        <v>0</v>
      </c>
    </row>
    <row r="414" spans="1:14" x14ac:dyDescent="0.25">
      <c r="A414" t="s">
        <v>27912</v>
      </c>
      <c r="B414" t="s">
        <v>10344</v>
      </c>
      <c r="C414" t="s">
        <v>10361</v>
      </c>
      <c r="D414" t="s">
        <v>10345</v>
      </c>
      <c r="E414" t="s">
        <v>10362</v>
      </c>
      <c r="F414" t="s">
        <v>10</v>
      </c>
      <c r="G414" t="s">
        <v>34940</v>
      </c>
      <c r="H414" s="1" t="s">
        <v>10363</v>
      </c>
      <c r="I414">
        <v>1</v>
      </c>
      <c r="J414" t="s">
        <v>34896</v>
      </c>
      <c r="L414">
        <v>1</v>
      </c>
      <c r="M414">
        <v>1</v>
      </c>
      <c r="N414">
        <v>0</v>
      </c>
    </row>
    <row r="415" spans="1:14" x14ac:dyDescent="0.25">
      <c r="A415" t="s">
        <v>27914</v>
      </c>
      <c r="B415" t="s">
        <v>10365</v>
      </c>
      <c r="C415" t="s">
        <v>5672</v>
      </c>
      <c r="D415" t="s">
        <v>10366</v>
      </c>
      <c r="E415" t="s">
        <v>5673</v>
      </c>
      <c r="F415" t="s">
        <v>10</v>
      </c>
      <c r="G415" t="s">
        <v>34940</v>
      </c>
      <c r="H415" s="1" t="s">
        <v>10367</v>
      </c>
      <c r="I415">
        <v>1</v>
      </c>
      <c r="J415" t="s">
        <v>34896</v>
      </c>
      <c r="L415">
        <v>1</v>
      </c>
      <c r="M415">
        <v>1</v>
      </c>
      <c r="N415">
        <v>0</v>
      </c>
    </row>
    <row r="416" spans="1:14" x14ac:dyDescent="0.25">
      <c r="A416" t="s">
        <v>27925</v>
      </c>
      <c r="B416" t="s">
        <v>10382</v>
      </c>
      <c r="C416" t="s">
        <v>10385</v>
      </c>
      <c r="D416" t="s">
        <v>10383</v>
      </c>
      <c r="E416" t="s">
        <v>10386</v>
      </c>
      <c r="F416" t="s">
        <v>10</v>
      </c>
      <c r="G416" t="s">
        <v>34940</v>
      </c>
      <c r="H416" s="1" t="s">
        <v>10387</v>
      </c>
      <c r="I416">
        <v>1</v>
      </c>
      <c r="J416" t="s">
        <v>34896</v>
      </c>
      <c r="L416">
        <v>1</v>
      </c>
      <c r="M416">
        <v>1</v>
      </c>
      <c r="N416">
        <v>0</v>
      </c>
    </row>
    <row r="417" spans="1:14" x14ac:dyDescent="0.25">
      <c r="A417" t="s">
        <v>27934</v>
      </c>
      <c r="B417" t="s">
        <v>10403</v>
      </c>
      <c r="C417" t="s">
        <v>2386</v>
      </c>
      <c r="D417" t="s">
        <v>10404</v>
      </c>
      <c r="E417" t="s">
        <v>2387</v>
      </c>
      <c r="F417" t="s">
        <v>10</v>
      </c>
      <c r="G417" t="s">
        <v>34940</v>
      </c>
      <c r="H417" s="1" t="s">
        <v>10405</v>
      </c>
      <c r="I417">
        <v>0</v>
      </c>
      <c r="J417" t="s">
        <v>34944</v>
      </c>
      <c r="K417" s="2" t="s">
        <v>34914</v>
      </c>
      <c r="L417">
        <v>1</v>
      </c>
      <c r="M417">
        <v>0</v>
      </c>
      <c r="N417">
        <v>0</v>
      </c>
    </row>
    <row r="418" spans="1:14" x14ac:dyDescent="0.25">
      <c r="A418" t="s">
        <v>27944</v>
      </c>
      <c r="B418" t="s">
        <v>10427</v>
      </c>
      <c r="C418" t="s">
        <v>4091</v>
      </c>
      <c r="D418" t="s">
        <v>10428</v>
      </c>
      <c r="E418" t="s">
        <v>4092</v>
      </c>
      <c r="F418" t="s">
        <v>10</v>
      </c>
      <c r="G418" t="s">
        <v>34939</v>
      </c>
      <c r="H418" s="1" t="s">
        <v>10429</v>
      </c>
      <c r="I418">
        <v>1</v>
      </c>
      <c r="J418" t="s">
        <v>34896</v>
      </c>
      <c r="L418">
        <v>1</v>
      </c>
      <c r="M418">
        <v>1</v>
      </c>
      <c r="N418">
        <v>1</v>
      </c>
    </row>
    <row r="419" spans="1:14" x14ac:dyDescent="0.25">
      <c r="A419" t="s">
        <v>27954</v>
      </c>
      <c r="B419" t="s">
        <v>10440</v>
      </c>
      <c r="C419" t="s">
        <v>3674</v>
      </c>
      <c r="D419" t="s">
        <v>10441</v>
      </c>
      <c r="E419" t="s">
        <v>3675</v>
      </c>
      <c r="F419" t="s">
        <v>10</v>
      </c>
      <c r="G419" t="s">
        <v>34940</v>
      </c>
      <c r="H419" s="1" t="s">
        <v>10442</v>
      </c>
      <c r="I419">
        <v>1</v>
      </c>
      <c r="J419" t="s">
        <v>34896</v>
      </c>
      <c r="L419">
        <v>1</v>
      </c>
      <c r="M419">
        <v>1</v>
      </c>
      <c r="N419">
        <v>0</v>
      </c>
    </row>
    <row r="420" spans="1:14" x14ac:dyDescent="0.25">
      <c r="A420" t="s">
        <v>27964</v>
      </c>
      <c r="B420" t="s">
        <v>10461</v>
      </c>
      <c r="C420" t="s">
        <v>5160</v>
      </c>
      <c r="D420" t="s">
        <v>10462</v>
      </c>
      <c r="E420" t="s">
        <v>5161</v>
      </c>
      <c r="F420" t="s">
        <v>10</v>
      </c>
      <c r="G420" t="s">
        <v>34940</v>
      </c>
      <c r="H420" s="1" t="s">
        <v>10463</v>
      </c>
      <c r="I420">
        <v>1</v>
      </c>
      <c r="J420" t="s">
        <v>34896</v>
      </c>
      <c r="L420">
        <v>1</v>
      </c>
      <c r="M420">
        <v>1</v>
      </c>
      <c r="N420">
        <v>0</v>
      </c>
    </row>
    <row r="421" spans="1:14" x14ac:dyDescent="0.25">
      <c r="A421" t="s">
        <v>27976</v>
      </c>
      <c r="B421" t="s">
        <v>10479</v>
      </c>
      <c r="C421" t="s">
        <v>2567</v>
      </c>
      <c r="D421" t="s">
        <v>10480</v>
      </c>
      <c r="E421" t="s">
        <v>2568</v>
      </c>
      <c r="F421" t="s">
        <v>10</v>
      </c>
      <c r="G421" t="s">
        <v>34940</v>
      </c>
      <c r="H421" s="1" t="s">
        <v>10483</v>
      </c>
      <c r="I421">
        <v>1</v>
      </c>
      <c r="J421" t="s">
        <v>34896</v>
      </c>
      <c r="L421">
        <v>1</v>
      </c>
      <c r="M421">
        <v>1</v>
      </c>
      <c r="N421">
        <v>0</v>
      </c>
    </row>
    <row r="422" spans="1:14" x14ac:dyDescent="0.25">
      <c r="A422" t="s">
        <v>27984</v>
      </c>
      <c r="B422" t="s">
        <v>10490</v>
      </c>
      <c r="C422" t="s">
        <v>8571</v>
      </c>
      <c r="D422" t="s">
        <v>10491</v>
      </c>
      <c r="E422" t="s">
        <v>8572</v>
      </c>
      <c r="F422" t="s">
        <v>10</v>
      </c>
      <c r="G422" t="s">
        <v>34939</v>
      </c>
      <c r="H422" s="1" t="s">
        <v>10492</v>
      </c>
      <c r="I422">
        <v>1</v>
      </c>
      <c r="J422" t="s">
        <v>34896</v>
      </c>
      <c r="L422">
        <v>1</v>
      </c>
      <c r="M422">
        <v>1</v>
      </c>
      <c r="N422">
        <v>1</v>
      </c>
    </row>
    <row r="423" spans="1:14" x14ac:dyDescent="0.25">
      <c r="A423" t="s">
        <v>27994</v>
      </c>
      <c r="B423" t="s">
        <v>10506</v>
      </c>
      <c r="C423" t="s">
        <v>10508</v>
      </c>
      <c r="D423" t="s">
        <v>10507</v>
      </c>
      <c r="E423" t="s">
        <v>10509</v>
      </c>
      <c r="F423" t="s">
        <v>10</v>
      </c>
      <c r="G423" t="s">
        <v>34939</v>
      </c>
      <c r="H423" s="1" t="s">
        <v>10510</v>
      </c>
      <c r="I423">
        <v>0</v>
      </c>
      <c r="J423" s="3" t="s">
        <v>34926</v>
      </c>
      <c r="L423">
        <v>0</v>
      </c>
      <c r="M423" t="s">
        <v>34930</v>
      </c>
      <c r="N423">
        <v>1</v>
      </c>
    </row>
    <row r="424" spans="1:14" x14ac:dyDescent="0.25">
      <c r="A424" t="s">
        <v>28004</v>
      </c>
      <c r="B424" t="s">
        <v>10524</v>
      </c>
      <c r="C424" t="s">
        <v>5166</v>
      </c>
      <c r="D424" t="s">
        <v>10525</v>
      </c>
      <c r="E424" t="s">
        <v>5167</v>
      </c>
      <c r="F424" t="s">
        <v>10</v>
      </c>
      <c r="G424" t="s">
        <v>34940</v>
      </c>
      <c r="H424">
        <v>0.910620621875188</v>
      </c>
      <c r="I424">
        <v>1</v>
      </c>
      <c r="J424" t="s">
        <v>34896</v>
      </c>
      <c r="L424">
        <v>1</v>
      </c>
      <c r="M424">
        <v>1</v>
      </c>
      <c r="N424">
        <v>0</v>
      </c>
    </row>
    <row r="425" spans="1:14" x14ac:dyDescent="0.25">
      <c r="A425" t="s">
        <v>28014</v>
      </c>
      <c r="B425" t="s">
        <v>10535</v>
      </c>
      <c r="C425" t="s">
        <v>5716</v>
      </c>
      <c r="D425" t="s">
        <v>10536</v>
      </c>
      <c r="E425" t="s">
        <v>5717</v>
      </c>
      <c r="F425" t="s">
        <v>10</v>
      </c>
      <c r="G425" t="s">
        <v>34939</v>
      </c>
      <c r="H425" s="1" t="s">
        <v>10537</v>
      </c>
      <c r="I425">
        <v>1</v>
      </c>
      <c r="J425" t="s">
        <v>34896</v>
      </c>
      <c r="L425">
        <v>1</v>
      </c>
      <c r="M425">
        <v>1</v>
      </c>
      <c r="N425">
        <v>1</v>
      </c>
    </row>
    <row r="426" spans="1:14" x14ac:dyDescent="0.25">
      <c r="A426" t="s">
        <v>28024</v>
      </c>
      <c r="B426" t="s">
        <v>10551</v>
      </c>
      <c r="C426" t="s">
        <v>7525</v>
      </c>
      <c r="D426" t="s">
        <v>10552</v>
      </c>
      <c r="E426" t="s">
        <v>7526</v>
      </c>
      <c r="F426" t="s">
        <v>10</v>
      </c>
      <c r="G426" t="s">
        <v>34940</v>
      </c>
      <c r="H426" s="1" t="s">
        <v>10553</v>
      </c>
      <c r="I426">
        <v>1</v>
      </c>
      <c r="J426" t="s">
        <v>34896</v>
      </c>
      <c r="L426">
        <v>1</v>
      </c>
      <c r="M426">
        <v>1</v>
      </c>
      <c r="N426">
        <v>0</v>
      </c>
    </row>
    <row r="427" spans="1:14" x14ac:dyDescent="0.25">
      <c r="A427" t="s">
        <v>28035</v>
      </c>
      <c r="B427" t="s">
        <v>10570</v>
      </c>
      <c r="C427" t="s">
        <v>10575</v>
      </c>
      <c r="D427" t="s">
        <v>10571</v>
      </c>
      <c r="E427" t="s">
        <v>10576</v>
      </c>
      <c r="F427" t="s">
        <v>10</v>
      </c>
      <c r="G427" t="s">
        <v>34940</v>
      </c>
      <c r="H427" s="1" t="s">
        <v>10577</v>
      </c>
      <c r="I427">
        <v>1</v>
      </c>
      <c r="J427" t="s">
        <v>34896</v>
      </c>
      <c r="L427">
        <v>1</v>
      </c>
      <c r="M427">
        <v>1</v>
      </c>
      <c r="N427">
        <v>0</v>
      </c>
    </row>
    <row r="428" spans="1:14" x14ac:dyDescent="0.25">
      <c r="A428" t="s">
        <v>28045</v>
      </c>
      <c r="B428" t="s">
        <v>10598</v>
      </c>
      <c r="C428" t="s">
        <v>10603</v>
      </c>
      <c r="D428" t="s">
        <v>10599</v>
      </c>
      <c r="E428" t="s">
        <v>10604</v>
      </c>
      <c r="F428" t="s">
        <v>10</v>
      </c>
      <c r="G428" t="s">
        <v>34940</v>
      </c>
      <c r="H428" s="1" t="s">
        <v>10605</v>
      </c>
      <c r="I428">
        <v>1</v>
      </c>
      <c r="J428" t="s">
        <v>34896</v>
      </c>
      <c r="L428">
        <v>1</v>
      </c>
      <c r="M428">
        <v>1</v>
      </c>
      <c r="N428">
        <v>0</v>
      </c>
    </row>
    <row r="429" spans="1:14" x14ac:dyDescent="0.25">
      <c r="A429" t="s">
        <v>28055</v>
      </c>
      <c r="B429" t="s">
        <v>10627</v>
      </c>
      <c r="C429" t="s">
        <v>6006</v>
      </c>
      <c r="D429" t="s">
        <v>10628</v>
      </c>
      <c r="E429" t="s">
        <v>6007</v>
      </c>
      <c r="F429" t="s">
        <v>10</v>
      </c>
      <c r="G429" t="s">
        <v>34940</v>
      </c>
      <c r="H429">
        <v>0.91315481528004905</v>
      </c>
      <c r="I429">
        <v>1</v>
      </c>
      <c r="J429" t="s">
        <v>34896</v>
      </c>
      <c r="L429">
        <v>1</v>
      </c>
      <c r="M429">
        <v>1</v>
      </c>
      <c r="N429">
        <v>0</v>
      </c>
    </row>
    <row r="430" spans="1:14" x14ac:dyDescent="0.25">
      <c r="A430" t="s">
        <v>28064</v>
      </c>
      <c r="B430" t="s">
        <v>10640</v>
      </c>
      <c r="C430" t="s">
        <v>10642</v>
      </c>
      <c r="D430" t="s">
        <v>10641</v>
      </c>
      <c r="E430" t="s">
        <v>10643</v>
      </c>
      <c r="F430" t="s">
        <v>10</v>
      </c>
      <c r="G430" t="s">
        <v>34940</v>
      </c>
      <c r="H430" s="1" t="s">
        <v>10644</v>
      </c>
      <c r="I430">
        <v>1</v>
      </c>
      <c r="J430" t="s">
        <v>34896</v>
      </c>
      <c r="L430">
        <v>1</v>
      </c>
      <c r="M430">
        <v>1</v>
      </c>
      <c r="N430">
        <v>0</v>
      </c>
    </row>
    <row r="431" spans="1:14" x14ac:dyDescent="0.25">
      <c r="A431" t="s">
        <v>28074</v>
      </c>
      <c r="B431" t="s">
        <v>10668</v>
      </c>
      <c r="C431" t="s">
        <v>3518</v>
      </c>
      <c r="D431" t="s">
        <v>10669</v>
      </c>
      <c r="E431" t="s">
        <v>3519</v>
      </c>
      <c r="F431" t="s">
        <v>10</v>
      </c>
      <c r="G431" t="s">
        <v>34940</v>
      </c>
      <c r="H431" s="1" t="s">
        <v>10670</v>
      </c>
      <c r="I431">
        <v>1</v>
      </c>
      <c r="J431" t="s">
        <v>34896</v>
      </c>
      <c r="L431">
        <v>1</v>
      </c>
      <c r="M431">
        <v>1</v>
      </c>
      <c r="N431">
        <v>0</v>
      </c>
    </row>
    <row r="432" spans="1:14" x14ac:dyDescent="0.25">
      <c r="A432" t="s">
        <v>28084</v>
      </c>
      <c r="B432" t="s">
        <v>10694</v>
      </c>
      <c r="C432" t="s">
        <v>10696</v>
      </c>
      <c r="D432" t="s">
        <v>10695</v>
      </c>
      <c r="E432" t="s">
        <v>10697</v>
      </c>
      <c r="F432" t="s">
        <v>10</v>
      </c>
      <c r="G432" t="s">
        <v>34940</v>
      </c>
      <c r="H432" s="1" t="s">
        <v>10698</v>
      </c>
      <c r="I432">
        <v>1</v>
      </c>
      <c r="J432" t="s">
        <v>34896</v>
      </c>
      <c r="L432">
        <v>1</v>
      </c>
      <c r="M432">
        <v>1</v>
      </c>
      <c r="N432">
        <v>0</v>
      </c>
    </row>
    <row r="433" spans="1:14" x14ac:dyDescent="0.25">
      <c r="A433" t="s">
        <v>28097</v>
      </c>
      <c r="B433" t="s">
        <v>10720</v>
      </c>
      <c r="C433" t="s">
        <v>10730</v>
      </c>
      <c r="D433" t="s">
        <v>10721</v>
      </c>
      <c r="E433" t="s">
        <v>10731</v>
      </c>
      <c r="F433" t="s">
        <v>10</v>
      </c>
      <c r="G433" t="s">
        <v>34940</v>
      </c>
      <c r="H433" s="1" t="s">
        <v>10732</v>
      </c>
      <c r="I433">
        <v>1</v>
      </c>
      <c r="J433" t="s">
        <v>34896</v>
      </c>
      <c r="L433">
        <v>1</v>
      </c>
      <c r="M433">
        <v>1</v>
      </c>
      <c r="N433">
        <v>0</v>
      </c>
    </row>
    <row r="434" spans="1:14" x14ac:dyDescent="0.25">
      <c r="A434" t="s">
        <v>28104</v>
      </c>
      <c r="B434" t="s">
        <v>10749</v>
      </c>
      <c r="C434" t="s">
        <v>10751</v>
      </c>
      <c r="D434" t="s">
        <v>10750</v>
      </c>
      <c r="E434" t="s">
        <v>10752</v>
      </c>
      <c r="F434" t="s">
        <v>10</v>
      </c>
      <c r="G434" t="s">
        <v>34939</v>
      </c>
      <c r="H434">
        <v>0.93053758186980795</v>
      </c>
      <c r="I434">
        <v>1</v>
      </c>
      <c r="J434" t="s">
        <v>34896</v>
      </c>
      <c r="L434">
        <v>1</v>
      </c>
      <c r="M434">
        <v>1</v>
      </c>
      <c r="N434">
        <v>1</v>
      </c>
    </row>
    <row r="435" spans="1:14" x14ac:dyDescent="0.25">
      <c r="A435" t="s">
        <v>28114</v>
      </c>
      <c r="B435" t="s">
        <v>10775</v>
      </c>
      <c r="C435" t="s">
        <v>10741</v>
      </c>
      <c r="D435" t="s">
        <v>10776</v>
      </c>
      <c r="E435" t="s">
        <v>10742</v>
      </c>
      <c r="F435" t="s">
        <v>10</v>
      </c>
      <c r="G435" t="s">
        <v>34940</v>
      </c>
      <c r="H435" s="1" t="s">
        <v>10777</v>
      </c>
      <c r="I435">
        <v>1</v>
      </c>
      <c r="J435" t="s">
        <v>34896</v>
      </c>
      <c r="L435">
        <v>1</v>
      </c>
      <c r="M435">
        <v>1</v>
      </c>
      <c r="N435">
        <v>0</v>
      </c>
    </row>
    <row r="436" spans="1:14" x14ac:dyDescent="0.25">
      <c r="A436" t="s">
        <v>28125</v>
      </c>
      <c r="B436" t="s">
        <v>10790</v>
      </c>
      <c r="C436" t="s">
        <v>10795</v>
      </c>
      <c r="D436" t="s">
        <v>10791</v>
      </c>
      <c r="E436" t="s">
        <v>10796</v>
      </c>
      <c r="F436" t="s">
        <v>10</v>
      </c>
      <c r="G436" t="s">
        <v>34940</v>
      </c>
      <c r="H436" s="1" t="s">
        <v>10797</v>
      </c>
      <c r="I436">
        <v>1</v>
      </c>
      <c r="J436" t="s">
        <v>34896</v>
      </c>
      <c r="L436">
        <v>1</v>
      </c>
      <c r="M436">
        <v>1</v>
      </c>
      <c r="N436">
        <v>0</v>
      </c>
    </row>
    <row r="437" spans="1:14" x14ac:dyDescent="0.25">
      <c r="A437" t="s">
        <v>28134</v>
      </c>
      <c r="B437" t="s">
        <v>10816</v>
      </c>
      <c r="C437" t="s">
        <v>10818</v>
      </c>
      <c r="D437" t="s">
        <v>10817</v>
      </c>
      <c r="E437" t="s">
        <v>10819</v>
      </c>
      <c r="F437" t="s">
        <v>10</v>
      </c>
      <c r="G437" t="s">
        <v>34940</v>
      </c>
      <c r="H437" s="1" t="s">
        <v>10820</v>
      </c>
      <c r="I437">
        <v>1</v>
      </c>
      <c r="J437" t="s">
        <v>34896</v>
      </c>
      <c r="L437">
        <v>1</v>
      </c>
      <c r="M437">
        <v>1</v>
      </c>
      <c r="N437">
        <v>0</v>
      </c>
    </row>
    <row r="438" spans="1:14" x14ac:dyDescent="0.25">
      <c r="A438" t="s">
        <v>28144</v>
      </c>
      <c r="B438" t="s">
        <v>10843</v>
      </c>
      <c r="C438" t="s">
        <v>7083</v>
      </c>
      <c r="D438" t="s">
        <v>10844</v>
      </c>
      <c r="E438" t="s">
        <v>7084</v>
      </c>
      <c r="F438" t="s">
        <v>10</v>
      </c>
      <c r="G438" t="s">
        <v>34940</v>
      </c>
      <c r="H438" s="1" t="s">
        <v>10845</v>
      </c>
      <c r="I438">
        <v>1</v>
      </c>
      <c r="J438" t="s">
        <v>34896</v>
      </c>
      <c r="L438">
        <v>1</v>
      </c>
      <c r="M438">
        <v>1</v>
      </c>
      <c r="N438">
        <v>0</v>
      </c>
    </row>
    <row r="439" spans="1:14" x14ac:dyDescent="0.25">
      <c r="A439" t="s">
        <v>28154</v>
      </c>
      <c r="B439" t="s">
        <v>10859</v>
      </c>
      <c r="C439" t="s">
        <v>7637</v>
      </c>
      <c r="D439" t="s">
        <v>10860</v>
      </c>
      <c r="E439" t="s">
        <v>7638</v>
      </c>
      <c r="F439" t="s">
        <v>10</v>
      </c>
      <c r="G439" t="s">
        <v>34940</v>
      </c>
      <c r="H439">
        <v>0.89756953662918404</v>
      </c>
      <c r="I439">
        <v>1</v>
      </c>
      <c r="J439" t="s">
        <v>34896</v>
      </c>
      <c r="L439">
        <v>1</v>
      </c>
      <c r="M439">
        <v>1</v>
      </c>
      <c r="N439">
        <v>0</v>
      </c>
    </row>
    <row r="440" spans="1:14" x14ac:dyDescent="0.25">
      <c r="A440" t="s">
        <v>28164</v>
      </c>
      <c r="B440" t="s">
        <v>10882</v>
      </c>
      <c r="C440" t="s">
        <v>10884</v>
      </c>
      <c r="D440" t="s">
        <v>10883</v>
      </c>
      <c r="E440" t="s">
        <v>10885</v>
      </c>
      <c r="F440" t="s">
        <v>10</v>
      </c>
      <c r="G440" t="s">
        <v>34940</v>
      </c>
      <c r="H440" s="1" t="s">
        <v>10886</v>
      </c>
      <c r="I440">
        <v>1</v>
      </c>
      <c r="J440" t="s">
        <v>34896</v>
      </c>
      <c r="L440">
        <v>1</v>
      </c>
      <c r="M440">
        <v>1</v>
      </c>
      <c r="N440">
        <v>0</v>
      </c>
    </row>
    <row r="441" spans="1:14" x14ac:dyDescent="0.25">
      <c r="A441" t="s">
        <v>28174</v>
      </c>
      <c r="B441" t="s">
        <v>10898</v>
      </c>
      <c r="C441" t="s">
        <v>10900</v>
      </c>
      <c r="D441" t="s">
        <v>10899</v>
      </c>
      <c r="E441" t="s">
        <v>10901</v>
      </c>
      <c r="F441" t="s">
        <v>10</v>
      </c>
      <c r="G441" t="s">
        <v>34940</v>
      </c>
      <c r="H441" s="1" t="s">
        <v>10902</v>
      </c>
      <c r="I441">
        <v>1</v>
      </c>
      <c r="J441" t="s">
        <v>34896</v>
      </c>
      <c r="L441">
        <v>1</v>
      </c>
      <c r="M441">
        <v>1</v>
      </c>
      <c r="N441">
        <v>0</v>
      </c>
    </row>
    <row r="442" spans="1:14" x14ac:dyDescent="0.25">
      <c r="A442" t="s">
        <v>28184</v>
      </c>
      <c r="B442" t="s">
        <v>10930</v>
      </c>
      <c r="C442" t="s">
        <v>10932</v>
      </c>
      <c r="D442" t="s">
        <v>10931</v>
      </c>
      <c r="E442" t="s">
        <v>10933</v>
      </c>
      <c r="F442" t="s">
        <v>10</v>
      </c>
      <c r="G442" t="s">
        <v>34940</v>
      </c>
      <c r="H442" s="1" t="s">
        <v>10934</v>
      </c>
      <c r="I442">
        <v>1</v>
      </c>
      <c r="J442" t="s">
        <v>34896</v>
      </c>
      <c r="L442">
        <v>1</v>
      </c>
      <c r="M442">
        <v>1</v>
      </c>
      <c r="N442">
        <v>0</v>
      </c>
    </row>
    <row r="443" spans="1:14" x14ac:dyDescent="0.25">
      <c r="A443" t="s">
        <v>28194</v>
      </c>
      <c r="B443" t="s">
        <v>10944</v>
      </c>
      <c r="C443" t="s">
        <v>6670</v>
      </c>
      <c r="D443" t="s">
        <v>10945</v>
      </c>
      <c r="E443" t="s">
        <v>6671</v>
      </c>
      <c r="F443" t="s">
        <v>10</v>
      </c>
      <c r="G443" t="s">
        <v>34940</v>
      </c>
      <c r="H443" s="1" t="s">
        <v>10946</v>
      </c>
      <c r="I443">
        <v>1</v>
      </c>
      <c r="J443" t="s">
        <v>34896</v>
      </c>
      <c r="L443">
        <v>1</v>
      </c>
      <c r="M443">
        <v>1</v>
      </c>
      <c r="N443">
        <v>0</v>
      </c>
    </row>
    <row r="444" spans="1:14" x14ac:dyDescent="0.25">
      <c r="A444" t="s">
        <v>28204</v>
      </c>
      <c r="B444" t="s">
        <v>10970</v>
      </c>
      <c r="C444" t="s">
        <v>2231</v>
      </c>
      <c r="D444" t="s">
        <v>10971</v>
      </c>
      <c r="E444" t="s">
        <v>2232</v>
      </c>
      <c r="F444" t="s">
        <v>10</v>
      </c>
      <c r="G444" t="s">
        <v>34940</v>
      </c>
      <c r="H444" s="1" t="s">
        <v>10972</v>
      </c>
      <c r="I444">
        <v>1</v>
      </c>
      <c r="J444" t="s">
        <v>34896</v>
      </c>
      <c r="L444">
        <v>1</v>
      </c>
      <c r="M444">
        <v>1</v>
      </c>
      <c r="N444">
        <v>0</v>
      </c>
    </row>
    <row r="445" spans="1:14" x14ac:dyDescent="0.25">
      <c r="A445" t="s">
        <v>28214</v>
      </c>
      <c r="B445" t="s">
        <v>10993</v>
      </c>
      <c r="C445" t="s">
        <v>2303</v>
      </c>
      <c r="D445" t="s">
        <v>10994</v>
      </c>
      <c r="E445" t="s">
        <v>2304</v>
      </c>
      <c r="F445" t="s">
        <v>10</v>
      </c>
      <c r="G445" t="s">
        <v>34940</v>
      </c>
      <c r="H445" s="1" t="s">
        <v>10995</v>
      </c>
      <c r="I445">
        <v>1</v>
      </c>
      <c r="J445" t="s">
        <v>34896</v>
      </c>
      <c r="L445">
        <v>1</v>
      </c>
      <c r="M445">
        <v>1</v>
      </c>
      <c r="N445">
        <v>0</v>
      </c>
    </row>
    <row r="446" spans="1:14" x14ac:dyDescent="0.25">
      <c r="A446" t="s">
        <v>28224</v>
      </c>
      <c r="B446" t="s">
        <v>11019</v>
      </c>
      <c r="C446" t="s">
        <v>1983</v>
      </c>
      <c r="D446" t="s">
        <v>11020</v>
      </c>
      <c r="E446" t="s">
        <v>1984</v>
      </c>
      <c r="F446" t="s">
        <v>10</v>
      </c>
      <c r="G446" t="s">
        <v>34939</v>
      </c>
      <c r="H446" s="1" t="s">
        <v>11021</v>
      </c>
      <c r="I446">
        <v>1</v>
      </c>
      <c r="J446" t="s">
        <v>34896</v>
      </c>
      <c r="L446">
        <v>1</v>
      </c>
      <c r="M446">
        <v>1</v>
      </c>
      <c r="N446">
        <v>1</v>
      </c>
    </row>
    <row r="447" spans="1:14" x14ac:dyDescent="0.25">
      <c r="A447" t="s">
        <v>28234</v>
      </c>
      <c r="B447" t="s">
        <v>11043</v>
      </c>
      <c r="C447" t="s">
        <v>1983</v>
      </c>
      <c r="D447" t="s">
        <v>11044</v>
      </c>
      <c r="E447" t="s">
        <v>1984</v>
      </c>
      <c r="F447" t="s">
        <v>10</v>
      </c>
      <c r="G447" t="s">
        <v>34939</v>
      </c>
      <c r="H447" s="1" t="s">
        <v>11045</v>
      </c>
      <c r="I447">
        <v>0</v>
      </c>
      <c r="J447" s="3" t="s">
        <v>34926</v>
      </c>
      <c r="L447">
        <v>0</v>
      </c>
      <c r="M447" t="s">
        <v>34930</v>
      </c>
      <c r="N447">
        <v>1</v>
      </c>
    </row>
    <row r="448" spans="1:14" x14ac:dyDescent="0.25">
      <c r="A448" t="s">
        <v>28244</v>
      </c>
      <c r="B448" t="s">
        <v>11059</v>
      </c>
      <c r="C448" t="s">
        <v>11061</v>
      </c>
      <c r="D448" t="s">
        <v>11060</v>
      </c>
      <c r="E448" t="s">
        <v>11062</v>
      </c>
      <c r="F448" t="s">
        <v>10</v>
      </c>
      <c r="G448" t="s">
        <v>34940</v>
      </c>
      <c r="H448" s="1" t="s">
        <v>11063</v>
      </c>
      <c r="I448">
        <v>1</v>
      </c>
      <c r="J448" t="s">
        <v>34896</v>
      </c>
      <c r="L448">
        <v>1</v>
      </c>
      <c r="M448">
        <v>1</v>
      </c>
      <c r="N448">
        <v>0</v>
      </c>
    </row>
    <row r="449" spans="1:14" x14ac:dyDescent="0.25">
      <c r="A449" t="s">
        <v>28256</v>
      </c>
      <c r="B449" t="s">
        <v>11083</v>
      </c>
      <c r="C449" t="s">
        <v>11089</v>
      </c>
      <c r="D449" t="s">
        <v>11084</v>
      </c>
      <c r="E449" t="s">
        <v>11090</v>
      </c>
      <c r="F449" t="s">
        <v>10</v>
      </c>
      <c r="G449" t="s">
        <v>34940</v>
      </c>
      <c r="H449" s="1" t="s">
        <v>11091</v>
      </c>
      <c r="I449">
        <v>1</v>
      </c>
      <c r="J449" t="s">
        <v>34896</v>
      </c>
      <c r="L449">
        <v>1</v>
      </c>
      <c r="M449">
        <v>1</v>
      </c>
      <c r="N449">
        <v>0</v>
      </c>
    </row>
    <row r="450" spans="1:14" x14ac:dyDescent="0.25">
      <c r="A450" t="s">
        <v>28265</v>
      </c>
      <c r="B450" t="s">
        <v>11107</v>
      </c>
      <c r="C450" t="s">
        <v>11112</v>
      </c>
      <c r="D450" t="s">
        <v>11108</v>
      </c>
      <c r="E450" t="s">
        <v>11113</v>
      </c>
      <c r="F450" t="s">
        <v>10</v>
      </c>
      <c r="G450" t="s">
        <v>34940</v>
      </c>
      <c r="H450" s="1" t="s">
        <v>11114</v>
      </c>
      <c r="I450">
        <v>1</v>
      </c>
      <c r="J450" t="s">
        <v>34896</v>
      </c>
      <c r="L450">
        <v>1</v>
      </c>
      <c r="M450">
        <v>1</v>
      </c>
      <c r="N450">
        <v>0</v>
      </c>
    </row>
    <row r="451" spans="1:14" x14ac:dyDescent="0.25">
      <c r="A451" t="s">
        <v>28274</v>
      </c>
      <c r="B451" t="s">
        <v>11132</v>
      </c>
      <c r="C451" t="s">
        <v>5107</v>
      </c>
      <c r="D451" t="s">
        <v>11133</v>
      </c>
      <c r="E451" t="s">
        <v>5108</v>
      </c>
      <c r="F451" t="s">
        <v>10</v>
      </c>
      <c r="G451" t="s">
        <v>34940</v>
      </c>
      <c r="H451" s="1" t="s">
        <v>11134</v>
      </c>
      <c r="I451">
        <v>0</v>
      </c>
      <c r="J451" t="s">
        <v>34901</v>
      </c>
      <c r="L451">
        <v>0</v>
      </c>
      <c r="M451" t="s">
        <v>34930</v>
      </c>
      <c r="N451">
        <v>0</v>
      </c>
    </row>
    <row r="452" spans="1:14" x14ac:dyDescent="0.25">
      <c r="A452" t="s">
        <v>28284</v>
      </c>
      <c r="B452" t="s">
        <v>11151</v>
      </c>
      <c r="C452" t="s">
        <v>11153</v>
      </c>
      <c r="D452" t="s">
        <v>11152</v>
      </c>
      <c r="E452" t="s">
        <v>11154</v>
      </c>
      <c r="F452" t="s">
        <v>10</v>
      </c>
      <c r="G452" t="s">
        <v>34940</v>
      </c>
      <c r="H452" s="1" t="s">
        <v>11155</v>
      </c>
      <c r="I452">
        <v>1</v>
      </c>
      <c r="J452" t="s">
        <v>34896</v>
      </c>
      <c r="L452">
        <v>1</v>
      </c>
      <c r="M452">
        <v>1</v>
      </c>
      <c r="N452">
        <v>0</v>
      </c>
    </row>
    <row r="453" spans="1:14" x14ac:dyDescent="0.25">
      <c r="A453" t="s">
        <v>28298</v>
      </c>
      <c r="B453" t="s">
        <v>11173</v>
      </c>
      <c r="C453" t="s">
        <v>11183</v>
      </c>
      <c r="D453" t="s">
        <v>11174</v>
      </c>
      <c r="E453" t="s">
        <v>11184</v>
      </c>
      <c r="F453" t="s">
        <v>10</v>
      </c>
      <c r="G453" t="s">
        <v>34940</v>
      </c>
      <c r="H453" s="1" t="s">
        <v>11185</v>
      </c>
      <c r="I453">
        <v>1</v>
      </c>
      <c r="J453" t="s">
        <v>34896</v>
      </c>
      <c r="L453">
        <v>1</v>
      </c>
      <c r="M453">
        <v>1</v>
      </c>
      <c r="N453">
        <v>0</v>
      </c>
    </row>
    <row r="454" spans="1:14" x14ac:dyDescent="0.25">
      <c r="A454" t="s">
        <v>28305</v>
      </c>
      <c r="B454" t="s">
        <v>11199</v>
      </c>
      <c r="C454" t="s">
        <v>11204</v>
      </c>
      <c r="D454" t="s">
        <v>11200</v>
      </c>
      <c r="E454" t="s">
        <v>11205</v>
      </c>
      <c r="F454" t="s">
        <v>10</v>
      </c>
      <c r="G454" t="s">
        <v>34940</v>
      </c>
      <c r="H454" s="1" t="s">
        <v>11206</v>
      </c>
      <c r="I454">
        <v>1</v>
      </c>
      <c r="J454" t="s">
        <v>34896</v>
      </c>
      <c r="L454">
        <v>1</v>
      </c>
      <c r="M454">
        <v>1</v>
      </c>
      <c r="N454">
        <v>0</v>
      </c>
    </row>
    <row r="455" spans="1:14" x14ac:dyDescent="0.25">
      <c r="A455" t="s">
        <v>28314</v>
      </c>
      <c r="B455" t="s">
        <v>11227</v>
      </c>
      <c r="C455" t="s">
        <v>11229</v>
      </c>
      <c r="D455" t="s">
        <v>11228</v>
      </c>
      <c r="E455" t="s">
        <v>11230</v>
      </c>
      <c r="F455" t="s">
        <v>10</v>
      </c>
      <c r="G455" t="s">
        <v>34940</v>
      </c>
      <c r="H455" s="1" t="s">
        <v>11231</v>
      </c>
      <c r="I455">
        <v>1</v>
      </c>
      <c r="J455" t="s">
        <v>34896</v>
      </c>
      <c r="L455">
        <v>1</v>
      </c>
      <c r="M455">
        <v>1</v>
      </c>
      <c r="N455">
        <v>0</v>
      </c>
    </row>
    <row r="456" spans="1:14" x14ac:dyDescent="0.25">
      <c r="A456" t="s">
        <v>28324</v>
      </c>
      <c r="B456" t="s">
        <v>11258</v>
      </c>
      <c r="C456" t="s">
        <v>11260</v>
      </c>
      <c r="D456" t="s">
        <v>11259</v>
      </c>
      <c r="E456" t="s">
        <v>11261</v>
      </c>
      <c r="F456" t="s">
        <v>10</v>
      </c>
      <c r="G456" t="s">
        <v>34940</v>
      </c>
      <c r="H456" s="1" t="s">
        <v>11262</v>
      </c>
      <c r="I456">
        <v>0</v>
      </c>
      <c r="J456" t="s">
        <v>34944</v>
      </c>
      <c r="K456" s="2" t="s">
        <v>34915</v>
      </c>
      <c r="L456">
        <v>1</v>
      </c>
      <c r="M456">
        <v>0</v>
      </c>
      <c r="N456">
        <v>0</v>
      </c>
    </row>
    <row r="457" spans="1:14" x14ac:dyDescent="0.25">
      <c r="A457" t="s">
        <v>28334</v>
      </c>
      <c r="B457" t="s">
        <v>11287</v>
      </c>
      <c r="C457" t="s">
        <v>7459</v>
      </c>
      <c r="D457" t="s">
        <v>11288</v>
      </c>
      <c r="E457" t="s">
        <v>7460</v>
      </c>
      <c r="F457" t="s">
        <v>10</v>
      </c>
      <c r="G457" t="s">
        <v>34940</v>
      </c>
      <c r="H457" s="1" t="s">
        <v>11289</v>
      </c>
      <c r="I457">
        <v>1</v>
      </c>
      <c r="J457" t="s">
        <v>34896</v>
      </c>
      <c r="L457">
        <v>1</v>
      </c>
      <c r="M457">
        <v>1</v>
      </c>
      <c r="N457">
        <v>0</v>
      </c>
    </row>
    <row r="458" spans="1:14" x14ac:dyDescent="0.25">
      <c r="A458" t="s">
        <v>28344</v>
      </c>
      <c r="B458" t="s">
        <v>11311</v>
      </c>
      <c r="C458" t="s">
        <v>4553</v>
      </c>
      <c r="D458" t="s">
        <v>11312</v>
      </c>
      <c r="E458" t="s">
        <v>4554</v>
      </c>
      <c r="F458" t="s">
        <v>10</v>
      </c>
      <c r="G458" t="s">
        <v>34940</v>
      </c>
      <c r="H458" s="1" t="s">
        <v>11313</v>
      </c>
      <c r="I458">
        <v>1</v>
      </c>
      <c r="J458" t="s">
        <v>34896</v>
      </c>
      <c r="L458">
        <v>1</v>
      </c>
      <c r="M458">
        <v>1</v>
      </c>
      <c r="N458">
        <v>0</v>
      </c>
    </row>
    <row r="459" spans="1:14" x14ac:dyDescent="0.25">
      <c r="A459" t="s">
        <v>28354</v>
      </c>
      <c r="B459" t="s">
        <v>11330</v>
      </c>
      <c r="C459" t="s">
        <v>932</v>
      </c>
      <c r="D459" t="s">
        <v>11331</v>
      </c>
      <c r="E459" t="s">
        <v>933</v>
      </c>
      <c r="F459" t="s">
        <v>10</v>
      </c>
      <c r="G459" t="s">
        <v>34940</v>
      </c>
      <c r="H459">
        <v>0.92062694454590299</v>
      </c>
      <c r="I459">
        <v>1</v>
      </c>
      <c r="J459" t="s">
        <v>34896</v>
      </c>
      <c r="L459">
        <v>1</v>
      </c>
      <c r="M459">
        <v>1</v>
      </c>
      <c r="N459">
        <v>0</v>
      </c>
    </row>
    <row r="460" spans="1:14" x14ac:dyDescent="0.25">
      <c r="A460" t="s">
        <v>28365</v>
      </c>
      <c r="B460" t="s">
        <v>11343</v>
      </c>
      <c r="C460" t="s">
        <v>10176</v>
      </c>
      <c r="D460" t="s">
        <v>11344</v>
      </c>
      <c r="E460" t="s">
        <v>10177</v>
      </c>
      <c r="F460" t="s">
        <v>10</v>
      </c>
      <c r="G460" t="s">
        <v>34939</v>
      </c>
      <c r="H460">
        <v>0.84736276074606198</v>
      </c>
      <c r="I460">
        <v>1</v>
      </c>
      <c r="J460" t="s">
        <v>34896</v>
      </c>
      <c r="L460">
        <v>1</v>
      </c>
      <c r="M460">
        <v>1</v>
      </c>
      <c r="N460">
        <v>1</v>
      </c>
    </row>
    <row r="461" spans="1:14" x14ac:dyDescent="0.25">
      <c r="A461" t="s">
        <v>28374</v>
      </c>
      <c r="B461" t="s">
        <v>11363</v>
      </c>
      <c r="C461" t="s">
        <v>11365</v>
      </c>
      <c r="D461" t="s">
        <v>11364</v>
      </c>
      <c r="E461" t="s">
        <v>11366</v>
      </c>
      <c r="F461" t="s">
        <v>10</v>
      </c>
      <c r="G461" t="s">
        <v>34940</v>
      </c>
      <c r="H461" s="1" t="s">
        <v>11367</v>
      </c>
      <c r="I461">
        <v>1</v>
      </c>
      <c r="J461" t="s">
        <v>34896</v>
      </c>
      <c r="L461">
        <v>1</v>
      </c>
      <c r="M461">
        <v>1</v>
      </c>
      <c r="N461">
        <v>0</v>
      </c>
    </row>
    <row r="462" spans="1:14" x14ac:dyDescent="0.25">
      <c r="A462" t="s">
        <v>28384</v>
      </c>
      <c r="B462" t="s">
        <v>11394</v>
      </c>
      <c r="C462" t="s">
        <v>11396</v>
      </c>
      <c r="D462" t="s">
        <v>11395</v>
      </c>
      <c r="E462" t="s">
        <v>11397</v>
      </c>
      <c r="F462" t="s">
        <v>10</v>
      </c>
      <c r="G462" t="s">
        <v>34938</v>
      </c>
      <c r="H462" s="1" t="s">
        <v>11398</v>
      </c>
      <c r="I462">
        <v>0</v>
      </c>
      <c r="J462" t="s">
        <v>34913</v>
      </c>
      <c r="L462">
        <v>0</v>
      </c>
      <c r="M462" t="s">
        <v>34930</v>
      </c>
      <c r="N462">
        <v>1</v>
      </c>
    </row>
    <row r="463" spans="1:14" x14ac:dyDescent="0.25">
      <c r="A463" t="s">
        <v>28395</v>
      </c>
      <c r="B463" t="s">
        <v>11417</v>
      </c>
      <c r="C463" t="s">
        <v>1591</v>
      </c>
      <c r="D463" t="s">
        <v>11418</v>
      </c>
      <c r="E463" t="s">
        <v>1592</v>
      </c>
      <c r="F463" t="s">
        <v>10</v>
      </c>
      <c r="G463" t="s">
        <v>34939</v>
      </c>
      <c r="H463" s="1" t="s">
        <v>11420</v>
      </c>
      <c r="I463">
        <v>1</v>
      </c>
      <c r="J463" t="s">
        <v>34896</v>
      </c>
      <c r="L463">
        <v>1</v>
      </c>
      <c r="M463">
        <v>1</v>
      </c>
      <c r="N463">
        <v>1</v>
      </c>
    </row>
    <row r="464" spans="1:14" x14ac:dyDescent="0.25">
      <c r="A464" t="s">
        <v>28405</v>
      </c>
      <c r="B464" t="s">
        <v>11435</v>
      </c>
      <c r="C464" t="s">
        <v>11439</v>
      </c>
      <c r="D464" t="s">
        <v>11436</v>
      </c>
      <c r="E464" t="s">
        <v>11440</v>
      </c>
      <c r="F464" t="s">
        <v>10</v>
      </c>
      <c r="G464" t="s">
        <v>34939</v>
      </c>
      <c r="H464">
        <v>0.84824328549153705</v>
      </c>
      <c r="I464">
        <v>1</v>
      </c>
      <c r="J464" t="s">
        <v>34896</v>
      </c>
      <c r="L464">
        <v>1</v>
      </c>
      <c r="M464">
        <v>1</v>
      </c>
      <c r="N464">
        <v>1</v>
      </c>
    </row>
    <row r="465" spans="1:14" x14ac:dyDescent="0.25">
      <c r="A465" t="s">
        <v>28414</v>
      </c>
      <c r="B465" t="s">
        <v>11461</v>
      </c>
      <c r="C465" t="s">
        <v>11463</v>
      </c>
      <c r="D465" t="s">
        <v>11462</v>
      </c>
      <c r="E465" t="s">
        <v>11464</v>
      </c>
      <c r="F465" t="s">
        <v>10</v>
      </c>
      <c r="G465" t="s">
        <v>34940</v>
      </c>
      <c r="H465" s="1" t="s">
        <v>11465</v>
      </c>
      <c r="I465">
        <v>1</v>
      </c>
      <c r="J465" t="s">
        <v>34896</v>
      </c>
      <c r="L465">
        <v>1</v>
      </c>
      <c r="M465">
        <v>1</v>
      </c>
      <c r="N465">
        <v>0</v>
      </c>
    </row>
    <row r="466" spans="1:14" x14ac:dyDescent="0.25">
      <c r="A466" t="s">
        <v>28424</v>
      </c>
      <c r="B466" t="s">
        <v>11492</v>
      </c>
      <c r="C466" t="s">
        <v>11494</v>
      </c>
      <c r="D466" t="s">
        <v>11493</v>
      </c>
      <c r="E466" t="s">
        <v>11495</v>
      </c>
      <c r="F466" t="s">
        <v>10</v>
      </c>
      <c r="G466" t="s">
        <v>34940</v>
      </c>
      <c r="H466" s="1" t="s">
        <v>11496</v>
      </c>
      <c r="I466">
        <v>1</v>
      </c>
      <c r="J466" t="s">
        <v>34896</v>
      </c>
      <c r="L466">
        <v>1</v>
      </c>
      <c r="M466">
        <v>1</v>
      </c>
      <c r="N466">
        <v>0</v>
      </c>
    </row>
    <row r="467" spans="1:14" x14ac:dyDescent="0.25">
      <c r="A467" t="s">
        <v>28436</v>
      </c>
      <c r="B467" t="s">
        <v>11523</v>
      </c>
      <c r="C467" t="s">
        <v>1179</v>
      </c>
      <c r="D467" t="s">
        <v>11524</v>
      </c>
      <c r="E467" t="s">
        <v>1180</v>
      </c>
      <c r="F467" t="s">
        <v>10</v>
      </c>
      <c r="G467" t="s">
        <v>34940</v>
      </c>
      <c r="H467" s="1" t="s">
        <v>11527</v>
      </c>
      <c r="I467">
        <v>1</v>
      </c>
      <c r="J467" t="s">
        <v>34896</v>
      </c>
      <c r="L467">
        <v>1</v>
      </c>
      <c r="M467">
        <v>1</v>
      </c>
      <c r="N467">
        <v>0</v>
      </c>
    </row>
    <row r="468" spans="1:14" x14ac:dyDescent="0.25">
      <c r="A468" t="s">
        <v>28445</v>
      </c>
      <c r="B468" t="s">
        <v>11542</v>
      </c>
      <c r="C468" t="s">
        <v>11503</v>
      </c>
      <c r="D468" t="s">
        <v>11543</v>
      </c>
      <c r="E468" t="s">
        <v>11504</v>
      </c>
      <c r="F468" t="s">
        <v>10</v>
      </c>
      <c r="G468" t="s">
        <v>34940</v>
      </c>
      <c r="H468" s="1" t="s">
        <v>11545</v>
      </c>
      <c r="I468">
        <v>1</v>
      </c>
      <c r="J468" t="s">
        <v>34896</v>
      </c>
      <c r="L468">
        <v>1</v>
      </c>
      <c r="M468">
        <v>1</v>
      </c>
      <c r="N468">
        <v>0</v>
      </c>
    </row>
    <row r="469" spans="1:14" x14ac:dyDescent="0.25">
      <c r="A469" t="s">
        <v>28454</v>
      </c>
      <c r="B469" t="s">
        <v>11562</v>
      </c>
      <c r="C469" t="s">
        <v>2222</v>
      </c>
      <c r="D469" t="s">
        <v>11563</v>
      </c>
      <c r="E469" t="s">
        <v>2223</v>
      </c>
      <c r="F469" t="s">
        <v>10</v>
      </c>
      <c r="G469" t="s">
        <v>34940</v>
      </c>
      <c r="H469" s="1" t="s">
        <v>11564</v>
      </c>
      <c r="I469">
        <v>1</v>
      </c>
      <c r="J469" t="s">
        <v>34896</v>
      </c>
      <c r="L469">
        <v>1</v>
      </c>
      <c r="M469">
        <v>1</v>
      </c>
      <c r="N469">
        <v>0</v>
      </c>
    </row>
    <row r="470" spans="1:14" x14ac:dyDescent="0.25">
      <c r="A470" t="s">
        <v>28464</v>
      </c>
      <c r="B470" t="s">
        <v>11579</v>
      </c>
      <c r="C470" t="s">
        <v>11581</v>
      </c>
      <c r="D470" t="s">
        <v>11580</v>
      </c>
      <c r="E470" t="s">
        <v>11582</v>
      </c>
      <c r="F470" t="s">
        <v>10</v>
      </c>
      <c r="G470" t="s">
        <v>34940</v>
      </c>
      <c r="H470" s="1" t="s">
        <v>11583</v>
      </c>
      <c r="I470">
        <v>1</v>
      </c>
      <c r="J470" t="s">
        <v>34896</v>
      </c>
      <c r="L470">
        <v>1</v>
      </c>
      <c r="M470">
        <v>1</v>
      </c>
      <c r="N470">
        <v>0</v>
      </c>
    </row>
    <row r="471" spans="1:14" x14ac:dyDescent="0.25">
      <c r="A471" t="s">
        <v>28474</v>
      </c>
      <c r="B471" t="s">
        <v>11607</v>
      </c>
      <c r="C471" t="s">
        <v>1579</v>
      </c>
      <c r="D471" t="s">
        <v>11608</v>
      </c>
      <c r="E471" t="s">
        <v>1580</v>
      </c>
      <c r="F471" t="s">
        <v>10</v>
      </c>
      <c r="G471" t="s">
        <v>34940</v>
      </c>
      <c r="H471">
        <v>0.91961136257544196</v>
      </c>
      <c r="I471">
        <v>0</v>
      </c>
      <c r="J471" t="s">
        <v>34901</v>
      </c>
      <c r="L471">
        <v>0</v>
      </c>
      <c r="M471" t="s">
        <v>34930</v>
      </c>
      <c r="N471">
        <v>0</v>
      </c>
    </row>
    <row r="472" spans="1:14" x14ac:dyDescent="0.25">
      <c r="A472" t="s">
        <v>28489</v>
      </c>
      <c r="B472" t="s">
        <v>11626</v>
      </c>
      <c r="C472" t="s">
        <v>3074</v>
      </c>
      <c r="D472" t="s">
        <v>11627</v>
      </c>
      <c r="E472" t="s">
        <v>3075</v>
      </c>
      <c r="F472" t="s">
        <v>10</v>
      </c>
      <c r="G472" t="s">
        <v>34940</v>
      </c>
      <c r="H472">
        <v>0.85407000343815997</v>
      </c>
      <c r="I472">
        <v>1</v>
      </c>
      <c r="J472" t="s">
        <v>34896</v>
      </c>
      <c r="L472">
        <v>1</v>
      </c>
      <c r="M472">
        <v>1</v>
      </c>
      <c r="N472">
        <v>0</v>
      </c>
    </row>
    <row r="473" spans="1:14" x14ac:dyDescent="0.25">
      <c r="A473" t="s">
        <v>28497</v>
      </c>
      <c r="B473" t="s">
        <v>11651</v>
      </c>
      <c r="C473" t="s">
        <v>11661</v>
      </c>
      <c r="D473" t="s">
        <v>11652</v>
      </c>
      <c r="E473" t="s">
        <v>11662</v>
      </c>
      <c r="F473" t="s">
        <v>10</v>
      </c>
      <c r="G473" t="s">
        <v>34940</v>
      </c>
      <c r="H473" s="1" t="s">
        <v>11663</v>
      </c>
      <c r="I473">
        <v>1</v>
      </c>
      <c r="J473" t="s">
        <v>34896</v>
      </c>
      <c r="L473">
        <v>1</v>
      </c>
      <c r="M473">
        <v>1</v>
      </c>
      <c r="N473">
        <v>0</v>
      </c>
    </row>
    <row r="474" spans="1:14" x14ac:dyDescent="0.25">
      <c r="A474" t="s">
        <v>28506</v>
      </c>
      <c r="B474" t="s">
        <v>11678</v>
      </c>
      <c r="C474" t="s">
        <v>11685</v>
      </c>
      <c r="D474" t="s">
        <v>11679</v>
      </c>
      <c r="E474" t="s">
        <v>11686</v>
      </c>
      <c r="F474" t="s">
        <v>10</v>
      </c>
      <c r="G474" t="s">
        <v>34940</v>
      </c>
      <c r="H474">
        <v>0.88647632583301905</v>
      </c>
      <c r="I474">
        <v>1</v>
      </c>
      <c r="J474" t="s">
        <v>34896</v>
      </c>
      <c r="L474">
        <v>1</v>
      </c>
      <c r="M474">
        <v>1</v>
      </c>
      <c r="N474">
        <v>0</v>
      </c>
    </row>
    <row r="475" spans="1:14" x14ac:dyDescent="0.25">
      <c r="A475" t="s">
        <v>28515</v>
      </c>
      <c r="B475" t="s">
        <v>11703</v>
      </c>
      <c r="C475" t="s">
        <v>11707</v>
      </c>
      <c r="D475" t="s">
        <v>11704</v>
      </c>
      <c r="E475" t="s">
        <v>11708</v>
      </c>
      <c r="F475" t="s">
        <v>10</v>
      </c>
      <c r="G475" t="s">
        <v>34940</v>
      </c>
      <c r="H475" s="1" t="s">
        <v>11709</v>
      </c>
      <c r="I475">
        <v>1</v>
      </c>
      <c r="J475" t="s">
        <v>34896</v>
      </c>
      <c r="L475">
        <v>1</v>
      </c>
      <c r="M475">
        <v>1</v>
      </c>
      <c r="N475">
        <v>0</v>
      </c>
    </row>
    <row r="476" spans="1:14" x14ac:dyDescent="0.25">
      <c r="A476" t="s">
        <v>28529</v>
      </c>
      <c r="B476" t="s">
        <v>11726</v>
      </c>
      <c r="C476" t="s">
        <v>11741</v>
      </c>
      <c r="D476" t="s">
        <v>11727</v>
      </c>
      <c r="E476" t="s">
        <v>11742</v>
      </c>
      <c r="F476" t="s">
        <v>10</v>
      </c>
      <c r="G476" t="s">
        <v>34940</v>
      </c>
      <c r="H476" s="1" t="s">
        <v>11743</v>
      </c>
      <c r="I476">
        <v>1</v>
      </c>
      <c r="J476" t="s">
        <v>34896</v>
      </c>
      <c r="L476">
        <v>1</v>
      </c>
      <c r="M476">
        <v>1</v>
      </c>
      <c r="N476">
        <v>0</v>
      </c>
    </row>
    <row r="477" spans="1:14" x14ac:dyDescent="0.25">
      <c r="A477" t="s">
        <v>28536</v>
      </c>
      <c r="B477" t="s">
        <v>11756</v>
      </c>
      <c r="C477" t="s">
        <v>11760</v>
      </c>
      <c r="D477" t="s">
        <v>11757</v>
      </c>
      <c r="E477" t="s">
        <v>11761</v>
      </c>
      <c r="F477" t="s">
        <v>10</v>
      </c>
      <c r="G477" t="s">
        <v>34940</v>
      </c>
      <c r="H477" s="1" t="s">
        <v>11762</v>
      </c>
      <c r="I477">
        <v>1</v>
      </c>
      <c r="J477" t="s">
        <v>34896</v>
      </c>
      <c r="L477">
        <v>1</v>
      </c>
      <c r="M477">
        <v>1</v>
      </c>
      <c r="N477">
        <v>0</v>
      </c>
    </row>
    <row r="478" spans="1:14" x14ac:dyDescent="0.25">
      <c r="A478" t="s">
        <v>28544</v>
      </c>
      <c r="B478" t="s">
        <v>11776</v>
      </c>
      <c r="C478" t="s">
        <v>7640</v>
      </c>
      <c r="D478" t="s">
        <v>11777</v>
      </c>
      <c r="E478" t="s">
        <v>7641</v>
      </c>
      <c r="F478" t="s">
        <v>10</v>
      </c>
      <c r="G478" t="s">
        <v>34940</v>
      </c>
      <c r="H478" s="1" t="s">
        <v>11778</v>
      </c>
      <c r="I478">
        <v>1</v>
      </c>
      <c r="J478" t="s">
        <v>34896</v>
      </c>
      <c r="L478">
        <v>1</v>
      </c>
      <c r="M478">
        <v>1</v>
      </c>
      <c r="N478">
        <v>0</v>
      </c>
    </row>
    <row r="479" spans="1:14" x14ac:dyDescent="0.25">
      <c r="A479" t="s">
        <v>28554</v>
      </c>
      <c r="B479" t="s">
        <v>11795</v>
      </c>
      <c r="C479" t="s">
        <v>11797</v>
      </c>
      <c r="D479" t="s">
        <v>11796</v>
      </c>
      <c r="E479" t="s">
        <v>11798</v>
      </c>
      <c r="F479" t="s">
        <v>10</v>
      </c>
      <c r="G479" t="s">
        <v>34940</v>
      </c>
      <c r="H479" s="1" t="s">
        <v>11799</v>
      </c>
      <c r="I479">
        <v>1</v>
      </c>
      <c r="J479" t="s">
        <v>34896</v>
      </c>
      <c r="L479">
        <v>1</v>
      </c>
      <c r="M479">
        <v>1</v>
      </c>
      <c r="N479">
        <v>0</v>
      </c>
    </row>
    <row r="480" spans="1:14" x14ac:dyDescent="0.25">
      <c r="A480" t="s">
        <v>28567</v>
      </c>
      <c r="B480" t="s">
        <v>11823</v>
      </c>
      <c r="C480" t="s">
        <v>11833</v>
      </c>
      <c r="D480" t="s">
        <v>11824</v>
      </c>
      <c r="E480" t="s">
        <v>11834</v>
      </c>
      <c r="F480" t="s">
        <v>10</v>
      </c>
      <c r="G480" t="s">
        <v>34940</v>
      </c>
      <c r="H480" s="1" t="s">
        <v>11835</v>
      </c>
      <c r="I480">
        <v>1</v>
      </c>
      <c r="J480" t="s">
        <v>34896</v>
      </c>
      <c r="L480">
        <v>1</v>
      </c>
      <c r="M480">
        <v>1</v>
      </c>
      <c r="N480">
        <v>0</v>
      </c>
    </row>
    <row r="481" spans="1:14" x14ac:dyDescent="0.25">
      <c r="A481" t="s">
        <v>28575</v>
      </c>
      <c r="B481" t="s">
        <v>11852</v>
      </c>
      <c r="C481" t="s">
        <v>11857</v>
      </c>
      <c r="D481" t="s">
        <v>11853</v>
      </c>
      <c r="E481" t="s">
        <v>11858</v>
      </c>
      <c r="F481" t="s">
        <v>10</v>
      </c>
      <c r="G481" t="s">
        <v>34940</v>
      </c>
      <c r="H481" s="1" t="s">
        <v>11859</v>
      </c>
      <c r="I481">
        <v>1</v>
      </c>
      <c r="J481" t="s">
        <v>34896</v>
      </c>
      <c r="L481">
        <v>1</v>
      </c>
      <c r="M481">
        <v>1</v>
      </c>
      <c r="N481">
        <v>0</v>
      </c>
    </row>
    <row r="482" spans="1:14" x14ac:dyDescent="0.25">
      <c r="A482" t="s">
        <v>28584</v>
      </c>
      <c r="B482" t="s">
        <v>11882</v>
      </c>
      <c r="C482" t="s">
        <v>11884</v>
      </c>
      <c r="D482" t="s">
        <v>11883</v>
      </c>
      <c r="E482" t="s">
        <v>11885</v>
      </c>
      <c r="F482" t="s">
        <v>10</v>
      </c>
      <c r="G482" t="s">
        <v>34940</v>
      </c>
      <c r="H482" s="1" t="s">
        <v>11886</v>
      </c>
      <c r="I482">
        <v>1</v>
      </c>
      <c r="J482" t="s">
        <v>34896</v>
      </c>
      <c r="L482">
        <v>1</v>
      </c>
      <c r="M482">
        <v>1</v>
      </c>
      <c r="N482">
        <v>0</v>
      </c>
    </row>
    <row r="483" spans="1:14" x14ac:dyDescent="0.25">
      <c r="A483" t="s">
        <v>28594</v>
      </c>
      <c r="B483" t="s">
        <v>11904</v>
      </c>
      <c r="C483" t="s">
        <v>11906</v>
      </c>
      <c r="D483" t="s">
        <v>11905</v>
      </c>
      <c r="E483" t="s">
        <v>11907</v>
      </c>
      <c r="F483" t="s">
        <v>10</v>
      </c>
      <c r="G483" t="s">
        <v>34940</v>
      </c>
      <c r="H483" s="1" t="s">
        <v>11908</v>
      </c>
      <c r="I483">
        <v>1</v>
      </c>
      <c r="J483" t="s">
        <v>34896</v>
      </c>
      <c r="L483">
        <v>1</v>
      </c>
      <c r="M483">
        <v>1</v>
      </c>
      <c r="N483">
        <v>0</v>
      </c>
    </row>
    <row r="484" spans="1:14" x14ac:dyDescent="0.25">
      <c r="A484" t="s">
        <v>28605</v>
      </c>
      <c r="B484" t="s">
        <v>11919</v>
      </c>
      <c r="C484" t="s">
        <v>1582</v>
      </c>
      <c r="D484" t="s">
        <v>11920</v>
      </c>
      <c r="E484" t="s">
        <v>1583</v>
      </c>
      <c r="F484" t="s">
        <v>10</v>
      </c>
      <c r="G484" t="s">
        <v>34940</v>
      </c>
      <c r="H484" s="1" t="s">
        <v>11922</v>
      </c>
      <c r="I484">
        <v>1</v>
      </c>
      <c r="J484" t="s">
        <v>34896</v>
      </c>
      <c r="L484">
        <v>1</v>
      </c>
      <c r="M484">
        <v>1</v>
      </c>
      <c r="N484">
        <v>0</v>
      </c>
    </row>
    <row r="485" spans="1:14" x14ac:dyDescent="0.25">
      <c r="A485" t="s">
        <v>28617</v>
      </c>
      <c r="B485" t="s">
        <v>11935</v>
      </c>
      <c r="C485" t="s">
        <v>11612</v>
      </c>
      <c r="D485" t="s">
        <v>11936</v>
      </c>
      <c r="E485" t="s">
        <v>11613</v>
      </c>
      <c r="F485" t="s">
        <v>10</v>
      </c>
      <c r="G485" t="s">
        <v>34940</v>
      </c>
      <c r="H485" s="1" t="s">
        <v>11940</v>
      </c>
      <c r="I485">
        <v>1</v>
      </c>
      <c r="J485" t="s">
        <v>34896</v>
      </c>
      <c r="L485">
        <v>1</v>
      </c>
      <c r="M485">
        <v>1</v>
      </c>
      <c r="N485">
        <v>0</v>
      </c>
    </row>
    <row r="486" spans="1:14" x14ac:dyDescent="0.25">
      <c r="A486" t="s">
        <v>28624</v>
      </c>
      <c r="B486" t="s">
        <v>11953</v>
      </c>
      <c r="C486" t="s">
        <v>3086</v>
      </c>
      <c r="D486" t="s">
        <v>11954</v>
      </c>
      <c r="E486" t="s">
        <v>3087</v>
      </c>
      <c r="F486" t="s">
        <v>10</v>
      </c>
      <c r="G486" t="s">
        <v>34938</v>
      </c>
      <c r="H486" s="1" t="s">
        <v>11955</v>
      </c>
      <c r="I486">
        <v>0</v>
      </c>
      <c r="J486" t="s">
        <v>34913</v>
      </c>
      <c r="L486">
        <v>0</v>
      </c>
      <c r="M486" t="s">
        <v>34930</v>
      </c>
      <c r="N486">
        <v>1</v>
      </c>
    </row>
    <row r="487" spans="1:14" x14ac:dyDescent="0.25">
      <c r="A487" t="s">
        <v>28634</v>
      </c>
      <c r="B487" t="s">
        <v>11979</v>
      </c>
      <c r="C487" t="s">
        <v>2254</v>
      </c>
      <c r="D487" t="s">
        <v>11980</v>
      </c>
      <c r="E487" t="s">
        <v>2255</v>
      </c>
      <c r="F487" t="s">
        <v>10</v>
      </c>
      <c r="G487" t="s">
        <v>34940</v>
      </c>
      <c r="H487" s="1" t="s">
        <v>11981</v>
      </c>
      <c r="I487">
        <v>1</v>
      </c>
      <c r="J487" t="s">
        <v>34896</v>
      </c>
      <c r="L487">
        <v>1</v>
      </c>
      <c r="M487">
        <v>1</v>
      </c>
      <c r="N487">
        <v>0</v>
      </c>
    </row>
    <row r="488" spans="1:14" x14ac:dyDescent="0.25">
      <c r="A488" t="s">
        <v>28644</v>
      </c>
      <c r="B488" t="s">
        <v>11992</v>
      </c>
      <c r="C488" t="s">
        <v>518</v>
      </c>
      <c r="D488" t="s">
        <v>11993</v>
      </c>
      <c r="E488" t="s">
        <v>519</v>
      </c>
      <c r="F488" t="s">
        <v>10</v>
      </c>
      <c r="G488" t="s">
        <v>34939</v>
      </c>
      <c r="H488" s="1" t="s">
        <v>11994</v>
      </c>
      <c r="I488">
        <v>0</v>
      </c>
      <c r="J488" s="3" t="s">
        <v>34926</v>
      </c>
      <c r="L488">
        <v>0</v>
      </c>
      <c r="M488" t="s">
        <v>34930</v>
      </c>
      <c r="N488">
        <v>1</v>
      </c>
    </row>
    <row r="489" spans="1:14" x14ac:dyDescent="0.25">
      <c r="A489" t="s">
        <v>28654</v>
      </c>
      <c r="B489" t="s">
        <v>12005</v>
      </c>
      <c r="C489" t="s">
        <v>3079</v>
      </c>
      <c r="D489" t="s">
        <v>12006</v>
      </c>
      <c r="E489" t="s">
        <v>3080</v>
      </c>
      <c r="F489" t="s">
        <v>10</v>
      </c>
      <c r="G489" t="s">
        <v>34940</v>
      </c>
      <c r="H489" s="1" t="s">
        <v>12007</v>
      </c>
      <c r="I489">
        <v>0</v>
      </c>
      <c r="J489" t="s">
        <v>34905</v>
      </c>
      <c r="L489">
        <v>0</v>
      </c>
      <c r="M489" t="s">
        <v>34930</v>
      </c>
      <c r="N489">
        <v>0</v>
      </c>
    </row>
    <row r="490" spans="1:14" x14ac:dyDescent="0.25">
      <c r="A490" t="s">
        <v>28664</v>
      </c>
      <c r="B490" t="s">
        <v>12020</v>
      </c>
      <c r="C490" t="s">
        <v>11618</v>
      </c>
      <c r="D490" t="s">
        <v>12021</v>
      </c>
      <c r="E490" t="s">
        <v>11619</v>
      </c>
      <c r="F490" t="s">
        <v>10</v>
      </c>
      <c r="G490" t="s">
        <v>34940</v>
      </c>
      <c r="H490" s="1" t="s">
        <v>12022</v>
      </c>
      <c r="I490">
        <v>1</v>
      </c>
      <c r="J490" t="s">
        <v>34896</v>
      </c>
      <c r="K490" s="2"/>
      <c r="L490">
        <v>1</v>
      </c>
      <c r="M490">
        <v>1</v>
      </c>
      <c r="N490">
        <v>0</v>
      </c>
    </row>
    <row r="491" spans="1:14" x14ac:dyDescent="0.25">
      <c r="A491" t="s">
        <v>28674</v>
      </c>
      <c r="B491" t="s">
        <v>12036</v>
      </c>
      <c r="C491" t="s">
        <v>3490</v>
      </c>
      <c r="D491" t="s">
        <v>12037</v>
      </c>
      <c r="E491" t="s">
        <v>3491</v>
      </c>
      <c r="F491" t="s">
        <v>10</v>
      </c>
      <c r="G491" t="s">
        <v>34938</v>
      </c>
      <c r="H491" s="1" t="s">
        <v>12038</v>
      </c>
      <c r="I491">
        <v>0</v>
      </c>
      <c r="J491" t="s">
        <v>34913</v>
      </c>
      <c r="L491">
        <v>0</v>
      </c>
      <c r="M491" t="s">
        <v>34930</v>
      </c>
      <c r="N491">
        <v>1</v>
      </c>
    </row>
    <row r="492" spans="1:14" x14ac:dyDescent="0.25">
      <c r="A492" t="s">
        <v>28684</v>
      </c>
      <c r="B492" t="s">
        <v>12047</v>
      </c>
      <c r="C492" t="s">
        <v>12049</v>
      </c>
      <c r="D492" t="s">
        <v>12048</v>
      </c>
      <c r="E492" t="s">
        <v>12050</v>
      </c>
      <c r="F492" t="s">
        <v>10</v>
      </c>
      <c r="G492" t="s">
        <v>34938</v>
      </c>
      <c r="H492" s="1" t="s">
        <v>12051</v>
      </c>
      <c r="I492">
        <v>0</v>
      </c>
      <c r="J492" t="s">
        <v>34913</v>
      </c>
      <c r="L492">
        <v>0</v>
      </c>
      <c r="M492" t="s">
        <v>34930</v>
      </c>
      <c r="N492">
        <v>1</v>
      </c>
    </row>
    <row r="493" spans="1:14" x14ac:dyDescent="0.25">
      <c r="A493" t="s">
        <v>28702</v>
      </c>
      <c r="B493" t="s">
        <v>12065</v>
      </c>
      <c r="C493" t="s">
        <v>4370</v>
      </c>
      <c r="D493" t="s">
        <v>12066</v>
      </c>
      <c r="E493" t="s">
        <v>4371</v>
      </c>
      <c r="F493" t="s">
        <v>10</v>
      </c>
      <c r="G493" t="s">
        <v>34939</v>
      </c>
      <c r="H493">
        <v>0.67924552189229004</v>
      </c>
      <c r="I493">
        <v>1</v>
      </c>
      <c r="J493" t="s">
        <v>34896</v>
      </c>
      <c r="L493">
        <v>1</v>
      </c>
      <c r="M493">
        <v>1</v>
      </c>
      <c r="N493">
        <v>1</v>
      </c>
    </row>
    <row r="494" spans="1:14" x14ac:dyDescent="0.25">
      <c r="A494" t="s">
        <v>28704</v>
      </c>
      <c r="B494" t="s">
        <v>12085</v>
      </c>
      <c r="C494" t="s">
        <v>11396</v>
      </c>
      <c r="D494" t="s">
        <v>12086</v>
      </c>
      <c r="E494" t="s">
        <v>11397</v>
      </c>
      <c r="F494" t="s">
        <v>10</v>
      </c>
      <c r="G494" t="s">
        <v>34938</v>
      </c>
      <c r="H494" s="1" t="s">
        <v>12087</v>
      </c>
      <c r="I494">
        <v>0</v>
      </c>
      <c r="J494" t="s">
        <v>34913</v>
      </c>
      <c r="L494">
        <v>0</v>
      </c>
      <c r="M494" t="s">
        <v>34930</v>
      </c>
      <c r="N494">
        <v>1</v>
      </c>
    </row>
    <row r="495" spans="1:14" x14ac:dyDescent="0.25">
      <c r="A495" t="s">
        <v>28714</v>
      </c>
      <c r="B495" t="s">
        <v>12101</v>
      </c>
      <c r="C495" t="s">
        <v>11452</v>
      </c>
      <c r="D495" t="s">
        <v>12102</v>
      </c>
      <c r="E495" t="s">
        <v>11453</v>
      </c>
      <c r="F495" t="s">
        <v>10</v>
      </c>
      <c r="G495" t="s">
        <v>34940</v>
      </c>
      <c r="H495" s="1" t="s">
        <v>12103</v>
      </c>
      <c r="I495">
        <v>1</v>
      </c>
      <c r="J495" t="s">
        <v>34896</v>
      </c>
      <c r="L495">
        <v>1</v>
      </c>
      <c r="M495">
        <v>1</v>
      </c>
      <c r="N495">
        <v>0</v>
      </c>
    </row>
    <row r="496" spans="1:14" x14ac:dyDescent="0.25">
      <c r="A496" t="s">
        <v>28724</v>
      </c>
      <c r="B496" t="s">
        <v>12119</v>
      </c>
      <c r="C496" t="s">
        <v>1573</v>
      </c>
      <c r="D496" t="s">
        <v>12120</v>
      </c>
      <c r="E496" t="s">
        <v>1574</v>
      </c>
      <c r="F496" t="s">
        <v>10</v>
      </c>
      <c r="G496" t="s">
        <v>34939</v>
      </c>
      <c r="H496" s="1" t="s">
        <v>12121</v>
      </c>
      <c r="I496">
        <v>1</v>
      </c>
      <c r="J496" t="s">
        <v>34896</v>
      </c>
      <c r="L496">
        <v>1</v>
      </c>
      <c r="M496">
        <v>1</v>
      </c>
      <c r="N496">
        <v>1</v>
      </c>
    </row>
    <row r="497" spans="1:14" x14ac:dyDescent="0.25">
      <c r="A497" t="s">
        <v>28734</v>
      </c>
      <c r="B497" t="s">
        <v>12129</v>
      </c>
      <c r="C497" t="s">
        <v>509</v>
      </c>
      <c r="D497" t="s">
        <v>12130</v>
      </c>
      <c r="E497" t="s">
        <v>510</v>
      </c>
      <c r="F497" t="s">
        <v>10</v>
      </c>
      <c r="G497" t="s">
        <v>34939</v>
      </c>
      <c r="H497" s="1" t="s">
        <v>12131</v>
      </c>
      <c r="I497">
        <v>1</v>
      </c>
      <c r="J497" t="s">
        <v>34896</v>
      </c>
      <c r="L497">
        <v>1</v>
      </c>
      <c r="M497">
        <v>1</v>
      </c>
      <c r="N497">
        <v>1</v>
      </c>
    </row>
    <row r="498" spans="1:14" x14ac:dyDescent="0.25">
      <c r="A498" t="s">
        <v>28744</v>
      </c>
      <c r="B498" t="s">
        <v>12141</v>
      </c>
      <c r="C498" t="s">
        <v>3490</v>
      </c>
      <c r="D498" t="s">
        <v>12142</v>
      </c>
      <c r="E498" t="s">
        <v>3491</v>
      </c>
      <c r="F498" t="s">
        <v>10</v>
      </c>
      <c r="G498" t="s">
        <v>34940</v>
      </c>
      <c r="H498" s="1" t="s">
        <v>12143</v>
      </c>
      <c r="I498">
        <v>1</v>
      </c>
      <c r="J498" t="s">
        <v>34896</v>
      </c>
      <c r="L498">
        <v>1</v>
      </c>
      <c r="M498">
        <v>1</v>
      </c>
      <c r="N498">
        <v>0</v>
      </c>
    </row>
    <row r="499" spans="1:14" x14ac:dyDescent="0.25">
      <c r="A499" t="s">
        <v>28754</v>
      </c>
      <c r="B499" t="s">
        <v>12153</v>
      </c>
      <c r="C499" t="s">
        <v>12155</v>
      </c>
      <c r="D499" t="s">
        <v>12154</v>
      </c>
      <c r="E499" t="s">
        <v>12156</v>
      </c>
      <c r="F499" t="s">
        <v>10</v>
      </c>
      <c r="G499" t="s">
        <v>34940</v>
      </c>
      <c r="H499" s="1" t="s">
        <v>12157</v>
      </c>
      <c r="I499">
        <v>1</v>
      </c>
      <c r="J499" t="s">
        <v>34896</v>
      </c>
      <c r="L499">
        <v>1</v>
      </c>
      <c r="M499">
        <v>1</v>
      </c>
      <c r="N499">
        <v>0</v>
      </c>
    </row>
    <row r="500" spans="1:14" x14ac:dyDescent="0.25">
      <c r="A500" t="s">
        <v>28764</v>
      </c>
      <c r="B500" t="s">
        <v>12177</v>
      </c>
      <c r="C500" t="s">
        <v>8189</v>
      </c>
      <c r="D500" t="s">
        <v>12178</v>
      </c>
      <c r="E500" t="s">
        <v>8190</v>
      </c>
      <c r="F500" t="s">
        <v>10</v>
      </c>
      <c r="G500" t="s">
        <v>34939</v>
      </c>
      <c r="H500" s="1" t="s">
        <v>12179</v>
      </c>
      <c r="I500">
        <v>1</v>
      </c>
      <c r="J500" t="s">
        <v>34896</v>
      </c>
      <c r="L500">
        <v>1</v>
      </c>
      <c r="M500">
        <v>1</v>
      </c>
      <c r="N500">
        <v>1</v>
      </c>
    </row>
    <row r="501" spans="1:14" x14ac:dyDescent="0.25">
      <c r="A501" t="s">
        <v>28774</v>
      </c>
      <c r="B501" t="s">
        <v>12195</v>
      </c>
      <c r="C501" t="s">
        <v>2339</v>
      </c>
      <c r="D501" t="s">
        <v>12196</v>
      </c>
      <c r="E501" t="s">
        <v>2340</v>
      </c>
      <c r="F501" t="s">
        <v>10</v>
      </c>
      <c r="G501" t="s">
        <v>34940</v>
      </c>
      <c r="H501" s="1" t="s">
        <v>12197</v>
      </c>
      <c r="I501">
        <v>1</v>
      </c>
      <c r="J501" t="s">
        <v>34896</v>
      </c>
      <c r="L501">
        <v>1</v>
      </c>
      <c r="M501">
        <v>1</v>
      </c>
      <c r="N501">
        <v>0</v>
      </c>
    </row>
    <row r="502" spans="1:14" x14ac:dyDescent="0.25">
      <c r="A502" t="s">
        <v>28784</v>
      </c>
      <c r="B502" t="s">
        <v>12218</v>
      </c>
      <c r="C502" t="s">
        <v>6263</v>
      </c>
      <c r="D502" t="s">
        <v>12219</v>
      </c>
      <c r="E502" t="s">
        <v>6264</v>
      </c>
      <c r="F502" t="s">
        <v>10</v>
      </c>
      <c r="G502" t="s">
        <v>34938</v>
      </c>
      <c r="H502" s="1" t="s">
        <v>12220</v>
      </c>
      <c r="I502">
        <v>0</v>
      </c>
      <c r="J502" t="s">
        <v>34913</v>
      </c>
      <c r="L502">
        <v>0</v>
      </c>
      <c r="M502" t="s">
        <v>34930</v>
      </c>
      <c r="N502">
        <v>1</v>
      </c>
    </row>
    <row r="503" spans="1:14" x14ac:dyDescent="0.25">
      <c r="A503" t="s">
        <v>28794</v>
      </c>
      <c r="B503" t="s">
        <v>12236</v>
      </c>
      <c r="C503" t="s">
        <v>12238</v>
      </c>
      <c r="D503" t="s">
        <v>12237</v>
      </c>
      <c r="E503" t="s">
        <v>12239</v>
      </c>
      <c r="F503" t="s">
        <v>10</v>
      </c>
      <c r="G503" t="s">
        <v>34939</v>
      </c>
      <c r="H503" s="1" t="s">
        <v>12240</v>
      </c>
      <c r="I503">
        <v>1</v>
      </c>
      <c r="J503" t="s">
        <v>34896</v>
      </c>
      <c r="L503">
        <v>1</v>
      </c>
      <c r="M503">
        <v>1</v>
      </c>
      <c r="N503">
        <v>1</v>
      </c>
    </row>
    <row r="504" spans="1:14" x14ac:dyDescent="0.25">
      <c r="A504" t="s">
        <v>28804</v>
      </c>
      <c r="B504" t="s">
        <v>12258</v>
      </c>
      <c r="C504" t="s">
        <v>12260</v>
      </c>
      <c r="D504" t="s">
        <v>12259</v>
      </c>
      <c r="E504" t="s">
        <v>12261</v>
      </c>
      <c r="F504" t="s">
        <v>10</v>
      </c>
      <c r="G504" t="s">
        <v>34940</v>
      </c>
      <c r="H504" s="1" t="s">
        <v>12262</v>
      </c>
      <c r="I504">
        <v>1</v>
      </c>
      <c r="J504" t="s">
        <v>34896</v>
      </c>
      <c r="L504">
        <v>1</v>
      </c>
      <c r="M504">
        <v>1</v>
      </c>
      <c r="N504">
        <v>0</v>
      </c>
    </row>
    <row r="505" spans="1:14" x14ac:dyDescent="0.25">
      <c r="A505" t="s">
        <v>28816</v>
      </c>
      <c r="B505" t="s">
        <v>12278</v>
      </c>
      <c r="C505" t="s">
        <v>12284</v>
      </c>
      <c r="D505" t="s">
        <v>12279</v>
      </c>
      <c r="E505" t="s">
        <v>12285</v>
      </c>
      <c r="F505" t="s">
        <v>10</v>
      </c>
      <c r="G505" t="s">
        <v>34940</v>
      </c>
      <c r="H505" s="1" t="s">
        <v>12286</v>
      </c>
      <c r="I505">
        <v>1</v>
      </c>
      <c r="J505" t="s">
        <v>34896</v>
      </c>
      <c r="L505">
        <v>1</v>
      </c>
      <c r="M505">
        <v>1</v>
      </c>
      <c r="N505">
        <v>0</v>
      </c>
    </row>
    <row r="506" spans="1:14" x14ac:dyDescent="0.25">
      <c r="A506" t="s">
        <v>28824</v>
      </c>
      <c r="B506" t="s">
        <v>12300</v>
      </c>
      <c r="C506" t="s">
        <v>12302</v>
      </c>
      <c r="D506" t="s">
        <v>12301</v>
      </c>
      <c r="E506" t="s">
        <v>12303</v>
      </c>
      <c r="F506" t="s">
        <v>10</v>
      </c>
      <c r="G506" t="s">
        <v>34940</v>
      </c>
      <c r="H506">
        <v>0.90950917289682398</v>
      </c>
      <c r="I506">
        <v>1</v>
      </c>
      <c r="J506" t="s">
        <v>34896</v>
      </c>
      <c r="L506">
        <v>1</v>
      </c>
      <c r="M506">
        <v>1</v>
      </c>
      <c r="N506">
        <v>0</v>
      </c>
    </row>
    <row r="507" spans="1:14" x14ac:dyDescent="0.25">
      <c r="A507" t="s">
        <v>28834</v>
      </c>
      <c r="B507" t="s">
        <v>12324</v>
      </c>
      <c r="C507" t="s">
        <v>12326</v>
      </c>
      <c r="D507" t="s">
        <v>12325</v>
      </c>
      <c r="E507" t="s">
        <v>12327</v>
      </c>
      <c r="F507" t="s">
        <v>10</v>
      </c>
      <c r="G507" t="s">
        <v>34940</v>
      </c>
      <c r="H507">
        <v>0.95627973612781203</v>
      </c>
      <c r="I507">
        <v>1</v>
      </c>
      <c r="J507" t="s">
        <v>34896</v>
      </c>
      <c r="L507">
        <v>1</v>
      </c>
      <c r="M507">
        <v>1</v>
      </c>
      <c r="N507">
        <v>0</v>
      </c>
    </row>
    <row r="508" spans="1:14" x14ac:dyDescent="0.25">
      <c r="A508" t="s">
        <v>28848</v>
      </c>
      <c r="B508" t="s">
        <v>12345</v>
      </c>
      <c r="C508" t="s">
        <v>12359</v>
      </c>
      <c r="D508" t="s">
        <v>12346</v>
      </c>
      <c r="E508" t="s">
        <v>12360</v>
      </c>
      <c r="F508" t="s">
        <v>10</v>
      </c>
      <c r="G508" t="s">
        <v>34940</v>
      </c>
      <c r="H508" s="1" t="s">
        <v>12361</v>
      </c>
      <c r="I508">
        <v>1</v>
      </c>
      <c r="J508" t="s">
        <v>34896</v>
      </c>
      <c r="L508">
        <v>1</v>
      </c>
      <c r="M508">
        <v>1</v>
      </c>
      <c r="N508">
        <v>0</v>
      </c>
    </row>
    <row r="509" spans="1:14" x14ac:dyDescent="0.25">
      <c r="A509" t="s">
        <v>28854</v>
      </c>
      <c r="B509" t="s">
        <v>12376</v>
      </c>
      <c r="C509" t="s">
        <v>12378</v>
      </c>
      <c r="D509" t="s">
        <v>12377</v>
      </c>
      <c r="E509" t="s">
        <v>12379</v>
      </c>
      <c r="F509" t="s">
        <v>10</v>
      </c>
      <c r="G509" t="s">
        <v>34940</v>
      </c>
      <c r="H509" s="1" t="s">
        <v>12380</v>
      </c>
      <c r="I509">
        <v>1</v>
      </c>
      <c r="J509" t="s">
        <v>34896</v>
      </c>
      <c r="L509">
        <v>1</v>
      </c>
      <c r="M509">
        <v>1</v>
      </c>
      <c r="N509">
        <v>0</v>
      </c>
    </row>
    <row r="510" spans="1:14" x14ac:dyDescent="0.25">
      <c r="A510" t="s">
        <v>28864</v>
      </c>
      <c r="B510" t="s">
        <v>12407</v>
      </c>
      <c r="C510" t="s">
        <v>12409</v>
      </c>
      <c r="D510" t="s">
        <v>12408</v>
      </c>
      <c r="E510" t="s">
        <v>12410</v>
      </c>
      <c r="F510" t="s">
        <v>10</v>
      </c>
      <c r="G510" t="s">
        <v>34940</v>
      </c>
      <c r="H510" s="1" t="s">
        <v>12411</v>
      </c>
      <c r="I510">
        <v>1</v>
      </c>
      <c r="J510" t="s">
        <v>34896</v>
      </c>
      <c r="L510">
        <v>1</v>
      </c>
      <c r="M510">
        <v>1</v>
      </c>
      <c r="N510">
        <v>0</v>
      </c>
    </row>
    <row r="511" spans="1:14" x14ac:dyDescent="0.25">
      <c r="A511" t="s">
        <v>28874</v>
      </c>
      <c r="B511" t="s">
        <v>12439</v>
      </c>
      <c r="C511" t="s">
        <v>12441</v>
      </c>
      <c r="D511" t="s">
        <v>12440</v>
      </c>
      <c r="E511" t="s">
        <v>12442</v>
      </c>
      <c r="F511" t="s">
        <v>10</v>
      </c>
      <c r="G511" t="s">
        <v>34940</v>
      </c>
      <c r="H511" s="1" t="s">
        <v>12443</v>
      </c>
      <c r="I511">
        <v>1</v>
      </c>
      <c r="J511" t="s">
        <v>34896</v>
      </c>
      <c r="L511">
        <v>1</v>
      </c>
      <c r="M511">
        <v>1</v>
      </c>
      <c r="N511">
        <v>0</v>
      </c>
    </row>
    <row r="512" spans="1:14" x14ac:dyDescent="0.25">
      <c r="A512" t="s">
        <v>28884</v>
      </c>
      <c r="B512" t="s">
        <v>12464</v>
      </c>
      <c r="C512" t="s">
        <v>12466</v>
      </c>
      <c r="D512" t="s">
        <v>12465</v>
      </c>
      <c r="E512" t="s">
        <v>12467</v>
      </c>
      <c r="F512" t="s">
        <v>10</v>
      </c>
      <c r="G512" t="s">
        <v>34940</v>
      </c>
      <c r="H512" s="1" t="s">
        <v>12468</v>
      </c>
      <c r="I512">
        <v>1</v>
      </c>
      <c r="J512" t="s">
        <v>34896</v>
      </c>
      <c r="L512">
        <v>1</v>
      </c>
      <c r="M512">
        <v>1</v>
      </c>
      <c r="N512">
        <v>0</v>
      </c>
    </row>
    <row r="513" spans="1:14" x14ac:dyDescent="0.25">
      <c r="A513" t="s">
        <v>28894</v>
      </c>
      <c r="B513" t="s">
        <v>12494</v>
      </c>
      <c r="C513" t="s">
        <v>12496</v>
      </c>
      <c r="D513" t="s">
        <v>12495</v>
      </c>
      <c r="E513" t="s">
        <v>12497</v>
      </c>
      <c r="F513" t="s">
        <v>10</v>
      </c>
      <c r="G513" t="s">
        <v>34940</v>
      </c>
      <c r="H513" s="1" t="s">
        <v>12498</v>
      </c>
      <c r="I513">
        <v>1</v>
      </c>
      <c r="J513" t="s">
        <v>34896</v>
      </c>
      <c r="L513">
        <v>1</v>
      </c>
      <c r="M513">
        <v>1</v>
      </c>
      <c r="N513">
        <v>0</v>
      </c>
    </row>
    <row r="514" spans="1:14" x14ac:dyDescent="0.25">
      <c r="A514" t="s">
        <v>28907</v>
      </c>
      <c r="B514" t="s">
        <v>12509</v>
      </c>
      <c r="C514" t="s">
        <v>12520</v>
      </c>
      <c r="D514" t="s">
        <v>12510</v>
      </c>
      <c r="E514" t="s">
        <v>12521</v>
      </c>
      <c r="F514" t="s">
        <v>10</v>
      </c>
      <c r="G514" t="s">
        <v>34940</v>
      </c>
      <c r="H514">
        <v>0.87612061421293896</v>
      </c>
      <c r="I514">
        <v>1</v>
      </c>
      <c r="J514" t="s">
        <v>34896</v>
      </c>
      <c r="L514">
        <v>1</v>
      </c>
      <c r="M514">
        <v>1</v>
      </c>
      <c r="N514">
        <v>0</v>
      </c>
    </row>
    <row r="515" spans="1:14" x14ac:dyDescent="0.25">
      <c r="A515" t="s">
        <v>28914</v>
      </c>
      <c r="B515" t="s">
        <v>12539</v>
      </c>
      <c r="C515" t="s">
        <v>12541</v>
      </c>
      <c r="D515" t="s">
        <v>12540</v>
      </c>
      <c r="E515" t="s">
        <v>12542</v>
      </c>
      <c r="F515" t="s">
        <v>10</v>
      </c>
      <c r="G515" t="s">
        <v>34940</v>
      </c>
      <c r="H515" s="1" t="s">
        <v>12543</v>
      </c>
      <c r="I515">
        <v>1</v>
      </c>
      <c r="J515" t="s">
        <v>34896</v>
      </c>
      <c r="L515">
        <v>1</v>
      </c>
      <c r="M515">
        <v>1</v>
      </c>
      <c r="N515">
        <v>0</v>
      </c>
    </row>
    <row r="516" spans="1:14" x14ac:dyDescent="0.25">
      <c r="A516" t="s">
        <v>28924</v>
      </c>
      <c r="B516" t="s">
        <v>12563</v>
      </c>
      <c r="C516" t="s">
        <v>12511</v>
      </c>
      <c r="D516" t="s">
        <v>12564</v>
      </c>
      <c r="E516" t="s">
        <v>12512</v>
      </c>
      <c r="F516" t="s">
        <v>10</v>
      </c>
      <c r="G516" t="s">
        <v>34940</v>
      </c>
      <c r="H516" s="1" t="s">
        <v>12565</v>
      </c>
      <c r="I516">
        <v>1</v>
      </c>
      <c r="J516" t="s">
        <v>34896</v>
      </c>
      <c r="L516">
        <v>1</v>
      </c>
      <c r="M516">
        <v>1</v>
      </c>
      <c r="N516">
        <v>0</v>
      </c>
    </row>
    <row r="517" spans="1:14" x14ac:dyDescent="0.25">
      <c r="A517" t="s">
        <v>28934</v>
      </c>
      <c r="B517" t="s">
        <v>12578</v>
      </c>
      <c r="C517" t="s">
        <v>12517</v>
      </c>
      <c r="D517" t="s">
        <v>12579</v>
      </c>
      <c r="E517" t="s">
        <v>12518</v>
      </c>
      <c r="F517" t="s">
        <v>10</v>
      </c>
      <c r="G517" t="s">
        <v>34940</v>
      </c>
      <c r="H517" s="1" t="s">
        <v>12580</v>
      </c>
      <c r="I517">
        <v>0</v>
      </c>
      <c r="J517" t="s">
        <v>34905</v>
      </c>
      <c r="L517">
        <v>0</v>
      </c>
      <c r="M517" t="s">
        <v>34930</v>
      </c>
      <c r="N517">
        <v>0</v>
      </c>
    </row>
    <row r="518" spans="1:14" x14ac:dyDescent="0.25">
      <c r="A518" t="s">
        <v>28947</v>
      </c>
      <c r="B518" t="s">
        <v>12599</v>
      </c>
      <c r="C518" t="s">
        <v>12590</v>
      </c>
      <c r="D518" t="s">
        <v>12600</v>
      </c>
      <c r="E518" t="s">
        <v>12591</v>
      </c>
      <c r="F518" t="s">
        <v>10</v>
      </c>
      <c r="G518" t="s">
        <v>34940</v>
      </c>
      <c r="H518">
        <v>0.89863035839250205</v>
      </c>
      <c r="I518">
        <v>1</v>
      </c>
      <c r="J518" t="s">
        <v>34896</v>
      </c>
      <c r="L518">
        <v>1</v>
      </c>
      <c r="M518">
        <v>1</v>
      </c>
      <c r="N518">
        <v>0</v>
      </c>
    </row>
    <row r="519" spans="1:14" x14ac:dyDescent="0.25">
      <c r="A519" t="s">
        <v>28954</v>
      </c>
      <c r="B519" t="s">
        <v>12620</v>
      </c>
      <c r="C519" t="s">
        <v>12617</v>
      </c>
      <c r="D519" t="s">
        <v>12621</v>
      </c>
      <c r="E519" t="s">
        <v>12618</v>
      </c>
      <c r="F519" t="s">
        <v>10</v>
      </c>
      <c r="G519" t="s">
        <v>34940</v>
      </c>
      <c r="H519" s="1" t="s">
        <v>12622</v>
      </c>
      <c r="I519">
        <v>1</v>
      </c>
      <c r="J519" t="s">
        <v>34896</v>
      </c>
      <c r="L519">
        <v>1</v>
      </c>
      <c r="M519">
        <v>1</v>
      </c>
      <c r="N519">
        <v>0</v>
      </c>
    </row>
    <row r="520" spans="1:14" x14ac:dyDescent="0.25">
      <c r="A520" t="s">
        <v>28964</v>
      </c>
      <c r="B520" t="s">
        <v>12636</v>
      </c>
      <c r="C520" t="s">
        <v>5252</v>
      </c>
      <c r="D520" t="s">
        <v>12637</v>
      </c>
      <c r="E520" t="s">
        <v>5253</v>
      </c>
      <c r="F520" t="s">
        <v>10</v>
      </c>
      <c r="G520" t="s">
        <v>34939</v>
      </c>
      <c r="H520" s="1" t="s">
        <v>12638</v>
      </c>
      <c r="I520">
        <v>1</v>
      </c>
      <c r="J520" t="s">
        <v>34896</v>
      </c>
      <c r="L520">
        <v>1</v>
      </c>
      <c r="M520">
        <v>1</v>
      </c>
      <c r="N520">
        <v>1</v>
      </c>
    </row>
    <row r="521" spans="1:14" x14ac:dyDescent="0.25">
      <c r="A521" t="s">
        <v>28974</v>
      </c>
      <c r="B521" t="s">
        <v>12649</v>
      </c>
      <c r="C521" t="s">
        <v>12651</v>
      </c>
      <c r="D521" t="s">
        <v>12650</v>
      </c>
      <c r="E521" t="s">
        <v>12652</v>
      </c>
      <c r="F521" t="s">
        <v>10</v>
      </c>
      <c r="G521" t="s">
        <v>34939</v>
      </c>
      <c r="H521" s="1" t="s">
        <v>12653</v>
      </c>
      <c r="I521">
        <v>1</v>
      </c>
      <c r="J521" t="s">
        <v>34896</v>
      </c>
      <c r="L521">
        <v>1</v>
      </c>
      <c r="M521">
        <v>1</v>
      </c>
      <c r="N521">
        <v>1</v>
      </c>
    </row>
    <row r="522" spans="1:14" x14ac:dyDescent="0.25">
      <c r="A522" t="s">
        <v>28985</v>
      </c>
      <c r="B522" t="s">
        <v>12669</v>
      </c>
      <c r="C522" t="s">
        <v>6524</v>
      </c>
      <c r="D522" t="s">
        <v>12670</v>
      </c>
      <c r="E522" t="s">
        <v>6525</v>
      </c>
      <c r="F522" t="s">
        <v>10</v>
      </c>
      <c r="G522" t="s">
        <v>34940</v>
      </c>
      <c r="H522" s="1" t="s">
        <v>12672</v>
      </c>
      <c r="I522">
        <v>1</v>
      </c>
      <c r="J522" t="s">
        <v>34896</v>
      </c>
      <c r="L522">
        <v>1</v>
      </c>
      <c r="M522">
        <v>1</v>
      </c>
      <c r="N522">
        <v>0</v>
      </c>
    </row>
    <row r="523" spans="1:14" x14ac:dyDescent="0.25">
      <c r="A523" t="s">
        <v>28995</v>
      </c>
      <c r="B523" t="s">
        <v>12683</v>
      </c>
      <c r="C523" t="s">
        <v>12688</v>
      </c>
      <c r="D523" t="s">
        <v>12684</v>
      </c>
      <c r="E523" t="s">
        <v>12689</v>
      </c>
      <c r="F523" t="s">
        <v>10</v>
      </c>
      <c r="G523" t="s">
        <v>34939</v>
      </c>
      <c r="H523" s="1" t="s">
        <v>12690</v>
      </c>
      <c r="I523">
        <v>1</v>
      </c>
      <c r="J523" t="s">
        <v>34896</v>
      </c>
      <c r="L523">
        <v>1</v>
      </c>
      <c r="M523">
        <v>1</v>
      </c>
      <c r="N523">
        <v>1</v>
      </c>
    </row>
    <row r="524" spans="1:14" x14ac:dyDescent="0.25">
      <c r="A524" t="s">
        <v>29005</v>
      </c>
      <c r="B524" t="s">
        <v>12706</v>
      </c>
      <c r="C524" t="s">
        <v>12692</v>
      </c>
      <c r="D524" t="s">
        <v>12707</v>
      </c>
      <c r="E524" t="s">
        <v>12693</v>
      </c>
      <c r="F524" t="s">
        <v>10</v>
      </c>
      <c r="G524" t="s">
        <v>34939</v>
      </c>
      <c r="H524" s="1" t="s">
        <v>12709</v>
      </c>
      <c r="I524">
        <v>1</v>
      </c>
      <c r="J524" t="s">
        <v>34896</v>
      </c>
      <c r="L524">
        <v>1</v>
      </c>
      <c r="M524">
        <v>1</v>
      </c>
      <c r="N524">
        <v>1</v>
      </c>
    </row>
    <row r="525" spans="1:14" x14ac:dyDescent="0.25">
      <c r="A525" t="s">
        <v>29015</v>
      </c>
      <c r="B525" t="s">
        <v>12718</v>
      </c>
      <c r="C525" t="s">
        <v>12723</v>
      </c>
      <c r="D525" t="s">
        <v>12719</v>
      </c>
      <c r="E525" t="s">
        <v>12724</v>
      </c>
      <c r="F525" t="s">
        <v>10</v>
      </c>
      <c r="G525" t="s">
        <v>34940</v>
      </c>
      <c r="H525" s="1" t="s">
        <v>12725</v>
      </c>
      <c r="I525">
        <v>1</v>
      </c>
      <c r="J525" t="s">
        <v>34896</v>
      </c>
      <c r="L525">
        <v>1</v>
      </c>
      <c r="M525">
        <v>1</v>
      </c>
      <c r="N525">
        <v>0</v>
      </c>
    </row>
    <row r="526" spans="1:14" x14ac:dyDescent="0.25">
      <c r="A526" t="s">
        <v>29024</v>
      </c>
      <c r="B526" t="s">
        <v>12747</v>
      </c>
      <c r="C526" t="s">
        <v>4183</v>
      </c>
      <c r="D526" t="s">
        <v>12748</v>
      </c>
      <c r="E526" t="s">
        <v>4184</v>
      </c>
      <c r="F526" t="s">
        <v>10</v>
      </c>
      <c r="G526" t="s">
        <v>34940</v>
      </c>
      <c r="H526" s="1" t="s">
        <v>12749</v>
      </c>
      <c r="I526">
        <v>1</v>
      </c>
      <c r="J526" t="s">
        <v>34896</v>
      </c>
      <c r="L526">
        <v>1</v>
      </c>
      <c r="M526">
        <v>1</v>
      </c>
      <c r="N526">
        <v>0</v>
      </c>
    </row>
    <row r="527" spans="1:14" x14ac:dyDescent="0.25">
      <c r="A527" t="s">
        <v>29034</v>
      </c>
      <c r="B527" t="s">
        <v>12773</v>
      </c>
      <c r="C527" t="s">
        <v>12775</v>
      </c>
      <c r="D527" t="s">
        <v>12774</v>
      </c>
      <c r="E527" t="s">
        <v>12776</v>
      </c>
      <c r="F527" t="s">
        <v>10</v>
      </c>
      <c r="G527" t="s">
        <v>34940</v>
      </c>
      <c r="H527">
        <v>0.89880422712949004</v>
      </c>
      <c r="I527">
        <v>1</v>
      </c>
      <c r="J527" t="s">
        <v>34896</v>
      </c>
      <c r="L527">
        <v>1</v>
      </c>
      <c r="M527">
        <v>1</v>
      </c>
      <c r="N527">
        <v>0</v>
      </c>
    </row>
    <row r="528" spans="1:14" x14ac:dyDescent="0.25">
      <c r="A528" t="s">
        <v>29044</v>
      </c>
      <c r="B528" t="s">
        <v>12804</v>
      </c>
      <c r="C528" t="s">
        <v>12792</v>
      </c>
      <c r="D528" t="s">
        <v>12805</v>
      </c>
      <c r="E528" t="s">
        <v>12793</v>
      </c>
      <c r="F528" t="s">
        <v>10</v>
      </c>
      <c r="G528" t="s">
        <v>34940</v>
      </c>
      <c r="H528" s="1" t="s">
        <v>12806</v>
      </c>
      <c r="I528">
        <v>1</v>
      </c>
      <c r="J528" t="s">
        <v>34896</v>
      </c>
      <c r="L528">
        <v>1</v>
      </c>
      <c r="M528">
        <v>1</v>
      </c>
      <c r="N528">
        <v>0</v>
      </c>
    </row>
    <row r="529" spans="1:15" x14ac:dyDescent="0.25">
      <c r="A529" t="s">
        <v>29054</v>
      </c>
      <c r="B529" t="s">
        <v>12824</v>
      </c>
      <c r="C529" t="s">
        <v>12777</v>
      </c>
      <c r="D529" t="s">
        <v>12825</v>
      </c>
      <c r="E529" t="s">
        <v>12778</v>
      </c>
      <c r="F529" t="s">
        <v>10</v>
      </c>
      <c r="G529" t="s">
        <v>34940</v>
      </c>
      <c r="H529" s="1" t="s">
        <v>12826</v>
      </c>
      <c r="I529">
        <v>1</v>
      </c>
      <c r="J529" t="s">
        <v>34896</v>
      </c>
      <c r="L529">
        <v>1</v>
      </c>
      <c r="M529">
        <v>1</v>
      </c>
      <c r="N529">
        <v>0</v>
      </c>
    </row>
    <row r="530" spans="1:15" x14ac:dyDescent="0.25">
      <c r="A530" t="s">
        <v>29066</v>
      </c>
      <c r="B530" t="s">
        <v>12840</v>
      </c>
      <c r="C530" t="s">
        <v>12848</v>
      </c>
      <c r="D530" t="s">
        <v>12841</v>
      </c>
      <c r="E530" t="s">
        <v>12849</v>
      </c>
      <c r="F530" t="s">
        <v>10</v>
      </c>
      <c r="G530" t="s">
        <v>34940</v>
      </c>
      <c r="H530" s="1" t="s">
        <v>12850</v>
      </c>
      <c r="I530">
        <v>1</v>
      </c>
      <c r="J530" t="s">
        <v>34896</v>
      </c>
      <c r="L530">
        <v>1</v>
      </c>
      <c r="M530">
        <v>1</v>
      </c>
      <c r="N530">
        <v>0</v>
      </c>
    </row>
    <row r="531" spans="1:15" x14ac:dyDescent="0.25">
      <c r="A531" t="s">
        <v>29075</v>
      </c>
      <c r="B531" t="s">
        <v>12872</v>
      </c>
      <c r="C531" t="s">
        <v>12875</v>
      </c>
      <c r="D531" t="s">
        <v>12873</v>
      </c>
      <c r="E531" t="s">
        <v>12876</v>
      </c>
      <c r="F531" t="s">
        <v>10</v>
      </c>
      <c r="G531" t="s">
        <v>34940</v>
      </c>
      <c r="H531" s="1" t="s">
        <v>12877</v>
      </c>
      <c r="I531">
        <v>1</v>
      </c>
      <c r="J531" t="s">
        <v>34896</v>
      </c>
      <c r="L531">
        <v>1</v>
      </c>
      <c r="M531">
        <v>1</v>
      </c>
      <c r="N531">
        <v>0</v>
      </c>
    </row>
    <row r="532" spans="1:15" x14ac:dyDescent="0.25">
      <c r="A532" t="s">
        <v>29086</v>
      </c>
      <c r="B532" t="s">
        <v>12894</v>
      </c>
      <c r="C532" t="s">
        <v>12900</v>
      </c>
      <c r="D532" t="s">
        <v>12895</v>
      </c>
      <c r="E532" t="s">
        <v>12901</v>
      </c>
      <c r="F532" t="s">
        <v>10</v>
      </c>
      <c r="G532" t="s">
        <v>34940</v>
      </c>
      <c r="H532" s="1" t="s">
        <v>12902</v>
      </c>
      <c r="I532">
        <v>1</v>
      </c>
      <c r="J532" t="s">
        <v>34896</v>
      </c>
      <c r="L532">
        <v>1</v>
      </c>
      <c r="M532">
        <v>1</v>
      </c>
      <c r="N532">
        <v>0</v>
      </c>
    </row>
    <row r="533" spans="1:15" x14ac:dyDescent="0.25">
      <c r="A533" t="s">
        <v>29094</v>
      </c>
      <c r="B533" t="s">
        <v>12912</v>
      </c>
      <c r="C533" t="s">
        <v>289</v>
      </c>
      <c r="D533" t="s">
        <v>12913</v>
      </c>
      <c r="E533" t="s">
        <v>290</v>
      </c>
      <c r="F533" t="s">
        <v>10</v>
      </c>
      <c r="G533" t="s">
        <v>34939</v>
      </c>
      <c r="H533" s="1" t="s">
        <v>12914</v>
      </c>
      <c r="I533">
        <v>1</v>
      </c>
      <c r="J533" t="s">
        <v>34896</v>
      </c>
      <c r="L533">
        <v>1</v>
      </c>
      <c r="M533">
        <v>1</v>
      </c>
      <c r="N533">
        <v>1</v>
      </c>
    </row>
    <row r="534" spans="1:15" x14ac:dyDescent="0.25">
      <c r="A534" t="s">
        <v>29104</v>
      </c>
      <c r="B534" t="s">
        <v>12924</v>
      </c>
      <c r="C534" t="s">
        <v>8103</v>
      </c>
      <c r="D534" t="s">
        <v>12925</v>
      </c>
      <c r="E534" t="s">
        <v>8104</v>
      </c>
      <c r="F534" t="s">
        <v>10</v>
      </c>
      <c r="G534" t="s">
        <v>34940</v>
      </c>
      <c r="H534">
        <v>0.87510028417264096</v>
      </c>
      <c r="I534">
        <v>1</v>
      </c>
      <c r="J534" t="s">
        <v>34896</v>
      </c>
      <c r="L534">
        <v>1</v>
      </c>
      <c r="M534">
        <v>1</v>
      </c>
      <c r="N534">
        <v>0</v>
      </c>
    </row>
    <row r="535" spans="1:15" x14ac:dyDescent="0.25">
      <c r="A535" t="s">
        <v>29114</v>
      </c>
      <c r="B535" t="s">
        <v>12933</v>
      </c>
      <c r="C535" t="s">
        <v>12935</v>
      </c>
      <c r="D535" t="s">
        <v>12934</v>
      </c>
      <c r="E535" t="s">
        <v>12936</v>
      </c>
      <c r="F535" t="s">
        <v>10</v>
      </c>
      <c r="G535" t="s">
        <v>34940</v>
      </c>
      <c r="H535">
        <v>0.94631699994902196</v>
      </c>
      <c r="I535">
        <v>1</v>
      </c>
      <c r="J535" t="s">
        <v>34896</v>
      </c>
      <c r="L535">
        <v>1</v>
      </c>
      <c r="M535">
        <v>1</v>
      </c>
      <c r="N535">
        <v>0</v>
      </c>
    </row>
    <row r="536" spans="1:15" x14ac:dyDescent="0.25">
      <c r="A536" t="s">
        <v>29128</v>
      </c>
      <c r="B536" t="s">
        <v>12961</v>
      </c>
      <c r="C536" t="s">
        <v>9392</v>
      </c>
      <c r="D536" t="s">
        <v>12962</v>
      </c>
      <c r="E536" t="s">
        <v>9393</v>
      </c>
      <c r="F536" t="s">
        <v>10</v>
      </c>
      <c r="G536" t="s">
        <v>34940</v>
      </c>
      <c r="H536" s="1" t="s">
        <v>12972</v>
      </c>
      <c r="I536">
        <v>1</v>
      </c>
      <c r="J536" t="s">
        <v>34896</v>
      </c>
      <c r="L536">
        <v>1</v>
      </c>
      <c r="M536">
        <v>1</v>
      </c>
      <c r="N536">
        <v>0</v>
      </c>
    </row>
    <row r="537" spans="1:15" x14ac:dyDescent="0.25">
      <c r="A537" t="s">
        <v>29135</v>
      </c>
      <c r="B537" t="s">
        <v>12985</v>
      </c>
      <c r="C537" t="s">
        <v>12990</v>
      </c>
      <c r="D537" t="s">
        <v>12986</v>
      </c>
      <c r="E537" t="s">
        <v>12991</v>
      </c>
      <c r="F537" t="s">
        <v>10</v>
      </c>
      <c r="G537" t="s">
        <v>34940</v>
      </c>
      <c r="H537" s="1" t="s">
        <v>12992</v>
      </c>
      <c r="I537">
        <v>1</v>
      </c>
      <c r="J537" t="s">
        <v>34896</v>
      </c>
      <c r="L537">
        <v>1</v>
      </c>
      <c r="M537">
        <v>1</v>
      </c>
      <c r="N537">
        <v>0</v>
      </c>
    </row>
    <row r="538" spans="1:15" x14ac:dyDescent="0.25">
      <c r="A538" t="s">
        <v>29145</v>
      </c>
      <c r="B538" t="s">
        <v>13010</v>
      </c>
      <c r="C538" t="s">
        <v>3538</v>
      </c>
      <c r="D538" t="s">
        <v>13011</v>
      </c>
      <c r="E538" t="s">
        <v>3539</v>
      </c>
      <c r="F538" t="s">
        <v>10</v>
      </c>
      <c r="G538" t="s">
        <v>34940</v>
      </c>
      <c r="H538" s="1" t="s">
        <v>13013</v>
      </c>
      <c r="I538">
        <v>1</v>
      </c>
      <c r="J538" t="s">
        <v>34896</v>
      </c>
      <c r="L538">
        <v>1</v>
      </c>
      <c r="M538">
        <v>1</v>
      </c>
      <c r="N538">
        <v>0</v>
      </c>
    </row>
    <row r="539" spans="1:15" x14ac:dyDescent="0.25">
      <c r="A539" t="s">
        <v>29155</v>
      </c>
      <c r="B539" t="s">
        <v>13029</v>
      </c>
      <c r="C539" t="s">
        <v>13032</v>
      </c>
      <c r="D539" t="s">
        <v>13030</v>
      </c>
      <c r="E539" t="s">
        <v>13033</v>
      </c>
      <c r="F539" t="s">
        <v>10</v>
      </c>
      <c r="G539" t="s">
        <v>34940</v>
      </c>
      <c r="H539">
        <v>0.78154308278249296</v>
      </c>
      <c r="I539">
        <v>1</v>
      </c>
      <c r="J539" t="s">
        <v>34896</v>
      </c>
      <c r="L539">
        <v>1</v>
      </c>
      <c r="M539">
        <v>1</v>
      </c>
      <c r="N539">
        <v>0</v>
      </c>
    </row>
    <row r="540" spans="1:15" x14ac:dyDescent="0.25">
      <c r="A540" s="3" t="s">
        <v>29164</v>
      </c>
      <c r="B540" s="3" t="s">
        <v>13045</v>
      </c>
      <c r="C540" s="3" t="s">
        <v>13047</v>
      </c>
      <c r="D540" s="3" t="s">
        <v>13046</v>
      </c>
      <c r="E540" s="3" t="s">
        <v>13048</v>
      </c>
      <c r="F540" s="3" t="s">
        <v>10</v>
      </c>
      <c r="G540" t="s">
        <v>34940</v>
      </c>
      <c r="H540" s="3">
        <v>0.65111917714783296</v>
      </c>
      <c r="I540" s="3">
        <v>0</v>
      </c>
      <c r="J540" t="s">
        <v>34944</v>
      </c>
      <c r="K540" s="4" t="s">
        <v>8040</v>
      </c>
      <c r="L540">
        <v>1</v>
      </c>
      <c r="M540">
        <v>0</v>
      </c>
      <c r="N540">
        <v>0</v>
      </c>
      <c r="O540" s="3"/>
    </row>
    <row r="541" spans="1:15" x14ac:dyDescent="0.25">
      <c r="A541" t="s">
        <v>29175</v>
      </c>
      <c r="B541" t="s">
        <v>13070</v>
      </c>
      <c r="C541" t="s">
        <v>6876</v>
      </c>
      <c r="D541" t="s">
        <v>13071</v>
      </c>
      <c r="E541" t="s">
        <v>6877</v>
      </c>
      <c r="F541" t="s">
        <v>10</v>
      </c>
      <c r="G541" t="s">
        <v>34940</v>
      </c>
      <c r="H541">
        <v>0.84577260676738297</v>
      </c>
      <c r="I541">
        <v>1</v>
      </c>
      <c r="J541" t="s">
        <v>34896</v>
      </c>
      <c r="L541">
        <v>1</v>
      </c>
      <c r="M541">
        <v>1</v>
      </c>
      <c r="N541">
        <v>0</v>
      </c>
    </row>
    <row r="542" spans="1:15" x14ac:dyDescent="0.25">
      <c r="A542" t="s">
        <v>29188</v>
      </c>
      <c r="B542" t="s">
        <v>13086</v>
      </c>
      <c r="C542" t="s">
        <v>1488</v>
      </c>
      <c r="D542" t="s">
        <v>13087</v>
      </c>
      <c r="E542" t="s">
        <v>1489</v>
      </c>
      <c r="F542" t="s">
        <v>10</v>
      </c>
      <c r="G542" t="s">
        <v>34940</v>
      </c>
      <c r="H542" s="1" t="s">
        <v>13092</v>
      </c>
      <c r="I542">
        <v>1</v>
      </c>
      <c r="J542" t="s">
        <v>34896</v>
      </c>
      <c r="L542">
        <v>1</v>
      </c>
      <c r="M542">
        <v>1</v>
      </c>
      <c r="N542">
        <v>0</v>
      </c>
    </row>
    <row r="543" spans="1:15" x14ac:dyDescent="0.25">
      <c r="A543" t="s">
        <v>29196</v>
      </c>
      <c r="B543" t="s">
        <v>13097</v>
      </c>
      <c r="C543" t="s">
        <v>13103</v>
      </c>
      <c r="D543" t="s">
        <v>13098</v>
      </c>
      <c r="E543" t="s">
        <v>13104</v>
      </c>
      <c r="F543" t="s">
        <v>10</v>
      </c>
      <c r="G543" t="s">
        <v>34940</v>
      </c>
      <c r="H543" s="1" t="s">
        <v>13105</v>
      </c>
      <c r="I543">
        <v>1</v>
      </c>
      <c r="J543" t="s">
        <v>34896</v>
      </c>
      <c r="L543">
        <v>1</v>
      </c>
      <c r="M543">
        <v>1</v>
      </c>
      <c r="N543">
        <v>0</v>
      </c>
    </row>
    <row r="544" spans="1:15" x14ac:dyDescent="0.25">
      <c r="A544" t="s">
        <v>29205</v>
      </c>
      <c r="B544" t="s">
        <v>13119</v>
      </c>
      <c r="C544" t="s">
        <v>13124</v>
      </c>
      <c r="D544" t="s">
        <v>13120</v>
      </c>
      <c r="E544" t="s">
        <v>13125</v>
      </c>
      <c r="F544" t="s">
        <v>10</v>
      </c>
      <c r="G544" t="s">
        <v>34940</v>
      </c>
      <c r="H544" s="1" t="s">
        <v>13126</v>
      </c>
      <c r="I544">
        <v>1</v>
      </c>
      <c r="J544" t="s">
        <v>34896</v>
      </c>
      <c r="L544">
        <v>1</v>
      </c>
      <c r="M544">
        <v>1</v>
      </c>
      <c r="N544">
        <v>0</v>
      </c>
    </row>
    <row r="545" spans="1:14" x14ac:dyDescent="0.25">
      <c r="A545" t="s">
        <v>29214</v>
      </c>
      <c r="B545" t="s">
        <v>13141</v>
      </c>
      <c r="C545" t="s">
        <v>13143</v>
      </c>
      <c r="D545" t="s">
        <v>13142</v>
      </c>
      <c r="E545" t="s">
        <v>13144</v>
      </c>
      <c r="F545" t="s">
        <v>10</v>
      </c>
      <c r="G545" t="s">
        <v>34939</v>
      </c>
      <c r="H545" s="1" t="s">
        <v>13145</v>
      </c>
      <c r="I545">
        <v>1</v>
      </c>
      <c r="J545" t="s">
        <v>34896</v>
      </c>
      <c r="L545">
        <v>1</v>
      </c>
      <c r="M545">
        <v>1</v>
      </c>
      <c r="N545">
        <v>1</v>
      </c>
    </row>
    <row r="546" spans="1:14" x14ac:dyDescent="0.25">
      <c r="A546" t="s">
        <v>29224</v>
      </c>
      <c r="B546" t="s">
        <v>13158</v>
      </c>
      <c r="C546" t="s">
        <v>13160</v>
      </c>
      <c r="D546" t="s">
        <v>13159</v>
      </c>
      <c r="E546" t="s">
        <v>13161</v>
      </c>
      <c r="F546" t="s">
        <v>10</v>
      </c>
      <c r="G546" t="s">
        <v>34940</v>
      </c>
      <c r="H546" s="1" t="s">
        <v>13162</v>
      </c>
      <c r="I546">
        <v>1</v>
      </c>
      <c r="J546" t="s">
        <v>34896</v>
      </c>
      <c r="L546">
        <v>1</v>
      </c>
      <c r="M546">
        <v>1</v>
      </c>
      <c r="N546">
        <v>0</v>
      </c>
    </row>
    <row r="547" spans="1:14" x14ac:dyDescent="0.25">
      <c r="A547" t="s">
        <v>29234</v>
      </c>
      <c r="B547" t="s">
        <v>13186</v>
      </c>
      <c r="C547" t="s">
        <v>13188</v>
      </c>
      <c r="D547" t="s">
        <v>13187</v>
      </c>
      <c r="E547" t="s">
        <v>13189</v>
      </c>
      <c r="F547" t="s">
        <v>10</v>
      </c>
      <c r="G547" t="s">
        <v>34940</v>
      </c>
      <c r="H547">
        <v>0.89312635443652999</v>
      </c>
      <c r="I547">
        <v>1</v>
      </c>
      <c r="J547" t="s">
        <v>34896</v>
      </c>
      <c r="L547">
        <v>1</v>
      </c>
      <c r="M547">
        <v>1</v>
      </c>
      <c r="N547">
        <v>0</v>
      </c>
    </row>
    <row r="548" spans="1:14" x14ac:dyDescent="0.25">
      <c r="A548" t="s">
        <v>29244</v>
      </c>
      <c r="B548" t="s">
        <v>13216</v>
      </c>
      <c r="C548" t="s">
        <v>10071</v>
      </c>
      <c r="D548" t="s">
        <v>13217</v>
      </c>
      <c r="E548" t="s">
        <v>10072</v>
      </c>
      <c r="F548" t="s">
        <v>10</v>
      </c>
      <c r="G548" t="s">
        <v>34940</v>
      </c>
      <c r="H548" s="1" t="s">
        <v>13218</v>
      </c>
      <c r="I548">
        <v>1</v>
      </c>
      <c r="J548" t="s">
        <v>34896</v>
      </c>
      <c r="L548">
        <v>1</v>
      </c>
      <c r="M548">
        <v>1</v>
      </c>
      <c r="N548">
        <v>0</v>
      </c>
    </row>
    <row r="549" spans="1:14" x14ac:dyDescent="0.25">
      <c r="A549" t="s">
        <v>29255</v>
      </c>
      <c r="B549" t="s">
        <v>13236</v>
      </c>
      <c r="C549" t="s">
        <v>13241</v>
      </c>
      <c r="D549" t="s">
        <v>13237</v>
      </c>
      <c r="E549" t="s">
        <v>13242</v>
      </c>
      <c r="F549" t="s">
        <v>10</v>
      </c>
      <c r="G549" t="s">
        <v>34940</v>
      </c>
      <c r="H549" s="1" t="s">
        <v>13243</v>
      </c>
      <c r="I549">
        <v>1</v>
      </c>
      <c r="J549" t="s">
        <v>34896</v>
      </c>
      <c r="L549">
        <v>1</v>
      </c>
      <c r="M549">
        <v>1</v>
      </c>
      <c r="N549">
        <v>0</v>
      </c>
    </row>
    <row r="550" spans="1:14" x14ac:dyDescent="0.25">
      <c r="A550" t="s">
        <v>29264</v>
      </c>
      <c r="B550" t="s">
        <v>13263</v>
      </c>
      <c r="C550" t="s">
        <v>3811</v>
      </c>
      <c r="D550" t="s">
        <v>13264</v>
      </c>
      <c r="E550" t="s">
        <v>3812</v>
      </c>
      <c r="F550" t="s">
        <v>10</v>
      </c>
      <c r="G550" t="s">
        <v>34940</v>
      </c>
      <c r="H550" s="1" t="s">
        <v>13265</v>
      </c>
      <c r="I550">
        <v>1</v>
      </c>
      <c r="J550" t="s">
        <v>34898</v>
      </c>
      <c r="L550">
        <v>1</v>
      </c>
      <c r="M550">
        <v>1</v>
      </c>
      <c r="N550">
        <v>0</v>
      </c>
    </row>
    <row r="551" spans="1:14" x14ac:dyDescent="0.25">
      <c r="A551" t="s">
        <v>29268</v>
      </c>
      <c r="B551" t="s">
        <v>13263</v>
      </c>
      <c r="C551" t="s">
        <v>9370</v>
      </c>
      <c r="D551" t="s">
        <v>13264</v>
      </c>
      <c r="E551" t="s">
        <v>9371</v>
      </c>
      <c r="F551" t="s">
        <v>10</v>
      </c>
      <c r="G551" t="s">
        <v>34940</v>
      </c>
      <c r="H551" s="1" t="s">
        <v>13273</v>
      </c>
      <c r="I551">
        <v>1</v>
      </c>
      <c r="J551" t="s">
        <v>34898</v>
      </c>
      <c r="L551">
        <v>1</v>
      </c>
      <c r="M551">
        <v>1</v>
      </c>
      <c r="N551">
        <v>0</v>
      </c>
    </row>
    <row r="552" spans="1:14" x14ac:dyDescent="0.25">
      <c r="A552" t="s">
        <v>29274</v>
      </c>
      <c r="B552" t="s">
        <v>13285</v>
      </c>
      <c r="C552" t="s">
        <v>7946</v>
      </c>
      <c r="D552" t="s">
        <v>13286</v>
      </c>
      <c r="E552" t="s">
        <v>7947</v>
      </c>
      <c r="F552" t="s">
        <v>10</v>
      </c>
      <c r="G552" t="s">
        <v>34940</v>
      </c>
      <c r="H552" s="1" t="s">
        <v>13287</v>
      </c>
      <c r="I552">
        <v>0</v>
      </c>
      <c r="J552" t="s">
        <v>34944</v>
      </c>
      <c r="K552" s="2" t="s">
        <v>21731</v>
      </c>
      <c r="L552">
        <v>1</v>
      </c>
      <c r="M552">
        <v>0</v>
      </c>
      <c r="N552">
        <v>0</v>
      </c>
    </row>
    <row r="553" spans="1:14" x14ac:dyDescent="0.25">
      <c r="A553" t="s">
        <v>29284</v>
      </c>
      <c r="B553" t="s">
        <v>13308</v>
      </c>
      <c r="C553" t="s">
        <v>13310</v>
      </c>
      <c r="D553" t="s">
        <v>13309</v>
      </c>
      <c r="E553" t="s">
        <v>13311</v>
      </c>
      <c r="F553" t="s">
        <v>10</v>
      </c>
      <c r="G553" t="s">
        <v>34940</v>
      </c>
      <c r="H553" s="1" t="s">
        <v>13312</v>
      </c>
      <c r="I553">
        <v>1</v>
      </c>
      <c r="J553" t="s">
        <v>34896</v>
      </c>
      <c r="L553">
        <v>1</v>
      </c>
      <c r="M553">
        <v>1</v>
      </c>
      <c r="N553">
        <v>0</v>
      </c>
    </row>
    <row r="554" spans="1:14" x14ac:dyDescent="0.25">
      <c r="A554" t="s">
        <v>29294</v>
      </c>
      <c r="B554" t="s">
        <v>13340</v>
      </c>
      <c r="C554" t="s">
        <v>4486</v>
      </c>
      <c r="D554" t="s">
        <v>13341</v>
      </c>
      <c r="E554" t="s">
        <v>4487</v>
      </c>
      <c r="F554" t="s">
        <v>10</v>
      </c>
      <c r="G554" t="s">
        <v>34940</v>
      </c>
      <c r="H554" s="1" t="s">
        <v>13342</v>
      </c>
      <c r="I554">
        <v>1</v>
      </c>
      <c r="J554" t="s">
        <v>34896</v>
      </c>
      <c r="L554">
        <v>1</v>
      </c>
      <c r="M554">
        <v>1</v>
      </c>
      <c r="N554">
        <v>0</v>
      </c>
    </row>
    <row r="555" spans="1:14" x14ac:dyDescent="0.25">
      <c r="A555" t="s">
        <v>29304</v>
      </c>
      <c r="B555" t="s">
        <v>13359</v>
      </c>
      <c r="C555" t="s">
        <v>1594</v>
      </c>
      <c r="D555" t="s">
        <v>13360</v>
      </c>
      <c r="E555" t="s">
        <v>1595</v>
      </c>
      <c r="F555" t="s">
        <v>10</v>
      </c>
      <c r="G555" t="s">
        <v>34940</v>
      </c>
      <c r="H555" s="1" t="s">
        <v>13361</v>
      </c>
      <c r="I555">
        <v>1</v>
      </c>
      <c r="J555" t="s">
        <v>34896</v>
      </c>
      <c r="L555">
        <v>1</v>
      </c>
      <c r="M555">
        <v>1</v>
      </c>
      <c r="N555">
        <v>0</v>
      </c>
    </row>
    <row r="556" spans="1:14" x14ac:dyDescent="0.25">
      <c r="A556" t="s">
        <v>29314</v>
      </c>
      <c r="B556" t="s">
        <v>13377</v>
      </c>
      <c r="C556" t="s">
        <v>7214</v>
      </c>
      <c r="D556" t="s">
        <v>13378</v>
      </c>
      <c r="E556" t="s">
        <v>7215</v>
      </c>
      <c r="F556" t="s">
        <v>10</v>
      </c>
      <c r="G556" t="s">
        <v>34940</v>
      </c>
      <c r="H556">
        <v>0.93240383493845003</v>
      </c>
      <c r="I556">
        <v>1</v>
      </c>
      <c r="J556" t="s">
        <v>34896</v>
      </c>
      <c r="L556">
        <v>1</v>
      </c>
      <c r="M556">
        <v>1</v>
      </c>
      <c r="N556">
        <v>0</v>
      </c>
    </row>
    <row r="557" spans="1:14" x14ac:dyDescent="0.25">
      <c r="A557" t="s">
        <v>29324</v>
      </c>
      <c r="B557" t="s">
        <v>13395</v>
      </c>
      <c r="C557" t="s">
        <v>13397</v>
      </c>
      <c r="D557" t="s">
        <v>13396</v>
      </c>
      <c r="E557" t="s">
        <v>13398</v>
      </c>
      <c r="F557" t="s">
        <v>10</v>
      </c>
      <c r="G557" t="s">
        <v>34940</v>
      </c>
      <c r="H557" s="1" t="s">
        <v>13399</v>
      </c>
      <c r="I557">
        <v>1</v>
      </c>
      <c r="J557" t="s">
        <v>34896</v>
      </c>
      <c r="L557">
        <v>1</v>
      </c>
      <c r="M557">
        <v>1</v>
      </c>
      <c r="N557">
        <v>0</v>
      </c>
    </row>
    <row r="558" spans="1:14" x14ac:dyDescent="0.25">
      <c r="A558" t="s">
        <v>29337</v>
      </c>
      <c r="B558" t="s">
        <v>13419</v>
      </c>
      <c r="C558" t="s">
        <v>13430</v>
      </c>
      <c r="D558" t="s">
        <v>13420</v>
      </c>
      <c r="E558" t="s">
        <v>13431</v>
      </c>
      <c r="F558" t="s">
        <v>10</v>
      </c>
      <c r="G558" t="s">
        <v>34940</v>
      </c>
      <c r="H558">
        <v>0.91961715928648302</v>
      </c>
      <c r="I558">
        <v>1</v>
      </c>
      <c r="J558" t="s">
        <v>34896</v>
      </c>
      <c r="L558">
        <v>1</v>
      </c>
      <c r="M558">
        <v>1</v>
      </c>
      <c r="N558">
        <v>0</v>
      </c>
    </row>
    <row r="559" spans="1:14" x14ac:dyDescent="0.25">
      <c r="A559" t="s">
        <v>29345</v>
      </c>
      <c r="B559" t="s">
        <v>13445</v>
      </c>
      <c r="C559" t="s">
        <v>13448</v>
      </c>
      <c r="D559" t="s">
        <v>13446</v>
      </c>
      <c r="E559" t="s">
        <v>13449</v>
      </c>
      <c r="F559" t="s">
        <v>10</v>
      </c>
      <c r="G559" t="s">
        <v>34939</v>
      </c>
      <c r="H559" s="1" t="s">
        <v>13450</v>
      </c>
      <c r="I559">
        <v>1</v>
      </c>
      <c r="J559" t="s">
        <v>34896</v>
      </c>
      <c r="L559">
        <v>1</v>
      </c>
      <c r="M559">
        <v>1</v>
      </c>
      <c r="N559">
        <v>1</v>
      </c>
    </row>
    <row r="560" spans="1:14" x14ac:dyDescent="0.25">
      <c r="A560" t="s">
        <v>29355</v>
      </c>
      <c r="B560" t="s">
        <v>13462</v>
      </c>
      <c r="C560" t="s">
        <v>13467</v>
      </c>
      <c r="D560" t="s">
        <v>13463</v>
      </c>
      <c r="E560" t="s">
        <v>13468</v>
      </c>
      <c r="F560" t="s">
        <v>10</v>
      </c>
      <c r="G560" t="s">
        <v>34940</v>
      </c>
      <c r="H560">
        <v>0.87388285397357002</v>
      </c>
      <c r="I560">
        <v>1</v>
      </c>
      <c r="J560" t="s">
        <v>34896</v>
      </c>
      <c r="L560">
        <v>1</v>
      </c>
      <c r="M560">
        <v>1</v>
      </c>
      <c r="N560">
        <v>0</v>
      </c>
    </row>
    <row r="561" spans="1:14" x14ac:dyDescent="0.25">
      <c r="A561" t="s">
        <v>29366</v>
      </c>
      <c r="B561" t="s">
        <v>13489</v>
      </c>
      <c r="C561" t="s">
        <v>6442</v>
      </c>
      <c r="D561" t="s">
        <v>13490</v>
      </c>
      <c r="E561" t="s">
        <v>6443</v>
      </c>
      <c r="F561" t="s">
        <v>10</v>
      </c>
      <c r="G561" t="s">
        <v>34940</v>
      </c>
      <c r="H561" s="1" t="s">
        <v>13493</v>
      </c>
      <c r="I561">
        <v>1</v>
      </c>
      <c r="J561" t="s">
        <v>34896</v>
      </c>
      <c r="L561">
        <v>1</v>
      </c>
      <c r="M561">
        <v>1</v>
      </c>
      <c r="N561">
        <v>0</v>
      </c>
    </row>
    <row r="562" spans="1:14" x14ac:dyDescent="0.25">
      <c r="A562" t="s">
        <v>29379</v>
      </c>
      <c r="B562" t="s">
        <v>13502</v>
      </c>
      <c r="C562" t="s">
        <v>13517</v>
      </c>
      <c r="D562" t="s">
        <v>13503</v>
      </c>
      <c r="E562" t="s">
        <v>13518</v>
      </c>
      <c r="F562" t="s">
        <v>10</v>
      </c>
      <c r="G562" t="s">
        <v>34939</v>
      </c>
      <c r="H562" s="1" t="s">
        <v>13519</v>
      </c>
      <c r="I562">
        <v>1</v>
      </c>
      <c r="J562" t="s">
        <v>34896</v>
      </c>
      <c r="L562">
        <v>1</v>
      </c>
      <c r="M562">
        <v>1</v>
      </c>
      <c r="N562">
        <v>1</v>
      </c>
    </row>
    <row r="563" spans="1:14" x14ac:dyDescent="0.25">
      <c r="A563" t="s">
        <v>29384</v>
      </c>
      <c r="B563" t="s">
        <v>13531</v>
      </c>
      <c r="C563" t="s">
        <v>13533</v>
      </c>
      <c r="D563" t="s">
        <v>13532</v>
      </c>
      <c r="E563" t="s">
        <v>13534</v>
      </c>
      <c r="F563" t="s">
        <v>10</v>
      </c>
      <c r="G563" t="s">
        <v>34940</v>
      </c>
      <c r="H563" s="1" t="s">
        <v>13535</v>
      </c>
      <c r="I563">
        <v>1</v>
      </c>
      <c r="J563" t="s">
        <v>34896</v>
      </c>
      <c r="L563">
        <v>1</v>
      </c>
      <c r="M563">
        <v>1</v>
      </c>
      <c r="N563">
        <v>0</v>
      </c>
    </row>
    <row r="564" spans="1:14" x14ac:dyDescent="0.25">
      <c r="A564" t="s">
        <v>29396</v>
      </c>
      <c r="B564" t="s">
        <v>13550</v>
      </c>
      <c r="C564" t="s">
        <v>13556</v>
      </c>
      <c r="D564" t="s">
        <v>13551</v>
      </c>
      <c r="E564" t="s">
        <v>13557</v>
      </c>
      <c r="F564" t="s">
        <v>10</v>
      </c>
      <c r="G564" t="s">
        <v>34940</v>
      </c>
      <c r="H564" s="1" t="s">
        <v>13558</v>
      </c>
      <c r="I564">
        <v>1</v>
      </c>
      <c r="J564" t="s">
        <v>34896</v>
      </c>
      <c r="L564">
        <v>1</v>
      </c>
      <c r="M564">
        <v>1</v>
      </c>
      <c r="N564">
        <v>0</v>
      </c>
    </row>
    <row r="565" spans="1:14" x14ac:dyDescent="0.25">
      <c r="A565" t="s">
        <v>29405</v>
      </c>
      <c r="B565" t="s">
        <v>13574</v>
      </c>
      <c r="C565" t="s">
        <v>2069</v>
      </c>
      <c r="D565" t="s">
        <v>13575</v>
      </c>
      <c r="E565" t="s">
        <v>2070</v>
      </c>
      <c r="F565" t="s">
        <v>10</v>
      </c>
      <c r="G565" t="s">
        <v>34940</v>
      </c>
      <c r="H565" s="1" t="s">
        <v>13577</v>
      </c>
      <c r="I565">
        <v>1</v>
      </c>
      <c r="J565" t="s">
        <v>34896</v>
      </c>
      <c r="L565">
        <v>1</v>
      </c>
      <c r="M565">
        <v>1</v>
      </c>
      <c r="N565">
        <v>0</v>
      </c>
    </row>
    <row r="566" spans="1:14" x14ac:dyDescent="0.25">
      <c r="A566" t="s">
        <v>29415</v>
      </c>
      <c r="B566" t="s">
        <v>13589</v>
      </c>
      <c r="C566" t="s">
        <v>10567</v>
      </c>
      <c r="D566" t="s">
        <v>13590</v>
      </c>
      <c r="E566" t="s">
        <v>10568</v>
      </c>
      <c r="F566" t="s">
        <v>10</v>
      </c>
      <c r="G566" t="s">
        <v>34940</v>
      </c>
      <c r="H566" s="1" t="s">
        <v>13592</v>
      </c>
      <c r="I566">
        <v>1</v>
      </c>
      <c r="J566" t="s">
        <v>34896</v>
      </c>
      <c r="L566">
        <v>1</v>
      </c>
      <c r="M566">
        <v>1</v>
      </c>
      <c r="N566">
        <v>0</v>
      </c>
    </row>
    <row r="567" spans="1:14" x14ac:dyDescent="0.25">
      <c r="A567" t="s">
        <v>29424</v>
      </c>
      <c r="B567" t="s">
        <v>13601</v>
      </c>
      <c r="C567" t="s">
        <v>13603</v>
      </c>
      <c r="D567" t="s">
        <v>13602</v>
      </c>
      <c r="E567" t="s">
        <v>13604</v>
      </c>
      <c r="F567" t="s">
        <v>10</v>
      </c>
      <c r="G567" t="s">
        <v>34940</v>
      </c>
      <c r="H567" s="1" t="s">
        <v>13605</v>
      </c>
      <c r="I567">
        <v>1</v>
      </c>
      <c r="J567" t="s">
        <v>34896</v>
      </c>
      <c r="L567">
        <v>1</v>
      </c>
      <c r="M567">
        <v>1</v>
      </c>
      <c r="N567">
        <v>0</v>
      </c>
    </row>
    <row r="568" spans="1:14" x14ac:dyDescent="0.25">
      <c r="A568" t="s">
        <v>29434</v>
      </c>
      <c r="B568" t="s">
        <v>13632</v>
      </c>
      <c r="C568" t="s">
        <v>8920</v>
      </c>
      <c r="D568" t="s">
        <v>13633</v>
      </c>
      <c r="E568" t="s">
        <v>8921</v>
      </c>
      <c r="F568" t="s">
        <v>10</v>
      </c>
      <c r="G568" t="s">
        <v>34940</v>
      </c>
      <c r="H568" s="1" t="s">
        <v>13634</v>
      </c>
      <c r="I568">
        <v>1</v>
      </c>
      <c r="J568" t="s">
        <v>34896</v>
      </c>
      <c r="L568">
        <v>1</v>
      </c>
      <c r="M568">
        <v>1</v>
      </c>
      <c r="N568">
        <v>0</v>
      </c>
    </row>
    <row r="569" spans="1:14" x14ac:dyDescent="0.25">
      <c r="A569" t="s">
        <v>29444</v>
      </c>
      <c r="B569" t="s">
        <v>13654</v>
      </c>
      <c r="C569" t="s">
        <v>8926</v>
      </c>
      <c r="D569" t="s">
        <v>13655</v>
      </c>
      <c r="E569" t="s">
        <v>8927</v>
      </c>
      <c r="F569" t="s">
        <v>10</v>
      </c>
      <c r="G569" t="s">
        <v>34940</v>
      </c>
      <c r="H569" s="1" t="s">
        <v>13656</v>
      </c>
      <c r="I569">
        <v>1</v>
      </c>
      <c r="J569" t="s">
        <v>34896</v>
      </c>
      <c r="L569">
        <v>1</v>
      </c>
      <c r="M569">
        <v>1</v>
      </c>
      <c r="N569">
        <v>0</v>
      </c>
    </row>
    <row r="570" spans="1:14" x14ac:dyDescent="0.25">
      <c r="A570" t="s">
        <v>29455</v>
      </c>
      <c r="B570" t="s">
        <v>13668</v>
      </c>
      <c r="C570" t="s">
        <v>8917</v>
      </c>
      <c r="D570" t="s">
        <v>13669</v>
      </c>
      <c r="E570" t="s">
        <v>8918</v>
      </c>
      <c r="F570" t="s">
        <v>10</v>
      </c>
      <c r="G570" t="s">
        <v>34940</v>
      </c>
      <c r="H570" s="1" t="s">
        <v>13673</v>
      </c>
      <c r="I570">
        <v>1</v>
      </c>
      <c r="J570" t="s">
        <v>34896</v>
      </c>
      <c r="L570">
        <v>1</v>
      </c>
      <c r="M570">
        <v>1</v>
      </c>
      <c r="N570">
        <v>0</v>
      </c>
    </row>
    <row r="571" spans="1:14" x14ac:dyDescent="0.25">
      <c r="A571" t="s">
        <v>29469</v>
      </c>
      <c r="B571" t="s">
        <v>13691</v>
      </c>
      <c r="C571" t="s">
        <v>13702</v>
      </c>
      <c r="D571" t="s">
        <v>13692</v>
      </c>
      <c r="E571" t="s">
        <v>13703</v>
      </c>
      <c r="F571" t="s">
        <v>10</v>
      </c>
      <c r="G571" t="s">
        <v>34940</v>
      </c>
      <c r="H571" s="1" t="s">
        <v>13704</v>
      </c>
      <c r="I571">
        <v>1</v>
      </c>
      <c r="J571" t="s">
        <v>34896</v>
      </c>
      <c r="L571">
        <v>1</v>
      </c>
      <c r="M571">
        <v>1</v>
      </c>
      <c r="N571">
        <v>0</v>
      </c>
    </row>
    <row r="572" spans="1:14" x14ac:dyDescent="0.25">
      <c r="A572" t="s">
        <v>29474</v>
      </c>
      <c r="B572" t="s">
        <v>13717</v>
      </c>
      <c r="C572" t="s">
        <v>1927</v>
      </c>
      <c r="D572" t="s">
        <v>13718</v>
      </c>
      <c r="E572" t="s">
        <v>1928</v>
      </c>
      <c r="F572" t="s">
        <v>10</v>
      </c>
      <c r="G572" t="s">
        <v>34940</v>
      </c>
      <c r="H572">
        <v>0.91206902856355299</v>
      </c>
      <c r="I572">
        <v>1</v>
      </c>
      <c r="J572" t="s">
        <v>34896</v>
      </c>
      <c r="L572">
        <v>1</v>
      </c>
      <c r="M572">
        <v>1</v>
      </c>
      <c r="N572">
        <v>0</v>
      </c>
    </row>
    <row r="573" spans="1:14" x14ac:dyDescent="0.25">
      <c r="A573" t="s">
        <v>29484</v>
      </c>
      <c r="B573" t="s">
        <v>13734</v>
      </c>
      <c r="C573" t="s">
        <v>13736</v>
      </c>
      <c r="D573" t="s">
        <v>13735</v>
      </c>
      <c r="E573" t="s">
        <v>13737</v>
      </c>
      <c r="F573" t="s">
        <v>10</v>
      </c>
      <c r="G573" t="s">
        <v>34939</v>
      </c>
      <c r="H573" s="1" t="s">
        <v>13738</v>
      </c>
      <c r="I573">
        <v>1</v>
      </c>
      <c r="J573" t="s">
        <v>34896</v>
      </c>
      <c r="L573">
        <v>1</v>
      </c>
      <c r="M573">
        <v>1</v>
      </c>
      <c r="N573">
        <v>1</v>
      </c>
    </row>
    <row r="574" spans="1:14" x14ac:dyDescent="0.25">
      <c r="A574" t="s">
        <v>29494</v>
      </c>
      <c r="B574" t="s">
        <v>13756</v>
      </c>
      <c r="C574" t="s">
        <v>13758</v>
      </c>
      <c r="D574" t="s">
        <v>13757</v>
      </c>
      <c r="E574" t="s">
        <v>13759</v>
      </c>
      <c r="F574" t="s">
        <v>10</v>
      </c>
      <c r="G574" t="s">
        <v>34940</v>
      </c>
      <c r="H574" s="1" t="s">
        <v>13760</v>
      </c>
      <c r="I574">
        <v>1</v>
      </c>
      <c r="J574" t="s">
        <v>34896</v>
      </c>
      <c r="L574">
        <v>1</v>
      </c>
      <c r="M574">
        <v>1</v>
      </c>
      <c r="N574">
        <v>0</v>
      </c>
    </row>
    <row r="575" spans="1:14" x14ac:dyDescent="0.25">
      <c r="A575" t="s">
        <v>29508</v>
      </c>
      <c r="B575" t="s">
        <v>13788</v>
      </c>
      <c r="C575" t="s">
        <v>2309</v>
      </c>
      <c r="D575" t="s">
        <v>13789</v>
      </c>
      <c r="E575" t="s">
        <v>2310</v>
      </c>
      <c r="F575" t="s">
        <v>10</v>
      </c>
      <c r="G575" t="s">
        <v>34940</v>
      </c>
      <c r="H575" s="1" t="s">
        <v>13800</v>
      </c>
      <c r="I575">
        <v>1</v>
      </c>
      <c r="J575" t="s">
        <v>34896</v>
      </c>
      <c r="L575">
        <v>1</v>
      </c>
      <c r="M575">
        <v>1</v>
      </c>
      <c r="N575">
        <v>0</v>
      </c>
    </row>
    <row r="576" spans="1:14" x14ac:dyDescent="0.25">
      <c r="A576" t="s">
        <v>29514</v>
      </c>
      <c r="B576" t="s">
        <v>13814</v>
      </c>
      <c r="C576" t="s">
        <v>13816</v>
      </c>
      <c r="D576" t="s">
        <v>13815</v>
      </c>
      <c r="E576" t="s">
        <v>13817</v>
      </c>
      <c r="F576" t="s">
        <v>10</v>
      </c>
      <c r="G576" t="s">
        <v>34940</v>
      </c>
      <c r="H576" s="1" t="s">
        <v>13818</v>
      </c>
      <c r="I576">
        <v>1</v>
      </c>
      <c r="J576" t="s">
        <v>34896</v>
      </c>
      <c r="L576">
        <v>1</v>
      </c>
      <c r="M576">
        <v>1</v>
      </c>
      <c r="N576">
        <v>0</v>
      </c>
    </row>
    <row r="577" spans="1:14" x14ac:dyDescent="0.25">
      <c r="A577" t="s">
        <v>29525</v>
      </c>
      <c r="B577" t="s">
        <v>13843</v>
      </c>
      <c r="C577" t="s">
        <v>13826</v>
      </c>
      <c r="D577" t="s">
        <v>13844</v>
      </c>
      <c r="E577" t="s">
        <v>13827</v>
      </c>
      <c r="F577" t="s">
        <v>10</v>
      </c>
      <c r="G577" t="s">
        <v>34940</v>
      </c>
      <c r="H577" s="1" t="s">
        <v>13848</v>
      </c>
      <c r="I577">
        <v>1</v>
      </c>
      <c r="J577" t="s">
        <v>34896</v>
      </c>
      <c r="L577">
        <v>1</v>
      </c>
      <c r="M577">
        <v>1</v>
      </c>
      <c r="N577">
        <v>0</v>
      </c>
    </row>
    <row r="578" spans="1:14" x14ac:dyDescent="0.25">
      <c r="A578" t="s">
        <v>29534</v>
      </c>
      <c r="B578" t="s">
        <v>13864</v>
      </c>
      <c r="C578" t="s">
        <v>13866</v>
      </c>
      <c r="D578" t="s">
        <v>13865</v>
      </c>
      <c r="E578" t="s">
        <v>13867</v>
      </c>
      <c r="F578" t="s">
        <v>10</v>
      </c>
      <c r="G578" t="s">
        <v>34940</v>
      </c>
      <c r="H578">
        <v>0.90050488208785395</v>
      </c>
      <c r="I578">
        <v>1</v>
      </c>
      <c r="J578" t="s">
        <v>34896</v>
      </c>
      <c r="L578">
        <v>1</v>
      </c>
      <c r="M578">
        <v>1</v>
      </c>
      <c r="N578">
        <v>0</v>
      </c>
    </row>
    <row r="579" spans="1:14" x14ac:dyDescent="0.25">
      <c r="A579" t="s">
        <v>29544</v>
      </c>
      <c r="B579" t="s">
        <v>13883</v>
      </c>
      <c r="C579" t="s">
        <v>8656</v>
      </c>
      <c r="D579" t="s">
        <v>13884</v>
      </c>
      <c r="E579" t="s">
        <v>8657</v>
      </c>
      <c r="F579" t="s">
        <v>10</v>
      </c>
      <c r="G579" t="s">
        <v>34940</v>
      </c>
      <c r="H579" s="1" t="s">
        <v>13885</v>
      </c>
      <c r="I579">
        <v>1</v>
      </c>
      <c r="J579" t="s">
        <v>34896</v>
      </c>
      <c r="L579">
        <v>1</v>
      </c>
      <c r="M579">
        <v>1</v>
      </c>
      <c r="N579">
        <v>0</v>
      </c>
    </row>
    <row r="580" spans="1:14" x14ac:dyDescent="0.25">
      <c r="A580" t="s">
        <v>29555</v>
      </c>
      <c r="B580" t="s">
        <v>13898</v>
      </c>
      <c r="C580" t="s">
        <v>8951</v>
      </c>
      <c r="D580" t="s">
        <v>13899</v>
      </c>
      <c r="E580" t="s">
        <v>8952</v>
      </c>
      <c r="F580" t="s">
        <v>10</v>
      </c>
      <c r="G580" t="s">
        <v>34940</v>
      </c>
      <c r="H580">
        <v>0.87198134696868901</v>
      </c>
      <c r="I580">
        <v>1</v>
      </c>
      <c r="J580" t="s">
        <v>34896</v>
      </c>
      <c r="L580">
        <v>1</v>
      </c>
      <c r="M580">
        <v>1</v>
      </c>
      <c r="N580">
        <v>0</v>
      </c>
    </row>
    <row r="581" spans="1:14" x14ac:dyDescent="0.25">
      <c r="A581" t="s">
        <v>29566</v>
      </c>
      <c r="B581" t="s">
        <v>13919</v>
      </c>
      <c r="C581" t="s">
        <v>2804</v>
      </c>
      <c r="D581" t="s">
        <v>13920</v>
      </c>
      <c r="E581" t="s">
        <v>2805</v>
      </c>
      <c r="F581" t="s">
        <v>10</v>
      </c>
      <c r="G581" t="s">
        <v>34940</v>
      </c>
      <c r="H581">
        <v>0.91455499374193205</v>
      </c>
      <c r="I581">
        <v>1</v>
      </c>
      <c r="J581" t="s">
        <v>34896</v>
      </c>
      <c r="L581">
        <v>1</v>
      </c>
      <c r="M581">
        <v>1</v>
      </c>
      <c r="N581">
        <v>0</v>
      </c>
    </row>
    <row r="582" spans="1:14" x14ac:dyDescent="0.25">
      <c r="A582" t="s">
        <v>29575</v>
      </c>
      <c r="B582" t="s">
        <v>13934</v>
      </c>
      <c r="C582" t="s">
        <v>13938</v>
      </c>
      <c r="D582" t="s">
        <v>13935</v>
      </c>
      <c r="E582" t="s">
        <v>13939</v>
      </c>
      <c r="F582" t="s">
        <v>10</v>
      </c>
      <c r="G582" t="s">
        <v>34940</v>
      </c>
      <c r="H582" s="1" t="s">
        <v>13940</v>
      </c>
      <c r="I582">
        <v>1</v>
      </c>
      <c r="J582" t="s">
        <v>34896</v>
      </c>
      <c r="L582">
        <v>1</v>
      </c>
      <c r="M582">
        <v>1</v>
      </c>
      <c r="N582">
        <v>0</v>
      </c>
    </row>
    <row r="583" spans="1:14" x14ac:dyDescent="0.25">
      <c r="A583" t="s">
        <v>29591</v>
      </c>
      <c r="B583" t="s">
        <v>13964</v>
      </c>
      <c r="C583" t="s">
        <v>12955</v>
      </c>
      <c r="D583" t="s">
        <v>13965</v>
      </c>
      <c r="E583" t="s">
        <v>12956</v>
      </c>
      <c r="F583" t="s">
        <v>10</v>
      </c>
      <c r="G583" t="s">
        <v>34940</v>
      </c>
      <c r="H583" s="1" t="s">
        <v>13983</v>
      </c>
      <c r="I583">
        <v>1</v>
      </c>
      <c r="J583" t="s">
        <v>34896</v>
      </c>
      <c r="L583">
        <v>1</v>
      </c>
      <c r="M583">
        <v>1</v>
      </c>
      <c r="N583">
        <v>0</v>
      </c>
    </row>
    <row r="584" spans="1:14" x14ac:dyDescent="0.25">
      <c r="A584" t="s">
        <v>29594</v>
      </c>
      <c r="B584" t="s">
        <v>13987</v>
      </c>
      <c r="C584" t="s">
        <v>13989</v>
      </c>
      <c r="D584" t="s">
        <v>13988</v>
      </c>
      <c r="E584" t="s">
        <v>13990</v>
      </c>
      <c r="F584" t="s">
        <v>10</v>
      </c>
      <c r="G584" t="s">
        <v>34940</v>
      </c>
      <c r="H584" s="1" t="s">
        <v>13991</v>
      </c>
      <c r="I584">
        <v>0</v>
      </c>
      <c r="J584" t="s">
        <v>34944</v>
      </c>
      <c r="K584" s="2" t="s">
        <v>34916</v>
      </c>
      <c r="L584">
        <v>1</v>
      </c>
      <c r="M584">
        <v>0</v>
      </c>
      <c r="N584">
        <v>0</v>
      </c>
    </row>
    <row r="585" spans="1:14" x14ac:dyDescent="0.25">
      <c r="A585" t="s">
        <v>29604</v>
      </c>
      <c r="B585" t="s">
        <v>14008</v>
      </c>
      <c r="C585" t="s">
        <v>14010</v>
      </c>
      <c r="D585" t="s">
        <v>14009</v>
      </c>
      <c r="E585" t="s">
        <v>14011</v>
      </c>
      <c r="F585" t="s">
        <v>10</v>
      </c>
      <c r="G585" t="s">
        <v>34940</v>
      </c>
      <c r="H585" s="1" t="s">
        <v>14012</v>
      </c>
      <c r="I585">
        <v>1</v>
      </c>
      <c r="J585" t="s">
        <v>34896</v>
      </c>
      <c r="L585">
        <v>1</v>
      </c>
      <c r="M585">
        <v>1</v>
      </c>
      <c r="N585">
        <v>0</v>
      </c>
    </row>
    <row r="586" spans="1:14" x14ac:dyDescent="0.25">
      <c r="A586" t="s">
        <v>29615</v>
      </c>
      <c r="B586" t="s">
        <v>14031</v>
      </c>
      <c r="C586" t="s">
        <v>10408</v>
      </c>
      <c r="D586" t="s">
        <v>14032</v>
      </c>
      <c r="E586" t="s">
        <v>10409</v>
      </c>
      <c r="F586" t="s">
        <v>10</v>
      </c>
      <c r="G586" t="s">
        <v>34940</v>
      </c>
      <c r="H586" s="1" t="s">
        <v>14033</v>
      </c>
      <c r="I586">
        <v>1</v>
      </c>
      <c r="J586" t="s">
        <v>34896</v>
      </c>
      <c r="L586">
        <v>1</v>
      </c>
      <c r="M586">
        <v>1</v>
      </c>
      <c r="N586">
        <v>0</v>
      </c>
    </row>
    <row r="587" spans="1:14" x14ac:dyDescent="0.25">
      <c r="A587" t="s">
        <v>29624</v>
      </c>
      <c r="B587" t="s">
        <v>14054</v>
      </c>
      <c r="C587" t="s">
        <v>2457</v>
      </c>
      <c r="D587" t="s">
        <v>14055</v>
      </c>
      <c r="E587" t="s">
        <v>2458</v>
      </c>
      <c r="F587" t="s">
        <v>10</v>
      </c>
      <c r="G587" t="s">
        <v>34940</v>
      </c>
      <c r="H587" s="1" t="s">
        <v>14056</v>
      </c>
      <c r="I587">
        <v>1</v>
      </c>
      <c r="J587" t="s">
        <v>34896</v>
      </c>
      <c r="L587">
        <v>1</v>
      </c>
      <c r="M587">
        <v>1</v>
      </c>
      <c r="N587">
        <v>0</v>
      </c>
    </row>
    <row r="588" spans="1:14" x14ac:dyDescent="0.25">
      <c r="A588" t="s">
        <v>29634</v>
      </c>
      <c r="B588" t="s">
        <v>14072</v>
      </c>
      <c r="C588" t="s">
        <v>13928</v>
      </c>
      <c r="D588" t="s">
        <v>14073</v>
      </c>
      <c r="E588" t="s">
        <v>13929</v>
      </c>
      <c r="F588" t="s">
        <v>10</v>
      </c>
      <c r="G588" t="s">
        <v>34940</v>
      </c>
      <c r="H588" s="1" t="s">
        <v>14074</v>
      </c>
      <c r="I588">
        <v>1</v>
      </c>
      <c r="J588" t="s">
        <v>34896</v>
      </c>
      <c r="L588">
        <v>1</v>
      </c>
      <c r="M588">
        <v>1</v>
      </c>
      <c r="N588">
        <v>0</v>
      </c>
    </row>
    <row r="589" spans="1:14" x14ac:dyDescent="0.25">
      <c r="A589" t="s">
        <v>29644</v>
      </c>
      <c r="B589" t="s">
        <v>14100</v>
      </c>
      <c r="C589" t="s">
        <v>8455</v>
      </c>
      <c r="D589" t="s">
        <v>14101</v>
      </c>
      <c r="E589" t="s">
        <v>8456</v>
      </c>
      <c r="F589" t="s">
        <v>10</v>
      </c>
      <c r="G589" t="s">
        <v>34940</v>
      </c>
      <c r="H589" s="1" t="s">
        <v>14102</v>
      </c>
      <c r="I589">
        <v>1</v>
      </c>
      <c r="J589" t="s">
        <v>34896</v>
      </c>
      <c r="L589">
        <v>1</v>
      </c>
      <c r="M589">
        <v>1</v>
      </c>
      <c r="N589">
        <v>0</v>
      </c>
    </row>
    <row r="590" spans="1:14" x14ac:dyDescent="0.25">
      <c r="A590" t="s">
        <v>29654</v>
      </c>
      <c r="B590" t="s">
        <v>14120</v>
      </c>
      <c r="C590" t="s">
        <v>14122</v>
      </c>
      <c r="D590" t="s">
        <v>14121</v>
      </c>
      <c r="E590" t="s">
        <v>14123</v>
      </c>
      <c r="F590" t="s">
        <v>10</v>
      </c>
      <c r="G590" t="s">
        <v>34940</v>
      </c>
      <c r="H590" s="1" t="s">
        <v>14124</v>
      </c>
      <c r="I590">
        <v>1</v>
      </c>
      <c r="J590" t="s">
        <v>34896</v>
      </c>
      <c r="L590">
        <v>1</v>
      </c>
      <c r="M590">
        <v>1</v>
      </c>
      <c r="N590">
        <v>0</v>
      </c>
    </row>
    <row r="591" spans="1:14" x14ac:dyDescent="0.25">
      <c r="A591" t="s">
        <v>29664</v>
      </c>
      <c r="B591" t="s">
        <v>14144</v>
      </c>
      <c r="C591" t="s">
        <v>14146</v>
      </c>
      <c r="D591" t="s">
        <v>14145</v>
      </c>
      <c r="E591" t="s">
        <v>14147</v>
      </c>
      <c r="F591" t="s">
        <v>10</v>
      </c>
      <c r="G591" t="s">
        <v>34940</v>
      </c>
      <c r="H591" s="1" t="s">
        <v>14148</v>
      </c>
      <c r="I591">
        <v>1</v>
      </c>
      <c r="J591" t="s">
        <v>34896</v>
      </c>
      <c r="L591">
        <v>1</v>
      </c>
      <c r="M591">
        <v>1</v>
      </c>
      <c r="N591">
        <v>0</v>
      </c>
    </row>
    <row r="592" spans="1:14" x14ac:dyDescent="0.25">
      <c r="A592" t="s">
        <v>29675</v>
      </c>
      <c r="B592" t="s">
        <v>14168</v>
      </c>
      <c r="C592" t="s">
        <v>14173</v>
      </c>
      <c r="D592" t="s">
        <v>14169</v>
      </c>
      <c r="E592" t="s">
        <v>14174</v>
      </c>
      <c r="F592" t="s">
        <v>10</v>
      </c>
      <c r="G592" t="s">
        <v>34939</v>
      </c>
      <c r="H592" s="1" t="s">
        <v>14175</v>
      </c>
      <c r="I592">
        <v>1</v>
      </c>
      <c r="J592" t="s">
        <v>34896</v>
      </c>
      <c r="L592">
        <v>1</v>
      </c>
      <c r="M592">
        <v>1</v>
      </c>
      <c r="N592">
        <v>1</v>
      </c>
    </row>
    <row r="593" spans="1:14" x14ac:dyDescent="0.25">
      <c r="A593" t="s">
        <v>29684</v>
      </c>
      <c r="B593" t="s">
        <v>14192</v>
      </c>
      <c r="C593" t="s">
        <v>14194</v>
      </c>
      <c r="D593" t="s">
        <v>14193</v>
      </c>
      <c r="E593" t="s">
        <v>14195</v>
      </c>
      <c r="F593" t="s">
        <v>10</v>
      </c>
      <c r="G593" t="s">
        <v>34940</v>
      </c>
      <c r="H593" s="1" t="s">
        <v>14196</v>
      </c>
      <c r="I593">
        <v>1</v>
      </c>
      <c r="J593" t="s">
        <v>34896</v>
      </c>
      <c r="L593">
        <v>1</v>
      </c>
      <c r="M593">
        <v>1</v>
      </c>
      <c r="N593">
        <v>0</v>
      </c>
    </row>
    <row r="594" spans="1:14" x14ac:dyDescent="0.25">
      <c r="A594" t="s">
        <v>29694</v>
      </c>
      <c r="B594" t="s">
        <v>14216</v>
      </c>
      <c r="C594" t="s">
        <v>14218</v>
      </c>
      <c r="D594" t="s">
        <v>14217</v>
      </c>
      <c r="E594" t="s">
        <v>14219</v>
      </c>
      <c r="F594" t="s">
        <v>10</v>
      </c>
      <c r="G594" t="s">
        <v>34940</v>
      </c>
      <c r="H594" s="1" t="s">
        <v>14220</v>
      </c>
      <c r="I594">
        <v>1</v>
      </c>
      <c r="J594" t="s">
        <v>34896</v>
      </c>
      <c r="L594">
        <v>1</v>
      </c>
      <c r="M594">
        <v>1</v>
      </c>
      <c r="N594">
        <v>0</v>
      </c>
    </row>
    <row r="595" spans="1:14" x14ac:dyDescent="0.25">
      <c r="A595" t="s">
        <v>29704</v>
      </c>
      <c r="B595" t="s">
        <v>14238</v>
      </c>
      <c r="C595" t="s">
        <v>14240</v>
      </c>
      <c r="D595" t="s">
        <v>14239</v>
      </c>
      <c r="E595" t="s">
        <v>14241</v>
      </c>
      <c r="F595" t="s">
        <v>10</v>
      </c>
      <c r="G595" t="s">
        <v>34940</v>
      </c>
      <c r="H595" s="1" t="s">
        <v>14242</v>
      </c>
      <c r="I595">
        <v>1</v>
      </c>
      <c r="J595" t="s">
        <v>34896</v>
      </c>
      <c r="L595">
        <v>1</v>
      </c>
      <c r="M595">
        <v>1</v>
      </c>
      <c r="N595">
        <v>0</v>
      </c>
    </row>
    <row r="596" spans="1:14" x14ac:dyDescent="0.25">
      <c r="A596" t="s">
        <v>29716</v>
      </c>
      <c r="B596" t="s">
        <v>14261</v>
      </c>
      <c r="C596" t="s">
        <v>14251</v>
      </c>
      <c r="D596" t="s">
        <v>14262</v>
      </c>
      <c r="E596" t="s">
        <v>14252</v>
      </c>
      <c r="F596" t="s">
        <v>10</v>
      </c>
      <c r="G596" t="s">
        <v>34940</v>
      </c>
      <c r="H596" s="1" t="s">
        <v>14265</v>
      </c>
      <c r="I596">
        <v>1</v>
      </c>
      <c r="J596" t="s">
        <v>34896</v>
      </c>
      <c r="L596">
        <v>1</v>
      </c>
      <c r="M596">
        <v>1</v>
      </c>
      <c r="N596">
        <v>0</v>
      </c>
    </row>
    <row r="597" spans="1:14" x14ac:dyDescent="0.25">
      <c r="A597" t="s">
        <v>29728</v>
      </c>
      <c r="B597" t="s">
        <v>14275</v>
      </c>
      <c r="C597" t="s">
        <v>14283</v>
      </c>
      <c r="D597" t="s">
        <v>14276</v>
      </c>
      <c r="E597" t="s">
        <v>14284</v>
      </c>
      <c r="F597" t="s">
        <v>10</v>
      </c>
      <c r="G597" t="s">
        <v>34940</v>
      </c>
      <c r="H597" s="1" t="s">
        <v>14285</v>
      </c>
      <c r="I597">
        <v>1</v>
      </c>
      <c r="J597" t="s">
        <v>34896</v>
      </c>
      <c r="L597">
        <v>1</v>
      </c>
      <c r="M597">
        <v>1</v>
      </c>
      <c r="N597">
        <v>0</v>
      </c>
    </row>
    <row r="598" spans="1:14" x14ac:dyDescent="0.25">
      <c r="A598" t="s">
        <v>29734</v>
      </c>
      <c r="B598" t="s">
        <v>14295</v>
      </c>
      <c r="C598" t="s">
        <v>11569</v>
      </c>
      <c r="D598" t="s">
        <v>14296</v>
      </c>
      <c r="E598" t="s">
        <v>11570</v>
      </c>
      <c r="F598" t="s">
        <v>10</v>
      </c>
      <c r="G598" t="s">
        <v>34940</v>
      </c>
      <c r="H598" s="1" t="s">
        <v>14297</v>
      </c>
      <c r="I598">
        <v>1</v>
      </c>
      <c r="J598" t="s">
        <v>34896</v>
      </c>
      <c r="L598">
        <v>1</v>
      </c>
      <c r="M598">
        <v>1</v>
      </c>
      <c r="N598">
        <v>0</v>
      </c>
    </row>
    <row r="599" spans="1:14" x14ac:dyDescent="0.25">
      <c r="A599" t="s">
        <v>29744</v>
      </c>
      <c r="B599" t="s">
        <v>14308</v>
      </c>
      <c r="C599" t="s">
        <v>1122</v>
      </c>
      <c r="D599" t="s">
        <v>14309</v>
      </c>
      <c r="E599" t="s">
        <v>1123</v>
      </c>
      <c r="F599" t="s">
        <v>10</v>
      </c>
      <c r="G599" t="s">
        <v>34940</v>
      </c>
      <c r="H599" s="1" t="s">
        <v>14310</v>
      </c>
      <c r="I599">
        <v>1</v>
      </c>
      <c r="J599" t="s">
        <v>34896</v>
      </c>
      <c r="L599">
        <v>1</v>
      </c>
      <c r="M599">
        <v>1</v>
      </c>
      <c r="N599">
        <v>0</v>
      </c>
    </row>
    <row r="600" spans="1:14" x14ac:dyDescent="0.25">
      <c r="A600" t="s">
        <v>29754</v>
      </c>
      <c r="B600" t="s">
        <v>14336</v>
      </c>
      <c r="C600" t="s">
        <v>1579</v>
      </c>
      <c r="D600" t="s">
        <v>14337</v>
      </c>
      <c r="E600" t="s">
        <v>1580</v>
      </c>
      <c r="F600" t="s">
        <v>10</v>
      </c>
      <c r="G600" t="s">
        <v>34938</v>
      </c>
      <c r="H600" s="1" t="s">
        <v>14338</v>
      </c>
      <c r="I600">
        <v>0</v>
      </c>
      <c r="J600" t="s">
        <v>34913</v>
      </c>
      <c r="L600">
        <v>0</v>
      </c>
      <c r="M600" t="s">
        <v>34930</v>
      </c>
      <c r="N600">
        <v>1</v>
      </c>
    </row>
    <row r="601" spans="1:14" x14ac:dyDescent="0.25">
      <c r="A601" t="s">
        <v>29767</v>
      </c>
      <c r="B601" t="s">
        <v>14351</v>
      </c>
      <c r="C601" t="s">
        <v>14362</v>
      </c>
      <c r="D601" t="s">
        <v>14352</v>
      </c>
      <c r="E601" t="s">
        <v>14363</v>
      </c>
      <c r="F601" t="s">
        <v>10</v>
      </c>
      <c r="G601" t="s">
        <v>34940</v>
      </c>
      <c r="H601" s="1" t="s">
        <v>14364</v>
      </c>
      <c r="I601">
        <v>1</v>
      </c>
      <c r="J601" t="s">
        <v>34896</v>
      </c>
      <c r="L601">
        <v>1</v>
      </c>
      <c r="M601">
        <v>1</v>
      </c>
      <c r="N601">
        <v>0</v>
      </c>
    </row>
    <row r="602" spans="1:14" x14ac:dyDescent="0.25">
      <c r="A602" t="s">
        <v>29776</v>
      </c>
      <c r="B602" t="s">
        <v>14380</v>
      </c>
      <c r="C602" t="s">
        <v>14384</v>
      </c>
      <c r="D602" t="s">
        <v>14381</v>
      </c>
      <c r="E602" t="s">
        <v>14385</v>
      </c>
      <c r="F602" t="s">
        <v>10</v>
      </c>
      <c r="G602" t="s">
        <v>34939</v>
      </c>
      <c r="H602" s="1" t="s">
        <v>14386</v>
      </c>
      <c r="I602">
        <v>1</v>
      </c>
      <c r="J602" t="s">
        <v>34896</v>
      </c>
      <c r="L602">
        <v>1</v>
      </c>
      <c r="M602">
        <v>1</v>
      </c>
      <c r="N602">
        <v>1</v>
      </c>
    </row>
    <row r="603" spans="1:14" x14ac:dyDescent="0.25">
      <c r="A603" t="s">
        <v>29784</v>
      </c>
      <c r="B603" t="s">
        <v>14396</v>
      </c>
      <c r="C603" t="s">
        <v>9295</v>
      </c>
      <c r="D603" t="s">
        <v>14397</v>
      </c>
      <c r="E603" t="s">
        <v>9296</v>
      </c>
      <c r="F603" t="s">
        <v>10</v>
      </c>
      <c r="G603" t="s">
        <v>34940</v>
      </c>
      <c r="H603" s="1" t="s">
        <v>14398</v>
      </c>
      <c r="I603">
        <v>1</v>
      </c>
      <c r="J603" t="s">
        <v>34896</v>
      </c>
      <c r="L603">
        <v>1</v>
      </c>
      <c r="M603">
        <v>1</v>
      </c>
      <c r="N603">
        <v>0</v>
      </c>
    </row>
    <row r="604" spans="1:14" x14ac:dyDescent="0.25">
      <c r="A604" t="s">
        <v>29795</v>
      </c>
      <c r="B604" t="s">
        <v>14417</v>
      </c>
      <c r="C604" t="s">
        <v>130</v>
      </c>
      <c r="D604" t="s">
        <v>14418</v>
      </c>
      <c r="E604" t="s">
        <v>131</v>
      </c>
      <c r="F604" t="s">
        <v>10</v>
      </c>
      <c r="G604" t="s">
        <v>34940</v>
      </c>
      <c r="H604" s="1" t="s">
        <v>14420</v>
      </c>
      <c r="I604">
        <v>1</v>
      </c>
      <c r="J604" t="s">
        <v>34896</v>
      </c>
      <c r="L604">
        <v>1</v>
      </c>
      <c r="M604">
        <v>1</v>
      </c>
      <c r="N604">
        <v>0</v>
      </c>
    </row>
    <row r="605" spans="1:14" x14ac:dyDescent="0.25">
      <c r="A605" t="s">
        <v>29804</v>
      </c>
      <c r="B605" t="s">
        <v>14431</v>
      </c>
      <c r="C605" t="s">
        <v>14433</v>
      </c>
      <c r="D605" t="s">
        <v>14432</v>
      </c>
      <c r="E605" t="s">
        <v>14434</v>
      </c>
      <c r="F605" t="s">
        <v>10</v>
      </c>
      <c r="G605" t="s">
        <v>34940</v>
      </c>
      <c r="H605">
        <v>0.86337524777910302</v>
      </c>
      <c r="I605">
        <v>1</v>
      </c>
      <c r="J605" t="s">
        <v>34896</v>
      </c>
      <c r="L605">
        <v>1</v>
      </c>
      <c r="M605">
        <v>1</v>
      </c>
      <c r="N605">
        <v>0</v>
      </c>
    </row>
    <row r="606" spans="1:14" x14ac:dyDescent="0.25">
      <c r="A606" t="s">
        <v>29816</v>
      </c>
      <c r="B606" t="s">
        <v>14460</v>
      </c>
      <c r="C606" t="s">
        <v>14468</v>
      </c>
      <c r="D606" t="s">
        <v>14461</v>
      </c>
      <c r="E606" t="s">
        <v>14469</v>
      </c>
      <c r="F606" t="s">
        <v>10</v>
      </c>
      <c r="G606" t="s">
        <v>34940</v>
      </c>
      <c r="H606" s="1" t="s">
        <v>14470</v>
      </c>
      <c r="I606">
        <v>1</v>
      </c>
      <c r="J606" t="s">
        <v>34896</v>
      </c>
      <c r="L606">
        <v>1</v>
      </c>
      <c r="M606">
        <v>1</v>
      </c>
      <c r="N606">
        <v>0</v>
      </c>
    </row>
    <row r="607" spans="1:14" x14ac:dyDescent="0.25">
      <c r="A607" t="s">
        <v>29824</v>
      </c>
      <c r="B607" t="s">
        <v>14492</v>
      </c>
      <c r="C607" t="s">
        <v>14489</v>
      </c>
      <c r="D607" t="s">
        <v>14493</v>
      </c>
      <c r="E607" t="s">
        <v>14490</v>
      </c>
      <c r="F607" t="s">
        <v>10</v>
      </c>
      <c r="G607" t="s">
        <v>34940</v>
      </c>
      <c r="H607" s="1" t="s">
        <v>14494</v>
      </c>
      <c r="I607">
        <v>1</v>
      </c>
      <c r="J607" t="s">
        <v>34896</v>
      </c>
      <c r="L607">
        <v>1</v>
      </c>
      <c r="M607">
        <v>1</v>
      </c>
      <c r="N607">
        <v>0</v>
      </c>
    </row>
    <row r="608" spans="1:14" x14ac:dyDescent="0.25">
      <c r="A608" t="s">
        <v>29834</v>
      </c>
      <c r="B608" t="s">
        <v>14521</v>
      </c>
      <c r="C608" t="s">
        <v>14523</v>
      </c>
      <c r="D608" t="s">
        <v>14522</v>
      </c>
      <c r="E608" t="s">
        <v>14524</v>
      </c>
      <c r="F608" t="s">
        <v>10</v>
      </c>
      <c r="G608" t="s">
        <v>34940</v>
      </c>
      <c r="H608" s="1" t="s">
        <v>14525</v>
      </c>
      <c r="I608">
        <v>0</v>
      </c>
      <c r="J608" t="s">
        <v>34944</v>
      </c>
      <c r="K608" s="2" t="s">
        <v>23191</v>
      </c>
      <c r="L608">
        <v>1</v>
      </c>
      <c r="M608">
        <v>0</v>
      </c>
      <c r="N608">
        <v>0</v>
      </c>
    </row>
    <row r="609" spans="1:14" x14ac:dyDescent="0.25">
      <c r="A609" t="s">
        <v>29851</v>
      </c>
      <c r="B609" t="s">
        <v>14543</v>
      </c>
      <c r="C609" t="s">
        <v>9186</v>
      </c>
      <c r="D609" t="s">
        <v>14544</v>
      </c>
      <c r="E609" t="s">
        <v>9187</v>
      </c>
      <c r="F609" t="s">
        <v>10</v>
      </c>
      <c r="G609" t="s">
        <v>34940</v>
      </c>
      <c r="H609" s="1" t="s">
        <v>14551</v>
      </c>
      <c r="I609">
        <v>1</v>
      </c>
      <c r="J609" t="s">
        <v>34896</v>
      </c>
      <c r="L609">
        <v>1</v>
      </c>
      <c r="M609">
        <v>1</v>
      </c>
      <c r="N609">
        <v>0</v>
      </c>
    </row>
    <row r="610" spans="1:14" x14ac:dyDescent="0.25">
      <c r="A610" t="s">
        <v>29854</v>
      </c>
      <c r="B610" t="s">
        <v>14554</v>
      </c>
      <c r="C610" t="s">
        <v>10420</v>
      </c>
      <c r="D610" t="s">
        <v>14555</v>
      </c>
      <c r="E610" t="s">
        <v>10421</v>
      </c>
      <c r="F610" t="s">
        <v>10</v>
      </c>
      <c r="G610" t="s">
        <v>34940</v>
      </c>
      <c r="H610" s="1" t="s">
        <v>14556</v>
      </c>
      <c r="I610">
        <v>1</v>
      </c>
      <c r="J610" t="s">
        <v>34896</v>
      </c>
      <c r="L610">
        <v>1</v>
      </c>
      <c r="M610">
        <v>1</v>
      </c>
      <c r="N610">
        <v>0</v>
      </c>
    </row>
    <row r="611" spans="1:14" x14ac:dyDescent="0.25">
      <c r="A611" t="s">
        <v>29864</v>
      </c>
      <c r="B611" t="s">
        <v>14571</v>
      </c>
      <c r="C611" t="s">
        <v>14573</v>
      </c>
      <c r="D611" t="s">
        <v>14572</v>
      </c>
      <c r="E611" t="s">
        <v>14574</v>
      </c>
      <c r="F611" t="s">
        <v>10</v>
      </c>
      <c r="G611" t="s">
        <v>34940</v>
      </c>
      <c r="H611" s="1" t="s">
        <v>14575</v>
      </c>
      <c r="I611">
        <v>1</v>
      </c>
      <c r="J611" t="s">
        <v>34896</v>
      </c>
      <c r="L611">
        <v>1</v>
      </c>
      <c r="M611">
        <v>1</v>
      </c>
      <c r="N611">
        <v>0</v>
      </c>
    </row>
    <row r="612" spans="1:14" x14ac:dyDescent="0.25">
      <c r="A612" t="s">
        <v>29875</v>
      </c>
      <c r="B612" t="s">
        <v>14585</v>
      </c>
      <c r="C612" t="s">
        <v>13797</v>
      </c>
      <c r="D612" t="s">
        <v>14586</v>
      </c>
      <c r="E612" t="s">
        <v>13798</v>
      </c>
      <c r="F612" t="s">
        <v>10</v>
      </c>
      <c r="G612" t="s">
        <v>34940</v>
      </c>
      <c r="H612" s="1" t="s">
        <v>14590</v>
      </c>
      <c r="I612">
        <v>1</v>
      </c>
      <c r="J612" t="s">
        <v>34896</v>
      </c>
      <c r="L612">
        <v>1</v>
      </c>
      <c r="M612">
        <v>1</v>
      </c>
      <c r="N612">
        <v>0</v>
      </c>
    </row>
    <row r="613" spans="1:14" x14ac:dyDescent="0.25">
      <c r="A613" t="s">
        <v>29890</v>
      </c>
      <c r="B613" t="s">
        <v>14612</v>
      </c>
      <c r="C613" t="s">
        <v>6751</v>
      </c>
      <c r="D613" t="s">
        <v>14613</v>
      </c>
      <c r="E613" t="s">
        <v>6752</v>
      </c>
      <c r="F613" t="s">
        <v>10</v>
      </c>
      <c r="G613" t="s">
        <v>34939</v>
      </c>
      <c r="H613">
        <v>0.70775812097026103</v>
      </c>
      <c r="I613">
        <v>1</v>
      </c>
      <c r="J613" t="s">
        <v>34896</v>
      </c>
      <c r="L613">
        <v>1</v>
      </c>
      <c r="M613">
        <v>1</v>
      </c>
      <c r="N613">
        <v>1</v>
      </c>
    </row>
    <row r="614" spans="1:14" x14ac:dyDescent="0.25">
      <c r="A614" t="s">
        <v>29894</v>
      </c>
      <c r="B614" t="s">
        <v>14624</v>
      </c>
      <c r="C614" t="s">
        <v>11345</v>
      </c>
      <c r="D614" t="s">
        <v>14625</v>
      </c>
      <c r="E614" t="s">
        <v>11346</v>
      </c>
      <c r="F614" t="s">
        <v>10</v>
      </c>
      <c r="G614" t="s">
        <v>34940</v>
      </c>
      <c r="H614" s="1" t="s">
        <v>14626</v>
      </c>
      <c r="I614">
        <v>0</v>
      </c>
      <c r="J614" s="3" t="s">
        <v>34903</v>
      </c>
      <c r="L614">
        <v>0</v>
      </c>
      <c r="M614" t="s">
        <v>34930</v>
      </c>
      <c r="N614">
        <v>0</v>
      </c>
    </row>
    <row r="615" spans="1:14" x14ac:dyDescent="0.25">
      <c r="A615" t="s">
        <v>29907</v>
      </c>
      <c r="B615" t="s">
        <v>14637</v>
      </c>
      <c r="C615" t="s">
        <v>10564</v>
      </c>
      <c r="D615" t="s">
        <v>14638</v>
      </c>
      <c r="E615" t="s">
        <v>10565</v>
      </c>
      <c r="F615" t="s">
        <v>10</v>
      </c>
      <c r="G615" t="s">
        <v>34940</v>
      </c>
      <c r="H615" s="1" t="s">
        <v>14642</v>
      </c>
      <c r="I615">
        <v>1</v>
      </c>
      <c r="J615" t="s">
        <v>34896</v>
      </c>
      <c r="L615">
        <v>1</v>
      </c>
      <c r="M615">
        <v>1</v>
      </c>
      <c r="N615">
        <v>0</v>
      </c>
    </row>
    <row r="616" spans="1:14" x14ac:dyDescent="0.25">
      <c r="A616" t="s">
        <v>29914</v>
      </c>
      <c r="B616" t="s">
        <v>14650</v>
      </c>
      <c r="C616" t="s">
        <v>12726</v>
      </c>
      <c r="D616" t="s">
        <v>14651</v>
      </c>
      <c r="E616" t="s">
        <v>12727</v>
      </c>
      <c r="F616" t="s">
        <v>10</v>
      </c>
      <c r="G616" t="s">
        <v>34940</v>
      </c>
      <c r="H616" s="1" t="s">
        <v>14652</v>
      </c>
      <c r="I616">
        <v>1</v>
      </c>
      <c r="J616" t="s">
        <v>34896</v>
      </c>
      <c r="L616">
        <v>1</v>
      </c>
      <c r="M616">
        <v>1</v>
      </c>
      <c r="N616">
        <v>0</v>
      </c>
    </row>
    <row r="617" spans="1:14" x14ac:dyDescent="0.25">
      <c r="A617" t="s">
        <v>29925</v>
      </c>
      <c r="B617" t="s">
        <v>14665</v>
      </c>
      <c r="C617" t="s">
        <v>12821</v>
      </c>
      <c r="D617" t="s">
        <v>14666</v>
      </c>
      <c r="E617" t="s">
        <v>12822</v>
      </c>
      <c r="F617" t="s">
        <v>10</v>
      </c>
      <c r="G617" t="s">
        <v>34939</v>
      </c>
      <c r="H617" s="1" t="s">
        <v>14670</v>
      </c>
      <c r="I617">
        <v>1</v>
      </c>
      <c r="J617" t="s">
        <v>34896</v>
      </c>
      <c r="L617">
        <v>1</v>
      </c>
      <c r="M617">
        <v>1</v>
      </c>
      <c r="N617">
        <v>1</v>
      </c>
    </row>
    <row r="618" spans="1:14" x14ac:dyDescent="0.25">
      <c r="A618" t="s">
        <v>29934</v>
      </c>
      <c r="B618" t="s">
        <v>14695</v>
      </c>
      <c r="C618" t="s">
        <v>7654</v>
      </c>
      <c r="D618" t="s">
        <v>14696</v>
      </c>
      <c r="E618" t="s">
        <v>7655</v>
      </c>
      <c r="F618" t="s">
        <v>10</v>
      </c>
      <c r="G618" t="s">
        <v>34940</v>
      </c>
      <c r="H618">
        <v>0.89814408713824201</v>
      </c>
      <c r="I618">
        <v>1</v>
      </c>
      <c r="J618" t="s">
        <v>34896</v>
      </c>
      <c r="L618">
        <v>1</v>
      </c>
      <c r="M618">
        <v>1</v>
      </c>
      <c r="N618">
        <v>0</v>
      </c>
    </row>
    <row r="619" spans="1:14" x14ac:dyDescent="0.25">
      <c r="A619" t="s">
        <v>29945</v>
      </c>
      <c r="B619" t="s">
        <v>14710</v>
      </c>
      <c r="C619" t="s">
        <v>12743</v>
      </c>
      <c r="D619" t="s">
        <v>14711</v>
      </c>
      <c r="E619" t="s">
        <v>12744</v>
      </c>
      <c r="F619" t="s">
        <v>10</v>
      </c>
      <c r="G619" t="s">
        <v>34940</v>
      </c>
      <c r="H619" s="1" t="s">
        <v>14713</v>
      </c>
      <c r="I619">
        <v>1</v>
      </c>
      <c r="J619" t="s">
        <v>34896</v>
      </c>
      <c r="L619">
        <v>1</v>
      </c>
      <c r="M619">
        <v>1</v>
      </c>
      <c r="N619">
        <v>0</v>
      </c>
    </row>
    <row r="620" spans="1:14" x14ac:dyDescent="0.25">
      <c r="A620" t="s">
        <v>29954</v>
      </c>
      <c r="B620" t="s">
        <v>14723</v>
      </c>
      <c r="C620" t="s">
        <v>14725</v>
      </c>
      <c r="D620" t="s">
        <v>14724</v>
      </c>
      <c r="E620" t="s">
        <v>14726</v>
      </c>
      <c r="F620" t="s">
        <v>10</v>
      </c>
      <c r="G620" t="s">
        <v>34940</v>
      </c>
      <c r="H620" s="1" t="s">
        <v>14727</v>
      </c>
      <c r="I620">
        <v>0</v>
      </c>
      <c r="J620" t="s">
        <v>34944</v>
      </c>
      <c r="K620" s="2" t="s">
        <v>2300</v>
      </c>
      <c r="L620">
        <v>1</v>
      </c>
      <c r="M620">
        <v>0</v>
      </c>
      <c r="N620">
        <v>0</v>
      </c>
    </row>
    <row r="621" spans="1:14" x14ac:dyDescent="0.25">
      <c r="A621" t="s">
        <v>29964</v>
      </c>
      <c r="B621" t="s">
        <v>14751</v>
      </c>
      <c r="C621" t="s">
        <v>4739</v>
      </c>
      <c r="D621" t="s">
        <v>14752</v>
      </c>
      <c r="E621" t="s">
        <v>4740</v>
      </c>
      <c r="F621" t="s">
        <v>10</v>
      </c>
      <c r="G621" t="s">
        <v>34940</v>
      </c>
      <c r="H621" s="1" t="s">
        <v>14753</v>
      </c>
      <c r="I621">
        <v>1</v>
      </c>
      <c r="J621" t="s">
        <v>34896</v>
      </c>
      <c r="L621">
        <v>1</v>
      </c>
      <c r="M621">
        <v>1</v>
      </c>
      <c r="N621">
        <v>0</v>
      </c>
    </row>
    <row r="622" spans="1:14" x14ac:dyDescent="0.25">
      <c r="A622" t="s">
        <v>29974</v>
      </c>
      <c r="B622" t="s">
        <v>14766</v>
      </c>
      <c r="C622" t="s">
        <v>13510</v>
      </c>
      <c r="D622" t="s">
        <v>14767</v>
      </c>
      <c r="E622" t="s">
        <v>13511</v>
      </c>
      <c r="F622" t="s">
        <v>10</v>
      </c>
      <c r="G622" t="s">
        <v>34938</v>
      </c>
      <c r="H622" s="1" t="s">
        <v>14768</v>
      </c>
      <c r="I622">
        <v>0</v>
      </c>
      <c r="J622" t="s">
        <v>34913</v>
      </c>
      <c r="L622">
        <v>0</v>
      </c>
      <c r="M622" t="s">
        <v>34930</v>
      </c>
      <c r="N622">
        <v>1</v>
      </c>
    </row>
    <row r="623" spans="1:14" x14ac:dyDescent="0.25">
      <c r="A623" t="s">
        <v>29984</v>
      </c>
      <c r="B623" t="s">
        <v>14782</v>
      </c>
      <c r="C623" t="s">
        <v>395</v>
      </c>
      <c r="D623" t="s">
        <v>14783</v>
      </c>
      <c r="E623" t="s">
        <v>396</v>
      </c>
      <c r="F623" t="s">
        <v>10</v>
      </c>
      <c r="G623" t="s">
        <v>34940</v>
      </c>
      <c r="H623" s="1" t="s">
        <v>14784</v>
      </c>
      <c r="I623">
        <v>0</v>
      </c>
      <c r="J623" t="s">
        <v>34901</v>
      </c>
      <c r="L623">
        <v>0</v>
      </c>
      <c r="M623" t="s">
        <v>34930</v>
      </c>
      <c r="N623">
        <v>0</v>
      </c>
    </row>
    <row r="624" spans="1:14" x14ac:dyDescent="0.25">
      <c r="A624" t="s">
        <v>29994</v>
      </c>
      <c r="B624" t="s">
        <v>14800</v>
      </c>
      <c r="C624" t="s">
        <v>14802</v>
      </c>
      <c r="D624" t="s">
        <v>14801</v>
      </c>
      <c r="E624" t="s">
        <v>14803</v>
      </c>
      <c r="F624" t="s">
        <v>10</v>
      </c>
      <c r="G624" t="s">
        <v>34940</v>
      </c>
      <c r="H624" s="1" t="s">
        <v>14804</v>
      </c>
      <c r="I624">
        <v>1</v>
      </c>
      <c r="J624" t="s">
        <v>34896</v>
      </c>
      <c r="L624">
        <v>1</v>
      </c>
      <c r="M624">
        <v>1</v>
      </c>
      <c r="N624">
        <v>0</v>
      </c>
    </row>
    <row r="625" spans="1:14" x14ac:dyDescent="0.25">
      <c r="A625" t="s">
        <v>30011</v>
      </c>
      <c r="B625" t="s">
        <v>14828</v>
      </c>
      <c r="C625" t="s">
        <v>14838</v>
      </c>
      <c r="D625" t="s">
        <v>14829</v>
      </c>
      <c r="E625" t="s">
        <v>14839</v>
      </c>
      <c r="F625" t="s">
        <v>10</v>
      </c>
      <c r="G625" t="s">
        <v>34940</v>
      </c>
      <c r="H625" s="1" t="s">
        <v>14840</v>
      </c>
      <c r="I625">
        <v>1</v>
      </c>
      <c r="J625" t="s">
        <v>34896</v>
      </c>
      <c r="L625">
        <v>1</v>
      </c>
      <c r="M625">
        <v>1</v>
      </c>
      <c r="N625">
        <v>0</v>
      </c>
    </row>
    <row r="626" spans="1:14" x14ac:dyDescent="0.25">
      <c r="A626" t="s">
        <v>30014</v>
      </c>
      <c r="B626" t="s">
        <v>14844</v>
      </c>
      <c r="C626" t="s">
        <v>14846</v>
      </c>
      <c r="D626" t="s">
        <v>14845</v>
      </c>
      <c r="E626" t="s">
        <v>14847</v>
      </c>
      <c r="F626" t="s">
        <v>10</v>
      </c>
      <c r="G626" t="s">
        <v>34940</v>
      </c>
      <c r="H626" s="1" t="s">
        <v>14848</v>
      </c>
      <c r="I626">
        <v>1</v>
      </c>
      <c r="J626" t="s">
        <v>34896</v>
      </c>
      <c r="L626">
        <v>1</v>
      </c>
      <c r="M626">
        <v>1</v>
      </c>
      <c r="N626">
        <v>0</v>
      </c>
    </row>
    <row r="627" spans="1:14" x14ac:dyDescent="0.25">
      <c r="A627" t="s">
        <v>30024</v>
      </c>
      <c r="B627" t="s">
        <v>14867</v>
      </c>
      <c r="C627" t="s">
        <v>14858</v>
      </c>
      <c r="D627" t="s">
        <v>14868</v>
      </c>
      <c r="E627" t="s">
        <v>14859</v>
      </c>
      <c r="F627" t="s">
        <v>10</v>
      </c>
      <c r="G627" t="s">
        <v>34940</v>
      </c>
      <c r="H627" s="1" t="s">
        <v>14869</v>
      </c>
      <c r="I627">
        <v>1</v>
      </c>
      <c r="J627" t="s">
        <v>34896</v>
      </c>
      <c r="L627">
        <v>1</v>
      </c>
      <c r="M627">
        <v>1</v>
      </c>
      <c r="N627">
        <v>0</v>
      </c>
    </row>
    <row r="628" spans="1:14" x14ac:dyDescent="0.25">
      <c r="A628" t="s">
        <v>30034</v>
      </c>
      <c r="B628" t="s">
        <v>14887</v>
      </c>
      <c r="C628" t="s">
        <v>14889</v>
      </c>
      <c r="D628" t="s">
        <v>14888</v>
      </c>
      <c r="E628" t="s">
        <v>14890</v>
      </c>
      <c r="F628" t="s">
        <v>10</v>
      </c>
      <c r="G628" t="s">
        <v>34940</v>
      </c>
      <c r="H628" s="1" t="s">
        <v>14891</v>
      </c>
      <c r="I628">
        <v>1</v>
      </c>
      <c r="J628" t="s">
        <v>34896</v>
      </c>
      <c r="L628">
        <v>1</v>
      </c>
      <c r="M628">
        <v>1</v>
      </c>
      <c r="N628">
        <v>0</v>
      </c>
    </row>
    <row r="629" spans="1:14" x14ac:dyDescent="0.25">
      <c r="A629" t="s">
        <v>30044</v>
      </c>
      <c r="B629" t="s">
        <v>14912</v>
      </c>
      <c r="C629" t="s">
        <v>1076</v>
      </c>
      <c r="D629" t="s">
        <v>14913</v>
      </c>
      <c r="E629" t="s">
        <v>1077</v>
      </c>
      <c r="F629" t="s">
        <v>10</v>
      </c>
      <c r="G629" t="s">
        <v>34940</v>
      </c>
      <c r="H629" s="1" t="s">
        <v>14914</v>
      </c>
      <c r="I629">
        <v>1</v>
      </c>
      <c r="J629" t="s">
        <v>34896</v>
      </c>
      <c r="L629">
        <v>1</v>
      </c>
      <c r="M629">
        <v>1</v>
      </c>
      <c r="N629">
        <v>0</v>
      </c>
    </row>
    <row r="630" spans="1:14" x14ac:dyDescent="0.25">
      <c r="A630" t="s">
        <v>30055</v>
      </c>
      <c r="B630" t="s">
        <v>14931</v>
      </c>
      <c r="C630" t="s">
        <v>12032</v>
      </c>
      <c r="D630" t="s">
        <v>14932</v>
      </c>
      <c r="E630" t="s">
        <v>12033</v>
      </c>
      <c r="F630" t="s">
        <v>10</v>
      </c>
      <c r="G630" t="s">
        <v>34939</v>
      </c>
      <c r="H630" s="1" t="s">
        <v>14933</v>
      </c>
      <c r="I630">
        <v>1</v>
      </c>
      <c r="J630" t="s">
        <v>34896</v>
      </c>
      <c r="L630">
        <v>1</v>
      </c>
      <c r="M630">
        <v>1</v>
      </c>
      <c r="N630">
        <v>1</v>
      </c>
    </row>
    <row r="631" spans="1:14" x14ac:dyDescent="0.25">
      <c r="A631" t="s">
        <v>30064</v>
      </c>
      <c r="B631" t="s">
        <v>14945</v>
      </c>
      <c r="C631" t="s">
        <v>7204</v>
      </c>
      <c r="D631" t="s">
        <v>14946</v>
      </c>
      <c r="E631" t="s">
        <v>7205</v>
      </c>
      <c r="F631" t="s">
        <v>10</v>
      </c>
      <c r="G631" t="s">
        <v>34940</v>
      </c>
      <c r="H631">
        <v>0.91887391767229598</v>
      </c>
      <c r="I631">
        <v>1</v>
      </c>
      <c r="J631" t="s">
        <v>34896</v>
      </c>
      <c r="L631">
        <v>1</v>
      </c>
      <c r="M631">
        <v>1</v>
      </c>
      <c r="N631">
        <v>0</v>
      </c>
    </row>
    <row r="632" spans="1:14" x14ac:dyDescent="0.25">
      <c r="A632" t="s">
        <v>30074</v>
      </c>
      <c r="B632" t="s">
        <v>14958</v>
      </c>
      <c r="C632" t="s">
        <v>3937</v>
      </c>
      <c r="D632" t="s">
        <v>14959</v>
      </c>
      <c r="E632" t="s">
        <v>3938</v>
      </c>
      <c r="F632" t="s">
        <v>10</v>
      </c>
      <c r="G632" t="s">
        <v>34940</v>
      </c>
      <c r="H632" s="1" t="s">
        <v>14960</v>
      </c>
      <c r="I632">
        <v>1</v>
      </c>
      <c r="J632" t="s">
        <v>34896</v>
      </c>
      <c r="L632">
        <v>1</v>
      </c>
      <c r="M632">
        <v>1</v>
      </c>
      <c r="N632">
        <v>0</v>
      </c>
    </row>
    <row r="633" spans="1:14" x14ac:dyDescent="0.25">
      <c r="A633" t="s">
        <v>30084</v>
      </c>
      <c r="B633" t="s">
        <v>14975</v>
      </c>
      <c r="C633" t="s">
        <v>14977</v>
      </c>
      <c r="D633" t="s">
        <v>14976</v>
      </c>
      <c r="E633" t="s">
        <v>14978</v>
      </c>
      <c r="F633" t="s">
        <v>10</v>
      </c>
      <c r="G633" t="s">
        <v>34940</v>
      </c>
      <c r="H633" s="1" t="s">
        <v>14979</v>
      </c>
      <c r="I633">
        <v>1</v>
      </c>
      <c r="J633" t="s">
        <v>34896</v>
      </c>
      <c r="L633">
        <v>1</v>
      </c>
      <c r="M633">
        <v>1</v>
      </c>
      <c r="N633">
        <v>0</v>
      </c>
    </row>
    <row r="634" spans="1:14" x14ac:dyDescent="0.25">
      <c r="A634" t="s">
        <v>30094</v>
      </c>
      <c r="B634" t="s">
        <v>15004</v>
      </c>
      <c r="C634" t="s">
        <v>15006</v>
      </c>
      <c r="D634" t="s">
        <v>15005</v>
      </c>
      <c r="E634" t="s">
        <v>15007</v>
      </c>
      <c r="F634" t="s">
        <v>10</v>
      </c>
      <c r="G634" t="s">
        <v>34940</v>
      </c>
      <c r="H634" s="1" t="s">
        <v>15008</v>
      </c>
      <c r="I634">
        <v>1</v>
      </c>
      <c r="J634" t="s">
        <v>34896</v>
      </c>
      <c r="L634">
        <v>1</v>
      </c>
      <c r="M634">
        <v>1</v>
      </c>
      <c r="N634">
        <v>0</v>
      </c>
    </row>
    <row r="635" spans="1:14" x14ac:dyDescent="0.25">
      <c r="A635" t="s">
        <v>30104</v>
      </c>
      <c r="B635" t="s">
        <v>15034</v>
      </c>
      <c r="C635" t="s">
        <v>15036</v>
      </c>
      <c r="D635" t="s">
        <v>15035</v>
      </c>
      <c r="E635" t="s">
        <v>15037</v>
      </c>
      <c r="F635" t="s">
        <v>10</v>
      </c>
      <c r="G635" t="s">
        <v>34940</v>
      </c>
      <c r="H635" s="1" t="s">
        <v>15038</v>
      </c>
      <c r="I635">
        <v>1</v>
      </c>
      <c r="J635" t="s">
        <v>34896</v>
      </c>
      <c r="L635">
        <v>1</v>
      </c>
      <c r="M635">
        <v>1</v>
      </c>
      <c r="N635">
        <v>0</v>
      </c>
    </row>
    <row r="636" spans="1:14" x14ac:dyDescent="0.25">
      <c r="A636" t="s">
        <v>30115</v>
      </c>
      <c r="B636" t="s">
        <v>15059</v>
      </c>
      <c r="C636" t="s">
        <v>15063</v>
      </c>
      <c r="D636" t="s">
        <v>15060</v>
      </c>
      <c r="E636" t="s">
        <v>15064</v>
      </c>
      <c r="F636" t="s">
        <v>10</v>
      </c>
      <c r="G636" t="s">
        <v>34940</v>
      </c>
      <c r="H636" s="1" t="s">
        <v>15065</v>
      </c>
      <c r="I636">
        <v>1</v>
      </c>
      <c r="J636" t="s">
        <v>34896</v>
      </c>
      <c r="L636">
        <v>1</v>
      </c>
      <c r="M636">
        <v>1</v>
      </c>
      <c r="N636">
        <v>0</v>
      </c>
    </row>
    <row r="637" spans="1:14" x14ac:dyDescent="0.25">
      <c r="A637" t="s">
        <v>30124</v>
      </c>
      <c r="B637" t="s">
        <v>15080</v>
      </c>
      <c r="C637" t="s">
        <v>15082</v>
      </c>
      <c r="D637" t="s">
        <v>15081</v>
      </c>
      <c r="E637" t="s">
        <v>15083</v>
      </c>
      <c r="F637" t="s">
        <v>10</v>
      </c>
      <c r="G637" t="s">
        <v>34940</v>
      </c>
      <c r="H637">
        <v>0.882890181147169</v>
      </c>
      <c r="I637">
        <v>1</v>
      </c>
      <c r="J637" t="s">
        <v>34896</v>
      </c>
      <c r="L637">
        <v>1</v>
      </c>
      <c r="M637">
        <v>1</v>
      </c>
      <c r="N637">
        <v>0</v>
      </c>
    </row>
    <row r="638" spans="1:14" x14ac:dyDescent="0.25">
      <c r="A638" t="s">
        <v>30134</v>
      </c>
      <c r="B638" t="s">
        <v>15105</v>
      </c>
      <c r="C638" t="s">
        <v>15107</v>
      </c>
      <c r="D638" t="s">
        <v>15106</v>
      </c>
      <c r="E638" t="s">
        <v>15108</v>
      </c>
      <c r="F638" t="s">
        <v>10</v>
      </c>
      <c r="G638" t="s">
        <v>34940</v>
      </c>
      <c r="H638" s="1" t="s">
        <v>15109</v>
      </c>
      <c r="I638">
        <v>1</v>
      </c>
      <c r="J638" t="s">
        <v>34896</v>
      </c>
      <c r="L638">
        <v>1</v>
      </c>
      <c r="M638">
        <v>1</v>
      </c>
      <c r="N638">
        <v>0</v>
      </c>
    </row>
    <row r="639" spans="1:14" x14ac:dyDescent="0.25">
      <c r="A639" t="s">
        <v>30144</v>
      </c>
      <c r="B639" t="s">
        <v>15126</v>
      </c>
      <c r="C639" t="s">
        <v>2091</v>
      </c>
      <c r="D639" t="s">
        <v>15127</v>
      </c>
      <c r="E639" t="s">
        <v>2092</v>
      </c>
      <c r="F639" t="s">
        <v>10</v>
      </c>
      <c r="G639" t="s">
        <v>34940</v>
      </c>
      <c r="H639" s="1" t="s">
        <v>15128</v>
      </c>
      <c r="I639">
        <v>1</v>
      </c>
      <c r="J639" t="s">
        <v>34896</v>
      </c>
      <c r="L639">
        <v>1</v>
      </c>
      <c r="M639">
        <v>1</v>
      </c>
      <c r="N639">
        <v>0</v>
      </c>
    </row>
    <row r="640" spans="1:14" x14ac:dyDescent="0.25">
      <c r="A640" t="s">
        <v>30154</v>
      </c>
      <c r="B640" t="s">
        <v>15140</v>
      </c>
      <c r="C640" t="s">
        <v>2091</v>
      </c>
      <c r="D640" t="s">
        <v>15141</v>
      </c>
      <c r="E640" t="s">
        <v>2092</v>
      </c>
      <c r="F640" t="s">
        <v>10</v>
      </c>
      <c r="G640" t="s">
        <v>34940</v>
      </c>
      <c r="H640" s="1" t="s">
        <v>15142</v>
      </c>
      <c r="I640">
        <v>1</v>
      </c>
      <c r="J640" t="s">
        <v>34896</v>
      </c>
      <c r="L640">
        <v>1</v>
      </c>
      <c r="M640">
        <v>1</v>
      </c>
      <c r="N640">
        <v>0</v>
      </c>
    </row>
    <row r="641" spans="1:14" x14ac:dyDescent="0.25">
      <c r="A641" t="s">
        <v>30164</v>
      </c>
      <c r="B641" t="s">
        <v>15152</v>
      </c>
      <c r="C641" t="s">
        <v>15154</v>
      </c>
      <c r="D641" t="s">
        <v>15153</v>
      </c>
      <c r="E641" t="s">
        <v>15155</v>
      </c>
      <c r="F641" t="s">
        <v>10</v>
      </c>
      <c r="G641" t="s">
        <v>34940</v>
      </c>
      <c r="H641" s="1" t="s">
        <v>15156</v>
      </c>
      <c r="I641">
        <v>1</v>
      </c>
      <c r="J641" t="s">
        <v>34896</v>
      </c>
      <c r="L641">
        <v>1</v>
      </c>
      <c r="M641">
        <v>1</v>
      </c>
      <c r="N641">
        <v>0</v>
      </c>
    </row>
    <row r="642" spans="1:14" x14ac:dyDescent="0.25">
      <c r="A642" t="s">
        <v>30174</v>
      </c>
      <c r="B642" t="s">
        <v>15183</v>
      </c>
      <c r="C642" t="s">
        <v>15185</v>
      </c>
      <c r="D642" t="s">
        <v>15184</v>
      </c>
      <c r="E642" t="s">
        <v>15186</v>
      </c>
      <c r="F642" t="s">
        <v>10</v>
      </c>
      <c r="G642" t="s">
        <v>34940</v>
      </c>
      <c r="H642" s="1" t="s">
        <v>15187</v>
      </c>
      <c r="I642">
        <v>1</v>
      </c>
      <c r="J642" t="s">
        <v>34896</v>
      </c>
      <c r="L642">
        <v>1</v>
      </c>
      <c r="M642">
        <v>1</v>
      </c>
      <c r="N642">
        <v>0</v>
      </c>
    </row>
    <row r="643" spans="1:14" x14ac:dyDescent="0.25">
      <c r="A643" t="s">
        <v>30184</v>
      </c>
      <c r="B643" t="s">
        <v>15204</v>
      </c>
      <c r="C643" t="s">
        <v>2085</v>
      </c>
      <c r="D643" t="s">
        <v>15205</v>
      </c>
      <c r="E643" t="s">
        <v>2086</v>
      </c>
      <c r="F643" t="s">
        <v>10</v>
      </c>
      <c r="G643" t="s">
        <v>34939</v>
      </c>
      <c r="H643" s="1" t="s">
        <v>15206</v>
      </c>
      <c r="I643">
        <v>1</v>
      </c>
      <c r="J643" t="s">
        <v>34896</v>
      </c>
      <c r="L643">
        <v>1</v>
      </c>
      <c r="M643">
        <v>1</v>
      </c>
      <c r="N643">
        <v>1</v>
      </c>
    </row>
    <row r="644" spans="1:14" x14ac:dyDescent="0.25">
      <c r="A644" t="s">
        <v>30195</v>
      </c>
      <c r="B644" t="s">
        <v>15216</v>
      </c>
      <c r="C644" t="s">
        <v>15218</v>
      </c>
      <c r="D644" t="s">
        <v>15217</v>
      </c>
      <c r="E644" t="s">
        <v>15219</v>
      </c>
      <c r="F644" t="s">
        <v>10</v>
      </c>
      <c r="G644" t="s">
        <v>34940</v>
      </c>
      <c r="H644" s="1" t="s">
        <v>15220</v>
      </c>
      <c r="I644">
        <v>1</v>
      </c>
      <c r="J644" t="s">
        <v>34896</v>
      </c>
      <c r="L644">
        <v>1</v>
      </c>
      <c r="M644">
        <v>1</v>
      </c>
      <c r="N644">
        <v>0</v>
      </c>
    </row>
    <row r="645" spans="1:14" x14ac:dyDescent="0.25">
      <c r="A645" t="s">
        <v>30206</v>
      </c>
      <c r="B645" t="s">
        <v>15245</v>
      </c>
      <c r="C645" t="s">
        <v>231</v>
      </c>
      <c r="D645" t="s">
        <v>15246</v>
      </c>
      <c r="E645" t="s">
        <v>232</v>
      </c>
      <c r="F645" t="s">
        <v>10</v>
      </c>
      <c r="G645" t="s">
        <v>34940</v>
      </c>
      <c r="H645" s="1" t="s">
        <v>15249</v>
      </c>
      <c r="I645">
        <v>1</v>
      </c>
      <c r="J645" t="s">
        <v>34896</v>
      </c>
      <c r="L645">
        <v>1</v>
      </c>
      <c r="M645">
        <v>1</v>
      </c>
      <c r="N645">
        <v>0</v>
      </c>
    </row>
    <row r="646" spans="1:14" x14ac:dyDescent="0.25">
      <c r="A646" t="s">
        <v>30214</v>
      </c>
      <c r="B646" t="s">
        <v>15268</v>
      </c>
      <c r="C646" t="s">
        <v>3855</v>
      </c>
      <c r="D646" t="s">
        <v>15269</v>
      </c>
      <c r="E646" t="s">
        <v>3856</v>
      </c>
      <c r="F646" t="s">
        <v>10</v>
      </c>
      <c r="G646" t="s">
        <v>34940</v>
      </c>
      <c r="H646" s="1" t="s">
        <v>15270</v>
      </c>
      <c r="I646">
        <v>1</v>
      </c>
      <c r="J646" t="s">
        <v>34896</v>
      </c>
      <c r="L646">
        <v>1</v>
      </c>
      <c r="M646">
        <v>1</v>
      </c>
      <c r="N646">
        <v>0</v>
      </c>
    </row>
    <row r="647" spans="1:14" x14ac:dyDescent="0.25">
      <c r="A647" t="s">
        <v>30224</v>
      </c>
      <c r="B647" t="s">
        <v>15285</v>
      </c>
      <c r="C647" t="s">
        <v>1358</v>
      </c>
      <c r="D647" t="s">
        <v>15286</v>
      </c>
      <c r="E647" t="s">
        <v>1359</v>
      </c>
      <c r="F647" t="s">
        <v>10</v>
      </c>
      <c r="G647" t="s">
        <v>34940</v>
      </c>
      <c r="H647" s="1" t="s">
        <v>15287</v>
      </c>
      <c r="I647">
        <v>1</v>
      </c>
      <c r="J647" t="s">
        <v>34896</v>
      </c>
      <c r="L647">
        <v>1</v>
      </c>
      <c r="M647">
        <v>1</v>
      </c>
      <c r="N647">
        <v>0</v>
      </c>
    </row>
    <row r="648" spans="1:14" x14ac:dyDescent="0.25">
      <c r="A648" t="s">
        <v>30234</v>
      </c>
      <c r="B648" t="s">
        <v>15305</v>
      </c>
      <c r="C648" t="s">
        <v>15307</v>
      </c>
      <c r="D648" t="s">
        <v>15306</v>
      </c>
      <c r="E648" t="s">
        <v>15308</v>
      </c>
      <c r="F648" t="s">
        <v>10</v>
      </c>
      <c r="G648" t="s">
        <v>34940</v>
      </c>
      <c r="H648" s="1" t="s">
        <v>15309</v>
      </c>
      <c r="I648">
        <v>1</v>
      </c>
      <c r="J648" t="s">
        <v>34896</v>
      </c>
      <c r="L648">
        <v>1</v>
      </c>
      <c r="M648">
        <v>1</v>
      </c>
      <c r="N648">
        <v>0</v>
      </c>
    </row>
    <row r="649" spans="1:14" x14ac:dyDescent="0.25">
      <c r="A649" t="s">
        <v>30244</v>
      </c>
      <c r="B649" t="s">
        <v>15327</v>
      </c>
      <c r="C649" t="s">
        <v>11597</v>
      </c>
      <c r="D649" t="s">
        <v>15328</v>
      </c>
      <c r="E649" t="s">
        <v>11598</v>
      </c>
      <c r="F649" t="s">
        <v>10</v>
      </c>
      <c r="G649" t="s">
        <v>34940</v>
      </c>
      <c r="H649" s="1" t="s">
        <v>15329</v>
      </c>
      <c r="I649">
        <v>1</v>
      </c>
      <c r="J649" t="s">
        <v>34896</v>
      </c>
      <c r="L649">
        <v>1</v>
      </c>
      <c r="M649">
        <v>1</v>
      </c>
      <c r="N649">
        <v>0</v>
      </c>
    </row>
    <row r="650" spans="1:14" x14ac:dyDescent="0.25">
      <c r="A650" t="s">
        <v>30255</v>
      </c>
      <c r="B650" t="s">
        <v>15348</v>
      </c>
      <c r="C650" t="s">
        <v>15353</v>
      </c>
      <c r="D650" t="s">
        <v>15349</v>
      </c>
      <c r="E650" t="s">
        <v>15354</v>
      </c>
      <c r="F650" t="s">
        <v>10</v>
      </c>
      <c r="G650" t="s">
        <v>34940</v>
      </c>
      <c r="H650" s="1" t="s">
        <v>15355</v>
      </c>
      <c r="I650">
        <v>1</v>
      </c>
      <c r="J650" t="s">
        <v>34896</v>
      </c>
      <c r="L650">
        <v>1</v>
      </c>
      <c r="M650">
        <v>1</v>
      </c>
      <c r="N650">
        <v>0</v>
      </c>
    </row>
    <row r="651" spans="1:14" x14ac:dyDescent="0.25">
      <c r="A651" t="s">
        <v>30267</v>
      </c>
      <c r="B651" t="s">
        <v>15374</v>
      </c>
      <c r="C651" t="s">
        <v>15383</v>
      </c>
      <c r="D651" t="s">
        <v>15375</v>
      </c>
      <c r="E651" t="s">
        <v>15384</v>
      </c>
      <c r="F651" t="s">
        <v>10</v>
      </c>
      <c r="G651" t="s">
        <v>34940</v>
      </c>
      <c r="H651">
        <v>0.83468532215190405</v>
      </c>
      <c r="I651">
        <v>1</v>
      </c>
      <c r="J651" t="s">
        <v>34896</v>
      </c>
      <c r="L651">
        <v>1</v>
      </c>
      <c r="M651">
        <v>1</v>
      </c>
      <c r="N651">
        <v>0</v>
      </c>
    </row>
    <row r="652" spans="1:14" x14ac:dyDescent="0.25">
      <c r="A652" t="s">
        <v>30274</v>
      </c>
      <c r="B652" t="s">
        <v>15398</v>
      </c>
      <c r="C652" t="s">
        <v>15400</v>
      </c>
      <c r="D652" t="s">
        <v>15399</v>
      </c>
      <c r="E652" t="s">
        <v>15401</v>
      </c>
      <c r="F652" t="s">
        <v>10</v>
      </c>
      <c r="G652" t="s">
        <v>34940</v>
      </c>
      <c r="H652" s="1" t="s">
        <v>15402</v>
      </c>
      <c r="I652">
        <v>1</v>
      </c>
      <c r="J652" t="s">
        <v>34896</v>
      </c>
      <c r="L652">
        <v>1</v>
      </c>
      <c r="M652">
        <v>1</v>
      </c>
      <c r="N652">
        <v>0</v>
      </c>
    </row>
    <row r="653" spans="1:14" x14ac:dyDescent="0.25">
      <c r="A653" t="s">
        <v>30284</v>
      </c>
      <c r="B653" t="s">
        <v>15424</v>
      </c>
      <c r="C653" t="s">
        <v>283</v>
      </c>
      <c r="D653" t="s">
        <v>15425</v>
      </c>
      <c r="E653" t="s">
        <v>284</v>
      </c>
      <c r="F653" t="s">
        <v>10</v>
      </c>
      <c r="G653" t="s">
        <v>34938</v>
      </c>
      <c r="H653" s="1" t="s">
        <v>15426</v>
      </c>
      <c r="I653">
        <v>0</v>
      </c>
      <c r="J653" t="s">
        <v>34913</v>
      </c>
      <c r="L653">
        <v>0</v>
      </c>
      <c r="M653" t="s">
        <v>34930</v>
      </c>
      <c r="N653">
        <v>1</v>
      </c>
    </row>
    <row r="654" spans="1:14" x14ac:dyDescent="0.25">
      <c r="A654" t="s">
        <v>30294</v>
      </c>
      <c r="B654" t="s">
        <v>15442</v>
      </c>
      <c r="C654" t="s">
        <v>303</v>
      </c>
      <c r="D654" t="s">
        <v>15443</v>
      </c>
      <c r="E654" t="s">
        <v>304</v>
      </c>
      <c r="F654" t="s">
        <v>10</v>
      </c>
      <c r="G654" t="s">
        <v>34938</v>
      </c>
      <c r="H654" s="1" t="s">
        <v>15444</v>
      </c>
      <c r="I654">
        <v>0</v>
      </c>
      <c r="J654" t="s">
        <v>34913</v>
      </c>
      <c r="L654">
        <v>0</v>
      </c>
      <c r="M654" t="s">
        <v>34930</v>
      </c>
      <c r="N654">
        <v>1</v>
      </c>
    </row>
    <row r="655" spans="1:14" x14ac:dyDescent="0.25">
      <c r="A655" t="s">
        <v>30304</v>
      </c>
      <c r="B655" t="s">
        <v>15464</v>
      </c>
      <c r="C655" t="s">
        <v>7954</v>
      </c>
      <c r="D655" t="s">
        <v>15465</v>
      </c>
      <c r="E655" t="s">
        <v>7955</v>
      </c>
      <c r="F655" t="s">
        <v>10</v>
      </c>
      <c r="G655" t="s">
        <v>34940</v>
      </c>
      <c r="H655" s="1" t="s">
        <v>15466</v>
      </c>
      <c r="I655">
        <v>1</v>
      </c>
      <c r="J655" t="s">
        <v>34896</v>
      </c>
      <c r="L655">
        <v>1</v>
      </c>
      <c r="M655">
        <v>1</v>
      </c>
      <c r="N655">
        <v>0</v>
      </c>
    </row>
    <row r="656" spans="1:14" x14ac:dyDescent="0.25">
      <c r="A656" t="s">
        <v>30314</v>
      </c>
      <c r="B656" t="s">
        <v>15492</v>
      </c>
      <c r="C656" t="s">
        <v>291</v>
      </c>
      <c r="D656" t="s">
        <v>15493</v>
      </c>
      <c r="E656" t="s">
        <v>292</v>
      </c>
      <c r="F656" t="s">
        <v>10</v>
      </c>
      <c r="G656" t="s">
        <v>34939</v>
      </c>
      <c r="H656" s="1" t="s">
        <v>15494</v>
      </c>
      <c r="I656">
        <v>1</v>
      </c>
      <c r="J656" t="s">
        <v>34896</v>
      </c>
      <c r="L656">
        <v>1</v>
      </c>
      <c r="M656">
        <v>1</v>
      </c>
      <c r="N656">
        <v>1</v>
      </c>
    </row>
    <row r="657" spans="1:14" x14ac:dyDescent="0.25">
      <c r="A657" t="s">
        <v>30324</v>
      </c>
      <c r="B657" t="s">
        <v>15506</v>
      </c>
      <c r="C657" t="s">
        <v>297</v>
      </c>
      <c r="D657" t="s">
        <v>15507</v>
      </c>
      <c r="E657" t="s">
        <v>298</v>
      </c>
      <c r="F657" t="s">
        <v>10</v>
      </c>
      <c r="G657" t="s">
        <v>34939</v>
      </c>
      <c r="H657" s="1" t="s">
        <v>15508</v>
      </c>
      <c r="I657">
        <v>1</v>
      </c>
      <c r="J657" t="s">
        <v>34896</v>
      </c>
      <c r="L657">
        <v>1</v>
      </c>
      <c r="M657">
        <v>1</v>
      </c>
      <c r="N657">
        <v>1</v>
      </c>
    </row>
    <row r="658" spans="1:14" x14ac:dyDescent="0.25">
      <c r="A658" t="s">
        <v>30334</v>
      </c>
      <c r="B658" t="s">
        <v>15520</v>
      </c>
      <c r="C658" t="s">
        <v>15137</v>
      </c>
      <c r="D658" t="s">
        <v>15521</v>
      </c>
      <c r="E658" t="s">
        <v>15138</v>
      </c>
      <c r="F658" t="s">
        <v>10</v>
      </c>
      <c r="G658" t="s">
        <v>34939</v>
      </c>
      <c r="H658" s="1" t="s">
        <v>15522</v>
      </c>
      <c r="I658">
        <v>1</v>
      </c>
      <c r="J658" t="s">
        <v>34896</v>
      </c>
      <c r="L658">
        <v>1</v>
      </c>
      <c r="M658">
        <v>1</v>
      </c>
      <c r="N658">
        <v>1</v>
      </c>
    </row>
    <row r="659" spans="1:14" x14ac:dyDescent="0.25">
      <c r="A659" t="s">
        <v>30345</v>
      </c>
      <c r="B659" t="s">
        <v>15537</v>
      </c>
      <c r="C659" t="s">
        <v>283</v>
      </c>
      <c r="D659" t="s">
        <v>15538</v>
      </c>
      <c r="E659" t="s">
        <v>284</v>
      </c>
      <c r="F659" t="s">
        <v>10</v>
      </c>
      <c r="G659" t="s">
        <v>34939</v>
      </c>
      <c r="H659" s="1" t="s">
        <v>15540</v>
      </c>
      <c r="I659">
        <v>1</v>
      </c>
      <c r="J659" t="s">
        <v>34896</v>
      </c>
      <c r="L659">
        <v>1</v>
      </c>
      <c r="M659">
        <v>1</v>
      </c>
      <c r="N659">
        <v>1</v>
      </c>
    </row>
    <row r="660" spans="1:14" x14ac:dyDescent="0.25">
      <c r="A660" t="s">
        <v>30354</v>
      </c>
      <c r="B660" t="s">
        <v>15548</v>
      </c>
      <c r="C660" t="s">
        <v>15550</v>
      </c>
      <c r="D660" t="s">
        <v>15549</v>
      </c>
      <c r="E660" t="s">
        <v>15551</v>
      </c>
      <c r="F660" t="s">
        <v>10</v>
      </c>
      <c r="G660" t="s">
        <v>34940</v>
      </c>
      <c r="H660" s="1" t="s">
        <v>15552</v>
      </c>
      <c r="I660">
        <v>1</v>
      </c>
      <c r="J660" t="s">
        <v>34896</v>
      </c>
      <c r="L660">
        <v>1</v>
      </c>
      <c r="M660">
        <v>1</v>
      </c>
      <c r="N660">
        <v>0</v>
      </c>
    </row>
    <row r="661" spans="1:14" x14ac:dyDescent="0.25">
      <c r="A661" t="s">
        <v>30364</v>
      </c>
      <c r="B661" t="s">
        <v>15576</v>
      </c>
      <c r="C661" t="s">
        <v>13078</v>
      </c>
      <c r="D661" t="s">
        <v>15577</v>
      </c>
      <c r="E661" t="s">
        <v>13079</v>
      </c>
      <c r="F661" t="s">
        <v>10</v>
      </c>
      <c r="G661" t="s">
        <v>34940</v>
      </c>
      <c r="H661" s="1" t="s">
        <v>15578</v>
      </c>
      <c r="I661">
        <v>1</v>
      </c>
      <c r="J661" t="s">
        <v>34896</v>
      </c>
      <c r="L661">
        <v>1</v>
      </c>
      <c r="M661">
        <v>1</v>
      </c>
      <c r="N661">
        <v>0</v>
      </c>
    </row>
    <row r="662" spans="1:14" x14ac:dyDescent="0.25">
      <c r="A662" t="s">
        <v>30374</v>
      </c>
      <c r="B662" t="s">
        <v>15590</v>
      </c>
      <c r="C662" t="s">
        <v>86</v>
      </c>
      <c r="D662" t="s">
        <v>15591</v>
      </c>
      <c r="E662" t="s">
        <v>87</v>
      </c>
      <c r="F662" t="s">
        <v>10</v>
      </c>
      <c r="G662" t="s">
        <v>34939</v>
      </c>
      <c r="H662" s="1" t="s">
        <v>15592</v>
      </c>
      <c r="I662">
        <v>0</v>
      </c>
      <c r="J662" s="3" t="s">
        <v>34926</v>
      </c>
      <c r="L662">
        <v>0</v>
      </c>
      <c r="M662" t="s">
        <v>34930</v>
      </c>
      <c r="N662">
        <v>1</v>
      </c>
    </row>
    <row r="663" spans="1:14" x14ac:dyDescent="0.25">
      <c r="A663" t="s">
        <v>30384</v>
      </c>
      <c r="B663" t="s">
        <v>15610</v>
      </c>
      <c r="C663" t="s">
        <v>15612</v>
      </c>
      <c r="D663" t="s">
        <v>15611</v>
      </c>
      <c r="E663" t="s">
        <v>15613</v>
      </c>
      <c r="F663" t="s">
        <v>10</v>
      </c>
      <c r="G663" t="s">
        <v>34940</v>
      </c>
      <c r="H663" s="1" t="s">
        <v>15614</v>
      </c>
      <c r="I663">
        <v>1</v>
      </c>
      <c r="J663" t="s">
        <v>34896</v>
      </c>
      <c r="L663">
        <v>1</v>
      </c>
      <c r="M663">
        <v>1</v>
      </c>
      <c r="N663">
        <v>0</v>
      </c>
    </row>
    <row r="664" spans="1:14" x14ac:dyDescent="0.25">
      <c r="A664" t="s">
        <v>30394</v>
      </c>
      <c r="B664" t="s">
        <v>15633</v>
      </c>
      <c r="C664" t="s">
        <v>3099</v>
      </c>
      <c r="D664" t="s">
        <v>15634</v>
      </c>
      <c r="E664" t="s">
        <v>3100</v>
      </c>
      <c r="F664" t="s">
        <v>10</v>
      </c>
      <c r="G664" t="s">
        <v>34940</v>
      </c>
      <c r="H664" s="1" t="s">
        <v>15635</v>
      </c>
      <c r="I664">
        <v>1</v>
      </c>
      <c r="J664" t="s">
        <v>34896</v>
      </c>
      <c r="L664">
        <v>1</v>
      </c>
      <c r="M664">
        <v>1</v>
      </c>
      <c r="N664">
        <v>0</v>
      </c>
    </row>
    <row r="665" spans="1:14" x14ac:dyDescent="0.25">
      <c r="A665" t="s">
        <v>30404</v>
      </c>
      <c r="B665" t="s">
        <v>15655</v>
      </c>
      <c r="C665" t="s">
        <v>7771</v>
      </c>
      <c r="D665" t="s">
        <v>15656</v>
      </c>
      <c r="E665" t="s">
        <v>7772</v>
      </c>
      <c r="F665" t="s">
        <v>10</v>
      </c>
      <c r="G665" t="s">
        <v>34940</v>
      </c>
      <c r="H665" s="1" t="s">
        <v>15657</v>
      </c>
      <c r="I665">
        <v>1</v>
      </c>
      <c r="J665" t="s">
        <v>34896</v>
      </c>
      <c r="L665">
        <v>1</v>
      </c>
      <c r="M665">
        <v>1</v>
      </c>
      <c r="N665">
        <v>0</v>
      </c>
    </row>
    <row r="666" spans="1:14" x14ac:dyDescent="0.25">
      <c r="A666" t="s">
        <v>30414</v>
      </c>
      <c r="B666" t="s">
        <v>15679</v>
      </c>
      <c r="C666" t="s">
        <v>15681</v>
      </c>
      <c r="D666" t="s">
        <v>15680</v>
      </c>
      <c r="E666" t="s">
        <v>15682</v>
      </c>
      <c r="F666" t="s">
        <v>10</v>
      </c>
      <c r="G666" t="s">
        <v>34940</v>
      </c>
      <c r="H666" s="1" t="s">
        <v>15683</v>
      </c>
      <c r="I666">
        <v>1</v>
      </c>
      <c r="J666" t="s">
        <v>34896</v>
      </c>
      <c r="L666">
        <v>1</v>
      </c>
      <c r="M666">
        <v>1</v>
      </c>
      <c r="N666">
        <v>0</v>
      </c>
    </row>
    <row r="667" spans="1:14" x14ac:dyDescent="0.25">
      <c r="A667" t="s">
        <v>30424</v>
      </c>
      <c r="B667" t="s">
        <v>15698</v>
      </c>
      <c r="C667" t="s">
        <v>3392</v>
      </c>
      <c r="D667" t="s">
        <v>15699</v>
      </c>
      <c r="E667" t="s">
        <v>3393</v>
      </c>
      <c r="F667" t="s">
        <v>10</v>
      </c>
      <c r="G667" t="s">
        <v>34940</v>
      </c>
      <c r="H667" s="1" t="s">
        <v>15700</v>
      </c>
      <c r="I667">
        <v>1</v>
      </c>
      <c r="J667" t="s">
        <v>34896</v>
      </c>
      <c r="L667">
        <v>1</v>
      </c>
      <c r="M667">
        <v>1</v>
      </c>
      <c r="N667">
        <v>0</v>
      </c>
    </row>
    <row r="668" spans="1:14" x14ac:dyDescent="0.25">
      <c r="A668" t="s">
        <v>30435</v>
      </c>
      <c r="B668" t="s">
        <v>15715</v>
      </c>
      <c r="C668" t="s">
        <v>15719</v>
      </c>
      <c r="D668" t="s">
        <v>15716</v>
      </c>
      <c r="E668" t="s">
        <v>15720</v>
      </c>
      <c r="F668" t="s">
        <v>10</v>
      </c>
      <c r="G668" t="s">
        <v>34940</v>
      </c>
      <c r="H668" s="1" t="s">
        <v>15721</v>
      </c>
      <c r="I668">
        <v>1</v>
      </c>
      <c r="J668" t="s">
        <v>34896</v>
      </c>
      <c r="L668">
        <v>1</v>
      </c>
      <c r="M668">
        <v>1</v>
      </c>
      <c r="N668">
        <v>0</v>
      </c>
    </row>
    <row r="669" spans="1:14" x14ac:dyDescent="0.25">
      <c r="A669" t="s">
        <v>30445</v>
      </c>
      <c r="B669" t="s">
        <v>15743</v>
      </c>
      <c r="C669" t="s">
        <v>1427</v>
      </c>
      <c r="D669" t="s">
        <v>15744</v>
      </c>
      <c r="E669" t="s">
        <v>1428</v>
      </c>
      <c r="F669" t="s">
        <v>10</v>
      </c>
      <c r="G669" t="s">
        <v>34940</v>
      </c>
      <c r="H669" s="1" t="s">
        <v>15746</v>
      </c>
      <c r="I669">
        <v>1</v>
      </c>
      <c r="J669" t="s">
        <v>34896</v>
      </c>
      <c r="L669">
        <v>1</v>
      </c>
      <c r="M669">
        <v>1</v>
      </c>
      <c r="N669">
        <v>0</v>
      </c>
    </row>
    <row r="670" spans="1:14" x14ac:dyDescent="0.25">
      <c r="A670" t="s">
        <v>30454</v>
      </c>
      <c r="B670" t="s">
        <v>15764</v>
      </c>
      <c r="C670" t="s">
        <v>3059</v>
      </c>
      <c r="D670" t="s">
        <v>15765</v>
      </c>
      <c r="E670" t="s">
        <v>3060</v>
      </c>
      <c r="F670" t="s">
        <v>10</v>
      </c>
      <c r="G670" t="s">
        <v>34940</v>
      </c>
      <c r="H670" s="1" t="s">
        <v>15766</v>
      </c>
      <c r="I670">
        <v>1</v>
      </c>
      <c r="J670" t="s">
        <v>34896</v>
      </c>
      <c r="L670">
        <v>1</v>
      </c>
      <c r="M670">
        <v>1</v>
      </c>
      <c r="N670">
        <v>0</v>
      </c>
    </row>
    <row r="671" spans="1:14" x14ac:dyDescent="0.25">
      <c r="A671" t="s">
        <v>30464</v>
      </c>
      <c r="B671" t="s">
        <v>15783</v>
      </c>
      <c r="C671" t="s">
        <v>1964</v>
      </c>
      <c r="D671" t="s">
        <v>15784</v>
      </c>
      <c r="E671" t="s">
        <v>1965</v>
      </c>
      <c r="F671" t="s">
        <v>10</v>
      </c>
      <c r="G671" t="s">
        <v>34940</v>
      </c>
      <c r="H671" s="1" t="s">
        <v>15785</v>
      </c>
      <c r="I671">
        <v>1</v>
      </c>
      <c r="J671" t="s">
        <v>34896</v>
      </c>
      <c r="L671">
        <v>1</v>
      </c>
      <c r="M671">
        <v>1</v>
      </c>
      <c r="N671">
        <v>0</v>
      </c>
    </row>
    <row r="672" spans="1:14" x14ac:dyDescent="0.25">
      <c r="A672" t="s">
        <v>30474</v>
      </c>
      <c r="B672" t="s">
        <v>15803</v>
      </c>
      <c r="C672" t="s">
        <v>3040</v>
      </c>
      <c r="D672" t="s">
        <v>15804</v>
      </c>
      <c r="E672" t="s">
        <v>3041</v>
      </c>
      <c r="F672" t="s">
        <v>10</v>
      </c>
      <c r="G672" t="s">
        <v>34940</v>
      </c>
      <c r="H672" s="1" t="s">
        <v>15805</v>
      </c>
      <c r="I672">
        <v>1</v>
      </c>
      <c r="J672" t="s">
        <v>34896</v>
      </c>
      <c r="L672">
        <v>1</v>
      </c>
      <c r="M672">
        <v>1</v>
      </c>
      <c r="N672">
        <v>0</v>
      </c>
    </row>
    <row r="673" spans="1:15" x14ac:dyDescent="0.25">
      <c r="A673" t="s">
        <v>30484</v>
      </c>
      <c r="B673" t="s">
        <v>15817</v>
      </c>
      <c r="C673" t="s">
        <v>13889</v>
      </c>
      <c r="D673" t="s">
        <v>15818</v>
      </c>
      <c r="E673" t="s">
        <v>13890</v>
      </c>
      <c r="F673" t="s">
        <v>10</v>
      </c>
      <c r="G673" t="s">
        <v>34940</v>
      </c>
      <c r="H673">
        <v>0.95394984120020698</v>
      </c>
      <c r="I673">
        <v>1</v>
      </c>
      <c r="J673" t="s">
        <v>34896</v>
      </c>
      <c r="L673">
        <v>1</v>
      </c>
      <c r="M673">
        <v>1</v>
      </c>
      <c r="N673">
        <v>0</v>
      </c>
    </row>
    <row r="674" spans="1:15" x14ac:dyDescent="0.25">
      <c r="A674" t="s">
        <v>30494</v>
      </c>
      <c r="B674" t="s">
        <v>15829</v>
      </c>
      <c r="C674" t="s">
        <v>15831</v>
      </c>
      <c r="D674" t="s">
        <v>15830</v>
      </c>
      <c r="E674" t="s">
        <v>15832</v>
      </c>
      <c r="F674" t="s">
        <v>10</v>
      </c>
      <c r="G674" t="s">
        <v>34940</v>
      </c>
      <c r="H674" s="1" t="s">
        <v>15833</v>
      </c>
      <c r="I674">
        <v>1</v>
      </c>
      <c r="J674" t="s">
        <v>34896</v>
      </c>
      <c r="L674">
        <v>1</v>
      </c>
      <c r="M674">
        <v>1</v>
      </c>
      <c r="N674">
        <v>0</v>
      </c>
    </row>
    <row r="675" spans="1:15" x14ac:dyDescent="0.25">
      <c r="A675" t="s">
        <v>30504</v>
      </c>
      <c r="B675" t="s">
        <v>15860</v>
      </c>
      <c r="C675" t="s">
        <v>15862</v>
      </c>
      <c r="D675" t="s">
        <v>15861</v>
      </c>
      <c r="E675" t="s">
        <v>15863</v>
      </c>
      <c r="F675" t="s">
        <v>10</v>
      </c>
      <c r="G675" t="s">
        <v>34940</v>
      </c>
      <c r="H675" s="1" t="s">
        <v>15864</v>
      </c>
      <c r="I675">
        <v>1</v>
      </c>
      <c r="J675" t="s">
        <v>34896</v>
      </c>
      <c r="L675">
        <v>1</v>
      </c>
      <c r="M675">
        <v>1</v>
      </c>
      <c r="N675">
        <v>0</v>
      </c>
    </row>
    <row r="676" spans="1:15" x14ac:dyDescent="0.25">
      <c r="A676" t="s">
        <v>30514</v>
      </c>
      <c r="B676" t="s">
        <v>15880</v>
      </c>
      <c r="C676" t="s">
        <v>255</v>
      </c>
      <c r="D676" t="s">
        <v>15881</v>
      </c>
      <c r="E676" t="s">
        <v>256</v>
      </c>
      <c r="F676" t="s">
        <v>10</v>
      </c>
      <c r="G676" t="s">
        <v>34940</v>
      </c>
      <c r="H676">
        <v>0.89147435630446803</v>
      </c>
      <c r="I676">
        <v>1</v>
      </c>
      <c r="J676" t="s">
        <v>34896</v>
      </c>
      <c r="L676">
        <v>1</v>
      </c>
      <c r="M676">
        <v>1</v>
      </c>
      <c r="N676">
        <v>0</v>
      </c>
    </row>
    <row r="677" spans="1:15" x14ac:dyDescent="0.25">
      <c r="A677" s="3" t="s">
        <v>30524</v>
      </c>
      <c r="B677" s="3" t="s">
        <v>15895</v>
      </c>
      <c r="C677" s="3" t="s">
        <v>10707</v>
      </c>
      <c r="D677" s="3" t="s">
        <v>15896</v>
      </c>
      <c r="E677" s="3" t="s">
        <v>10708</v>
      </c>
      <c r="F677" s="3" t="s">
        <v>10</v>
      </c>
      <c r="G677" t="s">
        <v>34940</v>
      </c>
      <c r="H677" s="3">
        <v>0.95872081524611397</v>
      </c>
      <c r="I677">
        <v>1</v>
      </c>
      <c r="J677" s="3" t="s">
        <v>34896</v>
      </c>
      <c r="K677" s="3"/>
      <c r="L677">
        <v>1</v>
      </c>
      <c r="M677">
        <v>1</v>
      </c>
      <c r="N677">
        <v>0</v>
      </c>
      <c r="O677" s="3"/>
    </row>
    <row r="678" spans="1:15" x14ac:dyDescent="0.25">
      <c r="A678" t="s">
        <v>30535</v>
      </c>
      <c r="B678" t="s">
        <v>15912</v>
      </c>
      <c r="C678" t="s">
        <v>10701</v>
      </c>
      <c r="D678" t="s">
        <v>15913</v>
      </c>
      <c r="E678" t="s">
        <v>10702</v>
      </c>
      <c r="F678" t="s">
        <v>10</v>
      </c>
      <c r="G678" t="s">
        <v>34940</v>
      </c>
      <c r="H678" s="1" t="s">
        <v>15915</v>
      </c>
      <c r="I678">
        <v>1</v>
      </c>
      <c r="J678" t="s">
        <v>34896</v>
      </c>
      <c r="L678">
        <v>1</v>
      </c>
      <c r="M678">
        <v>1</v>
      </c>
      <c r="N678">
        <v>0</v>
      </c>
    </row>
    <row r="679" spans="1:15" x14ac:dyDescent="0.25">
      <c r="A679" t="s">
        <v>30544</v>
      </c>
      <c r="B679" t="s">
        <v>15932</v>
      </c>
      <c r="C679" t="s">
        <v>15934</v>
      </c>
      <c r="D679" t="s">
        <v>15933</v>
      </c>
      <c r="E679" t="s">
        <v>15935</v>
      </c>
      <c r="F679" t="s">
        <v>10</v>
      </c>
      <c r="G679" t="s">
        <v>34940</v>
      </c>
      <c r="H679" s="1" t="s">
        <v>15936</v>
      </c>
      <c r="I679">
        <v>1</v>
      </c>
      <c r="J679" t="s">
        <v>34896</v>
      </c>
      <c r="L679">
        <v>1</v>
      </c>
      <c r="M679">
        <v>1</v>
      </c>
      <c r="N679">
        <v>0</v>
      </c>
    </row>
    <row r="680" spans="1:15" x14ac:dyDescent="0.25">
      <c r="A680" t="s">
        <v>30554</v>
      </c>
      <c r="B680" t="s">
        <v>15948</v>
      </c>
      <c r="C680" t="s">
        <v>1021</v>
      </c>
      <c r="D680" t="s">
        <v>15949</v>
      </c>
      <c r="E680" t="s">
        <v>1022</v>
      </c>
      <c r="F680" t="s">
        <v>10</v>
      </c>
      <c r="G680" t="s">
        <v>34940</v>
      </c>
      <c r="H680">
        <v>0.92819767244332096</v>
      </c>
      <c r="I680">
        <v>1</v>
      </c>
      <c r="J680" t="s">
        <v>34896</v>
      </c>
      <c r="L680">
        <v>1</v>
      </c>
      <c r="M680">
        <v>1</v>
      </c>
      <c r="N680">
        <v>0</v>
      </c>
    </row>
    <row r="681" spans="1:15" x14ac:dyDescent="0.25">
      <c r="A681" t="s">
        <v>30564</v>
      </c>
      <c r="B681" t="s">
        <v>15968</v>
      </c>
      <c r="C681" t="s">
        <v>1503</v>
      </c>
      <c r="D681" t="s">
        <v>15969</v>
      </c>
      <c r="E681" t="s">
        <v>1504</v>
      </c>
      <c r="F681" t="s">
        <v>10</v>
      </c>
      <c r="G681" t="s">
        <v>34940</v>
      </c>
      <c r="H681" s="1" t="s">
        <v>15970</v>
      </c>
      <c r="I681">
        <v>1</v>
      </c>
      <c r="J681" t="s">
        <v>34896</v>
      </c>
      <c r="L681">
        <v>1</v>
      </c>
      <c r="M681">
        <v>1</v>
      </c>
      <c r="N681">
        <v>0</v>
      </c>
    </row>
    <row r="682" spans="1:15" x14ac:dyDescent="0.25">
      <c r="A682" t="s">
        <v>30574</v>
      </c>
      <c r="B682" t="s">
        <v>15991</v>
      </c>
      <c r="C682" t="s">
        <v>15988</v>
      </c>
      <c r="D682" t="s">
        <v>15992</v>
      </c>
      <c r="E682" t="s">
        <v>15989</v>
      </c>
      <c r="F682" t="s">
        <v>10</v>
      </c>
      <c r="G682" t="s">
        <v>34940</v>
      </c>
      <c r="H682" s="1" t="s">
        <v>15993</v>
      </c>
      <c r="I682">
        <v>1</v>
      </c>
      <c r="J682" t="s">
        <v>34896</v>
      </c>
      <c r="L682">
        <v>1</v>
      </c>
      <c r="M682">
        <v>1</v>
      </c>
      <c r="N682">
        <v>0</v>
      </c>
    </row>
    <row r="683" spans="1:15" x14ac:dyDescent="0.25">
      <c r="A683" t="s">
        <v>30589</v>
      </c>
      <c r="B683" t="s">
        <v>16010</v>
      </c>
      <c r="C683" t="s">
        <v>16017</v>
      </c>
      <c r="D683" t="s">
        <v>16011</v>
      </c>
      <c r="E683" t="s">
        <v>16018</v>
      </c>
      <c r="F683" t="s">
        <v>10</v>
      </c>
      <c r="G683" t="s">
        <v>34940</v>
      </c>
      <c r="H683" s="1" t="s">
        <v>16019</v>
      </c>
      <c r="I683">
        <v>1</v>
      </c>
      <c r="J683" t="s">
        <v>34896</v>
      </c>
      <c r="L683">
        <v>1</v>
      </c>
      <c r="M683">
        <v>1</v>
      </c>
      <c r="N683">
        <v>0</v>
      </c>
    </row>
    <row r="684" spans="1:15" x14ac:dyDescent="0.25">
      <c r="A684" t="s">
        <v>30594</v>
      </c>
      <c r="B684" t="s">
        <v>16025</v>
      </c>
      <c r="C684" t="s">
        <v>16027</v>
      </c>
      <c r="D684" t="s">
        <v>16026</v>
      </c>
      <c r="E684" t="s">
        <v>16028</v>
      </c>
      <c r="F684" t="s">
        <v>10</v>
      </c>
      <c r="G684" t="s">
        <v>34940</v>
      </c>
      <c r="H684" s="1" t="s">
        <v>16029</v>
      </c>
      <c r="I684">
        <v>1</v>
      </c>
      <c r="J684" t="s">
        <v>34896</v>
      </c>
      <c r="L684">
        <v>1</v>
      </c>
      <c r="M684">
        <v>1</v>
      </c>
      <c r="N684">
        <v>0</v>
      </c>
    </row>
    <row r="685" spans="1:15" x14ac:dyDescent="0.25">
      <c r="A685" t="s">
        <v>30604</v>
      </c>
      <c r="B685" t="s">
        <v>16038</v>
      </c>
      <c r="C685" t="s">
        <v>16040</v>
      </c>
      <c r="D685" t="s">
        <v>16039</v>
      </c>
      <c r="E685" t="s">
        <v>16041</v>
      </c>
      <c r="F685" t="s">
        <v>10</v>
      </c>
      <c r="G685" t="s">
        <v>34940</v>
      </c>
      <c r="H685" s="1" t="s">
        <v>16042</v>
      </c>
      <c r="I685">
        <v>1</v>
      </c>
      <c r="J685" t="s">
        <v>34896</v>
      </c>
      <c r="L685">
        <v>1</v>
      </c>
      <c r="M685">
        <v>1</v>
      </c>
      <c r="N685">
        <v>0</v>
      </c>
    </row>
    <row r="686" spans="1:15" x14ac:dyDescent="0.25">
      <c r="A686" t="s">
        <v>30614</v>
      </c>
      <c r="B686" t="s">
        <v>16062</v>
      </c>
      <c r="C686" t="s">
        <v>16064</v>
      </c>
      <c r="D686" t="s">
        <v>16063</v>
      </c>
      <c r="E686" t="s">
        <v>16065</v>
      </c>
      <c r="F686" t="s">
        <v>10</v>
      </c>
      <c r="G686" t="s">
        <v>34940</v>
      </c>
      <c r="H686" s="1" t="s">
        <v>16066</v>
      </c>
      <c r="I686">
        <v>1</v>
      </c>
      <c r="J686" t="s">
        <v>34896</v>
      </c>
      <c r="L686">
        <v>1</v>
      </c>
      <c r="M686">
        <v>1</v>
      </c>
      <c r="N686">
        <v>0</v>
      </c>
    </row>
    <row r="687" spans="1:15" x14ac:dyDescent="0.25">
      <c r="A687" t="s">
        <v>30625</v>
      </c>
      <c r="B687" t="s">
        <v>16079</v>
      </c>
      <c r="C687" t="s">
        <v>13190</v>
      </c>
      <c r="D687" t="s">
        <v>16080</v>
      </c>
      <c r="E687" t="s">
        <v>13191</v>
      </c>
      <c r="F687" t="s">
        <v>10</v>
      </c>
      <c r="G687" t="s">
        <v>34940</v>
      </c>
      <c r="H687" s="1" t="s">
        <v>16082</v>
      </c>
      <c r="I687">
        <v>1</v>
      </c>
      <c r="J687" t="s">
        <v>34896</v>
      </c>
      <c r="L687">
        <v>1</v>
      </c>
      <c r="M687">
        <v>1</v>
      </c>
      <c r="N687">
        <v>0</v>
      </c>
    </row>
    <row r="688" spans="1:15" x14ac:dyDescent="0.25">
      <c r="A688" t="s">
        <v>30637</v>
      </c>
      <c r="B688" t="s">
        <v>16097</v>
      </c>
      <c r="C688" t="s">
        <v>11640</v>
      </c>
      <c r="D688" t="s">
        <v>16098</v>
      </c>
      <c r="E688" t="s">
        <v>11641</v>
      </c>
      <c r="F688" t="s">
        <v>10</v>
      </c>
      <c r="G688" t="s">
        <v>34940</v>
      </c>
      <c r="H688" s="1" t="s">
        <v>16102</v>
      </c>
      <c r="I688">
        <v>1</v>
      </c>
      <c r="J688" t="s">
        <v>34896</v>
      </c>
      <c r="L688">
        <v>1</v>
      </c>
      <c r="M688">
        <v>1</v>
      </c>
      <c r="N688">
        <v>0</v>
      </c>
    </row>
    <row r="689" spans="1:14" x14ac:dyDescent="0.25">
      <c r="A689" t="s">
        <v>30645</v>
      </c>
      <c r="B689" t="s">
        <v>16111</v>
      </c>
      <c r="C689" t="s">
        <v>16116</v>
      </c>
      <c r="D689" t="s">
        <v>16112</v>
      </c>
      <c r="E689" t="s">
        <v>16117</v>
      </c>
      <c r="F689" t="s">
        <v>10</v>
      </c>
      <c r="G689" t="s">
        <v>34940</v>
      </c>
      <c r="H689" s="1" t="s">
        <v>16118</v>
      </c>
      <c r="I689">
        <v>1</v>
      </c>
      <c r="J689" t="s">
        <v>34896</v>
      </c>
      <c r="L689">
        <v>1</v>
      </c>
      <c r="M689">
        <v>1</v>
      </c>
      <c r="N689">
        <v>0</v>
      </c>
    </row>
    <row r="690" spans="1:14" x14ac:dyDescent="0.25">
      <c r="A690" t="s">
        <v>30654</v>
      </c>
      <c r="B690" t="s">
        <v>16143</v>
      </c>
      <c r="C690" t="s">
        <v>1715</v>
      </c>
      <c r="D690" t="s">
        <v>16144</v>
      </c>
      <c r="E690" t="s">
        <v>1716</v>
      </c>
      <c r="F690" t="s">
        <v>10</v>
      </c>
      <c r="G690" t="s">
        <v>34940</v>
      </c>
      <c r="H690" s="1" t="s">
        <v>16145</v>
      </c>
      <c r="I690">
        <v>1</v>
      </c>
      <c r="J690" t="s">
        <v>34896</v>
      </c>
      <c r="L690">
        <v>1</v>
      </c>
      <c r="M690">
        <v>1</v>
      </c>
      <c r="N690">
        <v>0</v>
      </c>
    </row>
    <row r="691" spans="1:14" x14ac:dyDescent="0.25">
      <c r="A691" t="s">
        <v>30665</v>
      </c>
      <c r="B691" t="s">
        <v>16163</v>
      </c>
      <c r="C691" t="s">
        <v>14453</v>
      </c>
      <c r="D691" t="s">
        <v>16164</v>
      </c>
      <c r="E691" t="s">
        <v>14454</v>
      </c>
      <c r="F691" t="s">
        <v>10</v>
      </c>
      <c r="G691" t="s">
        <v>34940</v>
      </c>
      <c r="H691" s="1" t="s">
        <v>16167</v>
      </c>
      <c r="I691">
        <v>1</v>
      </c>
      <c r="J691" t="s">
        <v>34896</v>
      </c>
      <c r="L691">
        <v>1</v>
      </c>
      <c r="M691">
        <v>1</v>
      </c>
      <c r="N691">
        <v>0</v>
      </c>
    </row>
    <row r="692" spans="1:14" x14ac:dyDescent="0.25">
      <c r="A692" t="s">
        <v>30674</v>
      </c>
      <c r="B692" t="s">
        <v>16188</v>
      </c>
      <c r="C692" t="s">
        <v>16190</v>
      </c>
      <c r="D692" t="s">
        <v>16189</v>
      </c>
      <c r="E692" t="s">
        <v>16191</v>
      </c>
      <c r="F692" t="s">
        <v>10</v>
      </c>
      <c r="G692" t="s">
        <v>34940</v>
      </c>
      <c r="H692" s="1" t="s">
        <v>16192</v>
      </c>
      <c r="I692">
        <v>1</v>
      </c>
      <c r="J692" t="s">
        <v>34896</v>
      </c>
      <c r="L692">
        <v>1</v>
      </c>
      <c r="M692">
        <v>1</v>
      </c>
      <c r="N692">
        <v>0</v>
      </c>
    </row>
    <row r="693" spans="1:14" x14ac:dyDescent="0.25">
      <c r="A693" t="s">
        <v>30684</v>
      </c>
      <c r="B693" t="s">
        <v>16218</v>
      </c>
      <c r="C693" t="s">
        <v>4028</v>
      </c>
      <c r="D693" t="s">
        <v>16219</v>
      </c>
      <c r="E693" t="s">
        <v>4029</v>
      </c>
      <c r="F693" t="s">
        <v>10</v>
      </c>
      <c r="G693" t="s">
        <v>34940</v>
      </c>
      <c r="H693" s="1" t="s">
        <v>16220</v>
      </c>
      <c r="I693">
        <v>1</v>
      </c>
      <c r="J693" t="s">
        <v>34896</v>
      </c>
      <c r="L693">
        <v>1</v>
      </c>
      <c r="M693">
        <v>1</v>
      </c>
      <c r="N693">
        <v>0</v>
      </c>
    </row>
    <row r="694" spans="1:14" x14ac:dyDescent="0.25">
      <c r="A694" t="s">
        <v>30694</v>
      </c>
      <c r="B694" t="s">
        <v>16239</v>
      </c>
      <c r="C694" t="s">
        <v>5280</v>
      </c>
      <c r="D694" t="s">
        <v>16240</v>
      </c>
      <c r="E694" t="s">
        <v>5281</v>
      </c>
      <c r="F694" t="s">
        <v>10</v>
      </c>
      <c r="G694" t="s">
        <v>34940</v>
      </c>
      <c r="H694" s="1" t="s">
        <v>16241</v>
      </c>
      <c r="I694">
        <v>1</v>
      </c>
      <c r="J694" t="s">
        <v>34896</v>
      </c>
      <c r="L694">
        <v>1</v>
      </c>
      <c r="M694">
        <v>1</v>
      </c>
      <c r="N694">
        <v>0</v>
      </c>
    </row>
    <row r="695" spans="1:14" x14ac:dyDescent="0.25">
      <c r="A695" t="s">
        <v>30704</v>
      </c>
      <c r="B695" t="s">
        <v>16250</v>
      </c>
      <c r="C695" t="s">
        <v>13685</v>
      </c>
      <c r="D695" t="s">
        <v>16251</v>
      </c>
      <c r="E695" t="s">
        <v>13686</v>
      </c>
      <c r="F695" t="s">
        <v>10</v>
      </c>
      <c r="G695" t="s">
        <v>34940</v>
      </c>
      <c r="H695" s="1" t="s">
        <v>16252</v>
      </c>
      <c r="I695">
        <v>1</v>
      </c>
      <c r="J695" t="s">
        <v>34896</v>
      </c>
      <c r="L695">
        <v>1</v>
      </c>
      <c r="M695">
        <v>1</v>
      </c>
      <c r="N695">
        <v>0</v>
      </c>
    </row>
    <row r="696" spans="1:14" x14ac:dyDescent="0.25">
      <c r="A696" t="s">
        <v>30714</v>
      </c>
      <c r="B696" t="s">
        <v>16268</v>
      </c>
      <c r="C696" t="s">
        <v>16270</v>
      </c>
      <c r="D696" t="s">
        <v>16269</v>
      </c>
      <c r="E696" t="s">
        <v>16271</v>
      </c>
      <c r="F696" t="s">
        <v>10</v>
      </c>
      <c r="G696" t="s">
        <v>34940</v>
      </c>
      <c r="H696" s="1" t="s">
        <v>16272</v>
      </c>
      <c r="I696">
        <v>1</v>
      </c>
      <c r="J696" t="s">
        <v>34896</v>
      </c>
      <c r="L696">
        <v>1</v>
      </c>
      <c r="M696">
        <v>1</v>
      </c>
      <c r="N696">
        <v>0</v>
      </c>
    </row>
    <row r="697" spans="1:14" x14ac:dyDescent="0.25">
      <c r="A697" t="s">
        <v>30726</v>
      </c>
      <c r="B697" t="s">
        <v>16284</v>
      </c>
      <c r="C697" t="s">
        <v>5884</v>
      </c>
      <c r="D697" t="s">
        <v>16285</v>
      </c>
      <c r="E697" t="s">
        <v>5885</v>
      </c>
      <c r="F697" t="s">
        <v>10</v>
      </c>
      <c r="G697" t="s">
        <v>34940</v>
      </c>
      <c r="H697" s="1" t="s">
        <v>16288</v>
      </c>
      <c r="I697">
        <v>1</v>
      </c>
      <c r="J697" t="s">
        <v>34896</v>
      </c>
      <c r="L697">
        <v>1</v>
      </c>
      <c r="M697">
        <v>1</v>
      </c>
      <c r="N697">
        <v>0</v>
      </c>
    </row>
    <row r="698" spans="1:14" x14ac:dyDescent="0.25">
      <c r="A698" t="s">
        <v>30734</v>
      </c>
      <c r="B698" t="s">
        <v>16298</v>
      </c>
      <c r="C698" t="s">
        <v>501</v>
      </c>
      <c r="D698" t="s">
        <v>16299</v>
      </c>
      <c r="E698" t="s">
        <v>502</v>
      </c>
      <c r="F698" t="s">
        <v>10</v>
      </c>
      <c r="G698" t="s">
        <v>34940</v>
      </c>
      <c r="H698" s="1" t="s">
        <v>16300</v>
      </c>
      <c r="I698">
        <v>1</v>
      </c>
      <c r="J698" t="s">
        <v>34896</v>
      </c>
      <c r="L698">
        <v>1</v>
      </c>
      <c r="M698">
        <v>1</v>
      </c>
      <c r="N698">
        <v>0</v>
      </c>
    </row>
    <row r="699" spans="1:14" x14ac:dyDescent="0.25">
      <c r="A699" t="s">
        <v>30744</v>
      </c>
      <c r="B699" t="s">
        <v>16310</v>
      </c>
      <c r="C699" t="s">
        <v>1576</v>
      </c>
      <c r="D699" t="s">
        <v>16311</v>
      </c>
      <c r="E699" t="s">
        <v>1577</v>
      </c>
      <c r="F699" t="s">
        <v>10</v>
      </c>
      <c r="G699" t="s">
        <v>34938</v>
      </c>
      <c r="H699" s="1" t="s">
        <v>16312</v>
      </c>
      <c r="I699">
        <v>0</v>
      </c>
      <c r="J699" t="s">
        <v>34913</v>
      </c>
      <c r="L699">
        <v>0</v>
      </c>
      <c r="M699" t="s">
        <v>34930</v>
      </c>
      <c r="N699">
        <v>1</v>
      </c>
    </row>
    <row r="700" spans="1:14" x14ac:dyDescent="0.25">
      <c r="A700" t="s">
        <v>30754</v>
      </c>
      <c r="B700" t="s">
        <v>16331</v>
      </c>
      <c r="C700" t="s">
        <v>16325</v>
      </c>
      <c r="D700" t="s">
        <v>16332</v>
      </c>
      <c r="E700" t="s">
        <v>16326</v>
      </c>
      <c r="F700" t="s">
        <v>10</v>
      </c>
      <c r="G700" t="s">
        <v>34938</v>
      </c>
      <c r="H700" s="1" t="s">
        <v>16333</v>
      </c>
      <c r="I700">
        <v>0</v>
      </c>
      <c r="J700" t="s">
        <v>34913</v>
      </c>
      <c r="L700">
        <v>0</v>
      </c>
      <c r="M700" t="s">
        <v>34930</v>
      </c>
      <c r="N700">
        <v>1</v>
      </c>
    </row>
    <row r="701" spans="1:14" x14ac:dyDescent="0.25">
      <c r="A701" t="s">
        <v>30764</v>
      </c>
      <c r="B701" t="s">
        <v>16345</v>
      </c>
      <c r="C701" t="s">
        <v>12096</v>
      </c>
      <c r="D701" t="s">
        <v>16346</v>
      </c>
      <c r="E701" t="s">
        <v>12097</v>
      </c>
      <c r="F701" t="s">
        <v>10</v>
      </c>
      <c r="G701" t="s">
        <v>34938</v>
      </c>
      <c r="H701" s="1" t="s">
        <v>16347</v>
      </c>
      <c r="I701">
        <v>0</v>
      </c>
      <c r="J701" t="s">
        <v>34913</v>
      </c>
      <c r="L701">
        <v>0</v>
      </c>
      <c r="M701" t="s">
        <v>34930</v>
      </c>
      <c r="N701">
        <v>1</v>
      </c>
    </row>
    <row r="702" spans="1:14" x14ac:dyDescent="0.25">
      <c r="A702" t="s">
        <v>30774</v>
      </c>
      <c r="B702" t="s">
        <v>16361</v>
      </c>
      <c r="C702" t="s">
        <v>16363</v>
      </c>
      <c r="D702" t="s">
        <v>16362</v>
      </c>
      <c r="E702" t="s">
        <v>16364</v>
      </c>
      <c r="F702" t="s">
        <v>10</v>
      </c>
      <c r="G702" t="s">
        <v>34940</v>
      </c>
      <c r="H702" s="1" t="s">
        <v>16365</v>
      </c>
      <c r="I702">
        <v>1</v>
      </c>
      <c r="J702" t="s">
        <v>34896</v>
      </c>
      <c r="L702">
        <v>1</v>
      </c>
      <c r="M702">
        <v>1</v>
      </c>
      <c r="N702">
        <v>0</v>
      </c>
    </row>
    <row r="703" spans="1:14" x14ac:dyDescent="0.25">
      <c r="A703" t="s">
        <v>30785</v>
      </c>
      <c r="B703" t="s">
        <v>16375</v>
      </c>
      <c r="C703" t="s">
        <v>2609</v>
      </c>
      <c r="D703" t="s">
        <v>16376</v>
      </c>
      <c r="E703" t="s">
        <v>2610</v>
      </c>
      <c r="F703" t="s">
        <v>10</v>
      </c>
      <c r="G703" t="s">
        <v>34940</v>
      </c>
      <c r="H703" s="1" t="s">
        <v>16378</v>
      </c>
      <c r="I703">
        <v>1</v>
      </c>
      <c r="J703" t="s">
        <v>34896</v>
      </c>
      <c r="L703">
        <v>1</v>
      </c>
      <c r="M703">
        <v>1</v>
      </c>
      <c r="N703">
        <v>0</v>
      </c>
    </row>
    <row r="704" spans="1:14" x14ac:dyDescent="0.25">
      <c r="A704" t="s">
        <v>30794</v>
      </c>
      <c r="B704" t="s">
        <v>16387</v>
      </c>
      <c r="C704" t="s">
        <v>8505</v>
      </c>
      <c r="D704" t="s">
        <v>16388</v>
      </c>
      <c r="E704" t="s">
        <v>8506</v>
      </c>
      <c r="F704" t="s">
        <v>10</v>
      </c>
      <c r="G704" t="s">
        <v>34939</v>
      </c>
      <c r="H704" s="1" t="s">
        <v>16389</v>
      </c>
      <c r="I704">
        <v>1</v>
      </c>
      <c r="J704" t="s">
        <v>34896</v>
      </c>
      <c r="L704">
        <v>1</v>
      </c>
      <c r="M704">
        <v>1</v>
      </c>
      <c r="N704">
        <v>1</v>
      </c>
    </row>
    <row r="705" spans="1:14" x14ac:dyDescent="0.25">
      <c r="A705" t="s">
        <v>30808</v>
      </c>
      <c r="B705" t="s">
        <v>16405</v>
      </c>
      <c r="C705" t="s">
        <v>16419</v>
      </c>
      <c r="D705" t="s">
        <v>16406</v>
      </c>
      <c r="E705" t="s">
        <v>16420</v>
      </c>
      <c r="F705" t="s">
        <v>10</v>
      </c>
      <c r="G705" t="s">
        <v>34939</v>
      </c>
      <c r="H705" s="1" t="s">
        <v>16421</v>
      </c>
      <c r="I705">
        <v>1</v>
      </c>
      <c r="J705" t="s">
        <v>34896</v>
      </c>
      <c r="L705">
        <v>1</v>
      </c>
      <c r="M705">
        <v>1</v>
      </c>
      <c r="N705">
        <v>1</v>
      </c>
    </row>
    <row r="706" spans="1:14" x14ac:dyDescent="0.25">
      <c r="A706" t="s">
        <v>30815</v>
      </c>
      <c r="B706" t="s">
        <v>16433</v>
      </c>
      <c r="C706" t="s">
        <v>16436</v>
      </c>
      <c r="D706" t="s">
        <v>16434</v>
      </c>
      <c r="E706" t="s">
        <v>16437</v>
      </c>
      <c r="F706" t="s">
        <v>10</v>
      </c>
      <c r="G706" t="s">
        <v>34939</v>
      </c>
      <c r="H706" s="1" t="s">
        <v>16438</v>
      </c>
      <c r="I706">
        <v>1</v>
      </c>
      <c r="J706" t="s">
        <v>34896</v>
      </c>
      <c r="L706">
        <v>1</v>
      </c>
      <c r="M706">
        <v>1</v>
      </c>
      <c r="N706">
        <v>1</v>
      </c>
    </row>
    <row r="707" spans="1:14" x14ac:dyDescent="0.25">
      <c r="A707" t="s">
        <v>30824</v>
      </c>
      <c r="B707" t="s">
        <v>16454</v>
      </c>
      <c r="C707" t="s">
        <v>16215</v>
      </c>
      <c r="D707" t="s">
        <v>16455</v>
      </c>
      <c r="E707" t="s">
        <v>16216</v>
      </c>
      <c r="F707" t="s">
        <v>10</v>
      </c>
      <c r="G707" t="s">
        <v>34940</v>
      </c>
      <c r="H707" s="1" t="s">
        <v>16456</v>
      </c>
      <c r="I707">
        <v>1</v>
      </c>
      <c r="J707" t="s">
        <v>34896</v>
      </c>
      <c r="L707">
        <v>1</v>
      </c>
      <c r="M707">
        <v>1</v>
      </c>
      <c r="N707">
        <v>0</v>
      </c>
    </row>
    <row r="708" spans="1:14" x14ac:dyDescent="0.25">
      <c r="A708" t="s">
        <v>30843</v>
      </c>
      <c r="B708" t="s">
        <v>16468</v>
      </c>
      <c r="C708" t="s">
        <v>7465</v>
      </c>
      <c r="D708" t="s">
        <v>16469</v>
      </c>
      <c r="E708" t="s">
        <v>7466</v>
      </c>
      <c r="F708" t="s">
        <v>10</v>
      </c>
      <c r="G708" t="s">
        <v>34940</v>
      </c>
      <c r="H708" s="1" t="s">
        <v>16487</v>
      </c>
      <c r="I708">
        <v>1</v>
      </c>
      <c r="J708" t="s">
        <v>34896</v>
      </c>
      <c r="L708">
        <v>1</v>
      </c>
      <c r="M708">
        <v>1</v>
      </c>
      <c r="N708">
        <v>0</v>
      </c>
    </row>
    <row r="709" spans="1:14" x14ac:dyDescent="0.25">
      <c r="A709" t="s">
        <v>30845</v>
      </c>
      <c r="B709" t="s">
        <v>16488</v>
      </c>
      <c r="C709" t="s">
        <v>16199</v>
      </c>
      <c r="D709" t="s">
        <v>16489</v>
      </c>
      <c r="E709" t="s">
        <v>16200</v>
      </c>
      <c r="F709" t="s">
        <v>10</v>
      </c>
      <c r="G709" t="s">
        <v>34940</v>
      </c>
      <c r="H709" s="1" t="s">
        <v>16493</v>
      </c>
      <c r="I709">
        <v>1</v>
      </c>
      <c r="J709" t="s">
        <v>34896</v>
      </c>
      <c r="L709">
        <v>1</v>
      </c>
      <c r="M709">
        <v>1</v>
      </c>
      <c r="N709">
        <v>0</v>
      </c>
    </row>
    <row r="710" spans="1:14" x14ac:dyDescent="0.25">
      <c r="A710" t="s">
        <v>30861</v>
      </c>
      <c r="B710" t="s">
        <v>16503</v>
      </c>
      <c r="C710" t="s">
        <v>16523</v>
      </c>
      <c r="D710" t="s">
        <v>16504</v>
      </c>
      <c r="E710" t="s">
        <v>16524</v>
      </c>
      <c r="F710" t="s">
        <v>10</v>
      </c>
      <c r="G710" t="s">
        <v>34940</v>
      </c>
      <c r="H710" s="1" t="s">
        <v>16525</v>
      </c>
      <c r="I710">
        <v>1</v>
      </c>
      <c r="J710" t="s">
        <v>34896</v>
      </c>
      <c r="L710">
        <v>1</v>
      </c>
      <c r="M710">
        <v>1</v>
      </c>
      <c r="N710">
        <v>0</v>
      </c>
    </row>
    <row r="711" spans="1:14" x14ac:dyDescent="0.25">
      <c r="A711" t="s">
        <v>30864</v>
      </c>
      <c r="B711" t="s">
        <v>16532</v>
      </c>
      <c r="C711" t="s">
        <v>4049</v>
      </c>
      <c r="D711" t="s">
        <v>16533</v>
      </c>
      <c r="E711" t="s">
        <v>4050</v>
      </c>
      <c r="F711" t="s">
        <v>10</v>
      </c>
      <c r="G711" t="s">
        <v>34940</v>
      </c>
      <c r="H711" s="1" t="s">
        <v>16534</v>
      </c>
      <c r="I711">
        <v>1</v>
      </c>
      <c r="J711" t="s">
        <v>34896</v>
      </c>
      <c r="L711">
        <v>1</v>
      </c>
      <c r="M711">
        <v>1</v>
      </c>
      <c r="N711">
        <v>0</v>
      </c>
    </row>
    <row r="712" spans="1:14" x14ac:dyDescent="0.25">
      <c r="A712" t="s">
        <v>30875</v>
      </c>
      <c r="B712" t="s">
        <v>16548</v>
      </c>
      <c r="C712" t="s">
        <v>2239</v>
      </c>
      <c r="D712" t="s">
        <v>16549</v>
      </c>
      <c r="E712" t="s">
        <v>2240</v>
      </c>
      <c r="F712" t="s">
        <v>10</v>
      </c>
      <c r="G712" t="s">
        <v>34940</v>
      </c>
      <c r="H712" s="1" t="s">
        <v>16553</v>
      </c>
      <c r="I712">
        <v>1</v>
      </c>
      <c r="J712" t="s">
        <v>34896</v>
      </c>
      <c r="L712">
        <v>1</v>
      </c>
      <c r="M712">
        <v>1</v>
      </c>
      <c r="N712">
        <v>0</v>
      </c>
    </row>
    <row r="713" spans="1:14" x14ac:dyDescent="0.25">
      <c r="A713" t="s">
        <v>30884</v>
      </c>
      <c r="B713" t="s">
        <v>16576</v>
      </c>
      <c r="C713" t="s">
        <v>16578</v>
      </c>
      <c r="D713" t="s">
        <v>16577</v>
      </c>
      <c r="E713" t="s">
        <v>16579</v>
      </c>
      <c r="F713" t="s">
        <v>10</v>
      </c>
      <c r="G713" t="s">
        <v>34940</v>
      </c>
      <c r="H713" s="1" t="s">
        <v>16580</v>
      </c>
      <c r="I713">
        <v>1</v>
      </c>
      <c r="J713" t="s">
        <v>34896</v>
      </c>
      <c r="L713">
        <v>1</v>
      </c>
      <c r="M713">
        <v>1</v>
      </c>
      <c r="N713">
        <v>0</v>
      </c>
    </row>
    <row r="714" spans="1:14" x14ac:dyDescent="0.25">
      <c r="A714" t="s">
        <v>30894</v>
      </c>
      <c r="B714" t="s">
        <v>16596</v>
      </c>
      <c r="C714" t="s">
        <v>10807</v>
      </c>
      <c r="D714" t="s">
        <v>16597</v>
      </c>
      <c r="E714" t="s">
        <v>10808</v>
      </c>
      <c r="F714" t="s">
        <v>10</v>
      </c>
      <c r="G714" t="s">
        <v>34940</v>
      </c>
      <c r="H714" s="1" t="s">
        <v>16598</v>
      </c>
      <c r="I714">
        <v>1</v>
      </c>
      <c r="J714" t="s">
        <v>34896</v>
      </c>
      <c r="L714">
        <v>1</v>
      </c>
      <c r="M714">
        <v>1</v>
      </c>
      <c r="N714">
        <v>0</v>
      </c>
    </row>
    <row r="715" spans="1:14" x14ac:dyDescent="0.25">
      <c r="A715" t="s">
        <v>30904</v>
      </c>
      <c r="B715" t="s">
        <v>16614</v>
      </c>
      <c r="C715" t="s">
        <v>7611</v>
      </c>
      <c r="D715" t="s">
        <v>16615</v>
      </c>
      <c r="E715" t="s">
        <v>7612</v>
      </c>
      <c r="F715" t="s">
        <v>10</v>
      </c>
      <c r="G715" t="s">
        <v>34940</v>
      </c>
      <c r="H715">
        <v>0.87553447436759502</v>
      </c>
      <c r="I715">
        <v>1</v>
      </c>
      <c r="J715" t="s">
        <v>34896</v>
      </c>
      <c r="L715">
        <v>1</v>
      </c>
      <c r="M715">
        <v>1</v>
      </c>
      <c r="N715">
        <v>0</v>
      </c>
    </row>
    <row r="716" spans="1:14" x14ac:dyDescent="0.25">
      <c r="A716" t="s">
        <v>30917</v>
      </c>
      <c r="B716" t="s">
        <v>16635</v>
      </c>
      <c r="C716" t="s">
        <v>7584</v>
      </c>
      <c r="D716" t="s">
        <v>16636</v>
      </c>
      <c r="E716" t="s">
        <v>16641</v>
      </c>
      <c r="F716" t="s">
        <v>10</v>
      </c>
      <c r="G716" t="s">
        <v>34940</v>
      </c>
      <c r="H716" s="1" t="s">
        <v>16642</v>
      </c>
      <c r="I716">
        <v>1</v>
      </c>
      <c r="J716" t="s">
        <v>34896</v>
      </c>
      <c r="L716">
        <v>1</v>
      </c>
      <c r="M716">
        <v>1</v>
      </c>
      <c r="N716">
        <v>0</v>
      </c>
    </row>
    <row r="717" spans="1:14" x14ac:dyDescent="0.25">
      <c r="A717" t="s">
        <v>30926</v>
      </c>
      <c r="B717" t="s">
        <v>16652</v>
      </c>
      <c r="C717" t="s">
        <v>16660</v>
      </c>
      <c r="D717" t="s">
        <v>16653</v>
      </c>
      <c r="E717" t="s">
        <v>16661</v>
      </c>
      <c r="F717" t="s">
        <v>10</v>
      </c>
      <c r="G717" t="s">
        <v>34940</v>
      </c>
      <c r="H717" s="1" t="s">
        <v>16662</v>
      </c>
      <c r="I717">
        <v>1</v>
      </c>
      <c r="J717" t="s">
        <v>34896</v>
      </c>
      <c r="L717">
        <v>1</v>
      </c>
      <c r="M717">
        <v>1</v>
      </c>
      <c r="N717">
        <v>0</v>
      </c>
    </row>
    <row r="718" spans="1:14" x14ac:dyDescent="0.25">
      <c r="A718" t="s">
        <v>30934</v>
      </c>
      <c r="B718" t="s">
        <v>16670</v>
      </c>
      <c r="C718" t="s">
        <v>10651</v>
      </c>
      <c r="D718" t="s">
        <v>16671</v>
      </c>
      <c r="E718" t="s">
        <v>10652</v>
      </c>
      <c r="F718" t="s">
        <v>10</v>
      </c>
      <c r="G718" t="s">
        <v>34940</v>
      </c>
      <c r="H718" s="1" t="s">
        <v>16672</v>
      </c>
      <c r="I718">
        <v>1</v>
      </c>
      <c r="J718" t="s">
        <v>34896</v>
      </c>
      <c r="L718">
        <v>1</v>
      </c>
      <c r="M718">
        <v>1</v>
      </c>
      <c r="N718">
        <v>0</v>
      </c>
    </row>
    <row r="719" spans="1:14" x14ac:dyDescent="0.25">
      <c r="A719" t="s">
        <v>30944</v>
      </c>
      <c r="B719" t="s">
        <v>16684</v>
      </c>
      <c r="C719" t="s">
        <v>172</v>
      </c>
      <c r="D719" t="s">
        <v>16685</v>
      </c>
      <c r="E719" t="s">
        <v>173</v>
      </c>
      <c r="F719" t="s">
        <v>10</v>
      </c>
      <c r="G719" t="s">
        <v>34940</v>
      </c>
      <c r="H719" s="1" t="s">
        <v>16686</v>
      </c>
      <c r="I719">
        <v>1</v>
      </c>
      <c r="J719" t="s">
        <v>34896</v>
      </c>
      <c r="L719">
        <v>1</v>
      </c>
      <c r="M719">
        <v>1</v>
      </c>
      <c r="N719">
        <v>0</v>
      </c>
    </row>
    <row r="720" spans="1:14" x14ac:dyDescent="0.25">
      <c r="A720" t="s">
        <v>30954</v>
      </c>
      <c r="B720" t="s">
        <v>16706</v>
      </c>
      <c r="C720" t="s">
        <v>15851</v>
      </c>
      <c r="D720" t="s">
        <v>16707</v>
      </c>
      <c r="E720" t="s">
        <v>15852</v>
      </c>
      <c r="F720" t="s">
        <v>10</v>
      </c>
      <c r="G720" t="s">
        <v>34940</v>
      </c>
      <c r="H720">
        <v>0.88512682217031402</v>
      </c>
      <c r="I720">
        <v>1</v>
      </c>
      <c r="J720" t="s">
        <v>34896</v>
      </c>
      <c r="L720">
        <v>1</v>
      </c>
      <c r="M720">
        <v>1</v>
      </c>
      <c r="N720">
        <v>0</v>
      </c>
    </row>
    <row r="721" spans="1:14" x14ac:dyDescent="0.25">
      <c r="A721" t="s">
        <v>30966</v>
      </c>
      <c r="B721" t="s">
        <v>16725</v>
      </c>
      <c r="C721" t="s">
        <v>7951</v>
      </c>
      <c r="D721" t="s">
        <v>16726</v>
      </c>
      <c r="E721" t="s">
        <v>7952</v>
      </c>
      <c r="F721" t="s">
        <v>10</v>
      </c>
      <c r="G721" t="s">
        <v>34940</v>
      </c>
      <c r="H721" s="1" t="s">
        <v>16727</v>
      </c>
      <c r="I721">
        <v>1</v>
      </c>
      <c r="J721" t="s">
        <v>34896</v>
      </c>
      <c r="L721">
        <v>1</v>
      </c>
      <c r="M721">
        <v>1</v>
      </c>
      <c r="N721">
        <v>0</v>
      </c>
    </row>
    <row r="722" spans="1:14" x14ac:dyDescent="0.25">
      <c r="A722" t="s">
        <v>30974</v>
      </c>
      <c r="B722" t="s">
        <v>16733</v>
      </c>
      <c r="C722" t="s">
        <v>16735</v>
      </c>
      <c r="D722" t="s">
        <v>16734</v>
      </c>
      <c r="E722" t="s">
        <v>16736</v>
      </c>
      <c r="F722" t="s">
        <v>10</v>
      </c>
      <c r="G722" t="s">
        <v>34940</v>
      </c>
      <c r="H722" s="1" t="s">
        <v>16737</v>
      </c>
      <c r="I722">
        <v>1</v>
      </c>
      <c r="J722" t="s">
        <v>34896</v>
      </c>
      <c r="L722">
        <v>1</v>
      </c>
      <c r="M722">
        <v>1</v>
      </c>
      <c r="N722">
        <v>0</v>
      </c>
    </row>
    <row r="723" spans="1:14" x14ac:dyDescent="0.25">
      <c r="A723" t="s">
        <v>30993</v>
      </c>
      <c r="B723" t="s">
        <v>16762</v>
      </c>
      <c r="C723" t="s">
        <v>5350</v>
      </c>
      <c r="D723" t="s">
        <v>16763</v>
      </c>
      <c r="E723" t="s">
        <v>5351</v>
      </c>
      <c r="F723" t="s">
        <v>10</v>
      </c>
      <c r="G723" t="s">
        <v>34940</v>
      </c>
      <c r="H723" s="1" t="s">
        <v>16780</v>
      </c>
      <c r="I723">
        <v>1</v>
      </c>
      <c r="J723" t="s">
        <v>34896</v>
      </c>
      <c r="L723">
        <v>1</v>
      </c>
      <c r="M723">
        <v>1</v>
      </c>
      <c r="N723">
        <v>0</v>
      </c>
    </row>
    <row r="724" spans="1:14" x14ac:dyDescent="0.25">
      <c r="A724" t="s">
        <v>30994</v>
      </c>
      <c r="B724" t="s">
        <v>16781</v>
      </c>
      <c r="C724" t="s">
        <v>16783</v>
      </c>
      <c r="D724" t="s">
        <v>16782</v>
      </c>
      <c r="E724" t="s">
        <v>16784</v>
      </c>
      <c r="F724" t="s">
        <v>10</v>
      </c>
      <c r="G724" t="s">
        <v>34939</v>
      </c>
      <c r="H724" s="1" t="s">
        <v>16785</v>
      </c>
      <c r="I724">
        <v>1</v>
      </c>
      <c r="J724" t="s">
        <v>34896</v>
      </c>
      <c r="L724">
        <v>1</v>
      </c>
      <c r="M724">
        <v>1</v>
      </c>
      <c r="N724">
        <v>1</v>
      </c>
    </row>
    <row r="725" spans="1:14" x14ac:dyDescent="0.25">
      <c r="A725" t="s">
        <v>31004</v>
      </c>
      <c r="B725" t="s">
        <v>16801</v>
      </c>
      <c r="C725" t="s">
        <v>12256</v>
      </c>
      <c r="D725" t="s">
        <v>16802</v>
      </c>
      <c r="E725" t="s">
        <v>12257</v>
      </c>
      <c r="F725" t="s">
        <v>10</v>
      </c>
      <c r="G725" t="s">
        <v>34940</v>
      </c>
      <c r="H725">
        <v>0.90477805911720499</v>
      </c>
      <c r="I725">
        <v>1</v>
      </c>
      <c r="J725" t="s">
        <v>34896</v>
      </c>
      <c r="L725">
        <v>1</v>
      </c>
      <c r="M725">
        <v>1</v>
      </c>
      <c r="N725">
        <v>0</v>
      </c>
    </row>
    <row r="726" spans="1:14" x14ac:dyDescent="0.25">
      <c r="A726" t="s">
        <v>31014</v>
      </c>
      <c r="B726" t="s">
        <v>16817</v>
      </c>
      <c r="C726" t="s">
        <v>869</v>
      </c>
      <c r="D726" t="s">
        <v>16818</v>
      </c>
      <c r="E726" t="s">
        <v>870</v>
      </c>
      <c r="F726" t="s">
        <v>10</v>
      </c>
      <c r="G726" t="s">
        <v>34940</v>
      </c>
      <c r="H726" s="1" t="s">
        <v>16819</v>
      </c>
      <c r="I726">
        <v>1</v>
      </c>
      <c r="J726" t="s">
        <v>34896</v>
      </c>
      <c r="L726">
        <v>1</v>
      </c>
      <c r="M726">
        <v>1</v>
      </c>
      <c r="N726">
        <v>0</v>
      </c>
    </row>
    <row r="727" spans="1:14" x14ac:dyDescent="0.25">
      <c r="A727" t="s">
        <v>31024</v>
      </c>
      <c r="B727" t="s">
        <v>16830</v>
      </c>
      <c r="C727" t="s">
        <v>9194</v>
      </c>
      <c r="D727" t="s">
        <v>16831</v>
      </c>
      <c r="E727" t="s">
        <v>9195</v>
      </c>
      <c r="F727" t="s">
        <v>10</v>
      </c>
      <c r="G727" t="s">
        <v>34940</v>
      </c>
      <c r="H727" s="1" t="s">
        <v>16832</v>
      </c>
      <c r="I727">
        <v>1</v>
      </c>
      <c r="J727" t="s">
        <v>34896</v>
      </c>
      <c r="L727">
        <v>1</v>
      </c>
      <c r="M727">
        <v>1</v>
      </c>
      <c r="N727">
        <v>0</v>
      </c>
    </row>
    <row r="728" spans="1:14" x14ac:dyDescent="0.25">
      <c r="A728" t="s">
        <v>31036</v>
      </c>
      <c r="B728" t="s">
        <v>16849</v>
      </c>
      <c r="C728" t="s">
        <v>16857</v>
      </c>
      <c r="D728" t="s">
        <v>16850</v>
      </c>
      <c r="E728" t="s">
        <v>16858</v>
      </c>
      <c r="F728" t="s">
        <v>10</v>
      </c>
      <c r="G728" t="s">
        <v>34940</v>
      </c>
      <c r="H728" s="1" t="s">
        <v>16859</v>
      </c>
      <c r="I728">
        <v>1</v>
      </c>
      <c r="J728" t="s">
        <v>34896</v>
      </c>
      <c r="L728">
        <v>1</v>
      </c>
      <c r="M728">
        <v>1</v>
      </c>
      <c r="N728">
        <v>0</v>
      </c>
    </row>
    <row r="729" spans="1:14" x14ac:dyDescent="0.25">
      <c r="A729" t="s">
        <v>31049</v>
      </c>
      <c r="B729" t="s">
        <v>16879</v>
      </c>
      <c r="C729" t="s">
        <v>16895</v>
      </c>
      <c r="D729" t="s">
        <v>16880</v>
      </c>
      <c r="E729" t="s">
        <v>16896</v>
      </c>
      <c r="F729" t="s">
        <v>10</v>
      </c>
      <c r="G729" t="s">
        <v>34940</v>
      </c>
      <c r="H729" s="1" t="s">
        <v>16897</v>
      </c>
      <c r="I729">
        <v>1</v>
      </c>
      <c r="J729" t="s">
        <v>34896</v>
      </c>
      <c r="L729">
        <v>1</v>
      </c>
      <c r="M729">
        <v>1</v>
      </c>
      <c r="N729">
        <v>0</v>
      </c>
    </row>
    <row r="730" spans="1:14" x14ac:dyDescent="0.25">
      <c r="A730" t="s">
        <v>31054</v>
      </c>
      <c r="B730" t="s">
        <v>16910</v>
      </c>
      <c r="C730" t="s">
        <v>9963</v>
      </c>
      <c r="D730" t="s">
        <v>16911</v>
      </c>
      <c r="E730" t="s">
        <v>9964</v>
      </c>
      <c r="F730" t="s">
        <v>10</v>
      </c>
      <c r="G730" t="s">
        <v>34940</v>
      </c>
      <c r="H730" s="1" t="s">
        <v>16912</v>
      </c>
      <c r="I730">
        <v>1</v>
      </c>
      <c r="J730" t="s">
        <v>34896</v>
      </c>
      <c r="L730">
        <v>1</v>
      </c>
      <c r="M730">
        <v>1</v>
      </c>
      <c r="N730">
        <v>0</v>
      </c>
    </row>
    <row r="731" spans="1:14" x14ac:dyDescent="0.25">
      <c r="A731" t="s">
        <v>31065</v>
      </c>
      <c r="B731" t="s">
        <v>16933</v>
      </c>
      <c r="C731" t="s">
        <v>10067</v>
      </c>
      <c r="D731" t="s">
        <v>16934</v>
      </c>
      <c r="E731" t="s">
        <v>10068</v>
      </c>
      <c r="F731" t="s">
        <v>10</v>
      </c>
      <c r="G731" t="s">
        <v>34940</v>
      </c>
      <c r="H731" s="1" t="s">
        <v>16938</v>
      </c>
      <c r="I731">
        <v>1</v>
      </c>
      <c r="J731" t="s">
        <v>34896</v>
      </c>
      <c r="L731">
        <v>1</v>
      </c>
      <c r="M731">
        <v>1</v>
      </c>
      <c r="N731">
        <v>0</v>
      </c>
    </row>
    <row r="732" spans="1:14" x14ac:dyDescent="0.25">
      <c r="A732" t="s">
        <v>31075</v>
      </c>
      <c r="B732" t="s">
        <v>16948</v>
      </c>
      <c r="C732" t="s">
        <v>7209</v>
      </c>
      <c r="D732" t="s">
        <v>16949</v>
      </c>
      <c r="E732" t="s">
        <v>7210</v>
      </c>
      <c r="F732" t="s">
        <v>10</v>
      </c>
      <c r="G732" t="s">
        <v>34940</v>
      </c>
      <c r="H732" s="1" t="s">
        <v>16951</v>
      </c>
      <c r="I732">
        <v>1</v>
      </c>
      <c r="J732" t="s">
        <v>34896</v>
      </c>
      <c r="L732">
        <v>1</v>
      </c>
      <c r="M732">
        <v>1</v>
      </c>
      <c r="N732">
        <v>0</v>
      </c>
    </row>
    <row r="733" spans="1:14" x14ac:dyDescent="0.25">
      <c r="A733" t="s">
        <v>31084</v>
      </c>
      <c r="B733" t="s">
        <v>16965</v>
      </c>
      <c r="C733" t="s">
        <v>600</v>
      </c>
      <c r="D733" t="s">
        <v>16966</v>
      </c>
      <c r="E733" t="s">
        <v>601</v>
      </c>
      <c r="F733" t="s">
        <v>10</v>
      </c>
      <c r="G733" t="s">
        <v>34940</v>
      </c>
      <c r="H733" s="1" t="s">
        <v>16967</v>
      </c>
      <c r="I733">
        <v>0</v>
      </c>
      <c r="J733" t="s">
        <v>34944</v>
      </c>
      <c r="K733" s="2" t="s">
        <v>34917</v>
      </c>
      <c r="L733">
        <v>1</v>
      </c>
      <c r="M733">
        <v>0</v>
      </c>
      <c r="N733">
        <v>0</v>
      </c>
    </row>
    <row r="734" spans="1:14" x14ac:dyDescent="0.25">
      <c r="A734" t="s">
        <v>31095</v>
      </c>
      <c r="B734" t="s">
        <v>16982</v>
      </c>
      <c r="C734" t="s">
        <v>11472</v>
      </c>
      <c r="D734" t="s">
        <v>16983</v>
      </c>
      <c r="E734" t="s">
        <v>11473</v>
      </c>
      <c r="F734" t="s">
        <v>10</v>
      </c>
      <c r="G734" t="s">
        <v>34940</v>
      </c>
      <c r="H734" s="1" t="s">
        <v>16985</v>
      </c>
      <c r="I734">
        <v>1</v>
      </c>
      <c r="J734" t="s">
        <v>34896</v>
      </c>
      <c r="L734">
        <v>1</v>
      </c>
      <c r="M734">
        <v>1</v>
      </c>
      <c r="N734">
        <v>0</v>
      </c>
    </row>
    <row r="735" spans="1:14" x14ac:dyDescent="0.25">
      <c r="A735" t="s">
        <v>31104</v>
      </c>
      <c r="B735" t="s">
        <v>17001</v>
      </c>
      <c r="C735" t="s">
        <v>17003</v>
      </c>
      <c r="D735" t="s">
        <v>17002</v>
      </c>
      <c r="E735" t="s">
        <v>17004</v>
      </c>
      <c r="F735" t="s">
        <v>10</v>
      </c>
      <c r="G735" t="s">
        <v>34940</v>
      </c>
      <c r="H735" s="1" t="s">
        <v>17005</v>
      </c>
      <c r="I735">
        <v>1</v>
      </c>
      <c r="J735" t="s">
        <v>34896</v>
      </c>
      <c r="L735">
        <v>1</v>
      </c>
      <c r="M735">
        <v>1</v>
      </c>
      <c r="N735">
        <v>0</v>
      </c>
    </row>
    <row r="736" spans="1:14" x14ac:dyDescent="0.25">
      <c r="A736" t="s">
        <v>31114</v>
      </c>
      <c r="B736" t="s">
        <v>17022</v>
      </c>
      <c r="C736" t="s">
        <v>6215</v>
      </c>
      <c r="D736" t="s">
        <v>17023</v>
      </c>
      <c r="E736" t="s">
        <v>6216</v>
      </c>
      <c r="F736" t="s">
        <v>10</v>
      </c>
      <c r="G736" t="s">
        <v>34940</v>
      </c>
      <c r="H736" s="1" t="s">
        <v>17024</v>
      </c>
      <c r="I736">
        <v>1</v>
      </c>
      <c r="J736" t="s">
        <v>34896</v>
      </c>
      <c r="L736">
        <v>1</v>
      </c>
      <c r="M736">
        <v>1</v>
      </c>
      <c r="N736">
        <v>0</v>
      </c>
    </row>
    <row r="737" spans="1:14" x14ac:dyDescent="0.25">
      <c r="A737" t="s">
        <v>31124</v>
      </c>
      <c r="B737" t="s">
        <v>17035</v>
      </c>
      <c r="C737" t="s">
        <v>17037</v>
      </c>
      <c r="D737" t="s">
        <v>17036</v>
      </c>
      <c r="E737" t="s">
        <v>17038</v>
      </c>
      <c r="F737" t="s">
        <v>10</v>
      </c>
      <c r="G737" t="s">
        <v>34940</v>
      </c>
      <c r="H737" s="1" t="s">
        <v>17039</v>
      </c>
      <c r="I737">
        <v>1</v>
      </c>
      <c r="J737" t="s">
        <v>34896</v>
      </c>
      <c r="L737">
        <v>1</v>
      </c>
      <c r="M737">
        <v>1</v>
      </c>
      <c r="N737">
        <v>0</v>
      </c>
    </row>
    <row r="738" spans="1:14" x14ac:dyDescent="0.25">
      <c r="A738" t="s">
        <v>31134</v>
      </c>
      <c r="B738" t="s">
        <v>17061</v>
      </c>
      <c r="C738" t="s">
        <v>929</v>
      </c>
      <c r="D738" t="s">
        <v>17062</v>
      </c>
      <c r="E738" t="s">
        <v>930</v>
      </c>
      <c r="F738" t="s">
        <v>10</v>
      </c>
      <c r="G738" t="s">
        <v>34940</v>
      </c>
      <c r="H738" s="1" t="s">
        <v>17063</v>
      </c>
      <c r="I738">
        <v>1</v>
      </c>
      <c r="J738" t="s">
        <v>34896</v>
      </c>
      <c r="L738">
        <v>1</v>
      </c>
      <c r="M738">
        <v>1</v>
      </c>
      <c r="N738">
        <v>0</v>
      </c>
    </row>
    <row r="739" spans="1:14" x14ac:dyDescent="0.25">
      <c r="A739" t="s">
        <v>31147</v>
      </c>
      <c r="B739" t="s">
        <v>17080</v>
      </c>
      <c r="C739" t="s">
        <v>17089</v>
      </c>
      <c r="D739" t="s">
        <v>17081</v>
      </c>
      <c r="E739" t="s">
        <v>17090</v>
      </c>
      <c r="F739" t="s">
        <v>10</v>
      </c>
      <c r="G739" t="s">
        <v>34940</v>
      </c>
      <c r="H739" s="1" t="s">
        <v>17091</v>
      </c>
      <c r="I739">
        <v>1</v>
      </c>
      <c r="J739" t="s">
        <v>34896</v>
      </c>
      <c r="L739">
        <v>1</v>
      </c>
      <c r="M739">
        <v>1</v>
      </c>
      <c r="N739">
        <v>0</v>
      </c>
    </row>
    <row r="740" spans="1:14" x14ac:dyDescent="0.25">
      <c r="A740" t="s">
        <v>31156</v>
      </c>
      <c r="B740" t="s">
        <v>17106</v>
      </c>
      <c r="C740" t="s">
        <v>10681</v>
      </c>
      <c r="D740" t="s">
        <v>17107</v>
      </c>
      <c r="E740" t="s">
        <v>10682</v>
      </c>
      <c r="F740" t="s">
        <v>10</v>
      </c>
      <c r="G740" t="s">
        <v>34940</v>
      </c>
      <c r="H740" s="1" t="s">
        <v>17110</v>
      </c>
      <c r="I740">
        <v>1</v>
      </c>
      <c r="J740" t="s">
        <v>34896</v>
      </c>
      <c r="L740">
        <v>1</v>
      </c>
      <c r="M740">
        <v>1</v>
      </c>
      <c r="N740">
        <v>0</v>
      </c>
    </row>
    <row r="741" spans="1:14" x14ac:dyDescent="0.25">
      <c r="A741" t="s">
        <v>31165</v>
      </c>
      <c r="B741" t="s">
        <v>17120</v>
      </c>
      <c r="C741" t="s">
        <v>17089</v>
      </c>
      <c r="D741" t="s">
        <v>17121</v>
      </c>
      <c r="E741" t="s">
        <v>17090</v>
      </c>
      <c r="F741" t="s">
        <v>10</v>
      </c>
      <c r="G741" t="s">
        <v>34940</v>
      </c>
      <c r="H741" s="1" t="s">
        <v>17123</v>
      </c>
      <c r="I741">
        <v>1</v>
      </c>
      <c r="J741" t="s">
        <v>34896</v>
      </c>
      <c r="L741">
        <v>1</v>
      </c>
      <c r="M741">
        <v>1</v>
      </c>
      <c r="N741">
        <v>0</v>
      </c>
    </row>
    <row r="742" spans="1:14" x14ac:dyDescent="0.25">
      <c r="A742" t="s">
        <v>31175</v>
      </c>
      <c r="B742" t="s">
        <v>17131</v>
      </c>
      <c r="C742" t="s">
        <v>17083</v>
      </c>
      <c r="D742" t="s">
        <v>17132</v>
      </c>
      <c r="E742" t="s">
        <v>17084</v>
      </c>
      <c r="F742" t="s">
        <v>10</v>
      </c>
      <c r="G742" t="s">
        <v>34940</v>
      </c>
      <c r="H742" s="1" t="s">
        <v>17134</v>
      </c>
      <c r="I742">
        <v>1</v>
      </c>
      <c r="J742" t="s">
        <v>34896</v>
      </c>
      <c r="L742">
        <v>1</v>
      </c>
      <c r="M742">
        <v>1</v>
      </c>
      <c r="N742">
        <v>0</v>
      </c>
    </row>
    <row r="743" spans="1:14" x14ac:dyDescent="0.25">
      <c r="A743" t="s">
        <v>31184</v>
      </c>
      <c r="B743" t="s">
        <v>17145</v>
      </c>
      <c r="C743" t="s">
        <v>64</v>
      </c>
      <c r="D743" t="s">
        <v>17146</v>
      </c>
      <c r="E743" t="s">
        <v>65</v>
      </c>
      <c r="F743" t="s">
        <v>10</v>
      </c>
      <c r="G743" t="s">
        <v>34940</v>
      </c>
      <c r="H743" s="1" t="s">
        <v>17147</v>
      </c>
      <c r="I743">
        <v>1</v>
      </c>
      <c r="J743" t="s">
        <v>34896</v>
      </c>
      <c r="L743">
        <v>1</v>
      </c>
      <c r="M743">
        <v>1</v>
      </c>
      <c r="N743">
        <v>0</v>
      </c>
    </row>
    <row r="744" spans="1:14" x14ac:dyDescent="0.25">
      <c r="A744" t="s">
        <v>31194</v>
      </c>
      <c r="B744" t="s">
        <v>17165</v>
      </c>
      <c r="C744" t="s">
        <v>6646</v>
      </c>
      <c r="D744" t="s">
        <v>17166</v>
      </c>
      <c r="E744" t="s">
        <v>6647</v>
      </c>
      <c r="F744" t="s">
        <v>10</v>
      </c>
      <c r="G744" t="s">
        <v>34940</v>
      </c>
      <c r="H744" s="1" t="s">
        <v>17167</v>
      </c>
      <c r="I744">
        <v>1</v>
      </c>
      <c r="J744" t="s">
        <v>34896</v>
      </c>
      <c r="L744">
        <v>1</v>
      </c>
      <c r="M744">
        <v>1</v>
      </c>
      <c r="N744">
        <v>0</v>
      </c>
    </row>
    <row r="745" spans="1:14" x14ac:dyDescent="0.25">
      <c r="A745" t="s">
        <v>31204</v>
      </c>
      <c r="B745" t="s">
        <v>17186</v>
      </c>
      <c r="C745" t="s">
        <v>17188</v>
      </c>
      <c r="D745" t="s">
        <v>17187</v>
      </c>
      <c r="E745" t="s">
        <v>17189</v>
      </c>
      <c r="F745" t="s">
        <v>10</v>
      </c>
      <c r="G745" t="s">
        <v>34940</v>
      </c>
      <c r="H745" s="1" t="s">
        <v>17190</v>
      </c>
      <c r="I745">
        <v>1</v>
      </c>
      <c r="J745" t="s">
        <v>34896</v>
      </c>
      <c r="L745">
        <v>1</v>
      </c>
      <c r="M745">
        <v>1</v>
      </c>
      <c r="N745">
        <v>0</v>
      </c>
    </row>
    <row r="746" spans="1:14" x14ac:dyDescent="0.25">
      <c r="A746" t="s">
        <v>31214</v>
      </c>
      <c r="B746" t="s">
        <v>17205</v>
      </c>
      <c r="C746" t="s">
        <v>17207</v>
      </c>
      <c r="D746" t="s">
        <v>17206</v>
      </c>
      <c r="E746" t="s">
        <v>17208</v>
      </c>
      <c r="F746" t="s">
        <v>10</v>
      </c>
      <c r="G746" t="s">
        <v>34940</v>
      </c>
      <c r="H746" s="1" t="s">
        <v>17209</v>
      </c>
      <c r="I746">
        <v>1</v>
      </c>
      <c r="J746" t="s">
        <v>34896</v>
      </c>
      <c r="L746">
        <v>1</v>
      </c>
      <c r="M746">
        <v>1</v>
      </c>
      <c r="N746">
        <v>0</v>
      </c>
    </row>
    <row r="747" spans="1:14" x14ac:dyDescent="0.25">
      <c r="A747" t="s">
        <v>31227</v>
      </c>
      <c r="B747" t="s">
        <v>17223</v>
      </c>
      <c r="C747" t="s">
        <v>17234</v>
      </c>
      <c r="D747" t="s">
        <v>17224</v>
      </c>
      <c r="E747" t="s">
        <v>17235</v>
      </c>
      <c r="F747" t="s">
        <v>10</v>
      </c>
      <c r="G747" t="s">
        <v>34940</v>
      </c>
      <c r="H747">
        <v>0.86842901033546205</v>
      </c>
      <c r="I747">
        <v>1</v>
      </c>
      <c r="J747" t="s">
        <v>34896</v>
      </c>
      <c r="L747">
        <v>1</v>
      </c>
      <c r="M747">
        <v>1</v>
      </c>
      <c r="N747">
        <v>0</v>
      </c>
    </row>
    <row r="748" spans="1:14" x14ac:dyDescent="0.25">
      <c r="A748" t="s">
        <v>31235</v>
      </c>
      <c r="B748" t="s">
        <v>17248</v>
      </c>
      <c r="C748" t="s">
        <v>1119</v>
      </c>
      <c r="D748" t="s">
        <v>17249</v>
      </c>
      <c r="E748" t="s">
        <v>1120</v>
      </c>
      <c r="F748" t="s">
        <v>10</v>
      </c>
      <c r="G748" t="s">
        <v>34940</v>
      </c>
      <c r="H748" s="1" t="s">
        <v>17251</v>
      </c>
      <c r="I748">
        <v>1</v>
      </c>
      <c r="J748" t="s">
        <v>34896</v>
      </c>
      <c r="L748">
        <v>1</v>
      </c>
      <c r="M748">
        <v>1</v>
      </c>
      <c r="N748">
        <v>0</v>
      </c>
    </row>
    <row r="749" spans="1:14" x14ac:dyDescent="0.25">
      <c r="A749" t="s">
        <v>31244</v>
      </c>
      <c r="B749" t="s">
        <v>17264</v>
      </c>
      <c r="C749" t="s">
        <v>11575</v>
      </c>
      <c r="D749" t="s">
        <v>17265</v>
      </c>
      <c r="E749" t="s">
        <v>11576</v>
      </c>
      <c r="F749" t="s">
        <v>10</v>
      </c>
      <c r="G749" t="s">
        <v>34940</v>
      </c>
      <c r="H749">
        <v>0.91960308123350698</v>
      </c>
      <c r="I749">
        <v>1</v>
      </c>
      <c r="J749" t="s">
        <v>34896</v>
      </c>
      <c r="L749">
        <v>1</v>
      </c>
      <c r="M749">
        <v>1</v>
      </c>
      <c r="N749">
        <v>0</v>
      </c>
    </row>
    <row r="750" spans="1:14" x14ac:dyDescent="0.25">
      <c r="A750" t="s">
        <v>31257</v>
      </c>
      <c r="B750" t="s">
        <v>17277</v>
      </c>
      <c r="C750" t="s">
        <v>17288</v>
      </c>
      <c r="D750" t="s">
        <v>17278</v>
      </c>
      <c r="E750" t="s">
        <v>17289</v>
      </c>
      <c r="F750" t="s">
        <v>10</v>
      </c>
      <c r="G750" t="s">
        <v>34940</v>
      </c>
      <c r="H750" s="1" t="s">
        <v>17290</v>
      </c>
      <c r="I750">
        <v>1</v>
      </c>
      <c r="J750" t="s">
        <v>34896</v>
      </c>
      <c r="L750">
        <v>1</v>
      </c>
      <c r="M750">
        <v>1</v>
      </c>
      <c r="N750">
        <v>0</v>
      </c>
    </row>
    <row r="751" spans="1:14" x14ac:dyDescent="0.25">
      <c r="A751" t="s">
        <v>31265</v>
      </c>
      <c r="B751" t="s">
        <v>17304</v>
      </c>
      <c r="C751" t="s">
        <v>17307</v>
      </c>
      <c r="D751" t="s">
        <v>17305</v>
      </c>
      <c r="E751" t="s">
        <v>17308</v>
      </c>
      <c r="F751" t="s">
        <v>10</v>
      </c>
      <c r="G751" t="s">
        <v>34940</v>
      </c>
      <c r="H751" s="1" t="s">
        <v>17309</v>
      </c>
      <c r="I751">
        <v>1</v>
      </c>
      <c r="J751" t="s">
        <v>34896</v>
      </c>
      <c r="L751">
        <v>1</v>
      </c>
      <c r="M751">
        <v>1</v>
      </c>
      <c r="N751">
        <v>0</v>
      </c>
    </row>
    <row r="752" spans="1:14" x14ac:dyDescent="0.25">
      <c r="A752" t="s">
        <v>31274</v>
      </c>
      <c r="B752" t="s">
        <v>17324</v>
      </c>
      <c r="C752" t="s">
        <v>1903</v>
      </c>
      <c r="D752" t="s">
        <v>17325</v>
      </c>
      <c r="E752" t="s">
        <v>1904</v>
      </c>
      <c r="F752" t="s">
        <v>10</v>
      </c>
      <c r="G752" t="s">
        <v>34940</v>
      </c>
      <c r="H752" s="1" t="s">
        <v>17326</v>
      </c>
      <c r="I752">
        <v>1</v>
      </c>
      <c r="J752" t="s">
        <v>34896</v>
      </c>
      <c r="L752">
        <v>1</v>
      </c>
      <c r="M752">
        <v>1</v>
      </c>
      <c r="N752">
        <v>0</v>
      </c>
    </row>
    <row r="753" spans="1:14" x14ac:dyDescent="0.25">
      <c r="A753" t="s">
        <v>31284</v>
      </c>
      <c r="B753" t="s">
        <v>17349</v>
      </c>
      <c r="C753" t="s">
        <v>17351</v>
      </c>
      <c r="D753" t="s">
        <v>17350</v>
      </c>
      <c r="E753" t="s">
        <v>17352</v>
      </c>
      <c r="F753" t="s">
        <v>10</v>
      </c>
      <c r="G753" t="s">
        <v>34940</v>
      </c>
      <c r="H753" s="1" t="s">
        <v>17353</v>
      </c>
      <c r="I753">
        <v>1</v>
      </c>
      <c r="J753" t="s">
        <v>34896</v>
      </c>
      <c r="L753">
        <v>1</v>
      </c>
      <c r="M753">
        <v>1</v>
      </c>
      <c r="N753">
        <v>0</v>
      </c>
    </row>
    <row r="754" spans="1:14" x14ac:dyDescent="0.25">
      <c r="A754" t="s">
        <v>31296</v>
      </c>
      <c r="B754" t="s">
        <v>17379</v>
      </c>
      <c r="C754" t="s">
        <v>17383</v>
      </c>
      <c r="D754" t="s">
        <v>17380</v>
      </c>
      <c r="E754" t="s">
        <v>17384</v>
      </c>
      <c r="F754" t="s">
        <v>10</v>
      </c>
      <c r="G754" t="s">
        <v>34940</v>
      </c>
      <c r="H754" s="1" t="s">
        <v>17385</v>
      </c>
      <c r="I754">
        <v>1</v>
      </c>
      <c r="J754" t="s">
        <v>34896</v>
      </c>
      <c r="L754">
        <v>1</v>
      </c>
      <c r="M754">
        <v>1</v>
      </c>
      <c r="N754">
        <v>0</v>
      </c>
    </row>
    <row r="755" spans="1:14" x14ac:dyDescent="0.25">
      <c r="A755" t="s">
        <v>31304</v>
      </c>
      <c r="B755" t="s">
        <v>17399</v>
      </c>
      <c r="C755" t="s">
        <v>17401</v>
      </c>
      <c r="D755" t="s">
        <v>17400</v>
      </c>
      <c r="E755" t="s">
        <v>17402</v>
      </c>
      <c r="F755" t="s">
        <v>10</v>
      </c>
      <c r="G755" t="s">
        <v>34940</v>
      </c>
      <c r="H755" s="1" t="s">
        <v>17403</v>
      </c>
      <c r="I755">
        <v>1</v>
      </c>
      <c r="J755" t="s">
        <v>34896</v>
      </c>
      <c r="L755">
        <v>1</v>
      </c>
      <c r="M755">
        <v>1</v>
      </c>
      <c r="N755">
        <v>0</v>
      </c>
    </row>
    <row r="756" spans="1:14" x14ac:dyDescent="0.25">
      <c r="A756" t="s">
        <v>31315</v>
      </c>
      <c r="B756" t="s">
        <v>17417</v>
      </c>
      <c r="C756" t="s">
        <v>11690</v>
      </c>
      <c r="D756" t="s">
        <v>17418</v>
      </c>
      <c r="E756" t="s">
        <v>11691</v>
      </c>
      <c r="F756" t="s">
        <v>10</v>
      </c>
      <c r="G756" t="s">
        <v>34940</v>
      </c>
      <c r="H756" s="1" t="s">
        <v>17420</v>
      </c>
      <c r="I756">
        <v>1</v>
      </c>
      <c r="J756" t="s">
        <v>34896</v>
      </c>
      <c r="L756">
        <v>1</v>
      </c>
      <c r="M756">
        <v>1</v>
      </c>
      <c r="N756">
        <v>0</v>
      </c>
    </row>
    <row r="757" spans="1:14" x14ac:dyDescent="0.25">
      <c r="A757" t="s">
        <v>31324</v>
      </c>
      <c r="B757" t="s">
        <v>17433</v>
      </c>
      <c r="C757" t="s">
        <v>3606</v>
      </c>
      <c r="D757" t="s">
        <v>17434</v>
      </c>
      <c r="E757" t="s">
        <v>3607</v>
      </c>
      <c r="F757" t="s">
        <v>10</v>
      </c>
      <c r="G757" t="s">
        <v>34940</v>
      </c>
      <c r="H757" s="1" t="s">
        <v>17435</v>
      </c>
      <c r="I757">
        <v>1</v>
      </c>
      <c r="J757" t="s">
        <v>34896</v>
      </c>
      <c r="L757">
        <v>1</v>
      </c>
      <c r="M757">
        <v>1</v>
      </c>
      <c r="N757">
        <v>0</v>
      </c>
    </row>
    <row r="758" spans="1:14" x14ac:dyDescent="0.25">
      <c r="A758" t="s">
        <v>31334</v>
      </c>
      <c r="B758" t="s">
        <v>17447</v>
      </c>
      <c r="C758" t="s">
        <v>7927</v>
      </c>
      <c r="D758" t="s">
        <v>17448</v>
      </c>
      <c r="E758" t="s">
        <v>7928</v>
      </c>
      <c r="F758" t="s">
        <v>10</v>
      </c>
      <c r="G758" t="s">
        <v>34940</v>
      </c>
      <c r="H758" s="1" t="s">
        <v>17449</v>
      </c>
      <c r="I758">
        <v>1</v>
      </c>
      <c r="J758" t="s">
        <v>34896</v>
      </c>
      <c r="L758">
        <v>1</v>
      </c>
      <c r="M758">
        <v>1</v>
      </c>
      <c r="N758">
        <v>0</v>
      </c>
    </row>
    <row r="759" spans="1:14" x14ac:dyDescent="0.25">
      <c r="A759" t="s">
        <v>31344</v>
      </c>
      <c r="B759" t="s">
        <v>17459</v>
      </c>
      <c r="C759" t="s">
        <v>4177</v>
      </c>
      <c r="D759" t="s">
        <v>17460</v>
      </c>
      <c r="E759" t="s">
        <v>4178</v>
      </c>
      <c r="F759" t="s">
        <v>10</v>
      </c>
      <c r="G759" t="s">
        <v>34940</v>
      </c>
      <c r="H759" s="1" t="s">
        <v>17461</v>
      </c>
      <c r="I759">
        <v>1</v>
      </c>
      <c r="J759" t="s">
        <v>34896</v>
      </c>
      <c r="L759">
        <v>1</v>
      </c>
      <c r="M759">
        <v>1</v>
      </c>
      <c r="N759">
        <v>0</v>
      </c>
    </row>
    <row r="760" spans="1:14" x14ac:dyDescent="0.25">
      <c r="A760" t="s">
        <v>31354</v>
      </c>
      <c r="B760" t="s">
        <v>17480</v>
      </c>
      <c r="C760" t="s">
        <v>5933</v>
      </c>
      <c r="D760" t="s">
        <v>17481</v>
      </c>
      <c r="E760" t="s">
        <v>5934</v>
      </c>
      <c r="F760" t="s">
        <v>10</v>
      </c>
      <c r="G760" t="s">
        <v>34940</v>
      </c>
      <c r="H760" s="1" t="s">
        <v>17482</v>
      </c>
      <c r="I760">
        <v>1</v>
      </c>
      <c r="J760" t="s">
        <v>34896</v>
      </c>
      <c r="L760">
        <v>1</v>
      </c>
      <c r="M760">
        <v>1</v>
      </c>
      <c r="N760">
        <v>0</v>
      </c>
    </row>
    <row r="761" spans="1:14" x14ac:dyDescent="0.25">
      <c r="A761" t="s">
        <v>31364</v>
      </c>
      <c r="B761" t="s">
        <v>17493</v>
      </c>
      <c r="C761" t="s">
        <v>17495</v>
      </c>
      <c r="D761" t="s">
        <v>17494</v>
      </c>
      <c r="E761" t="s">
        <v>17496</v>
      </c>
      <c r="F761" t="s">
        <v>10</v>
      </c>
      <c r="G761" t="s">
        <v>34940</v>
      </c>
      <c r="H761" s="1" t="s">
        <v>17497</v>
      </c>
      <c r="I761">
        <v>0</v>
      </c>
      <c r="J761" t="s">
        <v>34899</v>
      </c>
      <c r="L761">
        <v>0</v>
      </c>
      <c r="M761" t="s">
        <v>34930</v>
      </c>
      <c r="N761">
        <v>0</v>
      </c>
    </row>
    <row r="762" spans="1:14" x14ac:dyDescent="0.25">
      <c r="A762" t="s">
        <v>31374</v>
      </c>
      <c r="B762" t="s">
        <v>17516</v>
      </c>
      <c r="C762" t="s">
        <v>17498</v>
      </c>
      <c r="D762" t="s">
        <v>17517</v>
      </c>
      <c r="E762" t="s">
        <v>17499</v>
      </c>
      <c r="F762" t="s">
        <v>10</v>
      </c>
      <c r="G762" t="s">
        <v>34940</v>
      </c>
      <c r="H762" s="1" t="s">
        <v>17518</v>
      </c>
      <c r="I762">
        <v>1</v>
      </c>
      <c r="J762" t="s">
        <v>34896</v>
      </c>
      <c r="L762">
        <v>1</v>
      </c>
      <c r="M762">
        <v>1</v>
      </c>
      <c r="N762">
        <v>0</v>
      </c>
    </row>
    <row r="763" spans="1:14" x14ac:dyDescent="0.25">
      <c r="A763" t="s">
        <v>31384</v>
      </c>
      <c r="B763" t="s">
        <v>17533</v>
      </c>
      <c r="C763" t="s">
        <v>1157</v>
      </c>
      <c r="D763" t="s">
        <v>17534</v>
      </c>
      <c r="E763" t="s">
        <v>1158</v>
      </c>
      <c r="F763" t="s">
        <v>10</v>
      </c>
      <c r="G763" t="s">
        <v>34940</v>
      </c>
      <c r="H763" s="1" t="s">
        <v>17535</v>
      </c>
      <c r="I763">
        <v>0</v>
      </c>
      <c r="J763" t="s">
        <v>34903</v>
      </c>
      <c r="L763">
        <v>0</v>
      </c>
      <c r="M763" t="s">
        <v>34930</v>
      </c>
      <c r="N763">
        <v>0</v>
      </c>
    </row>
    <row r="764" spans="1:14" x14ac:dyDescent="0.25">
      <c r="A764" t="s">
        <v>31395</v>
      </c>
      <c r="B764" t="s">
        <v>17548</v>
      </c>
      <c r="C764" t="s">
        <v>12481</v>
      </c>
      <c r="D764" t="s">
        <v>17549</v>
      </c>
      <c r="E764" t="s">
        <v>12482</v>
      </c>
      <c r="F764" t="s">
        <v>10</v>
      </c>
      <c r="G764" t="s">
        <v>34940</v>
      </c>
      <c r="H764" s="1" t="s">
        <v>17551</v>
      </c>
      <c r="I764">
        <v>1</v>
      </c>
      <c r="J764" t="s">
        <v>34896</v>
      </c>
      <c r="L764">
        <v>1</v>
      </c>
      <c r="M764">
        <v>1</v>
      </c>
      <c r="N764">
        <v>0</v>
      </c>
    </row>
    <row r="765" spans="1:14" x14ac:dyDescent="0.25">
      <c r="A765" t="s">
        <v>31404</v>
      </c>
      <c r="B765" t="s">
        <v>17560</v>
      </c>
      <c r="C765" t="s">
        <v>17562</v>
      </c>
      <c r="D765" t="s">
        <v>17561</v>
      </c>
      <c r="E765" t="s">
        <v>17563</v>
      </c>
      <c r="F765" t="s">
        <v>10</v>
      </c>
      <c r="G765" t="s">
        <v>34940</v>
      </c>
      <c r="H765" s="1" t="s">
        <v>17564</v>
      </c>
      <c r="I765">
        <v>1</v>
      </c>
      <c r="J765" t="s">
        <v>34896</v>
      </c>
      <c r="L765">
        <v>1</v>
      </c>
      <c r="M765">
        <v>1</v>
      </c>
      <c r="N765">
        <v>0</v>
      </c>
    </row>
    <row r="766" spans="1:14" x14ac:dyDescent="0.25">
      <c r="A766" t="s">
        <v>31414</v>
      </c>
      <c r="B766" t="s">
        <v>17585</v>
      </c>
      <c r="C766" t="s">
        <v>9076</v>
      </c>
      <c r="D766" t="s">
        <v>17586</v>
      </c>
      <c r="E766" t="s">
        <v>9077</v>
      </c>
      <c r="F766" t="s">
        <v>10</v>
      </c>
      <c r="G766" t="s">
        <v>34940</v>
      </c>
      <c r="H766" s="1" t="s">
        <v>17587</v>
      </c>
      <c r="I766">
        <v>1</v>
      </c>
      <c r="J766" t="s">
        <v>34896</v>
      </c>
      <c r="L766">
        <v>1</v>
      </c>
      <c r="M766">
        <v>1</v>
      </c>
      <c r="N766">
        <v>0</v>
      </c>
    </row>
    <row r="767" spans="1:14" x14ac:dyDescent="0.25">
      <c r="A767" t="s">
        <v>31424</v>
      </c>
      <c r="B767" t="s">
        <v>17609</v>
      </c>
      <c r="C767" t="s">
        <v>17591</v>
      </c>
      <c r="D767" t="s">
        <v>17610</v>
      </c>
      <c r="E767" t="s">
        <v>17592</v>
      </c>
      <c r="F767" t="s">
        <v>10</v>
      </c>
      <c r="G767" t="s">
        <v>34940</v>
      </c>
      <c r="H767" s="1" t="s">
        <v>17611</v>
      </c>
      <c r="I767">
        <v>1</v>
      </c>
      <c r="J767" t="s">
        <v>34896</v>
      </c>
      <c r="L767">
        <v>1</v>
      </c>
      <c r="M767">
        <v>1</v>
      </c>
      <c r="N767">
        <v>0</v>
      </c>
    </row>
    <row r="768" spans="1:14" x14ac:dyDescent="0.25">
      <c r="A768" t="s">
        <v>31434</v>
      </c>
      <c r="B768" t="s">
        <v>17626</v>
      </c>
      <c r="C768" t="s">
        <v>17588</v>
      </c>
      <c r="D768" t="s">
        <v>17627</v>
      </c>
      <c r="E768" t="s">
        <v>17589</v>
      </c>
      <c r="F768" t="s">
        <v>10</v>
      </c>
      <c r="G768" t="s">
        <v>34940</v>
      </c>
      <c r="H768" s="1" t="s">
        <v>17628</v>
      </c>
      <c r="I768">
        <v>1</v>
      </c>
      <c r="J768" t="s">
        <v>34896</v>
      </c>
      <c r="L768">
        <v>1</v>
      </c>
      <c r="M768">
        <v>1</v>
      </c>
      <c r="N768">
        <v>0</v>
      </c>
    </row>
    <row r="769" spans="1:14" x14ac:dyDescent="0.25">
      <c r="A769" t="s">
        <v>31444</v>
      </c>
      <c r="B769" t="s">
        <v>17639</v>
      </c>
      <c r="C769" t="s">
        <v>5596</v>
      </c>
      <c r="D769" t="s">
        <v>17640</v>
      </c>
      <c r="E769" t="s">
        <v>5597</v>
      </c>
      <c r="F769" t="s">
        <v>10</v>
      </c>
      <c r="G769" t="s">
        <v>34940</v>
      </c>
      <c r="H769" s="1" t="s">
        <v>17641</v>
      </c>
      <c r="I769">
        <v>1</v>
      </c>
      <c r="J769" t="s">
        <v>34896</v>
      </c>
      <c r="L769">
        <v>1</v>
      </c>
      <c r="M769">
        <v>1</v>
      </c>
      <c r="N769">
        <v>0</v>
      </c>
    </row>
    <row r="770" spans="1:14" x14ac:dyDescent="0.25">
      <c r="A770" t="s">
        <v>31454</v>
      </c>
      <c r="B770" t="s">
        <v>17651</v>
      </c>
      <c r="C770" t="s">
        <v>17653</v>
      </c>
      <c r="D770" t="s">
        <v>17652</v>
      </c>
      <c r="E770" t="s">
        <v>17654</v>
      </c>
      <c r="F770" t="s">
        <v>10</v>
      </c>
      <c r="G770" t="s">
        <v>34940</v>
      </c>
      <c r="H770" s="1" t="s">
        <v>17655</v>
      </c>
      <c r="I770">
        <v>1</v>
      </c>
      <c r="J770" t="s">
        <v>34896</v>
      </c>
      <c r="L770">
        <v>1</v>
      </c>
      <c r="M770">
        <v>1</v>
      </c>
      <c r="N770">
        <v>0</v>
      </c>
    </row>
    <row r="771" spans="1:14" x14ac:dyDescent="0.25">
      <c r="A771" t="s">
        <v>31464</v>
      </c>
      <c r="B771" t="s">
        <v>17673</v>
      </c>
      <c r="C771" t="s">
        <v>15975</v>
      </c>
      <c r="D771" t="s">
        <v>17674</v>
      </c>
      <c r="E771" t="s">
        <v>15976</v>
      </c>
      <c r="F771" t="s">
        <v>10</v>
      </c>
      <c r="G771" t="s">
        <v>34940</v>
      </c>
      <c r="H771" s="1" t="s">
        <v>17675</v>
      </c>
      <c r="I771">
        <v>1</v>
      </c>
      <c r="J771" t="s">
        <v>34896</v>
      </c>
      <c r="L771">
        <v>1</v>
      </c>
      <c r="M771">
        <v>1</v>
      </c>
      <c r="N771">
        <v>0</v>
      </c>
    </row>
    <row r="772" spans="1:14" x14ac:dyDescent="0.25">
      <c r="A772" t="s">
        <v>31474</v>
      </c>
      <c r="B772" t="s">
        <v>17697</v>
      </c>
      <c r="C772" t="s">
        <v>200</v>
      </c>
      <c r="D772" t="s">
        <v>17698</v>
      </c>
      <c r="E772" t="s">
        <v>201</v>
      </c>
      <c r="F772" t="s">
        <v>10</v>
      </c>
      <c r="G772" t="s">
        <v>34940</v>
      </c>
      <c r="H772" s="1" t="s">
        <v>17699</v>
      </c>
      <c r="I772">
        <v>1</v>
      </c>
      <c r="J772" t="s">
        <v>34896</v>
      </c>
      <c r="L772">
        <v>1</v>
      </c>
      <c r="M772">
        <v>1</v>
      </c>
      <c r="N772">
        <v>0</v>
      </c>
    </row>
    <row r="773" spans="1:14" x14ac:dyDescent="0.25">
      <c r="A773" t="s">
        <v>31485</v>
      </c>
      <c r="B773" t="s">
        <v>17713</v>
      </c>
      <c r="C773" t="s">
        <v>4356</v>
      </c>
      <c r="D773" t="s">
        <v>17714</v>
      </c>
      <c r="E773" t="s">
        <v>4357</v>
      </c>
      <c r="F773" t="s">
        <v>10</v>
      </c>
      <c r="G773" t="s">
        <v>34940</v>
      </c>
      <c r="H773">
        <v>0.90478662167339996</v>
      </c>
      <c r="I773">
        <v>1</v>
      </c>
      <c r="J773" t="s">
        <v>34896</v>
      </c>
      <c r="L773">
        <v>1</v>
      </c>
      <c r="M773">
        <v>1</v>
      </c>
      <c r="N773">
        <v>0</v>
      </c>
    </row>
    <row r="774" spans="1:14" x14ac:dyDescent="0.25">
      <c r="A774" t="s">
        <v>31494</v>
      </c>
      <c r="B774" t="s">
        <v>17728</v>
      </c>
      <c r="C774" t="s">
        <v>17730</v>
      </c>
      <c r="D774" t="s">
        <v>17729</v>
      </c>
      <c r="E774" t="s">
        <v>17731</v>
      </c>
      <c r="F774" t="s">
        <v>10</v>
      </c>
      <c r="G774" t="s">
        <v>34940</v>
      </c>
      <c r="H774" s="1" t="s">
        <v>17732</v>
      </c>
      <c r="I774">
        <v>1</v>
      </c>
      <c r="J774" t="s">
        <v>34896</v>
      </c>
      <c r="L774">
        <v>1</v>
      </c>
      <c r="M774">
        <v>1</v>
      </c>
      <c r="N774">
        <v>0</v>
      </c>
    </row>
    <row r="775" spans="1:14" x14ac:dyDescent="0.25">
      <c r="A775" t="s">
        <v>31504</v>
      </c>
      <c r="B775" t="s">
        <v>17755</v>
      </c>
      <c r="C775" t="s">
        <v>17733</v>
      </c>
      <c r="D775" t="s">
        <v>17756</v>
      </c>
      <c r="E775" t="s">
        <v>17734</v>
      </c>
      <c r="F775" t="s">
        <v>10</v>
      </c>
      <c r="G775" t="s">
        <v>34940</v>
      </c>
      <c r="H775" s="1" t="s">
        <v>17757</v>
      </c>
      <c r="I775">
        <v>1</v>
      </c>
      <c r="J775" t="s">
        <v>34896</v>
      </c>
      <c r="L775">
        <v>1</v>
      </c>
      <c r="M775">
        <v>1</v>
      </c>
      <c r="N775">
        <v>0</v>
      </c>
    </row>
    <row r="776" spans="1:14" x14ac:dyDescent="0.25">
      <c r="A776" t="s">
        <v>31514</v>
      </c>
      <c r="B776" t="s">
        <v>17770</v>
      </c>
      <c r="C776" t="s">
        <v>17742</v>
      </c>
      <c r="D776" t="s">
        <v>17771</v>
      </c>
      <c r="E776" t="s">
        <v>17743</v>
      </c>
      <c r="F776" t="s">
        <v>10</v>
      </c>
      <c r="G776" t="s">
        <v>34940</v>
      </c>
      <c r="H776" s="1" t="s">
        <v>17772</v>
      </c>
      <c r="I776">
        <v>0</v>
      </c>
      <c r="J776" t="s">
        <v>34905</v>
      </c>
      <c r="L776">
        <v>0</v>
      </c>
      <c r="M776" t="s">
        <v>34930</v>
      </c>
      <c r="N776">
        <v>0</v>
      </c>
    </row>
    <row r="777" spans="1:14" x14ac:dyDescent="0.25">
      <c r="A777" t="s">
        <v>31524</v>
      </c>
      <c r="B777" t="s">
        <v>17786</v>
      </c>
      <c r="C777" t="s">
        <v>17788</v>
      </c>
      <c r="D777" t="s">
        <v>17787</v>
      </c>
      <c r="E777" t="s">
        <v>17789</v>
      </c>
      <c r="F777" t="s">
        <v>10</v>
      </c>
      <c r="G777" t="s">
        <v>34940</v>
      </c>
      <c r="H777" s="1" t="s">
        <v>17790</v>
      </c>
      <c r="I777">
        <v>1</v>
      </c>
      <c r="J777" t="s">
        <v>34896</v>
      </c>
      <c r="L777">
        <v>1</v>
      </c>
      <c r="M777">
        <v>1</v>
      </c>
      <c r="N777">
        <v>0</v>
      </c>
    </row>
    <row r="778" spans="1:14" x14ac:dyDescent="0.25">
      <c r="A778" t="s">
        <v>31534</v>
      </c>
      <c r="B778" t="s">
        <v>17810</v>
      </c>
      <c r="C778" t="s">
        <v>17812</v>
      </c>
      <c r="D778" t="s">
        <v>17811</v>
      </c>
      <c r="E778" t="s">
        <v>17813</v>
      </c>
      <c r="F778" t="s">
        <v>10</v>
      </c>
      <c r="G778" t="s">
        <v>34940</v>
      </c>
      <c r="H778" s="1" t="s">
        <v>17814</v>
      </c>
      <c r="I778">
        <v>1</v>
      </c>
      <c r="J778" t="s">
        <v>34896</v>
      </c>
      <c r="L778">
        <v>1</v>
      </c>
      <c r="M778">
        <v>1</v>
      </c>
      <c r="N778">
        <v>0</v>
      </c>
    </row>
    <row r="779" spans="1:14" x14ac:dyDescent="0.25">
      <c r="A779" t="s">
        <v>31545</v>
      </c>
      <c r="B779" t="s">
        <v>17831</v>
      </c>
      <c r="C779" t="s">
        <v>7924</v>
      </c>
      <c r="D779" t="s">
        <v>17832</v>
      </c>
      <c r="E779" t="s">
        <v>7925</v>
      </c>
      <c r="F779" t="s">
        <v>10</v>
      </c>
      <c r="G779" t="s">
        <v>34940</v>
      </c>
      <c r="H779">
        <v>0.85939465599354803</v>
      </c>
      <c r="I779">
        <v>1</v>
      </c>
      <c r="J779" t="s">
        <v>34896</v>
      </c>
      <c r="L779">
        <v>1</v>
      </c>
      <c r="M779">
        <v>1</v>
      </c>
      <c r="N779">
        <v>0</v>
      </c>
    </row>
    <row r="780" spans="1:14" x14ac:dyDescent="0.25">
      <c r="A780" t="s">
        <v>31559</v>
      </c>
      <c r="B780" t="s">
        <v>17843</v>
      </c>
      <c r="C780" t="s">
        <v>15074</v>
      </c>
      <c r="D780" t="s">
        <v>17844</v>
      </c>
      <c r="E780" t="s">
        <v>15075</v>
      </c>
      <c r="F780" t="s">
        <v>10</v>
      </c>
      <c r="G780" t="s">
        <v>34940</v>
      </c>
      <c r="H780" s="1" t="s">
        <v>17851</v>
      </c>
      <c r="I780">
        <v>1</v>
      </c>
      <c r="J780" t="s">
        <v>34896</v>
      </c>
      <c r="L780">
        <v>1</v>
      </c>
      <c r="M780">
        <v>1</v>
      </c>
      <c r="N780">
        <v>0</v>
      </c>
    </row>
    <row r="781" spans="1:14" x14ac:dyDescent="0.25">
      <c r="A781" t="s">
        <v>31564</v>
      </c>
      <c r="B781" t="s">
        <v>17857</v>
      </c>
      <c r="C781" t="s">
        <v>17859</v>
      </c>
      <c r="D781" t="s">
        <v>17858</v>
      </c>
      <c r="E781" t="s">
        <v>17860</v>
      </c>
      <c r="F781" t="s">
        <v>10</v>
      </c>
      <c r="G781" t="s">
        <v>34940</v>
      </c>
      <c r="H781" s="1" t="s">
        <v>17861</v>
      </c>
      <c r="I781">
        <v>1</v>
      </c>
      <c r="J781" t="s">
        <v>34898</v>
      </c>
      <c r="L781">
        <v>1</v>
      </c>
      <c r="M781">
        <v>1</v>
      </c>
      <c r="N781">
        <v>0</v>
      </c>
    </row>
    <row r="782" spans="1:14" x14ac:dyDescent="0.25">
      <c r="A782" t="s">
        <v>31565</v>
      </c>
      <c r="B782" t="s">
        <v>17857</v>
      </c>
      <c r="C782" t="s">
        <v>17862</v>
      </c>
      <c r="D782" t="s">
        <v>17858</v>
      </c>
      <c r="E782" t="s">
        <v>17863</v>
      </c>
      <c r="F782" t="s">
        <v>10</v>
      </c>
      <c r="G782" t="s">
        <v>34940</v>
      </c>
      <c r="H782" s="1" t="s">
        <v>17864</v>
      </c>
      <c r="I782">
        <v>1</v>
      </c>
      <c r="J782" t="s">
        <v>34898</v>
      </c>
      <c r="L782">
        <v>1</v>
      </c>
      <c r="M782">
        <v>1</v>
      </c>
      <c r="N782">
        <v>0</v>
      </c>
    </row>
    <row r="783" spans="1:14" x14ac:dyDescent="0.25">
      <c r="A783" t="s">
        <v>31574</v>
      </c>
      <c r="B783" t="s">
        <v>17878</v>
      </c>
      <c r="C783" t="s">
        <v>281</v>
      </c>
      <c r="D783" t="s">
        <v>17879</v>
      </c>
      <c r="E783" t="s">
        <v>282</v>
      </c>
      <c r="F783" t="s">
        <v>10</v>
      </c>
      <c r="G783" t="s">
        <v>34940</v>
      </c>
      <c r="H783" s="1" t="s">
        <v>17880</v>
      </c>
      <c r="I783">
        <v>1</v>
      </c>
      <c r="J783" t="s">
        <v>34896</v>
      </c>
      <c r="L783">
        <v>1</v>
      </c>
      <c r="M783">
        <v>1</v>
      </c>
      <c r="N783">
        <v>0</v>
      </c>
    </row>
    <row r="784" spans="1:14" x14ac:dyDescent="0.25">
      <c r="A784" t="s">
        <v>31584</v>
      </c>
      <c r="B784" t="s">
        <v>17898</v>
      </c>
      <c r="C784" t="s">
        <v>17900</v>
      </c>
      <c r="D784" t="s">
        <v>17899</v>
      </c>
      <c r="E784" t="s">
        <v>17901</v>
      </c>
      <c r="F784" t="s">
        <v>10</v>
      </c>
      <c r="G784" t="s">
        <v>34940</v>
      </c>
      <c r="H784" s="1" t="s">
        <v>17902</v>
      </c>
      <c r="I784">
        <v>1</v>
      </c>
      <c r="J784" t="s">
        <v>34896</v>
      </c>
      <c r="L784">
        <v>1</v>
      </c>
      <c r="M784">
        <v>1</v>
      </c>
      <c r="N784">
        <v>0</v>
      </c>
    </row>
    <row r="785" spans="1:14" x14ac:dyDescent="0.25">
      <c r="A785" t="s">
        <v>31594</v>
      </c>
      <c r="B785" t="s">
        <v>17926</v>
      </c>
      <c r="C785" t="s">
        <v>17892</v>
      </c>
      <c r="D785" t="s">
        <v>17927</v>
      </c>
      <c r="E785" t="s">
        <v>17893</v>
      </c>
      <c r="F785" t="s">
        <v>10</v>
      </c>
      <c r="G785" t="s">
        <v>34940</v>
      </c>
      <c r="H785" s="1" t="s">
        <v>17928</v>
      </c>
      <c r="I785">
        <v>1</v>
      </c>
      <c r="J785" t="s">
        <v>34898</v>
      </c>
      <c r="L785">
        <v>1</v>
      </c>
      <c r="M785">
        <v>1</v>
      </c>
      <c r="N785">
        <v>0</v>
      </c>
    </row>
    <row r="786" spans="1:14" x14ac:dyDescent="0.25">
      <c r="A786" t="s">
        <v>31595</v>
      </c>
      <c r="B786" t="s">
        <v>17926</v>
      </c>
      <c r="C786" t="s">
        <v>17895</v>
      </c>
      <c r="D786" t="s">
        <v>17927</v>
      </c>
      <c r="E786" t="s">
        <v>17896</v>
      </c>
      <c r="F786" t="s">
        <v>10</v>
      </c>
      <c r="G786" t="s">
        <v>34940</v>
      </c>
      <c r="H786" s="1" t="s">
        <v>17929</v>
      </c>
      <c r="I786">
        <v>1</v>
      </c>
      <c r="J786" t="s">
        <v>34898</v>
      </c>
      <c r="L786">
        <v>1</v>
      </c>
      <c r="M786">
        <v>1</v>
      </c>
      <c r="N786">
        <v>1</v>
      </c>
    </row>
    <row r="787" spans="1:14" x14ac:dyDescent="0.25">
      <c r="A787" t="s">
        <v>31604</v>
      </c>
      <c r="B787" t="s">
        <v>17948</v>
      </c>
      <c r="C787" t="s">
        <v>412</v>
      </c>
      <c r="D787" t="s">
        <v>17949</v>
      </c>
      <c r="E787" t="s">
        <v>413</v>
      </c>
      <c r="F787" t="s">
        <v>10</v>
      </c>
      <c r="G787" t="s">
        <v>34940</v>
      </c>
      <c r="H787">
        <v>0.91855071702143598</v>
      </c>
      <c r="I787">
        <v>1</v>
      </c>
      <c r="J787" t="s">
        <v>34896</v>
      </c>
      <c r="L787">
        <v>1</v>
      </c>
      <c r="M787">
        <v>1</v>
      </c>
      <c r="N787">
        <v>0</v>
      </c>
    </row>
    <row r="788" spans="1:14" x14ac:dyDescent="0.25">
      <c r="A788" t="s">
        <v>31614</v>
      </c>
      <c r="B788" t="s">
        <v>17958</v>
      </c>
      <c r="C788" t="s">
        <v>429</v>
      </c>
      <c r="D788" t="s">
        <v>17959</v>
      </c>
      <c r="E788" t="s">
        <v>430</v>
      </c>
      <c r="F788" t="s">
        <v>10</v>
      </c>
      <c r="G788" t="s">
        <v>34940</v>
      </c>
      <c r="H788" s="1" t="s">
        <v>17960</v>
      </c>
      <c r="I788">
        <v>1</v>
      </c>
      <c r="J788" t="s">
        <v>34896</v>
      </c>
      <c r="L788">
        <v>1</v>
      </c>
      <c r="M788">
        <v>1</v>
      </c>
      <c r="N788">
        <v>0</v>
      </c>
    </row>
    <row r="789" spans="1:14" x14ac:dyDescent="0.25">
      <c r="A789" t="s">
        <v>31624</v>
      </c>
      <c r="B789" t="s">
        <v>17976</v>
      </c>
      <c r="C789" t="s">
        <v>426</v>
      </c>
      <c r="D789" t="s">
        <v>17977</v>
      </c>
      <c r="E789" t="s">
        <v>427</v>
      </c>
      <c r="F789" t="s">
        <v>10</v>
      </c>
      <c r="G789" t="s">
        <v>34940</v>
      </c>
      <c r="H789">
        <v>0.92677133546573698</v>
      </c>
      <c r="I789">
        <v>1</v>
      </c>
      <c r="J789" t="s">
        <v>34896</v>
      </c>
      <c r="L789">
        <v>1</v>
      </c>
      <c r="M789">
        <v>1</v>
      </c>
      <c r="N789">
        <v>0</v>
      </c>
    </row>
    <row r="790" spans="1:14" x14ac:dyDescent="0.25">
      <c r="A790" t="s">
        <v>31636</v>
      </c>
      <c r="B790" t="s">
        <v>17988</v>
      </c>
      <c r="C790" t="s">
        <v>8499</v>
      </c>
      <c r="D790" t="s">
        <v>17989</v>
      </c>
      <c r="E790" t="s">
        <v>8500</v>
      </c>
      <c r="F790" t="s">
        <v>10</v>
      </c>
      <c r="G790" t="s">
        <v>34939</v>
      </c>
      <c r="H790" s="1" t="s">
        <v>17994</v>
      </c>
      <c r="I790">
        <v>1</v>
      </c>
      <c r="J790" t="s">
        <v>34896</v>
      </c>
      <c r="L790">
        <v>1</v>
      </c>
      <c r="M790">
        <v>1</v>
      </c>
      <c r="N790">
        <v>1</v>
      </c>
    </row>
    <row r="791" spans="1:14" x14ac:dyDescent="0.25">
      <c r="A791" t="s">
        <v>31644</v>
      </c>
      <c r="B791" t="s">
        <v>18006</v>
      </c>
      <c r="C791" t="s">
        <v>18008</v>
      </c>
      <c r="D791" t="s">
        <v>18007</v>
      </c>
      <c r="E791" t="s">
        <v>18009</v>
      </c>
      <c r="F791" t="s">
        <v>10</v>
      </c>
      <c r="G791" t="s">
        <v>34940</v>
      </c>
      <c r="H791" s="1" t="s">
        <v>18010</v>
      </c>
      <c r="I791">
        <v>1</v>
      </c>
      <c r="J791" t="s">
        <v>34896</v>
      </c>
      <c r="L791">
        <v>1</v>
      </c>
      <c r="M791">
        <v>1</v>
      </c>
      <c r="N791">
        <v>0</v>
      </c>
    </row>
    <row r="792" spans="1:14" x14ac:dyDescent="0.25">
      <c r="A792" t="s">
        <v>31654</v>
      </c>
      <c r="B792" t="s">
        <v>18018</v>
      </c>
      <c r="C792" t="s">
        <v>5734</v>
      </c>
      <c r="D792" t="s">
        <v>18019</v>
      </c>
      <c r="E792" t="s">
        <v>5735</v>
      </c>
      <c r="F792" t="s">
        <v>10</v>
      </c>
      <c r="G792" t="s">
        <v>34939</v>
      </c>
      <c r="H792" s="1" t="s">
        <v>18020</v>
      </c>
      <c r="I792">
        <v>1</v>
      </c>
      <c r="J792" t="s">
        <v>34896</v>
      </c>
      <c r="L792">
        <v>1</v>
      </c>
      <c r="M792">
        <v>1</v>
      </c>
      <c r="N792">
        <v>1</v>
      </c>
    </row>
    <row r="793" spans="1:14" x14ac:dyDescent="0.25">
      <c r="A793" t="s">
        <v>31666</v>
      </c>
      <c r="B793" t="s">
        <v>18035</v>
      </c>
      <c r="C793" t="s">
        <v>18039</v>
      </c>
      <c r="D793" t="s">
        <v>18036</v>
      </c>
      <c r="E793" t="s">
        <v>18040</v>
      </c>
      <c r="F793" t="s">
        <v>10</v>
      </c>
      <c r="G793" t="s">
        <v>34939</v>
      </c>
      <c r="H793" s="1" t="s">
        <v>18041</v>
      </c>
      <c r="I793">
        <v>1</v>
      </c>
      <c r="J793" t="s">
        <v>34896</v>
      </c>
      <c r="L793">
        <v>1</v>
      </c>
      <c r="M793">
        <v>1</v>
      </c>
      <c r="N793">
        <v>1</v>
      </c>
    </row>
    <row r="794" spans="1:14" x14ac:dyDescent="0.25">
      <c r="A794" t="s">
        <v>31674</v>
      </c>
      <c r="B794" t="s">
        <v>18053</v>
      </c>
      <c r="C794" t="s">
        <v>18021</v>
      </c>
      <c r="D794" t="s">
        <v>18054</v>
      </c>
      <c r="E794" t="s">
        <v>18022</v>
      </c>
      <c r="F794" t="s">
        <v>10</v>
      </c>
      <c r="G794" t="s">
        <v>34939</v>
      </c>
      <c r="H794" s="1" t="s">
        <v>18055</v>
      </c>
      <c r="I794">
        <v>1</v>
      </c>
      <c r="J794" s="3" t="s">
        <v>34896</v>
      </c>
      <c r="L794">
        <v>1</v>
      </c>
      <c r="M794">
        <v>1</v>
      </c>
      <c r="N794">
        <v>1</v>
      </c>
    </row>
    <row r="795" spans="1:14" x14ac:dyDescent="0.25">
      <c r="A795" t="s">
        <v>31684</v>
      </c>
      <c r="B795" t="s">
        <v>18069</v>
      </c>
      <c r="C795" t="s">
        <v>18021</v>
      </c>
      <c r="D795" t="s">
        <v>18070</v>
      </c>
      <c r="E795" t="s">
        <v>18022</v>
      </c>
      <c r="F795" t="s">
        <v>10</v>
      </c>
      <c r="G795" t="s">
        <v>34939</v>
      </c>
      <c r="H795">
        <v>0.83405855878220103</v>
      </c>
      <c r="I795">
        <v>1</v>
      </c>
      <c r="J795" s="3" t="s">
        <v>34896</v>
      </c>
      <c r="L795">
        <v>1</v>
      </c>
      <c r="M795">
        <v>1</v>
      </c>
      <c r="N795">
        <v>1</v>
      </c>
    </row>
    <row r="796" spans="1:14" x14ac:dyDescent="0.25">
      <c r="A796" t="s">
        <v>31694</v>
      </c>
      <c r="B796" t="s">
        <v>18082</v>
      </c>
      <c r="C796" t="s">
        <v>18084</v>
      </c>
      <c r="D796" t="s">
        <v>18083</v>
      </c>
      <c r="E796" t="s">
        <v>18085</v>
      </c>
      <c r="F796" t="s">
        <v>10</v>
      </c>
      <c r="G796" t="s">
        <v>34940</v>
      </c>
      <c r="H796">
        <v>0.92138322603452905</v>
      </c>
      <c r="I796">
        <v>1</v>
      </c>
      <c r="J796" t="s">
        <v>34896</v>
      </c>
      <c r="L796">
        <v>1</v>
      </c>
      <c r="M796">
        <v>1</v>
      </c>
      <c r="N796">
        <v>0</v>
      </c>
    </row>
    <row r="797" spans="1:14" x14ac:dyDescent="0.25">
      <c r="A797" t="s">
        <v>31704</v>
      </c>
      <c r="B797" t="s">
        <v>18099</v>
      </c>
      <c r="C797" t="s">
        <v>9847</v>
      </c>
      <c r="D797" t="s">
        <v>18100</v>
      </c>
      <c r="E797" t="s">
        <v>9848</v>
      </c>
      <c r="F797" t="s">
        <v>10</v>
      </c>
      <c r="G797" t="s">
        <v>34939</v>
      </c>
      <c r="H797" s="1" t="s">
        <v>18101</v>
      </c>
      <c r="I797">
        <v>0</v>
      </c>
      <c r="J797" s="3" t="s">
        <v>34926</v>
      </c>
      <c r="L797">
        <v>0</v>
      </c>
      <c r="M797" t="s">
        <v>34930</v>
      </c>
      <c r="N797">
        <v>1</v>
      </c>
    </row>
    <row r="798" spans="1:14" x14ac:dyDescent="0.25">
      <c r="A798" t="s">
        <v>31714</v>
      </c>
      <c r="B798" t="s">
        <v>18121</v>
      </c>
      <c r="C798" t="s">
        <v>18123</v>
      </c>
      <c r="D798" t="s">
        <v>18122</v>
      </c>
      <c r="E798" t="s">
        <v>18124</v>
      </c>
      <c r="F798" t="s">
        <v>10</v>
      </c>
      <c r="G798" t="s">
        <v>34940</v>
      </c>
      <c r="H798" s="1" t="s">
        <v>18125</v>
      </c>
      <c r="I798">
        <v>1</v>
      </c>
      <c r="J798" t="s">
        <v>34896</v>
      </c>
      <c r="L798">
        <v>1</v>
      </c>
      <c r="M798">
        <v>1</v>
      </c>
      <c r="N798">
        <v>0</v>
      </c>
    </row>
    <row r="799" spans="1:14" x14ac:dyDescent="0.25">
      <c r="A799" t="s">
        <v>31725</v>
      </c>
      <c r="B799" t="s">
        <v>18140</v>
      </c>
      <c r="C799" t="s">
        <v>9865</v>
      </c>
      <c r="D799" t="s">
        <v>18141</v>
      </c>
      <c r="E799" t="s">
        <v>9866</v>
      </c>
      <c r="F799" t="s">
        <v>10</v>
      </c>
      <c r="G799" t="s">
        <v>34940</v>
      </c>
      <c r="H799">
        <v>0.88013684867529696</v>
      </c>
      <c r="I799">
        <v>1</v>
      </c>
      <c r="J799" t="s">
        <v>34896</v>
      </c>
      <c r="L799">
        <v>1</v>
      </c>
      <c r="M799">
        <v>1</v>
      </c>
      <c r="N799">
        <v>0</v>
      </c>
    </row>
    <row r="800" spans="1:14" x14ac:dyDescent="0.25">
      <c r="A800" t="s">
        <v>31734</v>
      </c>
      <c r="B800" t="s">
        <v>18155</v>
      </c>
      <c r="C800" t="s">
        <v>17617</v>
      </c>
      <c r="D800" t="s">
        <v>18156</v>
      </c>
      <c r="E800" t="s">
        <v>17618</v>
      </c>
      <c r="F800" t="s">
        <v>10</v>
      </c>
      <c r="G800" t="s">
        <v>34940</v>
      </c>
      <c r="H800" s="1" t="s">
        <v>18157</v>
      </c>
      <c r="I800">
        <v>1</v>
      </c>
      <c r="J800" t="s">
        <v>34896</v>
      </c>
      <c r="L800">
        <v>1</v>
      </c>
      <c r="M800">
        <v>1</v>
      </c>
      <c r="N800">
        <v>0</v>
      </c>
    </row>
    <row r="801" spans="1:14" x14ac:dyDescent="0.25">
      <c r="A801" t="s">
        <v>31744</v>
      </c>
      <c r="B801" t="s">
        <v>18165</v>
      </c>
      <c r="C801" t="s">
        <v>15978</v>
      </c>
      <c r="D801" t="s">
        <v>18166</v>
      </c>
      <c r="E801" t="s">
        <v>15979</v>
      </c>
      <c r="F801" t="s">
        <v>10</v>
      </c>
      <c r="G801" t="s">
        <v>34940</v>
      </c>
      <c r="H801" s="1" t="s">
        <v>18167</v>
      </c>
      <c r="I801">
        <v>1</v>
      </c>
      <c r="J801" t="s">
        <v>34896</v>
      </c>
      <c r="L801">
        <v>1</v>
      </c>
      <c r="M801">
        <v>1</v>
      </c>
      <c r="N801">
        <v>0</v>
      </c>
    </row>
    <row r="802" spans="1:14" x14ac:dyDescent="0.25">
      <c r="A802" t="s">
        <v>31754</v>
      </c>
      <c r="B802" t="s">
        <v>18178</v>
      </c>
      <c r="C802" t="s">
        <v>8571</v>
      </c>
      <c r="D802" t="s">
        <v>18179</v>
      </c>
      <c r="E802" t="s">
        <v>8572</v>
      </c>
      <c r="F802" t="s">
        <v>10</v>
      </c>
      <c r="G802" t="s">
        <v>34939</v>
      </c>
      <c r="H802" s="1" t="s">
        <v>18180</v>
      </c>
      <c r="I802">
        <v>0</v>
      </c>
      <c r="J802" s="3" t="s">
        <v>34926</v>
      </c>
      <c r="L802">
        <v>0</v>
      </c>
      <c r="M802" t="s">
        <v>34930</v>
      </c>
      <c r="N802">
        <v>1</v>
      </c>
    </row>
    <row r="803" spans="1:14" x14ac:dyDescent="0.25">
      <c r="A803" t="s">
        <v>31764</v>
      </c>
      <c r="B803" t="s">
        <v>18189</v>
      </c>
      <c r="C803" t="s">
        <v>5695</v>
      </c>
      <c r="D803" t="s">
        <v>18190</v>
      </c>
      <c r="E803" t="s">
        <v>5696</v>
      </c>
      <c r="F803" t="s">
        <v>10</v>
      </c>
      <c r="G803" t="s">
        <v>34939</v>
      </c>
      <c r="H803" s="1" t="s">
        <v>18191</v>
      </c>
      <c r="I803">
        <v>0</v>
      </c>
      <c r="J803" s="3" t="s">
        <v>34926</v>
      </c>
      <c r="L803">
        <v>0</v>
      </c>
      <c r="M803" t="s">
        <v>34930</v>
      </c>
      <c r="N803">
        <v>1</v>
      </c>
    </row>
    <row r="804" spans="1:14" x14ac:dyDescent="0.25">
      <c r="A804" t="s">
        <v>31774</v>
      </c>
      <c r="B804" t="s">
        <v>18210</v>
      </c>
      <c r="C804" t="s">
        <v>16436</v>
      </c>
      <c r="D804" t="s">
        <v>18211</v>
      </c>
      <c r="E804" t="s">
        <v>16437</v>
      </c>
      <c r="F804" t="s">
        <v>10</v>
      </c>
      <c r="G804" t="s">
        <v>34939</v>
      </c>
      <c r="H804" s="1" t="s">
        <v>18212</v>
      </c>
      <c r="I804">
        <v>0</v>
      </c>
      <c r="J804" s="3" t="s">
        <v>34926</v>
      </c>
      <c r="L804">
        <v>0</v>
      </c>
      <c r="M804" t="s">
        <v>34930</v>
      </c>
      <c r="N804">
        <v>1</v>
      </c>
    </row>
    <row r="805" spans="1:14" x14ac:dyDescent="0.25">
      <c r="A805" t="s">
        <v>31784</v>
      </c>
      <c r="B805" t="s">
        <v>18222</v>
      </c>
      <c r="C805" t="s">
        <v>16442</v>
      </c>
      <c r="D805" t="s">
        <v>18223</v>
      </c>
      <c r="E805" t="s">
        <v>16443</v>
      </c>
      <c r="F805" t="s">
        <v>10</v>
      </c>
      <c r="G805" t="s">
        <v>34939</v>
      </c>
      <c r="H805" s="1" t="s">
        <v>18224</v>
      </c>
      <c r="I805">
        <v>0</v>
      </c>
      <c r="J805" s="3" t="s">
        <v>34926</v>
      </c>
      <c r="L805">
        <v>0</v>
      </c>
      <c r="M805" t="s">
        <v>34930</v>
      </c>
      <c r="N805">
        <v>1</v>
      </c>
    </row>
    <row r="806" spans="1:14" x14ac:dyDescent="0.25">
      <c r="A806" t="s">
        <v>31794</v>
      </c>
      <c r="B806" t="s">
        <v>18243</v>
      </c>
      <c r="C806" t="s">
        <v>9822</v>
      </c>
      <c r="D806" t="s">
        <v>18244</v>
      </c>
      <c r="E806" t="s">
        <v>9823</v>
      </c>
      <c r="F806" t="s">
        <v>10</v>
      </c>
      <c r="G806" t="s">
        <v>34939</v>
      </c>
      <c r="H806" s="1" t="s">
        <v>18245</v>
      </c>
      <c r="I806">
        <v>0</v>
      </c>
      <c r="J806" s="3" t="s">
        <v>34926</v>
      </c>
      <c r="L806">
        <v>0</v>
      </c>
      <c r="M806" t="s">
        <v>34930</v>
      </c>
      <c r="N806">
        <v>1</v>
      </c>
    </row>
    <row r="807" spans="1:14" x14ac:dyDescent="0.25">
      <c r="A807" t="s">
        <v>31804</v>
      </c>
      <c r="B807" t="s">
        <v>18256</v>
      </c>
      <c r="C807" t="s">
        <v>6614</v>
      </c>
      <c r="D807" t="s">
        <v>18257</v>
      </c>
      <c r="E807" t="s">
        <v>6615</v>
      </c>
      <c r="F807" t="s">
        <v>10</v>
      </c>
      <c r="G807" t="s">
        <v>34939</v>
      </c>
      <c r="H807" s="1" t="s">
        <v>18258</v>
      </c>
      <c r="I807">
        <v>0</v>
      </c>
      <c r="J807" s="3" t="s">
        <v>34926</v>
      </c>
      <c r="L807">
        <v>0</v>
      </c>
      <c r="M807" t="s">
        <v>34930</v>
      </c>
      <c r="N807">
        <v>1</v>
      </c>
    </row>
    <row r="808" spans="1:14" x14ac:dyDescent="0.25">
      <c r="A808" t="s">
        <v>31816</v>
      </c>
      <c r="B808" t="s">
        <v>18279</v>
      </c>
      <c r="C808" t="s">
        <v>2251</v>
      </c>
      <c r="D808" t="s">
        <v>18280</v>
      </c>
      <c r="E808" t="s">
        <v>2252</v>
      </c>
      <c r="F808" t="s">
        <v>10</v>
      </c>
      <c r="G808" t="s">
        <v>34940</v>
      </c>
      <c r="H808" s="1" t="s">
        <v>18282</v>
      </c>
      <c r="I808">
        <v>1</v>
      </c>
      <c r="J808" t="s">
        <v>34896</v>
      </c>
      <c r="L808">
        <v>1</v>
      </c>
      <c r="M808">
        <v>1</v>
      </c>
      <c r="N808">
        <v>0</v>
      </c>
    </row>
    <row r="809" spans="1:14" x14ac:dyDescent="0.25">
      <c r="A809" t="s">
        <v>31824</v>
      </c>
      <c r="B809" t="s">
        <v>18293</v>
      </c>
      <c r="C809" t="s">
        <v>2053</v>
      </c>
      <c r="D809" t="s">
        <v>18294</v>
      </c>
      <c r="E809" t="s">
        <v>2054</v>
      </c>
      <c r="F809" t="s">
        <v>10</v>
      </c>
      <c r="G809" t="s">
        <v>34940</v>
      </c>
      <c r="H809" s="1" t="s">
        <v>18295</v>
      </c>
      <c r="I809">
        <v>1</v>
      </c>
      <c r="J809" t="s">
        <v>34896</v>
      </c>
      <c r="L809">
        <v>1</v>
      </c>
      <c r="M809">
        <v>1</v>
      </c>
      <c r="N809">
        <v>0</v>
      </c>
    </row>
    <row r="810" spans="1:14" x14ac:dyDescent="0.25">
      <c r="A810" t="s">
        <v>31834</v>
      </c>
      <c r="B810" t="s">
        <v>18303</v>
      </c>
      <c r="C810" t="s">
        <v>18305</v>
      </c>
      <c r="D810" t="s">
        <v>18304</v>
      </c>
      <c r="E810" t="s">
        <v>18306</v>
      </c>
      <c r="F810" t="s">
        <v>10</v>
      </c>
      <c r="G810" t="s">
        <v>34940</v>
      </c>
      <c r="H810" s="1" t="s">
        <v>18307</v>
      </c>
      <c r="I810">
        <v>1</v>
      </c>
      <c r="J810" t="s">
        <v>34896</v>
      </c>
      <c r="L810">
        <v>1</v>
      </c>
      <c r="M810">
        <v>1</v>
      </c>
      <c r="N810">
        <v>0</v>
      </c>
    </row>
    <row r="811" spans="1:14" x14ac:dyDescent="0.25">
      <c r="A811" t="s">
        <v>31846</v>
      </c>
      <c r="B811" t="s">
        <v>18333</v>
      </c>
      <c r="C811" t="s">
        <v>18337</v>
      </c>
      <c r="D811" t="s">
        <v>18334</v>
      </c>
      <c r="E811" t="s">
        <v>18338</v>
      </c>
      <c r="F811" t="s">
        <v>10</v>
      </c>
      <c r="G811" t="s">
        <v>34939</v>
      </c>
      <c r="H811" s="1" t="s">
        <v>18339</v>
      </c>
      <c r="I811">
        <v>1</v>
      </c>
      <c r="J811" t="s">
        <v>34896</v>
      </c>
      <c r="L811">
        <v>1</v>
      </c>
      <c r="M811">
        <v>1</v>
      </c>
      <c r="N811">
        <v>1</v>
      </c>
    </row>
    <row r="812" spans="1:14" x14ac:dyDescent="0.25">
      <c r="A812" t="s">
        <v>31854</v>
      </c>
      <c r="B812" t="s">
        <v>18353</v>
      </c>
      <c r="C812" t="s">
        <v>18355</v>
      </c>
      <c r="D812" t="s">
        <v>18354</v>
      </c>
      <c r="E812" t="s">
        <v>18356</v>
      </c>
      <c r="F812" t="s">
        <v>10</v>
      </c>
      <c r="G812" t="s">
        <v>34940</v>
      </c>
      <c r="H812" s="1" t="s">
        <v>18357</v>
      </c>
      <c r="I812">
        <v>1</v>
      </c>
      <c r="J812" t="s">
        <v>34896</v>
      </c>
      <c r="L812">
        <v>1</v>
      </c>
      <c r="M812">
        <v>1</v>
      </c>
      <c r="N812">
        <v>0</v>
      </c>
    </row>
    <row r="813" spans="1:14" x14ac:dyDescent="0.25">
      <c r="A813" t="s">
        <v>31864</v>
      </c>
      <c r="B813" t="s">
        <v>18367</v>
      </c>
      <c r="C813" t="s">
        <v>18369</v>
      </c>
      <c r="D813" t="s">
        <v>18368</v>
      </c>
      <c r="E813" t="s">
        <v>18370</v>
      </c>
      <c r="F813" t="s">
        <v>10</v>
      </c>
      <c r="G813" t="s">
        <v>34938</v>
      </c>
      <c r="H813" s="1" t="s">
        <v>18371</v>
      </c>
      <c r="I813">
        <v>0</v>
      </c>
      <c r="J813" t="s">
        <v>34913</v>
      </c>
      <c r="L813">
        <v>0</v>
      </c>
      <c r="M813" t="s">
        <v>34930</v>
      </c>
      <c r="N813">
        <v>1</v>
      </c>
    </row>
    <row r="814" spans="1:14" x14ac:dyDescent="0.25">
      <c r="A814" t="s">
        <v>31874</v>
      </c>
      <c r="B814" t="s">
        <v>18387</v>
      </c>
      <c r="C814" t="s">
        <v>13840</v>
      </c>
      <c r="D814" t="s">
        <v>18388</v>
      </c>
      <c r="E814" t="s">
        <v>13841</v>
      </c>
      <c r="F814" t="s">
        <v>10</v>
      </c>
      <c r="G814" t="s">
        <v>34940</v>
      </c>
      <c r="H814">
        <v>0.93819275354279796</v>
      </c>
      <c r="I814">
        <v>1</v>
      </c>
      <c r="J814" t="s">
        <v>34896</v>
      </c>
      <c r="L814">
        <v>1</v>
      </c>
      <c r="M814">
        <v>1</v>
      </c>
      <c r="N814">
        <v>0</v>
      </c>
    </row>
    <row r="815" spans="1:14" x14ac:dyDescent="0.25">
      <c r="A815" t="s">
        <v>31884</v>
      </c>
      <c r="B815" t="s">
        <v>18403</v>
      </c>
      <c r="C815" t="s">
        <v>15261</v>
      </c>
      <c r="D815" t="s">
        <v>18404</v>
      </c>
      <c r="E815" t="s">
        <v>15262</v>
      </c>
      <c r="F815" t="s">
        <v>10</v>
      </c>
      <c r="G815" t="s">
        <v>34940</v>
      </c>
      <c r="H815" s="1" t="s">
        <v>18405</v>
      </c>
      <c r="I815">
        <v>1</v>
      </c>
      <c r="J815" t="s">
        <v>34896</v>
      </c>
      <c r="L815">
        <v>1</v>
      </c>
      <c r="M815">
        <v>1</v>
      </c>
      <c r="N815">
        <v>0</v>
      </c>
    </row>
    <row r="816" spans="1:14" x14ac:dyDescent="0.25">
      <c r="A816" t="s">
        <v>31894</v>
      </c>
      <c r="B816" t="s">
        <v>18426</v>
      </c>
      <c r="C816" t="s">
        <v>4119</v>
      </c>
      <c r="D816" t="s">
        <v>18427</v>
      </c>
      <c r="E816" t="s">
        <v>4120</v>
      </c>
      <c r="F816" t="s">
        <v>10</v>
      </c>
      <c r="G816" t="s">
        <v>34940</v>
      </c>
      <c r="H816" s="1" t="s">
        <v>18428</v>
      </c>
      <c r="I816">
        <v>1</v>
      </c>
      <c r="J816" t="s">
        <v>34896</v>
      </c>
      <c r="L816">
        <v>1</v>
      </c>
      <c r="M816">
        <v>1</v>
      </c>
      <c r="N816">
        <v>0</v>
      </c>
    </row>
    <row r="817" spans="1:14" x14ac:dyDescent="0.25">
      <c r="A817" t="s">
        <v>31904</v>
      </c>
      <c r="B817" t="s">
        <v>18439</v>
      </c>
      <c r="C817" t="s">
        <v>4526</v>
      </c>
      <c r="D817" t="s">
        <v>18440</v>
      </c>
      <c r="E817" t="s">
        <v>4527</v>
      </c>
      <c r="F817" t="s">
        <v>10</v>
      </c>
      <c r="G817" t="s">
        <v>34940</v>
      </c>
      <c r="H817" s="1" t="s">
        <v>18441</v>
      </c>
      <c r="I817">
        <v>1</v>
      </c>
      <c r="J817" t="s">
        <v>34896</v>
      </c>
      <c r="L817">
        <v>1</v>
      </c>
      <c r="M817">
        <v>1</v>
      </c>
      <c r="N817">
        <v>0</v>
      </c>
    </row>
    <row r="818" spans="1:14" x14ac:dyDescent="0.25">
      <c r="A818" t="s">
        <v>31914</v>
      </c>
      <c r="B818" t="s">
        <v>18457</v>
      </c>
      <c r="C818" t="s">
        <v>18459</v>
      </c>
      <c r="D818" t="s">
        <v>18458</v>
      </c>
      <c r="E818" t="s">
        <v>18460</v>
      </c>
      <c r="F818" t="s">
        <v>10</v>
      </c>
      <c r="G818" t="s">
        <v>34940</v>
      </c>
      <c r="H818" s="1" t="s">
        <v>18461</v>
      </c>
      <c r="I818">
        <v>1</v>
      </c>
      <c r="J818" t="s">
        <v>34896</v>
      </c>
      <c r="L818">
        <v>1</v>
      </c>
      <c r="M818">
        <v>1</v>
      </c>
      <c r="N818">
        <v>0</v>
      </c>
    </row>
    <row r="819" spans="1:14" x14ac:dyDescent="0.25">
      <c r="A819" t="s">
        <v>31924</v>
      </c>
      <c r="B819" t="s">
        <v>18476</v>
      </c>
      <c r="C819" t="s">
        <v>18478</v>
      </c>
      <c r="D819" t="s">
        <v>18477</v>
      </c>
      <c r="E819" t="s">
        <v>18479</v>
      </c>
      <c r="F819" t="s">
        <v>10</v>
      </c>
      <c r="G819" t="s">
        <v>34940</v>
      </c>
      <c r="H819" s="1" t="s">
        <v>18480</v>
      </c>
      <c r="I819">
        <v>1</v>
      </c>
      <c r="J819" t="s">
        <v>34896</v>
      </c>
      <c r="L819">
        <v>1</v>
      </c>
      <c r="M819">
        <v>1</v>
      </c>
      <c r="N819">
        <v>0</v>
      </c>
    </row>
    <row r="820" spans="1:14" x14ac:dyDescent="0.25">
      <c r="A820" t="s">
        <v>31934</v>
      </c>
      <c r="B820" t="s">
        <v>18490</v>
      </c>
      <c r="C820" t="s">
        <v>2720</v>
      </c>
      <c r="D820" t="s">
        <v>18491</v>
      </c>
      <c r="E820" t="s">
        <v>2721</v>
      </c>
      <c r="F820" t="s">
        <v>10</v>
      </c>
      <c r="G820" t="s">
        <v>34940</v>
      </c>
      <c r="H820" s="1" t="s">
        <v>18492</v>
      </c>
      <c r="I820">
        <v>1</v>
      </c>
      <c r="J820" t="s">
        <v>34896</v>
      </c>
      <c r="L820">
        <v>1</v>
      </c>
      <c r="M820">
        <v>1</v>
      </c>
      <c r="N820">
        <v>0</v>
      </c>
    </row>
    <row r="821" spans="1:14" x14ac:dyDescent="0.25">
      <c r="A821" t="s">
        <v>31946</v>
      </c>
      <c r="B821" t="s">
        <v>18502</v>
      </c>
      <c r="C821" t="s">
        <v>11216</v>
      </c>
      <c r="D821" t="s">
        <v>18503</v>
      </c>
      <c r="E821" t="s">
        <v>11217</v>
      </c>
      <c r="F821" t="s">
        <v>10</v>
      </c>
      <c r="G821" t="s">
        <v>34940</v>
      </c>
      <c r="H821" s="1" t="s">
        <v>18506</v>
      </c>
      <c r="I821">
        <v>1</v>
      </c>
      <c r="J821" t="s">
        <v>34896</v>
      </c>
      <c r="L821">
        <v>1</v>
      </c>
      <c r="M821">
        <v>1</v>
      </c>
      <c r="N821">
        <v>0</v>
      </c>
    </row>
    <row r="822" spans="1:14" x14ac:dyDescent="0.25">
      <c r="A822" t="s">
        <v>31954</v>
      </c>
      <c r="B822" t="s">
        <v>18515</v>
      </c>
      <c r="C822" t="s">
        <v>11201</v>
      </c>
      <c r="D822" t="s">
        <v>18516</v>
      </c>
      <c r="E822" t="s">
        <v>11202</v>
      </c>
      <c r="F822" t="s">
        <v>10</v>
      </c>
      <c r="G822" t="s">
        <v>34940</v>
      </c>
      <c r="H822" s="1" t="s">
        <v>18517</v>
      </c>
      <c r="I822">
        <v>1</v>
      </c>
      <c r="J822" t="s">
        <v>34896</v>
      </c>
      <c r="L822">
        <v>1</v>
      </c>
      <c r="M822">
        <v>1</v>
      </c>
      <c r="N822">
        <v>0</v>
      </c>
    </row>
    <row r="823" spans="1:14" x14ac:dyDescent="0.25">
      <c r="A823" t="s">
        <v>31964</v>
      </c>
      <c r="B823" t="s">
        <v>18527</v>
      </c>
      <c r="C823" t="s">
        <v>18529</v>
      </c>
      <c r="D823" t="s">
        <v>18528</v>
      </c>
      <c r="E823" t="s">
        <v>18530</v>
      </c>
      <c r="F823" t="s">
        <v>10</v>
      </c>
      <c r="G823" t="s">
        <v>34940</v>
      </c>
      <c r="H823" s="1" t="s">
        <v>18531</v>
      </c>
      <c r="I823">
        <v>1</v>
      </c>
      <c r="J823" t="s">
        <v>34896</v>
      </c>
      <c r="L823">
        <v>1</v>
      </c>
      <c r="M823">
        <v>1</v>
      </c>
      <c r="N823">
        <v>0</v>
      </c>
    </row>
    <row r="824" spans="1:14" x14ac:dyDescent="0.25">
      <c r="A824" t="s">
        <v>31974</v>
      </c>
      <c r="B824" t="s">
        <v>18549</v>
      </c>
      <c r="C824" t="s">
        <v>18538</v>
      </c>
      <c r="D824" t="s">
        <v>18550</v>
      </c>
      <c r="E824" t="s">
        <v>18539</v>
      </c>
      <c r="F824" t="s">
        <v>10</v>
      </c>
      <c r="G824" t="s">
        <v>34940</v>
      </c>
      <c r="H824" s="1" t="s">
        <v>18551</v>
      </c>
      <c r="I824">
        <v>1</v>
      </c>
      <c r="J824" t="s">
        <v>34896</v>
      </c>
      <c r="L824">
        <v>1</v>
      </c>
      <c r="M824">
        <v>1</v>
      </c>
      <c r="N824">
        <v>0</v>
      </c>
    </row>
    <row r="825" spans="1:14" x14ac:dyDescent="0.25">
      <c r="A825" t="s">
        <v>31985</v>
      </c>
      <c r="B825" t="s">
        <v>18564</v>
      </c>
      <c r="C825" t="s">
        <v>18569</v>
      </c>
      <c r="D825" t="s">
        <v>18565</v>
      </c>
      <c r="E825" t="s">
        <v>18570</v>
      </c>
      <c r="F825" t="s">
        <v>10</v>
      </c>
      <c r="G825" t="s">
        <v>34940</v>
      </c>
      <c r="H825" s="1" t="s">
        <v>18571</v>
      </c>
      <c r="I825">
        <v>1</v>
      </c>
      <c r="J825" t="s">
        <v>34896</v>
      </c>
      <c r="L825">
        <v>1</v>
      </c>
      <c r="M825">
        <v>1</v>
      </c>
      <c r="N825">
        <v>0</v>
      </c>
    </row>
    <row r="826" spans="1:14" x14ac:dyDescent="0.25">
      <c r="A826" t="s">
        <v>31997</v>
      </c>
      <c r="B826" t="s">
        <v>18592</v>
      </c>
      <c r="C826" t="s">
        <v>6667</v>
      </c>
      <c r="D826" t="s">
        <v>18593</v>
      </c>
      <c r="E826" t="s">
        <v>6668</v>
      </c>
      <c r="F826" t="s">
        <v>10</v>
      </c>
      <c r="G826" t="s">
        <v>34940</v>
      </c>
      <c r="H826" s="1" t="s">
        <v>18600</v>
      </c>
      <c r="I826">
        <v>1</v>
      </c>
      <c r="J826" t="s">
        <v>34896</v>
      </c>
      <c r="L826">
        <v>1</v>
      </c>
      <c r="M826">
        <v>1</v>
      </c>
      <c r="N826">
        <v>0</v>
      </c>
    </row>
    <row r="827" spans="1:14" x14ac:dyDescent="0.25">
      <c r="A827" t="s">
        <v>32005</v>
      </c>
      <c r="B827" t="s">
        <v>18612</v>
      </c>
      <c r="C827" t="s">
        <v>27</v>
      </c>
      <c r="D827" t="s">
        <v>18613</v>
      </c>
      <c r="E827" t="s">
        <v>28</v>
      </c>
      <c r="F827" t="s">
        <v>10</v>
      </c>
      <c r="G827" t="s">
        <v>34940</v>
      </c>
      <c r="H827" s="1" t="s">
        <v>18615</v>
      </c>
      <c r="I827">
        <v>1</v>
      </c>
      <c r="J827" t="s">
        <v>34896</v>
      </c>
      <c r="L827">
        <v>1</v>
      </c>
      <c r="M827">
        <v>1</v>
      </c>
      <c r="N827">
        <v>0</v>
      </c>
    </row>
    <row r="828" spans="1:14" x14ac:dyDescent="0.25">
      <c r="A828" t="s">
        <v>32014</v>
      </c>
      <c r="B828" t="s">
        <v>18632</v>
      </c>
      <c r="C828" t="s">
        <v>18634</v>
      </c>
      <c r="D828" t="s">
        <v>18633</v>
      </c>
      <c r="E828" t="s">
        <v>18635</v>
      </c>
      <c r="F828" t="s">
        <v>10</v>
      </c>
      <c r="G828" t="s">
        <v>34940</v>
      </c>
      <c r="H828" s="1" t="s">
        <v>18636</v>
      </c>
      <c r="I828">
        <v>1</v>
      </c>
      <c r="J828" t="s">
        <v>34896</v>
      </c>
      <c r="L828">
        <v>1</v>
      </c>
      <c r="M828">
        <v>1</v>
      </c>
      <c r="N828">
        <v>0</v>
      </c>
    </row>
    <row r="829" spans="1:14" x14ac:dyDescent="0.25">
      <c r="A829" t="s">
        <v>32031</v>
      </c>
      <c r="B829" t="s">
        <v>18656</v>
      </c>
      <c r="C829" t="s">
        <v>18668</v>
      </c>
      <c r="D829" t="s">
        <v>18657</v>
      </c>
      <c r="E829" t="s">
        <v>18669</v>
      </c>
      <c r="F829" t="s">
        <v>10</v>
      </c>
      <c r="G829" t="s">
        <v>34940</v>
      </c>
      <c r="H829" s="1" t="s">
        <v>18670</v>
      </c>
      <c r="I829">
        <v>1</v>
      </c>
      <c r="J829" t="s">
        <v>34896</v>
      </c>
      <c r="L829">
        <v>1</v>
      </c>
      <c r="M829">
        <v>1</v>
      </c>
      <c r="N829">
        <v>0</v>
      </c>
    </row>
    <row r="830" spans="1:14" x14ac:dyDescent="0.25">
      <c r="A830" t="s">
        <v>32034</v>
      </c>
      <c r="B830" t="s">
        <v>18675</v>
      </c>
      <c r="C830" t="s">
        <v>12073</v>
      </c>
      <c r="D830" t="s">
        <v>18676</v>
      </c>
      <c r="E830" t="s">
        <v>12074</v>
      </c>
      <c r="F830" t="s">
        <v>10</v>
      </c>
      <c r="G830" t="s">
        <v>34939</v>
      </c>
      <c r="H830" s="1" t="s">
        <v>18677</v>
      </c>
      <c r="I830">
        <v>1</v>
      </c>
      <c r="J830" t="s">
        <v>34896</v>
      </c>
      <c r="L830">
        <v>1</v>
      </c>
      <c r="M830">
        <v>1</v>
      </c>
      <c r="N830">
        <v>1</v>
      </c>
    </row>
    <row r="831" spans="1:14" x14ac:dyDescent="0.25">
      <c r="A831" t="s">
        <v>32044</v>
      </c>
      <c r="B831" t="s">
        <v>18686</v>
      </c>
      <c r="C831" t="s">
        <v>5014</v>
      </c>
      <c r="D831" t="s">
        <v>18687</v>
      </c>
      <c r="E831" t="s">
        <v>5015</v>
      </c>
      <c r="F831" t="s">
        <v>10</v>
      </c>
      <c r="G831" t="s">
        <v>34938</v>
      </c>
      <c r="H831" s="1" t="s">
        <v>18688</v>
      </c>
      <c r="I831">
        <v>0</v>
      </c>
      <c r="J831" t="s">
        <v>34913</v>
      </c>
      <c r="L831">
        <v>0</v>
      </c>
      <c r="M831" t="s">
        <v>34930</v>
      </c>
      <c r="N831">
        <v>1</v>
      </c>
    </row>
    <row r="832" spans="1:14" x14ac:dyDescent="0.25">
      <c r="A832" t="s">
        <v>32056</v>
      </c>
      <c r="B832" t="s">
        <v>18697</v>
      </c>
      <c r="C832" t="s">
        <v>3885</v>
      </c>
      <c r="D832" t="s">
        <v>18698</v>
      </c>
      <c r="E832" t="s">
        <v>3886</v>
      </c>
      <c r="F832" t="s">
        <v>10</v>
      </c>
      <c r="G832" t="s">
        <v>34940</v>
      </c>
      <c r="H832" s="1" t="s">
        <v>18701</v>
      </c>
      <c r="I832">
        <v>1</v>
      </c>
      <c r="J832" t="s">
        <v>34896</v>
      </c>
      <c r="L832">
        <v>1</v>
      </c>
      <c r="M832">
        <v>1</v>
      </c>
      <c r="N832">
        <v>0</v>
      </c>
    </row>
    <row r="833" spans="1:14" x14ac:dyDescent="0.25">
      <c r="A833" t="s">
        <v>32064</v>
      </c>
      <c r="B833" t="s">
        <v>18708</v>
      </c>
      <c r="C833" t="s">
        <v>18710</v>
      </c>
      <c r="D833" t="s">
        <v>18709</v>
      </c>
      <c r="E833" t="s">
        <v>18711</v>
      </c>
      <c r="F833" t="s">
        <v>10</v>
      </c>
      <c r="G833" t="s">
        <v>34939</v>
      </c>
      <c r="H833" s="1" t="s">
        <v>18712</v>
      </c>
      <c r="I833">
        <v>1</v>
      </c>
      <c r="J833" t="s">
        <v>34896</v>
      </c>
      <c r="L833">
        <v>1</v>
      </c>
      <c r="M833">
        <v>1</v>
      </c>
      <c r="N833">
        <v>1</v>
      </c>
    </row>
    <row r="834" spans="1:14" x14ac:dyDescent="0.25">
      <c r="A834" t="s">
        <v>32074</v>
      </c>
      <c r="B834" t="s">
        <v>18735</v>
      </c>
      <c r="C834" t="s">
        <v>2600</v>
      </c>
      <c r="D834" t="s">
        <v>18736</v>
      </c>
      <c r="E834" t="s">
        <v>2601</v>
      </c>
      <c r="F834" t="s">
        <v>10</v>
      </c>
      <c r="G834" t="s">
        <v>34940</v>
      </c>
      <c r="H834" s="1" t="s">
        <v>18737</v>
      </c>
      <c r="I834">
        <v>1</v>
      </c>
      <c r="J834" t="s">
        <v>34896</v>
      </c>
      <c r="L834">
        <v>1</v>
      </c>
      <c r="M834">
        <v>1</v>
      </c>
      <c r="N834">
        <v>0</v>
      </c>
    </row>
    <row r="835" spans="1:14" x14ac:dyDescent="0.25">
      <c r="A835" t="s">
        <v>32085</v>
      </c>
      <c r="B835" t="s">
        <v>18747</v>
      </c>
      <c r="C835" t="s">
        <v>18752</v>
      </c>
      <c r="D835" t="s">
        <v>18748</v>
      </c>
      <c r="E835" t="s">
        <v>18753</v>
      </c>
      <c r="F835" t="s">
        <v>10</v>
      </c>
      <c r="G835" t="s">
        <v>34940</v>
      </c>
      <c r="H835">
        <v>0.86298757987900199</v>
      </c>
      <c r="I835">
        <v>1</v>
      </c>
      <c r="J835" t="s">
        <v>34896</v>
      </c>
      <c r="L835">
        <v>1</v>
      </c>
      <c r="M835">
        <v>1</v>
      </c>
      <c r="N835">
        <v>0</v>
      </c>
    </row>
    <row r="836" spans="1:14" x14ac:dyDescent="0.25">
      <c r="A836" t="s">
        <v>32094</v>
      </c>
      <c r="B836" t="s">
        <v>18778</v>
      </c>
      <c r="C836" t="s">
        <v>1474</v>
      </c>
      <c r="D836" t="s">
        <v>18779</v>
      </c>
      <c r="E836" t="s">
        <v>1475</v>
      </c>
      <c r="F836" t="s">
        <v>10</v>
      </c>
      <c r="G836" t="s">
        <v>34940</v>
      </c>
      <c r="H836" s="1" t="s">
        <v>18780</v>
      </c>
      <c r="I836">
        <v>0</v>
      </c>
      <c r="J836" t="s">
        <v>34905</v>
      </c>
      <c r="L836">
        <v>0</v>
      </c>
      <c r="M836" t="s">
        <v>34930</v>
      </c>
      <c r="N836">
        <v>0</v>
      </c>
    </row>
    <row r="837" spans="1:14" x14ac:dyDescent="0.25">
      <c r="A837" t="s">
        <v>32104</v>
      </c>
      <c r="B837" t="s">
        <v>18789</v>
      </c>
      <c r="C837" t="s">
        <v>488</v>
      </c>
      <c r="D837" t="s">
        <v>18790</v>
      </c>
      <c r="E837" t="s">
        <v>489</v>
      </c>
      <c r="F837" t="s">
        <v>10</v>
      </c>
      <c r="G837" t="s">
        <v>34940</v>
      </c>
      <c r="H837" s="1" t="s">
        <v>18791</v>
      </c>
      <c r="I837">
        <v>1</v>
      </c>
      <c r="J837" t="s">
        <v>34896</v>
      </c>
      <c r="L837">
        <v>1</v>
      </c>
      <c r="M837">
        <v>1</v>
      </c>
      <c r="N837">
        <v>0</v>
      </c>
    </row>
    <row r="838" spans="1:14" x14ac:dyDescent="0.25">
      <c r="A838" t="s">
        <v>32115</v>
      </c>
      <c r="B838" t="s">
        <v>18797</v>
      </c>
      <c r="C838" t="s">
        <v>485</v>
      </c>
      <c r="D838" t="s">
        <v>18798</v>
      </c>
      <c r="E838" t="s">
        <v>486</v>
      </c>
      <c r="F838" t="s">
        <v>10</v>
      </c>
      <c r="G838" t="s">
        <v>34940</v>
      </c>
      <c r="H838" s="1" t="s">
        <v>18799</v>
      </c>
      <c r="I838">
        <v>1</v>
      </c>
      <c r="J838" t="s">
        <v>34896</v>
      </c>
      <c r="L838">
        <v>1</v>
      </c>
      <c r="M838">
        <v>1</v>
      </c>
      <c r="N838">
        <v>0</v>
      </c>
    </row>
    <row r="839" spans="1:14" x14ac:dyDescent="0.25">
      <c r="A839" t="s">
        <v>32124</v>
      </c>
      <c r="B839" t="s">
        <v>18807</v>
      </c>
      <c r="C839" t="s">
        <v>7747</v>
      </c>
      <c r="D839" t="s">
        <v>18808</v>
      </c>
      <c r="E839" t="s">
        <v>7748</v>
      </c>
      <c r="F839" t="s">
        <v>10</v>
      </c>
      <c r="G839" t="s">
        <v>34940</v>
      </c>
      <c r="H839">
        <v>0.93166665402817395</v>
      </c>
      <c r="I839">
        <v>1</v>
      </c>
      <c r="J839" t="s">
        <v>34896</v>
      </c>
      <c r="L839">
        <v>1</v>
      </c>
      <c r="M839">
        <v>1</v>
      </c>
      <c r="N839">
        <v>0</v>
      </c>
    </row>
    <row r="840" spans="1:14" x14ac:dyDescent="0.25">
      <c r="A840" t="s">
        <v>32134</v>
      </c>
      <c r="B840" t="s">
        <v>18817</v>
      </c>
      <c r="C840" t="s">
        <v>18819</v>
      </c>
      <c r="D840" t="s">
        <v>18818</v>
      </c>
      <c r="E840" t="s">
        <v>18820</v>
      </c>
      <c r="F840" t="s">
        <v>10</v>
      </c>
      <c r="G840" t="s">
        <v>34940</v>
      </c>
      <c r="H840" s="1" t="s">
        <v>18821</v>
      </c>
      <c r="I840">
        <v>0</v>
      </c>
      <c r="J840" t="s">
        <v>34905</v>
      </c>
      <c r="L840">
        <v>0</v>
      </c>
      <c r="M840" t="s">
        <v>34930</v>
      </c>
      <c r="N840">
        <v>0</v>
      </c>
    </row>
    <row r="841" spans="1:14" x14ac:dyDescent="0.25">
      <c r="A841" t="s">
        <v>32144</v>
      </c>
      <c r="B841" t="s">
        <v>18832</v>
      </c>
      <c r="C841" t="s">
        <v>18834</v>
      </c>
      <c r="D841" t="s">
        <v>18833</v>
      </c>
      <c r="E841" t="s">
        <v>18835</v>
      </c>
      <c r="F841" t="s">
        <v>10</v>
      </c>
      <c r="G841" t="s">
        <v>34940</v>
      </c>
      <c r="H841" s="1" t="s">
        <v>18836</v>
      </c>
      <c r="I841">
        <v>1</v>
      </c>
      <c r="J841" t="s">
        <v>34896</v>
      </c>
      <c r="L841">
        <v>1</v>
      </c>
      <c r="M841">
        <v>1</v>
      </c>
      <c r="N841">
        <v>0</v>
      </c>
    </row>
    <row r="842" spans="1:14" x14ac:dyDescent="0.25">
      <c r="A842" t="s">
        <v>32154</v>
      </c>
      <c r="B842" t="s">
        <v>18856</v>
      </c>
      <c r="C842" t="s">
        <v>18858</v>
      </c>
      <c r="D842" t="s">
        <v>18857</v>
      </c>
      <c r="E842" t="s">
        <v>18859</v>
      </c>
      <c r="F842" t="s">
        <v>10</v>
      </c>
      <c r="G842" t="s">
        <v>34940</v>
      </c>
      <c r="H842" s="1" t="s">
        <v>18860</v>
      </c>
      <c r="I842">
        <v>0</v>
      </c>
      <c r="J842" t="s">
        <v>34901</v>
      </c>
      <c r="L842">
        <v>0</v>
      </c>
      <c r="M842" t="s">
        <v>34930</v>
      </c>
      <c r="N842">
        <v>0</v>
      </c>
    </row>
    <row r="843" spans="1:14" x14ac:dyDescent="0.25">
      <c r="A843" t="s">
        <v>32166</v>
      </c>
      <c r="B843" t="s">
        <v>18882</v>
      </c>
      <c r="C843" t="s">
        <v>15709</v>
      </c>
      <c r="D843" t="s">
        <v>18883</v>
      </c>
      <c r="E843" t="s">
        <v>15710</v>
      </c>
      <c r="F843" t="s">
        <v>10</v>
      </c>
      <c r="G843" t="s">
        <v>34940</v>
      </c>
      <c r="H843" s="1" t="s">
        <v>18886</v>
      </c>
      <c r="I843">
        <v>1</v>
      </c>
      <c r="J843" t="s">
        <v>34896</v>
      </c>
      <c r="L843">
        <v>1</v>
      </c>
      <c r="M843">
        <v>1</v>
      </c>
      <c r="N843">
        <v>0</v>
      </c>
    </row>
    <row r="844" spans="1:14" x14ac:dyDescent="0.25">
      <c r="A844" t="s">
        <v>32174</v>
      </c>
      <c r="B844" t="s">
        <v>18896</v>
      </c>
      <c r="C844" t="s">
        <v>9861</v>
      </c>
      <c r="D844" t="s">
        <v>18897</v>
      </c>
      <c r="E844" t="s">
        <v>9862</v>
      </c>
      <c r="F844" t="s">
        <v>10</v>
      </c>
      <c r="G844" t="s">
        <v>34940</v>
      </c>
      <c r="H844" s="1" t="s">
        <v>18898</v>
      </c>
      <c r="I844">
        <v>1</v>
      </c>
      <c r="J844" t="s">
        <v>34896</v>
      </c>
      <c r="L844">
        <v>1</v>
      </c>
      <c r="M844">
        <v>1</v>
      </c>
      <c r="N844">
        <v>0</v>
      </c>
    </row>
    <row r="845" spans="1:14" x14ac:dyDescent="0.25">
      <c r="A845" t="s">
        <v>32184</v>
      </c>
      <c r="B845" t="s">
        <v>18907</v>
      </c>
      <c r="C845" t="s">
        <v>4653</v>
      </c>
      <c r="D845" t="s">
        <v>18908</v>
      </c>
      <c r="E845" t="s">
        <v>4654</v>
      </c>
      <c r="F845" t="s">
        <v>10</v>
      </c>
      <c r="G845" t="s">
        <v>34940</v>
      </c>
      <c r="H845" s="1" t="s">
        <v>18909</v>
      </c>
      <c r="I845">
        <v>0</v>
      </c>
      <c r="J845" t="s">
        <v>34901</v>
      </c>
      <c r="L845">
        <v>0</v>
      </c>
      <c r="M845" t="s">
        <v>34930</v>
      </c>
      <c r="N845">
        <v>0</v>
      </c>
    </row>
    <row r="846" spans="1:14" x14ac:dyDescent="0.25">
      <c r="A846" t="s">
        <v>32194</v>
      </c>
      <c r="B846" t="s">
        <v>18922</v>
      </c>
      <c r="C846" t="s">
        <v>4653</v>
      </c>
      <c r="D846" t="s">
        <v>18923</v>
      </c>
      <c r="E846" t="s">
        <v>4654</v>
      </c>
      <c r="F846" t="s">
        <v>10</v>
      </c>
      <c r="G846" t="s">
        <v>34940</v>
      </c>
      <c r="H846" s="1" t="s">
        <v>18924</v>
      </c>
      <c r="I846">
        <v>0</v>
      </c>
      <c r="J846" t="s">
        <v>34901</v>
      </c>
      <c r="L846">
        <v>0</v>
      </c>
      <c r="M846" t="s">
        <v>34930</v>
      </c>
      <c r="N846">
        <v>0</v>
      </c>
    </row>
    <row r="847" spans="1:14" x14ac:dyDescent="0.25">
      <c r="A847" t="s">
        <v>32204</v>
      </c>
      <c r="B847" t="s">
        <v>18933</v>
      </c>
      <c r="C847" t="s">
        <v>1482</v>
      </c>
      <c r="D847" t="s">
        <v>18934</v>
      </c>
      <c r="E847" t="s">
        <v>1483</v>
      </c>
      <c r="F847" t="s">
        <v>10</v>
      </c>
      <c r="G847" t="s">
        <v>34940</v>
      </c>
      <c r="H847" s="1" t="s">
        <v>18935</v>
      </c>
      <c r="I847">
        <v>1</v>
      </c>
      <c r="J847" t="s">
        <v>34896</v>
      </c>
      <c r="L847">
        <v>1</v>
      </c>
      <c r="M847">
        <v>1</v>
      </c>
      <c r="N847">
        <v>0</v>
      </c>
    </row>
    <row r="848" spans="1:14" x14ac:dyDescent="0.25">
      <c r="A848" t="s">
        <v>32214</v>
      </c>
      <c r="B848" t="s">
        <v>18945</v>
      </c>
      <c r="C848" t="s">
        <v>14769</v>
      </c>
      <c r="D848" t="s">
        <v>18946</v>
      </c>
      <c r="E848" t="s">
        <v>14770</v>
      </c>
      <c r="F848" t="s">
        <v>10</v>
      </c>
      <c r="G848" t="s">
        <v>34939</v>
      </c>
      <c r="H848" s="1" t="s">
        <v>18947</v>
      </c>
      <c r="I848">
        <v>1</v>
      </c>
      <c r="J848" t="s">
        <v>34896</v>
      </c>
      <c r="L848">
        <v>1</v>
      </c>
      <c r="M848">
        <v>1</v>
      </c>
      <c r="N848">
        <v>1</v>
      </c>
    </row>
    <row r="849" spans="1:14" x14ac:dyDescent="0.25">
      <c r="A849" t="s">
        <v>32224</v>
      </c>
      <c r="B849" t="s">
        <v>18960</v>
      </c>
      <c r="C849" t="s">
        <v>7534</v>
      </c>
      <c r="D849" t="s">
        <v>18961</v>
      </c>
      <c r="E849" t="s">
        <v>7535</v>
      </c>
      <c r="F849" t="s">
        <v>10</v>
      </c>
      <c r="G849" t="s">
        <v>34939</v>
      </c>
      <c r="H849" s="1" t="s">
        <v>18962</v>
      </c>
      <c r="I849">
        <v>1</v>
      </c>
      <c r="J849" t="s">
        <v>34896</v>
      </c>
      <c r="L849">
        <v>1</v>
      </c>
      <c r="M849">
        <v>1</v>
      </c>
      <c r="N849">
        <v>1</v>
      </c>
    </row>
    <row r="850" spans="1:14" x14ac:dyDescent="0.25">
      <c r="A850" t="s">
        <v>32234</v>
      </c>
      <c r="B850" t="s">
        <v>18978</v>
      </c>
      <c r="C850" t="s">
        <v>7698</v>
      </c>
      <c r="D850" t="s">
        <v>18979</v>
      </c>
      <c r="E850" t="s">
        <v>7699</v>
      </c>
      <c r="F850" t="s">
        <v>10</v>
      </c>
      <c r="G850" t="s">
        <v>34940</v>
      </c>
      <c r="H850" s="1" t="s">
        <v>18980</v>
      </c>
      <c r="I850">
        <v>1</v>
      </c>
      <c r="J850" t="s">
        <v>34896</v>
      </c>
      <c r="L850">
        <v>1</v>
      </c>
      <c r="M850">
        <v>1</v>
      </c>
      <c r="N850">
        <v>0</v>
      </c>
    </row>
    <row r="851" spans="1:14" x14ac:dyDescent="0.25">
      <c r="A851" t="s">
        <v>32244</v>
      </c>
      <c r="B851" t="s">
        <v>18989</v>
      </c>
      <c r="C851" t="s">
        <v>11956</v>
      </c>
      <c r="D851" t="s">
        <v>18990</v>
      </c>
      <c r="E851" t="s">
        <v>11957</v>
      </c>
      <c r="F851" t="s">
        <v>10</v>
      </c>
      <c r="G851" t="s">
        <v>34943</v>
      </c>
      <c r="H851" s="1" t="s">
        <v>18991</v>
      </c>
      <c r="I851">
        <v>0</v>
      </c>
      <c r="J851" s="3" t="s">
        <v>34926</v>
      </c>
      <c r="L851">
        <v>0</v>
      </c>
      <c r="M851" t="s">
        <v>34930</v>
      </c>
      <c r="N851">
        <v>1</v>
      </c>
    </row>
    <row r="852" spans="1:14" x14ac:dyDescent="0.25">
      <c r="A852" t="s">
        <v>32254</v>
      </c>
      <c r="B852" t="s">
        <v>19011</v>
      </c>
      <c r="C852" t="s">
        <v>19013</v>
      </c>
      <c r="D852" t="s">
        <v>19012</v>
      </c>
      <c r="E852" t="s">
        <v>19014</v>
      </c>
      <c r="F852" t="s">
        <v>10</v>
      </c>
      <c r="G852" t="s">
        <v>34943</v>
      </c>
      <c r="H852" s="1" t="s">
        <v>19015</v>
      </c>
      <c r="I852">
        <v>0</v>
      </c>
      <c r="J852" s="3" t="s">
        <v>34926</v>
      </c>
      <c r="L852">
        <v>0</v>
      </c>
      <c r="M852" t="s">
        <v>34930</v>
      </c>
      <c r="N852">
        <v>1</v>
      </c>
    </row>
    <row r="853" spans="1:14" x14ac:dyDescent="0.25">
      <c r="A853" t="s">
        <v>32264</v>
      </c>
      <c r="B853" t="s">
        <v>19038</v>
      </c>
      <c r="C853" t="s">
        <v>19040</v>
      </c>
      <c r="D853" t="s">
        <v>19039</v>
      </c>
      <c r="E853" t="s">
        <v>19041</v>
      </c>
      <c r="F853" t="s">
        <v>10</v>
      </c>
      <c r="G853" t="s">
        <v>34939</v>
      </c>
      <c r="H853" s="1" t="s">
        <v>19042</v>
      </c>
      <c r="I853">
        <v>1</v>
      </c>
      <c r="J853" t="s">
        <v>34896</v>
      </c>
      <c r="L853">
        <v>1</v>
      </c>
      <c r="M853">
        <v>1</v>
      </c>
      <c r="N853">
        <v>1</v>
      </c>
    </row>
    <row r="854" spans="1:14" x14ac:dyDescent="0.25">
      <c r="A854" t="s">
        <v>32274</v>
      </c>
      <c r="B854" t="s">
        <v>19063</v>
      </c>
      <c r="C854" t="s">
        <v>12573</v>
      </c>
      <c r="D854" t="s">
        <v>19064</v>
      </c>
      <c r="E854" t="s">
        <v>12574</v>
      </c>
      <c r="F854" t="s">
        <v>10</v>
      </c>
      <c r="G854" t="s">
        <v>34939</v>
      </c>
      <c r="H854" s="1" t="s">
        <v>19065</v>
      </c>
      <c r="I854">
        <v>1</v>
      </c>
      <c r="J854" t="s">
        <v>34896</v>
      </c>
      <c r="L854">
        <v>1</v>
      </c>
      <c r="M854">
        <v>1</v>
      </c>
      <c r="N854">
        <v>1</v>
      </c>
    </row>
    <row r="855" spans="1:14" x14ac:dyDescent="0.25">
      <c r="A855" t="s">
        <v>32286</v>
      </c>
      <c r="B855" t="s">
        <v>19082</v>
      </c>
      <c r="C855" t="s">
        <v>223</v>
      </c>
      <c r="D855" t="s">
        <v>19083</v>
      </c>
      <c r="E855" t="s">
        <v>224</v>
      </c>
      <c r="F855" t="s">
        <v>10</v>
      </c>
      <c r="G855" t="s">
        <v>34939</v>
      </c>
      <c r="H855">
        <v>0.88295799851025103</v>
      </c>
      <c r="I855">
        <v>1</v>
      </c>
      <c r="J855" t="s">
        <v>34896</v>
      </c>
      <c r="L855">
        <v>1</v>
      </c>
      <c r="M855">
        <v>1</v>
      </c>
      <c r="N855">
        <v>1</v>
      </c>
    </row>
    <row r="856" spans="1:14" x14ac:dyDescent="0.25">
      <c r="A856" t="s">
        <v>32296</v>
      </c>
      <c r="B856" t="s">
        <v>19107</v>
      </c>
      <c r="C856" t="s">
        <v>8302</v>
      </c>
      <c r="D856" t="s">
        <v>19108</v>
      </c>
      <c r="E856" t="s">
        <v>8303</v>
      </c>
      <c r="F856" t="s">
        <v>10</v>
      </c>
      <c r="G856" t="s">
        <v>34939</v>
      </c>
      <c r="H856" s="1" t="s">
        <v>19111</v>
      </c>
      <c r="I856">
        <v>1</v>
      </c>
      <c r="J856" t="s">
        <v>34896</v>
      </c>
      <c r="L856">
        <v>1</v>
      </c>
      <c r="M856">
        <v>1</v>
      </c>
      <c r="N856">
        <v>1</v>
      </c>
    </row>
    <row r="857" spans="1:14" x14ac:dyDescent="0.25">
      <c r="A857" t="s">
        <v>32308</v>
      </c>
      <c r="B857" t="s">
        <v>19121</v>
      </c>
      <c r="C857" t="s">
        <v>19126</v>
      </c>
      <c r="D857" t="s">
        <v>19122</v>
      </c>
      <c r="E857" t="s">
        <v>19127</v>
      </c>
      <c r="F857" t="s">
        <v>10</v>
      </c>
      <c r="G857" t="s">
        <v>34939</v>
      </c>
      <c r="H857" s="1" t="s">
        <v>19128</v>
      </c>
      <c r="I857">
        <v>1</v>
      </c>
      <c r="J857" t="s">
        <v>34896</v>
      </c>
      <c r="L857">
        <v>1</v>
      </c>
      <c r="M857">
        <v>1</v>
      </c>
      <c r="N857">
        <v>1</v>
      </c>
    </row>
    <row r="858" spans="1:14" x14ac:dyDescent="0.25">
      <c r="A858" t="s">
        <v>32314</v>
      </c>
      <c r="B858" t="s">
        <v>19139</v>
      </c>
      <c r="C858" t="s">
        <v>19141</v>
      </c>
      <c r="D858" t="s">
        <v>19140</v>
      </c>
      <c r="E858" t="s">
        <v>19142</v>
      </c>
      <c r="F858" t="s">
        <v>10</v>
      </c>
      <c r="G858" t="s">
        <v>34939</v>
      </c>
      <c r="H858" s="1" t="s">
        <v>19143</v>
      </c>
      <c r="I858">
        <v>1</v>
      </c>
      <c r="J858" t="s">
        <v>34896</v>
      </c>
      <c r="L858">
        <v>1</v>
      </c>
      <c r="M858">
        <v>1</v>
      </c>
      <c r="N858">
        <v>1</v>
      </c>
    </row>
    <row r="859" spans="1:14" x14ac:dyDescent="0.25">
      <c r="A859" t="s">
        <v>32324</v>
      </c>
      <c r="B859" t="s">
        <v>19158</v>
      </c>
      <c r="C859" t="s">
        <v>8508</v>
      </c>
      <c r="D859" t="s">
        <v>19159</v>
      </c>
      <c r="E859" t="s">
        <v>8509</v>
      </c>
      <c r="F859" t="s">
        <v>10</v>
      </c>
      <c r="G859" t="s">
        <v>34939</v>
      </c>
      <c r="H859" s="1" t="s">
        <v>19160</v>
      </c>
      <c r="I859">
        <v>1</v>
      </c>
      <c r="J859" t="s">
        <v>34896</v>
      </c>
      <c r="L859">
        <v>1</v>
      </c>
      <c r="M859">
        <v>1</v>
      </c>
      <c r="N859">
        <v>1</v>
      </c>
    </row>
    <row r="860" spans="1:14" x14ac:dyDescent="0.25">
      <c r="A860" t="s">
        <v>32336</v>
      </c>
      <c r="B860" t="s">
        <v>19172</v>
      </c>
      <c r="C860" t="s">
        <v>19175</v>
      </c>
      <c r="D860" t="s">
        <v>19173</v>
      </c>
      <c r="E860" t="s">
        <v>19176</v>
      </c>
      <c r="F860" t="s">
        <v>10</v>
      </c>
      <c r="G860" t="s">
        <v>34940</v>
      </c>
      <c r="H860">
        <v>0.80554077797738199</v>
      </c>
      <c r="I860">
        <v>1</v>
      </c>
      <c r="J860" t="s">
        <v>34896</v>
      </c>
      <c r="L860">
        <v>1</v>
      </c>
      <c r="M860">
        <v>1</v>
      </c>
      <c r="N860">
        <v>0</v>
      </c>
    </row>
    <row r="861" spans="1:14" x14ac:dyDescent="0.25">
      <c r="A861" t="s">
        <v>32344</v>
      </c>
      <c r="B861" t="s">
        <v>19187</v>
      </c>
      <c r="C861" t="s">
        <v>19189</v>
      </c>
      <c r="D861" t="s">
        <v>19188</v>
      </c>
      <c r="E861" t="s">
        <v>19190</v>
      </c>
      <c r="F861" t="s">
        <v>10</v>
      </c>
      <c r="G861" t="s">
        <v>34940</v>
      </c>
      <c r="H861" s="1" t="s">
        <v>19191</v>
      </c>
      <c r="I861">
        <v>1</v>
      </c>
      <c r="J861" t="s">
        <v>34896</v>
      </c>
      <c r="L861">
        <v>1</v>
      </c>
      <c r="M861">
        <v>1</v>
      </c>
      <c r="N861">
        <v>0</v>
      </c>
    </row>
    <row r="862" spans="1:14" x14ac:dyDescent="0.25">
      <c r="A862" t="s">
        <v>32354</v>
      </c>
      <c r="B862" t="s">
        <v>19215</v>
      </c>
      <c r="C862" t="s">
        <v>19217</v>
      </c>
      <c r="D862" t="s">
        <v>19216</v>
      </c>
      <c r="E862" t="s">
        <v>19218</v>
      </c>
      <c r="F862" t="s">
        <v>10</v>
      </c>
      <c r="G862" t="s">
        <v>34941</v>
      </c>
      <c r="H862" s="1" t="s">
        <v>19219</v>
      </c>
      <c r="I862">
        <v>0</v>
      </c>
      <c r="J862" t="s">
        <v>34900</v>
      </c>
      <c r="L862">
        <v>0</v>
      </c>
      <c r="M862" t="s">
        <v>34930</v>
      </c>
      <c r="N862">
        <v>0</v>
      </c>
    </row>
    <row r="863" spans="1:14" x14ac:dyDescent="0.25">
      <c r="A863" t="s">
        <v>32364</v>
      </c>
      <c r="B863" t="s">
        <v>19246</v>
      </c>
      <c r="C863" t="s">
        <v>4996</v>
      </c>
      <c r="D863" t="s">
        <v>19247</v>
      </c>
      <c r="E863" t="s">
        <v>4997</v>
      </c>
      <c r="F863" t="s">
        <v>10</v>
      </c>
      <c r="G863" t="s">
        <v>34940</v>
      </c>
      <c r="H863">
        <v>0.89767712547565204</v>
      </c>
      <c r="I863">
        <v>1</v>
      </c>
      <c r="J863" t="s">
        <v>34896</v>
      </c>
      <c r="L863">
        <v>1</v>
      </c>
      <c r="M863">
        <v>1</v>
      </c>
      <c r="N863">
        <v>0</v>
      </c>
    </row>
    <row r="864" spans="1:14" x14ac:dyDescent="0.25">
      <c r="A864" t="s">
        <v>32374</v>
      </c>
      <c r="B864" t="s">
        <v>19261</v>
      </c>
      <c r="C864" t="s">
        <v>19263</v>
      </c>
      <c r="D864" t="s">
        <v>19262</v>
      </c>
      <c r="E864" t="s">
        <v>19264</v>
      </c>
      <c r="F864" t="s">
        <v>10</v>
      </c>
      <c r="G864" t="s">
        <v>34940</v>
      </c>
      <c r="H864" s="1" t="s">
        <v>19265</v>
      </c>
      <c r="I864">
        <v>1</v>
      </c>
      <c r="J864" t="s">
        <v>34896</v>
      </c>
      <c r="L864">
        <v>1</v>
      </c>
      <c r="M864">
        <v>1</v>
      </c>
      <c r="N864">
        <v>0</v>
      </c>
    </row>
    <row r="865" spans="1:14" x14ac:dyDescent="0.25">
      <c r="A865" t="s">
        <v>32389</v>
      </c>
      <c r="B865" t="s">
        <v>19283</v>
      </c>
      <c r="C865" t="s">
        <v>19300</v>
      </c>
      <c r="D865" t="s">
        <v>19284</v>
      </c>
      <c r="E865" t="s">
        <v>19301</v>
      </c>
      <c r="F865" t="s">
        <v>10</v>
      </c>
      <c r="G865" t="s">
        <v>34940</v>
      </c>
      <c r="H865" s="1" t="s">
        <v>19302</v>
      </c>
      <c r="I865">
        <v>1</v>
      </c>
      <c r="J865" t="s">
        <v>34896</v>
      </c>
      <c r="L865">
        <v>1</v>
      </c>
      <c r="M865">
        <v>1</v>
      </c>
      <c r="N865">
        <v>0</v>
      </c>
    </row>
    <row r="866" spans="1:14" x14ac:dyDescent="0.25">
      <c r="A866" t="s">
        <v>32394</v>
      </c>
      <c r="B866" t="s">
        <v>19314</v>
      </c>
      <c r="C866" t="s">
        <v>19316</v>
      </c>
      <c r="D866" t="s">
        <v>19315</v>
      </c>
      <c r="E866" t="s">
        <v>19317</v>
      </c>
      <c r="F866" t="s">
        <v>10</v>
      </c>
      <c r="G866" t="s">
        <v>34939</v>
      </c>
      <c r="H866" s="1" t="s">
        <v>19318</v>
      </c>
      <c r="I866">
        <v>1</v>
      </c>
      <c r="J866" t="s">
        <v>34896</v>
      </c>
      <c r="L866">
        <v>1</v>
      </c>
      <c r="M866">
        <v>1</v>
      </c>
      <c r="N866">
        <v>1</v>
      </c>
    </row>
    <row r="867" spans="1:14" x14ac:dyDescent="0.25">
      <c r="A867" t="s">
        <v>32408</v>
      </c>
      <c r="B867" t="s">
        <v>19330</v>
      </c>
      <c r="C867" t="s">
        <v>19342</v>
      </c>
      <c r="D867" t="s">
        <v>19331</v>
      </c>
      <c r="E867" t="s">
        <v>19343</v>
      </c>
      <c r="F867" t="s">
        <v>10</v>
      </c>
      <c r="G867" t="s">
        <v>34940</v>
      </c>
      <c r="H867" s="1" t="s">
        <v>19344</v>
      </c>
      <c r="I867">
        <v>1</v>
      </c>
      <c r="J867" t="s">
        <v>34896</v>
      </c>
      <c r="L867">
        <v>1</v>
      </c>
      <c r="M867">
        <v>1</v>
      </c>
      <c r="N867">
        <v>0</v>
      </c>
    </row>
    <row r="868" spans="1:14" x14ac:dyDescent="0.25">
      <c r="A868" t="s">
        <v>32414</v>
      </c>
      <c r="B868" t="s">
        <v>19359</v>
      </c>
      <c r="C868" t="s">
        <v>643</v>
      </c>
      <c r="D868" t="s">
        <v>19360</v>
      </c>
      <c r="E868" t="s">
        <v>644</v>
      </c>
      <c r="F868" t="s">
        <v>10</v>
      </c>
      <c r="G868" t="s">
        <v>34940</v>
      </c>
      <c r="H868" s="1" t="s">
        <v>19361</v>
      </c>
      <c r="I868">
        <v>0</v>
      </c>
      <c r="J868" t="s">
        <v>34899</v>
      </c>
      <c r="L868">
        <v>0</v>
      </c>
      <c r="M868" t="s">
        <v>34930</v>
      </c>
      <c r="N868">
        <v>0</v>
      </c>
    </row>
    <row r="869" spans="1:14" x14ac:dyDescent="0.25">
      <c r="A869" t="s">
        <v>32424</v>
      </c>
      <c r="B869" t="s">
        <v>19370</v>
      </c>
      <c r="C869" t="s">
        <v>14881</v>
      </c>
      <c r="D869" t="s">
        <v>19371</v>
      </c>
      <c r="E869" t="s">
        <v>14882</v>
      </c>
      <c r="F869" t="s">
        <v>10</v>
      </c>
      <c r="G869" t="s">
        <v>34940</v>
      </c>
      <c r="H869" s="1" t="s">
        <v>19372</v>
      </c>
      <c r="I869">
        <v>1</v>
      </c>
      <c r="J869" t="s">
        <v>34896</v>
      </c>
      <c r="L869">
        <v>1</v>
      </c>
      <c r="M869">
        <v>1</v>
      </c>
      <c r="N869">
        <v>0</v>
      </c>
    </row>
    <row r="870" spans="1:14" x14ac:dyDescent="0.25">
      <c r="A870" t="s">
        <v>32434</v>
      </c>
      <c r="B870" t="s">
        <v>19389</v>
      </c>
      <c r="C870" t="s">
        <v>19391</v>
      </c>
      <c r="D870" t="s">
        <v>19390</v>
      </c>
      <c r="E870" t="s">
        <v>19392</v>
      </c>
      <c r="F870" t="s">
        <v>10</v>
      </c>
      <c r="G870" t="s">
        <v>34940</v>
      </c>
      <c r="H870" s="1" t="s">
        <v>19393</v>
      </c>
      <c r="I870">
        <v>1</v>
      </c>
      <c r="J870" t="s">
        <v>34896</v>
      </c>
      <c r="L870">
        <v>1</v>
      </c>
      <c r="M870">
        <v>1</v>
      </c>
      <c r="N870">
        <v>0</v>
      </c>
    </row>
    <row r="871" spans="1:14" x14ac:dyDescent="0.25">
      <c r="A871" t="s">
        <v>32444</v>
      </c>
      <c r="B871" t="s">
        <v>19416</v>
      </c>
      <c r="C871" t="s">
        <v>19418</v>
      </c>
      <c r="D871" t="s">
        <v>19417</v>
      </c>
      <c r="E871" t="s">
        <v>19419</v>
      </c>
      <c r="F871" t="s">
        <v>10</v>
      </c>
      <c r="G871" t="s">
        <v>34939</v>
      </c>
      <c r="H871" s="1" t="s">
        <v>19420</v>
      </c>
      <c r="I871">
        <v>0</v>
      </c>
      <c r="J871" s="3" t="s">
        <v>34926</v>
      </c>
      <c r="L871">
        <v>0</v>
      </c>
      <c r="M871" t="s">
        <v>34930</v>
      </c>
      <c r="N871">
        <v>1</v>
      </c>
    </row>
    <row r="872" spans="1:14" x14ac:dyDescent="0.25">
      <c r="A872" t="s">
        <v>32453</v>
      </c>
      <c r="B872" t="s">
        <v>19423</v>
      </c>
      <c r="C872" t="s">
        <v>16681</v>
      </c>
      <c r="D872" t="s">
        <v>19424</v>
      </c>
      <c r="E872" t="s">
        <v>16682</v>
      </c>
      <c r="F872" t="s">
        <v>10</v>
      </c>
      <c r="G872" t="s">
        <v>34940</v>
      </c>
      <c r="H872">
        <v>0.82930788927901999</v>
      </c>
      <c r="I872">
        <v>1</v>
      </c>
      <c r="J872" t="s">
        <v>34896</v>
      </c>
      <c r="L872">
        <v>1</v>
      </c>
      <c r="M872">
        <v>1</v>
      </c>
      <c r="N872">
        <v>0</v>
      </c>
    </row>
    <row r="873" spans="1:14" x14ac:dyDescent="0.25">
      <c r="A873" t="s">
        <v>32457</v>
      </c>
      <c r="B873" t="s">
        <v>19438</v>
      </c>
      <c r="C873" t="s">
        <v>13615</v>
      </c>
      <c r="D873" t="s">
        <v>19439</v>
      </c>
      <c r="E873" t="s">
        <v>13616</v>
      </c>
      <c r="F873" t="s">
        <v>10</v>
      </c>
      <c r="G873" t="s">
        <v>34940</v>
      </c>
      <c r="H873">
        <v>0.87837263276989397</v>
      </c>
      <c r="I873">
        <v>1</v>
      </c>
      <c r="J873" t="s">
        <v>34896</v>
      </c>
      <c r="L873">
        <v>1</v>
      </c>
      <c r="M873">
        <v>1</v>
      </c>
      <c r="N873">
        <v>0</v>
      </c>
    </row>
    <row r="874" spans="1:14" x14ac:dyDescent="0.25">
      <c r="A874" t="s">
        <v>32469</v>
      </c>
      <c r="B874" t="s">
        <v>19455</v>
      </c>
      <c r="C874" t="s">
        <v>19463</v>
      </c>
      <c r="D874" t="s">
        <v>19456</v>
      </c>
      <c r="E874" t="s">
        <v>19464</v>
      </c>
      <c r="F874" t="s">
        <v>10</v>
      </c>
      <c r="G874" t="s">
        <v>34940</v>
      </c>
      <c r="H874" s="1" t="s">
        <v>19465</v>
      </c>
      <c r="I874">
        <v>1</v>
      </c>
      <c r="J874" t="s">
        <v>34896</v>
      </c>
      <c r="L874">
        <v>1</v>
      </c>
      <c r="M874">
        <v>1</v>
      </c>
      <c r="N874">
        <v>0</v>
      </c>
    </row>
    <row r="875" spans="1:14" x14ac:dyDescent="0.25">
      <c r="A875" t="s">
        <v>32477</v>
      </c>
      <c r="B875" t="s">
        <v>19479</v>
      </c>
      <c r="C875" t="s">
        <v>15394</v>
      </c>
      <c r="D875" t="s">
        <v>19480</v>
      </c>
      <c r="E875" t="s">
        <v>15395</v>
      </c>
      <c r="F875" t="s">
        <v>10</v>
      </c>
      <c r="G875" t="s">
        <v>34940</v>
      </c>
      <c r="H875">
        <v>0.84498120054883097</v>
      </c>
      <c r="I875">
        <v>1</v>
      </c>
      <c r="J875" t="s">
        <v>34896</v>
      </c>
      <c r="L875">
        <v>1</v>
      </c>
      <c r="M875">
        <v>1</v>
      </c>
      <c r="N875">
        <v>0</v>
      </c>
    </row>
    <row r="876" spans="1:14" x14ac:dyDescent="0.25">
      <c r="A876" t="s">
        <v>32487</v>
      </c>
      <c r="B876" t="s">
        <v>19496</v>
      </c>
      <c r="C876" t="s">
        <v>3960</v>
      </c>
      <c r="D876" t="s">
        <v>19497</v>
      </c>
      <c r="E876" t="s">
        <v>3961</v>
      </c>
      <c r="F876" t="s">
        <v>10</v>
      </c>
      <c r="G876" t="s">
        <v>34940</v>
      </c>
      <c r="H876" s="1" t="s">
        <v>19498</v>
      </c>
      <c r="I876">
        <v>1</v>
      </c>
      <c r="J876" t="s">
        <v>34896</v>
      </c>
      <c r="L876">
        <v>1</v>
      </c>
      <c r="M876">
        <v>1</v>
      </c>
      <c r="N876">
        <v>0</v>
      </c>
    </row>
    <row r="877" spans="1:14" x14ac:dyDescent="0.25">
      <c r="A877" t="s">
        <v>32503</v>
      </c>
      <c r="B877" t="s">
        <v>19506</v>
      </c>
      <c r="C877" t="s">
        <v>19521</v>
      </c>
      <c r="D877" t="s">
        <v>19507</v>
      </c>
      <c r="E877" t="s">
        <v>19522</v>
      </c>
      <c r="F877" t="s">
        <v>10</v>
      </c>
      <c r="G877" t="s">
        <v>34940</v>
      </c>
      <c r="H877">
        <v>0.820750974814906</v>
      </c>
      <c r="I877">
        <v>1</v>
      </c>
      <c r="J877" t="s">
        <v>34896</v>
      </c>
      <c r="L877">
        <v>1</v>
      </c>
      <c r="M877">
        <v>1</v>
      </c>
      <c r="N877">
        <v>0</v>
      </c>
    </row>
    <row r="878" spans="1:14" x14ac:dyDescent="0.25">
      <c r="A878" t="s">
        <v>32507</v>
      </c>
      <c r="B878" t="s">
        <v>19528</v>
      </c>
      <c r="C878" t="s">
        <v>19530</v>
      </c>
      <c r="D878" t="s">
        <v>19529</v>
      </c>
      <c r="E878" t="s">
        <v>19531</v>
      </c>
      <c r="F878" t="s">
        <v>10</v>
      </c>
      <c r="G878" t="s">
        <v>34940</v>
      </c>
      <c r="H878" s="1" t="s">
        <v>19532</v>
      </c>
      <c r="I878">
        <v>1</v>
      </c>
      <c r="J878" t="s">
        <v>34896</v>
      </c>
      <c r="L878">
        <v>1</v>
      </c>
      <c r="M878">
        <v>1</v>
      </c>
      <c r="N878">
        <v>0</v>
      </c>
    </row>
    <row r="879" spans="1:14" x14ac:dyDescent="0.25">
      <c r="A879" t="s">
        <v>32517</v>
      </c>
      <c r="B879" t="s">
        <v>19555</v>
      </c>
      <c r="C879" t="s">
        <v>4373</v>
      </c>
      <c r="D879" t="s">
        <v>19556</v>
      </c>
      <c r="E879" t="s">
        <v>4374</v>
      </c>
      <c r="F879" t="s">
        <v>10</v>
      </c>
      <c r="G879" t="s">
        <v>34940</v>
      </c>
      <c r="H879" s="1" t="s">
        <v>19557</v>
      </c>
      <c r="I879">
        <v>1</v>
      </c>
      <c r="J879" t="s">
        <v>34896</v>
      </c>
      <c r="L879">
        <v>1</v>
      </c>
      <c r="M879">
        <v>1</v>
      </c>
      <c r="N879">
        <v>0</v>
      </c>
    </row>
    <row r="880" spans="1:14" x14ac:dyDescent="0.25">
      <c r="A880" t="s">
        <v>32527</v>
      </c>
      <c r="B880" t="s">
        <v>19569</v>
      </c>
      <c r="C880" t="s">
        <v>19571</v>
      </c>
      <c r="D880" t="s">
        <v>19570</v>
      </c>
      <c r="E880" t="s">
        <v>19572</v>
      </c>
      <c r="F880" t="s">
        <v>10</v>
      </c>
      <c r="G880" t="s">
        <v>34938</v>
      </c>
      <c r="H880" s="1" t="s">
        <v>19573</v>
      </c>
      <c r="I880">
        <v>0</v>
      </c>
      <c r="J880" t="s">
        <v>34913</v>
      </c>
      <c r="L880">
        <v>0</v>
      </c>
      <c r="M880" t="s">
        <v>34930</v>
      </c>
      <c r="N880">
        <v>1</v>
      </c>
    </row>
    <row r="881" spans="1:15" x14ac:dyDescent="0.25">
      <c r="A881" t="s">
        <v>32537</v>
      </c>
      <c r="B881" t="s">
        <v>19589</v>
      </c>
      <c r="C881" t="s">
        <v>4373</v>
      </c>
      <c r="D881" t="s">
        <v>19590</v>
      </c>
      <c r="E881" t="s">
        <v>4374</v>
      </c>
      <c r="F881" t="s">
        <v>10</v>
      </c>
      <c r="G881" t="s">
        <v>34938</v>
      </c>
      <c r="H881" s="1" t="s">
        <v>19591</v>
      </c>
      <c r="I881">
        <v>0</v>
      </c>
      <c r="J881" t="s">
        <v>34913</v>
      </c>
      <c r="L881">
        <v>0</v>
      </c>
      <c r="M881" t="s">
        <v>34930</v>
      </c>
      <c r="N881">
        <v>1</v>
      </c>
    </row>
    <row r="882" spans="1:15" x14ac:dyDescent="0.25">
      <c r="A882" t="s">
        <v>32546</v>
      </c>
      <c r="B882" t="s">
        <v>19606</v>
      </c>
      <c r="C882" t="s">
        <v>12723</v>
      </c>
      <c r="D882" t="s">
        <v>19607</v>
      </c>
      <c r="E882" t="s">
        <v>12724</v>
      </c>
      <c r="F882" t="s">
        <v>10</v>
      </c>
      <c r="G882" t="s">
        <v>34940</v>
      </c>
      <c r="H882" s="1" t="s">
        <v>19608</v>
      </c>
      <c r="I882">
        <v>0</v>
      </c>
      <c r="J882" t="s">
        <v>34899</v>
      </c>
      <c r="L882">
        <v>0</v>
      </c>
      <c r="M882" t="s">
        <v>34930</v>
      </c>
      <c r="N882">
        <v>0</v>
      </c>
    </row>
    <row r="883" spans="1:15" x14ac:dyDescent="0.25">
      <c r="A883" t="s">
        <v>32556</v>
      </c>
      <c r="B883" t="s">
        <v>19618</v>
      </c>
      <c r="C883" t="s">
        <v>19620</v>
      </c>
      <c r="D883" t="s">
        <v>19619</v>
      </c>
      <c r="E883" t="s">
        <v>19621</v>
      </c>
      <c r="F883" t="s">
        <v>10</v>
      </c>
      <c r="G883" t="s">
        <v>34939</v>
      </c>
      <c r="H883" s="1" t="s">
        <v>19622</v>
      </c>
      <c r="I883">
        <v>1</v>
      </c>
      <c r="J883" t="s">
        <v>34896</v>
      </c>
      <c r="L883">
        <v>1</v>
      </c>
      <c r="M883">
        <v>1</v>
      </c>
      <c r="N883">
        <v>1</v>
      </c>
    </row>
    <row r="884" spans="1:15" x14ac:dyDescent="0.25">
      <c r="A884" t="s">
        <v>32567</v>
      </c>
      <c r="B884" t="s">
        <v>19636</v>
      </c>
      <c r="C884" t="s">
        <v>19641</v>
      </c>
      <c r="D884" t="s">
        <v>19637</v>
      </c>
      <c r="E884" t="s">
        <v>19642</v>
      </c>
      <c r="F884" t="s">
        <v>10</v>
      </c>
      <c r="G884" t="s">
        <v>34939</v>
      </c>
      <c r="H884" s="1" t="s">
        <v>19643</v>
      </c>
      <c r="I884">
        <v>1</v>
      </c>
      <c r="J884" t="s">
        <v>34896</v>
      </c>
      <c r="L884">
        <v>1</v>
      </c>
      <c r="M884">
        <v>1</v>
      </c>
      <c r="N884">
        <v>1</v>
      </c>
    </row>
    <row r="885" spans="1:15" x14ac:dyDescent="0.25">
      <c r="A885" s="3" t="s">
        <v>32576</v>
      </c>
      <c r="B885" s="3" t="s">
        <v>19659</v>
      </c>
      <c r="C885" s="3" t="s">
        <v>19661</v>
      </c>
      <c r="D885" s="3" t="s">
        <v>19660</v>
      </c>
      <c r="E885" s="3" t="s">
        <v>19662</v>
      </c>
      <c r="F885" s="3" t="s">
        <v>10</v>
      </c>
      <c r="G885" t="s">
        <v>34939</v>
      </c>
      <c r="H885" s="5" t="s">
        <v>19663</v>
      </c>
      <c r="I885" s="3">
        <v>1</v>
      </c>
      <c r="J885" s="3" t="s">
        <v>34896</v>
      </c>
      <c r="K885" s="3"/>
      <c r="L885">
        <v>1</v>
      </c>
      <c r="M885">
        <v>1</v>
      </c>
      <c r="N885">
        <v>1</v>
      </c>
      <c r="O885" s="3"/>
    </row>
    <row r="886" spans="1:15" x14ac:dyDescent="0.25">
      <c r="A886" t="s">
        <v>32586</v>
      </c>
      <c r="B886" t="s">
        <v>19671</v>
      </c>
      <c r="C886" t="s">
        <v>19673</v>
      </c>
      <c r="D886" t="s">
        <v>19672</v>
      </c>
      <c r="E886" t="s">
        <v>19674</v>
      </c>
      <c r="F886" t="s">
        <v>10</v>
      </c>
      <c r="G886" t="s">
        <v>34939</v>
      </c>
      <c r="H886" s="1" t="s">
        <v>19675</v>
      </c>
      <c r="I886">
        <v>1</v>
      </c>
      <c r="J886" t="s">
        <v>34896</v>
      </c>
      <c r="L886">
        <v>1</v>
      </c>
      <c r="M886">
        <v>1</v>
      </c>
      <c r="N886">
        <v>1</v>
      </c>
    </row>
    <row r="887" spans="1:15" x14ac:dyDescent="0.25">
      <c r="A887" t="s">
        <v>32599</v>
      </c>
      <c r="B887" t="s">
        <v>19702</v>
      </c>
      <c r="C887" t="s">
        <v>19713</v>
      </c>
      <c r="D887" t="s">
        <v>19703</v>
      </c>
      <c r="E887" t="s">
        <v>19714</v>
      </c>
      <c r="F887" t="s">
        <v>10</v>
      </c>
      <c r="G887" t="s">
        <v>34939</v>
      </c>
      <c r="H887">
        <v>0.76991521642204697</v>
      </c>
      <c r="I887">
        <v>1</v>
      </c>
      <c r="J887" t="s">
        <v>34896</v>
      </c>
      <c r="L887">
        <v>1</v>
      </c>
      <c r="M887">
        <v>1</v>
      </c>
      <c r="N887">
        <v>1</v>
      </c>
    </row>
    <row r="888" spans="1:15" x14ac:dyDescent="0.25">
      <c r="A888" t="s">
        <v>32606</v>
      </c>
      <c r="B888" t="s">
        <v>19733</v>
      </c>
      <c r="C888" t="s">
        <v>550</v>
      </c>
      <c r="D888" t="s">
        <v>19734</v>
      </c>
      <c r="E888" t="s">
        <v>551</v>
      </c>
      <c r="F888" t="s">
        <v>10</v>
      </c>
      <c r="G888" t="s">
        <v>34940</v>
      </c>
      <c r="H888">
        <v>0.90802497316077002</v>
      </c>
      <c r="I888">
        <v>1</v>
      </c>
      <c r="J888" t="s">
        <v>34896</v>
      </c>
      <c r="L888">
        <v>1</v>
      </c>
      <c r="M888">
        <v>1</v>
      </c>
      <c r="N888">
        <v>0</v>
      </c>
    </row>
    <row r="889" spans="1:15" x14ac:dyDescent="0.25">
      <c r="A889" t="s">
        <v>32616</v>
      </c>
      <c r="B889" t="s">
        <v>19750</v>
      </c>
      <c r="C889" t="s">
        <v>19752</v>
      </c>
      <c r="D889" t="s">
        <v>19751</v>
      </c>
      <c r="E889" t="s">
        <v>19753</v>
      </c>
      <c r="F889" t="s">
        <v>10</v>
      </c>
      <c r="G889" t="s">
        <v>34939</v>
      </c>
      <c r="H889" s="1" t="s">
        <v>19754</v>
      </c>
      <c r="I889">
        <v>1</v>
      </c>
      <c r="J889" t="s">
        <v>34896</v>
      </c>
      <c r="L889">
        <v>1</v>
      </c>
      <c r="M889">
        <v>1</v>
      </c>
      <c r="N889">
        <v>1</v>
      </c>
    </row>
    <row r="890" spans="1:15" x14ac:dyDescent="0.25">
      <c r="A890" t="s">
        <v>32633</v>
      </c>
      <c r="B890" t="s">
        <v>19780</v>
      </c>
      <c r="C890" t="s">
        <v>15357</v>
      </c>
      <c r="D890" t="s">
        <v>19781</v>
      </c>
      <c r="E890" t="s">
        <v>15358</v>
      </c>
      <c r="F890" t="s">
        <v>10</v>
      </c>
      <c r="G890" t="s">
        <v>34940</v>
      </c>
      <c r="H890" s="1" t="s">
        <v>19791</v>
      </c>
      <c r="I890">
        <v>1</v>
      </c>
      <c r="J890" t="s">
        <v>34896</v>
      </c>
      <c r="L890">
        <v>1</v>
      </c>
      <c r="M890">
        <v>1</v>
      </c>
      <c r="N890">
        <v>0</v>
      </c>
    </row>
    <row r="891" spans="1:15" x14ac:dyDescent="0.25">
      <c r="A891" t="s">
        <v>32636</v>
      </c>
      <c r="B891" t="s">
        <v>19796</v>
      </c>
      <c r="C891" t="s">
        <v>13507</v>
      </c>
      <c r="D891" t="s">
        <v>19797</v>
      </c>
      <c r="E891" t="s">
        <v>13508</v>
      </c>
      <c r="F891" t="s">
        <v>10</v>
      </c>
      <c r="G891" t="s">
        <v>34939</v>
      </c>
      <c r="H891" s="1" t="s">
        <v>19798</v>
      </c>
      <c r="I891" s="3">
        <v>0</v>
      </c>
      <c r="J891" s="3" t="s">
        <v>34926</v>
      </c>
      <c r="L891">
        <v>0</v>
      </c>
      <c r="M891" t="s">
        <v>34930</v>
      </c>
      <c r="N891">
        <v>1</v>
      </c>
    </row>
    <row r="892" spans="1:15" x14ac:dyDescent="0.25">
      <c r="A892" t="s">
        <v>32646</v>
      </c>
      <c r="B892" t="s">
        <v>19810</v>
      </c>
      <c r="C892" t="s">
        <v>16151</v>
      </c>
      <c r="D892" t="s">
        <v>19811</v>
      </c>
      <c r="E892" t="s">
        <v>16152</v>
      </c>
      <c r="F892" t="s">
        <v>10</v>
      </c>
      <c r="G892" t="s">
        <v>34940</v>
      </c>
      <c r="H892" s="1" t="s">
        <v>19812</v>
      </c>
      <c r="I892">
        <v>1</v>
      </c>
      <c r="J892" t="s">
        <v>34896</v>
      </c>
      <c r="L892">
        <v>1</v>
      </c>
      <c r="M892">
        <v>1</v>
      </c>
      <c r="N892">
        <v>0</v>
      </c>
    </row>
    <row r="893" spans="1:15" x14ac:dyDescent="0.25">
      <c r="A893" t="s">
        <v>32665</v>
      </c>
      <c r="B893" t="s">
        <v>19830</v>
      </c>
      <c r="C893" t="s">
        <v>19851</v>
      </c>
      <c r="D893" t="s">
        <v>19831</v>
      </c>
      <c r="E893" t="s">
        <v>19852</v>
      </c>
      <c r="F893" t="s">
        <v>10</v>
      </c>
      <c r="G893" t="s">
        <v>34940</v>
      </c>
      <c r="H893" s="1" t="s">
        <v>19853</v>
      </c>
      <c r="I893">
        <v>1</v>
      </c>
      <c r="J893" t="s">
        <v>34896</v>
      </c>
      <c r="L893">
        <v>1</v>
      </c>
      <c r="M893">
        <v>1</v>
      </c>
      <c r="N893">
        <v>0</v>
      </c>
    </row>
    <row r="894" spans="1:15" x14ac:dyDescent="0.25">
      <c r="A894" t="s">
        <v>32666</v>
      </c>
      <c r="B894" t="s">
        <v>19854</v>
      </c>
      <c r="C894" t="s">
        <v>3239</v>
      </c>
      <c r="D894" t="s">
        <v>19855</v>
      </c>
      <c r="E894" t="s">
        <v>3240</v>
      </c>
      <c r="F894" t="s">
        <v>10</v>
      </c>
      <c r="G894" t="s">
        <v>34940</v>
      </c>
      <c r="H894" s="1" t="s">
        <v>19856</v>
      </c>
      <c r="I894">
        <v>1</v>
      </c>
      <c r="J894" t="s">
        <v>34896</v>
      </c>
      <c r="L894">
        <v>1</v>
      </c>
      <c r="M894">
        <v>1</v>
      </c>
      <c r="N894">
        <v>0</v>
      </c>
    </row>
    <row r="895" spans="1:15" x14ac:dyDescent="0.25">
      <c r="A895" t="s">
        <v>32677</v>
      </c>
      <c r="B895" t="s">
        <v>19870</v>
      </c>
      <c r="C895" t="s">
        <v>19817</v>
      </c>
      <c r="D895" t="s">
        <v>19871</v>
      </c>
      <c r="E895" t="s">
        <v>19818</v>
      </c>
      <c r="F895" t="s">
        <v>10</v>
      </c>
      <c r="G895" t="s">
        <v>34940</v>
      </c>
      <c r="H895" s="1" t="s">
        <v>19875</v>
      </c>
      <c r="I895">
        <v>1</v>
      </c>
      <c r="J895" t="s">
        <v>34896</v>
      </c>
      <c r="L895">
        <v>1</v>
      </c>
      <c r="M895">
        <v>1</v>
      </c>
      <c r="N895">
        <v>0</v>
      </c>
    </row>
    <row r="896" spans="1:15" x14ac:dyDescent="0.25">
      <c r="A896" t="s">
        <v>32687</v>
      </c>
      <c r="B896" t="s">
        <v>19889</v>
      </c>
      <c r="C896" t="s">
        <v>19894</v>
      </c>
      <c r="D896" t="s">
        <v>19890</v>
      </c>
      <c r="E896" t="s">
        <v>19895</v>
      </c>
      <c r="F896" t="s">
        <v>10</v>
      </c>
      <c r="G896" t="s">
        <v>34940</v>
      </c>
      <c r="H896" s="1" t="s">
        <v>19896</v>
      </c>
      <c r="I896">
        <v>1</v>
      </c>
      <c r="J896" t="s">
        <v>34896</v>
      </c>
      <c r="L896">
        <v>1</v>
      </c>
      <c r="M896">
        <v>1</v>
      </c>
      <c r="N896">
        <v>0</v>
      </c>
    </row>
    <row r="897" spans="1:14" x14ac:dyDescent="0.25">
      <c r="A897" t="s">
        <v>32696</v>
      </c>
      <c r="B897" t="s">
        <v>19912</v>
      </c>
      <c r="C897" t="s">
        <v>19914</v>
      </c>
      <c r="D897" t="s">
        <v>19913</v>
      </c>
      <c r="E897" t="s">
        <v>19915</v>
      </c>
      <c r="F897" t="s">
        <v>10</v>
      </c>
      <c r="G897" t="s">
        <v>34940</v>
      </c>
      <c r="H897" s="1" t="s">
        <v>19916</v>
      </c>
      <c r="I897">
        <v>1</v>
      </c>
      <c r="J897" t="s">
        <v>34896</v>
      </c>
      <c r="L897">
        <v>1</v>
      </c>
      <c r="M897">
        <v>1</v>
      </c>
      <c r="N897">
        <v>0</v>
      </c>
    </row>
    <row r="898" spans="1:14" x14ac:dyDescent="0.25">
      <c r="A898" t="s">
        <v>32708</v>
      </c>
      <c r="B898" t="s">
        <v>19927</v>
      </c>
      <c r="C898" t="s">
        <v>19934</v>
      </c>
      <c r="D898" t="s">
        <v>19928</v>
      </c>
      <c r="E898" t="s">
        <v>19935</v>
      </c>
      <c r="F898" t="s">
        <v>10</v>
      </c>
      <c r="G898" t="s">
        <v>34939</v>
      </c>
      <c r="H898" s="1" t="s">
        <v>19936</v>
      </c>
      <c r="I898">
        <v>1</v>
      </c>
      <c r="J898" t="s">
        <v>34896</v>
      </c>
      <c r="L898">
        <v>1</v>
      </c>
      <c r="M898">
        <v>1</v>
      </c>
      <c r="N898">
        <v>1</v>
      </c>
    </row>
    <row r="899" spans="1:14" x14ac:dyDescent="0.25">
      <c r="A899" t="s">
        <v>32716</v>
      </c>
      <c r="B899" t="s">
        <v>19956</v>
      </c>
      <c r="C899" t="s">
        <v>755</v>
      </c>
      <c r="D899" t="s">
        <v>19957</v>
      </c>
      <c r="E899" t="s">
        <v>756</v>
      </c>
      <c r="F899" t="s">
        <v>10</v>
      </c>
      <c r="G899" t="s">
        <v>34939</v>
      </c>
      <c r="H899">
        <v>0.93583764709585104</v>
      </c>
      <c r="I899">
        <v>1</v>
      </c>
      <c r="J899" t="s">
        <v>34896</v>
      </c>
      <c r="L899">
        <v>1</v>
      </c>
      <c r="M899">
        <v>1</v>
      </c>
      <c r="N899">
        <v>1</v>
      </c>
    </row>
    <row r="900" spans="1:14" x14ac:dyDescent="0.25">
      <c r="A900" t="s">
        <v>32726</v>
      </c>
      <c r="B900" t="s">
        <v>19963</v>
      </c>
      <c r="C900" t="s">
        <v>19965</v>
      </c>
      <c r="D900" t="s">
        <v>19964</v>
      </c>
      <c r="E900" t="s">
        <v>19966</v>
      </c>
      <c r="F900" t="s">
        <v>10</v>
      </c>
      <c r="G900" t="s">
        <v>34940</v>
      </c>
      <c r="H900" s="1" t="s">
        <v>19967</v>
      </c>
      <c r="I900">
        <v>1</v>
      </c>
      <c r="J900" t="s">
        <v>34896</v>
      </c>
      <c r="L900">
        <v>1</v>
      </c>
      <c r="M900">
        <v>1</v>
      </c>
      <c r="N900">
        <v>0</v>
      </c>
    </row>
    <row r="901" spans="1:14" x14ac:dyDescent="0.25">
      <c r="A901" t="s">
        <v>32736</v>
      </c>
      <c r="B901" t="s">
        <v>19991</v>
      </c>
      <c r="C901" t="s">
        <v>19993</v>
      </c>
      <c r="D901" t="s">
        <v>19992</v>
      </c>
      <c r="E901" t="s">
        <v>19994</v>
      </c>
      <c r="F901" t="s">
        <v>10</v>
      </c>
      <c r="G901" t="s">
        <v>34940</v>
      </c>
      <c r="H901" s="1" t="s">
        <v>19995</v>
      </c>
      <c r="I901">
        <v>1</v>
      </c>
      <c r="J901" t="s">
        <v>34896</v>
      </c>
      <c r="L901">
        <v>1</v>
      </c>
      <c r="M901">
        <v>1</v>
      </c>
      <c r="N901">
        <v>0</v>
      </c>
    </row>
    <row r="902" spans="1:14" x14ac:dyDescent="0.25">
      <c r="A902" t="s">
        <v>32746</v>
      </c>
      <c r="B902" t="s">
        <v>20020</v>
      </c>
      <c r="C902" t="s">
        <v>3227</v>
      </c>
      <c r="D902" t="s">
        <v>20021</v>
      </c>
      <c r="E902" t="s">
        <v>3228</v>
      </c>
      <c r="F902" t="s">
        <v>10</v>
      </c>
      <c r="G902" t="s">
        <v>34940</v>
      </c>
      <c r="H902" s="1" t="s">
        <v>20022</v>
      </c>
      <c r="I902">
        <v>1</v>
      </c>
      <c r="J902" t="s">
        <v>34896</v>
      </c>
      <c r="L902">
        <v>1</v>
      </c>
      <c r="M902">
        <v>1</v>
      </c>
      <c r="N902">
        <v>0</v>
      </c>
    </row>
    <row r="903" spans="1:14" x14ac:dyDescent="0.25">
      <c r="A903" t="s">
        <v>32759</v>
      </c>
      <c r="B903" t="s">
        <v>20032</v>
      </c>
      <c r="C903" t="s">
        <v>20039</v>
      </c>
      <c r="D903" t="s">
        <v>20033</v>
      </c>
      <c r="E903" t="s">
        <v>20040</v>
      </c>
      <c r="F903" t="s">
        <v>10</v>
      </c>
      <c r="G903" t="s">
        <v>34940</v>
      </c>
      <c r="H903" s="1" t="s">
        <v>20041</v>
      </c>
      <c r="I903">
        <v>1</v>
      </c>
      <c r="J903" t="s">
        <v>34896</v>
      </c>
      <c r="L903">
        <v>1</v>
      </c>
      <c r="M903">
        <v>1</v>
      </c>
      <c r="N903">
        <v>0</v>
      </c>
    </row>
    <row r="904" spans="1:14" x14ac:dyDescent="0.25">
      <c r="A904" t="s">
        <v>32766</v>
      </c>
      <c r="B904" t="s">
        <v>20050</v>
      </c>
      <c r="C904" t="s">
        <v>20052</v>
      </c>
      <c r="D904" t="s">
        <v>20051</v>
      </c>
      <c r="E904" t="s">
        <v>20053</v>
      </c>
      <c r="F904" t="s">
        <v>10</v>
      </c>
      <c r="G904" t="s">
        <v>34940</v>
      </c>
      <c r="H904" s="1" t="s">
        <v>20054</v>
      </c>
      <c r="I904">
        <v>0</v>
      </c>
      <c r="J904" t="s">
        <v>34944</v>
      </c>
      <c r="K904" s="2" t="s">
        <v>34919</v>
      </c>
      <c r="L904">
        <v>1</v>
      </c>
      <c r="M904">
        <v>0</v>
      </c>
      <c r="N904">
        <v>0</v>
      </c>
    </row>
    <row r="905" spans="1:14" x14ac:dyDescent="0.25">
      <c r="A905" t="s">
        <v>32776</v>
      </c>
      <c r="B905" t="s">
        <v>20071</v>
      </c>
      <c r="C905" t="s">
        <v>3242</v>
      </c>
      <c r="D905" t="s">
        <v>20072</v>
      </c>
      <c r="E905" t="s">
        <v>3243</v>
      </c>
      <c r="F905" t="s">
        <v>10</v>
      </c>
      <c r="G905" t="s">
        <v>34940</v>
      </c>
      <c r="H905" s="1" t="s">
        <v>20073</v>
      </c>
      <c r="I905">
        <v>1</v>
      </c>
      <c r="J905" t="s">
        <v>34896</v>
      </c>
      <c r="L905">
        <v>1</v>
      </c>
      <c r="M905">
        <v>1</v>
      </c>
      <c r="N905">
        <v>0</v>
      </c>
    </row>
    <row r="906" spans="1:14" x14ac:dyDescent="0.25">
      <c r="A906" t="s">
        <v>32787</v>
      </c>
      <c r="B906" t="s">
        <v>20084</v>
      </c>
      <c r="C906" t="s">
        <v>20089</v>
      </c>
      <c r="D906" t="s">
        <v>20085</v>
      </c>
      <c r="E906" t="s">
        <v>20090</v>
      </c>
      <c r="F906" t="s">
        <v>10</v>
      </c>
      <c r="G906" t="s">
        <v>34940</v>
      </c>
      <c r="H906" s="1" t="s">
        <v>20091</v>
      </c>
      <c r="I906">
        <v>1</v>
      </c>
      <c r="J906" t="s">
        <v>34896</v>
      </c>
      <c r="L906">
        <v>1</v>
      </c>
      <c r="M906">
        <v>1</v>
      </c>
      <c r="N906">
        <v>0</v>
      </c>
    </row>
    <row r="907" spans="1:14" x14ac:dyDescent="0.25">
      <c r="A907" t="s">
        <v>32796</v>
      </c>
      <c r="B907" t="s">
        <v>20102</v>
      </c>
      <c r="C907" t="s">
        <v>20104</v>
      </c>
      <c r="D907" t="s">
        <v>20103</v>
      </c>
      <c r="E907" t="s">
        <v>20105</v>
      </c>
      <c r="F907" t="s">
        <v>10</v>
      </c>
      <c r="G907" t="s">
        <v>34940</v>
      </c>
      <c r="H907" s="1" t="s">
        <v>20106</v>
      </c>
      <c r="I907">
        <v>1</v>
      </c>
      <c r="J907" t="s">
        <v>34896</v>
      </c>
      <c r="L907">
        <v>1</v>
      </c>
      <c r="M907">
        <v>1</v>
      </c>
      <c r="N907">
        <v>0</v>
      </c>
    </row>
    <row r="908" spans="1:14" x14ac:dyDescent="0.25">
      <c r="A908" t="s">
        <v>32808</v>
      </c>
      <c r="B908" t="s">
        <v>20127</v>
      </c>
      <c r="C908" t="s">
        <v>16754</v>
      </c>
      <c r="D908" t="s">
        <v>20128</v>
      </c>
      <c r="E908" t="s">
        <v>16755</v>
      </c>
      <c r="F908" t="s">
        <v>10</v>
      </c>
      <c r="G908" t="s">
        <v>34940</v>
      </c>
      <c r="H908" s="1" t="s">
        <v>20131</v>
      </c>
      <c r="I908">
        <v>1</v>
      </c>
      <c r="J908" t="s">
        <v>34896</v>
      </c>
      <c r="L908">
        <v>1</v>
      </c>
      <c r="M908">
        <v>1</v>
      </c>
      <c r="N908">
        <v>0</v>
      </c>
    </row>
    <row r="909" spans="1:14" x14ac:dyDescent="0.25">
      <c r="A909" t="s">
        <v>32816</v>
      </c>
      <c r="B909" t="s">
        <v>20146</v>
      </c>
      <c r="C909" t="s">
        <v>20148</v>
      </c>
      <c r="D909" t="s">
        <v>20147</v>
      </c>
      <c r="E909" t="s">
        <v>20149</v>
      </c>
      <c r="F909" t="s">
        <v>10</v>
      </c>
      <c r="G909" t="s">
        <v>34940</v>
      </c>
      <c r="H909" s="1" t="s">
        <v>20150</v>
      </c>
      <c r="I909">
        <v>1</v>
      </c>
      <c r="J909" t="s">
        <v>34896</v>
      </c>
      <c r="L909">
        <v>1</v>
      </c>
      <c r="M909">
        <v>1</v>
      </c>
      <c r="N909">
        <v>0</v>
      </c>
    </row>
    <row r="910" spans="1:14" x14ac:dyDescent="0.25">
      <c r="A910" t="s">
        <v>32826</v>
      </c>
      <c r="B910" t="s">
        <v>20168</v>
      </c>
      <c r="C910" t="s">
        <v>4969</v>
      </c>
      <c r="D910" t="s">
        <v>20169</v>
      </c>
      <c r="E910" t="s">
        <v>4970</v>
      </c>
      <c r="F910" t="s">
        <v>10</v>
      </c>
      <c r="G910" t="s">
        <v>34940</v>
      </c>
      <c r="H910" s="1" t="s">
        <v>20170</v>
      </c>
      <c r="I910">
        <v>1</v>
      </c>
      <c r="J910" t="s">
        <v>34896</v>
      </c>
      <c r="L910">
        <v>1</v>
      </c>
      <c r="M910">
        <v>1</v>
      </c>
      <c r="N910">
        <v>0</v>
      </c>
    </row>
    <row r="911" spans="1:14" x14ac:dyDescent="0.25">
      <c r="A911" t="s">
        <v>32837</v>
      </c>
      <c r="B911" t="s">
        <v>20186</v>
      </c>
      <c r="C911" t="s">
        <v>1758</v>
      </c>
      <c r="D911" t="s">
        <v>20187</v>
      </c>
      <c r="E911" t="s">
        <v>1759</v>
      </c>
      <c r="F911" t="s">
        <v>10</v>
      </c>
      <c r="G911" t="s">
        <v>34940</v>
      </c>
      <c r="H911" s="1" t="s">
        <v>20189</v>
      </c>
      <c r="I911">
        <v>1</v>
      </c>
      <c r="J911" t="s">
        <v>34896</v>
      </c>
      <c r="L911">
        <v>1</v>
      </c>
      <c r="M911">
        <v>1</v>
      </c>
      <c r="N911">
        <v>0</v>
      </c>
    </row>
    <row r="912" spans="1:14" x14ac:dyDescent="0.25">
      <c r="A912" t="s">
        <v>32846</v>
      </c>
      <c r="B912" t="s">
        <v>20197</v>
      </c>
      <c r="C912" t="s">
        <v>16738</v>
      </c>
      <c r="D912" t="s">
        <v>20198</v>
      </c>
      <c r="E912" t="s">
        <v>16739</v>
      </c>
      <c r="F912" t="s">
        <v>10</v>
      </c>
      <c r="G912" t="s">
        <v>34940</v>
      </c>
      <c r="H912" s="1" t="s">
        <v>20199</v>
      </c>
      <c r="I912">
        <v>1</v>
      </c>
      <c r="J912" t="s">
        <v>34896</v>
      </c>
      <c r="L912">
        <v>1</v>
      </c>
      <c r="M912">
        <v>1</v>
      </c>
      <c r="N912">
        <v>0</v>
      </c>
    </row>
    <row r="913" spans="1:14" x14ac:dyDescent="0.25">
      <c r="A913" t="s">
        <v>32856</v>
      </c>
      <c r="B913" t="s">
        <v>20217</v>
      </c>
      <c r="C913" t="s">
        <v>16140</v>
      </c>
      <c r="D913" t="s">
        <v>20218</v>
      </c>
      <c r="E913" t="s">
        <v>16141</v>
      </c>
      <c r="F913" t="s">
        <v>10</v>
      </c>
      <c r="G913" t="s">
        <v>34939</v>
      </c>
      <c r="H913" s="1" t="s">
        <v>20219</v>
      </c>
      <c r="I913">
        <v>0</v>
      </c>
      <c r="J913" s="3" t="s">
        <v>34926</v>
      </c>
      <c r="L913">
        <v>0</v>
      </c>
      <c r="M913" t="s">
        <v>34930</v>
      </c>
      <c r="N913">
        <v>1</v>
      </c>
    </row>
    <row r="914" spans="1:14" x14ac:dyDescent="0.25">
      <c r="A914" t="s">
        <v>32866</v>
      </c>
      <c r="B914" t="s">
        <v>20242</v>
      </c>
      <c r="C914" t="s">
        <v>16749</v>
      </c>
      <c r="D914" t="s">
        <v>20243</v>
      </c>
      <c r="E914" t="s">
        <v>16750</v>
      </c>
      <c r="F914" t="s">
        <v>10</v>
      </c>
      <c r="G914" t="s">
        <v>34940</v>
      </c>
      <c r="H914" s="1" t="s">
        <v>20244</v>
      </c>
      <c r="I914">
        <v>1</v>
      </c>
      <c r="J914" t="s">
        <v>34896</v>
      </c>
      <c r="L914">
        <v>1</v>
      </c>
      <c r="M914">
        <v>1</v>
      </c>
      <c r="N914">
        <v>0</v>
      </c>
    </row>
    <row r="915" spans="1:14" x14ac:dyDescent="0.25">
      <c r="A915" t="s">
        <v>32878</v>
      </c>
      <c r="B915" t="s">
        <v>20254</v>
      </c>
      <c r="C915" t="s">
        <v>20260</v>
      </c>
      <c r="D915" t="s">
        <v>20255</v>
      </c>
      <c r="E915" t="s">
        <v>20261</v>
      </c>
      <c r="F915" t="s">
        <v>10</v>
      </c>
      <c r="G915" t="s">
        <v>34940</v>
      </c>
      <c r="H915" s="1" t="s">
        <v>20262</v>
      </c>
      <c r="I915">
        <v>1</v>
      </c>
      <c r="J915" t="s">
        <v>34896</v>
      </c>
      <c r="L915">
        <v>1</v>
      </c>
      <c r="M915">
        <v>1</v>
      </c>
      <c r="N915">
        <v>0</v>
      </c>
    </row>
    <row r="916" spans="1:14" x14ac:dyDescent="0.25">
      <c r="A916" t="s">
        <v>32889</v>
      </c>
      <c r="B916" t="s">
        <v>20272</v>
      </c>
      <c r="C916" t="s">
        <v>3342</v>
      </c>
      <c r="D916" t="s">
        <v>20273</v>
      </c>
      <c r="E916" t="s">
        <v>3343</v>
      </c>
      <c r="F916" t="s">
        <v>10</v>
      </c>
      <c r="G916" t="s">
        <v>34940</v>
      </c>
      <c r="H916" s="1" t="s">
        <v>20279</v>
      </c>
      <c r="I916">
        <v>1</v>
      </c>
      <c r="J916" t="s">
        <v>34896</v>
      </c>
      <c r="L916">
        <v>1</v>
      </c>
      <c r="M916">
        <v>1</v>
      </c>
      <c r="N916">
        <v>0</v>
      </c>
    </row>
    <row r="917" spans="1:14" x14ac:dyDescent="0.25">
      <c r="A917" t="s">
        <v>32896</v>
      </c>
      <c r="B917" t="s">
        <v>20291</v>
      </c>
      <c r="C917" t="s">
        <v>15160</v>
      </c>
      <c r="D917" t="s">
        <v>20292</v>
      </c>
      <c r="E917" t="s">
        <v>15161</v>
      </c>
      <c r="F917" t="s">
        <v>10</v>
      </c>
      <c r="G917" t="s">
        <v>34940</v>
      </c>
      <c r="H917" s="1" t="s">
        <v>20293</v>
      </c>
      <c r="I917">
        <v>1</v>
      </c>
      <c r="J917" t="s">
        <v>34896</v>
      </c>
      <c r="L917">
        <v>1</v>
      </c>
      <c r="M917">
        <v>1</v>
      </c>
      <c r="N917">
        <v>0</v>
      </c>
    </row>
    <row r="918" spans="1:14" x14ac:dyDescent="0.25">
      <c r="A918" t="s">
        <v>32906</v>
      </c>
      <c r="B918" t="s">
        <v>20302</v>
      </c>
      <c r="C918" t="s">
        <v>20304</v>
      </c>
      <c r="D918" t="s">
        <v>20303</v>
      </c>
      <c r="E918" t="s">
        <v>20305</v>
      </c>
      <c r="F918" t="s">
        <v>10</v>
      </c>
      <c r="G918" t="s">
        <v>34940</v>
      </c>
      <c r="H918">
        <v>0.90808145145186603</v>
      </c>
      <c r="I918">
        <v>1</v>
      </c>
      <c r="J918" t="s">
        <v>34896</v>
      </c>
      <c r="L918">
        <v>1</v>
      </c>
      <c r="M918">
        <v>1</v>
      </c>
      <c r="N918">
        <v>0</v>
      </c>
    </row>
    <row r="919" spans="1:14" x14ac:dyDescent="0.25">
      <c r="A919" t="s">
        <v>32916</v>
      </c>
      <c r="B919" t="s">
        <v>20327</v>
      </c>
      <c r="C919" t="s">
        <v>1712</v>
      </c>
      <c r="D919" t="s">
        <v>20328</v>
      </c>
      <c r="E919" t="s">
        <v>1713</v>
      </c>
      <c r="F919" t="s">
        <v>10</v>
      </c>
      <c r="G919" t="s">
        <v>34940</v>
      </c>
      <c r="H919" s="1" t="s">
        <v>20329</v>
      </c>
      <c r="I919">
        <v>1</v>
      </c>
      <c r="J919" t="s">
        <v>34896</v>
      </c>
      <c r="L919">
        <v>1</v>
      </c>
      <c r="M919">
        <v>1</v>
      </c>
      <c r="N919">
        <v>0</v>
      </c>
    </row>
    <row r="920" spans="1:14" x14ac:dyDescent="0.25">
      <c r="A920" t="s">
        <v>32926</v>
      </c>
      <c r="B920" t="s">
        <v>20341</v>
      </c>
      <c r="C920" t="s">
        <v>20343</v>
      </c>
      <c r="D920" t="s">
        <v>20342</v>
      </c>
      <c r="E920" t="s">
        <v>20344</v>
      </c>
      <c r="F920" t="s">
        <v>10</v>
      </c>
      <c r="G920" t="s">
        <v>34940</v>
      </c>
      <c r="H920" s="1" t="s">
        <v>20345</v>
      </c>
      <c r="I920">
        <v>1</v>
      </c>
      <c r="J920" t="s">
        <v>34896</v>
      </c>
      <c r="L920">
        <v>1</v>
      </c>
      <c r="M920">
        <v>1</v>
      </c>
      <c r="N920">
        <v>0</v>
      </c>
    </row>
    <row r="921" spans="1:14" x14ac:dyDescent="0.25">
      <c r="A921" t="s">
        <v>32936</v>
      </c>
      <c r="B921" t="s">
        <v>20354</v>
      </c>
      <c r="C921" t="s">
        <v>16021</v>
      </c>
      <c r="D921" t="s">
        <v>20355</v>
      </c>
      <c r="E921" t="s">
        <v>16022</v>
      </c>
      <c r="F921" t="s">
        <v>10</v>
      </c>
      <c r="G921" t="s">
        <v>34940</v>
      </c>
      <c r="H921" s="1" t="s">
        <v>20356</v>
      </c>
      <c r="I921">
        <v>1</v>
      </c>
      <c r="J921" t="s">
        <v>34896</v>
      </c>
      <c r="L921">
        <v>1</v>
      </c>
      <c r="M921">
        <v>1</v>
      </c>
      <c r="N921">
        <v>0</v>
      </c>
    </row>
    <row r="922" spans="1:14" x14ac:dyDescent="0.25">
      <c r="A922" t="s">
        <v>32946</v>
      </c>
      <c r="B922" t="s">
        <v>20365</v>
      </c>
      <c r="C922" t="s">
        <v>20367</v>
      </c>
      <c r="D922" t="s">
        <v>20366</v>
      </c>
      <c r="E922" t="s">
        <v>20368</v>
      </c>
      <c r="F922" t="s">
        <v>10</v>
      </c>
      <c r="G922" t="s">
        <v>34940</v>
      </c>
      <c r="H922" s="1" t="s">
        <v>20369</v>
      </c>
      <c r="I922">
        <v>0</v>
      </c>
      <c r="J922" t="s">
        <v>34944</v>
      </c>
      <c r="K922" s="2" t="s">
        <v>34906</v>
      </c>
      <c r="L922">
        <v>1</v>
      </c>
      <c r="M922">
        <v>0</v>
      </c>
      <c r="N922">
        <v>0</v>
      </c>
    </row>
    <row r="923" spans="1:14" x14ac:dyDescent="0.25">
      <c r="A923" t="s">
        <v>32956</v>
      </c>
      <c r="B923" t="s">
        <v>20380</v>
      </c>
      <c r="C923" t="s">
        <v>12308</v>
      </c>
      <c r="D923" t="s">
        <v>20381</v>
      </c>
      <c r="E923" t="s">
        <v>12309</v>
      </c>
      <c r="F923" t="s">
        <v>10</v>
      </c>
      <c r="G923" t="s">
        <v>34940</v>
      </c>
      <c r="H923" s="1" t="s">
        <v>20382</v>
      </c>
      <c r="I923">
        <v>1</v>
      </c>
      <c r="J923" t="s">
        <v>34896</v>
      </c>
      <c r="L923">
        <v>1</v>
      </c>
      <c r="M923">
        <v>1</v>
      </c>
      <c r="N923">
        <v>0</v>
      </c>
    </row>
    <row r="924" spans="1:14" x14ac:dyDescent="0.25">
      <c r="A924" t="s">
        <v>32966</v>
      </c>
      <c r="B924" t="s">
        <v>20391</v>
      </c>
      <c r="C924" t="s">
        <v>12783</v>
      </c>
      <c r="D924" t="s">
        <v>20392</v>
      </c>
      <c r="E924" t="s">
        <v>12784</v>
      </c>
      <c r="F924" t="s">
        <v>10</v>
      </c>
      <c r="G924" t="s">
        <v>34940</v>
      </c>
      <c r="H924" s="1" t="s">
        <v>20393</v>
      </c>
      <c r="I924">
        <v>1</v>
      </c>
      <c r="J924" t="s">
        <v>34896</v>
      </c>
      <c r="L924">
        <v>1</v>
      </c>
      <c r="M924">
        <v>1</v>
      </c>
      <c r="N924">
        <v>0</v>
      </c>
    </row>
    <row r="925" spans="1:14" x14ac:dyDescent="0.25">
      <c r="A925" t="s">
        <v>32976</v>
      </c>
      <c r="B925" t="s">
        <v>20407</v>
      </c>
      <c r="C925" t="s">
        <v>2876</v>
      </c>
      <c r="D925" t="s">
        <v>20408</v>
      </c>
      <c r="E925" t="s">
        <v>2877</v>
      </c>
      <c r="F925" t="s">
        <v>10</v>
      </c>
      <c r="G925" t="s">
        <v>34940</v>
      </c>
      <c r="H925" s="1" t="s">
        <v>20409</v>
      </c>
      <c r="I925">
        <v>1</v>
      </c>
      <c r="J925" t="s">
        <v>34896</v>
      </c>
      <c r="L925">
        <v>1</v>
      </c>
      <c r="M925">
        <v>1</v>
      </c>
      <c r="N925">
        <v>0</v>
      </c>
    </row>
    <row r="926" spans="1:14" x14ac:dyDescent="0.25">
      <c r="A926" t="s">
        <v>32986</v>
      </c>
      <c r="B926" t="s">
        <v>20420</v>
      </c>
      <c r="C926" t="s">
        <v>20422</v>
      </c>
      <c r="D926" t="s">
        <v>20421</v>
      </c>
      <c r="E926" t="s">
        <v>20423</v>
      </c>
      <c r="F926" t="s">
        <v>10</v>
      </c>
      <c r="G926" t="s">
        <v>34940</v>
      </c>
      <c r="H926" s="1" t="s">
        <v>20424</v>
      </c>
      <c r="I926">
        <v>1</v>
      </c>
      <c r="J926" t="s">
        <v>34896</v>
      </c>
      <c r="L926">
        <v>1</v>
      </c>
      <c r="M926">
        <v>1</v>
      </c>
      <c r="N926">
        <v>0</v>
      </c>
    </row>
    <row r="927" spans="1:14" x14ac:dyDescent="0.25">
      <c r="A927" t="s">
        <v>32996</v>
      </c>
      <c r="B927" t="s">
        <v>20441</v>
      </c>
      <c r="C927" t="s">
        <v>12968</v>
      </c>
      <c r="D927" t="s">
        <v>20442</v>
      </c>
      <c r="E927" t="s">
        <v>12969</v>
      </c>
      <c r="F927" t="s">
        <v>10</v>
      </c>
      <c r="G927" t="s">
        <v>34940</v>
      </c>
      <c r="H927" s="1" t="s">
        <v>20443</v>
      </c>
      <c r="I927">
        <v>1</v>
      </c>
      <c r="J927" t="s">
        <v>34896</v>
      </c>
      <c r="L927">
        <v>1</v>
      </c>
      <c r="M927">
        <v>1</v>
      </c>
      <c r="N927">
        <v>0</v>
      </c>
    </row>
    <row r="928" spans="1:14" x14ac:dyDescent="0.25">
      <c r="A928" t="s">
        <v>33008</v>
      </c>
      <c r="B928" t="s">
        <v>20456</v>
      </c>
      <c r="C928" t="s">
        <v>20462</v>
      </c>
      <c r="D928" t="s">
        <v>20457</v>
      </c>
      <c r="E928" t="s">
        <v>20463</v>
      </c>
      <c r="F928" t="s">
        <v>10</v>
      </c>
      <c r="G928" t="s">
        <v>34940</v>
      </c>
      <c r="H928" s="1" t="s">
        <v>20464</v>
      </c>
      <c r="I928">
        <v>1</v>
      </c>
      <c r="J928" t="s">
        <v>34896</v>
      </c>
      <c r="L928">
        <v>1</v>
      </c>
      <c r="M928">
        <v>1</v>
      </c>
      <c r="N928">
        <v>0</v>
      </c>
    </row>
    <row r="929" spans="1:14" x14ac:dyDescent="0.25">
      <c r="A929" t="s">
        <v>33016</v>
      </c>
      <c r="B929" t="s">
        <v>20475</v>
      </c>
      <c r="C929" t="s">
        <v>20477</v>
      </c>
      <c r="D929" t="s">
        <v>20476</v>
      </c>
      <c r="E929" t="s">
        <v>20478</v>
      </c>
      <c r="F929" t="s">
        <v>10</v>
      </c>
      <c r="G929" t="s">
        <v>34940</v>
      </c>
      <c r="H929" s="1" t="s">
        <v>20479</v>
      </c>
      <c r="I929">
        <v>1</v>
      </c>
      <c r="J929" t="s">
        <v>34896</v>
      </c>
      <c r="L929">
        <v>1</v>
      </c>
      <c r="M929">
        <v>1</v>
      </c>
      <c r="N929">
        <v>0</v>
      </c>
    </row>
    <row r="930" spans="1:14" x14ac:dyDescent="0.25">
      <c r="A930" t="s">
        <v>33027</v>
      </c>
      <c r="B930" t="s">
        <v>20492</v>
      </c>
      <c r="C930" t="s">
        <v>20497</v>
      </c>
      <c r="D930" t="s">
        <v>20493</v>
      </c>
      <c r="E930" t="s">
        <v>20498</v>
      </c>
      <c r="F930" t="s">
        <v>10</v>
      </c>
      <c r="G930" t="s">
        <v>34940</v>
      </c>
      <c r="H930" s="1" t="s">
        <v>20499</v>
      </c>
      <c r="I930">
        <v>1</v>
      </c>
      <c r="J930" t="s">
        <v>34896</v>
      </c>
      <c r="L930">
        <v>1</v>
      </c>
      <c r="M930">
        <v>1</v>
      </c>
      <c r="N930">
        <v>0</v>
      </c>
    </row>
    <row r="931" spans="1:14" x14ac:dyDescent="0.25">
      <c r="A931" t="s">
        <v>33044</v>
      </c>
      <c r="B931" t="s">
        <v>20522</v>
      </c>
      <c r="C931" t="s">
        <v>20537</v>
      </c>
      <c r="D931" t="s">
        <v>20523</v>
      </c>
      <c r="E931" t="s">
        <v>20538</v>
      </c>
      <c r="F931" t="s">
        <v>10</v>
      </c>
      <c r="G931" t="s">
        <v>34939</v>
      </c>
      <c r="H931" s="1" t="s">
        <v>20539</v>
      </c>
      <c r="I931">
        <v>1</v>
      </c>
      <c r="J931" t="s">
        <v>34896</v>
      </c>
      <c r="L931">
        <v>1</v>
      </c>
      <c r="M931">
        <v>1</v>
      </c>
      <c r="N931">
        <v>1</v>
      </c>
    </row>
    <row r="932" spans="1:14" x14ac:dyDescent="0.25">
      <c r="A932" t="s">
        <v>33046</v>
      </c>
      <c r="B932" t="s">
        <v>20543</v>
      </c>
      <c r="C932" t="s">
        <v>5406</v>
      </c>
      <c r="D932" t="s">
        <v>20544</v>
      </c>
      <c r="E932" t="s">
        <v>5407</v>
      </c>
      <c r="F932" t="s">
        <v>10</v>
      </c>
      <c r="G932" t="s">
        <v>34940</v>
      </c>
      <c r="H932" s="1" t="s">
        <v>20545</v>
      </c>
      <c r="I932">
        <v>1</v>
      </c>
      <c r="J932" t="s">
        <v>34896</v>
      </c>
      <c r="L932">
        <v>1</v>
      </c>
      <c r="M932">
        <v>1</v>
      </c>
      <c r="N932">
        <v>0</v>
      </c>
    </row>
    <row r="933" spans="1:14" x14ac:dyDescent="0.25">
      <c r="A933" t="s">
        <v>33056</v>
      </c>
      <c r="B933" t="s">
        <v>20553</v>
      </c>
      <c r="C933" t="s">
        <v>20555</v>
      </c>
      <c r="D933" t="s">
        <v>20554</v>
      </c>
      <c r="E933" t="s">
        <v>20556</v>
      </c>
      <c r="F933" t="s">
        <v>10</v>
      </c>
      <c r="G933" t="s">
        <v>34939</v>
      </c>
      <c r="H933">
        <v>0.90743359965988801</v>
      </c>
      <c r="I933">
        <v>1</v>
      </c>
      <c r="J933" t="s">
        <v>34896</v>
      </c>
      <c r="L933">
        <v>1</v>
      </c>
      <c r="M933">
        <v>1</v>
      </c>
      <c r="N933">
        <v>1</v>
      </c>
    </row>
    <row r="934" spans="1:14" x14ac:dyDescent="0.25">
      <c r="A934" t="s">
        <v>33066</v>
      </c>
      <c r="B934" t="s">
        <v>20582</v>
      </c>
      <c r="C934" t="s">
        <v>20584</v>
      </c>
      <c r="D934" t="s">
        <v>20583</v>
      </c>
      <c r="E934" t="s">
        <v>20585</v>
      </c>
      <c r="F934" t="s">
        <v>10</v>
      </c>
      <c r="G934" t="s">
        <v>34939</v>
      </c>
      <c r="H934" s="1" t="s">
        <v>20586</v>
      </c>
      <c r="I934">
        <v>1</v>
      </c>
      <c r="J934" t="s">
        <v>34896</v>
      </c>
      <c r="L934">
        <v>1</v>
      </c>
      <c r="M934">
        <v>1</v>
      </c>
      <c r="N934">
        <v>1</v>
      </c>
    </row>
    <row r="935" spans="1:14" x14ac:dyDescent="0.25">
      <c r="A935" t="s">
        <v>33076</v>
      </c>
      <c r="B935" t="s">
        <v>20603</v>
      </c>
      <c r="C935" t="s">
        <v>20605</v>
      </c>
      <c r="D935" t="s">
        <v>20604</v>
      </c>
      <c r="E935" t="s">
        <v>20606</v>
      </c>
      <c r="F935" t="s">
        <v>10</v>
      </c>
      <c r="G935" t="s">
        <v>34940</v>
      </c>
      <c r="H935" s="1" t="s">
        <v>20607</v>
      </c>
      <c r="I935">
        <v>1</v>
      </c>
      <c r="J935" t="s">
        <v>34896</v>
      </c>
      <c r="L935">
        <v>1</v>
      </c>
      <c r="M935">
        <v>1</v>
      </c>
      <c r="N935">
        <v>0</v>
      </c>
    </row>
    <row r="936" spans="1:14" x14ac:dyDescent="0.25">
      <c r="A936" t="s">
        <v>33088</v>
      </c>
      <c r="B936" t="s">
        <v>20620</v>
      </c>
      <c r="C936" t="s">
        <v>11672</v>
      </c>
      <c r="D936" t="s">
        <v>20621</v>
      </c>
      <c r="E936" t="s">
        <v>11673</v>
      </c>
      <c r="F936" t="s">
        <v>10</v>
      </c>
      <c r="G936" t="s">
        <v>34939</v>
      </c>
      <c r="H936" s="1" t="s">
        <v>20626</v>
      </c>
      <c r="I936">
        <v>1</v>
      </c>
      <c r="J936" t="s">
        <v>34896</v>
      </c>
      <c r="L936">
        <v>1</v>
      </c>
      <c r="M936">
        <v>1</v>
      </c>
      <c r="N936">
        <v>1</v>
      </c>
    </row>
    <row r="937" spans="1:14" x14ac:dyDescent="0.25">
      <c r="A937" t="s">
        <v>33097</v>
      </c>
      <c r="B937" t="s">
        <v>20642</v>
      </c>
      <c r="C937" t="s">
        <v>20645</v>
      </c>
      <c r="D937" t="s">
        <v>20643</v>
      </c>
      <c r="E937" t="s">
        <v>20646</v>
      </c>
      <c r="F937" t="s">
        <v>10</v>
      </c>
      <c r="G937" t="s">
        <v>34939</v>
      </c>
      <c r="H937" s="1" t="s">
        <v>20647</v>
      </c>
      <c r="I937">
        <v>1</v>
      </c>
      <c r="J937" t="s">
        <v>34896</v>
      </c>
      <c r="L937">
        <v>1</v>
      </c>
      <c r="M937">
        <v>1</v>
      </c>
      <c r="N937">
        <v>1</v>
      </c>
    </row>
    <row r="938" spans="1:14" x14ac:dyDescent="0.25">
      <c r="A938" t="s">
        <v>33106</v>
      </c>
      <c r="B938" t="s">
        <v>20666</v>
      </c>
      <c r="C938" t="s">
        <v>283</v>
      </c>
      <c r="D938" t="s">
        <v>20667</v>
      </c>
      <c r="E938" t="s">
        <v>284</v>
      </c>
      <c r="F938" t="s">
        <v>10</v>
      </c>
      <c r="G938" t="s">
        <v>34938</v>
      </c>
      <c r="H938" s="1" t="s">
        <v>20668</v>
      </c>
      <c r="I938">
        <v>0</v>
      </c>
      <c r="J938" t="s">
        <v>34913</v>
      </c>
      <c r="L938">
        <v>0</v>
      </c>
      <c r="M938" t="s">
        <v>34930</v>
      </c>
      <c r="N938">
        <v>1</v>
      </c>
    </row>
    <row r="939" spans="1:14" x14ac:dyDescent="0.25">
      <c r="A939" t="s">
        <v>33116</v>
      </c>
      <c r="B939" t="s">
        <v>20677</v>
      </c>
      <c r="C939" t="s">
        <v>620</v>
      </c>
      <c r="D939" t="s">
        <v>20678</v>
      </c>
      <c r="E939" t="s">
        <v>621</v>
      </c>
      <c r="F939" t="s">
        <v>10</v>
      </c>
      <c r="G939" t="s">
        <v>34940</v>
      </c>
      <c r="H939" s="1" t="s">
        <v>20679</v>
      </c>
      <c r="I939">
        <v>1</v>
      </c>
      <c r="J939" t="s">
        <v>34896</v>
      </c>
      <c r="L939">
        <v>1</v>
      </c>
      <c r="M939">
        <v>1</v>
      </c>
      <c r="N939">
        <v>0</v>
      </c>
    </row>
    <row r="940" spans="1:14" x14ac:dyDescent="0.25">
      <c r="A940" t="s">
        <v>33126</v>
      </c>
      <c r="B940" t="s">
        <v>20692</v>
      </c>
      <c r="C940" t="s">
        <v>20694</v>
      </c>
      <c r="D940" t="s">
        <v>20693</v>
      </c>
      <c r="E940" t="s">
        <v>20695</v>
      </c>
      <c r="F940" t="s">
        <v>10</v>
      </c>
      <c r="G940" t="s">
        <v>34940</v>
      </c>
      <c r="H940" s="1" t="s">
        <v>20696</v>
      </c>
      <c r="I940">
        <v>1</v>
      </c>
      <c r="J940" t="s">
        <v>34896</v>
      </c>
      <c r="L940">
        <v>1</v>
      </c>
      <c r="M940">
        <v>1</v>
      </c>
      <c r="N940">
        <v>0</v>
      </c>
    </row>
    <row r="941" spans="1:14" x14ac:dyDescent="0.25">
      <c r="A941" t="s">
        <v>33136</v>
      </c>
      <c r="B941" t="s">
        <v>20716</v>
      </c>
      <c r="C941" t="s">
        <v>20699</v>
      </c>
      <c r="D941" t="s">
        <v>20717</v>
      </c>
      <c r="E941" t="s">
        <v>20700</v>
      </c>
      <c r="F941" t="s">
        <v>10</v>
      </c>
      <c r="G941" t="s">
        <v>34940</v>
      </c>
      <c r="H941" s="1" t="s">
        <v>20718</v>
      </c>
      <c r="I941">
        <v>1</v>
      </c>
      <c r="J941" t="s">
        <v>34896</v>
      </c>
      <c r="L941">
        <v>1</v>
      </c>
      <c r="M941">
        <v>1</v>
      </c>
      <c r="N941">
        <v>0</v>
      </c>
    </row>
    <row r="942" spans="1:14" x14ac:dyDescent="0.25">
      <c r="A942" t="s">
        <v>33146</v>
      </c>
      <c r="B942" t="s">
        <v>20733</v>
      </c>
      <c r="C942" t="s">
        <v>11926</v>
      </c>
      <c r="D942" t="s">
        <v>20734</v>
      </c>
      <c r="E942" t="s">
        <v>11927</v>
      </c>
      <c r="F942" t="s">
        <v>10</v>
      </c>
      <c r="G942" t="s">
        <v>34940</v>
      </c>
      <c r="H942" s="1" t="s">
        <v>20735</v>
      </c>
      <c r="I942">
        <v>1</v>
      </c>
      <c r="J942" t="s">
        <v>34896</v>
      </c>
      <c r="L942">
        <v>1</v>
      </c>
      <c r="M942">
        <v>1</v>
      </c>
      <c r="N942">
        <v>0</v>
      </c>
    </row>
    <row r="943" spans="1:14" x14ac:dyDescent="0.25">
      <c r="A943" t="s">
        <v>33156</v>
      </c>
      <c r="B943" t="s">
        <v>20744</v>
      </c>
      <c r="C943" t="s">
        <v>5384</v>
      </c>
      <c r="D943" t="s">
        <v>20745</v>
      </c>
      <c r="E943" t="s">
        <v>5385</v>
      </c>
      <c r="F943" t="s">
        <v>10</v>
      </c>
      <c r="G943" t="s">
        <v>34940</v>
      </c>
      <c r="H943" s="1" t="s">
        <v>20746</v>
      </c>
      <c r="I943">
        <v>1</v>
      </c>
      <c r="J943" t="s">
        <v>34896</v>
      </c>
      <c r="L943">
        <v>1</v>
      </c>
      <c r="M943">
        <v>1</v>
      </c>
      <c r="N943">
        <v>0</v>
      </c>
    </row>
    <row r="944" spans="1:14" x14ac:dyDescent="0.25">
      <c r="A944" t="s">
        <v>33168</v>
      </c>
      <c r="B944" t="s">
        <v>20753</v>
      </c>
      <c r="C944" t="s">
        <v>5369</v>
      </c>
      <c r="D944" t="s">
        <v>20754</v>
      </c>
      <c r="E944" t="s">
        <v>5370</v>
      </c>
      <c r="F944" t="s">
        <v>10</v>
      </c>
      <c r="G944" t="s">
        <v>34940</v>
      </c>
      <c r="H944" s="1" t="s">
        <v>20757</v>
      </c>
      <c r="I944">
        <v>1</v>
      </c>
      <c r="J944" t="s">
        <v>34896</v>
      </c>
      <c r="L944">
        <v>1</v>
      </c>
      <c r="M944">
        <v>1</v>
      </c>
      <c r="N944">
        <v>0</v>
      </c>
    </row>
    <row r="945" spans="1:14" x14ac:dyDescent="0.25">
      <c r="A945" t="s">
        <v>33178</v>
      </c>
      <c r="B945" t="s">
        <v>20767</v>
      </c>
      <c r="C945" t="s">
        <v>5375</v>
      </c>
      <c r="D945" t="s">
        <v>20768</v>
      </c>
      <c r="E945" t="s">
        <v>5376</v>
      </c>
      <c r="F945" t="s">
        <v>10</v>
      </c>
      <c r="G945" t="s">
        <v>34940</v>
      </c>
      <c r="H945" s="1" t="s">
        <v>20770</v>
      </c>
      <c r="I945">
        <v>1</v>
      </c>
      <c r="J945" t="s">
        <v>34896</v>
      </c>
      <c r="L945">
        <v>1</v>
      </c>
      <c r="M945">
        <v>1</v>
      </c>
      <c r="N945">
        <v>0</v>
      </c>
    </row>
    <row r="946" spans="1:14" x14ac:dyDescent="0.25">
      <c r="A946" t="s">
        <v>33186</v>
      </c>
      <c r="B946" t="s">
        <v>20780</v>
      </c>
      <c r="C946" t="s">
        <v>2333</v>
      </c>
      <c r="D946" t="s">
        <v>20781</v>
      </c>
      <c r="E946" t="s">
        <v>2334</v>
      </c>
      <c r="F946" t="s">
        <v>10</v>
      </c>
      <c r="G946" t="s">
        <v>34940</v>
      </c>
      <c r="H946" s="1" t="s">
        <v>20782</v>
      </c>
      <c r="I946">
        <v>1</v>
      </c>
      <c r="J946" t="s">
        <v>34896</v>
      </c>
      <c r="L946">
        <v>1</v>
      </c>
      <c r="M946">
        <v>1</v>
      </c>
      <c r="N946">
        <v>0</v>
      </c>
    </row>
    <row r="947" spans="1:14" x14ac:dyDescent="0.25">
      <c r="A947" t="s">
        <v>33197</v>
      </c>
      <c r="B947" t="s">
        <v>20797</v>
      </c>
      <c r="C947" t="s">
        <v>8192</v>
      </c>
      <c r="D947" t="s">
        <v>20798</v>
      </c>
      <c r="E947" t="s">
        <v>8193</v>
      </c>
      <c r="F947" t="s">
        <v>10</v>
      </c>
      <c r="G947" t="s">
        <v>34939</v>
      </c>
      <c r="H947" s="1" t="s">
        <v>20802</v>
      </c>
      <c r="I947">
        <v>1</v>
      </c>
      <c r="J947" t="s">
        <v>34896</v>
      </c>
      <c r="L947">
        <v>1</v>
      </c>
      <c r="M947">
        <v>1</v>
      </c>
      <c r="N947">
        <v>1</v>
      </c>
    </row>
    <row r="948" spans="1:14" x14ac:dyDescent="0.25">
      <c r="A948" t="s">
        <v>33209</v>
      </c>
      <c r="B948" t="s">
        <v>20820</v>
      </c>
      <c r="C948" t="s">
        <v>10446</v>
      </c>
      <c r="D948" t="s">
        <v>20821</v>
      </c>
      <c r="E948" t="s">
        <v>10447</v>
      </c>
      <c r="F948" t="s">
        <v>10</v>
      </c>
      <c r="G948" t="s">
        <v>34940</v>
      </c>
      <c r="H948" s="1" t="s">
        <v>20825</v>
      </c>
      <c r="I948">
        <v>1</v>
      </c>
      <c r="J948" t="s">
        <v>34896</v>
      </c>
      <c r="L948">
        <v>1</v>
      </c>
      <c r="M948">
        <v>1</v>
      </c>
      <c r="N948">
        <v>0</v>
      </c>
    </row>
    <row r="949" spans="1:14" x14ac:dyDescent="0.25">
      <c r="A949" t="s">
        <v>33217</v>
      </c>
      <c r="B949" t="s">
        <v>20838</v>
      </c>
      <c r="C949" t="s">
        <v>3864</v>
      </c>
      <c r="D949" t="s">
        <v>20839</v>
      </c>
      <c r="E949" t="s">
        <v>3865</v>
      </c>
      <c r="F949" t="s">
        <v>10</v>
      </c>
      <c r="G949" t="s">
        <v>34940</v>
      </c>
      <c r="H949" s="1" t="s">
        <v>20841</v>
      </c>
      <c r="I949">
        <v>1</v>
      </c>
      <c r="J949" t="s">
        <v>34896</v>
      </c>
      <c r="L949">
        <v>1</v>
      </c>
      <c r="M949">
        <v>1</v>
      </c>
      <c r="N949">
        <v>0</v>
      </c>
    </row>
    <row r="950" spans="1:14" x14ac:dyDescent="0.25">
      <c r="A950" t="s">
        <v>33226</v>
      </c>
      <c r="B950" t="s">
        <v>20853</v>
      </c>
      <c r="C950" t="s">
        <v>3867</v>
      </c>
      <c r="D950" t="s">
        <v>20854</v>
      </c>
      <c r="E950" t="s">
        <v>3868</v>
      </c>
      <c r="F950" t="s">
        <v>10</v>
      </c>
      <c r="G950" t="s">
        <v>34940</v>
      </c>
      <c r="H950" s="1" t="s">
        <v>20855</v>
      </c>
      <c r="I950">
        <v>1</v>
      </c>
      <c r="J950" t="s">
        <v>34896</v>
      </c>
      <c r="L950">
        <v>1</v>
      </c>
      <c r="M950">
        <v>1</v>
      </c>
      <c r="N950">
        <v>0</v>
      </c>
    </row>
    <row r="951" spans="1:14" x14ac:dyDescent="0.25">
      <c r="A951" t="s">
        <v>33236</v>
      </c>
      <c r="B951" t="s">
        <v>20871</v>
      </c>
      <c r="C951" t="s">
        <v>3847</v>
      </c>
      <c r="D951" t="s">
        <v>20872</v>
      </c>
      <c r="E951" t="s">
        <v>3848</v>
      </c>
      <c r="F951" t="s">
        <v>10</v>
      </c>
      <c r="G951" t="s">
        <v>34940</v>
      </c>
      <c r="H951" s="1" t="s">
        <v>20873</v>
      </c>
      <c r="I951">
        <v>1</v>
      </c>
      <c r="J951" t="s">
        <v>34896</v>
      </c>
      <c r="L951">
        <v>1</v>
      </c>
      <c r="M951">
        <v>1</v>
      </c>
      <c r="N951">
        <v>0</v>
      </c>
    </row>
    <row r="952" spans="1:14" x14ac:dyDescent="0.25">
      <c r="A952" t="s">
        <v>33246</v>
      </c>
      <c r="B952" t="s">
        <v>20882</v>
      </c>
      <c r="C952" t="s">
        <v>13721</v>
      </c>
      <c r="D952" t="s">
        <v>20883</v>
      </c>
      <c r="E952" t="s">
        <v>13722</v>
      </c>
      <c r="F952" t="s">
        <v>10</v>
      </c>
      <c r="G952" t="s">
        <v>34940</v>
      </c>
      <c r="H952" s="1" t="s">
        <v>20884</v>
      </c>
      <c r="I952">
        <v>1</v>
      </c>
      <c r="J952" t="s">
        <v>34896</v>
      </c>
      <c r="L952">
        <v>1</v>
      </c>
      <c r="M952">
        <v>1</v>
      </c>
      <c r="N952">
        <v>0</v>
      </c>
    </row>
    <row r="953" spans="1:14" x14ac:dyDescent="0.25">
      <c r="A953" t="s">
        <v>33256</v>
      </c>
      <c r="B953" t="s">
        <v>20898</v>
      </c>
      <c r="C953" t="s">
        <v>13808</v>
      </c>
      <c r="D953" t="s">
        <v>20899</v>
      </c>
      <c r="E953" t="s">
        <v>13809</v>
      </c>
      <c r="F953" t="s">
        <v>10</v>
      </c>
      <c r="G953" t="s">
        <v>34940</v>
      </c>
      <c r="H953" s="1" t="s">
        <v>20900</v>
      </c>
      <c r="I953">
        <v>1</v>
      </c>
      <c r="J953" t="s">
        <v>34896</v>
      </c>
      <c r="L953">
        <v>1</v>
      </c>
      <c r="M953">
        <v>1</v>
      </c>
      <c r="N953">
        <v>0</v>
      </c>
    </row>
    <row r="954" spans="1:14" x14ac:dyDescent="0.25">
      <c r="A954" t="s">
        <v>33267</v>
      </c>
      <c r="B954" t="s">
        <v>20915</v>
      </c>
      <c r="C954" t="s">
        <v>901</v>
      </c>
      <c r="D954" t="s">
        <v>20916</v>
      </c>
      <c r="E954" t="s">
        <v>902</v>
      </c>
      <c r="F954" t="s">
        <v>10</v>
      </c>
      <c r="G954" t="s">
        <v>34940</v>
      </c>
      <c r="H954" s="1" t="s">
        <v>20920</v>
      </c>
      <c r="I954">
        <v>1</v>
      </c>
      <c r="J954" t="s">
        <v>34896</v>
      </c>
      <c r="L954">
        <v>1</v>
      </c>
      <c r="M954">
        <v>1</v>
      </c>
      <c r="N954">
        <v>0</v>
      </c>
    </row>
    <row r="955" spans="1:14" x14ac:dyDescent="0.25">
      <c r="A955" t="s">
        <v>33276</v>
      </c>
      <c r="B955" t="s">
        <v>20937</v>
      </c>
      <c r="C955" t="s">
        <v>20939</v>
      </c>
      <c r="D955" t="s">
        <v>20938</v>
      </c>
      <c r="E955" t="s">
        <v>20940</v>
      </c>
      <c r="F955" t="s">
        <v>10</v>
      </c>
      <c r="G955" t="s">
        <v>34939</v>
      </c>
      <c r="H955" s="1" t="s">
        <v>20941</v>
      </c>
      <c r="I955">
        <v>1</v>
      </c>
      <c r="J955" s="3" t="s">
        <v>34896</v>
      </c>
      <c r="L955">
        <v>1</v>
      </c>
      <c r="M955">
        <v>1</v>
      </c>
      <c r="N955">
        <v>1</v>
      </c>
    </row>
    <row r="956" spans="1:14" x14ac:dyDescent="0.25">
      <c r="A956" t="s">
        <v>33286</v>
      </c>
      <c r="B956" t="s">
        <v>20957</v>
      </c>
      <c r="C956" t="s">
        <v>20959</v>
      </c>
      <c r="D956" t="s">
        <v>20958</v>
      </c>
      <c r="E956" t="s">
        <v>20960</v>
      </c>
      <c r="F956" t="s">
        <v>10</v>
      </c>
      <c r="G956" t="s">
        <v>34940</v>
      </c>
      <c r="H956" s="1" t="s">
        <v>20961</v>
      </c>
      <c r="I956">
        <v>1</v>
      </c>
      <c r="J956" t="s">
        <v>34896</v>
      </c>
      <c r="L956">
        <v>1</v>
      </c>
      <c r="M956">
        <v>1</v>
      </c>
      <c r="N956">
        <v>0</v>
      </c>
    </row>
    <row r="957" spans="1:14" x14ac:dyDescent="0.25">
      <c r="A957" t="s">
        <v>33296</v>
      </c>
      <c r="B957" t="s">
        <v>20981</v>
      </c>
      <c r="C957" t="s">
        <v>14173</v>
      </c>
      <c r="D957" t="s">
        <v>20982</v>
      </c>
      <c r="E957" t="s">
        <v>14174</v>
      </c>
      <c r="F957" t="s">
        <v>10</v>
      </c>
      <c r="G957" t="s">
        <v>34938</v>
      </c>
      <c r="H957" s="1" t="s">
        <v>20983</v>
      </c>
      <c r="I957">
        <v>0</v>
      </c>
      <c r="J957" t="s">
        <v>34913</v>
      </c>
      <c r="L957">
        <v>0</v>
      </c>
      <c r="M957" t="s">
        <v>34930</v>
      </c>
      <c r="N957">
        <v>1</v>
      </c>
    </row>
    <row r="958" spans="1:14" x14ac:dyDescent="0.25">
      <c r="A958" t="s">
        <v>33306</v>
      </c>
      <c r="B958" t="s">
        <v>20994</v>
      </c>
      <c r="C958" t="s">
        <v>2043</v>
      </c>
      <c r="D958" t="s">
        <v>20995</v>
      </c>
      <c r="E958" t="s">
        <v>2044</v>
      </c>
      <c r="F958" t="s">
        <v>10</v>
      </c>
      <c r="G958" t="s">
        <v>34940</v>
      </c>
      <c r="H958">
        <v>0.85258521643878704</v>
      </c>
      <c r="I958">
        <v>1</v>
      </c>
      <c r="J958" t="s">
        <v>34896</v>
      </c>
      <c r="L958">
        <v>1</v>
      </c>
      <c r="M958">
        <v>1</v>
      </c>
      <c r="N958">
        <v>0</v>
      </c>
    </row>
    <row r="959" spans="1:14" x14ac:dyDescent="0.25">
      <c r="A959" t="s">
        <v>33317</v>
      </c>
      <c r="B959" t="s">
        <v>21006</v>
      </c>
      <c r="C959" t="s">
        <v>12472</v>
      </c>
      <c r="D959" t="s">
        <v>21007</v>
      </c>
      <c r="E959" t="s">
        <v>12473</v>
      </c>
      <c r="F959" t="s">
        <v>10</v>
      </c>
      <c r="G959" t="s">
        <v>34940</v>
      </c>
      <c r="H959" s="1" t="s">
        <v>21009</v>
      </c>
      <c r="I959">
        <v>1</v>
      </c>
      <c r="J959" t="s">
        <v>34896</v>
      </c>
      <c r="L959">
        <v>1</v>
      </c>
      <c r="M959">
        <v>1</v>
      </c>
      <c r="N959">
        <v>0</v>
      </c>
    </row>
    <row r="960" spans="1:14" x14ac:dyDescent="0.25">
      <c r="A960" t="s">
        <v>33326</v>
      </c>
      <c r="B960" t="s">
        <v>21022</v>
      </c>
      <c r="C960" t="s">
        <v>21014</v>
      </c>
      <c r="D960" t="s">
        <v>21023</v>
      </c>
      <c r="E960" t="s">
        <v>21015</v>
      </c>
      <c r="F960" t="s">
        <v>10</v>
      </c>
      <c r="G960" t="s">
        <v>34940</v>
      </c>
      <c r="H960" s="1" t="s">
        <v>21024</v>
      </c>
      <c r="I960">
        <v>1</v>
      </c>
      <c r="J960" t="s">
        <v>34896</v>
      </c>
      <c r="L960">
        <v>1</v>
      </c>
      <c r="M960">
        <v>1</v>
      </c>
      <c r="N960">
        <v>0</v>
      </c>
    </row>
    <row r="961" spans="1:14" x14ac:dyDescent="0.25">
      <c r="A961" t="s">
        <v>33336</v>
      </c>
      <c r="B961" t="s">
        <v>21034</v>
      </c>
      <c r="C961" t="s">
        <v>21036</v>
      </c>
      <c r="D961" t="s">
        <v>21035</v>
      </c>
      <c r="E961" t="s">
        <v>21037</v>
      </c>
      <c r="F961" t="s">
        <v>10</v>
      </c>
      <c r="G961" t="s">
        <v>34940</v>
      </c>
      <c r="H961" s="1" t="s">
        <v>21038</v>
      </c>
      <c r="I961">
        <v>1</v>
      </c>
      <c r="J961" t="s">
        <v>34896</v>
      </c>
      <c r="L961">
        <v>1</v>
      </c>
      <c r="M961">
        <v>1</v>
      </c>
      <c r="N961">
        <v>0</v>
      </c>
    </row>
    <row r="962" spans="1:14" x14ac:dyDescent="0.25">
      <c r="A962" t="s">
        <v>33346</v>
      </c>
      <c r="B962" t="s">
        <v>21050</v>
      </c>
      <c r="C962" t="s">
        <v>6505</v>
      </c>
      <c r="D962" t="s">
        <v>21051</v>
      </c>
      <c r="E962" t="s">
        <v>6506</v>
      </c>
      <c r="F962" t="s">
        <v>10</v>
      </c>
      <c r="G962" t="s">
        <v>34940</v>
      </c>
      <c r="H962" s="1" t="s">
        <v>21052</v>
      </c>
      <c r="I962">
        <v>1</v>
      </c>
      <c r="J962" t="s">
        <v>34896</v>
      </c>
      <c r="L962">
        <v>1</v>
      </c>
      <c r="M962">
        <v>1</v>
      </c>
      <c r="N962">
        <v>0</v>
      </c>
    </row>
    <row r="963" spans="1:14" x14ac:dyDescent="0.25">
      <c r="A963" t="s">
        <v>33359</v>
      </c>
      <c r="B963" t="s">
        <v>21071</v>
      </c>
      <c r="C963" t="s">
        <v>21036</v>
      </c>
      <c r="D963" t="s">
        <v>21072</v>
      </c>
      <c r="E963" t="s">
        <v>21037</v>
      </c>
      <c r="F963" t="s">
        <v>10</v>
      </c>
      <c r="G963" t="s">
        <v>34940</v>
      </c>
      <c r="H963" s="1" t="s">
        <v>21075</v>
      </c>
      <c r="I963">
        <v>1</v>
      </c>
      <c r="J963" t="s">
        <v>34896</v>
      </c>
      <c r="L963">
        <v>1</v>
      </c>
      <c r="M963">
        <v>1</v>
      </c>
      <c r="N963">
        <v>0</v>
      </c>
    </row>
    <row r="964" spans="1:14" x14ac:dyDescent="0.25">
      <c r="A964" t="s">
        <v>33370</v>
      </c>
      <c r="B964" t="s">
        <v>21086</v>
      </c>
      <c r="C964" t="s">
        <v>21057</v>
      </c>
      <c r="D964" t="s">
        <v>21087</v>
      </c>
      <c r="E964" t="s">
        <v>21058</v>
      </c>
      <c r="F964" t="s">
        <v>10</v>
      </c>
      <c r="G964" t="s">
        <v>34940</v>
      </c>
      <c r="H964" s="1" t="s">
        <v>21092</v>
      </c>
      <c r="I964">
        <v>1</v>
      </c>
      <c r="J964" t="s">
        <v>34896</v>
      </c>
      <c r="L964">
        <v>1</v>
      </c>
      <c r="M964">
        <v>1</v>
      </c>
      <c r="N964">
        <v>0</v>
      </c>
    </row>
    <row r="965" spans="1:14" x14ac:dyDescent="0.25">
      <c r="A965" t="s">
        <v>33381</v>
      </c>
      <c r="B965" t="s">
        <v>21099</v>
      </c>
      <c r="C965" t="s">
        <v>21116</v>
      </c>
      <c r="D965" t="s">
        <v>21100</v>
      </c>
      <c r="E965" t="s">
        <v>21117</v>
      </c>
      <c r="F965" t="s">
        <v>10</v>
      </c>
      <c r="G965" t="s">
        <v>34939</v>
      </c>
      <c r="H965" s="1" t="s">
        <v>21118</v>
      </c>
      <c r="I965">
        <v>1</v>
      </c>
      <c r="J965" t="s">
        <v>34896</v>
      </c>
      <c r="L965">
        <v>1</v>
      </c>
      <c r="M965">
        <v>1</v>
      </c>
      <c r="N965">
        <v>1</v>
      </c>
    </row>
    <row r="966" spans="1:14" x14ac:dyDescent="0.25">
      <c r="A966" t="s">
        <v>33386</v>
      </c>
      <c r="B966" t="s">
        <v>21127</v>
      </c>
      <c r="C966" t="s">
        <v>21129</v>
      </c>
      <c r="D966" t="s">
        <v>21128</v>
      </c>
      <c r="E966" t="s">
        <v>21130</v>
      </c>
      <c r="F966" t="s">
        <v>10</v>
      </c>
      <c r="G966" t="s">
        <v>34940</v>
      </c>
      <c r="H966" s="1" t="s">
        <v>21131</v>
      </c>
      <c r="I966">
        <v>0</v>
      </c>
      <c r="J966" t="s">
        <v>34944</v>
      </c>
      <c r="K966" s="2" t="s">
        <v>34920</v>
      </c>
      <c r="L966">
        <v>1</v>
      </c>
      <c r="M966">
        <v>0</v>
      </c>
      <c r="N966">
        <v>0</v>
      </c>
    </row>
    <row r="967" spans="1:14" x14ac:dyDescent="0.25">
      <c r="A967" t="s">
        <v>33396</v>
      </c>
      <c r="B967" t="s">
        <v>21157</v>
      </c>
      <c r="C967" t="s">
        <v>21159</v>
      </c>
      <c r="D967" t="s">
        <v>21158</v>
      </c>
      <c r="E967" t="s">
        <v>21160</v>
      </c>
      <c r="F967" t="s">
        <v>10</v>
      </c>
      <c r="G967" t="s">
        <v>34940</v>
      </c>
      <c r="H967" s="1" t="s">
        <v>21161</v>
      </c>
      <c r="I967">
        <v>0</v>
      </c>
      <c r="J967" t="s">
        <v>34944</v>
      </c>
      <c r="K967" s="2" t="s">
        <v>34921</v>
      </c>
      <c r="L967">
        <v>1</v>
      </c>
      <c r="M967">
        <v>0</v>
      </c>
      <c r="N967">
        <v>0</v>
      </c>
    </row>
    <row r="968" spans="1:14" x14ac:dyDescent="0.25">
      <c r="A968" t="s">
        <v>33407</v>
      </c>
      <c r="B968" t="s">
        <v>21187</v>
      </c>
      <c r="C968" t="s">
        <v>21190</v>
      </c>
      <c r="D968" t="s">
        <v>21188</v>
      </c>
      <c r="E968" t="s">
        <v>21191</v>
      </c>
      <c r="F968" t="s">
        <v>10</v>
      </c>
      <c r="G968" t="s">
        <v>34940</v>
      </c>
      <c r="H968" s="1" t="s">
        <v>21192</v>
      </c>
      <c r="I968">
        <v>1</v>
      </c>
      <c r="J968" t="s">
        <v>34896</v>
      </c>
      <c r="L968">
        <v>1</v>
      </c>
      <c r="M968">
        <v>1</v>
      </c>
      <c r="N968">
        <v>0</v>
      </c>
    </row>
    <row r="969" spans="1:14" x14ac:dyDescent="0.25">
      <c r="A969" t="s">
        <v>33416</v>
      </c>
      <c r="B969" t="s">
        <v>21212</v>
      </c>
      <c r="C969" t="s">
        <v>21132</v>
      </c>
      <c r="D969" t="s">
        <v>21213</v>
      </c>
      <c r="E969" t="s">
        <v>21133</v>
      </c>
      <c r="F969" t="s">
        <v>10</v>
      </c>
      <c r="G969" t="s">
        <v>34940</v>
      </c>
      <c r="H969" s="1" t="s">
        <v>21214</v>
      </c>
      <c r="I969">
        <v>1</v>
      </c>
      <c r="J969" t="s">
        <v>34896</v>
      </c>
      <c r="L969">
        <v>1</v>
      </c>
      <c r="M969">
        <v>1</v>
      </c>
      <c r="N969">
        <v>0</v>
      </c>
    </row>
    <row r="970" spans="1:14" x14ac:dyDescent="0.25">
      <c r="A970" t="s">
        <v>33426</v>
      </c>
      <c r="B970" t="s">
        <v>21232</v>
      </c>
      <c r="C970" t="s">
        <v>7300</v>
      </c>
      <c r="D970" t="s">
        <v>21233</v>
      </c>
      <c r="E970" t="s">
        <v>7301</v>
      </c>
      <c r="F970" t="s">
        <v>10</v>
      </c>
      <c r="G970" t="s">
        <v>34940</v>
      </c>
      <c r="H970" s="1" t="s">
        <v>21234</v>
      </c>
      <c r="I970">
        <v>0</v>
      </c>
      <c r="J970" t="s">
        <v>34944</v>
      </c>
      <c r="K970" s="2" t="s">
        <v>7262</v>
      </c>
      <c r="L970">
        <v>1</v>
      </c>
      <c r="M970">
        <v>0</v>
      </c>
      <c r="N970">
        <v>0</v>
      </c>
    </row>
    <row r="971" spans="1:14" x14ac:dyDescent="0.25">
      <c r="A971" t="s">
        <v>33436</v>
      </c>
      <c r="B971" t="s">
        <v>21243</v>
      </c>
      <c r="C971" t="s">
        <v>9413</v>
      </c>
      <c r="D971" t="s">
        <v>21244</v>
      </c>
      <c r="E971" t="s">
        <v>9414</v>
      </c>
      <c r="F971" t="s">
        <v>10</v>
      </c>
      <c r="G971" t="s">
        <v>34939</v>
      </c>
      <c r="H971" s="1" t="s">
        <v>21245</v>
      </c>
      <c r="I971">
        <v>1</v>
      </c>
      <c r="J971" t="s">
        <v>34896</v>
      </c>
      <c r="L971">
        <v>1</v>
      </c>
      <c r="M971">
        <v>1</v>
      </c>
      <c r="N971">
        <v>1</v>
      </c>
    </row>
    <row r="972" spans="1:14" x14ac:dyDescent="0.25">
      <c r="A972" t="s">
        <v>33446</v>
      </c>
      <c r="B972" t="s">
        <v>21256</v>
      </c>
      <c r="C972" t="s">
        <v>9664</v>
      </c>
      <c r="D972" t="s">
        <v>21257</v>
      </c>
      <c r="E972" t="s">
        <v>9665</v>
      </c>
      <c r="F972" t="s">
        <v>10</v>
      </c>
      <c r="G972" t="s">
        <v>34940</v>
      </c>
      <c r="H972">
        <v>0.88792961592882502</v>
      </c>
      <c r="I972">
        <v>1</v>
      </c>
      <c r="J972" t="s">
        <v>34896</v>
      </c>
      <c r="L972">
        <v>1</v>
      </c>
      <c r="M972">
        <v>1</v>
      </c>
      <c r="N972">
        <v>0</v>
      </c>
    </row>
    <row r="973" spans="1:14" x14ac:dyDescent="0.25">
      <c r="A973" t="s">
        <v>33456</v>
      </c>
      <c r="B973" t="s">
        <v>21270</v>
      </c>
      <c r="C973" t="s">
        <v>8013</v>
      </c>
      <c r="D973" t="s">
        <v>21271</v>
      </c>
      <c r="E973" t="s">
        <v>8014</v>
      </c>
      <c r="F973" t="s">
        <v>10</v>
      </c>
      <c r="G973" t="s">
        <v>34939</v>
      </c>
      <c r="H973" s="1" t="s">
        <v>21272</v>
      </c>
      <c r="I973">
        <v>1</v>
      </c>
      <c r="J973" t="s">
        <v>34896</v>
      </c>
      <c r="L973">
        <v>1</v>
      </c>
      <c r="M973">
        <v>1</v>
      </c>
      <c r="N973">
        <v>1</v>
      </c>
    </row>
    <row r="974" spans="1:14" x14ac:dyDescent="0.25">
      <c r="A974" t="s">
        <v>33466</v>
      </c>
      <c r="B974" t="s">
        <v>21285</v>
      </c>
      <c r="C974" t="s">
        <v>21287</v>
      </c>
      <c r="D974" t="s">
        <v>21286</v>
      </c>
      <c r="E974" t="s">
        <v>21288</v>
      </c>
      <c r="F974" t="s">
        <v>10</v>
      </c>
      <c r="G974" t="s">
        <v>34940</v>
      </c>
      <c r="H974" s="1" t="s">
        <v>21289</v>
      </c>
      <c r="I974">
        <v>1</v>
      </c>
      <c r="J974" t="s">
        <v>34896</v>
      </c>
      <c r="L974">
        <v>1</v>
      </c>
      <c r="M974">
        <v>1</v>
      </c>
      <c r="N974">
        <v>0</v>
      </c>
    </row>
    <row r="975" spans="1:14" x14ac:dyDescent="0.25">
      <c r="A975" t="s">
        <v>33476</v>
      </c>
      <c r="B975" t="s">
        <v>21307</v>
      </c>
      <c r="C975" t="s">
        <v>3931</v>
      </c>
      <c r="D975" t="s">
        <v>21308</v>
      </c>
      <c r="E975" t="s">
        <v>3932</v>
      </c>
      <c r="F975" t="s">
        <v>10</v>
      </c>
      <c r="G975" t="s">
        <v>34940</v>
      </c>
      <c r="H975" s="1" t="s">
        <v>21309</v>
      </c>
      <c r="I975">
        <v>1</v>
      </c>
      <c r="J975" t="s">
        <v>34896</v>
      </c>
      <c r="L975">
        <v>1</v>
      </c>
      <c r="M975">
        <v>1</v>
      </c>
      <c r="N975">
        <v>0</v>
      </c>
    </row>
    <row r="976" spans="1:14" x14ac:dyDescent="0.25">
      <c r="A976" t="s">
        <v>33489</v>
      </c>
      <c r="B976" t="s">
        <v>21316</v>
      </c>
      <c r="C976" t="s">
        <v>11281</v>
      </c>
      <c r="D976" t="s">
        <v>21317</v>
      </c>
      <c r="E976" t="s">
        <v>11282</v>
      </c>
      <c r="F976" t="s">
        <v>10</v>
      </c>
      <c r="G976" t="s">
        <v>34940</v>
      </c>
      <c r="H976" s="1" t="s">
        <v>21323</v>
      </c>
      <c r="I976">
        <v>1</v>
      </c>
      <c r="J976" t="s">
        <v>34896</v>
      </c>
      <c r="L976">
        <v>1</v>
      </c>
      <c r="M976">
        <v>1</v>
      </c>
      <c r="N976">
        <v>0</v>
      </c>
    </row>
    <row r="977" spans="1:14" x14ac:dyDescent="0.25">
      <c r="A977" t="s">
        <v>33496</v>
      </c>
      <c r="B977" t="s">
        <v>21330</v>
      </c>
      <c r="C977" t="s">
        <v>11284</v>
      </c>
      <c r="D977" t="s">
        <v>21331</v>
      </c>
      <c r="E977" t="s">
        <v>11285</v>
      </c>
      <c r="F977" t="s">
        <v>10</v>
      </c>
      <c r="G977" t="s">
        <v>34940</v>
      </c>
      <c r="H977" s="1" t="s">
        <v>21332</v>
      </c>
      <c r="I977">
        <v>1</v>
      </c>
      <c r="J977" t="s">
        <v>34896</v>
      </c>
      <c r="L977">
        <v>1</v>
      </c>
      <c r="M977">
        <v>1</v>
      </c>
      <c r="N977">
        <v>0</v>
      </c>
    </row>
    <row r="978" spans="1:14" x14ac:dyDescent="0.25">
      <c r="A978" t="s">
        <v>33506</v>
      </c>
      <c r="B978" t="s">
        <v>21343</v>
      </c>
      <c r="C978" t="s">
        <v>21345</v>
      </c>
      <c r="D978" t="s">
        <v>21344</v>
      </c>
      <c r="E978" t="s">
        <v>21346</v>
      </c>
      <c r="F978" t="s">
        <v>10</v>
      </c>
      <c r="G978" t="s">
        <v>34940</v>
      </c>
      <c r="H978" s="1" t="s">
        <v>21347</v>
      </c>
      <c r="I978">
        <v>1</v>
      </c>
      <c r="J978" t="s">
        <v>34896</v>
      </c>
      <c r="L978">
        <v>1</v>
      </c>
      <c r="M978">
        <v>1</v>
      </c>
      <c r="N978">
        <v>0</v>
      </c>
    </row>
    <row r="979" spans="1:14" x14ac:dyDescent="0.25">
      <c r="A979" t="s">
        <v>33516</v>
      </c>
      <c r="B979" t="s">
        <v>21365</v>
      </c>
      <c r="C979" t="s">
        <v>21367</v>
      </c>
      <c r="D979" t="s">
        <v>21366</v>
      </c>
      <c r="E979" t="s">
        <v>21368</v>
      </c>
      <c r="F979" t="s">
        <v>10</v>
      </c>
      <c r="G979" t="s">
        <v>34940</v>
      </c>
      <c r="H979" s="1" t="s">
        <v>21369</v>
      </c>
      <c r="I979">
        <v>1</v>
      </c>
      <c r="J979" t="s">
        <v>34896</v>
      </c>
      <c r="L979">
        <v>1</v>
      </c>
      <c r="M979">
        <v>1</v>
      </c>
      <c r="N979">
        <v>0</v>
      </c>
    </row>
    <row r="980" spans="1:14" x14ac:dyDescent="0.25">
      <c r="A980" t="s">
        <v>33526</v>
      </c>
      <c r="B980" t="s">
        <v>21380</v>
      </c>
      <c r="C980" t="s">
        <v>2854</v>
      </c>
      <c r="D980" t="s">
        <v>21381</v>
      </c>
      <c r="E980" t="s">
        <v>2855</v>
      </c>
      <c r="F980" t="s">
        <v>10</v>
      </c>
      <c r="G980" t="s">
        <v>34940</v>
      </c>
      <c r="H980" s="1" t="s">
        <v>21382</v>
      </c>
      <c r="I980">
        <v>1</v>
      </c>
      <c r="J980" t="s">
        <v>34896</v>
      </c>
      <c r="L980">
        <v>1</v>
      </c>
      <c r="M980">
        <v>1</v>
      </c>
      <c r="N980">
        <v>0</v>
      </c>
    </row>
    <row r="981" spans="1:14" x14ac:dyDescent="0.25">
      <c r="A981" t="s">
        <v>33536</v>
      </c>
      <c r="B981" t="s">
        <v>21395</v>
      </c>
      <c r="C981" t="s">
        <v>2857</v>
      </c>
      <c r="D981" t="s">
        <v>21396</v>
      </c>
      <c r="E981" t="s">
        <v>2858</v>
      </c>
      <c r="F981" t="s">
        <v>10</v>
      </c>
      <c r="G981" t="s">
        <v>34940</v>
      </c>
      <c r="H981" s="1" t="s">
        <v>21397</v>
      </c>
      <c r="I981">
        <v>1</v>
      </c>
      <c r="J981" t="s">
        <v>34896</v>
      </c>
      <c r="L981">
        <v>1</v>
      </c>
      <c r="M981">
        <v>1</v>
      </c>
      <c r="N981">
        <v>0</v>
      </c>
    </row>
    <row r="982" spans="1:14" x14ac:dyDescent="0.25">
      <c r="A982" t="s">
        <v>33546</v>
      </c>
      <c r="B982" t="s">
        <v>21407</v>
      </c>
      <c r="C982" t="s">
        <v>2836</v>
      </c>
      <c r="D982" t="s">
        <v>21408</v>
      </c>
      <c r="E982" t="s">
        <v>2837</v>
      </c>
      <c r="F982" t="s">
        <v>10</v>
      </c>
      <c r="G982" t="s">
        <v>34940</v>
      </c>
      <c r="H982" s="1" t="s">
        <v>21409</v>
      </c>
      <c r="I982">
        <v>1</v>
      </c>
      <c r="J982" t="s">
        <v>34896</v>
      </c>
      <c r="L982">
        <v>1</v>
      </c>
      <c r="M982">
        <v>1</v>
      </c>
      <c r="N982">
        <v>0</v>
      </c>
    </row>
    <row r="983" spans="1:14" x14ac:dyDescent="0.25">
      <c r="A983" t="s">
        <v>33556</v>
      </c>
      <c r="B983" t="s">
        <v>21418</v>
      </c>
      <c r="C983" t="s">
        <v>2851</v>
      </c>
      <c r="D983" t="s">
        <v>21419</v>
      </c>
      <c r="E983" t="s">
        <v>2852</v>
      </c>
      <c r="F983" t="s">
        <v>10</v>
      </c>
      <c r="G983" t="s">
        <v>34940</v>
      </c>
      <c r="H983" s="1" t="s">
        <v>21420</v>
      </c>
      <c r="I983">
        <v>1</v>
      </c>
      <c r="J983" t="s">
        <v>34896</v>
      </c>
      <c r="L983">
        <v>1</v>
      </c>
      <c r="M983">
        <v>1</v>
      </c>
      <c r="N983">
        <v>0</v>
      </c>
    </row>
    <row r="984" spans="1:14" x14ac:dyDescent="0.25">
      <c r="A984" t="s">
        <v>33567</v>
      </c>
      <c r="B984" t="s">
        <v>21430</v>
      </c>
      <c r="C984" t="s">
        <v>21435</v>
      </c>
      <c r="D984" t="s">
        <v>21431</v>
      </c>
      <c r="E984" t="s">
        <v>21436</v>
      </c>
      <c r="F984" t="s">
        <v>10</v>
      </c>
      <c r="G984" t="s">
        <v>34939</v>
      </c>
      <c r="H984" s="1" t="s">
        <v>21437</v>
      </c>
      <c r="I984">
        <v>1</v>
      </c>
      <c r="J984" t="s">
        <v>34896</v>
      </c>
      <c r="L984">
        <v>1</v>
      </c>
      <c r="M984">
        <v>1</v>
      </c>
      <c r="N984">
        <v>1</v>
      </c>
    </row>
    <row r="985" spans="1:14" x14ac:dyDescent="0.25">
      <c r="A985" t="s">
        <v>33576</v>
      </c>
      <c r="B985" t="s">
        <v>21462</v>
      </c>
      <c r="C985" t="s">
        <v>21432</v>
      </c>
      <c r="D985" t="s">
        <v>21463</v>
      </c>
      <c r="E985" t="s">
        <v>21433</v>
      </c>
      <c r="F985" t="s">
        <v>10</v>
      </c>
      <c r="G985" t="s">
        <v>34939</v>
      </c>
      <c r="H985" s="1" t="s">
        <v>21464</v>
      </c>
      <c r="I985">
        <v>1</v>
      </c>
      <c r="J985" t="s">
        <v>34896</v>
      </c>
      <c r="L985">
        <v>1</v>
      </c>
      <c r="M985">
        <v>1</v>
      </c>
      <c r="N985">
        <v>1</v>
      </c>
    </row>
    <row r="986" spans="1:14" x14ac:dyDescent="0.25">
      <c r="A986" t="s">
        <v>33586</v>
      </c>
      <c r="B986" t="s">
        <v>21482</v>
      </c>
      <c r="C986" t="s">
        <v>2862</v>
      </c>
      <c r="D986" t="s">
        <v>21483</v>
      </c>
      <c r="E986" t="s">
        <v>2863</v>
      </c>
      <c r="F986" t="s">
        <v>10</v>
      </c>
      <c r="G986" t="s">
        <v>34940</v>
      </c>
      <c r="H986" s="1" t="s">
        <v>21484</v>
      </c>
      <c r="I986">
        <v>1</v>
      </c>
      <c r="J986" t="s">
        <v>34896</v>
      </c>
      <c r="L986">
        <v>1</v>
      </c>
      <c r="M986">
        <v>1</v>
      </c>
      <c r="N986">
        <v>0</v>
      </c>
    </row>
    <row r="987" spans="1:14" x14ac:dyDescent="0.25">
      <c r="A987" t="s">
        <v>33596</v>
      </c>
      <c r="B987" t="s">
        <v>21498</v>
      </c>
      <c r="C987" t="s">
        <v>2871</v>
      </c>
      <c r="D987" t="s">
        <v>21499</v>
      </c>
      <c r="E987" t="s">
        <v>2872</v>
      </c>
      <c r="F987" t="s">
        <v>10</v>
      </c>
      <c r="G987" t="s">
        <v>34940</v>
      </c>
      <c r="H987">
        <v>0.91048189715870997</v>
      </c>
      <c r="I987">
        <v>1</v>
      </c>
      <c r="J987" t="s">
        <v>34896</v>
      </c>
      <c r="L987">
        <v>1</v>
      </c>
      <c r="M987">
        <v>1</v>
      </c>
      <c r="N987">
        <v>0</v>
      </c>
    </row>
    <row r="988" spans="1:14" x14ac:dyDescent="0.25">
      <c r="A988" t="s">
        <v>33606</v>
      </c>
      <c r="B988" t="s">
        <v>21510</v>
      </c>
      <c r="C988" t="s">
        <v>21377</v>
      </c>
      <c r="D988" t="s">
        <v>21511</v>
      </c>
      <c r="E988" t="s">
        <v>21378</v>
      </c>
      <c r="F988" t="s">
        <v>10</v>
      </c>
      <c r="G988" t="s">
        <v>34940</v>
      </c>
      <c r="H988" s="1" t="s">
        <v>21512</v>
      </c>
      <c r="I988">
        <v>0</v>
      </c>
      <c r="J988" t="s">
        <v>34901</v>
      </c>
      <c r="L988">
        <v>0</v>
      </c>
      <c r="M988" t="s">
        <v>34930</v>
      </c>
      <c r="N988">
        <v>0</v>
      </c>
    </row>
    <row r="989" spans="1:14" x14ac:dyDescent="0.25">
      <c r="A989" t="s">
        <v>33616</v>
      </c>
      <c r="B989" t="s">
        <v>21521</v>
      </c>
      <c r="C989" t="s">
        <v>21523</v>
      </c>
      <c r="D989" t="s">
        <v>21522</v>
      </c>
      <c r="E989" t="s">
        <v>21524</v>
      </c>
      <c r="F989" t="s">
        <v>10</v>
      </c>
      <c r="G989" t="s">
        <v>34940</v>
      </c>
      <c r="H989" s="1" t="s">
        <v>21525</v>
      </c>
      <c r="I989">
        <v>1</v>
      </c>
      <c r="J989" t="s">
        <v>34896</v>
      </c>
      <c r="L989">
        <v>1</v>
      </c>
      <c r="M989">
        <v>1</v>
      </c>
      <c r="N989">
        <v>0</v>
      </c>
    </row>
    <row r="990" spans="1:14" x14ac:dyDescent="0.25">
      <c r="A990" t="s">
        <v>33626</v>
      </c>
      <c r="B990" t="s">
        <v>21544</v>
      </c>
      <c r="C990" t="s">
        <v>342</v>
      </c>
      <c r="D990" t="s">
        <v>21545</v>
      </c>
      <c r="E990" t="s">
        <v>343</v>
      </c>
      <c r="F990" t="s">
        <v>10</v>
      </c>
      <c r="G990" t="s">
        <v>34940</v>
      </c>
      <c r="H990" s="1" t="s">
        <v>21546</v>
      </c>
      <c r="I990">
        <v>1</v>
      </c>
      <c r="J990" t="s">
        <v>34896</v>
      </c>
      <c r="L990">
        <v>1</v>
      </c>
      <c r="M990">
        <v>1</v>
      </c>
      <c r="N990">
        <v>0</v>
      </c>
    </row>
    <row r="991" spans="1:14" x14ac:dyDescent="0.25">
      <c r="A991" t="s">
        <v>33638</v>
      </c>
      <c r="B991" t="s">
        <v>21555</v>
      </c>
      <c r="C991" t="s">
        <v>21561</v>
      </c>
      <c r="D991" t="s">
        <v>21556</v>
      </c>
      <c r="E991" t="s">
        <v>21562</v>
      </c>
      <c r="F991" t="s">
        <v>10</v>
      </c>
      <c r="G991" t="s">
        <v>34939</v>
      </c>
      <c r="H991" s="1" t="s">
        <v>21563</v>
      </c>
      <c r="I991">
        <v>1</v>
      </c>
      <c r="J991" t="s">
        <v>34896</v>
      </c>
      <c r="L991">
        <v>1</v>
      </c>
      <c r="M991">
        <v>1</v>
      </c>
      <c r="N991">
        <v>1</v>
      </c>
    </row>
    <row r="992" spans="1:14" x14ac:dyDescent="0.25">
      <c r="A992" t="s">
        <v>33646</v>
      </c>
      <c r="B992" t="s">
        <v>21574</v>
      </c>
      <c r="C992" t="s">
        <v>6373</v>
      </c>
      <c r="D992" t="s">
        <v>21575</v>
      </c>
      <c r="E992" t="s">
        <v>6374</v>
      </c>
      <c r="F992" t="s">
        <v>10</v>
      </c>
      <c r="G992" t="s">
        <v>34939</v>
      </c>
      <c r="H992" s="1" t="s">
        <v>21576</v>
      </c>
      <c r="I992">
        <v>1</v>
      </c>
      <c r="J992" t="s">
        <v>34896</v>
      </c>
      <c r="L992">
        <v>1</v>
      </c>
      <c r="M992">
        <v>1</v>
      </c>
      <c r="N992">
        <v>1</v>
      </c>
    </row>
    <row r="993" spans="1:14" x14ac:dyDescent="0.25">
      <c r="A993" t="s">
        <v>33656</v>
      </c>
      <c r="B993" t="s">
        <v>21586</v>
      </c>
      <c r="C993" t="s">
        <v>21588</v>
      </c>
      <c r="D993" t="s">
        <v>21587</v>
      </c>
      <c r="E993" t="s">
        <v>21589</v>
      </c>
      <c r="F993" t="s">
        <v>10</v>
      </c>
      <c r="G993" t="s">
        <v>34939</v>
      </c>
      <c r="H993" s="1" t="s">
        <v>21590</v>
      </c>
      <c r="I993">
        <v>1</v>
      </c>
      <c r="J993" s="3" t="s">
        <v>34896</v>
      </c>
      <c r="L993">
        <v>1</v>
      </c>
      <c r="M993">
        <v>1</v>
      </c>
      <c r="N993">
        <v>1</v>
      </c>
    </row>
    <row r="994" spans="1:14" x14ac:dyDescent="0.25">
      <c r="A994" t="s">
        <v>33666</v>
      </c>
      <c r="B994" t="s">
        <v>21607</v>
      </c>
      <c r="C994" t="s">
        <v>21609</v>
      </c>
      <c r="D994" t="s">
        <v>21608</v>
      </c>
      <c r="E994" t="s">
        <v>21610</v>
      </c>
      <c r="F994" t="s">
        <v>10</v>
      </c>
      <c r="G994" t="s">
        <v>34939</v>
      </c>
      <c r="H994" s="1" t="s">
        <v>21611</v>
      </c>
      <c r="I994">
        <v>1</v>
      </c>
      <c r="J994" t="s">
        <v>34896</v>
      </c>
      <c r="L994">
        <v>1</v>
      </c>
      <c r="M994">
        <v>1</v>
      </c>
      <c r="N994">
        <v>1</v>
      </c>
    </row>
    <row r="995" spans="1:14" x14ac:dyDescent="0.25">
      <c r="A995" t="s">
        <v>33676</v>
      </c>
      <c r="B995" t="s">
        <v>21624</v>
      </c>
      <c r="C995" t="s">
        <v>21626</v>
      </c>
      <c r="D995" t="s">
        <v>21625</v>
      </c>
      <c r="E995" t="s">
        <v>21627</v>
      </c>
      <c r="F995" t="s">
        <v>10</v>
      </c>
      <c r="G995" t="s">
        <v>34939</v>
      </c>
      <c r="H995" s="1" t="s">
        <v>21628</v>
      </c>
      <c r="I995">
        <v>1</v>
      </c>
      <c r="J995" t="s">
        <v>34896</v>
      </c>
      <c r="L995">
        <v>1</v>
      </c>
      <c r="M995">
        <v>1</v>
      </c>
      <c r="N995">
        <v>1</v>
      </c>
    </row>
    <row r="996" spans="1:14" x14ac:dyDescent="0.25">
      <c r="A996" t="s">
        <v>33687</v>
      </c>
      <c r="B996" t="s">
        <v>21650</v>
      </c>
      <c r="C996" t="s">
        <v>21655</v>
      </c>
      <c r="D996" t="s">
        <v>21651</v>
      </c>
      <c r="E996" t="s">
        <v>21656</v>
      </c>
      <c r="F996" t="s">
        <v>10</v>
      </c>
      <c r="G996" t="s">
        <v>34940</v>
      </c>
      <c r="H996" s="1" t="s">
        <v>21657</v>
      </c>
      <c r="I996">
        <v>1</v>
      </c>
      <c r="J996" t="s">
        <v>34896</v>
      </c>
      <c r="L996">
        <v>1</v>
      </c>
      <c r="M996">
        <v>1</v>
      </c>
      <c r="N996">
        <v>0</v>
      </c>
    </row>
    <row r="997" spans="1:14" x14ac:dyDescent="0.25">
      <c r="A997" t="s">
        <v>33696</v>
      </c>
      <c r="B997" t="s">
        <v>21674</v>
      </c>
      <c r="C997" t="s">
        <v>21652</v>
      </c>
      <c r="D997" t="s">
        <v>21675</v>
      </c>
      <c r="E997" t="s">
        <v>21653</v>
      </c>
      <c r="F997" t="s">
        <v>10</v>
      </c>
      <c r="G997" t="s">
        <v>34939</v>
      </c>
      <c r="H997" s="1" t="s">
        <v>21676</v>
      </c>
      <c r="I997">
        <v>1</v>
      </c>
      <c r="J997" s="3" t="s">
        <v>34896</v>
      </c>
      <c r="L997">
        <v>1</v>
      </c>
      <c r="M997">
        <v>1</v>
      </c>
      <c r="N997">
        <v>1</v>
      </c>
    </row>
    <row r="998" spans="1:14" x14ac:dyDescent="0.25">
      <c r="A998" t="s">
        <v>33706</v>
      </c>
      <c r="B998" t="s">
        <v>21698</v>
      </c>
      <c r="C998" t="s">
        <v>21377</v>
      </c>
      <c r="D998" t="s">
        <v>21699</v>
      </c>
      <c r="E998" t="s">
        <v>21378</v>
      </c>
      <c r="F998" t="s">
        <v>10</v>
      </c>
      <c r="G998" t="s">
        <v>34940</v>
      </c>
      <c r="H998" s="1" t="s">
        <v>21700</v>
      </c>
      <c r="I998">
        <v>1</v>
      </c>
      <c r="J998" t="s">
        <v>34896</v>
      </c>
      <c r="L998">
        <v>1</v>
      </c>
      <c r="M998">
        <v>1</v>
      </c>
      <c r="N998">
        <v>0</v>
      </c>
    </row>
    <row r="999" spans="1:14" x14ac:dyDescent="0.25">
      <c r="A999" t="s">
        <v>33716</v>
      </c>
      <c r="B999" t="s">
        <v>21709</v>
      </c>
      <c r="C999" t="s">
        <v>21711</v>
      </c>
      <c r="D999" t="s">
        <v>21710</v>
      </c>
      <c r="E999" t="s">
        <v>21712</v>
      </c>
      <c r="F999" t="s">
        <v>10</v>
      </c>
      <c r="G999" t="s">
        <v>34940</v>
      </c>
      <c r="H999" s="1" t="s">
        <v>21713</v>
      </c>
      <c r="I999">
        <v>0</v>
      </c>
      <c r="J999" t="s">
        <v>34944</v>
      </c>
      <c r="K999" s="2" t="s">
        <v>34922</v>
      </c>
      <c r="L999">
        <v>1</v>
      </c>
      <c r="M999">
        <v>0</v>
      </c>
      <c r="N999">
        <v>0</v>
      </c>
    </row>
    <row r="1000" spans="1:14" x14ac:dyDescent="0.25">
      <c r="A1000" t="s">
        <v>33726</v>
      </c>
      <c r="B1000" t="s">
        <v>21735</v>
      </c>
      <c r="C1000" t="s">
        <v>21737</v>
      </c>
      <c r="D1000" t="s">
        <v>21736</v>
      </c>
      <c r="E1000" t="s">
        <v>21738</v>
      </c>
      <c r="F1000" t="s">
        <v>10</v>
      </c>
      <c r="G1000" t="s">
        <v>34941</v>
      </c>
      <c r="H1000" s="1" t="s">
        <v>21739</v>
      </c>
      <c r="I1000">
        <v>0</v>
      </c>
      <c r="J1000" t="s">
        <v>34900</v>
      </c>
      <c r="L1000">
        <v>0</v>
      </c>
      <c r="M1000" t="s">
        <v>34930</v>
      </c>
      <c r="N1000">
        <v>0</v>
      </c>
    </row>
    <row r="1001" spans="1:14" x14ac:dyDescent="0.25">
      <c r="A1001" t="s">
        <v>33736</v>
      </c>
      <c r="B1001" t="s">
        <v>21762</v>
      </c>
      <c r="C1001" t="s">
        <v>21764</v>
      </c>
      <c r="D1001" t="s">
        <v>21763</v>
      </c>
      <c r="E1001" t="s">
        <v>21765</v>
      </c>
      <c r="F1001" t="s">
        <v>10</v>
      </c>
      <c r="G1001" t="s">
        <v>34940</v>
      </c>
      <c r="H1001" s="1" t="s">
        <v>21766</v>
      </c>
      <c r="I1001">
        <v>0</v>
      </c>
      <c r="J1001" t="s">
        <v>34901</v>
      </c>
      <c r="L1001">
        <v>0</v>
      </c>
      <c r="M1001" t="s">
        <v>34930</v>
      </c>
      <c r="N1001">
        <v>0</v>
      </c>
    </row>
    <row r="1002" spans="1:14" x14ac:dyDescent="0.25">
      <c r="A1002" t="s">
        <v>33746</v>
      </c>
      <c r="B1002" t="s">
        <v>21782</v>
      </c>
      <c r="C1002" t="s">
        <v>1972</v>
      </c>
      <c r="D1002" t="s">
        <v>21783</v>
      </c>
      <c r="E1002" t="s">
        <v>1973</v>
      </c>
      <c r="F1002" t="s">
        <v>10</v>
      </c>
      <c r="G1002" t="s">
        <v>34939</v>
      </c>
      <c r="H1002" s="1" t="s">
        <v>21784</v>
      </c>
      <c r="I1002">
        <v>0</v>
      </c>
      <c r="J1002" s="3" t="s">
        <v>34926</v>
      </c>
      <c r="L1002">
        <v>0</v>
      </c>
      <c r="M1002" t="s">
        <v>34930</v>
      </c>
      <c r="N1002">
        <v>1</v>
      </c>
    </row>
    <row r="1003" spans="1:14" x14ac:dyDescent="0.25">
      <c r="A1003" t="s">
        <v>33756</v>
      </c>
      <c r="B1003" t="s">
        <v>21801</v>
      </c>
      <c r="C1003" t="s">
        <v>2314</v>
      </c>
      <c r="D1003" t="s">
        <v>21802</v>
      </c>
      <c r="E1003" t="s">
        <v>2315</v>
      </c>
      <c r="F1003" t="s">
        <v>10</v>
      </c>
      <c r="G1003" t="s">
        <v>34940</v>
      </c>
      <c r="H1003" s="1" t="s">
        <v>21803</v>
      </c>
      <c r="I1003">
        <v>1</v>
      </c>
      <c r="J1003" t="s">
        <v>34896</v>
      </c>
      <c r="L1003">
        <v>1</v>
      </c>
      <c r="M1003">
        <v>1</v>
      </c>
      <c r="N1003">
        <v>0</v>
      </c>
    </row>
    <row r="1004" spans="1:14" x14ac:dyDescent="0.25">
      <c r="A1004" t="s">
        <v>33767</v>
      </c>
      <c r="B1004" t="s">
        <v>21821</v>
      </c>
      <c r="C1004" t="s">
        <v>2991</v>
      </c>
      <c r="D1004" t="s">
        <v>21822</v>
      </c>
      <c r="E1004" t="s">
        <v>2992</v>
      </c>
      <c r="F1004" t="s">
        <v>10</v>
      </c>
      <c r="G1004" t="s">
        <v>34940</v>
      </c>
      <c r="H1004" s="1" t="s">
        <v>21826</v>
      </c>
      <c r="I1004">
        <v>1</v>
      </c>
      <c r="J1004" t="s">
        <v>34896</v>
      </c>
      <c r="L1004">
        <v>1</v>
      </c>
      <c r="M1004">
        <v>1</v>
      </c>
      <c r="N1004">
        <v>0</v>
      </c>
    </row>
    <row r="1005" spans="1:14" x14ac:dyDescent="0.25">
      <c r="A1005" t="s">
        <v>33776</v>
      </c>
      <c r="B1005" t="s">
        <v>21838</v>
      </c>
      <c r="C1005" t="s">
        <v>4200</v>
      </c>
      <c r="D1005" t="s">
        <v>21839</v>
      </c>
      <c r="E1005" t="s">
        <v>4201</v>
      </c>
      <c r="F1005" t="s">
        <v>10</v>
      </c>
      <c r="G1005" t="s">
        <v>34940</v>
      </c>
      <c r="H1005" s="1" t="s">
        <v>21840</v>
      </c>
      <c r="I1005">
        <v>1</v>
      </c>
      <c r="J1005" t="s">
        <v>34896</v>
      </c>
      <c r="L1005">
        <v>1</v>
      </c>
      <c r="M1005">
        <v>1</v>
      </c>
      <c r="N1005">
        <v>0</v>
      </c>
    </row>
    <row r="1006" spans="1:14" x14ac:dyDescent="0.25">
      <c r="A1006" t="s">
        <v>33786</v>
      </c>
      <c r="B1006" t="s">
        <v>21850</v>
      </c>
      <c r="C1006" t="s">
        <v>8419</v>
      </c>
      <c r="D1006" t="s">
        <v>21851</v>
      </c>
      <c r="E1006" t="s">
        <v>8420</v>
      </c>
      <c r="F1006" t="s">
        <v>10</v>
      </c>
      <c r="G1006" t="s">
        <v>34940</v>
      </c>
      <c r="H1006" s="1" t="s">
        <v>21852</v>
      </c>
      <c r="I1006">
        <v>1</v>
      </c>
      <c r="J1006" t="s">
        <v>34896</v>
      </c>
      <c r="L1006">
        <v>1</v>
      </c>
      <c r="M1006">
        <v>1</v>
      </c>
      <c r="N1006">
        <v>0</v>
      </c>
    </row>
    <row r="1007" spans="1:14" x14ac:dyDescent="0.25">
      <c r="A1007" t="s">
        <v>33797</v>
      </c>
      <c r="B1007" t="s">
        <v>21863</v>
      </c>
      <c r="C1007" t="s">
        <v>8422</v>
      </c>
      <c r="D1007" t="s">
        <v>21864</v>
      </c>
      <c r="E1007" t="s">
        <v>8423</v>
      </c>
      <c r="F1007" t="s">
        <v>10</v>
      </c>
      <c r="G1007" t="s">
        <v>34940</v>
      </c>
      <c r="H1007" s="1" t="s">
        <v>21866</v>
      </c>
      <c r="I1007">
        <v>1</v>
      </c>
      <c r="J1007" t="s">
        <v>34896</v>
      </c>
      <c r="L1007">
        <v>1</v>
      </c>
      <c r="M1007">
        <v>1</v>
      </c>
      <c r="N1007">
        <v>0</v>
      </c>
    </row>
    <row r="1008" spans="1:14" x14ac:dyDescent="0.25">
      <c r="A1008" t="s">
        <v>33808</v>
      </c>
      <c r="B1008" t="s">
        <v>21879</v>
      </c>
      <c r="C1008" t="s">
        <v>21887</v>
      </c>
      <c r="D1008" t="s">
        <v>21880</v>
      </c>
      <c r="E1008" t="s">
        <v>21888</v>
      </c>
      <c r="F1008" t="s">
        <v>10</v>
      </c>
      <c r="G1008" t="s">
        <v>34940</v>
      </c>
      <c r="H1008" s="1" t="s">
        <v>21889</v>
      </c>
      <c r="I1008">
        <v>1</v>
      </c>
      <c r="J1008" t="s">
        <v>34896</v>
      </c>
      <c r="L1008">
        <v>1</v>
      </c>
      <c r="M1008">
        <v>1</v>
      </c>
      <c r="N1008">
        <v>0</v>
      </c>
    </row>
    <row r="1009" spans="1:15" x14ac:dyDescent="0.25">
      <c r="A1009" t="s">
        <v>33816</v>
      </c>
      <c r="B1009" t="s">
        <v>21904</v>
      </c>
      <c r="C1009" t="s">
        <v>21906</v>
      </c>
      <c r="D1009" t="s">
        <v>21905</v>
      </c>
      <c r="E1009" t="s">
        <v>21907</v>
      </c>
      <c r="F1009" t="s">
        <v>10</v>
      </c>
      <c r="G1009" t="s">
        <v>34940</v>
      </c>
      <c r="H1009" s="1" t="s">
        <v>21908</v>
      </c>
      <c r="I1009">
        <v>1</v>
      </c>
      <c r="J1009" t="s">
        <v>34896</v>
      </c>
      <c r="L1009">
        <v>1</v>
      </c>
      <c r="M1009">
        <v>1</v>
      </c>
      <c r="N1009">
        <v>0</v>
      </c>
    </row>
    <row r="1010" spans="1:15" x14ac:dyDescent="0.25">
      <c r="A1010" t="s">
        <v>33826</v>
      </c>
      <c r="B1010" t="s">
        <v>21930</v>
      </c>
      <c r="C1010" t="s">
        <v>1576</v>
      </c>
      <c r="D1010" t="s">
        <v>21931</v>
      </c>
      <c r="E1010" t="s">
        <v>1577</v>
      </c>
      <c r="F1010" t="s">
        <v>10</v>
      </c>
      <c r="G1010" t="s">
        <v>34938</v>
      </c>
      <c r="H1010" s="1" t="s">
        <v>21932</v>
      </c>
      <c r="I1010">
        <v>0</v>
      </c>
      <c r="J1010" t="s">
        <v>34913</v>
      </c>
      <c r="L1010">
        <v>0</v>
      </c>
      <c r="M1010" t="s">
        <v>34930</v>
      </c>
      <c r="N1010">
        <v>1</v>
      </c>
    </row>
    <row r="1011" spans="1:15" x14ac:dyDescent="0.25">
      <c r="A1011" t="s">
        <v>33836</v>
      </c>
      <c r="B1011" t="s">
        <v>21948</v>
      </c>
      <c r="C1011" t="s">
        <v>21950</v>
      </c>
      <c r="D1011" t="s">
        <v>21949</v>
      </c>
      <c r="E1011" t="s">
        <v>21951</v>
      </c>
      <c r="F1011" t="s">
        <v>10</v>
      </c>
      <c r="G1011" t="s">
        <v>34939</v>
      </c>
      <c r="H1011" s="1" t="s">
        <v>21952</v>
      </c>
      <c r="I1011">
        <v>1</v>
      </c>
      <c r="J1011" s="3" t="s">
        <v>34896</v>
      </c>
      <c r="L1011">
        <v>1</v>
      </c>
      <c r="M1011">
        <v>1</v>
      </c>
      <c r="N1011">
        <v>1</v>
      </c>
    </row>
    <row r="1012" spans="1:15" x14ac:dyDescent="0.25">
      <c r="A1012" t="s">
        <v>33853</v>
      </c>
      <c r="B1012" t="s">
        <v>21979</v>
      </c>
      <c r="C1012" t="s">
        <v>21990</v>
      </c>
      <c r="D1012" t="s">
        <v>21980</v>
      </c>
      <c r="E1012" t="s">
        <v>21991</v>
      </c>
      <c r="F1012" t="s">
        <v>10</v>
      </c>
      <c r="G1012" t="s">
        <v>34940</v>
      </c>
      <c r="H1012" s="1" t="s">
        <v>21992</v>
      </c>
      <c r="I1012">
        <v>1</v>
      </c>
      <c r="J1012" t="s">
        <v>34896</v>
      </c>
      <c r="L1012">
        <v>1</v>
      </c>
      <c r="M1012">
        <v>1</v>
      </c>
      <c r="N1012">
        <v>0</v>
      </c>
    </row>
    <row r="1013" spans="1:15" x14ac:dyDescent="0.25">
      <c r="A1013" t="s">
        <v>33857</v>
      </c>
      <c r="B1013" t="s">
        <v>21996</v>
      </c>
      <c r="C1013" t="s">
        <v>8225</v>
      </c>
      <c r="D1013" t="s">
        <v>21997</v>
      </c>
      <c r="E1013" t="s">
        <v>8226</v>
      </c>
      <c r="F1013" t="s">
        <v>10</v>
      </c>
      <c r="G1013" t="s">
        <v>34939</v>
      </c>
      <c r="H1013" s="1" t="s">
        <v>21999</v>
      </c>
      <c r="I1013">
        <v>1</v>
      </c>
      <c r="J1013" t="s">
        <v>34896</v>
      </c>
      <c r="L1013">
        <v>1</v>
      </c>
      <c r="M1013">
        <v>1</v>
      </c>
      <c r="N1013">
        <v>1</v>
      </c>
    </row>
    <row r="1014" spans="1:15" x14ac:dyDescent="0.25">
      <c r="A1014" t="s">
        <v>33866</v>
      </c>
      <c r="B1014" t="s">
        <v>22013</v>
      </c>
      <c r="C1014" t="s">
        <v>747</v>
      </c>
      <c r="D1014" t="s">
        <v>22014</v>
      </c>
      <c r="E1014" t="s">
        <v>748</v>
      </c>
      <c r="F1014" t="s">
        <v>10</v>
      </c>
      <c r="G1014" t="s">
        <v>34938</v>
      </c>
      <c r="H1014" s="1" t="s">
        <v>22015</v>
      </c>
      <c r="I1014">
        <v>0</v>
      </c>
      <c r="J1014" t="s">
        <v>34913</v>
      </c>
      <c r="L1014">
        <v>0</v>
      </c>
      <c r="M1014" t="s">
        <v>34930</v>
      </c>
      <c r="N1014">
        <v>1</v>
      </c>
    </row>
    <row r="1015" spans="1:15" x14ac:dyDescent="0.25">
      <c r="A1015" s="3" t="s">
        <v>33876</v>
      </c>
      <c r="B1015" s="3" t="s">
        <v>22026</v>
      </c>
      <c r="C1015" s="3" t="s">
        <v>22028</v>
      </c>
      <c r="D1015" s="3" t="s">
        <v>22027</v>
      </c>
      <c r="E1015" s="3" t="s">
        <v>22029</v>
      </c>
      <c r="F1015" s="3" t="s">
        <v>10</v>
      </c>
      <c r="G1015" t="s">
        <v>34939</v>
      </c>
      <c r="H1015" s="3">
        <v>0.87217846524449605</v>
      </c>
      <c r="I1015">
        <v>1</v>
      </c>
      <c r="J1015" s="3" t="s">
        <v>34896</v>
      </c>
      <c r="K1015" s="3"/>
      <c r="L1015">
        <v>1</v>
      </c>
      <c r="M1015">
        <v>1</v>
      </c>
      <c r="N1015">
        <v>1</v>
      </c>
      <c r="O1015" s="3"/>
    </row>
    <row r="1016" spans="1:15" x14ac:dyDescent="0.25">
      <c r="A1016" t="s">
        <v>33887</v>
      </c>
      <c r="B1016" t="s">
        <v>22039</v>
      </c>
      <c r="C1016" t="s">
        <v>11036</v>
      </c>
      <c r="D1016" t="s">
        <v>22040</v>
      </c>
      <c r="E1016" t="s">
        <v>11037</v>
      </c>
      <c r="F1016" t="s">
        <v>10</v>
      </c>
      <c r="G1016" t="s">
        <v>34939</v>
      </c>
      <c r="H1016" s="1" t="s">
        <v>22044</v>
      </c>
      <c r="I1016">
        <v>1</v>
      </c>
      <c r="J1016" t="s">
        <v>34896</v>
      </c>
      <c r="L1016">
        <v>1</v>
      </c>
      <c r="M1016">
        <v>1</v>
      </c>
      <c r="N1016">
        <v>1</v>
      </c>
    </row>
    <row r="1017" spans="1:15" x14ac:dyDescent="0.25">
      <c r="A1017" t="s">
        <v>33896</v>
      </c>
      <c r="B1017" t="s">
        <v>22054</v>
      </c>
      <c r="C1017" t="s">
        <v>1997</v>
      </c>
      <c r="D1017" t="s">
        <v>22055</v>
      </c>
      <c r="E1017" t="s">
        <v>1998</v>
      </c>
      <c r="F1017" t="s">
        <v>10</v>
      </c>
      <c r="G1017" t="s">
        <v>34939</v>
      </c>
      <c r="H1017">
        <v>0.93137326276482502</v>
      </c>
      <c r="I1017">
        <v>1</v>
      </c>
      <c r="J1017" t="s">
        <v>34896</v>
      </c>
      <c r="L1017">
        <v>1</v>
      </c>
      <c r="M1017">
        <v>1</v>
      </c>
      <c r="N1017">
        <v>1</v>
      </c>
    </row>
    <row r="1018" spans="1:15" x14ac:dyDescent="0.25">
      <c r="A1018" t="s">
        <v>33911</v>
      </c>
      <c r="B1018" t="s">
        <v>22065</v>
      </c>
      <c r="C1018" t="s">
        <v>10182</v>
      </c>
      <c r="D1018" t="s">
        <v>22066</v>
      </c>
      <c r="E1018" t="s">
        <v>10183</v>
      </c>
      <c r="F1018" t="s">
        <v>10</v>
      </c>
      <c r="G1018" t="s">
        <v>34939</v>
      </c>
      <c r="H1018" s="1" t="s">
        <v>22074</v>
      </c>
      <c r="I1018">
        <v>1</v>
      </c>
      <c r="J1018" t="s">
        <v>34896</v>
      </c>
      <c r="L1018">
        <v>1</v>
      </c>
      <c r="M1018">
        <v>1</v>
      </c>
      <c r="N1018">
        <v>1</v>
      </c>
    </row>
    <row r="1019" spans="1:15" x14ac:dyDescent="0.25">
      <c r="A1019" t="s">
        <v>33918</v>
      </c>
      <c r="B1019" t="s">
        <v>22080</v>
      </c>
      <c r="C1019" t="s">
        <v>12949</v>
      </c>
      <c r="D1019" t="s">
        <v>22081</v>
      </c>
      <c r="E1019" t="s">
        <v>12950</v>
      </c>
      <c r="F1019" t="s">
        <v>10</v>
      </c>
      <c r="G1019" t="s">
        <v>34940</v>
      </c>
      <c r="H1019" s="1" t="s">
        <v>22084</v>
      </c>
      <c r="I1019">
        <v>1</v>
      </c>
      <c r="J1019" t="s">
        <v>34896</v>
      </c>
      <c r="L1019">
        <v>1</v>
      </c>
      <c r="M1019">
        <v>1</v>
      </c>
      <c r="N1019">
        <v>0</v>
      </c>
    </row>
    <row r="1020" spans="1:15" x14ac:dyDescent="0.25">
      <c r="A1020" t="s">
        <v>33926</v>
      </c>
      <c r="B1020" t="s">
        <v>22096</v>
      </c>
      <c r="C1020" t="s">
        <v>11785</v>
      </c>
      <c r="D1020" t="s">
        <v>22097</v>
      </c>
      <c r="E1020" t="s">
        <v>11786</v>
      </c>
      <c r="F1020" t="s">
        <v>10</v>
      </c>
      <c r="G1020" t="s">
        <v>34940</v>
      </c>
      <c r="H1020" s="1" t="s">
        <v>22098</v>
      </c>
      <c r="I1020">
        <v>1</v>
      </c>
      <c r="J1020" t="s">
        <v>34896</v>
      </c>
      <c r="L1020">
        <v>1</v>
      </c>
      <c r="M1020">
        <v>1</v>
      </c>
      <c r="N1020">
        <v>0</v>
      </c>
    </row>
    <row r="1021" spans="1:15" x14ac:dyDescent="0.25">
      <c r="A1021" t="s">
        <v>33936</v>
      </c>
      <c r="B1021" t="s">
        <v>22122</v>
      </c>
      <c r="C1021" t="s">
        <v>22124</v>
      </c>
      <c r="D1021" t="s">
        <v>22123</v>
      </c>
      <c r="E1021" t="s">
        <v>22125</v>
      </c>
      <c r="F1021" t="s">
        <v>10</v>
      </c>
      <c r="G1021" t="s">
        <v>34940</v>
      </c>
      <c r="H1021" s="1" t="s">
        <v>22126</v>
      </c>
      <c r="I1021">
        <v>1</v>
      </c>
      <c r="J1021" t="s">
        <v>34896</v>
      </c>
      <c r="L1021">
        <v>1</v>
      </c>
      <c r="M1021">
        <v>1</v>
      </c>
      <c r="N1021">
        <v>0</v>
      </c>
    </row>
    <row r="1022" spans="1:15" x14ac:dyDescent="0.25">
      <c r="A1022" t="s">
        <v>33946</v>
      </c>
      <c r="B1022" t="s">
        <v>22148</v>
      </c>
      <c r="C1022" t="s">
        <v>13526</v>
      </c>
      <c r="D1022" t="s">
        <v>22149</v>
      </c>
      <c r="E1022" t="s">
        <v>13527</v>
      </c>
      <c r="F1022" t="s">
        <v>10</v>
      </c>
      <c r="G1022" t="s">
        <v>34938</v>
      </c>
      <c r="H1022" s="1" t="s">
        <v>22150</v>
      </c>
      <c r="I1022">
        <v>0</v>
      </c>
      <c r="J1022" t="s">
        <v>34913</v>
      </c>
      <c r="L1022">
        <v>0</v>
      </c>
      <c r="M1022" t="s">
        <v>34930</v>
      </c>
      <c r="N1022">
        <v>1</v>
      </c>
    </row>
    <row r="1023" spans="1:15" x14ac:dyDescent="0.25">
      <c r="A1023" t="s">
        <v>33956</v>
      </c>
      <c r="B1023" t="s">
        <v>22162</v>
      </c>
      <c r="C1023" t="s">
        <v>13513</v>
      </c>
      <c r="D1023" t="s">
        <v>22163</v>
      </c>
      <c r="E1023" t="s">
        <v>13514</v>
      </c>
      <c r="F1023" t="s">
        <v>10</v>
      </c>
      <c r="G1023" t="s">
        <v>34940</v>
      </c>
      <c r="H1023" s="1" t="s">
        <v>22164</v>
      </c>
      <c r="I1023">
        <v>1</v>
      </c>
      <c r="J1023" t="s">
        <v>34896</v>
      </c>
      <c r="L1023">
        <v>1</v>
      </c>
      <c r="M1023">
        <v>1</v>
      </c>
      <c r="N1023">
        <v>0</v>
      </c>
    </row>
    <row r="1024" spans="1:15" x14ac:dyDescent="0.25">
      <c r="A1024" t="s">
        <v>33966</v>
      </c>
      <c r="B1024" t="s">
        <v>22173</v>
      </c>
      <c r="C1024" t="s">
        <v>13528</v>
      </c>
      <c r="D1024" t="s">
        <v>22174</v>
      </c>
      <c r="E1024" t="s">
        <v>13529</v>
      </c>
      <c r="F1024" t="s">
        <v>10</v>
      </c>
      <c r="G1024" t="s">
        <v>34940</v>
      </c>
      <c r="H1024" s="1" t="s">
        <v>22175</v>
      </c>
      <c r="I1024">
        <v>1</v>
      </c>
      <c r="J1024" t="s">
        <v>34896</v>
      </c>
      <c r="L1024">
        <v>1</v>
      </c>
      <c r="M1024">
        <v>1</v>
      </c>
      <c r="N1024">
        <v>0</v>
      </c>
    </row>
    <row r="1025" spans="1:14" x14ac:dyDescent="0.25">
      <c r="A1025" t="s">
        <v>33976</v>
      </c>
      <c r="B1025" t="s">
        <v>22184</v>
      </c>
      <c r="C1025" t="s">
        <v>12821</v>
      </c>
      <c r="D1025" t="s">
        <v>22185</v>
      </c>
      <c r="E1025" t="s">
        <v>12822</v>
      </c>
      <c r="F1025" t="s">
        <v>10</v>
      </c>
      <c r="G1025" t="s">
        <v>34939</v>
      </c>
      <c r="H1025" s="1" t="s">
        <v>22186</v>
      </c>
      <c r="I1025">
        <v>0</v>
      </c>
      <c r="J1025" s="3" t="s">
        <v>34926</v>
      </c>
      <c r="L1025">
        <v>0</v>
      </c>
      <c r="M1025" t="s">
        <v>34930</v>
      </c>
      <c r="N1025">
        <v>1</v>
      </c>
    </row>
    <row r="1026" spans="1:14" x14ac:dyDescent="0.25">
      <c r="A1026" t="s">
        <v>33986</v>
      </c>
      <c r="B1026" t="s">
        <v>22197</v>
      </c>
      <c r="C1026" t="s">
        <v>17571</v>
      </c>
      <c r="D1026" t="s">
        <v>22198</v>
      </c>
      <c r="E1026" t="s">
        <v>17572</v>
      </c>
      <c r="F1026" t="s">
        <v>10</v>
      </c>
      <c r="G1026" t="s">
        <v>34940</v>
      </c>
      <c r="H1026" s="1" t="s">
        <v>22199</v>
      </c>
      <c r="I1026">
        <v>1</v>
      </c>
      <c r="J1026" t="s">
        <v>34896</v>
      </c>
      <c r="L1026">
        <v>1</v>
      </c>
      <c r="M1026">
        <v>1</v>
      </c>
      <c r="N1026">
        <v>0</v>
      </c>
    </row>
    <row r="1027" spans="1:14" x14ac:dyDescent="0.25">
      <c r="A1027" t="s">
        <v>34004</v>
      </c>
      <c r="B1027" t="s">
        <v>22211</v>
      </c>
      <c r="C1027" t="s">
        <v>22228</v>
      </c>
      <c r="D1027" t="s">
        <v>22212</v>
      </c>
      <c r="E1027" t="s">
        <v>22229</v>
      </c>
      <c r="F1027" t="s">
        <v>10</v>
      </c>
      <c r="G1027" t="s">
        <v>34939</v>
      </c>
      <c r="H1027" s="1" t="s">
        <v>22230</v>
      </c>
      <c r="I1027">
        <v>1</v>
      </c>
      <c r="J1027" t="s">
        <v>34896</v>
      </c>
      <c r="L1027">
        <v>1</v>
      </c>
      <c r="M1027">
        <v>1</v>
      </c>
      <c r="N1027">
        <v>1</v>
      </c>
    </row>
    <row r="1028" spans="1:14" x14ac:dyDescent="0.25">
      <c r="A1028" t="s">
        <v>34006</v>
      </c>
      <c r="B1028" t="s">
        <v>22232</v>
      </c>
      <c r="C1028" t="s">
        <v>16442</v>
      </c>
      <c r="D1028" t="s">
        <v>22233</v>
      </c>
      <c r="E1028" t="s">
        <v>16443</v>
      </c>
      <c r="F1028" t="s">
        <v>10</v>
      </c>
      <c r="G1028" t="s">
        <v>34939</v>
      </c>
      <c r="H1028" s="1" t="s">
        <v>22234</v>
      </c>
      <c r="I1028">
        <v>0</v>
      </c>
      <c r="J1028" s="3" t="s">
        <v>34926</v>
      </c>
      <c r="L1028">
        <v>0</v>
      </c>
      <c r="M1028" t="s">
        <v>34930</v>
      </c>
      <c r="N1028">
        <v>1</v>
      </c>
    </row>
    <row r="1029" spans="1:14" x14ac:dyDescent="0.25">
      <c r="A1029" t="s">
        <v>34018</v>
      </c>
      <c r="B1029" t="s">
        <v>22244</v>
      </c>
      <c r="C1029" t="s">
        <v>22251</v>
      </c>
      <c r="D1029" t="s">
        <v>22245</v>
      </c>
      <c r="E1029" t="s">
        <v>22252</v>
      </c>
      <c r="F1029" t="s">
        <v>10</v>
      </c>
      <c r="G1029" t="s">
        <v>34940</v>
      </c>
      <c r="H1029" s="1" t="s">
        <v>22253</v>
      </c>
      <c r="I1029">
        <v>1</v>
      </c>
      <c r="J1029" t="s">
        <v>34896</v>
      </c>
      <c r="L1029">
        <v>1</v>
      </c>
      <c r="M1029">
        <v>1</v>
      </c>
      <c r="N1029">
        <v>0</v>
      </c>
    </row>
    <row r="1030" spans="1:14" x14ac:dyDescent="0.25">
      <c r="A1030" t="s">
        <v>34026</v>
      </c>
      <c r="B1030" t="s">
        <v>22275</v>
      </c>
      <c r="C1030" t="s">
        <v>2013</v>
      </c>
      <c r="D1030" t="s">
        <v>22276</v>
      </c>
      <c r="E1030" t="s">
        <v>2014</v>
      </c>
      <c r="F1030" t="s">
        <v>10</v>
      </c>
      <c r="G1030" t="s">
        <v>34940</v>
      </c>
      <c r="H1030" s="1" t="s">
        <v>22277</v>
      </c>
      <c r="I1030">
        <v>1</v>
      </c>
      <c r="J1030" t="s">
        <v>34896</v>
      </c>
      <c r="L1030">
        <v>1</v>
      </c>
      <c r="M1030">
        <v>1</v>
      </c>
      <c r="N1030">
        <v>0</v>
      </c>
    </row>
    <row r="1031" spans="1:14" x14ac:dyDescent="0.25">
      <c r="A1031" t="s">
        <v>34036</v>
      </c>
      <c r="B1031" t="s">
        <v>22289</v>
      </c>
      <c r="C1031" t="s">
        <v>22291</v>
      </c>
      <c r="D1031" t="s">
        <v>22290</v>
      </c>
      <c r="E1031" t="s">
        <v>22292</v>
      </c>
      <c r="F1031" t="s">
        <v>10</v>
      </c>
      <c r="G1031" t="s">
        <v>34940</v>
      </c>
      <c r="H1031" s="1" t="s">
        <v>22293</v>
      </c>
      <c r="I1031">
        <v>1</v>
      </c>
      <c r="J1031" t="s">
        <v>34896</v>
      </c>
      <c r="L1031">
        <v>1</v>
      </c>
      <c r="M1031">
        <v>1</v>
      </c>
      <c r="N1031">
        <v>0</v>
      </c>
    </row>
    <row r="1032" spans="1:14" x14ac:dyDescent="0.25">
      <c r="A1032" t="s">
        <v>34050</v>
      </c>
      <c r="B1032" t="s">
        <v>22319</v>
      </c>
      <c r="C1032" t="s">
        <v>22327</v>
      </c>
      <c r="D1032" t="s">
        <v>22320</v>
      </c>
      <c r="E1032" t="s">
        <v>22328</v>
      </c>
      <c r="F1032" t="s">
        <v>10</v>
      </c>
      <c r="G1032" t="s">
        <v>34940</v>
      </c>
      <c r="H1032">
        <v>0.80561963203406295</v>
      </c>
      <c r="I1032">
        <v>1</v>
      </c>
      <c r="J1032" t="s">
        <v>34896</v>
      </c>
      <c r="L1032">
        <v>1</v>
      </c>
      <c r="M1032">
        <v>1</v>
      </c>
      <c r="N1032">
        <v>0</v>
      </c>
    </row>
    <row r="1033" spans="1:14" x14ac:dyDescent="0.25">
      <c r="A1033" t="s">
        <v>34057</v>
      </c>
      <c r="B1033" t="s">
        <v>22338</v>
      </c>
      <c r="C1033" t="s">
        <v>4931</v>
      </c>
      <c r="D1033" t="s">
        <v>22339</v>
      </c>
      <c r="E1033" t="s">
        <v>4932</v>
      </c>
      <c r="F1033" t="s">
        <v>10</v>
      </c>
      <c r="G1033" t="s">
        <v>34940</v>
      </c>
      <c r="H1033" s="1" t="s">
        <v>22343</v>
      </c>
      <c r="I1033">
        <v>1</v>
      </c>
      <c r="J1033" t="s">
        <v>34896</v>
      </c>
      <c r="L1033">
        <v>1</v>
      </c>
      <c r="M1033">
        <v>1</v>
      </c>
      <c r="N1033">
        <v>0</v>
      </c>
    </row>
    <row r="1034" spans="1:14" x14ac:dyDescent="0.25">
      <c r="A1034" t="s">
        <v>34066</v>
      </c>
      <c r="B1034" t="s">
        <v>22361</v>
      </c>
      <c r="C1034" t="s">
        <v>4951</v>
      </c>
      <c r="D1034" t="s">
        <v>22362</v>
      </c>
      <c r="E1034" t="s">
        <v>4952</v>
      </c>
      <c r="F1034" t="s">
        <v>10</v>
      </c>
      <c r="G1034" t="s">
        <v>34940</v>
      </c>
      <c r="H1034" s="1" t="s">
        <v>22363</v>
      </c>
      <c r="I1034">
        <v>1</v>
      </c>
      <c r="J1034" t="s">
        <v>34896</v>
      </c>
      <c r="L1034">
        <v>1</v>
      </c>
      <c r="M1034">
        <v>1</v>
      </c>
      <c r="N1034">
        <v>0</v>
      </c>
    </row>
    <row r="1035" spans="1:14" x14ac:dyDescent="0.25">
      <c r="A1035" t="s">
        <v>34076</v>
      </c>
      <c r="B1035" t="s">
        <v>22380</v>
      </c>
      <c r="C1035" t="s">
        <v>22354</v>
      </c>
      <c r="D1035" t="s">
        <v>22381</v>
      </c>
      <c r="E1035" t="s">
        <v>22355</v>
      </c>
      <c r="F1035" t="s">
        <v>10</v>
      </c>
      <c r="G1035" t="s">
        <v>34940</v>
      </c>
      <c r="H1035" s="1" t="s">
        <v>22382</v>
      </c>
      <c r="I1035">
        <v>1</v>
      </c>
      <c r="J1035" t="s">
        <v>34896</v>
      </c>
      <c r="L1035">
        <v>1</v>
      </c>
      <c r="M1035">
        <v>1</v>
      </c>
      <c r="N1035">
        <v>0</v>
      </c>
    </row>
    <row r="1036" spans="1:14" x14ac:dyDescent="0.25">
      <c r="A1036" t="s">
        <v>34086</v>
      </c>
      <c r="B1036" t="s">
        <v>22396</v>
      </c>
      <c r="C1036" t="s">
        <v>22398</v>
      </c>
      <c r="D1036" t="s">
        <v>22397</v>
      </c>
      <c r="E1036" t="s">
        <v>22399</v>
      </c>
      <c r="F1036" t="s">
        <v>10</v>
      </c>
      <c r="G1036" t="s">
        <v>34940</v>
      </c>
      <c r="H1036" s="1" t="s">
        <v>22400</v>
      </c>
      <c r="I1036">
        <v>0</v>
      </c>
      <c r="J1036" t="s">
        <v>34931</v>
      </c>
      <c r="L1036">
        <v>0</v>
      </c>
      <c r="M1036" t="s">
        <v>34930</v>
      </c>
      <c r="N1036">
        <v>0</v>
      </c>
    </row>
    <row r="1037" spans="1:14" x14ac:dyDescent="0.25">
      <c r="A1037" t="s">
        <v>34096</v>
      </c>
      <c r="B1037" t="s">
        <v>22414</v>
      </c>
      <c r="C1037" t="s">
        <v>4885</v>
      </c>
      <c r="D1037" t="s">
        <v>22415</v>
      </c>
      <c r="E1037" t="s">
        <v>4886</v>
      </c>
      <c r="F1037" t="s">
        <v>10</v>
      </c>
      <c r="G1037" t="s">
        <v>34940</v>
      </c>
      <c r="H1037">
        <v>0.89582650727349999</v>
      </c>
      <c r="I1037">
        <v>1</v>
      </c>
      <c r="J1037" t="s">
        <v>34896</v>
      </c>
      <c r="L1037">
        <v>1</v>
      </c>
      <c r="M1037">
        <v>1</v>
      </c>
      <c r="N1037">
        <v>0</v>
      </c>
    </row>
    <row r="1038" spans="1:14" x14ac:dyDescent="0.25">
      <c r="A1038" t="s">
        <v>34106</v>
      </c>
      <c r="B1038" t="s">
        <v>22428</v>
      </c>
      <c r="C1038" t="s">
        <v>14040</v>
      </c>
      <c r="D1038" t="s">
        <v>22429</v>
      </c>
      <c r="E1038" t="s">
        <v>14041</v>
      </c>
      <c r="F1038" t="s">
        <v>10</v>
      </c>
      <c r="G1038" t="s">
        <v>34939</v>
      </c>
      <c r="H1038" s="1" t="s">
        <v>22430</v>
      </c>
      <c r="I1038">
        <v>1</v>
      </c>
      <c r="J1038" t="s">
        <v>34896</v>
      </c>
      <c r="L1038">
        <v>1</v>
      </c>
      <c r="M1038">
        <v>1</v>
      </c>
      <c r="N1038">
        <v>1</v>
      </c>
    </row>
    <row r="1039" spans="1:14" x14ac:dyDescent="0.25">
      <c r="A1039" t="s">
        <v>34116</v>
      </c>
      <c r="B1039" t="s">
        <v>22444</v>
      </c>
      <c r="C1039" t="s">
        <v>22446</v>
      </c>
      <c r="D1039" t="s">
        <v>22445</v>
      </c>
      <c r="E1039" t="s">
        <v>22447</v>
      </c>
      <c r="F1039" t="s">
        <v>10</v>
      </c>
      <c r="G1039" t="s">
        <v>34940</v>
      </c>
      <c r="H1039">
        <v>0.74735438645367702</v>
      </c>
      <c r="I1039">
        <v>0</v>
      </c>
      <c r="J1039" t="s">
        <v>34944</v>
      </c>
      <c r="K1039" s="2" t="s">
        <v>34907</v>
      </c>
      <c r="L1039">
        <v>1</v>
      </c>
      <c r="M1039">
        <v>0</v>
      </c>
      <c r="N1039">
        <v>0</v>
      </c>
    </row>
    <row r="1040" spans="1:14" x14ac:dyDescent="0.25">
      <c r="A1040" t="s">
        <v>34126</v>
      </c>
      <c r="B1040" t="s">
        <v>22466</v>
      </c>
      <c r="C1040" t="s">
        <v>9856</v>
      </c>
      <c r="D1040" t="s">
        <v>22467</v>
      </c>
      <c r="E1040" t="s">
        <v>9857</v>
      </c>
      <c r="F1040" t="s">
        <v>10</v>
      </c>
      <c r="G1040" t="s">
        <v>34940</v>
      </c>
      <c r="H1040" s="1" t="s">
        <v>22468</v>
      </c>
      <c r="I1040">
        <v>1</v>
      </c>
      <c r="J1040" t="s">
        <v>34896</v>
      </c>
      <c r="L1040">
        <v>1</v>
      </c>
      <c r="M1040">
        <v>1</v>
      </c>
      <c r="N1040">
        <v>0</v>
      </c>
    </row>
    <row r="1041" spans="1:14" x14ac:dyDescent="0.25">
      <c r="A1041" t="s">
        <v>34136</v>
      </c>
      <c r="B1041" t="s">
        <v>22478</v>
      </c>
      <c r="C1041" t="s">
        <v>22480</v>
      </c>
      <c r="D1041" t="s">
        <v>22479</v>
      </c>
      <c r="E1041" t="s">
        <v>22481</v>
      </c>
      <c r="F1041" t="s">
        <v>10</v>
      </c>
      <c r="G1041" t="s">
        <v>34940</v>
      </c>
      <c r="H1041" s="1" t="s">
        <v>22482</v>
      </c>
      <c r="I1041">
        <v>1</v>
      </c>
      <c r="J1041" t="s">
        <v>34896</v>
      </c>
      <c r="L1041">
        <v>1</v>
      </c>
      <c r="M1041">
        <v>1</v>
      </c>
      <c r="N1041">
        <v>0</v>
      </c>
    </row>
    <row r="1042" spans="1:14" x14ac:dyDescent="0.25">
      <c r="A1042" t="s">
        <v>34149</v>
      </c>
      <c r="B1042" t="s">
        <v>22501</v>
      </c>
      <c r="C1042" t="s">
        <v>22506</v>
      </c>
      <c r="D1042" t="s">
        <v>22502</v>
      </c>
      <c r="E1042" t="s">
        <v>22507</v>
      </c>
      <c r="F1042" t="s">
        <v>10</v>
      </c>
      <c r="G1042" t="s">
        <v>34940</v>
      </c>
      <c r="H1042" s="1" t="s">
        <v>22508</v>
      </c>
      <c r="I1042">
        <v>0</v>
      </c>
      <c r="J1042" t="s">
        <v>34927</v>
      </c>
      <c r="L1042">
        <v>0</v>
      </c>
      <c r="M1042" t="s">
        <v>34930</v>
      </c>
      <c r="N1042">
        <v>0</v>
      </c>
    </row>
    <row r="1043" spans="1:14" x14ac:dyDescent="0.25">
      <c r="A1043" t="s">
        <v>34157</v>
      </c>
      <c r="B1043" t="s">
        <v>22515</v>
      </c>
      <c r="C1043" t="s">
        <v>10084</v>
      </c>
      <c r="D1043" t="s">
        <v>22516</v>
      </c>
      <c r="E1043" t="s">
        <v>10085</v>
      </c>
      <c r="F1043" t="s">
        <v>10</v>
      </c>
      <c r="G1043" t="s">
        <v>34940</v>
      </c>
      <c r="H1043" s="1" t="s">
        <v>22518</v>
      </c>
      <c r="I1043">
        <v>0</v>
      </c>
      <c r="J1043" t="s">
        <v>34927</v>
      </c>
      <c r="L1043">
        <v>0</v>
      </c>
      <c r="M1043" t="s">
        <v>34930</v>
      </c>
      <c r="N1043">
        <v>0</v>
      </c>
    </row>
    <row r="1044" spans="1:14" x14ac:dyDescent="0.25">
      <c r="A1044" t="s">
        <v>34166</v>
      </c>
      <c r="B1044" t="s">
        <v>22527</v>
      </c>
      <c r="C1044" t="s">
        <v>16318</v>
      </c>
      <c r="D1044" t="s">
        <v>22528</v>
      </c>
      <c r="E1044" t="s">
        <v>16319</v>
      </c>
      <c r="F1044" t="s">
        <v>10</v>
      </c>
      <c r="G1044" t="s">
        <v>34938</v>
      </c>
      <c r="H1044" s="1" t="s">
        <v>22529</v>
      </c>
      <c r="I1044">
        <v>0</v>
      </c>
      <c r="J1044" t="s">
        <v>34913</v>
      </c>
      <c r="L1044">
        <v>0</v>
      </c>
      <c r="M1044" t="s">
        <v>34930</v>
      </c>
      <c r="N1044">
        <v>1</v>
      </c>
    </row>
    <row r="1045" spans="1:14" x14ac:dyDescent="0.25">
      <c r="A1045" t="s">
        <v>34176</v>
      </c>
      <c r="B1045" t="s">
        <v>22545</v>
      </c>
      <c r="C1045" t="s">
        <v>669</v>
      </c>
      <c r="D1045" t="s">
        <v>22546</v>
      </c>
      <c r="E1045" t="s">
        <v>670</v>
      </c>
      <c r="F1045" t="s">
        <v>10</v>
      </c>
      <c r="G1045" t="s">
        <v>34940</v>
      </c>
      <c r="H1045" s="1" t="s">
        <v>22547</v>
      </c>
      <c r="I1045">
        <v>1</v>
      </c>
      <c r="J1045" t="s">
        <v>34896</v>
      </c>
      <c r="L1045">
        <v>1</v>
      </c>
      <c r="M1045">
        <v>1</v>
      </c>
      <c r="N1045">
        <v>0</v>
      </c>
    </row>
    <row r="1046" spans="1:14" x14ac:dyDescent="0.25">
      <c r="A1046" t="s">
        <v>34186</v>
      </c>
      <c r="B1046" t="s">
        <v>22556</v>
      </c>
      <c r="C1046" t="s">
        <v>8728</v>
      </c>
      <c r="D1046" t="s">
        <v>22557</v>
      </c>
      <c r="E1046" t="s">
        <v>8729</v>
      </c>
      <c r="F1046" t="s">
        <v>10</v>
      </c>
      <c r="G1046" t="s">
        <v>34940</v>
      </c>
      <c r="H1046" s="1" t="s">
        <v>22558</v>
      </c>
      <c r="I1046">
        <v>1</v>
      </c>
      <c r="J1046" t="s">
        <v>34896</v>
      </c>
      <c r="K1046" s="2"/>
      <c r="L1046">
        <v>1</v>
      </c>
      <c r="M1046">
        <v>1</v>
      </c>
      <c r="N1046">
        <v>0</v>
      </c>
    </row>
    <row r="1047" spans="1:14" x14ac:dyDescent="0.25">
      <c r="A1047" t="s">
        <v>34196</v>
      </c>
      <c r="B1047" t="s">
        <v>22567</v>
      </c>
      <c r="C1047" t="s">
        <v>22569</v>
      </c>
      <c r="D1047" t="s">
        <v>22568</v>
      </c>
      <c r="E1047" t="s">
        <v>22570</v>
      </c>
      <c r="F1047" t="s">
        <v>10</v>
      </c>
      <c r="G1047" t="s">
        <v>34940</v>
      </c>
      <c r="H1047">
        <v>0.72784077753874998</v>
      </c>
      <c r="I1047">
        <v>0</v>
      </c>
      <c r="J1047" t="s">
        <v>34927</v>
      </c>
      <c r="L1047">
        <v>0</v>
      </c>
      <c r="M1047" t="s">
        <v>34930</v>
      </c>
      <c r="N1047">
        <v>0</v>
      </c>
    </row>
    <row r="1048" spans="1:14" x14ac:dyDescent="0.25">
      <c r="A1048" t="s">
        <v>34206</v>
      </c>
      <c r="B1048" t="s">
        <v>22593</v>
      </c>
      <c r="C1048" t="s">
        <v>22595</v>
      </c>
      <c r="D1048" t="s">
        <v>22594</v>
      </c>
      <c r="E1048" t="s">
        <v>22596</v>
      </c>
      <c r="F1048" t="s">
        <v>10</v>
      </c>
      <c r="G1048" t="s">
        <v>34940</v>
      </c>
      <c r="H1048" s="1" t="s">
        <v>22597</v>
      </c>
      <c r="I1048">
        <v>0</v>
      </c>
      <c r="J1048" t="s">
        <v>34927</v>
      </c>
      <c r="L1048">
        <v>0</v>
      </c>
      <c r="M1048" t="s">
        <v>34930</v>
      </c>
      <c r="N1048">
        <v>0</v>
      </c>
    </row>
    <row r="1049" spans="1:14" x14ac:dyDescent="0.25">
      <c r="A1049" t="s">
        <v>34216</v>
      </c>
      <c r="B1049" t="s">
        <v>22609</v>
      </c>
      <c r="C1049" t="s">
        <v>8514</v>
      </c>
      <c r="D1049" t="s">
        <v>22610</v>
      </c>
      <c r="E1049" t="s">
        <v>8515</v>
      </c>
      <c r="F1049" t="s">
        <v>10</v>
      </c>
      <c r="G1049" t="s">
        <v>34939</v>
      </c>
      <c r="H1049" s="1" t="s">
        <v>22611</v>
      </c>
      <c r="I1049">
        <v>1</v>
      </c>
      <c r="J1049" t="s">
        <v>34896</v>
      </c>
      <c r="L1049">
        <v>1</v>
      </c>
      <c r="M1049">
        <v>1</v>
      </c>
      <c r="N1049">
        <v>1</v>
      </c>
    </row>
    <row r="1050" spans="1:14" x14ac:dyDescent="0.25">
      <c r="A1050" t="s">
        <v>34226</v>
      </c>
      <c r="B1050" t="s">
        <v>22629</v>
      </c>
      <c r="C1050" t="s">
        <v>1927</v>
      </c>
      <c r="D1050" t="s">
        <v>22630</v>
      </c>
      <c r="E1050" t="s">
        <v>1928</v>
      </c>
      <c r="F1050" t="s">
        <v>10</v>
      </c>
      <c r="G1050" t="s">
        <v>34941</v>
      </c>
      <c r="H1050" s="1" t="s">
        <v>22631</v>
      </c>
      <c r="I1050">
        <v>0</v>
      </c>
      <c r="J1050" t="s">
        <v>34900</v>
      </c>
      <c r="L1050">
        <v>0</v>
      </c>
      <c r="M1050" t="s">
        <v>34930</v>
      </c>
      <c r="N1050">
        <v>0</v>
      </c>
    </row>
    <row r="1051" spans="1:14" x14ac:dyDescent="0.25">
      <c r="A1051" t="s">
        <v>34236</v>
      </c>
      <c r="B1051" t="s">
        <v>22641</v>
      </c>
      <c r="C1051" t="s">
        <v>3299</v>
      </c>
      <c r="D1051" t="s">
        <v>22642</v>
      </c>
      <c r="E1051" t="s">
        <v>3300</v>
      </c>
      <c r="F1051" t="s">
        <v>10</v>
      </c>
      <c r="G1051" t="s">
        <v>34939</v>
      </c>
      <c r="H1051" s="1" t="s">
        <v>22643</v>
      </c>
      <c r="I1051">
        <v>0</v>
      </c>
      <c r="J1051" s="3" t="s">
        <v>34926</v>
      </c>
      <c r="L1051">
        <v>0</v>
      </c>
      <c r="M1051" t="s">
        <v>34930</v>
      </c>
      <c r="N1051">
        <v>1</v>
      </c>
    </row>
    <row r="1052" spans="1:14" x14ac:dyDescent="0.25">
      <c r="A1052" t="s">
        <v>34246</v>
      </c>
      <c r="B1052" t="s">
        <v>22666</v>
      </c>
      <c r="C1052" t="s">
        <v>16356</v>
      </c>
      <c r="D1052" t="s">
        <v>22667</v>
      </c>
      <c r="E1052" t="s">
        <v>16357</v>
      </c>
      <c r="F1052" t="s">
        <v>10</v>
      </c>
      <c r="G1052" t="s">
        <v>34939</v>
      </c>
      <c r="H1052" s="1" t="s">
        <v>22668</v>
      </c>
      <c r="I1052">
        <v>1</v>
      </c>
      <c r="J1052" t="s">
        <v>34896</v>
      </c>
      <c r="L1052">
        <v>1</v>
      </c>
      <c r="M1052">
        <v>1</v>
      </c>
      <c r="N1052">
        <v>1</v>
      </c>
    </row>
    <row r="1053" spans="1:14" x14ac:dyDescent="0.25">
      <c r="A1053" t="s">
        <v>34258</v>
      </c>
      <c r="B1053" t="s">
        <v>22687</v>
      </c>
      <c r="C1053" t="s">
        <v>22695</v>
      </c>
      <c r="D1053" t="s">
        <v>22688</v>
      </c>
      <c r="E1053" t="s">
        <v>22696</v>
      </c>
      <c r="F1053" t="s">
        <v>10</v>
      </c>
      <c r="G1053" t="s">
        <v>34939</v>
      </c>
      <c r="H1053" s="1" t="s">
        <v>22697</v>
      </c>
      <c r="I1053">
        <v>1</v>
      </c>
      <c r="J1053" t="s">
        <v>34896</v>
      </c>
      <c r="L1053">
        <v>1</v>
      </c>
      <c r="M1053">
        <v>1</v>
      </c>
      <c r="N1053">
        <v>1</v>
      </c>
    </row>
    <row r="1054" spans="1:14" x14ac:dyDescent="0.25">
      <c r="A1054" t="s">
        <v>34267</v>
      </c>
      <c r="B1054" t="s">
        <v>22709</v>
      </c>
      <c r="C1054" t="s">
        <v>3479</v>
      </c>
      <c r="D1054" t="s">
        <v>22710</v>
      </c>
      <c r="E1054" t="s">
        <v>3480</v>
      </c>
      <c r="F1054" t="s">
        <v>10</v>
      </c>
      <c r="G1054" t="s">
        <v>34939</v>
      </c>
      <c r="H1054" s="1" t="s">
        <v>22711</v>
      </c>
      <c r="I1054">
        <v>1</v>
      </c>
      <c r="J1054" t="s">
        <v>34896</v>
      </c>
      <c r="L1054">
        <v>1</v>
      </c>
      <c r="M1054">
        <v>1</v>
      </c>
      <c r="N1054">
        <v>1</v>
      </c>
    </row>
    <row r="1055" spans="1:14" x14ac:dyDescent="0.25">
      <c r="A1055" t="s">
        <v>34276</v>
      </c>
      <c r="B1055" t="s">
        <v>22720</v>
      </c>
      <c r="C1055" t="s">
        <v>16339</v>
      </c>
      <c r="D1055" t="s">
        <v>22721</v>
      </c>
      <c r="E1055" t="s">
        <v>16340</v>
      </c>
      <c r="F1055" t="s">
        <v>10</v>
      </c>
      <c r="G1055" t="s">
        <v>34939</v>
      </c>
      <c r="H1055" s="1" t="s">
        <v>22722</v>
      </c>
      <c r="I1055">
        <v>1</v>
      </c>
      <c r="J1055" t="s">
        <v>34896</v>
      </c>
      <c r="L1055">
        <v>1</v>
      </c>
      <c r="M1055">
        <v>1</v>
      </c>
      <c r="N1055">
        <v>1</v>
      </c>
    </row>
    <row r="1056" spans="1:14" x14ac:dyDescent="0.25">
      <c r="A1056" t="s">
        <v>34287</v>
      </c>
      <c r="B1056" t="s">
        <v>22740</v>
      </c>
      <c r="C1056" t="s">
        <v>471</v>
      </c>
      <c r="D1056" t="s">
        <v>22741</v>
      </c>
      <c r="E1056" t="s">
        <v>472</v>
      </c>
      <c r="F1056" t="s">
        <v>10</v>
      </c>
      <c r="G1056" t="s">
        <v>34939</v>
      </c>
      <c r="H1056" s="1" t="s">
        <v>22743</v>
      </c>
      <c r="I1056">
        <v>1</v>
      </c>
      <c r="J1056" t="s">
        <v>34896</v>
      </c>
      <c r="L1056">
        <v>1</v>
      </c>
      <c r="M1056">
        <v>1</v>
      </c>
      <c r="N1056">
        <v>1</v>
      </c>
    </row>
    <row r="1057" spans="1:14" x14ac:dyDescent="0.25">
      <c r="A1057" t="s">
        <v>34298</v>
      </c>
      <c r="B1057" t="s">
        <v>22755</v>
      </c>
      <c r="C1057" t="s">
        <v>12701</v>
      </c>
      <c r="D1057" t="s">
        <v>22756</v>
      </c>
      <c r="E1057" t="s">
        <v>12702</v>
      </c>
      <c r="F1057" t="s">
        <v>10</v>
      </c>
      <c r="G1057" t="s">
        <v>34939</v>
      </c>
      <c r="H1057" s="1" t="s">
        <v>22761</v>
      </c>
      <c r="I1057">
        <v>1</v>
      </c>
      <c r="J1057" t="s">
        <v>34896</v>
      </c>
      <c r="L1057">
        <v>1</v>
      </c>
      <c r="M1057">
        <v>1</v>
      </c>
      <c r="N1057">
        <v>1</v>
      </c>
    </row>
    <row r="1058" spans="1:14" x14ac:dyDescent="0.25">
      <c r="A1058" t="s">
        <v>34306</v>
      </c>
      <c r="B1058" t="s">
        <v>22770</v>
      </c>
      <c r="C1058" t="s">
        <v>16416</v>
      </c>
      <c r="D1058" t="s">
        <v>22771</v>
      </c>
      <c r="E1058" t="s">
        <v>16417</v>
      </c>
      <c r="F1058" t="s">
        <v>10</v>
      </c>
      <c r="G1058" t="s">
        <v>34939</v>
      </c>
      <c r="H1058" s="1" t="s">
        <v>22772</v>
      </c>
      <c r="I1058">
        <v>1</v>
      </c>
      <c r="J1058" t="s">
        <v>34896</v>
      </c>
      <c r="L1058">
        <v>1</v>
      </c>
      <c r="M1058">
        <v>1</v>
      </c>
      <c r="N1058">
        <v>1</v>
      </c>
    </row>
    <row r="1059" spans="1:14" x14ac:dyDescent="0.25">
      <c r="A1059" t="s">
        <v>34316</v>
      </c>
      <c r="B1059" t="s">
        <v>22786</v>
      </c>
      <c r="C1059" t="s">
        <v>22788</v>
      </c>
      <c r="D1059" t="s">
        <v>22787</v>
      </c>
      <c r="E1059" t="s">
        <v>22789</v>
      </c>
      <c r="F1059" t="s">
        <v>10</v>
      </c>
      <c r="G1059" t="s">
        <v>34940</v>
      </c>
      <c r="H1059" s="1" t="s">
        <v>22790</v>
      </c>
      <c r="I1059">
        <v>1</v>
      </c>
      <c r="J1059" t="s">
        <v>34896</v>
      </c>
      <c r="L1059">
        <v>1</v>
      </c>
      <c r="M1059">
        <v>1</v>
      </c>
      <c r="N1059">
        <v>0</v>
      </c>
    </row>
    <row r="1060" spans="1:14" x14ac:dyDescent="0.25">
      <c r="A1060" t="s">
        <v>34327</v>
      </c>
      <c r="B1060" t="s">
        <v>22810</v>
      </c>
      <c r="C1060" t="s">
        <v>21287</v>
      </c>
      <c r="D1060" t="s">
        <v>22811</v>
      </c>
      <c r="E1060" t="s">
        <v>21288</v>
      </c>
      <c r="F1060" t="s">
        <v>10</v>
      </c>
      <c r="G1060" t="s">
        <v>34940</v>
      </c>
      <c r="H1060" s="1" t="s">
        <v>22815</v>
      </c>
      <c r="I1060">
        <v>1</v>
      </c>
      <c r="J1060" t="s">
        <v>34896</v>
      </c>
      <c r="L1060">
        <v>1</v>
      </c>
      <c r="M1060">
        <v>1</v>
      </c>
      <c r="N1060">
        <v>0</v>
      </c>
    </row>
    <row r="1061" spans="1:14" x14ac:dyDescent="0.25">
      <c r="A1061" t="s">
        <v>34336</v>
      </c>
      <c r="B1061" t="s">
        <v>22824</v>
      </c>
      <c r="C1061" t="s">
        <v>15250</v>
      </c>
      <c r="D1061" t="s">
        <v>22825</v>
      </c>
      <c r="E1061" t="s">
        <v>15251</v>
      </c>
      <c r="F1061" t="s">
        <v>10</v>
      </c>
      <c r="G1061" t="s">
        <v>34940</v>
      </c>
      <c r="H1061" s="1" t="s">
        <v>22826</v>
      </c>
      <c r="I1061">
        <v>1</v>
      </c>
      <c r="J1061" t="s">
        <v>34896</v>
      </c>
      <c r="L1061">
        <v>1</v>
      </c>
      <c r="M1061">
        <v>1</v>
      </c>
      <c r="N1061">
        <v>0</v>
      </c>
    </row>
    <row r="1062" spans="1:14" x14ac:dyDescent="0.25">
      <c r="A1062" t="s">
        <v>34346</v>
      </c>
      <c r="B1062" t="s">
        <v>22839</v>
      </c>
      <c r="C1062" t="s">
        <v>21795</v>
      </c>
      <c r="D1062" t="s">
        <v>22840</v>
      </c>
      <c r="E1062" t="s">
        <v>21796</v>
      </c>
      <c r="F1062" t="s">
        <v>10</v>
      </c>
      <c r="G1062" t="s">
        <v>34941</v>
      </c>
      <c r="H1062" s="1" t="s">
        <v>22841</v>
      </c>
      <c r="I1062">
        <v>0</v>
      </c>
      <c r="J1062" t="s">
        <v>34900</v>
      </c>
      <c r="L1062">
        <v>0</v>
      </c>
      <c r="M1062" t="s">
        <v>34930</v>
      </c>
      <c r="N1062">
        <v>0</v>
      </c>
    </row>
    <row r="1063" spans="1:14" x14ac:dyDescent="0.25">
      <c r="A1063" t="s">
        <v>34356</v>
      </c>
      <c r="B1063" t="s">
        <v>22862</v>
      </c>
      <c r="C1063" t="s">
        <v>22864</v>
      </c>
      <c r="D1063" t="s">
        <v>22863</v>
      </c>
      <c r="E1063" t="s">
        <v>22865</v>
      </c>
      <c r="F1063" t="s">
        <v>10</v>
      </c>
      <c r="G1063" t="s">
        <v>34941</v>
      </c>
      <c r="H1063" s="1" t="s">
        <v>22866</v>
      </c>
      <c r="I1063">
        <v>0</v>
      </c>
      <c r="J1063" t="s">
        <v>34900</v>
      </c>
      <c r="L1063">
        <v>0</v>
      </c>
      <c r="M1063" t="s">
        <v>34930</v>
      </c>
      <c r="N1063">
        <v>0</v>
      </c>
    </row>
    <row r="1064" spans="1:14" x14ac:dyDescent="0.25">
      <c r="A1064" t="s">
        <v>34366</v>
      </c>
      <c r="B1064" t="s">
        <v>22886</v>
      </c>
      <c r="C1064" t="s">
        <v>5432</v>
      </c>
      <c r="D1064" t="s">
        <v>22887</v>
      </c>
      <c r="E1064" t="s">
        <v>5433</v>
      </c>
      <c r="F1064" t="s">
        <v>10</v>
      </c>
      <c r="G1064" t="s">
        <v>34939</v>
      </c>
      <c r="H1064" s="1" t="s">
        <v>22888</v>
      </c>
      <c r="I1064">
        <v>1</v>
      </c>
      <c r="J1064" t="s">
        <v>34896</v>
      </c>
      <c r="L1064">
        <v>1</v>
      </c>
      <c r="M1064">
        <v>1</v>
      </c>
      <c r="N1064">
        <v>1</v>
      </c>
    </row>
    <row r="1065" spans="1:14" x14ac:dyDescent="0.25">
      <c r="A1065" t="s">
        <v>34376</v>
      </c>
      <c r="B1065" t="s">
        <v>22901</v>
      </c>
      <c r="C1065" t="s">
        <v>22903</v>
      </c>
      <c r="D1065" t="s">
        <v>22902</v>
      </c>
      <c r="E1065" t="s">
        <v>22904</v>
      </c>
      <c r="F1065" t="s">
        <v>10</v>
      </c>
      <c r="G1065" t="s">
        <v>34940</v>
      </c>
      <c r="H1065">
        <v>0.91644777436038605</v>
      </c>
      <c r="I1065">
        <v>1</v>
      </c>
      <c r="J1065" t="s">
        <v>34896</v>
      </c>
      <c r="L1065">
        <v>1</v>
      </c>
      <c r="M1065">
        <v>1</v>
      </c>
      <c r="N1065">
        <v>0</v>
      </c>
    </row>
    <row r="1066" spans="1:14" x14ac:dyDescent="0.25">
      <c r="A1066" t="s">
        <v>34386</v>
      </c>
      <c r="B1066" t="s">
        <v>22928</v>
      </c>
      <c r="C1066" t="s">
        <v>22930</v>
      </c>
      <c r="D1066" t="s">
        <v>22929</v>
      </c>
      <c r="E1066" t="s">
        <v>22931</v>
      </c>
      <c r="F1066" t="s">
        <v>10</v>
      </c>
      <c r="G1066" t="s">
        <v>34940</v>
      </c>
      <c r="H1066" s="1" t="s">
        <v>22932</v>
      </c>
      <c r="I1066">
        <v>0</v>
      </c>
      <c r="J1066" t="s">
        <v>34931</v>
      </c>
      <c r="L1066">
        <v>0</v>
      </c>
      <c r="M1066" t="s">
        <v>34930</v>
      </c>
      <c r="N1066">
        <v>0</v>
      </c>
    </row>
    <row r="1067" spans="1:14" x14ac:dyDescent="0.25">
      <c r="A1067" t="s">
        <v>34396</v>
      </c>
      <c r="B1067" t="s">
        <v>22950</v>
      </c>
      <c r="C1067" t="s">
        <v>22905</v>
      </c>
      <c r="D1067" t="s">
        <v>22951</v>
      </c>
      <c r="E1067" t="s">
        <v>22906</v>
      </c>
      <c r="F1067" t="s">
        <v>10</v>
      </c>
      <c r="G1067" t="s">
        <v>34940</v>
      </c>
      <c r="H1067" s="1" t="s">
        <v>22952</v>
      </c>
      <c r="I1067">
        <v>0</v>
      </c>
      <c r="J1067" t="s">
        <v>34931</v>
      </c>
      <c r="L1067">
        <v>0</v>
      </c>
      <c r="M1067" t="s">
        <v>34930</v>
      </c>
      <c r="N1067">
        <v>0</v>
      </c>
    </row>
    <row r="1068" spans="1:14" x14ac:dyDescent="0.25">
      <c r="A1068" t="s">
        <v>34406</v>
      </c>
      <c r="B1068" t="s">
        <v>22975</v>
      </c>
      <c r="C1068" t="s">
        <v>22903</v>
      </c>
      <c r="D1068" t="s">
        <v>22976</v>
      </c>
      <c r="E1068" t="s">
        <v>22904</v>
      </c>
      <c r="F1068" t="s">
        <v>10</v>
      </c>
      <c r="G1068" t="s">
        <v>34940</v>
      </c>
      <c r="H1068" s="1" t="s">
        <v>22977</v>
      </c>
      <c r="I1068">
        <v>0</v>
      </c>
      <c r="J1068" t="s">
        <v>34931</v>
      </c>
      <c r="L1068">
        <v>0</v>
      </c>
      <c r="M1068" t="s">
        <v>34930</v>
      </c>
      <c r="N1068">
        <v>0</v>
      </c>
    </row>
    <row r="1069" spans="1:14" x14ac:dyDescent="0.25">
      <c r="A1069" t="s">
        <v>34418</v>
      </c>
      <c r="B1069" t="s">
        <v>22998</v>
      </c>
      <c r="C1069" t="s">
        <v>10263</v>
      </c>
      <c r="D1069" t="s">
        <v>22999</v>
      </c>
      <c r="E1069" t="s">
        <v>10264</v>
      </c>
      <c r="F1069" t="s">
        <v>10</v>
      </c>
      <c r="G1069" t="s">
        <v>34940</v>
      </c>
      <c r="H1069" s="1" t="s">
        <v>23002</v>
      </c>
      <c r="I1069">
        <v>1</v>
      </c>
      <c r="J1069" t="s">
        <v>34896</v>
      </c>
      <c r="L1069">
        <v>1</v>
      </c>
      <c r="M1069">
        <v>1</v>
      </c>
      <c r="N1069">
        <v>0</v>
      </c>
    </row>
    <row r="1070" spans="1:14" x14ac:dyDescent="0.25">
      <c r="A1070" t="s">
        <v>34426</v>
      </c>
      <c r="B1070" t="s">
        <v>23010</v>
      </c>
      <c r="C1070" t="s">
        <v>23012</v>
      </c>
      <c r="D1070" t="s">
        <v>23011</v>
      </c>
      <c r="E1070" t="s">
        <v>23013</v>
      </c>
      <c r="F1070" t="s">
        <v>10</v>
      </c>
      <c r="G1070" t="s">
        <v>34940</v>
      </c>
      <c r="H1070" s="1" t="s">
        <v>23014</v>
      </c>
      <c r="I1070">
        <v>1</v>
      </c>
      <c r="J1070" t="s">
        <v>34896</v>
      </c>
      <c r="L1070">
        <v>1</v>
      </c>
      <c r="M1070">
        <v>1</v>
      </c>
      <c r="N1070">
        <v>0</v>
      </c>
    </row>
    <row r="1071" spans="1:14" x14ac:dyDescent="0.25">
      <c r="A1071" t="s">
        <v>34436</v>
      </c>
      <c r="B1071" t="s">
        <v>23042</v>
      </c>
      <c r="C1071" t="s">
        <v>2306</v>
      </c>
      <c r="D1071" t="s">
        <v>23043</v>
      </c>
      <c r="E1071" t="s">
        <v>2307</v>
      </c>
      <c r="F1071" t="s">
        <v>10</v>
      </c>
      <c r="G1071" t="s">
        <v>34940</v>
      </c>
      <c r="H1071" s="1" t="s">
        <v>23044</v>
      </c>
      <c r="I1071">
        <v>1</v>
      </c>
      <c r="J1071" t="s">
        <v>34896</v>
      </c>
      <c r="L1071">
        <v>1</v>
      </c>
      <c r="M1071">
        <v>1</v>
      </c>
      <c r="N1071">
        <v>0</v>
      </c>
    </row>
    <row r="1072" spans="1:14" x14ac:dyDescent="0.25">
      <c r="A1072" t="s">
        <v>34446</v>
      </c>
      <c r="B1072" t="s">
        <v>23055</v>
      </c>
      <c r="C1072" t="s">
        <v>23057</v>
      </c>
      <c r="D1072" t="s">
        <v>23056</v>
      </c>
      <c r="E1072" t="s">
        <v>23058</v>
      </c>
      <c r="F1072" t="s">
        <v>10</v>
      </c>
      <c r="G1072" t="s">
        <v>34940</v>
      </c>
      <c r="H1072" s="1" t="s">
        <v>23059</v>
      </c>
      <c r="I1072">
        <v>1</v>
      </c>
      <c r="J1072" t="s">
        <v>34896</v>
      </c>
      <c r="L1072">
        <v>1</v>
      </c>
      <c r="M1072">
        <v>1</v>
      </c>
      <c r="N1072">
        <v>0</v>
      </c>
    </row>
    <row r="1073" spans="1:14" x14ac:dyDescent="0.25">
      <c r="A1073" t="s">
        <v>34456</v>
      </c>
      <c r="B1073" t="s">
        <v>23080</v>
      </c>
      <c r="C1073" t="s">
        <v>52</v>
      </c>
      <c r="D1073" t="s">
        <v>23081</v>
      </c>
      <c r="E1073" t="s">
        <v>53</v>
      </c>
      <c r="F1073" t="s">
        <v>10</v>
      </c>
      <c r="G1073" t="s">
        <v>34940</v>
      </c>
      <c r="H1073" s="1" t="s">
        <v>23082</v>
      </c>
      <c r="I1073">
        <v>1</v>
      </c>
      <c r="J1073" t="s">
        <v>34896</v>
      </c>
      <c r="L1073">
        <v>1</v>
      </c>
      <c r="M1073">
        <v>1</v>
      </c>
      <c r="N1073">
        <v>0</v>
      </c>
    </row>
    <row r="1074" spans="1:14" x14ac:dyDescent="0.25">
      <c r="A1074" t="s">
        <v>34466</v>
      </c>
      <c r="B1074" t="s">
        <v>23096</v>
      </c>
      <c r="C1074" t="s">
        <v>7079</v>
      </c>
      <c r="D1074" t="s">
        <v>23097</v>
      </c>
      <c r="E1074" t="s">
        <v>7080</v>
      </c>
      <c r="F1074" t="s">
        <v>10</v>
      </c>
      <c r="G1074" t="s">
        <v>34940</v>
      </c>
      <c r="H1074" s="1" t="s">
        <v>23098</v>
      </c>
      <c r="I1074">
        <v>1</v>
      </c>
      <c r="J1074" t="s">
        <v>34896</v>
      </c>
      <c r="L1074">
        <v>1</v>
      </c>
      <c r="M1074">
        <v>1</v>
      </c>
      <c r="N1074">
        <v>0</v>
      </c>
    </row>
    <row r="1075" spans="1:14" x14ac:dyDescent="0.25">
      <c r="A1075" t="s">
        <v>34476</v>
      </c>
      <c r="B1075" t="s">
        <v>23115</v>
      </c>
      <c r="C1075" t="s">
        <v>9145</v>
      </c>
      <c r="D1075" t="s">
        <v>23116</v>
      </c>
      <c r="E1075" t="s">
        <v>9146</v>
      </c>
      <c r="F1075" t="s">
        <v>10</v>
      </c>
      <c r="G1075" t="s">
        <v>34940</v>
      </c>
      <c r="H1075" s="1" t="s">
        <v>23117</v>
      </c>
      <c r="I1075">
        <v>1</v>
      </c>
      <c r="J1075" t="s">
        <v>34896</v>
      </c>
      <c r="L1075">
        <v>1</v>
      </c>
      <c r="M1075">
        <v>1</v>
      </c>
      <c r="N1075">
        <v>0</v>
      </c>
    </row>
    <row r="1076" spans="1:14" x14ac:dyDescent="0.25">
      <c r="A1076" t="s">
        <v>34486</v>
      </c>
      <c r="B1076" t="s">
        <v>23136</v>
      </c>
      <c r="C1076" t="s">
        <v>23131</v>
      </c>
      <c r="D1076" t="s">
        <v>23137</v>
      </c>
      <c r="E1076" t="s">
        <v>23132</v>
      </c>
      <c r="F1076" t="s">
        <v>10</v>
      </c>
      <c r="G1076" t="s">
        <v>34940</v>
      </c>
      <c r="H1076" s="1" t="s">
        <v>23138</v>
      </c>
      <c r="I1076">
        <v>1</v>
      </c>
      <c r="J1076" t="s">
        <v>34896</v>
      </c>
      <c r="L1076">
        <v>1</v>
      </c>
      <c r="M1076">
        <v>1</v>
      </c>
      <c r="N1076">
        <v>0</v>
      </c>
    </row>
    <row r="1077" spans="1:14" x14ac:dyDescent="0.25">
      <c r="A1077" t="s">
        <v>34496</v>
      </c>
      <c r="B1077" t="s">
        <v>23159</v>
      </c>
      <c r="C1077" t="s">
        <v>22807</v>
      </c>
      <c r="D1077" t="s">
        <v>23160</v>
      </c>
      <c r="E1077" t="s">
        <v>22808</v>
      </c>
      <c r="F1077" t="s">
        <v>10</v>
      </c>
      <c r="G1077" t="s">
        <v>34940</v>
      </c>
      <c r="H1077" s="1" t="s">
        <v>23161</v>
      </c>
      <c r="I1077">
        <v>0</v>
      </c>
      <c r="J1077" t="s">
        <v>34944</v>
      </c>
      <c r="K1077" s="2" t="s">
        <v>34925</v>
      </c>
      <c r="L1077">
        <v>1</v>
      </c>
      <c r="M1077">
        <v>0</v>
      </c>
      <c r="N1077">
        <v>0</v>
      </c>
    </row>
    <row r="1078" spans="1:14" x14ac:dyDescent="0.25">
      <c r="A1078" t="s">
        <v>34506</v>
      </c>
      <c r="B1078" t="s">
        <v>23180</v>
      </c>
      <c r="C1078" t="s">
        <v>14523</v>
      </c>
      <c r="D1078" t="s">
        <v>23181</v>
      </c>
      <c r="E1078" t="s">
        <v>14524</v>
      </c>
      <c r="F1078" t="s">
        <v>10</v>
      </c>
      <c r="G1078" t="s">
        <v>34940</v>
      </c>
      <c r="H1078" s="1" t="s">
        <v>23182</v>
      </c>
      <c r="I1078">
        <v>0</v>
      </c>
      <c r="J1078" t="s">
        <v>34944</v>
      </c>
      <c r="K1078" s="2" t="s">
        <v>34924</v>
      </c>
      <c r="L1078">
        <v>1</v>
      </c>
      <c r="M1078">
        <v>0</v>
      </c>
      <c r="N1078">
        <v>0</v>
      </c>
    </row>
    <row r="1079" spans="1:14" x14ac:dyDescent="0.25">
      <c r="A1079" t="s">
        <v>34516</v>
      </c>
      <c r="B1079" t="s">
        <v>23199</v>
      </c>
      <c r="C1079" t="s">
        <v>3198</v>
      </c>
      <c r="D1079" t="s">
        <v>23200</v>
      </c>
      <c r="E1079" t="s">
        <v>3199</v>
      </c>
      <c r="F1079" t="s">
        <v>10</v>
      </c>
      <c r="G1079" t="s">
        <v>34940</v>
      </c>
      <c r="H1079" s="1" t="s">
        <v>23201</v>
      </c>
      <c r="I1079">
        <v>1</v>
      </c>
      <c r="J1079" t="s">
        <v>34896</v>
      </c>
      <c r="L1079">
        <v>1</v>
      </c>
      <c r="M1079">
        <v>1</v>
      </c>
      <c r="N1079">
        <v>0</v>
      </c>
    </row>
    <row r="1080" spans="1:14" x14ac:dyDescent="0.25">
      <c r="A1080" t="s">
        <v>34526</v>
      </c>
      <c r="B1080" t="s">
        <v>23216</v>
      </c>
      <c r="C1080" t="s">
        <v>12452</v>
      </c>
      <c r="D1080" t="s">
        <v>23217</v>
      </c>
      <c r="E1080" t="s">
        <v>12453</v>
      </c>
      <c r="F1080" t="s">
        <v>10</v>
      </c>
      <c r="G1080" t="s">
        <v>34940</v>
      </c>
      <c r="H1080" s="1" t="s">
        <v>23218</v>
      </c>
      <c r="I1080">
        <v>1</v>
      </c>
      <c r="J1080" t="s">
        <v>34896</v>
      </c>
      <c r="L1080">
        <v>1</v>
      </c>
      <c r="M1080">
        <v>1</v>
      </c>
      <c r="N1080">
        <v>0</v>
      </c>
    </row>
    <row r="1081" spans="1:14" x14ac:dyDescent="0.25">
      <c r="A1081" t="s">
        <v>34536</v>
      </c>
      <c r="B1081" t="s">
        <v>23233</v>
      </c>
      <c r="C1081" t="s">
        <v>23235</v>
      </c>
      <c r="D1081" t="s">
        <v>23234</v>
      </c>
      <c r="E1081" t="s">
        <v>23236</v>
      </c>
      <c r="F1081" t="s">
        <v>10</v>
      </c>
      <c r="G1081" t="s">
        <v>34940</v>
      </c>
      <c r="H1081" s="1" t="s">
        <v>23237</v>
      </c>
      <c r="I1081">
        <v>1</v>
      </c>
      <c r="J1081" t="s">
        <v>34896</v>
      </c>
      <c r="L1081">
        <v>1</v>
      </c>
      <c r="M1081">
        <v>1</v>
      </c>
      <c r="N1081">
        <v>0</v>
      </c>
    </row>
    <row r="1082" spans="1:14" x14ac:dyDescent="0.25">
      <c r="A1082" t="s">
        <v>34546</v>
      </c>
      <c r="B1082" t="s">
        <v>23259</v>
      </c>
      <c r="C1082" t="s">
        <v>16175</v>
      </c>
      <c r="D1082" t="s">
        <v>23260</v>
      </c>
      <c r="E1082" t="s">
        <v>16176</v>
      </c>
      <c r="F1082" t="s">
        <v>10</v>
      </c>
      <c r="G1082" t="s">
        <v>34940</v>
      </c>
      <c r="H1082" s="1" t="s">
        <v>23261</v>
      </c>
      <c r="I1082">
        <v>1</v>
      </c>
      <c r="J1082" t="s">
        <v>34896</v>
      </c>
      <c r="L1082">
        <v>1</v>
      </c>
      <c r="M1082">
        <v>1</v>
      </c>
      <c r="N1082">
        <v>0</v>
      </c>
    </row>
    <row r="1083" spans="1:14" x14ac:dyDescent="0.25">
      <c r="A1083" t="s">
        <v>34557</v>
      </c>
      <c r="B1083" t="s">
        <v>23269</v>
      </c>
      <c r="C1083" t="s">
        <v>16165</v>
      </c>
      <c r="D1083" t="s">
        <v>23270</v>
      </c>
      <c r="E1083" t="s">
        <v>16166</v>
      </c>
      <c r="F1083" t="s">
        <v>10</v>
      </c>
      <c r="G1083" t="s">
        <v>34940</v>
      </c>
      <c r="H1083" s="1" t="s">
        <v>23272</v>
      </c>
      <c r="I1083">
        <v>1</v>
      </c>
      <c r="J1083" t="s">
        <v>34896</v>
      </c>
      <c r="L1083">
        <v>1</v>
      </c>
      <c r="M1083">
        <v>1</v>
      </c>
      <c r="N1083">
        <v>0</v>
      </c>
    </row>
    <row r="1084" spans="1:14" x14ac:dyDescent="0.25">
      <c r="A1084" t="s">
        <v>34566</v>
      </c>
      <c r="B1084" t="s">
        <v>23283</v>
      </c>
      <c r="C1084" t="s">
        <v>23285</v>
      </c>
      <c r="D1084" t="s">
        <v>23284</v>
      </c>
      <c r="E1084" t="s">
        <v>23286</v>
      </c>
      <c r="F1084" t="s">
        <v>10</v>
      </c>
      <c r="G1084" t="s">
        <v>34940</v>
      </c>
      <c r="H1084" s="1" t="s">
        <v>23287</v>
      </c>
      <c r="I1084">
        <v>1</v>
      </c>
      <c r="J1084" t="s">
        <v>34896</v>
      </c>
      <c r="L1084">
        <v>1</v>
      </c>
      <c r="M1084">
        <v>1</v>
      </c>
      <c r="N1084">
        <v>0</v>
      </c>
    </row>
    <row r="1085" spans="1:14" x14ac:dyDescent="0.25">
      <c r="A1085" t="s">
        <v>34580</v>
      </c>
      <c r="B1085" t="s">
        <v>23301</v>
      </c>
      <c r="C1085" t="s">
        <v>23310</v>
      </c>
      <c r="D1085" t="s">
        <v>23302</v>
      </c>
      <c r="E1085" t="s">
        <v>23311</v>
      </c>
      <c r="F1085" t="s">
        <v>10</v>
      </c>
      <c r="G1085" t="s">
        <v>34940</v>
      </c>
      <c r="H1085" s="1" t="s">
        <v>23312</v>
      </c>
      <c r="I1085">
        <v>1</v>
      </c>
      <c r="J1085" t="s">
        <v>34896</v>
      </c>
      <c r="L1085">
        <v>1</v>
      </c>
      <c r="M1085">
        <v>1</v>
      </c>
      <c r="N1085">
        <v>0</v>
      </c>
    </row>
    <row r="1086" spans="1:14" x14ac:dyDescent="0.25">
      <c r="A1086" t="s">
        <v>34591</v>
      </c>
      <c r="B1086" t="s">
        <v>23323</v>
      </c>
      <c r="C1086" t="s">
        <v>23330</v>
      </c>
      <c r="D1086" t="s">
        <v>23324</v>
      </c>
      <c r="E1086" t="s">
        <v>23331</v>
      </c>
      <c r="F1086" t="s">
        <v>10</v>
      </c>
      <c r="G1086" t="s">
        <v>34940</v>
      </c>
      <c r="H1086" s="1" t="s">
        <v>23332</v>
      </c>
      <c r="I1086">
        <v>1</v>
      </c>
      <c r="J1086" t="s">
        <v>34896</v>
      </c>
      <c r="L1086">
        <v>1</v>
      </c>
      <c r="M1086">
        <v>1</v>
      </c>
      <c r="N1086">
        <v>0</v>
      </c>
    </row>
    <row r="1087" spans="1:14" x14ac:dyDescent="0.25">
      <c r="A1087" t="s">
        <v>34596</v>
      </c>
      <c r="B1087" t="s">
        <v>23337</v>
      </c>
      <c r="C1087" t="s">
        <v>14356</v>
      </c>
      <c r="D1087" t="s">
        <v>23338</v>
      </c>
      <c r="E1087" t="s">
        <v>14357</v>
      </c>
      <c r="F1087" t="s">
        <v>10</v>
      </c>
      <c r="G1087" t="s">
        <v>34940</v>
      </c>
      <c r="H1087" s="1" t="s">
        <v>23339</v>
      </c>
      <c r="I1087">
        <v>1</v>
      </c>
      <c r="J1087" t="s">
        <v>34896</v>
      </c>
      <c r="L1087">
        <v>1</v>
      </c>
      <c r="M1087">
        <v>1</v>
      </c>
      <c r="N1087">
        <v>0</v>
      </c>
    </row>
    <row r="1088" spans="1:14" x14ac:dyDescent="0.25">
      <c r="A1088" t="s">
        <v>34606</v>
      </c>
      <c r="B1088" t="s">
        <v>23350</v>
      </c>
      <c r="C1088" t="s">
        <v>14353</v>
      </c>
      <c r="D1088" t="s">
        <v>23351</v>
      </c>
      <c r="E1088" t="s">
        <v>14354</v>
      </c>
      <c r="F1088" t="s">
        <v>10</v>
      </c>
      <c r="G1088" t="s">
        <v>34940</v>
      </c>
      <c r="H1088" s="1" t="s">
        <v>23352</v>
      </c>
      <c r="I1088">
        <v>0</v>
      </c>
      <c r="J1088" t="s">
        <v>34944</v>
      </c>
      <c r="K1088" s="2" t="s">
        <v>34923</v>
      </c>
      <c r="L1088">
        <v>1</v>
      </c>
      <c r="M1088">
        <v>0</v>
      </c>
      <c r="N1088">
        <v>0</v>
      </c>
    </row>
    <row r="1089" spans="1:14" x14ac:dyDescent="0.25">
      <c r="A1089" t="s">
        <v>34617</v>
      </c>
      <c r="B1089" t="s">
        <v>23362</v>
      </c>
      <c r="C1089" t="s">
        <v>14353</v>
      </c>
      <c r="D1089" t="s">
        <v>23363</v>
      </c>
      <c r="E1089" t="s">
        <v>14354</v>
      </c>
      <c r="F1089" t="s">
        <v>10</v>
      </c>
      <c r="G1089" t="s">
        <v>34940</v>
      </c>
      <c r="H1089" s="1" t="s">
        <v>23365</v>
      </c>
      <c r="I1089">
        <v>0</v>
      </c>
      <c r="J1089" t="s">
        <v>34944</v>
      </c>
      <c r="K1089" s="2" t="s">
        <v>14377</v>
      </c>
      <c r="L1089">
        <v>1</v>
      </c>
      <c r="M1089">
        <v>0</v>
      </c>
      <c r="N1089">
        <v>0</v>
      </c>
    </row>
    <row r="1090" spans="1:14" x14ac:dyDescent="0.25">
      <c r="A1090" t="s">
        <v>34626</v>
      </c>
      <c r="B1090" t="s">
        <v>23376</v>
      </c>
      <c r="C1090" t="s">
        <v>19603</v>
      </c>
      <c r="D1090" t="s">
        <v>23377</v>
      </c>
      <c r="E1090" t="s">
        <v>19604</v>
      </c>
      <c r="F1090" t="s">
        <v>10</v>
      </c>
      <c r="G1090" t="s">
        <v>34940</v>
      </c>
      <c r="H1090">
        <v>0.908211710541594</v>
      </c>
      <c r="I1090">
        <v>1</v>
      </c>
      <c r="J1090" t="s">
        <v>34898</v>
      </c>
      <c r="L1090">
        <v>1</v>
      </c>
      <c r="M1090">
        <v>1</v>
      </c>
      <c r="N1090">
        <v>0</v>
      </c>
    </row>
    <row r="1091" spans="1:14" x14ac:dyDescent="0.25">
      <c r="A1091" t="s">
        <v>34627</v>
      </c>
      <c r="B1091" t="s">
        <v>23376</v>
      </c>
      <c r="C1091" t="s">
        <v>12016</v>
      </c>
      <c r="D1091" t="s">
        <v>23377</v>
      </c>
      <c r="E1091" t="s">
        <v>12017</v>
      </c>
      <c r="F1091" t="s">
        <v>10</v>
      </c>
      <c r="G1091" t="s">
        <v>34940</v>
      </c>
      <c r="H1091">
        <v>0.88026413209079502</v>
      </c>
      <c r="I1091">
        <v>1</v>
      </c>
      <c r="J1091" t="s">
        <v>34898</v>
      </c>
      <c r="L1091">
        <v>1</v>
      </c>
      <c r="M1091">
        <v>1</v>
      </c>
      <c r="N1091">
        <v>0</v>
      </c>
    </row>
    <row r="1092" spans="1:14" x14ac:dyDescent="0.25">
      <c r="A1092" t="s">
        <v>34637</v>
      </c>
      <c r="B1092" t="s">
        <v>23391</v>
      </c>
      <c r="C1092" t="s">
        <v>23394</v>
      </c>
      <c r="D1092" t="s">
        <v>23392</v>
      </c>
      <c r="E1092" t="s">
        <v>23395</v>
      </c>
      <c r="F1092" t="s">
        <v>10</v>
      </c>
      <c r="G1092" t="s">
        <v>34940</v>
      </c>
      <c r="H1092" s="1" t="s">
        <v>23396</v>
      </c>
      <c r="I1092">
        <v>1</v>
      </c>
      <c r="J1092" t="s">
        <v>34898</v>
      </c>
      <c r="L1092">
        <v>1</v>
      </c>
      <c r="M1092">
        <v>1</v>
      </c>
      <c r="N1092">
        <v>0</v>
      </c>
    </row>
    <row r="1093" spans="1:14" x14ac:dyDescent="0.25">
      <c r="A1093" t="s">
        <v>34638</v>
      </c>
      <c r="B1093" t="s">
        <v>23391</v>
      </c>
      <c r="C1093" t="s">
        <v>23380</v>
      </c>
      <c r="D1093" t="s">
        <v>23392</v>
      </c>
      <c r="E1093" t="s">
        <v>23381</v>
      </c>
      <c r="F1093" t="s">
        <v>10</v>
      </c>
      <c r="G1093" t="s">
        <v>34940</v>
      </c>
      <c r="H1093" s="1" t="s">
        <v>23397</v>
      </c>
      <c r="I1093">
        <v>1</v>
      </c>
      <c r="J1093" t="s">
        <v>34898</v>
      </c>
      <c r="L1093">
        <v>1</v>
      </c>
      <c r="M1093">
        <v>1</v>
      </c>
      <c r="N1093">
        <v>0</v>
      </c>
    </row>
    <row r="1094" spans="1:14" x14ac:dyDescent="0.25">
      <c r="A1094" t="s">
        <v>34646</v>
      </c>
      <c r="B1094" t="s">
        <v>23406</v>
      </c>
      <c r="C1094" t="s">
        <v>20220</v>
      </c>
      <c r="D1094" t="s">
        <v>23407</v>
      </c>
      <c r="E1094" t="s">
        <v>20221</v>
      </c>
      <c r="F1094" t="s">
        <v>10</v>
      </c>
      <c r="G1094" t="s">
        <v>34940</v>
      </c>
      <c r="H1094" s="1" t="s">
        <v>23408</v>
      </c>
      <c r="I1094">
        <v>1</v>
      </c>
      <c r="J1094" t="s">
        <v>34896</v>
      </c>
      <c r="L1094">
        <v>1</v>
      </c>
      <c r="M1094">
        <v>1</v>
      </c>
      <c r="N1094">
        <v>0</v>
      </c>
    </row>
    <row r="1095" spans="1:14" x14ac:dyDescent="0.25">
      <c r="A1095" t="s">
        <v>34656</v>
      </c>
      <c r="B1095" t="s">
        <v>23418</v>
      </c>
      <c r="C1095" t="s">
        <v>15646</v>
      </c>
      <c r="D1095" t="s">
        <v>23419</v>
      </c>
      <c r="E1095" t="s">
        <v>15647</v>
      </c>
      <c r="F1095" t="s">
        <v>10</v>
      </c>
      <c r="G1095" t="s">
        <v>34940</v>
      </c>
      <c r="H1095" s="1" t="s">
        <v>23420</v>
      </c>
      <c r="I1095">
        <v>1</v>
      </c>
      <c r="J1095" t="s">
        <v>34896</v>
      </c>
      <c r="L1095">
        <v>1</v>
      </c>
      <c r="M1095">
        <v>1</v>
      </c>
      <c r="N1095">
        <v>0</v>
      </c>
    </row>
    <row r="1096" spans="1:14" x14ac:dyDescent="0.25">
      <c r="A1096" t="s">
        <v>34667</v>
      </c>
      <c r="B1096" t="s">
        <v>23439</v>
      </c>
      <c r="C1096" t="s">
        <v>688</v>
      </c>
      <c r="D1096" t="s">
        <v>23440</v>
      </c>
      <c r="E1096" t="s">
        <v>689</v>
      </c>
      <c r="F1096" t="s">
        <v>10</v>
      </c>
      <c r="G1096" t="s">
        <v>34940</v>
      </c>
      <c r="H1096" s="1" t="s">
        <v>23441</v>
      </c>
      <c r="I1096">
        <v>1</v>
      </c>
      <c r="J1096" t="s">
        <v>34896</v>
      </c>
      <c r="L1096">
        <v>1</v>
      </c>
      <c r="M1096">
        <v>1</v>
      </c>
      <c r="N1096">
        <v>0</v>
      </c>
    </row>
    <row r="1097" spans="1:14" x14ac:dyDescent="0.25">
      <c r="A1097" t="s">
        <v>34676</v>
      </c>
      <c r="B1097" t="s">
        <v>23453</v>
      </c>
      <c r="C1097" t="s">
        <v>700</v>
      </c>
      <c r="D1097" t="s">
        <v>23454</v>
      </c>
      <c r="E1097" t="s">
        <v>701</v>
      </c>
      <c r="F1097" t="s">
        <v>10</v>
      </c>
      <c r="G1097" t="s">
        <v>34940</v>
      </c>
      <c r="H1097" s="1" t="s">
        <v>23455</v>
      </c>
      <c r="I1097">
        <v>1</v>
      </c>
      <c r="J1097" t="s">
        <v>34896</v>
      </c>
      <c r="L1097">
        <v>1</v>
      </c>
      <c r="M1097">
        <v>1</v>
      </c>
      <c r="N1097">
        <v>0</v>
      </c>
    </row>
    <row r="1098" spans="1:14" x14ac:dyDescent="0.25">
      <c r="A1098" t="s">
        <v>34686</v>
      </c>
      <c r="B1098" t="s">
        <v>23465</v>
      </c>
      <c r="C1098" t="s">
        <v>15907</v>
      </c>
      <c r="D1098" t="s">
        <v>23466</v>
      </c>
      <c r="E1098" t="s">
        <v>15908</v>
      </c>
      <c r="F1098" t="s">
        <v>10</v>
      </c>
      <c r="G1098" t="s">
        <v>34940</v>
      </c>
      <c r="H1098" s="1" t="s">
        <v>23467</v>
      </c>
      <c r="I1098">
        <v>1</v>
      </c>
      <c r="J1098" t="s">
        <v>34896</v>
      </c>
      <c r="L1098">
        <v>1</v>
      </c>
      <c r="M1098">
        <v>1</v>
      </c>
      <c r="N1098">
        <v>0</v>
      </c>
    </row>
    <row r="1099" spans="1:14" x14ac:dyDescent="0.25">
      <c r="A1099" t="s">
        <v>34696</v>
      </c>
      <c r="B1099" t="s">
        <v>23482</v>
      </c>
      <c r="C1099" t="s">
        <v>1709</v>
      </c>
      <c r="D1099" t="s">
        <v>23483</v>
      </c>
      <c r="E1099" t="s">
        <v>1710</v>
      </c>
      <c r="F1099" t="s">
        <v>10</v>
      </c>
      <c r="G1099" t="s">
        <v>34940</v>
      </c>
      <c r="H1099" s="1" t="s">
        <v>23484</v>
      </c>
      <c r="I1099">
        <v>1</v>
      </c>
      <c r="J1099" t="s">
        <v>34896</v>
      </c>
      <c r="L1099">
        <v>1</v>
      </c>
      <c r="M1099">
        <v>1</v>
      </c>
      <c r="N1099">
        <v>0</v>
      </c>
    </row>
    <row r="1100" spans="1:14" x14ac:dyDescent="0.25">
      <c r="A1100" t="s">
        <v>34706</v>
      </c>
      <c r="B1100" t="s">
        <v>23496</v>
      </c>
      <c r="C1100" t="s">
        <v>15400</v>
      </c>
      <c r="D1100" t="s">
        <v>23497</v>
      </c>
      <c r="E1100" t="s">
        <v>15401</v>
      </c>
      <c r="F1100" t="s">
        <v>10</v>
      </c>
      <c r="G1100" t="s">
        <v>34940</v>
      </c>
      <c r="H1100" s="1" t="s">
        <v>23498</v>
      </c>
      <c r="I1100">
        <v>1</v>
      </c>
      <c r="J1100" t="s">
        <v>34896</v>
      </c>
      <c r="L1100">
        <v>1</v>
      </c>
      <c r="M1100">
        <v>1</v>
      </c>
      <c r="N1100">
        <v>0</v>
      </c>
    </row>
    <row r="1101" spans="1:14" x14ac:dyDescent="0.25">
      <c r="A1101" t="s">
        <v>34716</v>
      </c>
      <c r="B1101" t="s">
        <v>23516</v>
      </c>
      <c r="C1101" t="s">
        <v>23518</v>
      </c>
      <c r="D1101" t="s">
        <v>23517</v>
      </c>
      <c r="E1101" t="s">
        <v>23519</v>
      </c>
      <c r="F1101" t="s">
        <v>10</v>
      </c>
      <c r="G1101" t="s">
        <v>34940</v>
      </c>
      <c r="H1101" s="1" t="s">
        <v>23520</v>
      </c>
      <c r="I1101">
        <v>1</v>
      </c>
      <c r="J1101" t="s">
        <v>34896</v>
      </c>
      <c r="L1101">
        <v>1</v>
      </c>
      <c r="M1101">
        <v>1</v>
      </c>
      <c r="N1101">
        <v>0</v>
      </c>
    </row>
    <row r="1102" spans="1:14" x14ac:dyDescent="0.25">
      <c r="A1102" t="s">
        <v>34726</v>
      </c>
      <c r="B1102" t="s">
        <v>23540</v>
      </c>
      <c r="C1102" t="s">
        <v>23542</v>
      </c>
      <c r="D1102" t="s">
        <v>23541</v>
      </c>
      <c r="E1102" t="s">
        <v>23543</v>
      </c>
      <c r="F1102" t="s">
        <v>10</v>
      </c>
      <c r="G1102" t="s">
        <v>34940</v>
      </c>
      <c r="H1102" s="1" t="s">
        <v>23544</v>
      </c>
      <c r="I1102">
        <v>1</v>
      </c>
      <c r="J1102" t="s">
        <v>34896</v>
      </c>
      <c r="L1102">
        <v>1</v>
      </c>
      <c r="M1102">
        <v>1</v>
      </c>
      <c r="N1102">
        <v>0</v>
      </c>
    </row>
    <row r="1103" spans="1:14" x14ac:dyDescent="0.25">
      <c r="A1103" t="s">
        <v>34736</v>
      </c>
      <c r="B1103" t="s">
        <v>23566</v>
      </c>
      <c r="C1103" t="s">
        <v>3194</v>
      </c>
      <c r="D1103" t="s">
        <v>23567</v>
      </c>
      <c r="E1103" t="s">
        <v>3195</v>
      </c>
      <c r="F1103" t="s">
        <v>10</v>
      </c>
      <c r="G1103" t="s">
        <v>34940</v>
      </c>
      <c r="H1103" s="1" t="s">
        <v>23568</v>
      </c>
      <c r="I1103">
        <v>0</v>
      </c>
      <c r="J1103" t="s">
        <v>34944</v>
      </c>
      <c r="K1103" s="2" t="s">
        <v>23614</v>
      </c>
      <c r="L1103">
        <v>1</v>
      </c>
      <c r="M1103">
        <v>0</v>
      </c>
      <c r="N1103">
        <v>0</v>
      </c>
    </row>
    <row r="1104" spans="1:14" x14ac:dyDescent="0.25">
      <c r="A1104" t="s">
        <v>34746</v>
      </c>
      <c r="B1104" t="s">
        <v>23579</v>
      </c>
      <c r="C1104" t="s">
        <v>22350</v>
      </c>
      <c r="D1104" t="s">
        <v>23580</v>
      </c>
      <c r="E1104" t="s">
        <v>22351</v>
      </c>
      <c r="F1104" t="s">
        <v>10</v>
      </c>
      <c r="G1104" t="s">
        <v>34940</v>
      </c>
      <c r="H1104" s="1" t="s">
        <v>23581</v>
      </c>
      <c r="I1104">
        <v>0</v>
      </c>
      <c r="J1104" t="s">
        <v>34944</v>
      </c>
      <c r="K1104" s="2" t="s">
        <v>22530</v>
      </c>
      <c r="L1104">
        <v>1</v>
      </c>
      <c r="M1104">
        <v>0</v>
      </c>
      <c r="N1104">
        <v>0</v>
      </c>
    </row>
    <row r="1105" spans="1:14" x14ac:dyDescent="0.25">
      <c r="A1105" t="s">
        <v>34756</v>
      </c>
      <c r="B1105" t="s">
        <v>23598</v>
      </c>
      <c r="C1105" t="s">
        <v>23600</v>
      </c>
      <c r="D1105" t="s">
        <v>23599</v>
      </c>
      <c r="E1105" t="s">
        <v>23601</v>
      </c>
      <c r="F1105" t="s">
        <v>10</v>
      </c>
      <c r="G1105" t="s">
        <v>34940</v>
      </c>
      <c r="H1105">
        <v>0.84185117825883804</v>
      </c>
      <c r="I1105">
        <v>1</v>
      </c>
      <c r="J1105" t="s">
        <v>34896</v>
      </c>
      <c r="L1105">
        <v>1</v>
      </c>
      <c r="M1105">
        <v>1</v>
      </c>
      <c r="N1105">
        <v>0</v>
      </c>
    </row>
    <row r="1106" spans="1:14" x14ac:dyDescent="0.25">
      <c r="A1106" t="s">
        <v>34766</v>
      </c>
      <c r="B1106" t="s">
        <v>23617</v>
      </c>
      <c r="C1106" t="s">
        <v>10954</v>
      </c>
      <c r="D1106" t="s">
        <v>23618</v>
      </c>
      <c r="E1106" t="s">
        <v>10955</v>
      </c>
      <c r="F1106" t="s">
        <v>10</v>
      </c>
      <c r="G1106" t="s">
        <v>34940</v>
      </c>
      <c r="H1106" s="1" t="s">
        <v>23619</v>
      </c>
      <c r="I1106">
        <v>0</v>
      </c>
      <c r="J1106" t="s">
        <v>34944</v>
      </c>
      <c r="K1106" s="2" t="s">
        <v>23246</v>
      </c>
      <c r="L1106">
        <v>1</v>
      </c>
      <c r="M1106">
        <v>0</v>
      </c>
      <c r="N1106">
        <v>0</v>
      </c>
    </row>
    <row r="1107" spans="1:14" x14ac:dyDescent="0.25">
      <c r="A1107" t="s">
        <v>34776</v>
      </c>
      <c r="B1107" t="s">
        <v>23630</v>
      </c>
      <c r="C1107" t="s">
        <v>14594</v>
      </c>
      <c r="D1107" t="s">
        <v>23631</v>
      </c>
      <c r="E1107" t="s">
        <v>14595</v>
      </c>
      <c r="F1107" t="s">
        <v>10</v>
      </c>
      <c r="G1107" t="s">
        <v>34940</v>
      </c>
      <c r="H1107" s="1" t="s">
        <v>23632</v>
      </c>
      <c r="I1107">
        <v>1</v>
      </c>
      <c r="J1107" t="s">
        <v>34896</v>
      </c>
      <c r="L1107">
        <v>1</v>
      </c>
      <c r="M1107">
        <v>1</v>
      </c>
      <c r="N1107">
        <v>0</v>
      </c>
    </row>
    <row r="1108" spans="1:14" x14ac:dyDescent="0.25">
      <c r="A1108" t="s">
        <v>34793</v>
      </c>
      <c r="B1108" t="s">
        <v>23644</v>
      </c>
      <c r="C1108" t="s">
        <v>17089</v>
      </c>
      <c r="D1108" t="s">
        <v>23645</v>
      </c>
      <c r="E1108" t="s">
        <v>17090</v>
      </c>
      <c r="F1108" t="s">
        <v>10</v>
      </c>
      <c r="G1108" t="s">
        <v>34940</v>
      </c>
      <c r="H1108" s="1" t="s">
        <v>23653</v>
      </c>
      <c r="I1108">
        <v>1</v>
      </c>
      <c r="J1108" t="s">
        <v>34896</v>
      </c>
      <c r="L1108">
        <v>1</v>
      </c>
      <c r="M1108">
        <v>1</v>
      </c>
      <c r="N1108">
        <v>0</v>
      </c>
    </row>
    <row r="1109" spans="1:14" x14ac:dyDescent="0.25">
      <c r="A1109" t="s">
        <v>34796</v>
      </c>
      <c r="B1109" t="s">
        <v>23658</v>
      </c>
      <c r="C1109" t="s">
        <v>14359</v>
      </c>
      <c r="D1109" t="s">
        <v>23659</v>
      </c>
      <c r="E1109" t="s">
        <v>14360</v>
      </c>
      <c r="F1109" t="s">
        <v>10</v>
      </c>
      <c r="G1109" t="s">
        <v>34940</v>
      </c>
      <c r="H1109" s="1" t="s">
        <v>23660</v>
      </c>
      <c r="I1109">
        <v>1</v>
      </c>
      <c r="J1109" t="s">
        <v>34896</v>
      </c>
      <c r="L1109">
        <v>1</v>
      </c>
      <c r="M1109">
        <v>1</v>
      </c>
      <c r="N1109">
        <v>0</v>
      </c>
    </row>
    <row r="1110" spans="1:14" x14ac:dyDescent="0.25">
      <c r="A1110" t="s">
        <v>34811</v>
      </c>
      <c r="B1110" t="s">
        <v>23670</v>
      </c>
      <c r="C1110" t="s">
        <v>20108</v>
      </c>
      <c r="D1110" t="s">
        <v>23671</v>
      </c>
      <c r="E1110" t="s">
        <v>20109</v>
      </c>
      <c r="F1110" t="s">
        <v>10</v>
      </c>
      <c r="G1110" t="s">
        <v>34940</v>
      </c>
      <c r="H1110" s="1" t="s">
        <v>23675</v>
      </c>
      <c r="I1110">
        <v>1</v>
      </c>
      <c r="J1110" t="s">
        <v>34896</v>
      </c>
      <c r="L1110">
        <v>1</v>
      </c>
      <c r="M1110">
        <v>1</v>
      </c>
      <c r="N1110">
        <v>0</v>
      </c>
    </row>
    <row r="1111" spans="1:14" x14ac:dyDescent="0.25">
      <c r="A1111" t="s">
        <v>34816</v>
      </c>
      <c r="B1111" t="s">
        <v>23682</v>
      </c>
      <c r="C1111" t="s">
        <v>23684</v>
      </c>
      <c r="D1111" t="s">
        <v>23683</v>
      </c>
      <c r="E1111" t="s">
        <v>23685</v>
      </c>
      <c r="F1111" t="s">
        <v>10</v>
      </c>
      <c r="G1111" t="s">
        <v>34940</v>
      </c>
      <c r="H1111" s="1" t="s">
        <v>23686</v>
      </c>
      <c r="I1111">
        <v>1</v>
      </c>
      <c r="J1111" t="s">
        <v>34896</v>
      </c>
      <c r="L1111">
        <v>1</v>
      </c>
      <c r="M1111">
        <v>1</v>
      </c>
      <c r="N1111">
        <v>0</v>
      </c>
    </row>
    <row r="1112" spans="1:14" x14ac:dyDescent="0.25">
      <c r="A1112" t="s">
        <v>34826</v>
      </c>
      <c r="B1112" t="s">
        <v>23704</v>
      </c>
      <c r="C1112" t="s">
        <v>573</v>
      </c>
      <c r="D1112" t="s">
        <v>23705</v>
      </c>
      <c r="E1112" t="s">
        <v>574</v>
      </c>
      <c r="F1112" t="s">
        <v>10</v>
      </c>
      <c r="G1112" t="s">
        <v>34940</v>
      </c>
      <c r="H1112" s="1" t="s">
        <v>23706</v>
      </c>
      <c r="I1112">
        <v>1</v>
      </c>
      <c r="J1112" t="s">
        <v>34896</v>
      </c>
      <c r="L1112">
        <v>1</v>
      </c>
      <c r="M1112">
        <v>1</v>
      </c>
      <c r="N1112">
        <v>0</v>
      </c>
    </row>
    <row r="1113" spans="1:14" x14ac:dyDescent="0.25">
      <c r="A1113" t="s">
        <v>34842</v>
      </c>
      <c r="B1113" t="s">
        <v>23716</v>
      </c>
      <c r="C1113" t="s">
        <v>23726</v>
      </c>
      <c r="D1113" t="s">
        <v>23717</v>
      </c>
      <c r="E1113" t="s">
        <v>23727</v>
      </c>
      <c r="F1113" t="s">
        <v>10</v>
      </c>
      <c r="G1113" t="s">
        <v>34940</v>
      </c>
      <c r="H1113" s="1" t="s">
        <v>23728</v>
      </c>
      <c r="I1113">
        <v>1</v>
      </c>
      <c r="J1113" t="s">
        <v>34896</v>
      </c>
      <c r="L1113">
        <v>1</v>
      </c>
      <c r="M1113">
        <v>1</v>
      </c>
      <c r="N1113">
        <v>0</v>
      </c>
    </row>
    <row r="1114" spans="1:14" x14ac:dyDescent="0.25">
      <c r="A1114" t="s">
        <v>34847</v>
      </c>
      <c r="B1114" t="s">
        <v>23731</v>
      </c>
      <c r="C1114" t="s">
        <v>13331</v>
      </c>
      <c r="D1114" t="s">
        <v>23732</v>
      </c>
      <c r="E1114" t="s">
        <v>13332</v>
      </c>
      <c r="F1114" t="s">
        <v>10</v>
      </c>
      <c r="G1114" t="s">
        <v>34940</v>
      </c>
      <c r="H1114" s="1" t="s">
        <v>23733</v>
      </c>
      <c r="I1114">
        <v>1</v>
      </c>
      <c r="J1114" t="s">
        <v>34896</v>
      </c>
      <c r="L1114">
        <v>1</v>
      </c>
      <c r="M1114">
        <v>1</v>
      </c>
      <c r="N1114">
        <v>0</v>
      </c>
    </row>
    <row r="1115" spans="1:14" x14ac:dyDescent="0.25">
      <c r="A1115" t="s">
        <v>34859</v>
      </c>
      <c r="B1115" t="s">
        <v>23742</v>
      </c>
      <c r="C1115" t="s">
        <v>13055</v>
      </c>
      <c r="D1115" t="s">
        <v>23743</v>
      </c>
      <c r="E1115" t="s">
        <v>13056</v>
      </c>
      <c r="F1115" t="s">
        <v>10</v>
      </c>
      <c r="G1115" t="s">
        <v>34940</v>
      </c>
      <c r="H1115" s="1" t="s">
        <v>23748</v>
      </c>
      <c r="I1115">
        <v>1</v>
      </c>
      <c r="J1115" t="s">
        <v>34896</v>
      </c>
      <c r="L1115">
        <v>1</v>
      </c>
      <c r="M1115">
        <v>1</v>
      </c>
      <c r="N1115">
        <v>0</v>
      </c>
    </row>
    <row r="1116" spans="1:14" x14ac:dyDescent="0.25">
      <c r="A1116" t="s">
        <v>34866</v>
      </c>
      <c r="B1116" t="s">
        <v>23757</v>
      </c>
      <c r="C1116" t="s">
        <v>16059</v>
      </c>
      <c r="D1116" t="s">
        <v>23758</v>
      </c>
      <c r="E1116" t="s">
        <v>16060</v>
      </c>
      <c r="F1116" t="s">
        <v>10</v>
      </c>
      <c r="G1116" t="s">
        <v>34940</v>
      </c>
      <c r="H1116" s="1" t="s">
        <v>23759</v>
      </c>
      <c r="I1116">
        <v>1</v>
      </c>
      <c r="J1116" t="s">
        <v>34896</v>
      </c>
      <c r="L1116">
        <v>1</v>
      </c>
      <c r="M1116">
        <v>1</v>
      </c>
      <c r="N1116">
        <v>0</v>
      </c>
    </row>
    <row r="1117" spans="1:14" x14ac:dyDescent="0.25">
      <c r="A1117" t="s">
        <v>34879</v>
      </c>
      <c r="B1117" t="s">
        <v>23773</v>
      </c>
      <c r="C1117" t="s">
        <v>23443</v>
      </c>
      <c r="D1117" t="s">
        <v>23774</v>
      </c>
      <c r="E1117" t="s">
        <v>23444</v>
      </c>
      <c r="F1117" t="s">
        <v>10</v>
      </c>
      <c r="G1117" t="s">
        <v>34939</v>
      </c>
      <c r="H1117" s="1" t="s">
        <v>23777</v>
      </c>
      <c r="I1117">
        <v>1</v>
      </c>
      <c r="J1117" t="s">
        <v>34896</v>
      </c>
      <c r="L1117">
        <v>1</v>
      </c>
      <c r="M1117">
        <v>1</v>
      </c>
      <c r="N1117">
        <v>1</v>
      </c>
    </row>
    <row r="1118" spans="1:14" x14ac:dyDescent="0.25">
      <c r="A1118" t="s">
        <v>34892</v>
      </c>
      <c r="B1118" t="s">
        <v>23788</v>
      </c>
      <c r="C1118" t="s">
        <v>5005</v>
      </c>
      <c r="D1118" t="s">
        <v>23789</v>
      </c>
      <c r="E1118" t="s">
        <v>5006</v>
      </c>
      <c r="F1118" t="s">
        <v>10</v>
      </c>
      <c r="G1118" t="s">
        <v>34939</v>
      </c>
      <c r="H1118" s="1" t="s">
        <v>23800</v>
      </c>
      <c r="I1118">
        <v>1</v>
      </c>
      <c r="J1118" t="s">
        <v>34896</v>
      </c>
      <c r="L1118">
        <v>1</v>
      </c>
      <c r="M1118">
        <v>1</v>
      </c>
      <c r="N1118">
        <v>1</v>
      </c>
    </row>
    <row r="1119" spans="1:14" x14ac:dyDescent="0.25">
      <c r="A1119" t="str">
        <f>_xlfn.CONCAT(D1119,"|",E1119)</f>
        <v>Locus Coeruleus|locus coeruleus</v>
      </c>
      <c r="B1119" t="s">
        <v>34985</v>
      </c>
      <c r="C1119" t="s">
        <v>34986</v>
      </c>
      <c r="D1119" t="s">
        <v>34987</v>
      </c>
      <c r="E1119" t="s">
        <v>34989</v>
      </c>
      <c r="F1119" t="s">
        <v>34988</v>
      </c>
      <c r="G1119" t="s">
        <v>34940</v>
      </c>
      <c r="H1119" t="s">
        <v>35003</v>
      </c>
      <c r="I1119">
        <v>1</v>
      </c>
      <c r="J1119" t="s">
        <v>34944</v>
      </c>
      <c r="K1119" s="2" t="s">
        <v>23255</v>
      </c>
      <c r="L1119">
        <v>1</v>
      </c>
      <c r="M1119">
        <v>0</v>
      </c>
      <c r="N1119">
        <v>0</v>
      </c>
    </row>
    <row r="1120" spans="1:14" x14ac:dyDescent="0.25">
      <c r="A1120" t="str">
        <f t="shared" ref="A1120:A1122" si="0">_xlfn.CONCAT(D1120,"|",E1120)</f>
        <v>Maxilla|maxilla</v>
      </c>
      <c r="B1120" t="s">
        <v>34990</v>
      </c>
      <c r="C1120" t="s">
        <v>34991</v>
      </c>
      <c r="D1120" t="s">
        <v>34992</v>
      </c>
      <c r="E1120" t="s">
        <v>34994</v>
      </c>
      <c r="F1120" t="s">
        <v>34988</v>
      </c>
      <c r="G1120" t="s">
        <v>34940</v>
      </c>
      <c r="H1120" t="s">
        <v>35003</v>
      </c>
      <c r="I1120">
        <v>1</v>
      </c>
      <c r="J1120" t="s">
        <v>34944</v>
      </c>
      <c r="K1120" s="2" t="s">
        <v>34993</v>
      </c>
      <c r="L1120">
        <v>1</v>
      </c>
      <c r="M1120">
        <v>0</v>
      </c>
      <c r="N1120">
        <v>0</v>
      </c>
    </row>
    <row r="1121" spans="1:14" x14ac:dyDescent="0.25">
      <c r="A1121" t="str">
        <f t="shared" si="0"/>
        <v>Thoracic Duct|thoracic duct</v>
      </c>
      <c r="B1121" t="s">
        <v>34995</v>
      </c>
      <c r="C1121" t="s">
        <v>34996</v>
      </c>
      <c r="D1121" t="s">
        <v>34997</v>
      </c>
      <c r="E1121" t="s">
        <v>34999</v>
      </c>
      <c r="F1121" t="s">
        <v>34988</v>
      </c>
      <c r="G1121" t="s">
        <v>34940</v>
      </c>
      <c r="H1121" t="s">
        <v>35003</v>
      </c>
      <c r="I1121">
        <v>1</v>
      </c>
      <c r="J1121" t="s">
        <v>34944</v>
      </c>
      <c r="K1121" s="2" t="s">
        <v>34998</v>
      </c>
      <c r="L1121">
        <v>1</v>
      </c>
      <c r="M1121">
        <v>0</v>
      </c>
      <c r="N1121">
        <v>0</v>
      </c>
    </row>
    <row r="1122" spans="1:14" x14ac:dyDescent="0.25">
      <c r="A1122" t="str">
        <f t="shared" si="0"/>
        <v>Telencephalic Commissures|commissure of telencephalon</v>
      </c>
      <c r="B1122" t="s">
        <v>35000</v>
      </c>
      <c r="C1122" t="s">
        <v>35001</v>
      </c>
      <c r="D1122" t="s">
        <v>35002</v>
      </c>
      <c r="E1122" t="s">
        <v>23553</v>
      </c>
      <c r="F1122" t="s">
        <v>34988</v>
      </c>
      <c r="G1122" t="s">
        <v>34940</v>
      </c>
      <c r="H1122" t="s">
        <v>35003</v>
      </c>
      <c r="I1122">
        <v>1</v>
      </c>
      <c r="J1122" t="s">
        <v>34944</v>
      </c>
      <c r="K1122" s="2" t="s">
        <v>23552</v>
      </c>
      <c r="L1122">
        <v>1</v>
      </c>
      <c r="M1122">
        <v>0</v>
      </c>
      <c r="N1122">
        <v>0</v>
      </c>
    </row>
  </sheetData>
  <autoFilter ref="J1:J1118" xr:uid="{36AC5387-360B-4647-A065-46E639D5A9C2}"/>
  <hyperlinks>
    <hyperlink ref="K22" r:id="rId1" xr:uid="{83B0B12E-67CA-4A0C-85DE-F097847A829D}"/>
    <hyperlink ref="K39" r:id="rId2" xr:uid="{0A0702EE-C3E3-46C0-B188-29074B97A500}"/>
    <hyperlink ref="K85" r:id="rId3" xr:uid="{CE59FA23-2746-4AFE-93F6-33140F8E7B1D}"/>
    <hyperlink ref="K96" r:id="rId4" xr:uid="{F4D840E1-E759-4C56-BE69-7B603661AEF4}"/>
    <hyperlink ref="K146" r:id="rId5" xr:uid="{0E186A7F-2771-4637-B700-A50EA02690B1}"/>
    <hyperlink ref="K152" r:id="rId6" xr:uid="{6B88BFE1-6176-428A-BB3A-D6C7B6D59E05}"/>
    <hyperlink ref="K169" r:id="rId7" xr:uid="{B34357C8-4F15-4E03-9AB2-4C88F7C98E81}"/>
    <hyperlink ref="K215" r:id="rId8" xr:uid="{0D2F2827-B2ED-4601-BAA1-29759740FAAB}"/>
    <hyperlink ref="K220" r:id="rId9" xr:uid="{31DBB175-5E88-4786-A9B8-D4CF4A26B75D}"/>
    <hyperlink ref="K242" r:id="rId10" xr:uid="{7120142C-65CD-4C49-8DDC-1682A826CF25}"/>
    <hyperlink ref="K246" r:id="rId11" xr:uid="{FB73B39C-27CC-4EA4-B157-8444F56C844E}"/>
    <hyperlink ref="K296" r:id="rId12" xr:uid="{D2E897DD-209C-4394-AF75-7EA9FB87E8A8}"/>
    <hyperlink ref="K351" r:id="rId13" xr:uid="{923EE747-2F4F-4C8D-966F-8AAECA04109F}"/>
    <hyperlink ref="K417" r:id="rId14" xr:uid="{23A04C68-CAB0-4E30-8AC8-0184A1819C9A}"/>
    <hyperlink ref="K456" r:id="rId15" xr:uid="{3CAB8BC8-8004-44E7-8EC4-E08D29C63694}"/>
    <hyperlink ref="K540" r:id="rId16" xr:uid="{56BC1F22-78A1-429C-90F1-1CF29E6F66AC}"/>
    <hyperlink ref="K552" r:id="rId17" xr:uid="{70345C24-3DDF-40F9-9CFF-0ADFAD156180}"/>
    <hyperlink ref="K584" r:id="rId18" xr:uid="{9FA053C5-67B1-42B6-B76C-1DBD293EAE10}"/>
    <hyperlink ref="K608" r:id="rId19" xr:uid="{12A2A01A-FD55-4215-83DA-C52EF52D4E4D}"/>
    <hyperlink ref="K620" r:id="rId20" xr:uid="{4D667E58-3D00-4065-848A-062D8F92453D}"/>
    <hyperlink ref="K733" r:id="rId21" xr:uid="{1FDC546A-96D7-4201-9A02-CE883244D51A}"/>
    <hyperlink ref="K904" r:id="rId22" xr:uid="{AE4C8A99-F40A-422A-90DE-D19EE196B983}"/>
    <hyperlink ref="K922" r:id="rId23" xr:uid="{D88F0CE7-0EF7-4EC1-B69D-286FFFA1B9A9}"/>
    <hyperlink ref="K966" r:id="rId24" xr:uid="{6424B666-EA3C-4BC6-BBAB-7FA04EE87704}"/>
    <hyperlink ref="K967" r:id="rId25" xr:uid="{41110DD5-0D8D-4125-B9AC-747891E55DF5}"/>
    <hyperlink ref="K970" r:id="rId26" xr:uid="{93B9D57F-BF7D-4E2C-9396-383145A369BE}"/>
    <hyperlink ref="K999" r:id="rId27" xr:uid="{04672FCE-BA5A-46B7-BEB8-9EC7F3290FA6}"/>
    <hyperlink ref="K1039" r:id="rId28" xr:uid="{FA11BCE8-7A6D-4F8D-83D3-6D30DAEB9E3F}"/>
    <hyperlink ref="K1077" r:id="rId29" xr:uid="{C9A243A5-7A39-4D0A-B87A-69F8906B688F}"/>
    <hyperlink ref="K1078" r:id="rId30" xr:uid="{A7186924-C691-47C5-81BC-1A162A0B1ADB}"/>
    <hyperlink ref="K1088" r:id="rId31" xr:uid="{84806544-1180-495A-94F2-27302111314B}"/>
    <hyperlink ref="K1089" r:id="rId32" xr:uid="{EEFC0570-9EAE-4DE0-9056-518FC547AA4E}"/>
    <hyperlink ref="K1103" r:id="rId33" xr:uid="{DFDE0711-8081-41CD-B9D8-1FBECF6970C9}"/>
    <hyperlink ref="K1104" r:id="rId34" xr:uid="{76C83848-E3CA-421C-8EEB-7DF2FAFDDBE8}"/>
    <hyperlink ref="K1106" r:id="rId35" xr:uid="{DF164EF2-7CA5-46C2-8381-8385BE7B8A6D}"/>
    <hyperlink ref="K1119" r:id="rId36" xr:uid="{F1DD0B55-F216-4FE8-849D-5FA64CF38D66}"/>
    <hyperlink ref="K1120" r:id="rId37" xr:uid="{EB7363FF-6112-43A9-A76D-B61319D5771A}"/>
    <hyperlink ref="K1121" r:id="rId38" xr:uid="{219B7E8F-E264-4640-8F6E-CF44E10BFA4B}"/>
    <hyperlink ref="K1122" r:id="rId39" xr:uid="{79B84DF0-1EB5-4AD7-802F-2DCA806F3B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CCEE-EAE8-42EE-A0CF-7B14CE4A567E}">
  <dimension ref="A3:N916"/>
  <sheetViews>
    <sheetView topLeftCell="A26" workbookViewId="0">
      <selection activeCell="D62" sqref="D62"/>
    </sheetView>
  </sheetViews>
  <sheetFormatPr defaultRowHeight="15" x14ac:dyDescent="0.25"/>
  <cols>
    <col min="2" max="2" width="42.42578125" customWidth="1"/>
    <col min="3" max="3" width="11.7109375" customWidth="1"/>
    <col min="4" max="5" width="15.42578125" customWidth="1"/>
    <col min="6" max="6" width="11.28515625" bestFit="1" customWidth="1"/>
    <col min="7" max="7" width="38.5703125" style="23" bestFit="1" customWidth="1"/>
    <col min="8" max="8" width="20.140625" style="23" bestFit="1" customWidth="1"/>
    <col min="9" max="10" width="9.140625" style="23"/>
    <col min="11" max="11" width="20.140625" style="23" bestFit="1" customWidth="1"/>
    <col min="12" max="12" width="12.85546875" style="23" customWidth="1"/>
    <col min="13" max="14" width="9.140625" style="23"/>
    <col min="17" max="17" width="21.85546875" bestFit="1" customWidth="1"/>
    <col min="18" max="18" width="9.7109375" bestFit="1" customWidth="1"/>
    <col min="19" max="19" width="8" bestFit="1" customWidth="1"/>
  </cols>
  <sheetData>
    <row r="3" spans="2:4" x14ac:dyDescent="0.25">
      <c r="B3" s="8" t="s">
        <v>34932</v>
      </c>
      <c r="C3" t="s">
        <v>34946</v>
      </c>
      <c r="D3" t="s">
        <v>34947</v>
      </c>
    </row>
    <row r="4" spans="2:4" x14ac:dyDescent="0.25">
      <c r="B4" s="9" t="s">
        <v>34896</v>
      </c>
      <c r="C4" s="45">
        <v>952</v>
      </c>
      <c r="D4">
        <f>SUM(D5:D6)</f>
        <v>959</v>
      </c>
    </row>
    <row r="5" spans="2:4" x14ac:dyDescent="0.25">
      <c r="B5" s="10" t="s">
        <v>34940</v>
      </c>
      <c r="C5" s="11">
        <v>815</v>
      </c>
      <c r="D5">
        <f>GETPIVOTDATA("accurate_mapping",$B$3,"mesh_concept_group","Anatomical Structure","comment","Hit")+D7+D9</f>
        <v>822</v>
      </c>
    </row>
    <row r="6" spans="2:4" x14ac:dyDescent="0.25">
      <c r="B6" s="10" t="s">
        <v>34939</v>
      </c>
      <c r="C6" s="11">
        <v>137</v>
      </c>
      <c r="D6" s="11">
        <v>137</v>
      </c>
    </row>
    <row r="7" spans="2:4" x14ac:dyDescent="0.25">
      <c r="B7" s="9" t="s">
        <v>34898</v>
      </c>
      <c r="C7" s="11">
        <v>12</v>
      </c>
      <c r="D7">
        <f>C7/2</f>
        <v>6</v>
      </c>
    </row>
    <row r="8" spans="2:4" x14ac:dyDescent="0.25">
      <c r="B8" s="10" t="s">
        <v>34940</v>
      </c>
      <c r="C8" s="11">
        <v>12</v>
      </c>
      <c r="D8">
        <f t="shared" ref="D8" si="0">C8/2</f>
        <v>6</v>
      </c>
    </row>
    <row r="9" spans="2:4" x14ac:dyDescent="0.25">
      <c r="B9" s="9" t="s">
        <v>34904</v>
      </c>
      <c r="C9" s="11">
        <v>3</v>
      </c>
      <c r="D9">
        <f>C9/3</f>
        <v>1</v>
      </c>
    </row>
    <row r="10" spans="2:4" x14ac:dyDescent="0.25">
      <c r="B10" s="10" t="s">
        <v>34940</v>
      </c>
      <c r="C10" s="11">
        <v>3</v>
      </c>
      <c r="D10">
        <f>C10/3</f>
        <v>1</v>
      </c>
    </row>
    <row r="11" spans="2:4" x14ac:dyDescent="0.25">
      <c r="B11" s="9" t="s">
        <v>34944</v>
      </c>
      <c r="C11" s="45">
        <v>39</v>
      </c>
      <c r="D11" s="17">
        <v>35</v>
      </c>
    </row>
    <row r="12" spans="2:4" x14ac:dyDescent="0.25">
      <c r="B12" s="10" t="s">
        <v>34940</v>
      </c>
      <c r="C12" s="45">
        <v>38</v>
      </c>
      <c r="D12" s="11">
        <v>34</v>
      </c>
    </row>
    <row r="13" spans="2:4" x14ac:dyDescent="0.25">
      <c r="B13" s="10" t="s">
        <v>34939</v>
      </c>
      <c r="C13" s="11">
        <v>1</v>
      </c>
      <c r="D13" s="11">
        <v>1</v>
      </c>
    </row>
    <row r="14" spans="2:4" x14ac:dyDescent="0.25">
      <c r="B14" s="9" t="s">
        <v>34926</v>
      </c>
      <c r="C14" s="11">
        <v>30</v>
      </c>
      <c r="D14" s="17">
        <v>30</v>
      </c>
    </row>
    <row r="15" spans="2:4" x14ac:dyDescent="0.25">
      <c r="B15" s="10" t="s">
        <v>34939</v>
      </c>
      <c r="C15" s="11">
        <v>28</v>
      </c>
      <c r="D15" s="11">
        <v>28</v>
      </c>
    </row>
    <row r="16" spans="2:4" x14ac:dyDescent="0.25">
      <c r="B16" s="10" t="s">
        <v>34943</v>
      </c>
      <c r="C16" s="11">
        <v>2</v>
      </c>
      <c r="D16" s="11">
        <v>2</v>
      </c>
    </row>
    <row r="17" spans="2:13" x14ac:dyDescent="0.25">
      <c r="B17" s="9" t="s">
        <v>34913</v>
      </c>
      <c r="C17" s="11">
        <v>35</v>
      </c>
      <c r="D17" s="11">
        <v>35</v>
      </c>
      <c r="K17" s="27"/>
      <c r="L17" s="46"/>
      <c r="M17" s="46"/>
    </row>
    <row r="18" spans="2:13" x14ac:dyDescent="0.25">
      <c r="B18" s="10" t="s">
        <v>34938</v>
      </c>
      <c r="C18" s="11">
        <v>35</v>
      </c>
      <c r="K18" s="27"/>
      <c r="L18" s="27"/>
      <c r="M18" s="28"/>
    </row>
    <row r="19" spans="2:13" x14ac:dyDescent="0.25">
      <c r="B19" s="9" t="s">
        <v>34901</v>
      </c>
      <c r="C19" s="11">
        <v>13</v>
      </c>
      <c r="D19">
        <v>13</v>
      </c>
      <c r="K19" s="27"/>
      <c r="L19" s="27"/>
      <c r="M19" s="28"/>
    </row>
    <row r="20" spans="2:13" x14ac:dyDescent="0.25">
      <c r="B20" s="10" t="s">
        <v>34940</v>
      </c>
      <c r="C20" s="11">
        <v>13</v>
      </c>
      <c r="M20" s="30"/>
    </row>
    <row r="21" spans="2:13" x14ac:dyDescent="0.25">
      <c r="B21" s="9" t="s">
        <v>34931</v>
      </c>
      <c r="C21" s="11">
        <v>5</v>
      </c>
      <c r="D21">
        <v>5</v>
      </c>
      <c r="M21" s="30"/>
    </row>
    <row r="22" spans="2:13" x14ac:dyDescent="0.25">
      <c r="B22" s="10" t="s">
        <v>34940</v>
      </c>
      <c r="C22" s="11">
        <v>5</v>
      </c>
      <c r="K22" s="27"/>
      <c r="L22" s="27"/>
      <c r="M22" s="28"/>
    </row>
    <row r="23" spans="2:13" x14ac:dyDescent="0.25">
      <c r="B23" s="9" t="s">
        <v>34900</v>
      </c>
      <c r="C23" s="11">
        <v>7</v>
      </c>
      <c r="D23">
        <v>7</v>
      </c>
      <c r="K23" s="27"/>
      <c r="L23" s="27"/>
      <c r="M23" s="28"/>
    </row>
    <row r="24" spans="2:13" x14ac:dyDescent="0.25">
      <c r="B24" s="10" t="s">
        <v>34941</v>
      </c>
      <c r="C24" s="11">
        <v>7</v>
      </c>
      <c r="K24" s="27"/>
      <c r="L24" s="27"/>
      <c r="M24" s="28"/>
    </row>
    <row r="25" spans="2:13" x14ac:dyDescent="0.25">
      <c r="B25" s="9" t="s">
        <v>34927</v>
      </c>
      <c r="C25" s="11">
        <v>4</v>
      </c>
      <c r="D25">
        <v>4</v>
      </c>
    </row>
    <row r="26" spans="2:13" x14ac:dyDescent="0.25">
      <c r="B26" s="10" t="s">
        <v>34940</v>
      </c>
      <c r="C26" s="11">
        <v>4</v>
      </c>
    </row>
    <row r="27" spans="2:13" x14ac:dyDescent="0.25">
      <c r="B27" s="9" t="s">
        <v>34905</v>
      </c>
      <c r="C27" s="11">
        <v>9</v>
      </c>
      <c r="D27">
        <v>9</v>
      </c>
    </row>
    <row r="28" spans="2:13" x14ac:dyDescent="0.25">
      <c r="B28" s="10" t="s">
        <v>34940</v>
      </c>
      <c r="C28" s="11">
        <v>9</v>
      </c>
    </row>
    <row r="29" spans="2:13" x14ac:dyDescent="0.25">
      <c r="B29" s="9" t="s">
        <v>34903</v>
      </c>
      <c r="C29" s="11">
        <v>5</v>
      </c>
      <c r="D29">
        <v>5</v>
      </c>
    </row>
    <row r="30" spans="2:13" x14ac:dyDescent="0.25">
      <c r="B30" s="10" t="s">
        <v>34940</v>
      </c>
      <c r="C30" s="11">
        <v>5</v>
      </c>
    </row>
    <row r="31" spans="2:13" x14ac:dyDescent="0.25">
      <c r="B31" s="9" t="s">
        <v>34899</v>
      </c>
      <c r="C31" s="11">
        <v>7</v>
      </c>
      <c r="D31">
        <v>7</v>
      </c>
    </row>
    <row r="32" spans="2:13" x14ac:dyDescent="0.25">
      <c r="B32" s="10" t="s">
        <v>34940</v>
      </c>
      <c r="C32" s="11">
        <v>7</v>
      </c>
    </row>
    <row r="33" spans="1:10" x14ac:dyDescent="0.25">
      <c r="B33" s="9" t="s">
        <v>34933</v>
      </c>
      <c r="C33" s="11">
        <v>1121</v>
      </c>
    </row>
    <row r="36" spans="1:10" x14ac:dyDescent="0.25">
      <c r="A36" s="15"/>
      <c r="B36" s="15"/>
      <c r="C36" s="15"/>
      <c r="D36" s="15"/>
      <c r="E36" s="15"/>
      <c r="F36" s="15"/>
    </row>
    <row r="37" spans="1:10" ht="45" x14ac:dyDescent="0.25">
      <c r="A37" s="15"/>
      <c r="B37" s="13" t="s">
        <v>35007</v>
      </c>
      <c r="C37" s="14" t="s">
        <v>34947</v>
      </c>
      <c r="D37" s="56" t="s">
        <v>35008</v>
      </c>
      <c r="E37" s="56" t="s">
        <v>34936</v>
      </c>
      <c r="F37" s="15"/>
      <c r="G37" s="20" t="s">
        <v>34951</v>
      </c>
      <c r="H37" s="15">
        <v>815</v>
      </c>
      <c r="I37" s="49"/>
      <c r="J37" s="50"/>
    </row>
    <row r="38" spans="1:10" x14ac:dyDescent="0.25">
      <c r="A38" s="15"/>
      <c r="B38" s="12" t="s">
        <v>34935</v>
      </c>
      <c r="C38" s="12">
        <f>SUM(C42,C39)</f>
        <v>998</v>
      </c>
      <c r="D38" s="47">
        <f>C38/$C$38</f>
        <v>1</v>
      </c>
      <c r="E38" s="48">
        <f t="shared" ref="E38:E57" si="1">C38/$C$58</f>
        <v>0.8966756513926325</v>
      </c>
      <c r="F38" s="15"/>
      <c r="G38" s="20" t="s">
        <v>34949</v>
      </c>
      <c r="H38" s="15">
        <v>6</v>
      </c>
      <c r="I38" s="49"/>
      <c r="J38" s="50"/>
    </row>
    <row r="39" spans="1:10" x14ac:dyDescent="0.25">
      <c r="A39" s="15"/>
      <c r="B39" s="51" t="s">
        <v>34896</v>
      </c>
      <c r="C39" s="55">
        <f>SUM(C40,C41)</f>
        <v>959</v>
      </c>
      <c r="D39" s="53">
        <f>C39/$C$38</f>
        <v>0.96092184368737477</v>
      </c>
      <c r="E39" s="54">
        <f t="shared" si="1"/>
        <v>0.86163522012578619</v>
      </c>
      <c r="F39" s="15"/>
      <c r="G39" s="20" t="s">
        <v>34950</v>
      </c>
      <c r="H39" s="15">
        <v>1</v>
      </c>
      <c r="I39" s="49"/>
      <c r="J39" s="50"/>
    </row>
    <row r="40" spans="1:10" x14ac:dyDescent="0.25">
      <c r="A40" s="15"/>
      <c r="B40" s="20" t="s">
        <v>34940</v>
      </c>
      <c r="C40" s="15">
        <v>822</v>
      </c>
      <c r="D40" s="49">
        <f>C40/C$39</f>
        <v>0.8571428571428571</v>
      </c>
      <c r="E40" s="50">
        <f t="shared" si="1"/>
        <v>0.73854447439353099</v>
      </c>
      <c r="F40" s="15"/>
    </row>
    <row r="41" spans="1:10" x14ac:dyDescent="0.25">
      <c r="A41" s="15"/>
      <c r="B41" s="20" t="s">
        <v>34948</v>
      </c>
      <c r="C41" s="21">
        <v>137</v>
      </c>
      <c r="D41" s="49">
        <f t="shared" ref="D41" si="2">C41/C$39</f>
        <v>0.14285714285714285</v>
      </c>
      <c r="E41" s="50">
        <f t="shared" si="1"/>
        <v>0.12309074573225516</v>
      </c>
      <c r="F41" s="15"/>
    </row>
    <row r="42" spans="1:10" x14ac:dyDescent="0.25">
      <c r="A42" s="15"/>
      <c r="B42" s="51" t="s">
        <v>34944</v>
      </c>
      <c r="C42" s="52">
        <v>39</v>
      </c>
      <c r="D42" s="53">
        <f>C42/C38</f>
        <v>3.9078156312625248E-2</v>
      </c>
      <c r="E42" s="54">
        <f t="shared" si="1"/>
        <v>3.5040431266846361E-2</v>
      </c>
      <c r="F42" s="15"/>
    </row>
    <row r="43" spans="1:10" x14ac:dyDescent="0.25">
      <c r="A43" s="15"/>
      <c r="B43" s="20" t="s">
        <v>34940</v>
      </c>
      <c r="C43" s="21">
        <v>38</v>
      </c>
      <c r="D43" s="49">
        <f>C43/C$42</f>
        <v>0.97435897435897434</v>
      </c>
      <c r="E43" s="50">
        <f t="shared" si="1"/>
        <v>3.4141958670260555E-2</v>
      </c>
      <c r="F43" s="15"/>
    </row>
    <row r="44" spans="1:10" x14ac:dyDescent="0.25">
      <c r="A44" s="15"/>
      <c r="B44" s="20" t="s">
        <v>34939</v>
      </c>
      <c r="C44" s="21">
        <v>1</v>
      </c>
      <c r="D44" s="49">
        <f>C44/C$42</f>
        <v>2.564102564102564E-2</v>
      </c>
      <c r="E44" s="50">
        <f t="shared" si="1"/>
        <v>8.9847259658580418E-4</v>
      </c>
      <c r="F44" s="15"/>
    </row>
    <row r="45" spans="1:10" x14ac:dyDescent="0.25">
      <c r="A45" s="15"/>
      <c r="B45" s="12" t="s">
        <v>34934</v>
      </c>
      <c r="C45" s="18">
        <f>SUM(C46,C51,C55,C57,C56,C52,C54,C53)</f>
        <v>115</v>
      </c>
      <c r="D45" s="48">
        <f>C45/$C$45</f>
        <v>1</v>
      </c>
      <c r="E45" s="48">
        <f t="shared" si="1"/>
        <v>0.10332434860736747</v>
      </c>
      <c r="F45" s="15"/>
    </row>
    <row r="46" spans="1:10" x14ac:dyDescent="0.25">
      <c r="A46" s="15"/>
      <c r="B46" s="51" t="s">
        <v>34962</v>
      </c>
      <c r="C46" s="52">
        <v>65</v>
      </c>
      <c r="D46" s="54">
        <f>C46/$C$45</f>
        <v>0.56521739130434778</v>
      </c>
      <c r="E46" s="54">
        <f t="shared" si="1"/>
        <v>5.8400718778077267E-2</v>
      </c>
      <c r="F46" s="15"/>
    </row>
    <row r="47" spans="1:10" x14ac:dyDescent="0.25">
      <c r="A47" s="15"/>
      <c r="B47" s="20" t="s">
        <v>34952</v>
      </c>
      <c r="C47" s="21">
        <v>28</v>
      </c>
      <c r="D47" s="50">
        <f>C47/$C$46</f>
        <v>0.43076923076923079</v>
      </c>
      <c r="E47" s="50">
        <f t="shared" si="1"/>
        <v>2.5157232704402517E-2</v>
      </c>
      <c r="F47" s="15"/>
    </row>
    <row r="48" spans="1:10" x14ac:dyDescent="0.25">
      <c r="A48" s="15"/>
      <c r="B48" s="20" t="s">
        <v>34943</v>
      </c>
      <c r="C48" s="21">
        <v>2</v>
      </c>
      <c r="D48" s="50">
        <f t="shared" ref="D48:D49" si="3">C48/$C$46</f>
        <v>3.0769230769230771E-2</v>
      </c>
      <c r="E48" s="50">
        <f t="shared" si="1"/>
        <v>1.7969451931716084E-3</v>
      </c>
      <c r="F48" s="15"/>
    </row>
    <row r="49" spans="1:6" x14ac:dyDescent="0.25">
      <c r="A49" s="15"/>
      <c r="B49" s="22" t="s">
        <v>34953</v>
      </c>
      <c r="C49" s="21">
        <v>35</v>
      </c>
      <c r="D49" s="50">
        <f t="shared" si="3"/>
        <v>0.53846153846153844</v>
      </c>
      <c r="E49" s="50">
        <f t="shared" si="1"/>
        <v>3.1446540880503145E-2</v>
      </c>
      <c r="F49" s="15"/>
    </row>
    <row r="50" spans="1:6" x14ac:dyDescent="0.25">
      <c r="A50" s="15"/>
      <c r="B50" s="51" t="s">
        <v>34960</v>
      </c>
      <c r="C50" s="52">
        <v>43</v>
      </c>
      <c r="D50" s="54">
        <f>C50/$C$45</f>
        <v>0.37391304347826088</v>
      </c>
      <c r="E50" s="54">
        <f t="shared" si="1"/>
        <v>3.8634321653189578E-2</v>
      </c>
      <c r="F50" s="15"/>
    </row>
    <row r="51" spans="1:6" x14ac:dyDescent="0.25">
      <c r="A51" s="15"/>
      <c r="B51" s="22" t="s">
        <v>34954</v>
      </c>
      <c r="C51" s="21">
        <v>13</v>
      </c>
      <c r="D51" s="50">
        <f>C51/$C$50</f>
        <v>0.30232558139534882</v>
      </c>
      <c r="E51" s="50">
        <f t="shared" si="1"/>
        <v>1.1680143755615454E-2</v>
      </c>
      <c r="F51" s="15"/>
    </row>
    <row r="52" spans="1:6" x14ac:dyDescent="0.25">
      <c r="A52" s="15"/>
      <c r="B52" s="22" t="s">
        <v>34956</v>
      </c>
      <c r="C52" s="21">
        <v>9</v>
      </c>
      <c r="D52" s="50">
        <f t="shared" ref="D52:D56" si="4">C52/$C$50</f>
        <v>0.20930232558139536</v>
      </c>
      <c r="E52" s="50">
        <f t="shared" si="1"/>
        <v>8.0862533692722376E-3</v>
      </c>
      <c r="F52" s="15"/>
    </row>
    <row r="53" spans="1:6" x14ac:dyDescent="0.25">
      <c r="A53" s="15"/>
      <c r="B53" s="22" t="s">
        <v>34957</v>
      </c>
      <c r="C53" s="21">
        <v>7</v>
      </c>
      <c r="D53" s="50">
        <f t="shared" si="4"/>
        <v>0.16279069767441862</v>
      </c>
      <c r="E53" s="50">
        <f t="shared" si="1"/>
        <v>6.2893081761006293E-3</v>
      </c>
      <c r="F53" s="15"/>
    </row>
    <row r="54" spans="1:6" x14ac:dyDescent="0.25">
      <c r="A54" s="15"/>
      <c r="B54" s="22" t="s">
        <v>34958</v>
      </c>
      <c r="C54" s="21">
        <v>5</v>
      </c>
      <c r="D54" s="50">
        <f t="shared" si="4"/>
        <v>0.11627906976744186</v>
      </c>
      <c r="E54" s="50">
        <f t="shared" si="1"/>
        <v>4.4923629829290209E-3</v>
      </c>
      <c r="F54" s="15"/>
    </row>
    <row r="55" spans="1:6" x14ac:dyDescent="0.25">
      <c r="A55" s="15"/>
      <c r="B55" s="22" t="s">
        <v>34955</v>
      </c>
      <c r="C55" s="21">
        <v>5</v>
      </c>
      <c r="D55" s="50">
        <f t="shared" si="4"/>
        <v>0.11627906976744186</v>
      </c>
      <c r="E55" s="50">
        <f t="shared" si="1"/>
        <v>4.4923629829290209E-3</v>
      </c>
      <c r="F55" s="15"/>
    </row>
    <row r="56" spans="1:6" x14ac:dyDescent="0.25">
      <c r="A56" s="15"/>
      <c r="B56" s="22" t="s">
        <v>34959</v>
      </c>
      <c r="C56" s="21">
        <v>4</v>
      </c>
      <c r="D56" s="50">
        <f t="shared" si="4"/>
        <v>9.3023255813953487E-2</v>
      </c>
      <c r="E56" s="50">
        <f t="shared" si="1"/>
        <v>3.5938903863432167E-3</v>
      </c>
      <c r="F56" s="15"/>
    </row>
    <row r="57" spans="1:6" x14ac:dyDescent="0.25">
      <c r="A57" s="15"/>
      <c r="B57" s="51" t="s">
        <v>34961</v>
      </c>
      <c r="C57" s="52">
        <v>7</v>
      </c>
      <c r="D57" s="54">
        <f>C57/$C$45</f>
        <v>6.0869565217391307E-2</v>
      </c>
      <c r="E57" s="54">
        <f t="shared" si="1"/>
        <v>6.2893081761006293E-3</v>
      </c>
      <c r="F57" s="15"/>
    </row>
    <row r="58" spans="1:6" x14ac:dyDescent="0.25">
      <c r="A58" s="15"/>
      <c r="B58" s="12" t="s">
        <v>34937</v>
      </c>
      <c r="C58" s="12">
        <f>SUM(C45,C38)</f>
        <v>1113</v>
      </c>
      <c r="D58" s="19"/>
      <c r="E58" s="12"/>
      <c r="F58" s="15"/>
    </row>
    <row r="59" spans="1:6" x14ac:dyDescent="0.25">
      <c r="A59" s="15"/>
      <c r="B59" s="15"/>
      <c r="C59" s="15"/>
      <c r="D59" s="15"/>
      <c r="E59" s="15"/>
      <c r="F59" s="15"/>
    </row>
    <row r="93" spans="1:6" x14ac:dyDescent="0.25">
      <c r="A93" s="23"/>
      <c r="B93" s="23"/>
      <c r="C93" s="23"/>
      <c r="D93" s="30"/>
      <c r="E93" s="30"/>
      <c r="F93" s="23"/>
    </row>
    <row r="94" spans="1:6" x14ac:dyDescent="0.25">
      <c r="A94" s="23"/>
      <c r="B94" s="23"/>
      <c r="C94" s="23"/>
      <c r="D94" s="29"/>
      <c r="E94" s="29"/>
      <c r="F94" s="23"/>
    </row>
    <row r="95" spans="1:6" x14ac:dyDescent="0.25">
      <c r="A95" s="23"/>
      <c r="B95" s="27"/>
      <c r="C95" s="27"/>
      <c r="D95" s="28"/>
      <c r="E95" s="28"/>
      <c r="F95" s="23"/>
    </row>
    <row r="96" spans="1:6" x14ac:dyDescent="0.25">
      <c r="A96" s="23"/>
      <c r="B96" s="23"/>
      <c r="C96" s="23"/>
      <c r="D96" s="30"/>
      <c r="E96" s="30"/>
      <c r="F96" s="23"/>
    </row>
    <row r="97" spans="1:6" x14ac:dyDescent="0.25">
      <c r="A97" s="23"/>
      <c r="B97" s="23"/>
      <c r="C97" s="23"/>
      <c r="D97" s="30"/>
      <c r="E97" s="30"/>
      <c r="F97" s="23"/>
    </row>
    <row r="98" spans="1:6" x14ac:dyDescent="0.25">
      <c r="A98" s="23"/>
      <c r="B98" s="23"/>
      <c r="C98" s="23"/>
      <c r="D98" s="30"/>
      <c r="E98" s="30"/>
      <c r="F98" s="23"/>
    </row>
    <row r="99" spans="1:6" x14ac:dyDescent="0.25">
      <c r="A99" s="23"/>
      <c r="B99" s="23"/>
      <c r="C99" s="23"/>
      <c r="D99" s="30"/>
      <c r="E99" s="30"/>
      <c r="F99" s="23"/>
    </row>
    <row r="100" spans="1:6" x14ac:dyDescent="0.25">
      <c r="A100" s="23"/>
      <c r="B100" s="23"/>
      <c r="C100" s="23"/>
      <c r="D100" s="30"/>
      <c r="E100" s="30"/>
      <c r="F100" s="23"/>
    </row>
    <row r="101" spans="1:6" x14ac:dyDescent="0.25">
      <c r="A101" s="23"/>
      <c r="B101" s="23"/>
      <c r="C101" s="23"/>
      <c r="D101" s="30"/>
      <c r="E101" s="30"/>
      <c r="F101" s="23"/>
    </row>
    <row r="102" spans="1:6" x14ac:dyDescent="0.25">
      <c r="A102" s="23"/>
      <c r="B102" s="23"/>
      <c r="C102" s="23"/>
      <c r="D102" s="30"/>
      <c r="E102" s="30"/>
      <c r="F102" s="23"/>
    </row>
    <row r="103" spans="1:6" x14ac:dyDescent="0.25">
      <c r="A103" s="23"/>
      <c r="B103" s="23"/>
      <c r="C103" s="23"/>
      <c r="D103" s="30"/>
      <c r="E103" s="30"/>
      <c r="F103" s="23"/>
    </row>
    <row r="104" spans="1:6" x14ac:dyDescent="0.25">
      <c r="A104" s="23"/>
      <c r="B104" s="23"/>
      <c r="C104" s="23"/>
      <c r="D104" s="30"/>
      <c r="E104" s="30"/>
      <c r="F104" s="23"/>
    </row>
    <row r="105" spans="1:6" x14ac:dyDescent="0.25">
      <c r="A105" s="23"/>
      <c r="B105" s="27"/>
      <c r="C105" s="27"/>
      <c r="D105" s="31"/>
      <c r="E105" s="23"/>
      <c r="F105" s="23"/>
    </row>
    <row r="106" spans="1:6" x14ac:dyDescent="0.25">
      <c r="A106" s="23"/>
      <c r="B106" s="23"/>
      <c r="C106" s="23"/>
      <c r="D106" s="23"/>
      <c r="E106" s="23"/>
      <c r="F106" s="23"/>
    </row>
    <row r="107" spans="1:6" x14ac:dyDescent="0.25">
      <c r="A107" s="23"/>
      <c r="B107" s="23"/>
      <c r="C107" s="23"/>
      <c r="D107" s="23"/>
      <c r="E107" s="23"/>
      <c r="F107" s="23"/>
    </row>
    <row r="108" spans="1:6" x14ac:dyDescent="0.25">
      <c r="A108" s="23"/>
      <c r="B108" s="23"/>
      <c r="C108" s="23"/>
      <c r="D108" s="23"/>
      <c r="E108" s="23"/>
      <c r="F108" s="23"/>
    </row>
    <row r="109" spans="1:6" x14ac:dyDescent="0.25">
      <c r="A109" s="23"/>
      <c r="B109" s="23"/>
      <c r="C109" s="23"/>
      <c r="D109" s="23"/>
      <c r="E109" s="23"/>
      <c r="F109" s="23"/>
    </row>
    <row r="110" spans="1:6" x14ac:dyDescent="0.25">
      <c r="A110" s="23"/>
      <c r="B110" s="23"/>
      <c r="C110" s="23"/>
      <c r="D110" s="23"/>
      <c r="E110" s="23"/>
      <c r="F110" s="23"/>
    </row>
    <row r="111" spans="1:6" x14ac:dyDescent="0.25">
      <c r="A111" s="23"/>
      <c r="B111" s="23"/>
      <c r="C111" s="23"/>
      <c r="D111" s="23"/>
      <c r="E111" s="23"/>
      <c r="F111" s="23"/>
    </row>
    <row r="112" spans="1:6" x14ac:dyDescent="0.25">
      <c r="A112" s="23"/>
      <c r="B112" s="23"/>
      <c r="C112" s="23"/>
      <c r="D112" s="23"/>
      <c r="E112" s="23"/>
      <c r="F112" s="23"/>
    </row>
    <row r="113" spans="1:6" x14ac:dyDescent="0.25">
      <c r="A113" s="23"/>
      <c r="B113" s="23"/>
      <c r="C113" s="23"/>
      <c r="D113" s="23"/>
      <c r="E113" s="23"/>
      <c r="F113" s="23"/>
    </row>
    <row r="114" spans="1:6" x14ac:dyDescent="0.25">
      <c r="A114" s="23"/>
      <c r="B114" s="23"/>
      <c r="C114" s="23"/>
      <c r="D114" s="23"/>
      <c r="E114" s="23"/>
      <c r="F114" s="23"/>
    </row>
    <row r="115" spans="1:6" x14ac:dyDescent="0.25">
      <c r="A115" s="23"/>
      <c r="B115" s="23"/>
      <c r="C115" s="23"/>
      <c r="D115" s="23"/>
      <c r="E115" s="23"/>
      <c r="F115" s="23"/>
    </row>
    <row r="116" spans="1:6" x14ac:dyDescent="0.25">
      <c r="A116" s="23"/>
      <c r="B116" s="23"/>
      <c r="C116" s="23"/>
      <c r="D116" s="23"/>
      <c r="E116" s="23"/>
      <c r="F116" s="23"/>
    </row>
    <row r="117" spans="1:6" x14ac:dyDescent="0.25">
      <c r="A117" s="23"/>
      <c r="B117" s="23"/>
      <c r="C117" s="23"/>
      <c r="D117" s="23"/>
      <c r="E117" s="23"/>
      <c r="F117" s="23"/>
    </row>
    <row r="481" spans="5:5" x14ac:dyDescent="0.25">
      <c r="E481" s="3"/>
    </row>
    <row r="612" spans="5:5" x14ac:dyDescent="0.25">
      <c r="E612" s="3"/>
    </row>
    <row r="794" spans="5:5" x14ac:dyDescent="0.25">
      <c r="E794" s="3"/>
    </row>
    <row r="916" spans="5:5" x14ac:dyDescent="0.25">
      <c r="E916" s="3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1393-5747-45D4-A495-C5A9324AA238}">
  <dimension ref="A1:AI49"/>
  <sheetViews>
    <sheetView zoomScale="50" zoomScaleNormal="50" workbookViewId="0">
      <selection activeCell="X31" sqref="A1:X31"/>
    </sheetView>
  </sheetViews>
  <sheetFormatPr defaultRowHeight="15" x14ac:dyDescent="0.25"/>
  <cols>
    <col min="2" max="2" width="5.28515625" style="32" customWidth="1"/>
    <col min="3" max="21" width="16.5703125" style="32" customWidth="1"/>
    <col min="22" max="23" width="16.5703125" customWidth="1"/>
    <col min="24" max="24" width="5.28515625" style="15" customWidth="1"/>
  </cols>
  <sheetData>
    <row r="1" spans="1:30" x14ac:dyDescent="0.25">
      <c r="A1" s="15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15"/>
      <c r="W1" s="15"/>
    </row>
    <row r="2" spans="1:30" x14ac:dyDescent="0.25">
      <c r="A2" s="15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15"/>
      <c r="W2" s="15"/>
    </row>
    <row r="3" spans="1:30" x14ac:dyDescent="0.25">
      <c r="A3" s="15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15"/>
      <c r="W3" s="15"/>
    </row>
    <row r="4" spans="1:30" x14ac:dyDescent="0.25">
      <c r="A4" s="15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15"/>
      <c r="W4" s="15"/>
    </row>
    <row r="5" spans="1:30" ht="43.5" customHeight="1" x14ac:dyDescent="0.35">
      <c r="A5" s="15"/>
      <c r="B5" s="71"/>
      <c r="C5" s="96" t="s">
        <v>35015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</row>
    <row r="6" spans="1:30" ht="43.5" customHeight="1" x14ac:dyDescent="0.25">
      <c r="A6" s="15"/>
      <c r="B6" s="71"/>
      <c r="C6" s="97" t="s">
        <v>35016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7"/>
      <c r="Z6" t="s">
        <v>34970</v>
      </c>
      <c r="AA6" t="s">
        <v>34966</v>
      </c>
      <c r="AB6" t="s">
        <v>34967</v>
      </c>
      <c r="AC6" t="s">
        <v>34968</v>
      </c>
      <c r="AD6" t="s">
        <v>34969</v>
      </c>
    </row>
    <row r="7" spans="1:30" ht="43.5" customHeight="1" x14ac:dyDescent="0.25">
      <c r="A7" s="15"/>
      <c r="B7" s="71"/>
      <c r="C7" s="85" t="s">
        <v>35018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7"/>
      <c r="Y7" t="s">
        <v>34963</v>
      </c>
      <c r="Z7">
        <v>1113</v>
      </c>
      <c r="AA7">
        <v>860</v>
      </c>
      <c r="AB7">
        <v>138</v>
      </c>
      <c r="AC7">
        <v>65</v>
      </c>
      <c r="AD7">
        <v>50</v>
      </c>
    </row>
    <row r="8" spans="1:30" ht="43.5" customHeight="1" x14ac:dyDescent="0.25">
      <c r="A8" s="15"/>
      <c r="B8" s="71"/>
      <c r="C8" s="85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7"/>
      <c r="Y8" t="s">
        <v>34964</v>
      </c>
      <c r="Z8">
        <v>12751</v>
      </c>
      <c r="AA8">
        <v>860</v>
      </c>
      <c r="AB8">
        <v>0</v>
      </c>
      <c r="AC8">
        <v>0</v>
      </c>
      <c r="AD8">
        <v>0</v>
      </c>
    </row>
    <row r="9" spans="1:30" ht="43.5" customHeight="1" x14ac:dyDescent="0.25">
      <c r="A9" s="15"/>
      <c r="B9" s="71"/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7"/>
      <c r="Y9" t="s">
        <v>34965</v>
      </c>
      <c r="Z9">
        <v>2813</v>
      </c>
      <c r="AA9">
        <v>0</v>
      </c>
      <c r="AB9">
        <v>138</v>
      </c>
      <c r="AC9">
        <v>0</v>
      </c>
      <c r="AD9">
        <v>0</v>
      </c>
    </row>
    <row r="10" spans="1:30" ht="43.5" customHeight="1" x14ac:dyDescent="0.25">
      <c r="A10" s="15"/>
      <c r="B10" s="71"/>
      <c r="C10" s="85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7"/>
    </row>
    <row r="11" spans="1:30" ht="43.5" customHeight="1" x14ac:dyDescent="0.25">
      <c r="A11" s="15"/>
      <c r="B11" s="71"/>
      <c r="C11" s="85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7"/>
    </row>
    <row r="12" spans="1:30" ht="43.5" customHeight="1" x14ac:dyDescent="0.25">
      <c r="A12" s="15"/>
      <c r="B12" s="71"/>
      <c r="C12" s="85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7"/>
    </row>
    <row r="13" spans="1:30" ht="43.5" customHeight="1" x14ac:dyDescent="0.25">
      <c r="A13" s="15"/>
      <c r="B13" s="71"/>
      <c r="C13" s="85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7"/>
    </row>
    <row r="14" spans="1:30" ht="43.5" customHeight="1" x14ac:dyDescent="0.25">
      <c r="A14" s="15"/>
      <c r="B14" s="71"/>
      <c r="C14" s="85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</row>
    <row r="15" spans="1:30" ht="43.5" customHeight="1" x14ac:dyDescent="0.25">
      <c r="A15" s="15"/>
      <c r="B15" s="71"/>
      <c r="C15" s="85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7"/>
      <c r="Z15">
        <f>SUM(Z7:Z9)</f>
        <v>16677</v>
      </c>
    </row>
    <row r="16" spans="1:30" ht="43.5" customHeight="1" x14ac:dyDescent="0.25">
      <c r="A16" s="15"/>
      <c r="B16" s="71"/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Z16">
        <f>SUM(Z7:Z9)-AA8-AB9</f>
        <v>15679</v>
      </c>
    </row>
    <row r="17" spans="1:35" ht="43.5" customHeight="1" x14ac:dyDescent="0.25">
      <c r="A17" s="15"/>
      <c r="B17" s="71"/>
      <c r="C17" s="85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7"/>
    </row>
    <row r="18" spans="1:35" ht="43.5" customHeight="1" x14ac:dyDescent="0.25">
      <c r="A18" s="15"/>
      <c r="B18" s="71"/>
      <c r="C18" s="85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7"/>
      <c r="Y18" t="s">
        <v>34976</v>
      </c>
      <c r="Z18" t="s">
        <v>34970</v>
      </c>
      <c r="AA18" t="s">
        <v>34971</v>
      </c>
      <c r="AB18" t="s">
        <v>34972</v>
      </c>
    </row>
    <row r="19" spans="1:35" ht="43.5" customHeight="1" thickBot="1" x14ac:dyDescent="0.3">
      <c r="A19" s="15"/>
      <c r="B19" s="71"/>
      <c r="C19" s="85"/>
      <c r="D19" s="86"/>
      <c r="E19" s="86"/>
      <c r="F19" s="86"/>
      <c r="G19" s="86"/>
      <c r="H19" s="86"/>
      <c r="I19" s="73"/>
      <c r="J19" s="99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5"/>
      <c r="Y19" t="s">
        <v>34973</v>
      </c>
      <c r="Z19">
        <v>1113</v>
      </c>
      <c r="AA19">
        <v>115</v>
      </c>
    </row>
    <row r="20" spans="1:35" ht="43.5" customHeight="1" x14ac:dyDescent="0.35">
      <c r="A20" s="15"/>
      <c r="B20" s="71"/>
      <c r="C20" s="94" t="s">
        <v>35012</v>
      </c>
      <c r="D20" s="89"/>
      <c r="E20" s="89"/>
      <c r="F20" s="89"/>
      <c r="G20" s="89"/>
      <c r="H20" s="103"/>
      <c r="I20" s="100"/>
      <c r="J20" s="98" t="s">
        <v>35013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7"/>
      <c r="Y20" t="s">
        <v>34974</v>
      </c>
      <c r="Z20">
        <v>12751</v>
      </c>
      <c r="AA20">
        <f>Z20-AA8</f>
        <v>11891</v>
      </c>
      <c r="AB20">
        <f>AA8</f>
        <v>860</v>
      </c>
    </row>
    <row r="21" spans="1:35" ht="43.5" customHeight="1" x14ac:dyDescent="0.25">
      <c r="A21" s="15"/>
      <c r="B21" s="71"/>
      <c r="C21" s="95" t="s">
        <v>35011</v>
      </c>
      <c r="D21" s="82"/>
      <c r="E21" s="82"/>
      <c r="F21" s="82"/>
      <c r="G21" s="82"/>
      <c r="H21" s="104" t="s">
        <v>35020</v>
      </c>
      <c r="I21" s="101" t="s">
        <v>35022</v>
      </c>
      <c r="J21" s="92" t="s">
        <v>35014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8"/>
      <c r="W21" s="72"/>
      <c r="X21" s="70"/>
      <c r="Y21" t="s">
        <v>34975</v>
      </c>
      <c r="Z21">
        <v>2813</v>
      </c>
      <c r="AA21">
        <f>Z21-AB9</f>
        <v>2675</v>
      </c>
      <c r="AB21">
        <v>138</v>
      </c>
    </row>
    <row r="22" spans="1:35" ht="43.5" customHeight="1" x14ac:dyDescent="0.25">
      <c r="A22" s="15"/>
      <c r="B22" s="71"/>
      <c r="C22" s="93" t="s">
        <v>35021</v>
      </c>
      <c r="D22" s="82"/>
      <c r="E22" s="82"/>
      <c r="F22" s="82"/>
      <c r="G22" s="82"/>
      <c r="H22" s="104" t="s">
        <v>35019</v>
      </c>
      <c r="I22" s="101" t="s">
        <v>35023</v>
      </c>
      <c r="J22" s="76" t="s">
        <v>35017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8"/>
      <c r="W22" s="72"/>
      <c r="X22" s="70"/>
      <c r="AC22" t="s">
        <v>34977</v>
      </c>
      <c r="AD22" t="s">
        <v>34978</v>
      </c>
      <c r="AE22" t="s">
        <v>34979</v>
      </c>
    </row>
    <row r="23" spans="1:35" ht="43.5" customHeight="1" thickBot="1" x14ac:dyDescent="0.3">
      <c r="A23" s="15"/>
      <c r="B23" s="66"/>
      <c r="C23" s="90"/>
      <c r="D23" s="91"/>
      <c r="E23" s="91"/>
      <c r="F23" s="91"/>
      <c r="G23" s="91"/>
      <c r="H23" s="105"/>
      <c r="I23" s="102"/>
      <c r="J23" s="79"/>
      <c r="K23" s="79"/>
      <c r="L23" s="79"/>
      <c r="M23" s="79"/>
      <c r="N23" s="79"/>
      <c r="O23" s="79"/>
      <c r="P23" s="79"/>
      <c r="Q23" s="79"/>
      <c r="R23" s="79"/>
      <c r="S23" s="80"/>
      <c r="T23" s="80"/>
      <c r="U23" s="80"/>
      <c r="V23" s="81"/>
      <c r="W23" s="88"/>
      <c r="X23" s="70"/>
      <c r="Y23" t="s">
        <v>34973</v>
      </c>
      <c r="Z23" s="34">
        <f>Z19/Z$16</f>
        <v>7.0986670068244148E-2</v>
      </c>
      <c r="AA23" s="35">
        <f>AA19/$Z$16</f>
        <v>7.334651444607437E-3</v>
      </c>
      <c r="AB23" s="35"/>
      <c r="AC23" s="23">
        <v>28</v>
      </c>
      <c r="AD23" s="23">
        <v>3</v>
      </c>
    </row>
    <row r="24" spans="1:35" ht="43.5" customHeight="1" x14ac:dyDescent="0.25">
      <c r="A24" s="15"/>
      <c r="B24" s="68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39"/>
      <c r="P24" s="67"/>
      <c r="Q24" s="69"/>
      <c r="R24" s="67"/>
      <c r="S24" s="67"/>
      <c r="T24" s="67"/>
      <c r="U24" s="67"/>
      <c r="V24" s="15"/>
      <c r="W24" s="70"/>
      <c r="X24" s="70"/>
      <c r="Y24" t="s">
        <v>34974</v>
      </c>
      <c r="Z24" s="34">
        <f>Z20/Z$16</f>
        <v>0.81325339626251669</v>
      </c>
      <c r="AA24" s="35">
        <f>AA20/$Z$16</f>
        <v>0.75840295937240898</v>
      </c>
      <c r="AB24" s="35">
        <f>AB20/$Z$16</f>
        <v>5.4850436890107789E-2</v>
      </c>
      <c r="AC24" s="23">
        <v>325</v>
      </c>
      <c r="AD24" s="23">
        <v>303</v>
      </c>
      <c r="AE24">
        <v>22</v>
      </c>
    </row>
    <row r="25" spans="1:35" ht="43.5" customHeight="1" x14ac:dyDescent="0.25">
      <c r="A25" s="15"/>
      <c r="B25" s="66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15"/>
      <c r="W25" s="15"/>
      <c r="Y25" t="s">
        <v>34975</v>
      </c>
      <c r="Z25" s="34">
        <f>Z21/Z$16</f>
        <v>0.17941195229287582</v>
      </c>
      <c r="AA25" s="35">
        <f>AA21/$Z$16</f>
        <v>0.17061037055934689</v>
      </c>
      <c r="AB25" s="35">
        <f>AB21/$Z$16</f>
        <v>8.8015817335289244E-3</v>
      </c>
      <c r="AC25" s="23">
        <v>72</v>
      </c>
      <c r="AD25" s="23">
        <v>68</v>
      </c>
      <c r="AE25">
        <v>4</v>
      </c>
    </row>
    <row r="26" spans="1:35" ht="43.5" customHeight="1" x14ac:dyDescent="0.25">
      <c r="A26" s="15"/>
      <c r="B26" s="6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3"/>
      <c r="R26" s="33"/>
      <c r="S26" s="33"/>
      <c r="T26" s="33"/>
      <c r="U26" s="33"/>
      <c r="V26" s="15"/>
      <c r="W26" s="15"/>
      <c r="Y26" s="23"/>
      <c r="Z26" s="23"/>
      <c r="AA26" s="23"/>
      <c r="AC26" s="23"/>
      <c r="AD26" s="23"/>
    </row>
    <row r="27" spans="1:35" x14ac:dyDescent="0.25">
      <c r="A27" s="15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3"/>
      <c r="Q27" s="33"/>
      <c r="R27" s="33"/>
      <c r="S27" s="33"/>
      <c r="T27" s="33"/>
      <c r="U27" s="33"/>
      <c r="V27" s="15"/>
      <c r="W27" s="15"/>
      <c r="Y27" s="23"/>
      <c r="Z27" s="24"/>
      <c r="AA27" s="25"/>
      <c r="AC27" s="26">
        <f>72/4</f>
        <v>18</v>
      </c>
      <c r="AD27" s="23"/>
    </row>
    <row r="28" spans="1:35" x14ac:dyDescent="0.25">
      <c r="A28" s="15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15"/>
      <c r="W28" s="15"/>
      <c r="Y28" s="23"/>
      <c r="Z28" s="27"/>
      <c r="AA28" s="27"/>
      <c r="AB28" s="28"/>
      <c r="AC28" s="28"/>
      <c r="AD28" s="23"/>
    </row>
    <row r="29" spans="1:35" x14ac:dyDescent="0.25">
      <c r="A29" s="15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15"/>
      <c r="W29" s="15"/>
      <c r="Y29" s="23"/>
      <c r="Z29" s="23"/>
      <c r="AA29" s="23"/>
      <c r="AB29" s="29"/>
      <c r="AC29" s="29"/>
      <c r="AD29" s="23">
        <f>AA23*$Z$31</f>
        <v>2.9045219720645452</v>
      </c>
      <c r="AE29" s="23"/>
    </row>
    <row r="30" spans="1:35" x14ac:dyDescent="0.25">
      <c r="A30" s="15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15"/>
      <c r="W30" s="15"/>
      <c r="Y30" s="23"/>
      <c r="Z30" s="23"/>
      <c r="AA30" s="23"/>
      <c r="AB30" s="29"/>
      <c r="AC30" s="29"/>
      <c r="AD30" s="23">
        <f t="shared" ref="AD30:AE31" si="0">AA24*$Z$31</f>
        <v>300.32757191147397</v>
      </c>
      <c r="AE30" s="23">
        <f t="shared" si="0"/>
        <v>21.720773008482684</v>
      </c>
    </row>
    <row r="31" spans="1:35" x14ac:dyDescent="0.25">
      <c r="A31" s="15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15"/>
      <c r="W31" s="15"/>
      <c r="Y31" s="23"/>
      <c r="Z31" s="23">
        <v>396</v>
      </c>
      <c r="AA31" s="23"/>
      <c r="AB31" s="29"/>
      <c r="AD31" s="23">
        <f t="shared" si="0"/>
        <v>67.561706741501368</v>
      </c>
      <c r="AE31" s="23">
        <f t="shared" si="0"/>
        <v>3.4854263664774541</v>
      </c>
    </row>
    <row r="32" spans="1:35" x14ac:dyDescent="0.25">
      <c r="Y32" s="23"/>
      <c r="Z32" s="23"/>
      <c r="AA32" s="23"/>
      <c r="AB32" s="30"/>
      <c r="AD32" s="23"/>
      <c r="AG32">
        <v>28</v>
      </c>
      <c r="AH32">
        <f>AG32/3</f>
        <v>9.3333333333333339</v>
      </c>
      <c r="AI32">
        <f>AG32/4</f>
        <v>7</v>
      </c>
    </row>
    <row r="33" spans="5:35" x14ac:dyDescent="0.25">
      <c r="AB33" s="62"/>
      <c r="AD33">
        <v>4</v>
      </c>
      <c r="AG33">
        <v>320</v>
      </c>
      <c r="AH33">
        <f t="shared" ref="AH33:AH34" si="1">AG33/3</f>
        <v>106.66666666666667</v>
      </c>
      <c r="AI33">
        <f t="shared" ref="AI33:AI34" si="2">AG33/4</f>
        <v>80</v>
      </c>
    </row>
    <row r="34" spans="5:35" x14ac:dyDescent="0.25">
      <c r="AB34" s="29"/>
      <c r="AD34">
        <v>300</v>
      </c>
      <c r="AE34">
        <v>20</v>
      </c>
      <c r="AG34">
        <v>72</v>
      </c>
      <c r="AH34">
        <f t="shared" si="1"/>
        <v>24</v>
      </c>
      <c r="AI34">
        <f t="shared" si="2"/>
        <v>18</v>
      </c>
    </row>
    <row r="35" spans="5:35" x14ac:dyDescent="0.25">
      <c r="AB35" s="29"/>
      <c r="AD35">
        <v>68</v>
      </c>
      <c r="AE35">
        <v>4</v>
      </c>
    </row>
    <row r="42" spans="5:35" ht="15.75" thickBot="1" x14ac:dyDescent="0.3"/>
    <row r="43" spans="5:35" ht="72" x14ac:dyDescent="0.25">
      <c r="E43" s="41" t="s">
        <v>34973</v>
      </c>
      <c r="F43" s="36"/>
      <c r="G43" s="57"/>
      <c r="H43" s="60" t="s">
        <v>35009</v>
      </c>
      <c r="J43" s="64" t="s">
        <v>35010</v>
      </c>
    </row>
    <row r="44" spans="5:35" ht="20.25" x14ac:dyDescent="0.25">
      <c r="E44" s="42" t="s">
        <v>34984</v>
      </c>
      <c r="F44" s="37"/>
      <c r="G44" s="58"/>
      <c r="H44" s="61"/>
      <c r="J44" s="64" t="s">
        <v>34981</v>
      </c>
    </row>
    <row r="45" spans="5:35" ht="18" x14ac:dyDescent="0.25">
      <c r="E45" s="43" t="s">
        <v>35004</v>
      </c>
      <c r="F45" s="37"/>
      <c r="G45" s="58"/>
      <c r="H45" s="61"/>
      <c r="J45" s="65" t="s">
        <v>35006</v>
      </c>
    </row>
    <row r="46" spans="5:35" ht="90" x14ac:dyDescent="0.25">
      <c r="E46" s="38"/>
      <c r="F46" s="37"/>
      <c r="G46" s="58"/>
      <c r="H46" s="59" t="s">
        <v>34983</v>
      </c>
    </row>
    <row r="47" spans="5:35" ht="20.25" x14ac:dyDescent="0.25">
      <c r="J47" s="40" t="s">
        <v>34982</v>
      </c>
    </row>
    <row r="48" spans="5:35" ht="20.25" x14ac:dyDescent="0.25">
      <c r="J48" s="63" t="s">
        <v>34980</v>
      </c>
    </row>
    <row r="49" spans="10:10" ht="18" x14ac:dyDescent="0.25">
      <c r="J49" s="44" t="s">
        <v>35005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2960-5DB8-4C0B-9944-44D591FAEA72}">
  <dimension ref="D2:BB37"/>
  <sheetViews>
    <sheetView tabSelected="1" topLeftCell="Z5" zoomScale="85" zoomScaleNormal="85" workbookViewId="0">
      <selection activeCell="BD30" sqref="BD30"/>
    </sheetView>
  </sheetViews>
  <sheetFormatPr defaultRowHeight="15" x14ac:dyDescent="0.25"/>
  <cols>
    <col min="30" max="51" width="10.42578125" customWidth="1"/>
  </cols>
  <sheetData>
    <row r="2" spans="4:54" x14ac:dyDescent="0.25"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4:54" x14ac:dyDescent="0.25">
      <c r="D3" s="15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4:54" x14ac:dyDescent="0.25">
      <c r="D4" s="15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4:54" ht="25.5" customHeight="1" x14ac:dyDescent="0.25">
      <c r="D5" s="15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4:54" ht="25.5" customHeight="1" x14ac:dyDescent="0.25">
      <c r="D6" s="15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4:54" ht="25.5" customHeight="1" x14ac:dyDescent="0.35">
      <c r="D7" s="15"/>
      <c r="E7" s="71"/>
      <c r="F7" s="96" t="s">
        <v>35015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4"/>
      <c r="AA7" s="15"/>
      <c r="AB7" s="15"/>
      <c r="AC7" s="15"/>
      <c r="AD7" s="124" t="s">
        <v>35028</v>
      </c>
      <c r="AE7" s="117"/>
      <c r="AF7" s="117"/>
      <c r="AG7" s="117"/>
      <c r="AH7" s="117"/>
      <c r="AI7" s="118"/>
      <c r="AJ7" s="106"/>
      <c r="AK7" s="15"/>
      <c r="AL7" s="15"/>
      <c r="AM7" s="127" t="s">
        <v>35030</v>
      </c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5"/>
      <c r="BA7" s="15"/>
      <c r="BB7" s="15"/>
    </row>
    <row r="8" spans="4:54" ht="25.5" customHeight="1" x14ac:dyDescent="0.25">
      <c r="D8" s="15"/>
      <c r="E8" s="71"/>
      <c r="F8" s="97" t="s">
        <v>35016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5"/>
      <c r="AB8" s="15"/>
      <c r="AC8" s="15"/>
      <c r="AD8" s="125" t="s">
        <v>35014</v>
      </c>
      <c r="AE8" s="120"/>
      <c r="AF8" s="120"/>
      <c r="AG8" s="120"/>
      <c r="AH8" s="120"/>
      <c r="AI8" s="121"/>
      <c r="AJ8" s="106"/>
      <c r="AK8" s="15"/>
      <c r="AL8" s="15"/>
      <c r="AM8" s="128" t="s">
        <v>35027</v>
      </c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5"/>
      <c r="BA8" s="15"/>
      <c r="BB8" s="15"/>
    </row>
    <row r="9" spans="4:54" ht="25.5" customHeight="1" x14ac:dyDescent="0.25">
      <c r="D9" s="15"/>
      <c r="E9" s="71"/>
      <c r="F9" s="85" t="s">
        <v>35018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5"/>
      <c r="AB9" s="15"/>
      <c r="AC9" s="15"/>
      <c r="AD9" s="126" t="s">
        <v>35017</v>
      </c>
      <c r="AE9" s="120"/>
      <c r="AF9" s="120"/>
      <c r="AG9" s="120"/>
      <c r="AH9" s="120"/>
      <c r="AI9" s="121"/>
      <c r="AJ9" s="15"/>
      <c r="AK9" s="15"/>
      <c r="AL9" s="15"/>
      <c r="AM9" s="129" t="s">
        <v>35024</v>
      </c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5"/>
      <c r="BA9" s="15"/>
      <c r="BB9" s="15"/>
    </row>
    <row r="10" spans="4:54" ht="25.5" customHeight="1" x14ac:dyDescent="0.25">
      <c r="D10" s="15"/>
      <c r="E10" s="71"/>
      <c r="F10" s="85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5"/>
      <c r="AB10" s="15"/>
      <c r="AC10" s="15"/>
      <c r="AD10" s="119"/>
      <c r="AE10" s="120"/>
      <c r="AF10" s="120"/>
      <c r="AG10" s="120"/>
      <c r="AH10" s="120"/>
      <c r="AI10" s="121"/>
      <c r="AJ10" s="15"/>
      <c r="AK10" s="15"/>
      <c r="AL10" s="15"/>
      <c r="AM10" s="130" t="s">
        <v>35025</v>
      </c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spans="4:54" ht="25.5" customHeight="1" x14ac:dyDescent="0.25">
      <c r="D11" s="15"/>
      <c r="E11" s="71"/>
      <c r="F11" s="85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15"/>
      <c r="AB11" s="15"/>
      <c r="AC11" s="15"/>
      <c r="AD11" s="119"/>
      <c r="AE11" s="120"/>
      <c r="AF11" s="120"/>
      <c r="AG11" s="120"/>
      <c r="AH11" s="120"/>
      <c r="AI11" s="121"/>
      <c r="AJ11" s="15"/>
      <c r="AK11" s="15"/>
      <c r="AL11" s="15"/>
      <c r="AM11" s="131" t="s">
        <v>35026</v>
      </c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spans="4:54" ht="25.5" customHeight="1" x14ac:dyDescent="0.25">
      <c r="D12" s="15"/>
      <c r="E12" s="71"/>
      <c r="F12" s="85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7"/>
      <c r="AA12" s="15"/>
      <c r="AB12" s="15"/>
      <c r="AC12" s="15"/>
      <c r="AD12" s="119"/>
      <c r="AE12" s="120"/>
      <c r="AF12" s="120"/>
      <c r="AG12" s="120"/>
      <c r="AH12" s="120"/>
      <c r="AI12" s="121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spans="4:54" ht="25.5" customHeight="1" x14ac:dyDescent="0.25">
      <c r="D13" s="15"/>
      <c r="E13" s="71"/>
      <c r="F13" s="85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15"/>
      <c r="AB13" s="15"/>
      <c r="AC13" s="15"/>
      <c r="AD13" s="119"/>
      <c r="AE13" s="120"/>
      <c r="AF13" s="120"/>
      <c r="AG13" s="120"/>
      <c r="AH13" s="120"/>
      <c r="AI13" s="121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spans="4:54" ht="25.5" customHeight="1" thickBot="1" x14ac:dyDescent="0.3">
      <c r="D14" s="15"/>
      <c r="E14" s="71"/>
      <c r="F14" s="8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7"/>
      <c r="AA14" s="15"/>
      <c r="AB14" s="15"/>
      <c r="AC14" s="15"/>
      <c r="AD14" s="119"/>
      <c r="AE14" s="120"/>
      <c r="AF14" s="120"/>
      <c r="AG14" s="120"/>
      <c r="AH14" s="120"/>
      <c r="AI14" s="121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4:54" ht="25.5" customHeight="1" x14ac:dyDescent="0.35">
      <c r="D15" s="15"/>
      <c r="E15" s="71"/>
      <c r="F15" s="85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7"/>
      <c r="AA15" s="15"/>
      <c r="AB15" s="15"/>
      <c r="AC15" s="15"/>
      <c r="AD15" s="119"/>
      <c r="AE15" s="120"/>
      <c r="AF15" s="120"/>
      <c r="AG15" s="120"/>
      <c r="AH15" s="120"/>
      <c r="AI15" s="134"/>
      <c r="AJ15" s="135"/>
      <c r="AK15" s="135"/>
      <c r="AL15" s="136"/>
      <c r="AM15" s="132" t="s">
        <v>35029</v>
      </c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8"/>
      <c r="AZ15" s="15"/>
      <c r="BA15" s="15"/>
      <c r="BB15" s="15"/>
    </row>
    <row r="16" spans="4:54" ht="25.5" customHeight="1" x14ac:dyDescent="0.25">
      <c r="D16" s="15"/>
      <c r="E16" s="71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7"/>
      <c r="AA16" s="15"/>
      <c r="AB16" s="15"/>
      <c r="AC16" s="15"/>
      <c r="AD16" s="119"/>
      <c r="AE16" s="120"/>
      <c r="AF16" s="120"/>
      <c r="AG16" s="120"/>
      <c r="AH16" s="120"/>
      <c r="AI16" s="137"/>
      <c r="AJ16" s="110"/>
      <c r="AK16" s="110"/>
      <c r="AL16" s="138"/>
      <c r="AM16" s="133" t="s">
        <v>35016</v>
      </c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2"/>
      <c r="AZ16" s="15"/>
      <c r="BA16" s="15"/>
      <c r="BB16" s="15"/>
    </row>
    <row r="17" spans="4:54" ht="25.5" customHeight="1" x14ac:dyDescent="0.25">
      <c r="D17" s="15"/>
      <c r="E17" s="71"/>
      <c r="F17" s="85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15"/>
      <c r="AB17" s="15"/>
      <c r="AC17" s="15"/>
      <c r="AD17" s="119"/>
      <c r="AE17" s="120"/>
      <c r="AF17" s="120"/>
      <c r="AG17" s="120"/>
      <c r="AH17" s="120"/>
      <c r="AI17" s="137"/>
      <c r="AJ17" s="110"/>
      <c r="AK17" s="110"/>
      <c r="AL17" s="138"/>
      <c r="AM17" s="86" t="s">
        <v>35018</v>
      </c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2"/>
      <c r="AZ17" s="15"/>
      <c r="BA17" s="15"/>
      <c r="BB17" s="15"/>
    </row>
    <row r="18" spans="4:54" ht="25.5" customHeight="1" x14ac:dyDescent="0.25">
      <c r="D18" s="15"/>
      <c r="E18" s="71"/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/>
      <c r="AA18" s="15"/>
      <c r="AB18" s="15"/>
      <c r="AC18" s="15"/>
      <c r="AD18" s="122"/>
      <c r="AE18" s="123"/>
      <c r="AF18" s="123"/>
      <c r="AG18" s="123"/>
      <c r="AH18" s="123"/>
      <c r="AI18" s="139"/>
      <c r="AJ18" s="110"/>
      <c r="AK18" s="140"/>
      <c r="AL18" s="138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2"/>
      <c r="AZ18" s="15"/>
      <c r="BA18" s="15"/>
      <c r="BB18" s="15"/>
    </row>
    <row r="19" spans="4:54" ht="25.5" customHeight="1" x14ac:dyDescent="0.25">
      <c r="D19" s="15"/>
      <c r="E19" s="71"/>
      <c r="F19" s="85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15"/>
      <c r="AB19" s="15"/>
      <c r="AC19" s="15"/>
      <c r="AD19" s="106"/>
      <c r="AE19" s="106"/>
      <c r="AF19" s="106"/>
      <c r="AG19" s="106"/>
      <c r="AH19" s="106"/>
      <c r="AI19" s="141"/>
      <c r="AJ19" s="109"/>
      <c r="AK19" s="140"/>
      <c r="AL19" s="138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2"/>
      <c r="AZ19" s="15"/>
      <c r="BA19" s="15"/>
      <c r="BB19" s="15"/>
    </row>
    <row r="20" spans="4:54" ht="25.5" customHeight="1" x14ac:dyDescent="0.25">
      <c r="D20" s="15"/>
      <c r="E20" s="71"/>
      <c r="F20" s="85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7"/>
      <c r="AA20" s="15"/>
      <c r="AB20" s="15"/>
      <c r="AC20" s="15"/>
      <c r="AD20" s="106"/>
      <c r="AE20" s="106"/>
      <c r="AF20" s="106"/>
      <c r="AG20" s="106"/>
      <c r="AH20" s="106"/>
      <c r="AI20" s="141"/>
      <c r="AJ20" s="109"/>
      <c r="AK20" s="140"/>
      <c r="AL20" s="138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2"/>
      <c r="AZ20" s="15"/>
      <c r="BA20" s="15"/>
      <c r="BB20" s="15"/>
    </row>
    <row r="21" spans="4:54" ht="25.5" customHeight="1" thickBot="1" x14ac:dyDescent="0.3">
      <c r="D21" s="15"/>
      <c r="E21" s="71"/>
      <c r="F21" s="85"/>
      <c r="G21" s="86"/>
      <c r="H21" s="86"/>
      <c r="I21" s="86"/>
      <c r="J21" s="86"/>
      <c r="K21" s="86"/>
      <c r="L21" s="73"/>
      <c r="M21" s="99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5"/>
      <c r="AA21" s="15"/>
      <c r="AB21" s="15"/>
      <c r="AC21" s="15"/>
      <c r="AD21" s="106"/>
      <c r="AE21" s="106"/>
      <c r="AF21" s="106"/>
      <c r="AG21" s="106"/>
      <c r="AH21" s="106"/>
      <c r="AI21" s="142"/>
      <c r="AJ21" s="143"/>
      <c r="AK21" s="144"/>
      <c r="AL21" s="145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2"/>
      <c r="AZ21" s="15"/>
      <c r="BA21" s="15"/>
      <c r="BB21" s="15"/>
    </row>
    <row r="22" spans="4:54" ht="25.5" customHeight="1" x14ac:dyDescent="0.35">
      <c r="D22" s="15"/>
      <c r="E22" s="71"/>
      <c r="F22" s="94" t="s">
        <v>35012</v>
      </c>
      <c r="G22" s="89"/>
      <c r="H22" s="89"/>
      <c r="I22" s="89"/>
      <c r="J22" s="89"/>
      <c r="K22" s="103"/>
      <c r="L22" s="100"/>
      <c r="M22" s="98" t="s">
        <v>35013</v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7"/>
      <c r="AA22" s="15"/>
      <c r="AB22" s="15"/>
      <c r="AC22" s="15"/>
      <c r="AD22" s="106"/>
      <c r="AE22" s="106"/>
      <c r="AF22" s="106"/>
      <c r="AG22" s="106"/>
      <c r="AH22" s="106"/>
      <c r="AI22" s="106"/>
      <c r="AJ22" s="113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2"/>
      <c r="AZ22" s="15"/>
      <c r="BA22" s="15"/>
      <c r="BB22" s="15"/>
    </row>
    <row r="23" spans="4:54" ht="25.5" customHeight="1" x14ac:dyDescent="0.25">
      <c r="D23" s="15"/>
      <c r="E23" s="71"/>
      <c r="F23" s="95" t="s">
        <v>35011</v>
      </c>
      <c r="G23" s="82"/>
      <c r="H23" s="82"/>
      <c r="I23" s="82"/>
      <c r="J23" s="82"/>
      <c r="K23" s="104"/>
      <c r="L23" s="101"/>
      <c r="M23" s="92" t="s">
        <v>35014</v>
      </c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8"/>
      <c r="Z23" s="72"/>
      <c r="AA23" s="70"/>
      <c r="AB23" s="15"/>
      <c r="AC23" s="15"/>
      <c r="AD23" s="106"/>
      <c r="AE23" s="106"/>
      <c r="AF23" s="106"/>
      <c r="AG23" s="106"/>
      <c r="AH23" s="106"/>
      <c r="AI23" s="106"/>
      <c r="AJ23" s="113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2"/>
      <c r="AZ23" s="15"/>
      <c r="BA23" s="15"/>
      <c r="BB23" s="15"/>
    </row>
    <row r="24" spans="4:54" ht="25.5" customHeight="1" x14ac:dyDescent="0.25">
      <c r="D24" s="15"/>
      <c r="E24" s="71"/>
      <c r="F24" s="93" t="s">
        <v>35021</v>
      </c>
      <c r="G24" s="82"/>
      <c r="H24" s="82"/>
      <c r="I24" s="82"/>
      <c r="J24" s="82"/>
      <c r="K24" s="104"/>
      <c r="L24" s="101"/>
      <c r="M24" s="76" t="s">
        <v>35017</v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8"/>
      <c r="Z24" s="72"/>
      <c r="AA24" s="70"/>
      <c r="AB24" s="15"/>
      <c r="AC24" s="15"/>
      <c r="AD24" s="106"/>
      <c r="AE24" s="106"/>
      <c r="AF24" s="106"/>
      <c r="AG24" s="106"/>
      <c r="AH24" s="106"/>
      <c r="AI24" s="106"/>
      <c r="AJ24" s="113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2"/>
      <c r="AZ24" s="15"/>
      <c r="BA24" s="15"/>
      <c r="BB24" s="15"/>
    </row>
    <row r="25" spans="4:54" ht="25.5" customHeight="1" thickBot="1" x14ac:dyDescent="0.3">
      <c r="D25" s="15"/>
      <c r="E25" s="66"/>
      <c r="F25" s="90"/>
      <c r="G25" s="91"/>
      <c r="H25" s="91"/>
      <c r="I25" s="91"/>
      <c r="J25" s="91"/>
      <c r="K25" s="105"/>
      <c r="L25" s="102"/>
      <c r="M25" s="79"/>
      <c r="N25" s="79"/>
      <c r="O25" s="79"/>
      <c r="P25" s="79"/>
      <c r="Q25" s="79"/>
      <c r="R25" s="79"/>
      <c r="S25" s="79"/>
      <c r="T25" s="79"/>
      <c r="U25" s="79"/>
      <c r="V25" s="80"/>
      <c r="W25" s="80"/>
      <c r="X25" s="80"/>
      <c r="Y25" s="81"/>
      <c r="Z25" s="88"/>
      <c r="AA25" s="70"/>
      <c r="AB25" s="15"/>
      <c r="AC25" s="15"/>
      <c r="AD25" s="106"/>
      <c r="AE25" s="106"/>
      <c r="AF25" s="106"/>
      <c r="AG25" s="106"/>
      <c r="AH25" s="106"/>
      <c r="AI25" s="106"/>
      <c r="AJ25" s="113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2"/>
      <c r="AZ25" s="15"/>
      <c r="BA25" s="15"/>
      <c r="BB25" s="15"/>
    </row>
    <row r="26" spans="4:54" ht="25.5" customHeight="1" x14ac:dyDescent="0.25">
      <c r="D26" s="15"/>
      <c r="E26" s="68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39"/>
      <c r="S26" s="67"/>
      <c r="T26" s="69"/>
      <c r="U26" s="67"/>
      <c r="V26" s="67"/>
      <c r="W26" s="67"/>
      <c r="X26" s="67"/>
      <c r="Y26" s="15"/>
      <c r="Z26" s="70"/>
      <c r="AA26" s="70"/>
      <c r="AB26" s="15"/>
      <c r="AC26" s="15"/>
      <c r="AD26" s="106"/>
      <c r="AE26" s="106"/>
      <c r="AF26" s="106"/>
      <c r="AG26" s="106"/>
      <c r="AH26" s="106"/>
      <c r="AI26" s="106"/>
      <c r="AJ26" s="113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2"/>
      <c r="AZ26" s="15"/>
      <c r="BA26" s="15"/>
      <c r="BB26" s="15"/>
    </row>
    <row r="27" spans="4:54" ht="25.5" customHeight="1" x14ac:dyDescent="0.25">
      <c r="D27" s="15"/>
      <c r="E27" s="66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15"/>
      <c r="Z27" s="15"/>
      <c r="AA27" s="15"/>
      <c r="AB27" s="15"/>
      <c r="AC27" s="15"/>
      <c r="AD27" s="106"/>
      <c r="AE27" s="106"/>
      <c r="AF27" s="106"/>
      <c r="AG27" s="106"/>
      <c r="AH27" s="106"/>
      <c r="AI27" s="106"/>
      <c r="AJ27" s="113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2"/>
      <c r="AZ27" s="15"/>
      <c r="BA27" s="15"/>
      <c r="BB27" s="15"/>
    </row>
    <row r="28" spans="4:54" ht="25.5" customHeight="1" x14ac:dyDescent="0.25">
      <c r="D28" s="15"/>
      <c r="E28" s="6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3"/>
      <c r="U28" s="33"/>
      <c r="V28" s="33"/>
      <c r="W28" s="33"/>
      <c r="X28" s="33"/>
      <c r="Y28" s="15"/>
      <c r="Z28" s="15"/>
      <c r="AA28" s="15"/>
      <c r="AB28" s="15"/>
      <c r="AC28" s="15"/>
      <c r="AD28" s="106"/>
      <c r="AE28" s="106"/>
      <c r="AF28" s="106"/>
      <c r="AG28" s="106"/>
      <c r="AH28" s="106"/>
      <c r="AI28" s="106"/>
      <c r="AJ28" s="113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2"/>
      <c r="AZ28" s="15"/>
      <c r="BA28" s="15"/>
      <c r="BB28" s="15"/>
    </row>
    <row r="29" spans="4:54" ht="25.5" customHeight="1" x14ac:dyDescent="0.25">
      <c r="D29" s="15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3"/>
      <c r="T29" s="33"/>
      <c r="U29" s="33"/>
      <c r="V29" s="33"/>
      <c r="W29" s="33"/>
      <c r="X29" s="33"/>
      <c r="Y29" s="15"/>
      <c r="Z29" s="15"/>
      <c r="AA29" s="15"/>
      <c r="AB29" s="15"/>
      <c r="AC29" s="15"/>
      <c r="AD29" s="106"/>
      <c r="AE29" s="106"/>
      <c r="AF29" s="106"/>
      <c r="AG29" s="106"/>
      <c r="AH29" s="106"/>
      <c r="AI29" s="106"/>
      <c r="AJ29" s="113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2"/>
      <c r="AZ29" s="15"/>
      <c r="BA29" s="15"/>
      <c r="BB29" s="15"/>
    </row>
    <row r="30" spans="4:54" ht="25.5" customHeight="1" x14ac:dyDescent="0.25">
      <c r="D30" s="15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15"/>
      <c r="Z30" s="15"/>
      <c r="AA30" s="15"/>
      <c r="AB30" s="15"/>
      <c r="AC30" s="15"/>
      <c r="AD30" s="106"/>
      <c r="AE30" s="106"/>
      <c r="AF30" s="106"/>
      <c r="AG30" s="106"/>
      <c r="AH30" s="106"/>
      <c r="AI30" s="106"/>
      <c r="AJ30" s="113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2"/>
      <c r="AZ30" s="15"/>
      <c r="BA30" s="15"/>
      <c r="BB30" s="15"/>
    </row>
    <row r="31" spans="4:54" ht="25.5" customHeight="1" x14ac:dyDescent="0.25">
      <c r="D31" s="15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13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2"/>
      <c r="AZ31" s="15"/>
      <c r="BA31" s="15"/>
      <c r="BB31" s="15"/>
    </row>
    <row r="32" spans="4:54" ht="25.5" customHeight="1" x14ac:dyDescent="0.25">
      <c r="D32" s="15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13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2"/>
      <c r="AZ32" s="15"/>
      <c r="BA32" s="15"/>
      <c r="BB32" s="15"/>
    </row>
    <row r="33" spans="4:54" ht="25.5" customHeight="1" x14ac:dyDescent="0.25">
      <c r="D33" s="15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13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2"/>
      <c r="AZ33" s="15"/>
      <c r="BA33" s="15"/>
      <c r="BB33" s="15"/>
    </row>
    <row r="34" spans="4:54" x14ac:dyDescent="0.25">
      <c r="AB34" s="15"/>
      <c r="AC34" s="15"/>
      <c r="AD34" s="15"/>
      <c r="AE34" s="15"/>
      <c r="AF34" s="15"/>
      <c r="AG34" s="15"/>
      <c r="AH34" s="15"/>
      <c r="AI34" s="15"/>
      <c r="AJ34" s="114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6"/>
      <c r="AZ34" s="15"/>
      <c r="BA34" s="15"/>
      <c r="BB34" s="15"/>
    </row>
    <row r="35" spans="4:54" x14ac:dyDescent="0.25"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4:54" x14ac:dyDescent="0.25"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4:54" x14ac:dyDescent="0.25"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mesh-uberon-human-mapping.llama</vt:lpstr>
      <vt:lpstr>mapping_review_topline</vt:lpstr>
      <vt:lpstr>Pivots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Ginda, Michael Patrick</cp:lastModifiedBy>
  <dcterms:created xsi:type="dcterms:W3CDTF">2025-02-24T15:02:12Z</dcterms:created>
  <dcterms:modified xsi:type="dcterms:W3CDTF">2025-03-06T22:27:38Z</dcterms:modified>
</cp:coreProperties>
</file>